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https://urfume-my.sharepoint.com/personal/zhdanov_alexey_urfu_me/Documents/UrFU/"/>
    </mc:Choice>
  </mc:AlternateContent>
  <xr:revisionPtr revIDLastSave="1950" documentId="8_{2BF54350-C057-C142-8397-52A6EECED171}" xr6:coauthVersionLast="45" xr6:coauthVersionMax="45" xr10:uidLastSave="{84C2AB9E-E2A4-434C-A727-96A9C1C44C45}"/>
  <bookViews>
    <workbookView xWindow="0" yWindow="460" windowWidth="28800" windowHeight="15940" xr2:uid="{00000000-000D-0000-FFFF-FFFF00000000}"/>
  </bookViews>
  <sheets>
    <sheet name="Oscillatory Potentials" sheetId="2" r:id="rId1"/>
    <sheet name="Photopic 2.0 ERG Flicker" sheetId="8" r:id="rId2"/>
    <sheet name="Scotopic 2.0 ERG Response" sheetId="6" r:id="rId3"/>
    <sheet name="Photopic 2.0 ERG Response" sheetId="7" r:id="rId4"/>
    <sheet name="Maximum 2.0 ERG Response"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6" i="8" l="1"/>
  <c r="B16" i="8"/>
  <c r="C14" i="8"/>
  <c r="B14" i="8"/>
  <c r="C19" i="6" l="1"/>
  <c r="B19" i="6"/>
  <c r="C18" i="6"/>
  <c r="B18" i="6"/>
  <c r="C17" i="6"/>
  <c r="B17" i="6"/>
  <c r="B16" i="6"/>
  <c r="C16" i="6"/>
  <c r="C19" i="7"/>
  <c r="B19" i="7"/>
  <c r="C18" i="7"/>
  <c r="B18" i="7"/>
  <c r="C17" i="7"/>
  <c r="B17" i="7"/>
  <c r="C16" i="7"/>
  <c r="B16" i="7"/>
  <c r="C19" i="5"/>
  <c r="B19" i="5"/>
  <c r="C18" i="5"/>
  <c r="B18" i="5"/>
  <c r="C17" i="5"/>
  <c r="B17" i="5"/>
  <c r="C16" i="5"/>
  <c r="B16" i="5"/>
  <c r="F15" i="8" l="1"/>
  <c r="E15" i="8"/>
</calcChain>
</file>

<file path=xl/sharedStrings.xml><?xml version="1.0" encoding="utf-8"?>
<sst xmlns="http://schemas.openxmlformats.org/spreadsheetml/2006/main" count="52488" uniqueCount="115">
  <si>
    <t>Scotopic 2.0 ERG Response</t>
  </si>
  <si>
    <t>Maximum 2.0 ERG Response</t>
  </si>
  <si>
    <t>Photopic 2.0 ERG Response</t>
  </si>
  <si>
    <t>Photopic 2.0 ERG Rhythmic Flicker</t>
  </si>
  <si>
    <t>#</t>
  </si>
  <si>
    <t>-</t>
  </si>
  <si>
    <t>1269</t>
  </si>
  <si>
    <t>1767</t>
  </si>
  <si>
    <t>838</t>
  </si>
  <si>
    <t>1875</t>
  </si>
  <si>
    <t>1447</t>
  </si>
  <si>
    <t xml:space="preserve"> </t>
  </si>
  <si>
    <t>946</t>
  </si>
  <si>
    <t>1362</t>
  </si>
  <si>
    <t>995</t>
  </si>
  <si>
    <t>1752</t>
  </si>
  <si>
    <t>1357</t>
  </si>
  <si>
    <t>874</t>
  </si>
  <si>
    <t>1877</t>
  </si>
  <si>
    <t>1851</t>
  </si>
  <si>
    <t>1353</t>
  </si>
  <si>
    <t/>
  </si>
  <si>
    <t>Type</t>
  </si>
  <si>
    <t>Age</t>
  </si>
  <si>
    <t>Amp. a-wave</t>
  </si>
  <si>
    <t>Amp. b-wave</t>
  </si>
  <si>
    <t>- children</t>
  </si>
  <si>
    <t>- adults</t>
  </si>
  <si>
    <t>18+</t>
  </si>
  <si>
    <t>- healthy children</t>
  </si>
  <si>
    <t>- healthy adults</t>
  </si>
  <si>
    <t>Graph</t>
  </si>
  <si>
    <t>22,03</t>
  </si>
  <si>
    <t>8,48</t>
  </si>
  <si>
    <t>20,52</t>
  </si>
  <si>
    <t>*Morozovskaya Children's City Clinical Hospital of the Moscow Department of Health</t>
  </si>
  <si>
    <t>0 - 18</t>
  </si>
  <si>
    <t>104,2</t>
  </si>
  <si>
    <t>50,01</t>
  </si>
  <si>
    <t>- not healthy</t>
  </si>
  <si>
    <t>80 children, 42 adults</t>
  </si>
  <si>
    <t>Diagnosis</t>
  </si>
  <si>
    <t>Quantity</t>
  </si>
  <si>
    <t>The functional activity of the retina in both eyes is preserved.</t>
  </si>
  <si>
    <t>Hereditary rod dystrophy of the retina is not excluded.</t>
  </si>
  <si>
    <t>The functional activity of the central parts of the retina is moderately reduced.</t>
  </si>
  <si>
    <t>The functional activity of the retina OD is preserved on the OS and is moderately reduced (changes at the level of the outer and middle layers of the retina in the central and peripheral regions).</t>
  </si>
  <si>
    <t>No diagnosis.</t>
  </si>
  <si>
    <t>The signal is within normal limits.</t>
  </si>
  <si>
    <t>Registration of the ERG of a narrow pupil from the skin of the eyelid.</t>
  </si>
  <si>
    <t>OU - a pronounced decrease in the b-wave of the maximum response is reduced.</t>
  </si>
  <si>
    <t>OU - maximum ERG b-wave reduction. Central dystrophy with cone-rod dysfunction is possible.</t>
  </si>
  <si>
    <t>Signs of moderate disturbances in the electrogenesis of the central parts of the retina in the left eye.</t>
  </si>
  <si>
    <t>The functional activity of the retina at the OU is preserved. No macular pathology was revealed.</t>
  </si>
  <si>
    <t>The functional activity of the retina in both eyes is preserved. High level of interference due to increased motor activity of the child.</t>
  </si>
  <si>
    <t>Decrease of the B-wave amplitude by 3 times on OD, 2 times on OS.</t>
  </si>
  <si>
    <t>Retinal cone-rod dystrophy.</t>
  </si>
  <si>
    <t>The amplitude-time characteristics of the EP in a homogeneous field correspond to the norm.</t>
  </si>
  <si>
    <t>Correct configuration potentials. The amplitude-time characteristics of the a- and b-waves of the rod maximal and cone responses correspond to the norm.</t>
  </si>
  <si>
    <t>Pronounced organic changes in the outer and inner layers in the center and periphery of the retina.</t>
  </si>
  <si>
    <t>Retinal rod dystrophy with a favorable prognosis is possible.</t>
  </si>
  <si>
    <t>Decrease in electrogenesis and functional activity of the retina.</t>
  </si>
  <si>
    <t>Moderate pronounced change in the outer and middle layers of the central and peripheral parts of the retina of the right eye.</t>
  </si>
  <si>
    <t>Electrogenesis of the central parts of the retina normally does not exclude dystrophy of the rod apparatus of the retina with a favorable prognosis of the course.</t>
  </si>
  <si>
    <t>Changes in the bioelectrical activity of the retina against the background of high myopia.</t>
  </si>
  <si>
    <t>The functional activity of the central and peripheral parts of the retina in both eyes is preserved.</t>
  </si>
  <si>
    <t>The functional activity of the retina is preserved, corresponds to the age norm symmetrically on the OU.</t>
  </si>
  <si>
    <t>The functional activity of the retina of the left eye is protected by a moderate decrease in the functional activity of the retina of the right eye.</t>
  </si>
  <si>
    <t>Hereditary cone dystrophy.</t>
  </si>
  <si>
    <t>Registration of ERG with a narrow pupil.</t>
  </si>
  <si>
    <t>74 children, 32 adults</t>
  </si>
  <si>
    <t>The functional activity of the retina is preserved.</t>
  </si>
  <si>
    <t>The preservation of the retinal electrogenesis from its central and peripheral parts, as well as the preservation of conductivity along the pathways of the visual analyzer, can be expected to improve visual functions after restoration of the transparency of the OS optical media.</t>
  </si>
  <si>
    <t>No negative dynamics compared to previous data.</t>
  </si>
  <si>
    <t>Registration of ERG with a narrow pupil from the skin of the eyelid.</t>
  </si>
  <si>
    <t>OD - outside and in the upper section of the old chorioretinal focus.</t>
  </si>
  <si>
    <t>ERG pupil is narrow.</t>
  </si>
  <si>
    <t>Pupil is narrow.</t>
  </si>
  <si>
    <t>Combination of congenital myopia and congenital hemeralopia.</t>
  </si>
  <si>
    <t>Central dystrophy with cone-rod dysfunction is possible.</t>
  </si>
  <si>
    <t>Hereditary rod dystrophy of the retina is possible.</t>
  </si>
  <si>
    <t>The functional activity of the peripheral parts of the retina is normal, the functional activity of the central parts of the retina is moderately reduced.</t>
  </si>
  <si>
    <t>Reduced functional activity of the retina changes at the level of the outer and middle layers in the central and peripheral parts.</t>
  </si>
  <si>
    <t>Rod dystrophy of the retina with a favorable prognosis.</t>
  </si>
  <si>
    <t>Registration of ERG from the skin of the eyelid, the pupil is narrow.</t>
  </si>
  <si>
    <t>51 children, 23 adults</t>
  </si>
  <si>
    <t>Decreased the amplitude of the b-wave of the maximum and rod responses.</t>
  </si>
  <si>
    <t>The functional activity of the retina at the OU is preserved.</t>
  </si>
  <si>
    <t>High level of interference due to increased physical activity of the child.</t>
  </si>
  <si>
    <t>Perhaps the reason for the violation of twilight vision is hypovitaminosis.</t>
  </si>
  <si>
    <t>Retinal rod dystrophy with a favorable prognosis is not excluded.</t>
  </si>
  <si>
    <t>Electrogenesis of the peripheral parts of the retina in the norm, the electrogenesis of the central parts of the retina is sharply impaired. Perhaps there is hereditary cone dystrophy.</t>
  </si>
  <si>
    <t>a-wave latency, ms</t>
  </si>
  <si>
    <t>b-wave latency, ms</t>
  </si>
  <si>
    <t>b-wave amplitude, µV</t>
  </si>
  <si>
    <t>a-wave amplitude, µV</t>
  </si>
  <si>
    <t>Time, ms</t>
  </si>
  <si>
    <t>Signal, µV</t>
  </si>
  <si>
    <t>1 - 18</t>
  </si>
  <si>
    <t>63 children, 38 adults</t>
  </si>
  <si>
    <t>The functional activity of the retina is preserved. No negative dynamics compared to previous data.</t>
  </si>
  <si>
    <t>A combination of congenital myopia and congenital hemeralopia is possible.</t>
  </si>
  <si>
    <t>Moderate decrease in the functional activity of the retina.</t>
  </si>
  <si>
    <t>A decrease in the functional activity of the peripheral parts of the retina does not exclude hereditary rod dystrophy of the retina.</t>
  </si>
  <si>
    <t>Decreased functional activity of the retina changes at the level of the outer and middle layers in the central and peripheral regions.</t>
  </si>
  <si>
    <t>The functional activity of the retina is preserved at the OU.</t>
  </si>
  <si>
    <t>The prognosis for the restoration of OS visual functions is extremely dubious.</t>
  </si>
  <si>
    <t>The prognosis for the restoration of OD visual functions after surgery is unfavorable.</t>
  </si>
  <si>
    <t>Electrogenesis of the central parts of the retina is preserved. Retinal rod dystrophy with a favorable prognosis is not excluded.</t>
  </si>
  <si>
    <t>The functional activity of the retina at the OU is reduced but preserved.</t>
  </si>
  <si>
    <t>Electrogenesis of the peripheral parts of the retina in the norm, the electrogenesis of the central parts of the retina is sharply impaired.</t>
  </si>
  <si>
    <t>- healthy adults*</t>
  </si>
  <si>
    <t>Amplitude, µV</t>
  </si>
  <si>
    <t>Latency, ms</t>
  </si>
  <si>
    <t>Scotopic 2.0 ERG Oscillatory Potentials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</si>
</sst>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ont>
    <font>
      <sz val="11"/>
      <color indexed="8"/>
      <name val="Calibri"/>
      <family val="2"/>
      <charset val="204"/>
    </font>
    <font>
      <sz val="11"/>
      <color indexed="8"/>
      <name val="Calibri"/>
      <family val="2"/>
    </font>
    <font>
      <sz val="11"/>
      <color theme="1"/>
      <name val="Calibri"/>
      <family val="2"/>
    </font>
    <font>
      <sz val="11"/>
      <color rgb="FF000000"/>
      <name val="Calibri"/>
      <family val="2"/>
    </font>
    <font>
      <u/>
      <sz val="11"/>
      <color indexed="8"/>
      <name val="Calibri"/>
      <family val="2"/>
    </font>
  </fonts>
  <fills count="9">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theme="7" tint="0.59999389629810485"/>
        <bgColor indexed="64"/>
      </patternFill>
    </fill>
  </fills>
  <borders count="5">
    <border>
      <left/>
      <right/>
      <top/>
      <bottom/>
      <diagonal/>
    </border>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66">
    <xf numFmtId="0" fontId="0" fillId="0" borderId="0" xfId="0" applyFont="1" applyAlignment="1"/>
    <xf numFmtId="0" fontId="1" fillId="0" borderId="1" xfId="0" applyNumberFormat="1" applyFont="1" applyFill="1" applyBorder="1" applyAlignment="1"/>
    <xf numFmtId="0" fontId="1" fillId="0" borderId="1" xfId="0" applyNumberFormat="1" applyFont="1" applyFill="1" applyBorder="1" applyAlignment="1">
      <alignment wrapText="1"/>
    </xf>
    <xf numFmtId="49" fontId="1" fillId="0" borderId="1" xfId="0" applyNumberFormat="1" applyFont="1" applyFill="1" applyBorder="1" applyAlignment="1">
      <alignment wrapText="1"/>
    </xf>
    <xf numFmtId="0" fontId="1" fillId="0" borderId="1" xfId="0" applyFont="1" applyFill="1" applyBorder="1" applyAlignment="1">
      <alignment wrapText="1"/>
    </xf>
    <xf numFmtId="0" fontId="1" fillId="0" borderId="1" xfId="0" applyFont="1" applyFill="1" applyBorder="1"/>
    <xf numFmtId="2" fontId="1" fillId="0" borderId="1" xfId="0" applyNumberFormat="1" applyFont="1" applyFill="1" applyBorder="1" applyAlignment="1"/>
    <xf numFmtId="0" fontId="1" fillId="0" borderId="1" xfId="0" applyFont="1" applyFill="1" applyBorder="1" applyAlignment="1"/>
    <xf numFmtId="0" fontId="0" fillId="0" borderId="0" xfId="0"/>
    <xf numFmtId="0" fontId="0" fillId="0" borderId="0" xfId="0" applyNumberFormat="1"/>
    <xf numFmtId="0" fontId="2" fillId="0" borderId="1" xfId="0" applyNumberFormat="1" applyFont="1" applyFill="1" applyBorder="1" applyAlignment="1">
      <alignment wrapText="1"/>
    </xf>
    <xf numFmtId="0" fontId="2" fillId="0" borderId="1" xfId="0" applyFont="1" applyFill="1" applyBorder="1"/>
    <xf numFmtId="0" fontId="2" fillId="0" borderId="1" xfId="0" applyNumberFormat="1" applyFont="1" applyFill="1" applyBorder="1" applyAlignment="1"/>
    <xf numFmtId="0" fontId="2" fillId="0" borderId="1" xfId="0" applyFont="1" applyFill="1" applyBorder="1" applyAlignment="1"/>
    <xf numFmtId="0" fontId="2" fillId="0" borderId="1" xfId="0" applyFont="1" applyFill="1" applyBorder="1" applyAlignment="1">
      <alignment wrapText="1"/>
    </xf>
    <xf numFmtId="49" fontId="2" fillId="0" borderId="1" xfId="0" applyNumberFormat="1" applyFont="1" applyFill="1" applyBorder="1" applyAlignment="1">
      <alignment wrapText="1"/>
    </xf>
    <xf numFmtId="0" fontId="2" fillId="0" borderId="1" xfId="0" applyNumberFormat="1" applyFont="1" applyFill="1" applyBorder="1"/>
    <xf numFmtId="49" fontId="2" fillId="0" borderId="1" xfId="0" applyNumberFormat="1" applyFont="1" applyFill="1" applyBorder="1" applyAlignment="1"/>
    <xf numFmtId="49" fontId="2" fillId="0" borderId="1" xfId="0" quotePrefix="1" applyNumberFormat="1" applyFont="1" applyFill="1" applyBorder="1" applyAlignment="1"/>
    <xf numFmtId="2" fontId="2" fillId="4" borderId="1" xfId="0" applyNumberFormat="1" applyFont="1" applyFill="1" applyBorder="1" applyAlignment="1"/>
    <xf numFmtId="2" fontId="2" fillId="3" borderId="1" xfId="0" applyNumberFormat="1" applyFont="1" applyFill="1" applyBorder="1" applyAlignment="1"/>
    <xf numFmtId="49" fontId="2" fillId="0" borderId="1" xfId="0" applyNumberFormat="1" applyFont="1" applyFill="1" applyBorder="1"/>
    <xf numFmtId="0" fontId="2" fillId="5" borderId="1" xfId="0" applyNumberFormat="1" applyFont="1" applyFill="1" applyBorder="1" applyAlignment="1"/>
    <xf numFmtId="0" fontId="2" fillId="5" borderId="1" xfId="0" applyFont="1" applyFill="1" applyBorder="1"/>
    <xf numFmtId="0" fontId="3" fillId="0" borderId="1" xfId="0" applyFont="1" applyFill="1" applyBorder="1"/>
    <xf numFmtId="0" fontId="3" fillId="0" borderId="1" xfId="0" applyNumberFormat="1" applyFont="1" applyFill="1" applyBorder="1" applyAlignment="1">
      <alignment wrapText="1"/>
    </xf>
    <xf numFmtId="0" fontId="3" fillId="0" borderId="1" xfId="0" applyNumberFormat="1" applyFont="1" applyFill="1" applyBorder="1" applyAlignment="1"/>
    <xf numFmtId="2" fontId="2" fillId="7" borderId="4" xfId="0" applyNumberFormat="1" applyFont="1" applyFill="1" applyBorder="1" applyAlignment="1">
      <alignment horizontal="center" wrapText="1"/>
    </xf>
    <xf numFmtId="0" fontId="2" fillId="7" borderId="4" xfId="0" applyNumberFormat="1" applyFont="1" applyFill="1" applyBorder="1" applyAlignment="1">
      <alignment horizontal="center" wrapText="1"/>
    </xf>
    <xf numFmtId="49" fontId="2" fillId="7" borderId="4" xfId="0" applyNumberFormat="1" applyFont="1" applyFill="1" applyBorder="1" applyAlignment="1">
      <alignment horizontal="center" wrapText="1"/>
    </xf>
    <xf numFmtId="0" fontId="2" fillId="8" borderId="1" xfId="0" applyNumberFormat="1" applyFont="1" applyFill="1" applyBorder="1" applyAlignment="1"/>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wrapText="1"/>
    </xf>
    <xf numFmtId="0" fontId="2" fillId="3" borderId="2" xfId="0" applyNumberFormat="1" applyFont="1" applyFill="1" applyBorder="1" applyAlignment="1">
      <alignment horizontal="center" wrapText="1"/>
    </xf>
    <xf numFmtId="49" fontId="2" fillId="3" borderId="2" xfId="0" applyNumberFormat="1" applyFont="1" applyFill="1" applyBorder="1" applyAlignment="1">
      <alignment horizontal="center" wrapText="1"/>
    </xf>
    <xf numFmtId="0" fontId="2" fillId="3" borderId="2" xfId="0" applyNumberFormat="1" applyFont="1" applyFill="1" applyBorder="1" applyAlignment="1">
      <alignment wrapText="1"/>
    </xf>
    <xf numFmtId="0" fontId="2" fillId="3" borderId="3"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0" fontId="2" fillId="3" borderId="3" xfId="0" applyNumberFormat="1" applyFont="1" applyFill="1" applyBorder="1" applyAlignment="1">
      <alignment wrapText="1"/>
    </xf>
    <xf numFmtId="49" fontId="2" fillId="0" borderId="1" xfId="0" applyNumberFormat="1" applyFont="1" applyFill="1" applyBorder="1" applyAlignment="1">
      <alignment horizontal="center"/>
    </xf>
    <xf numFmtId="49" fontId="4" fillId="0" borderId="1" xfId="0" applyNumberFormat="1" applyFont="1" applyBorder="1" applyAlignment="1"/>
    <xf numFmtId="0" fontId="4" fillId="0" borderId="1" xfId="0" applyFont="1" applyBorder="1" applyAlignment="1"/>
    <xf numFmtId="2" fontId="2" fillId="0" borderId="1" xfId="0" applyNumberFormat="1" applyFont="1" applyFill="1" applyBorder="1" applyAlignment="1"/>
    <xf numFmtId="0" fontId="2" fillId="4" borderId="1" xfId="0" applyFont="1" applyFill="1" applyBorder="1" applyAlignment="1">
      <alignment horizontal="center"/>
    </xf>
    <xf numFmtId="0" fontId="2" fillId="3" borderId="1" xfId="0" applyFont="1" applyFill="1" applyBorder="1" applyAlignment="1">
      <alignment horizontal="center"/>
    </xf>
    <xf numFmtId="2" fontId="2" fillId="7" borderId="1" xfId="0" applyNumberFormat="1" applyFont="1" applyFill="1" applyBorder="1" applyAlignment="1">
      <alignment horizontal="center" wrapText="1"/>
    </xf>
    <xf numFmtId="0" fontId="2" fillId="7" borderId="1" xfId="0" applyFont="1" applyFill="1" applyBorder="1" applyAlignment="1">
      <alignment horizontal="center"/>
    </xf>
    <xf numFmtId="49" fontId="2" fillId="7" borderId="1" xfId="0" applyNumberFormat="1" applyFont="1" applyFill="1" applyBorder="1" applyAlignment="1">
      <alignment horizontal="center" wrapText="1"/>
    </xf>
    <xf numFmtId="0" fontId="2" fillId="7" borderId="1" xfId="0" applyNumberFormat="1" applyFont="1" applyFill="1" applyBorder="1" applyAlignment="1">
      <alignment horizontal="center" wrapText="1"/>
    </xf>
    <xf numFmtId="0" fontId="4" fillId="0" borderId="1" xfId="0" applyFont="1" applyFill="1" applyBorder="1" applyAlignment="1"/>
    <xf numFmtId="49" fontId="5" fillId="0" borderId="1" xfId="0" applyNumberFormat="1" applyFont="1" applyFill="1" applyBorder="1" applyAlignment="1">
      <alignment horizontal="center"/>
    </xf>
    <xf numFmtId="49" fontId="5" fillId="0" borderId="1" xfId="0" applyNumberFormat="1" applyFont="1" applyFill="1" applyBorder="1"/>
    <xf numFmtId="0" fontId="5" fillId="0" borderId="1" xfId="0" applyNumberFormat="1" applyFont="1" applyFill="1" applyBorder="1" applyAlignment="1"/>
    <xf numFmtId="0" fontId="2" fillId="2" borderId="1" xfId="0" applyFont="1" applyFill="1" applyBorder="1" applyAlignment="1"/>
    <xf numFmtId="0" fontId="2" fillId="2" borderId="1" xfId="0" applyNumberFormat="1" applyFont="1" applyFill="1" applyBorder="1" applyAlignment="1">
      <alignment wrapText="1"/>
    </xf>
    <xf numFmtId="0" fontId="2" fillId="2" borderId="1" xfId="0" applyNumberFormat="1" applyFont="1" applyFill="1" applyBorder="1" applyAlignment="1">
      <alignment horizontal="center" wrapText="1"/>
    </xf>
    <xf numFmtId="0" fontId="2" fillId="3" borderId="1" xfId="0" applyNumberFormat="1" applyFont="1" applyFill="1" applyBorder="1" applyAlignment="1">
      <alignment horizontal="center"/>
    </xf>
    <xf numFmtId="49" fontId="2" fillId="4" borderId="1" xfId="0" applyNumberFormat="1" applyFont="1" applyFill="1" applyBorder="1" applyAlignment="1">
      <alignment horizontal="center"/>
    </xf>
    <xf numFmtId="0" fontId="2" fillId="0" borderId="1" xfId="0" applyFont="1" applyFill="1" applyBorder="1" applyAlignment="1">
      <alignment horizontal="center"/>
    </xf>
    <xf numFmtId="0" fontId="2" fillId="6" borderId="1" xfId="0" applyFont="1" applyFill="1" applyBorder="1" applyAlignment="1">
      <alignment horizontal="center"/>
    </xf>
    <xf numFmtId="0" fontId="2" fillId="6" borderId="1" xfId="0" applyNumberFormat="1" applyFont="1" applyFill="1" applyBorder="1" applyAlignment="1">
      <alignment horizontal="center" wrapText="1"/>
    </xf>
    <xf numFmtId="0" fontId="2" fillId="7" borderId="1" xfId="0" applyNumberFormat="1" applyFont="1" applyFill="1" applyBorder="1" applyAlignment="1">
      <alignment wrapText="1"/>
    </xf>
    <xf numFmtId="0" fontId="0" fillId="0" borderId="0" xfId="0" applyNumberFormat="1" applyFill="1" applyAlignment="1">
      <alignment wrapText="1"/>
    </xf>
    <xf numFmtId="0" fontId="0" fillId="0" borderId="0" xfId="0" applyFill="1"/>
    <xf numFmtId="49" fontId="2" fillId="4" borderId="4" xfId="0" applyNumberFormat="1" applyFont="1" applyFill="1" applyBorder="1" applyAlignment="1">
      <alignment horizontal="center"/>
    </xf>
    <xf numFmtId="49" fontId="2" fillId="3" borderId="4" xfId="0" applyNumberFormat="1" applyFont="1" applyFill="1" applyBorder="1" applyAlignment="1">
      <alignment horizontal="center"/>
    </xf>
  </cellXfs>
  <cellStyles count="1">
    <cellStyle name="Обычный" xfId="0" builtinId="0"/>
  </cellStyles>
  <dxfs count="67">
    <dxf>
      <fill>
        <patternFill>
          <bgColor rgb="FF00B050"/>
        </patternFill>
      </fill>
    </dxf>
    <dxf>
      <fill>
        <patternFill>
          <bgColor rgb="FFFFFF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00B050"/>
        </patternFill>
      </fill>
    </dxf>
    <dxf>
      <fill>
        <patternFill>
          <bgColor rgb="FFFFFF00"/>
        </patternFill>
      </fill>
    </dxf>
    <dxf>
      <fill>
        <patternFill>
          <bgColor rgb="FFFFFF00"/>
        </patternFill>
      </fill>
    </dxf>
    <dxf>
      <fill>
        <patternFill>
          <bgColor rgb="FF00B050"/>
        </patternFill>
      </fill>
    </dxf>
    <dxf>
      <fill>
        <patternFill>
          <bgColor rgb="FF00B050"/>
        </patternFill>
      </fill>
    </dxf>
    <dxf>
      <fill>
        <patternFill>
          <bgColor rgb="FFFFFF00"/>
        </patternFill>
      </fill>
    </dxf>
    <dxf>
      <fill>
        <patternFill>
          <bgColor rgb="FFFFFF00"/>
        </patternFill>
      </fill>
    </dxf>
    <dxf>
      <fill>
        <patternFill>
          <bgColor rgb="FF00B050"/>
        </patternFill>
      </fill>
    </dxf>
    <dxf>
      <fill>
        <patternFill>
          <bgColor rgb="FF00B050"/>
        </patternFill>
      </fill>
    </dxf>
    <dxf>
      <fill>
        <patternFill>
          <bgColor rgb="FFFFFF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theme="9" tint="0.59996337778862885"/>
        </patternFill>
      </fill>
    </dxf>
    <dxf>
      <fill>
        <patternFill>
          <bgColor theme="9" tint="-0.24994659260841701"/>
        </patternFill>
      </fill>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E2EEDA"/>
      <rgbColor rgb="FFFFFF00"/>
      <rgbColor rgb="FFFFC000"/>
      <rgbColor rgb="FFAA9F54"/>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Тема Office">
  <a:themeElements>
    <a:clrScheme name="Тема Offic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Тема Office">
      <a:majorFont>
        <a:latin typeface="Helvetica Neue"/>
        <a:ea typeface="Helvetica Neue"/>
        <a:cs typeface="Helvetica Neue"/>
      </a:majorFont>
      <a:minorFont>
        <a:latin typeface="Helvetica Neue"/>
        <a:ea typeface="Helvetica Neue"/>
        <a:cs typeface="Helvetica Neue"/>
      </a:minorFont>
    </a:fontScheme>
    <a:fmtScheme name="Тема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P3456"/>
  <sheetViews>
    <sheetView tabSelected="1" defaultGridColor="0" colorId="12" zoomScaleNormal="100" workbookViewId="0">
      <selection activeCell="B1" sqref="B1"/>
    </sheetView>
  </sheetViews>
  <sheetFormatPr baseColWidth="10" defaultColWidth="21.6640625" defaultRowHeight="14.5" customHeight="1" x14ac:dyDescent="0.2"/>
  <cols>
    <col min="1" max="2" width="21.6640625" style="2"/>
    <col min="3" max="3" width="21.6640625" style="1"/>
    <col min="4" max="16384" width="21.6640625" style="7"/>
  </cols>
  <sheetData>
    <row r="3" spans="1:42" ht="14.5" customHeight="1" x14ac:dyDescent="0.2">
      <c r="A3" s="10" t="s">
        <v>42</v>
      </c>
      <c r="B3" s="2">
        <v>20</v>
      </c>
    </row>
    <row r="4" spans="1:42" s="2" customFormat="1" ht="57.5" customHeight="1" x14ac:dyDescent="0.2">
      <c r="A4" s="2" t="s">
        <v>22</v>
      </c>
      <c r="B4" s="3" t="s">
        <v>114</v>
      </c>
      <c r="C4" s="3" t="s">
        <v>114</v>
      </c>
      <c r="D4" s="3" t="s">
        <v>114</v>
      </c>
      <c r="E4" s="3" t="s">
        <v>114</v>
      </c>
      <c r="F4" s="3" t="s">
        <v>114</v>
      </c>
      <c r="G4" s="3" t="s">
        <v>114</v>
      </c>
      <c r="H4" s="3" t="s">
        <v>114</v>
      </c>
      <c r="I4" s="3" t="s">
        <v>114</v>
      </c>
      <c r="J4" s="3" t="s">
        <v>114</v>
      </c>
      <c r="K4" s="3" t="s">
        <v>114</v>
      </c>
      <c r="L4" s="3" t="s">
        <v>114</v>
      </c>
      <c r="M4" s="3" t="s">
        <v>114</v>
      </c>
      <c r="N4" s="3" t="s">
        <v>114</v>
      </c>
      <c r="O4" s="3" t="s">
        <v>114</v>
      </c>
      <c r="P4" s="3" t="s">
        <v>114</v>
      </c>
      <c r="Q4" s="3" t="s">
        <v>114</v>
      </c>
      <c r="R4" s="3" t="s">
        <v>114</v>
      </c>
      <c r="S4" s="3" t="s">
        <v>114</v>
      </c>
      <c r="T4" s="3" t="s">
        <v>114</v>
      </c>
      <c r="U4" s="3" t="s">
        <v>114</v>
      </c>
      <c r="V4" s="3"/>
      <c r="W4" s="3"/>
      <c r="X4" s="3"/>
      <c r="Y4" s="3"/>
      <c r="Z4" s="3"/>
      <c r="AA4" s="3"/>
      <c r="AB4" s="3"/>
      <c r="AC4" s="3"/>
      <c r="AD4" s="3"/>
      <c r="AE4" s="3"/>
      <c r="AI4" s="4"/>
      <c r="AJ4" s="4"/>
      <c r="AK4" s="4"/>
      <c r="AL4" s="4"/>
      <c r="AM4" s="4"/>
      <c r="AN4" s="4"/>
      <c r="AO4" s="4"/>
      <c r="AP4" s="4"/>
    </row>
    <row r="5" spans="1:42" s="1" customFormat="1" ht="15" customHeight="1" x14ac:dyDescent="0.2">
      <c r="A5" s="1" t="s">
        <v>4</v>
      </c>
      <c r="B5" s="62">
        <v>1437</v>
      </c>
      <c r="C5" s="62">
        <v>5</v>
      </c>
      <c r="D5" s="62">
        <v>5</v>
      </c>
      <c r="E5" s="62">
        <v>6</v>
      </c>
      <c r="F5" s="62">
        <v>6</v>
      </c>
      <c r="G5" s="62">
        <v>6</v>
      </c>
      <c r="H5" s="62">
        <v>3</v>
      </c>
      <c r="I5" s="62">
        <v>3</v>
      </c>
      <c r="J5" s="62">
        <v>15</v>
      </c>
      <c r="K5" s="62">
        <v>16</v>
      </c>
      <c r="L5" s="62">
        <v>17</v>
      </c>
      <c r="M5" s="62">
        <v>17</v>
      </c>
      <c r="N5" s="62">
        <v>18</v>
      </c>
      <c r="O5" s="62">
        <v>20</v>
      </c>
      <c r="P5" s="62">
        <v>20</v>
      </c>
      <c r="Q5" s="63">
        <v>194</v>
      </c>
      <c r="R5" s="63">
        <v>194</v>
      </c>
      <c r="AG5" s="5"/>
      <c r="AH5" s="5"/>
      <c r="AI5" s="5"/>
      <c r="AJ5" s="5"/>
      <c r="AK5" s="5"/>
      <c r="AL5" s="5"/>
      <c r="AM5" s="5"/>
      <c r="AN5" s="5"/>
      <c r="AO5" s="5"/>
      <c r="AP5" s="5"/>
    </row>
    <row r="6" spans="1:42" s="6" customFormat="1" ht="15" customHeight="1" x14ac:dyDescent="0.2">
      <c r="A6" s="12" t="s">
        <v>23</v>
      </c>
      <c r="B6" s="6">
        <v>6.816438356164384</v>
      </c>
      <c r="C6" s="6">
        <v>37.112328767123287</v>
      </c>
      <c r="D6" s="6">
        <v>37.112328767123287</v>
      </c>
      <c r="E6" s="6">
        <v>31.682191780821917</v>
      </c>
      <c r="F6" s="6">
        <v>31.687671232876713</v>
      </c>
      <c r="G6" s="6">
        <v>31.687671232876713</v>
      </c>
      <c r="H6" s="6">
        <v>27.863013698630137</v>
      </c>
      <c r="I6" s="6">
        <v>27.863013698630137</v>
      </c>
      <c r="J6" s="6">
        <v>24.084931506849315</v>
      </c>
      <c r="K6" s="6">
        <v>13.263013698630138</v>
      </c>
      <c r="L6" s="6">
        <v>17.284931506849315</v>
      </c>
      <c r="M6" s="6">
        <v>17.284931506849315</v>
      </c>
      <c r="N6" s="6">
        <v>17.013698630136986</v>
      </c>
      <c r="O6" s="6">
        <v>31.564383561643837</v>
      </c>
      <c r="P6" s="6">
        <v>31.564383561643837</v>
      </c>
      <c r="Q6" s="6">
        <v>14.876712328767123</v>
      </c>
      <c r="R6" s="6">
        <v>14.876712328767123</v>
      </c>
      <c r="S6" s="6">
        <v>56.465753424657535</v>
      </c>
      <c r="T6" s="6">
        <v>56.465753424657535</v>
      </c>
      <c r="U6" s="6">
        <v>22.542465753424658</v>
      </c>
    </row>
    <row r="7" spans="1:42" ht="14.5" customHeight="1" x14ac:dyDescent="0.2">
      <c r="Q7" s="63"/>
      <c r="R7" s="63"/>
      <c r="S7" s="63"/>
    </row>
    <row r="8" spans="1:42" s="2" customFormat="1" ht="133" customHeight="1" x14ac:dyDescent="0.2">
      <c r="A8" s="15" t="s">
        <v>31</v>
      </c>
      <c r="B8" s="63"/>
      <c r="C8" s="63"/>
      <c r="D8" s="63"/>
      <c r="E8" s="63"/>
      <c r="F8" s="63"/>
      <c r="G8" s="63"/>
      <c r="H8" s="63"/>
      <c r="I8" s="63"/>
      <c r="J8" s="63"/>
      <c r="K8" s="63"/>
      <c r="L8" s="63"/>
      <c r="M8" s="63"/>
      <c r="N8" s="63"/>
      <c r="O8" s="63"/>
      <c r="P8" s="63"/>
      <c r="Q8" s="63"/>
      <c r="R8" s="63"/>
      <c r="S8" s="63"/>
      <c r="T8" s="63"/>
      <c r="U8" s="63"/>
      <c r="V8" s="8"/>
      <c r="W8" s="8"/>
    </row>
    <row r="9" spans="1:42" s="1" customFormat="1" ht="15" customHeight="1" x14ac:dyDescent="0.2">
      <c r="A9" s="15" t="s">
        <v>96</v>
      </c>
      <c r="B9" s="12" t="s">
        <v>97</v>
      </c>
      <c r="C9" s="12" t="s">
        <v>97</v>
      </c>
      <c r="D9" s="12" t="s">
        <v>97</v>
      </c>
      <c r="E9" s="12" t="s">
        <v>97</v>
      </c>
      <c r="F9" s="12" t="s">
        <v>97</v>
      </c>
      <c r="G9" s="12" t="s">
        <v>97</v>
      </c>
      <c r="H9" s="12" t="s">
        <v>97</v>
      </c>
      <c r="I9" s="12" t="s">
        <v>97</v>
      </c>
      <c r="J9" s="12" t="s">
        <v>97</v>
      </c>
      <c r="K9" s="12" t="s">
        <v>97</v>
      </c>
      <c r="L9" s="12" t="s">
        <v>97</v>
      </c>
      <c r="M9" s="12" t="s">
        <v>97</v>
      </c>
      <c r="N9" s="12" t="s">
        <v>97</v>
      </c>
      <c r="O9" s="12" t="s">
        <v>97</v>
      </c>
      <c r="P9" s="12" t="s">
        <v>97</v>
      </c>
      <c r="Q9" s="12" t="s">
        <v>97</v>
      </c>
      <c r="R9" s="12" t="s">
        <v>97</v>
      </c>
      <c r="S9" s="12" t="s">
        <v>97</v>
      </c>
      <c r="T9" s="12" t="s">
        <v>97</v>
      </c>
      <c r="U9" s="12" t="s">
        <v>97</v>
      </c>
      <c r="V9" s="8"/>
      <c r="W9" s="8"/>
    </row>
    <row r="10" spans="1:42" s="2" customFormat="1" ht="15" customHeight="1" x14ac:dyDescent="0.2">
      <c r="A10" s="62">
        <v>0</v>
      </c>
      <c r="B10" s="62">
        <v>-5.0699231479711601E-2</v>
      </c>
      <c r="C10" s="62">
        <v>0.781396124693856</v>
      </c>
      <c r="D10" s="62">
        <v>4.2186883320027797E-2</v>
      </c>
      <c r="E10" s="62">
        <v>1.94825520338781</v>
      </c>
      <c r="F10" s="62">
        <v>0.88427651689926201</v>
      </c>
      <c r="G10" s="62">
        <v>0.85983077724449597</v>
      </c>
      <c r="H10" s="62">
        <v>-0.62703287539989105</v>
      </c>
      <c r="I10" s="62">
        <v>-2.1741000182373602</v>
      </c>
      <c r="J10" s="62">
        <v>0.14212922394562999</v>
      </c>
      <c r="K10" s="62">
        <v>0.61145129848227897</v>
      </c>
      <c r="L10" s="62">
        <v>0.36654412838288403</v>
      </c>
      <c r="M10" s="62">
        <v>-8.9391338775612894E-3</v>
      </c>
      <c r="N10" s="62">
        <v>0.43226947354924</v>
      </c>
      <c r="O10" s="62">
        <v>-1.8931851641923399E-2</v>
      </c>
      <c r="P10" s="62">
        <v>0.60417590930228404</v>
      </c>
      <c r="Q10" s="63">
        <v>-1.3151386610843401</v>
      </c>
      <c r="R10" s="63">
        <v>2.1836706309841198</v>
      </c>
      <c r="S10" s="63">
        <v>0.33448046110606799</v>
      </c>
      <c r="T10" s="63">
        <v>-0.69091498744455704</v>
      </c>
      <c r="U10" s="63">
        <v>-0.47931780500221</v>
      </c>
      <c r="V10" s="9"/>
      <c r="W10" s="9"/>
    </row>
    <row r="11" spans="1:42" s="2" customFormat="1" ht="15" customHeight="1" x14ac:dyDescent="0.2">
      <c r="A11" s="62">
        <v>0.5</v>
      </c>
      <c r="B11" s="62">
        <v>-0.458682336557103</v>
      </c>
      <c r="C11" s="62">
        <v>0.249894696935371</v>
      </c>
      <c r="D11" s="62">
        <v>1.72906072748446</v>
      </c>
      <c r="E11" s="62">
        <v>2.32354909712739</v>
      </c>
      <c r="F11" s="62">
        <v>1.3272477872305899</v>
      </c>
      <c r="G11" s="62">
        <v>1.5874666132731301</v>
      </c>
      <c r="H11" s="62">
        <v>-0.34323772979405398</v>
      </c>
      <c r="I11" s="62">
        <v>-1.7266756913159</v>
      </c>
      <c r="J11" s="62">
        <v>0.26773412287184301</v>
      </c>
      <c r="K11" s="62">
        <v>0.381300594654021</v>
      </c>
      <c r="L11" s="62">
        <v>0.38914478750484699</v>
      </c>
      <c r="M11" s="62">
        <v>-0.27388284706830701</v>
      </c>
      <c r="N11" s="62">
        <v>0.19682812535393099</v>
      </c>
      <c r="O11" s="62">
        <v>-0.43595400711637899</v>
      </c>
      <c r="P11" s="62">
        <v>1.3175277899790601</v>
      </c>
      <c r="Q11" s="63">
        <v>-0.97478800853423297</v>
      </c>
      <c r="R11" s="63">
        <v>0.38933950463615402</v>
      </c>
      <c r="S11" s="63">
        <v>-0.26666000962904901</v>
      </c>
      <c r="T11" s="63">
        <v>-0.30545183449248697</v>
      </c>
      <c r="U11" s="63">
        <v>0.13294965128807201</v>
      </c>
      <c r="V11" s="9"/>
      <c r="W11" s="9"/>
    </row>
    <row r="12" spans="1:42" s="1" customFormat="1" ht="15" customHeight="1" x14ac:dyDescent="0.2">
      <c r="A12" s="62">
        <v>1</v>
      </c>
      <c r="B12" s="62">
        <v>-0.76859828368469596</v>
      </c>
      <c r="C12" s="62">
        <v>-0.49334477125739701</v>
      </c>
      <c r="D12" s="62">
        <v>3.1772819966135999</v>
      </c>
      <c r="E12" s="62">
        <v>2.2807080313214101</v>
      </c>
      <c r="F12" s="62">
        <v>1.5568836033708</v>
      </c>
      <c r="G12" s="62">
        <v>2.20759943658777</v>
      </c>
      <c r="H12" s="62">
        <v>0.10707720576874601</v>
      </c>
      <c r="I12" s="62">
        <v>-0.95939276434364695</v>
      </c>
      <c r="J12" s="62">
        <v>0.39542979379803</v>
      </c>
      <c r="K12" s="62">
        <v>5.4232231150308501E-2</v>
      </c>
      <c r="L12" s="62">
        <v>0.36320500385045301</v>
      </c>
      <c r="M12" s="62">
        <v>-0.45276274818206702</v>
      </c>
      <c r="N12" s="62">
        <v>-0.116505141534162</v>
      </c>
      <c r="O12" s="62">
        <v>-0.79691409382576195</v>
      </c>
      <c r="P12" s="62">
        <v>1.98430484488199</v>
      </c>
      <c r="Q12" s="63">
        <v>-0.45170173734732</v>
      </c>
      <c r="R12" s="63">
        <v>-1.45003832585643</v>
      </c>
      <c r="S12" s="63">
        <v>-0.83908975057056501</v>
      </c>
      <c r="T12" s="63">
        <v>0.196301741084425</v>
      </c>
      <c r="U12" s="63">
        <v>0.80686805858931598</v>
      </c>
      <c r="V12" s="9"/>
      <c r="W12" s="9"/>
    </row>
    <row r="13" spans="1:42" s="1" customFormat="1" ht="15" customHeight="1" x14ac:dyDescent="0.2">
      <c r="A13" s="62">
        <v>1.5</v>
      </c>
      <c r="B13" s="62">
        <v>-0.95996676918730295</v>
      </c>
      <c r="C13" s="62">
        <v>-1.23027530207764</v>
      </c>
      <c r="D13" s="62">
        <v>4.2011793084384399</v>
      </c>
      <c r="E13" s="62">
        <v>1.8349197716815899</v>
      </c>
      <c r="F13" s="62">
        <v>1.53880910147563</v>
      </c>
      <c r="G13" s="62">
        <v>2.61526838585268</v>
      </c>
      <c r="H13" s="62">
        <v>0.61043641608193799</v>
      </c>
      <c r="I13" s="62">
        <v>4.6032088363290299E-2</v>
      </c>
      <c r="J13" s="62">
        <v>0.49653431233309597</v>
      </c>
      <c r="K13" s="62">
        <v>-0.340889414474077</v>
      </c>
      <c r="L13" s="62">
        <v>0.30811384021944799</v>
      </c>
      <c r="M13" s="62">
        <v>-0.517482362738519</v>
      </c>
      <c r="N13" s="62">
        <v>-0.46955136667747799</v>
      </c>
      <c r="O13" s="62">
        <v>-1.03170873444469</v>
      </c>
      <c r="P13" s="62">
        <v>2.5161787107208502</v>
      </c>
      <c r="Q13" s="63">
        <v>0.20741344997077199</v>
      </c>
      <c r="R13" s="63">
        <v>-3.11288454213354</v>
      </c>
      <c r="S13" s="63">
        <v>-1.2828178341806</v>
      </c>
      <c r="T13" s="63">
        <v>0.753790402541199</v>
      </c>
      <c r="U13" s="63">
        <v>1.45543674534565</v>
      </c>
      <c r="V13" s="9"/>
      <c r="W13" s="9"/>
    </row>
    <row r="14" spans="1:42" ht="14.5" customHeight="1" x14ac:dyDescent="0.2">
      <c r="A14" s="62">
        <v>2</v>
      </c>
      <c r="B14" s="62">
        <v>-1.0390805300630701</v>
      </c>
      <c r="C14" s="62">
        <v>-1.72539546383632</v>
      </c>
      <c r="D14" s="62">
        <v>4.6978307182143899</v>
      </c>
      <c r="E14" s="62">
        <v>1.09351128685375</v>
      </c>
      <c r="F14" s="62">
        <v>1.29300269691157</v>
      </c>
      <c r="G14" s="62">
        <v>2.7388055059418499</v>
      </c>
      <c r="H14" s="62">
        <v>1.0270658776789701</v>
      </c>
      <c r="I14" s="62">
        <v>1.1543742175490399</v>
      </c>
      <c r="J14" s="62">
        <v>0.54934537274675599</v>
      </c>
      <c r="K14" s="62">
        <v>-0.75491948337003101</v>
      </c>
      <c r="L14" s="62">
        <v>0.25017482130351698</v>
      </c>
      <c r="M14" s="62">
        <v>-0.46499462769133898</v>
      </c>
      <c r="N14" s="62">
        <v>-0.81062779599960699</v>
      </c>
      <c r="O14" s="62">
        <v>-1.0867775017686601</v>
      </c>
      <c r="P14" s="62">
        <v>2.83420399682654</v>
      </c>
      <c r="Q14" s="63">
        <v>0.93675828338746203</v>
      </c>
      <c r="R14" s="63">
        <v>-4.4044018068234401</v>
      </c>
      <c r="S14" s="63">
        <v>-1.5170318192758701</v>
      </c>
      <c r="T14" s="63">
        <v>1.2859784419561</v>
      </c>
      <c r="U14" s="63">
        <v>1.99126975530816</v>
      </c>
      <c r="V14" s="9"/>
      <c r="W14" s="9"/>
    </row>
    <row r="15" spans="1:42" s="1" customFormat="1" ht="15" customHeight="1" x14ac:dyDescent="0.2">
      <c r="A15" s="62">
        <v>2.5</v>
      </c>
      <c r="B15" s="62">
        <v>-1.03321974620484</v>
      </c>
      <c r="C15" s="62">
        <v>-1.7833723404692099</v>
      </c>
      <c r="D15" s="62">
        <v>4.6607706281065404</v>
      </c>
      <c r="E15" s="62">
        <v>0.23111336133752</v>
      </c>
      <c r="F15" s="62">
        <v>0.88827340505304098</v>
      </c>
      <c r="G15" s="62">
        <v>2.55399572779424</v>
      </c>
      <c r="H15" s="62">
        <v>1.2279616612431701</v>
      </c>
      <c r="I15" s="62">
        <v>2.1973596631141801</v>
      </c>
      <c r="J15" s="62">
        <v>0.54408366167990596</v>
      </c>
      <c r="K15" s="62">
        <v>-1.12494910808891</v>
      </c>
      <c r="L15" s="62">
        <v>0.21514640025088699</v>
      </c>
      <c r="M15" s="62">
        <v>-0.31756692919771001</v>
      </c>
      <c r="N15" s="62">
        <v>-1.0821288469742201</v>
      </c>
      <c r="O15" s="62">
        <v>-0.93483140517491803</v>
      </c>
      <c r="P15" s="62">
        <v>2.8803492568840698</v>
      </c>
      <c r="Q15" s="63">
        <v>1.6583198885200501</v>
      </c>
      <c r="R15" s="63">
        <v>-5.1813190111715803</v>
      </c>
      <c r="S15" s="63">
        <v>-1.4946516557756599</v>
      </c>
      <c r="T15" s="63">
        <v>1.70423334111546</v>
      </c>
      <c r="U15" s="63">
        <v>2.3387285636999802</v>
      </c>
      <c r="V15" s="9"/>
      <c r="W15" s="9"/>
    </row>
    <row r="16" spans="1:42" s="2" customFormat="1" ht="15" customHeight="1" x14ac:dyDescent="0.2">
      <c r="A16" s="62">
        <v>3</v>
      </c>
      <c r="B16" s="62">
        <v>-0.97979750535159804</v>
      </c>
      <c r="C16" s="62">
        <v>-1.30048340452049</v>
      </c>
      <c r="D16" s="62">
        <v>4.1727025745785697</v>
      </c>
      <c r="E16" s="62">
        <v>-0.552072037862672</v>
      </c>
      <c r="F16" s="62">
        <v>0.42482977846702802</v>
      </c>
      <c r="G16" s="62">
        <v>2.0878474060737</v>
      </c>
      <c r="H16" s="62">
        <v>1.13141516067116</v>
      </c>
      <c r="I16" s="62">
        <v>3.0031374080863298</v>
      </c>
      <c r="J16" s="62">
        <v>0.484214524476556</v>
      </c>
      <c r="K16" s="62">
        <v>-1.3850544746674101</v>
      </c>
      <c r="L16" s="62">
        <v>0.220346194623743</v>
      </c>
      <c r="M16" s="62">
        <v>-0.11757295936831701</v>
      </c>
      <c r="N16" s="62">
        <v>-1.2303470384722399</v>
      </c>
      <c r="O16" s="62">
        <v>-0.58088039622816701</v>
      </c>
      <c r="P16" s="62">
        <v>2.62659477812121</v>
      </c>
      <c r="Q16" s="63">
        <v>2.28949852498772</v>
      </c>
      <c r="R16" s="63">
        <v>-5.36851257493253</v>
      </c>
      <c r="S16" s="63">
        <v>-1.21115908768842</v>
      </c>
      <c r="T16" s="63">
        <v>1.9282331322756301</v>
      </c>
      <c r="U16" s="63">
        <v>2.4438998025288998</v>
      </c>
      <c r="V16" s="9"/>
      <c r="W16" s="9"/>
    </row>
    <row r="17" spans="1:23" s="2" customFormat="1" ht="15" customHeight="1" x14ac:dyDescent="0.2">
      <c r="A17" s="62">
        <v>3.5</v>
      </c>
      <c r="B17" s="62">
        <v>-0.91346481667642299</v>
      </c>
      <c r="C17" s="62">
        <v>-0.297465902576732</v>
      </c>
      <c r="D17" s="62">
        <v>3.37957339979766</v>
      </c>
      <c r="E17" s="62">
        <v>-1.07892833511868</v>
      </c>
      <c r="F17" s="62">
        <v>9.1552347925016805E-3</v>
      </c>
      <c r="G17" s="62">
        <v>1.4113231827650401</v>
      </c>
      <c r="H17" s="62">
        <v>0.72897057634690998</v>
      </c>
      <c r="I17" s="62">
        <v>3.4291774682060301</v>
      </c>
      <c r="J17" s="62">
        <v>0.38391399925785602</v>
      </c>
      <c r="K17" s="62">
        <v>-1.4793472473684199</v>
      </c>
      <c r="L17" s="62">
        <v>0.26844821832128202</v>
      </c>
      <c r="M17" s="62">
        <v>8.2109529842000401E-2</v>
      </c>
      <c r="N17" s="62">
        <v>-1.2158478739365799</v>
      </c>
      <c r="O17" s="62">
        <v>-6.3450571019529806E-2</v>
      </c>
      <c r="P17" s="62">
        <v>2.0802046947210302</v>
      </c>
      <c r="Q17" s="63">
        <v>2.75095271717873</v>
      </c>
      <c r="R17" s="63">
        <v>-4.9658183343126403</v>
      </c>
      <c r="S17" s="63">
        <v>-0.70610411739835399</v>
      </c>
      <c r="T17" s="63">
        <v>1.90198568361665</v>
      </c>
      <c r="U17" s="63">
        <v>2.2811993858340398</v>
      </c>
      <c r="V17" s="9"/>
      <c r="W17" s="9"/>
    </row>
    <row r="18" spans="1:23" s="2" customFormat="1" ht="15" customHeight="1" x14ac:dyDescent="0.2">
      <c r="A18" s="62">
        <v>4</v>
      </c>
      <c r="B18" s="62">
        <v>-0.85476631284109295</v>
      </c>
      <c r="C18" s="62">
        <v>1.07487073819356</v>
      </c>
      <c r="D18" s="62">
        <v>2.4526359538867801</v>
      </c>
      <c r="E18" s="62">
        <v>-1.2390941037665399</v>
      </c>
      <c r="F18" s="62">
        <v>-0.272600487960517</v>
      </c>
      <c r="G18" s="62">
        <v>0.62303922732098704</v>
      </c>
      <c r="H18" s="62">
        <v>9.3156863556487196E-2</v>
      </c>
      <c r="I18" s="62">
        <v>3.3917040127562301</v>
      </c>
      <c r="J18" s="62">
        <v>0.26254011231685498</v>
      </c>
      <c r="K18" s="62">
        <v>-1.3746329159403099</v>
      </c>
      <c r="L18" s="62">
        <v>0.344830795029338</v>
      </c>
      <c r="M18" s="62">
        <v>0.23004402294191001</v>
      </c>
      <c r="N18" s="62">
        <v>-1.0223857316304901</v>
      </c>
      <c r="O18" s="62">
        <v>0.54940159088800999</v>
      </c>
      <c r="P18" s="62">
        <v>1.2843372587667501</v>
      </c>
      <c r="Q18" s="63">
        <v>2.9743835057161001</v>
      </c>
      <c r="R18" s="63">
        <v>-4.0448599065712099</v>
      </c>
      <c r="S18" s="63">
        <v>-5.70107587805068E-2</v>
      </c>
      <c r="T18" s="63">
        <v>1.60678644078871</v>
      </c>
      <c r="U18" s="63">
        <v>1.8560668877398701</v>
      </c>
      <c r="V18" s="9"/>
      <c r="W18" s="9"/>
    </row>
    <row r="19" spans="1:23" s="2" customFormat="1" ht="15" customHeight="1" x14ac:dyDescent="0.2">
      <c r="A19" s="62">
        <v>4.5</v>
      </c>
      <c r="B19" s="62">
        <v>-0.80356352327726199</v>
      </c>
      <c r="C19" s="62">
        <v>2.5599774744478001</v>
      </c>
      <c r="D19" s="62">
        <v>1.54775807459373</v>
      </c>
      <c r="E19" s="62">
        <v>-1.0167204891331401</v>
      </c>
      <c r="F19" s="62">
        <v>-0.37602592328766998</v>
      </c>
      <c r="G19" s="62">
        <v>-0.17193453061281599</v>
      </c>
      <c r="H19" s="62">
        <v>-0.63611406631025602</v>
      </c>
      <c r="I19" s="62">
        <v>2.8849819955212199</v>
      </c>
      <c r="J19" s="62">
        <v>0.13782904773051899</v>
      </c>
      <c r="K19" s="62">
        <v>-1.0697868901843299</v>
      </c>
      <c r="L19" s="62">
        <v>0.41955033225349297</v>
      </c>
      <c r="M19" s="62">
        <v>0.28792800321752998</v>
      </c>
      <c r="N19" s="62">
        <v>-0.66241716467629796</v>
      </c>
      <c r="O19" s="62">
        <v>1.16887554213462</v>
      </c>
      <c r="P19" s="62">
        <v>0.31383481768898402</v>
      </c>
      <c r="Q19" s="63">
        <v>2.9100676783855302</v>
      </c>
      <c r="R19" s="63">
        <v>-2.7369683266442699</v>
      </c>
      <c r="S19" s="63">
        <v>0.63324318944069002</v>
      </c>
      <c r="T19" s="63">
        <v>1.0682980473575201</v>
      </c>
      <c r="U19" s="63">
        <v>1.2038647128065301</v>
      </c>
      <c r="V19" s="9"/>
      <c r="W19" s="9"/>
    </row>
    <row r="20" spans="1:23" s="2" customFormat="1" ht="15" customHeight="1" x14ac:dyDescent="0.2">
      <c r="A20" s="62">
        <v>5</v>
      </c>
      <c r="B20" s="62">
        <v>-0.73921722787417798</v>
      </c>
      <c r="C20" s="62">
        <v>3.8457701521110699</v>
      </c>
      <c r="D20" s="62">
        <v>0.77169733003756802</v>
      </c>
      <c r="E20" s="62">
        <v>-0.49511459110362899</v>
      </c>
      <c r="F20" s="62">
        <v>-0.309155865352295</v>
      </c>
      <c r="G20" s="62">
        <v>-0.88295598743570702</v>
      </c>
      <c r="H20" s="62">
        <v>-1.2839831242672499</v>
      </c>
      <c r="I20" s="62">
        <v>1.9855781374644701</v>
      </c>
      <c r="J20" s="62">
        <v>1.9916543081421802E-2</v>
      </c>
      <c r="K20" s="62">
        <v>-0.59942419738945296</v>
      </c>
      <c r="L20" s="62">
        <v>0.45388605940388499</v>
      </c>
      <c r="M20" s="62">
        <v>0.23944599547576201</v>
      </c>
      <c r="N20" s="62">
        <v>-0.17775008132048201</v>
      </c>
      <c r="O20" s="62">
        <v>1.6978538042167199</v>
      </c>
      <c r="P20" s="62">
        <v>-0.73326287974850801</v>
      </c>
      <c r="Q20" s="63">
        <v>2.5338179057143799</v>
      </c>
      <c r="R20" s="63">
        <v>-1.2142685363869501</v>
      </c>
      <c r="S20" s="63">
        <v>1.2533630524558199</v>
      </c>
      <c r="T20" s="63">
        <v>0.35589292224358299</v>
      </c>
      <c r="U20" s="63">
        <v>0.38558087567253002</v>
      </c>
      <c r="V20" s="9"/>
      <c r="W20" s="9"/>
    </row>
    <row r="21" spans="1:23" s="2" customFormat="1" ht="15" customHeight="1" x14ac:dyDescent="0.2">
      <c r="A21" s="62">
        <v>5.5</v>
      </c>
      <c r="B21" s="62">
        <v>-0.62771982811682303</v>
      </c>
      <c r="C21" s="62">
        <v>4.6305303840199397</v>
      </c>
      <c r="D21" s="62">
        <v>0.16317342499405599</v>
      </c>
      <c r="E21" s="62">
        <v>0.16333380870037201</v>
      </c>
      <c r="F21" s="62">
        <v>-0.12959750961272201</v>
      </c>
      <c r="G21" s="62">
        <v>-1.4493970184048499</v>
      </c>
      <c r="H21" s="62">
        <v>-1.68422707247373</v>
      </c>
      <c r="I21" s="62">
        <v>0.83979830378666498</v>
      </c>
      <c r="J21" s="62">
        <v>-9.1920725253658006E-2</v>
      </c>
      <c r="K21" s="62">
        <v>-3.0504743619985598E-2</v>
      </c>
      <c r="L21" s="62">
        <v>0.41019399077413199</v>
      </c>
      <c r="M21" s="62">
        <v>9.4270504291671303E-2</v>
      </c>
      <c r="N21" s="62">
        <v>0.36528768987409399</v>
      </c>
      <c r="O21" s="62">
        <v>2.04521256819134</v>
      </c>
      <c r="P21" s="62">
        <v>-1.74732122104614</v>
      </c>
      <c r="Q21" s="63">
        <v>1.8527488236941201</v>
      </c>
      <c r="R21" s="63">
        <v>0.33342379879286399</v>
      </c>
      <c r="S21" s="63">
        <v>1.7019614233504301</v>
      </c>
      <c r="T21" s="63">
        <v>-0.42623025819921101</v>
      </c>
      <c r="U21" s="63">
        <v>-0.51882068419217797</v>
      </c>
      <c r="V21" s="9"/>
      <c r="W21" s="9"/>
    </row>
    <row r="22" spans="1:23" s="2" customFormat="1" ht="15" customHeight="1" x14ac:dyDescent="0.2">
      <c r="A22" s="62">
        <v>6</v>
      </c>
      <c r="B22" s="62">
        <v>-0.43404136818026001</v>
      </c>
      <c r="C22" s="62">
        <v>4.6903214752092</v>
      </c>
      <c r="D22" s="62">
        <v>-0.30714875265402902</v>
      </c>
      <c r="E22" s="62">
        <v>0.75742872240880299</v>
      </c>
      <c r="F22" s="62">
        <v>7.1417900926462594E-2</v>
      </c>
      <c r="G22" s="62">
        <v>-1.8474437410986799</v>
      </c>
      <c r="H22" s="62">
        <v>-1.7229493778359</v>
      </c>
      <c r="I22" s="62">
        <v>-0.36376889056555201</v>
      </c>
      <c r="J22" s="62">
        <v>-0.20865826400040499</v>
      </c>
      <c r="K22" s="62">
        <v>0.54801728310849196</v>
      </c>
      <c r="L22" s="62">
        <v>0.262825608388084</v>
      </c>
      <c r="M22" s="62">
        <v>-0.11377485975572101</v>
      </c>
      <c r="N22" s="62">
        <v>0.88572227241456802</v>
      </c>
      <c r="O22" s="62">
        <v>2.1399159777502001</v>
      </c>
      <c r="P22" s="62">
        <v>-2.6202394565188998</v>
      </c>
      <c r="Q22" s="63">
        <v>0.908866752524772</v>
      </c>
      <c r="R22" s="63">
        <v>1.7229814375241399</v>
      </c>
      <c r="S22" s="63">
        <v>1.9041508494410599</v>
      </c>
      <c r="T22" s="63">
        <v>-1.15507259579317</v>
      </c>
      <c r="U22" s="63">
        <v>-1.41851171520102</v>
      </c>
      <c r="V22" s="9"/>
      <c r="W22" s="9"/>
    </row>
    <row r="23" spans="1:23" s="2" customFormat="1" ht="15" customHeight="1" x14ac:dyDescent="0.2">
      <c r="A23" s="62">
        <v>6.5</v>
      </c>
      <c r="B23" s="62">
        <v>-0.136404281647628</v>
      </c>
      <c r="C23" s="62">
        <v>3.9328501770796702</v>
      </c>
      <c r="D23" s="62">
        <v>-0.71834779191704001</v>
      </c>
      <c r="E23" s="62">
        <v>1.0980047591147</v>
      </c>
      <c r="F23" s="62">
        <v>0.19420667740632699</v>
      </c>
      <c r="G23" s="62">
        <v>-2.08697838388616</v>
      </c>
      <c r="H23" s="62">
        <v>-1.3707943935514699</v>
      </c>
      <c r="I23" s="62">
        <v>-1.43116972139978</v>
      </c>
      <c r="J23" s="62">
        <v>-0.34700480000537898</v>
      </c>
      <c r="K23" s="62">
        <v>1.04084097074519</v>
      </c>
      <c r="L23" s="62">
        <v>7.3820802803936597E-3</v>
      </c>
      <c r="M23" s="62">
        <v>-0.33410498190278298</v>
      </c>
      <c r="N23" s="62">
        <v>1.30135026665811</v>
      </c>
      <c r="O23" s="62">
        <v>1.9427632196311599</v>
      </c>
      <c r="P23" s="62">
        <v>-3.2583232041360999</v>
      </c>
      <c r="Q23" s="63">
        <v>-0.22070879879265701</v>
      </c>
      <c r="R23" s="63">
        <v>2.8007389119011301</v>
      </c>
      <c r="S23" s="63">
        <v>1.82363908152183</v>
      </c>
      <c r="T23" s="63">
        <v>-1.7094823760999101</v>
      </c>
      <c r="U23" s="63">
        <v>-2.22059543375507</v>
      </c>
      <c r="V23" s="9"/>
      <c r="W23" s="9"/>
    </row>
    <row r="24" spans="1:23" s="2" customFormat="1" ht="15" customHeight="1" x14ac:dyDescent="0.2">
      <c r="A24" s="62">
        <v>7</v>
      </c>
      <c r="B24" s="62">
        <v>0.26156146759603799</v>
      </c>
      <c r="C24" s="62">
        <v>2.42519558923959</v>
      </c>
      <c r="D24" s="62">
        <v>-1.16770536351396</v>
      </c>
      <c r="E24" s="62">
        <v>1.05685035123315</v>
      </c>
      <c r="F24" s="62">
        <v>0.158725953269822</v>
      </c>
      <c r="G24" s="62">
        <v>-2.2000306216796099</v>
      </c>
      <c r="H24" s="62">
        <v>-0.69463652607737403</v>
      </c>
      <c r="I24" s="62">
        <v>-2.2016097318555601</v>
      </c>
      <c r="J24" s="62">
        <v>-0.52208213219273603</v>
      </c>
      <c r="K24" s="62">
        <v>1.36431663122493</v>
      </c>
      <c r="L24" s="62">
        <v>-0.33425584433643901</v>
      </c>
      <c r="M24" s="62">
        <v>-0.51079217655569598</v>
      </c>
      <c r="N24" s="62">
        <v>1.5433531643793601</v>
      </c>
      <c r="O24" s="62">
        <v>1.4539530184265399</v>
      </c>
      <c r="P24" s="62">
        <v>-3.5932021091866702</v>
      </c>
      <c r="Q24" s="63">
        <v>-1.4280108189268499</v>
      </c>
      <c r="R24" s="63">
        <v>3.4610220609465601</v>
      </c>
      <c r="S24" s="63">
        <v>1.46838635828316</v>
      </c>
      <c r="T24" s="63">
        <v>-1.99185501514875</v>
      </c>
      <c r="U24" s="63">
        <v>-2.8389645194692998</v>
      </c>
      <c r="V24" s="9"/>
      <c r="W24" s="9"/>
    </row>
    <row r="25" spans="1:23" s="1" customFormat="1" ht="15" customHeight="1" x14ac:dyDescent="0.2">
      <c r="A25" s="62">
        <v>7.5</v>
      </c>
      <c r="B25" s="62">
        <v>0.72455338795407398</v>
      </c>
      <c r="C25" s="62">
        <v>0.388264538742078</v>
      </c>
      <c r="D25" s="62">
        <v>-1.73429657479573</v>
      </c>
      <c r="E25" s="62">
        <v>0.60145731595184704</v>
      </c>
      <c r="F25" s="62">
        <v>-7.1625976261202595E-2</v>
      </c>
      <c r="G25" s="62">
        <v>-2.2244873889576402</v>
      </c>
      <c r="H25" s="62">
        <v>0.15524823027135401</v>
      </c>
      <c r="I25" s="62">
        <v>-2.5790400286496098</v>
      </c>
      <c r="J25" s="62">
        <v>-0.73931533961513196</v>
      </c>
      <c r="K25" s="62">
        <v>1.46314130233804</v>
      </c>
      <c r="L25" s="62">
        <v>-0.71484959107692703</v>
      </c>
      <c r="M25" s="62">
        <v>-0.59555065945460195</v>
      </c>
      <c r="N25" s="62">
        <v>1.5693403838668001</v>
      </c>
      <c r="O25" s="62">
        <v>0.71520730671181798</v>
      </c>
      <c r="P25" s="62">
        <v>-3.58941065314866</v>
      </c>
      <c r="Q25" s="63">
        <v>-2.5836070562945599</v>
      </c>
      <c r="R25" s="63">
        <v>3.6582332541001898</v>
      </c>
      <c r="S25" s="63">
        <v>0.88900179662232404</v>
      </c>
      <c r="T25" s="63">
        <v>-1.94690665011876</v>
      </c>
      <c r="U25" s="63">
        <v>-3.2027087399910599</v>
      </c>
      <c r="V25" s="9"/>
      <c r="W25" s="9"/>
    </row>
    <row r="26" spans="1:23" s="1" customFormat="1" ht="15" customHeight="1" x14ac:dyDescent="0.2">
      <c r="A26" s="62">
        <v>8</v>
      </c>
      <c r="B26" s="62">
        <v>1.18769798973517</v>
      </c>
      <c r="C26" s="62">
        <v>-1.8419658545099</v>
      </c>
      <c r="D26" s="62">
        <v>-2.4472813038300898</v>
      </c>
      <c r="E26" s="62">
        <v>-0.19338759216225199</v>
      </c>
      <c r="F26" s="62">
        <v>-0.47682439685559003</v>
      </c>
      <c r="G26" s="62">
        <v>-2.18796094486606</v>
      </c>
      <c r="H26" s="62">
        <v>0.98019609140465003</v>
      </c>
      <c r="I26" s="62">
        <v>-2.5495694444543902</v>
      </c>
      <c r="J26" s="62">
        <v>-0.98793350389314505</v>
      </c>
      <c r="K26" s="62">
        <v>1.3221601875557001</v>
      </c>
      <c r="L26" s="62">
        <v>-1.06907054941984</v>
      </c>
      <c r="M26" s="62">
        <v>-0.55940017773536899</v>
      </c>
      <c r="N26" s="62">
        <v>1.37216352413815</v>
      </c>
      <c r="O26" s="62">
        <v>-0.19402445161631399</v>
      </c>
      <c r="P26" s="62">
        <v>-3.2477732929692098</v>
      </c>
      <c r="Q26" s="63">
        <v>-3.5508578548615302</v>
      </c>
      <c r="R26" s="63">
        <v>3.4109257285308501</v>
      </c>
      <c r="S26" s="63">
        <v>0.17029135790380601</v>
      </c>
      <c r="T26" s="63">
        <v>-1.57386284627136</v>
      </c>
      <c r="U26" s="63">
        <v>-3.2635821298754299</v>
      </c>
      <c r="V26" s="9"/>
      <c r="W26" s="9"/>
    </row>
    <row r="27" spans="1:23" s="1" customFormat="1" ht="15" customHeight="1" x14ac:dyDescent="0.2">
      <c r="A27" s="62">
        <v>8.5</v>
      </c>
      <c r="B27" s="62">
        <v>1.56745250023959</v>
      </c>
      <c r="C27" s="62">
        <v>-3.8789480640843901</v>
      </c>
      <c r="D27" s="62">
        <v>-3.2673322039045098</v>
      </c>
      <c r="E27" s="62">
        <v>-1.16056344268145</v>
      </c>
      <c r="F27" s="62">
        <v>-0.98144653293274997</v>
      </c>
      <c r="G27" s="62">
        <v>-2.0966149349987901</v>
      </c>
      <c r="H27" s="62">
        <v>1.58205887146323</v>
      </c>
      <c r="I27" s="62">
        <v>-2.1805608412250801</v>
      </c>
      <c r="J27" s="62">
        <v>-1.23823303965764</v>
      </c>
      <c r="K27" s="62">
        <v>0.97054987691080896</v>
      </c>
      <c r="L27" s="62">
        <v>-1.3259711977298101</v>
      </c>
      <c r="M27" s="62">
        <v>-0.40032008996604401</v>
      </c>
      <c r="N27" s="62">
        <v>0.98252144198340796</v>
      </c>
      <c r="O27" s="62">
        <v>-1.16589762910734</v>
      </c>
      <c r="P27" s="62">
        <v>-2.6043373964057501</v>
      </c>
      <c r="Q27" s="63">
        <v>-4.2036967897729403</v>
      </c>
      <c r="R27" s="63">
        <v>2.7971509553026399</v>
      </c>
      <c r="S27" s="63">
        <v>-0.58251731616110103</v>
      </c>
      <c r="T27" s="63">
        <v>-0.92943929530520097</v>
      </c>
      <c r="U27" s="63">
        <v>-3.0019525638635902</v>
      </c>
      <c r="V27" s="9"/>
      <c r="W27" s="9"/>
    </row>
    <row r="28" spans="1:23" s="1" customFormat="1" ht="15" customHeight="1" x14ac:dyDescent="0.2">
      <c r="A28" s="62">
        <v>9</v>
      </c>
      <c r="B28" s="62">
        <v>1.7794272935134301</v>
      </c>
      <c r="C28" s="62">
        <v>-5.3624494285031599</v>
      </c>
      <c r="D28" s="62">
        <v>-4.0864265429263398</v>
      </c>
      <c r="E28" s="62">
        <v>-2.0789736936421801</v>
      </c>
      <c r="F28" s="62">
        <v>-1.4705499324918401</v>
      </c>
      <c r="G28" s="62">
        <v>-1.93233677237003</v>
      </c>
      <c r="H28" s="62">
        <v>1.81371422058873</v>
      </c>
      <c r="I28" s="62">
        <v>-1.6014691937016301</v>
      </c>
      <c r="J28" s="62">
        <v>-1.44390651257708</v>
      </c>
      <c r="K28" s="62">
        <v>0.47717031748106797</v>
      </c>
      <c r="L28" s="62">
        <v>-1.4241466033126899</v>
      </c>
      <c r="M28" s="62">
        <v>-0.145008669960589</v>
      </c>
      <c r="N28" s="62">
        <v>0.46450068680314799</v>
      </c>
      <c r="O28" s="62">
        <v>-2.0778375073859898</v>
      </c>
      <c r="P28" s="62">
        <v>-1.7252244788323801</v>
      </c>
      <c r="Q28" s="63">
        <v>-4.4454900489654303</v>
      </c>
      <c r="R28" s="63">
        <v>1.9413948848523399</v>
      </c>
      <c r="S28" s="63">
        <v>-1.2605120218722701</v>
      </c>
      <c r="T28" s="63">
        <v>-0.120569623618393</v>
      </c>
      <c r="U28" s="63">
        <v>-2.43055910686962</v>
      </c>
      <c r="V28" s="9"/>
      <c r="W28" s="9"/>
    </row>
    <row r="29" spans="1:23" s="1" customFormat="1" ht="15" customHeight="1" x14ac:dyDescent="0.2">
      <c r="A29" s="62">
        <v>9.5</v>
      </c>
      <c r="B29" s="62">
        <v>1.7592428775969799</v>
      </c>
      <c r="C29" s="62">
        <v>-6.0314091570035</v>
      </c>
      <c r="D29" s="62">
        <v>-4.7467101467191197</v>
      </c>
      <c r="E29" s="62">
        <v>-2.72624265562626</v>
      </c>
      <c r="F29" s="62">
        <v>-1.8167095277021801</v>
      </c>
      <c r="G29" s="62">
        <v>-1.65930521234258</v>
      </c>
      <c r="H29" s="62">
        <v>1.6180146076294399</v>
      </c>
      <c r="I29" s="62">
        <v>-0.97082158845296296</v>
      </c>
      <c r="J29" s="62">
        <v>-1.54949054831377</v>
      </c>
      <c r="K29" s="62">
        <v>-6.2280903989631001E-2</v>
      </c>
      <c r="L29" s="62">
        <v>-1.32621391912834</v>
      </c>
      <c r="M29" s="62">
        <v>0.155894497311237</v>
      </c>
      <c r="N29" s="62">
        <v>-9.5419920853601001E-2</v>
      </c>
      <c r="O29" s="62">
        <v>-2.8086828933737702</v>
      </c>
      <c r="P29" s="62">
        <v>-0.69828843152208697</v>
      </c>
      <c r="Q29" s="63">
        <v>-4.22575112679624</v>
      </c>
      <c r="R29" s="63">
        <v>0.99460999081202295</v>
      </c>
      <c r="S29" s="63">
        <v>-1.76802006990328</v>
      </c>
      <c r="T29" s="63">
        <v>0.71231426090889705</v>
      </c>
      <c r="U29" s="63">
        <v>-1.5953436331983499</v>
      </c>
      <c r="V29" s="9"/>
      <c r="W29" s="9"/>
    </row>
    <row r="30" spans="1:23" s="1" customFormat="1" ht="15" customHeight="1" x14ac:dyDescent="0.2">
      <c r="A30" s="62">
        <v>10</v>
      </c>
      <c r="B30" s="62">
        <v>1.4813631423749001</v>
      </c>
      <c r="C30" s="62">
        <v>-5.7769452723732604</v>
      </c>
      <c r="D30" s="62">
        <v>-5.0744147301884297</v>
      </c>
      <c r="E30" s="62">
        <v>-2.9329316930670699</v>
      </c>
      <c r="F30" s="62">
        <v>-1.9117594547424199</v>
      </c>
      <c r="G30" s="62">
        <v>-1.23830409393121</v>
      </c>
      <c r="H30" s="62">
        <v>1.0445833140693099</v>
      </c>
      <c r="I30" s="62">
        <v>-0.43714666730920698</v>
      </c>
      <c r="J30" s="62">
        <v>-1.50164976275846</v>
      </c>
      <c r="K30" s="62">
        <v>-0.54388868875321295</v>
      </c>
      <c r="L30" s="62">
        <v>-1.0291462331224399</v>
      </c>
      <c r="M30" s="62">
        <v>0.438327674601168</v>
      </c>
      <c r="N30" s="62">
        <v>-0.604022147854266</v>
      </c>
      <c r="O30" s="62">
        <v>-3.2550713058299099</v>
      </c>
      <c r="P30" s="62">
        <v>0.377166571752241</v>
      </c>
      <c r="Q30" s="63">
        <v>-3.5513223792804598</v>
      </c>
      <c r="R30" s="63">
        <v>0.110006176612387</v>
      </c>
      <c r="S30" s="63">
        <v>-2.03699141820834</v>
      </c>
      <c r="T30" s="63">
        <v>1.41886039273231</v>
      </c>
      <c r="U30" s="63">
        <v>-0.57273825859738203</v>
      </c>
      <c r="V30" s="9"/>
      <c r="W30" s="9"/>
    </row>
    <row r="31" spans="1:23" s="1" customFormat="1" ht="15" customHeight="1" x14ac:dyDescent="0.2">
      <c r="A31" s="62">
        <v>10.5</v>
      </c>
      <c r="B31" s="62">
        <v>0.97086126515932802</v>
      </c>
      <c r="C31" s="62">
        <v>-4.6638210733362904</v>
      </c>
      <c r="D31" s="62">
        <v>-4.9210102588403899</v>
      </c>
      <c r="E31" s="62">
        <v>-2.6248235371895099</v>
      </c>
      <c r="F31" s="62">
        <v>-1.6953681551967701</v>
      </c>
      <c r="G31" s="62">
        <v>-0.64483532469239402</v>
      </c>
      <c r="H31" s="62">
        <v>0.23933475290505099</v>
      </c>
      <c r="I31" s="62">
        <v>-0.103261648121133</v>
      </c>
      <c r="J31" s="62">
        <v>-1.2619207154784799</v>
      </c>
      <c r="K31" s="62">
        <v>-0.87617263488937103</v>
      </c>
      <c r="L31" s="62">
        <v>-0.56773393453113297</v>
      </c>
      <c r="M31" s="62">
        <v>0.63895595303620201</v>
      </c>
      <c r="N31" s="62">
        <v>-0.97873601134779098</v>
      </c>
      <c r="O31" s="62">
        <v>-3.34576725435908</v>
      </c>
      <c r="P31" s="62">
        <v>1.40120653213671</v>
      </c>
      <c r="Q31" s="63">
        <v>-2.4892092369554999</v>
      </c>
      <c r="R31" s="63">
        <v>-0.58178295603283903</v>
      </c>
      <c r="S31" s="63">
        <v>-2.0366019271023101</v>
      </c>
      <c r="T31" s="63">
        <v>1.86526483503257</v>
      </c>
      <c r="U31" s="63">
        <v>0.53689672085965801</v>
      </c>
      <c r="V31" s="9"/>
      <c r="W31" s="9"/>
    </row>
    <row r="32" spans="1:23" s="1" customFormat="1" ht="15" customHeight="1" x14ac:dyDescent="0.2">
      <c r="A32" s="62">
        <v>11</v>
      </c>
      <c r="B32" s="62">
        <v>0.30436467568506398</v>
      </c>
      <c r="C32" s="62">
        <v>-2.9155071388231502</v>
      </c>
      <c r="D32" s="62">
        <v>-4.2018309613922602</v>
      </c>
      <c r="E32" s="62">
        <v>-1.84254702162434</v>
      </c>
      <c r="F32" s="62">
        <v>-1.1730979849744401</v>
      </c>
      <c r="G32" s="62">
        <v>0.11423616541605899</v>
      </c>
      <c r="H32" s="62">
        <v>-0.59138085362064796</v>
      </c>
      <c r="I32" s="62">
        <v>-2.6664077612536998E-3</v>
      </c>
      <c r="J32" s="62">
        <v>-0.81800072848636696</v>
      </c>
      <c r="K32" s="62">
        <v>-0.99848330137319796</v>
      </c>
      <c r="L32" s="62">
        <v>-9.8957038119351602E-3</v>
      </c>
      <c r="M32" s="62">
        <v>0.70992973633110501</v>
      </c>
      <c r="N32" s="62">
        <v>-1.16335195343708</v>
      </c>
      <c r="O32" s="62">
        <v>-3.0519145184371101</v>
      </c>
      <c r="P32" s="62">
        <v>2.28328804041666</v>
      </c>
      <c r="Q32" s="63">
        <v>-1.1595820978982301</v>
      </c>
      <c r="R32" s="63">
        <v>-0.99406884146446794</v>
      </c>
      <c r="S32" s="63">
        <v>-1.77667232037492</v>
      </c>
      <c r="T32" s="63">
        <v>1.95895722754357</v>
      </c>
      <c r="U32" s="63">
        <v>1.61944763021892</v>
      </c>
      <c r="V32" s="9"/>
      <c r="W32" s="9"/>
    </row>
    <row r="33" spans="1:23" s="1" customFormat="1" ht="15" customHeight="1" x14ac:dyDescent="0.2">
      <c r="A33" s="62">
        <v>11.5</v>
      </c>
      <c r="B33" s="62">
        <v>-0.40124513134287498</v>
      </c>
      <c r="C33" s="62">
        <v>-0.86599050064251004</v>
      </c>
      <c r="D33" s="62">
        <v>-2.9228172024886501</v>
      </c>
      <c r="E33" s="62">
        <v>-0.73328413918716195</v>
      </c>
      <c r="F33" s="62">
        <v>-0.41899869529515799</v>
      </c>
      <c r="G33" s="62">
        <v>0.99068461167917099</v>
      </c>
      <c r="H33" s="62">
        <v>-1.23335360058263</v>
      </c>
      <c r="I33" s="62">
        <v>-9.3944429124803705E-2</v>
      </c>
      <c r="J33" s="62">
        <v>-0.19080896151990601</v>
      </c>
      <c r="K33" s="62">
        <v>-0.89323242491445798</v>
      </c>
      <c r="L33" s="62">
        <v>0.55559502243340797</v>
      </c>
      <c r="M33" s="62">
        <v>0.63095194491324902</v>
      </c>
      <c r="N33" s="62">
        <v>-1.1388422080926801</v>
      </c>
      <c r="O33" s="62">
        <v>-2.3917616545077101</v>
      </c>
      <c r="P33" s="62">
        <v>2.9503914902306798</v>
      </c>
      <c r="Q33" s="63">
        <v>0.28068092206012801</v>
      </c>
      <c r="R33" s="63">
        <v>-1.09810673620813</v>
      </c>
      <c r="S33" s="63">
        <v>-1.3045386140220201</v>
      </c>
      <c r="T33" s="63">
        <v>1.6669617934894601</v>
      </c>
      <c r="U33" s="63">
        <v>2.55994132203341</v>
      </c>
      <c r="V33" s="9"/>
      <c r="W33" s="9"/>
    </row>
    <row r="34" spans="1:23" s="1" customFormat="1" ht="15" customHeight="1" x14ac:dyDescent="0.2">
      <c r="A34" s="62">
        <v>12</v>
      </c>
      <c r="B34" s="62">
        <v>-1.01093212379055</v>
      </c>
      <c r="C34" s="62">
        <v>1.11112149170367</v>
      </c>
      <c r="D34" s="62">
        <v>-1.1886555739692899</v>
      </c>
      <c r="E34" s="62">
        <v>0.48378825567851802</v>
      </c>
      <c r="F34" s="62">
        <v>0.43849360054082298</v>
      </c>
      <c r="G34" s="62">
        <v>1.8952640630232001</v>
      </c>
      <c r="H34" s="62">
        <v>-1.5204608416752301</v>
      </c>
      <c r="I34" s="62">
        <v>-0.27468746566228203</v>
      </c>
      <c r="J34" s="62">
        <v>0.56461072972524495</v>
      </c>
      <c r="K34" s="62">
        <v>-0.58929259694195901</v>
      </c>
      <c r="L34" s="62">
        <v>1.0365797606937099</v>
      </c>
      <c r="M34" s="62">
        <v>0.41578161358302101</v>
      </c>
      <c r="N34" s="62">
        <v>-0.92695023568012402</v>
      </c>
      <c r="O34" s="62">
        <v>-1.4291836123447801</v>
      </c>
      <c r="P34" s="62">
        <v>3.3525600429129501</v>
      </c>
      <c r="Q34" s="63">
        <v>1.6615266531516599</v>
      </c>
      <c r="R34" s="63">
        <v>-0.92678595819961596</v>
      </c>
      <c r="S34" s="63">
        <v>-0.69608006469934403</v>
      </c>
      <c r="T34" s="63">
        <v>1.02435876669915</v>
      </c>
      <c r="U34" s="63">
        <v>3.2566067602601798</v>
      </c>
      <c r="V34" s="9"/>
      <c r="W34" s="9"/>
    </row>
    <row r="35" spans="1:23" s="1" customFormat="1" ht="15" customHeight="1" x14ac:dyDescent="0.2">
      <c r="A35" s="62">
        <v>12.5</v>
      </c>
      <c r="B35" s="62">
        <v>-1.4001999488755199</v>
      </c>
      <c r="C35" s="62">
        <v>2.6805630568560401</v>
      </c>
      <c r="D35" s="62">
        <v>0.81010614394472202</v>
      </c>
      <c r="E35" s="62">
        <v>1.5700406947871599</v>
      </c>
      <c r="F35" s="62">
        <v>1.24442465221363</v>
      </c>
      <c r="G35" s="62">
        <v>2.7095052246295301</v>
      </c>
      <c r="H35" s="62">
        <v>-1.37932318011735</v>
      </c>
      <c r="I35" s="62">
        <v>-0.41158429553433901</v>
      </c>
      <c r="J35" s="62">
        <v>1.36495714286866</v>
      </c>
      <c r="K35" s="62">
        <v>-0.15575901102238199</v>
      </c>
      <c r="L35" s="62">
        <v>1.3564401797339001</v>
      </c>
      <c r="M35" s="62">
        <v>0.111383869239034</v>
      </c>
      <c r="N35" s="62">
        <v>-0.58561346349961196</v>
      </c>
      <c r="O35" s="62">
        <v>-0.26620352855388701</v>
      </c>
      <c r="P35" s="62">
        <v>3.4655699892027698</v>
      </c>
      <c r="Q35" s="63">
        <v>2.8262466003070501</v>
      </c>
      <c r="R35" s="63">
        <v>-0.56676020676604799</v>
      </c>
      <c r="S35" s="63">
        <v>-4.2544250788978298E-2</v>
      </c>
      <c r="T35" s="63">
        <v>0.130932718889198</v>
      </c>
      <c r="U35" s="63">
        <v>3.6340782116894799</v>
      </c>
      <c r="V35" s="9"/>
      <c r="W35" s="9"/>
    </row>
    <row r="36" spans="1:23" s="1" customFormat="1" ht="15" customHeight="1" x14ac:dyDescent="0.2">
      <c r="A36" s="62">
        <v>13</v>
      </c>
      <c r="B36" s="62">
        <v>-1.4842181599305999</v>
      </c>
      <c r="C36" s="62">
        <v>3.61320053343661</v>
      </c>
      <c r="D36" s="62">
        <v>2.82852033706149</v>
      </c>
      <c r="E36" s="62">
        <v>2.3249401692737499</v>
      </c>
      <c r="F36" s="62">
        <v>1.8524825691201801</v>
      </c>
      <c r="G36" s="62">
        <v>3.3070753033825802</v>
      </c>
      <c r="H36" s="62">
        <v>-0.85053926568434601</v>
      </c>
      <c r="I36" s="62">
        <v>-0.37916214523647701</v>
      </c>
      <c r="J36" s="62">
        <v>2.1104160623508501</v>
      </c>
      <c r="K36" s="62">
        <v>0.312667083335327</v>
      </c>
      <c r="L36" s="62">
        <v>1.47020273288944</v>
      </c>
      <c r="M36" s="62">
        <v>-0.210537905331875</v>
      </c>
      <c r="N36" s="62">
        <v>-0.196944156982681</v>
      </c>
      <c r="O36" s="62">
        <v>0.969459847510734</v>
      </c>
      <c r="P36" s="62">
        <v>3.2908685625443401</v>
      </c>
      <c r="Q36" s="63">
        <v>3.6559411000780502</v>
      </c>
      <c r="R36" s="63">
        <v>-0.139923187703061</v>
      </c>
      <c r="S36" s="63">
        <v>0.56453791330568404</v>
      </c>
      <c r="T36" s="63">
        <v>-0.86384159203589606</v>
      </c>
      <c r="U36" s="63">
        <v>3.6535839171847302</v>
      </c>
      <c r="V36" s="9"/>
      <c r="W36" s="9"/>
    </row>
    <row r="37" spans="1:23" s="1" customFormat="1" ht="15" customHeight="1" x14ac:dyDescent="0.2">
      <c r="A37" s="62">
        <v>13.5</v>
      </c>
      <c r="B37" s="62">
        <v>-1.2405729421516201</v>
      </c>
      <c r="C37" s="62">
        <v>3.8287157622107699</v>
      </c>
      <c r="D37" s="62">
        <v>4.6105069486657104</v>
      </c>
      <c r="E37" s="62">
        <v>2.63412016465736</v>
      </c>
      <c r="F37" s="62">
        <v>2.1589385141851301</v>
      </c>
      <c r="G37" s="62">
        <v>3.5801276681013401</v>
      </c>
      <c r="H37" s="62">
        <v>-8.0194709539682593E-2</v>
      </c>
      <c r="I37" s="62">
        <v>-9.7308607394097593E-2</v>
      </c>
      <c r="J37" s="62">
        <v>2.7000769478036002</v>
      </c>
      <c r="K37" s="62">
        <v>0.715588271305023</v>
      </c>
      <c r="L37" s="62">
        <v>1.3740091162617301</v>
      </c>
      <c r="M37" s="62">
        <v>-0.46823041088828099</v>
      </c>
      <c r="N37" s="62">
        <v>0.14993379693351</v>
      </c>
      <c r="O37" s="62">
        <v>2.1401067442639001</v>
      </c>
      <c r="P37" s="62">
        <v>2.8532429041661</v>
      </c>
      <c r="Q37" s="63">
        <v>4.0869877011573399</v>
      </c>
      <c r="R37" s="63">
        <v>0.22262904053604801</v>
      </c>
      <c r="S37" s="63">
        <v>1.04779235243768</v>
      </c>
      <c r="T37" s="63">
        <v>-1.7852127029982501</v>
      </c>
      <c r="U37" s="63">
        <v>3.3182511742779699</v>
      </c>
      <c r="V37" s="9"/>
      <c r="W37" s="9"/>
    </row>
    <row r="38" spans="1:23" s="1" customFormat="1" ht="15" customHeight="1" x14ac:dyDescent="0.2">
      <c r="A38" s="62">
        <v>14</v>
      </c>
      <c r="B38" s="62">
        <v>-0.71975847504290802</v>
      </c>
      <c r="C38" s="62">
        <v>3.4039703677990398</v>
      </c>
      <c r="D38" s="62">
        <v>5.9344442888686899</v>
      </c>
      <c r="E38" s="62">
        <v>2.4956109427876001</v>
      </c>
      <c r="F38" s="62">
        <v>2.12690019907313</v>
      </c>
      <c r="G38" s="62">
        <v>3.4644258448679399</v>
      </c>
      <c r="H38" s="62">
        <v>0.71696780423735595</v>
      </c>
      <c r="I38" s="62">
        <v>0.44221658868082098</v>
      </c>
      <c r="J38" s="62">
        <v>3.04800983030872</v>
      </c>
      <c r="K38" s="62">
        <v>0.96786300218809596</v>
      </c>
      <c r="L38" s="62">
        <v>1.10552650767203</v>
      </c>
      <c r="M38" s="62">
        <v>-0.58795609447770403</v>
      </c>
      <c r="N38" s="62">
        <v>0.37774077554786301</v>
      </c>
      <c r="O38" s="62">
        <v>3.1149033929978001</v>
      </c>
      <c r="P38" s="62">
        <v>2.1968651253700902</v>
      </c>
      <c r="Q38" s="63">
        <v>4.11781047660042</v>
      </c>
      <c r="R38" s="63">
        <v>0.40918820332080902</v>
      </c>
      <c r="S38" s="63">
        <v>1.3553992630477201</v>
      </c>
      <c r="T38" s="63">
        <v>-2.46293711825273</v>
      </c>
      <c r="U38" s="63">
        <v>2.6723939754447201</v>
      </c>
      <c r="V38" s="9"/>
      <c r="W38" s="9"/>
    </row>
    <row r="39" spans="1:23" s="1" customFormat="1" ht="15" customHeight="1" x14ac:dyDescent="0.2">
      <c r="A39" s="62">
        <v>14.5</v>
      </c>
      <c r="B39" s="62">
        <v>-3.9898775838764701E-2</v>
      </c>
      <c r="C39" s="62">
        <v>2.5456854473304702</v>
      </c>
      <c r="D39" s="62">
        <v>6.6511379372968804</v>
      </c>
      <c r="E39" s="62">
        <v>2.0171964933979298</v>
      </c>
      <c r="F39" s="62">
        <v>1.7945858417078799</v>
      </c>
      <c r="G39" s="62">
        <v>2.95691779683693</v>
      </c>
      <c r="H39" s="62">
        <v>1.3137606629243199</v>
      </c>
      <c r="I39" s="62">
        <v>1.1675017503876</v>
      </c>
      <c r="J39" s="62">
        <v>3.0968813007348199</v>
      </c>
      <c r="K39" s="62">
        <v>1.01710827493661</v>
      </c>
      <c r="L39" s="62">
        <v>0.73491946750436898</v>
      </c>
      <c r="M39" s="62">
        <v>-0.52168502406857398</v>
      </c>
      <c r="N39" s="62">
        <v>0.43767656165982699</v>
      </c>
      <c r="O39" s="62">
        <v>3.78561571778845</v>
      </c>
      <c r="P39" s="62">
        <v>1.38042025810136</v>
      </c>
      <c r="Q39" s="63">
        <v>3.8034149838495002</v>
      </c>
      <c r="R39" s="63">
        <v>0.352679251136578</v>
      </c>
      <c r="S39" s="63">
        <v>1.46761317409982</v>
      </c>
      <c r="T39" s="63">
        <v>-2.7613141355686799</v>
      </c>
      <c r="U39" s="63">
        <v>1.79468327132781</v>
      </c>
      <c r="V39" s="9"/>
      <c r="W39" s="9"/>
    </row>
    <row r="40" spans="1:23" s="1" customFormat="1" ht="15" customHeight="1" x14ac:dyDescent="0.2">
      <c r="A40" s="62">
        <v>15</v>
      </c>
      <c r="B40" s="62">
        <v>0.63444701936532499</v>
      </c>
      <c r="C40" s="62">
        <v>1.53428550220269</v>
      </c>
      <c r="D40" s="62">
        <v>6.7061209847452101</v>
      </c>
      <c r="E40" s="62">
        <v>1.3851082485416499</v>
      </c>
      <c r="F40" s="62">
        <v>1.265163973585</v>
      </c>
      <c r="G40" s="62">
        <v>2.1209216356510199</v>
      </c>
      <c r="H40" s="62">
        <v>1.53175597006338</v>
      </c>
      <c r="I40" s="62">
        <v>1.93918458535335</v>
      </c>
      <c r="J40" s="62">
        <v>2.8265990295039898</v>
      </c>
      <c r="K40" s="62">
        <v>0.85401427440956401</v>
      </c>
      <c r="L40" s="62">
        <v>0.34822582506421801</v>
      </c>
      <c r="M40" s="62">
        <v>-0.260510404359592</v>
      </c>
      <c r="N40" s="62">
        <v>0.32027023166847302</v>
      </c>
      <c r="O40" s="62">
        <v>4.0791992432787003</v>
      </c>
      <c r="P40" s="62">
        <v>0.471924352041241</v>
      </c>
      <c r="Q40" s="63">
        <v>3.2388213639933299</v>
      </c>
      <c r="R40" s="63">
        <v>4.69333869546062E-2</v>
      </c>
      <c r="S40" s="63">
        <v>1.39743906402145</v>
      </c>
      <c r="T40" s="63">
        <v>-2.6041511773655599</v>
      </c>
      <c r="U40" s="63">
        <v>0.786256634910387</v>
      </c>
      <c r="V40" s="9"/>
      <c r="W40" s="9"/>
    </row>
    <row r="41" spans="1:23" s="1" customFormat="1" ht="15" customHeight="1" x14ac:dyDescent="0.2">
      <c r="A41" s="62">
        <v>15.5</v>
      </c>
      <c r="B41" s="62">
        <v>1.1259004395469601</v>
      </c>
      <c r="C41" s="62">
        <v>0.652403457479522</v>
      </c>
      <c r="D41" s="62">
        <v>6.1420000747602899</v>
      </c>
      <c r="E41" s="62">
        <v>0.81167763710254803</v>
      </c>
      <c r="F41" s="62">
        <v>0.68027634370082501</v>
      </c>
      <c r="G41" s="62">
        <v>1.07689595552074</v>
      </c>
      <c r="H41" s="62">
        <v>1.29130455661652</v>
      </c>
      <c r="I41" s="62">
        <v>2.5815959361352698</v>
      </c>
      <c r="J41" s="62">
        <v>2.2566227926290501</v>
      </c>
      <c r="K41" s="62">
        <v>0.51331716122149296</v>
      </c>
      <c r="L41" s="62">
        <v>2.6870798919276202E-2</v>
      </c>
      <c r="M41" s="62">
        <v>0.15943736286772001</v>
      </c>
      <c r="N41" s="62">
        <v>5.7998970959260897E-2</v>
      </c>
      <c r="O41" s="62">
        <v>3.9656924855080402</v>
      </c>
      <c r="P41" s="62">
        <v>-0.456318872465999</v>
      </c>
      <c r="Q41" s="63">
        <v>2.5350980195071302</v>
      </c>
      <c r="R41" s="63">
        <v>-0.45008536631030399</v>
      </c>
      <c r="S41" s="63">
        <v>1.1855349839606699</v>
      </c>
      <c r="T41" s="63">
        <v>-1.9900976440112501</v>
      </c>
      <c r="U41" s="63">
        <v>-0.244161782347873</v>
      </c>
      <c r="V41" s="9"/>
      <c r="W41" s="9"/>
    </row>
    <row r="42" spans="1:23" s="1" customFormat="1" ht="15" customHeight="1" x14ac:dyDescent="0.2">
      <c r="A42" s="62">
        <v>16</v>
      </c>
      <c r="B42" s="62">
        <v>1.2837168696932999</v>
      </c>
      <c r="C42" s="62">
        <v>0.115096788988466</v>
      </c>
      <c r="D42" s="62">
        <v>5.0813091547752203</v>
      </c>
      <c r="E42" s="62">
        <v>0.475226613616541</v>
      </c>
      <c r="F42" s="62">
        <v>0.18356631414917501</v>
      </c>
      <c r="G42" s="62">
        <v>-1.97901819376511E-2</v>
      </c>
      <c r="H42" s="62">
        <v>0.63664458593848305</v>
      </c>
      <c r="I42" s="62">
        <v>2.9250334137032001</v>
      </c>
      <c r="J42" s="62">
        <v>1.44198759244318</v>
      </c>
      <c r="K42" s="62">
        <v>6.5344003985501303E-2</v>
      </c>
      <c r="L42" s="62">
        <v>-0.17187326761813801</v>
      </c>
      <c r="M42" s="62">
        <v>0.66040229285135799</v>
      </c>
      <c r="N42" s="62">
        <v>-0.28109283789490203</v>
      </c>
      <c r="O42" s="62">
        <v>3.4605604923854099</v>
      </c>
      <c r="P42" s="62">
        <v>-1.33239200295065</v>
      </c>
      <c r="Q42" s="63">
        <v>1.79352548457245</v>
      </c>
      <c r="R42" s="63">
        <v>-1.0275552995153701</v>
      </c>
      <c r="S42" s="63">
        <v>0.89044476681010498</v>
      </c>
      <c r="T42" s="63">
        <v>-0.99538215181382805</v>
      </c>
      <c r="U42" s="63">
        <v>-1.19543665277888</v>
      </c>
      <c r="V42" s="9"/>
      <c r="W42" s="9"/>
    </row>
    <row r="43" spans="1:23" s="1" customFormat="1" ht="15" customHeight="1" x14ac:dyDescent="0.2">
      <c r="A43" s="62">
        <v>16.5</v>
      </c>
      <c r="B43" s="62">
        <v>1.0206889555774901</v>
      </c>
      <c r="C43" s="62">
        <v>1.8404767487822899E-2</v>
      </c>
      <c r="D43" s="62">
        <v>3.6948522392776701</v>
      </c>
      <c r="E43" s="62">
        <v>0.46791848262728297</v>
      </c>
      <c r="F43" s="62">
        <v>-0.116731328603236</v>
      </c>
      <c r="G43" s="62">
        <v>-1.0094221352119299</v>
      </c>
      <c r="H43" s="62">
        <v>-0.27143528313899801</v>
      </c>
      <c r="I43" s="62">
        <v>2.8488113912317199</v>
      </c>
      <c r="J43" s="62">
        <v>0.46437881451311103</v>
      </c>
      <c r="K43" s="62">
        <v>-0.39987170907807001</v>
      </c>
      <c r="L43" s="62">
        <v>-0.22871012106406799</v>
      </c>
      <c r="M43" s="62">
        <v>1.13569842596916</v>
      </c>
      <c r="N43" s="62">
        <v>-0.607648075856559</v>
      </c>
      <c r="O43" s="62">
        <v>2.6214167974103399</v>
      </c>
      <c r="P43" s="62">
        <v>-2.0890199721179599</v>
      </c>
      <c r="Q43" s="63">
        <v>1.0840423101399199</v>
      </c>
      <c r="R43" s="63">
        <v>-1.54584506617538</v>
      </c>
      <c r="S43" s="63">
        <v>0.57609707937444898</v>
      </c>
      <c r="T43" s="63">
        <v>0.236839085232531</v>
      </c>
      <c r="U43" s="63">
        <v>-1.9867229639203201</v>
      </c>
      <c r="V43" s="9"/>
      <c r="W43" s="9"/>
    </row>
    <row r="44" spans="1:23" s="1" customFormat="1" ht="15" customHeight="1" x14ac:dyDescent="0.2">
      <c r="A44" s="62">
        <v>17</v>
      </c>
      <c r="B44" s="62">
        <v>0.33908497698575901</v>
      </c>
      <c r="C44" s="62">
        <v>0.31854514759288499</v>
      </c>
      <c r="D44" s="62">
        <v>2.16374291994725</v>
      </c>
      <c r="E44" s="62">
        <v>0.76576765195568397</v>
      </c>
      <c r="F44" s="62">
        <v>-0.17653623274327401</v>
      </c>
      <c r="G44" s="62">
        <v>-1.7599644479559999</v>
      </c>
      <c r="H44" s="62">
        <v>-1.1945242022193201</v>
      </c>
      <c r="I44" s="62">
        <v>2.3142617919802402</v>
      </c>
      <c r="J44" s="62">
        <v>-0.57954025578510404</v>
      </c>
      <c r="K44" s="62">
        <v>-0.79227544347304502</v>
      </c>
      <c r="L44" s="62">
        <v>-0.166846561455713</v>
      </c>
      <c r="M44" s="62">
        <v>1.4696867083330201</v>
      </c>
      <c r="N44" s="62">
        <v>-0.83028578501398398</v>
      </c>
      <c r="O44" s="62">
        <v>1.53980602135561</v>
      </c>
      <c r="P44" s="62">
        <v>-2.6674797481973598</v>
      </c>
      <c r="Q44" s="63">
        <v>0.433285435974539</v>
      </c>
      <c r="R44" s="63">
        <v>-1.8685534541873401</v>
      </c>
      <c r="S44" s="63">
        <v>0.29900476761213202</v>
      </c>
      <c r="T44" s="63">
        <v>1.5189510804702799</v>
      </c>
      <c r="U44" s="63">
        <v>-2.56545945376274</v>
      </c>
      <c r="V44" s="9"/>
      <c r="W44" s="9"/>
    </row>
    <row r="45" spans="1:23" s="1" customFormat="1" ht="15" customHeight="1" x14ac:dyDescent="0.2">
      <c r="A45" s="62">
        <v>17.5</v>
      </c>
      <c r="B45" s="62">
        <v>-0.66094224848711702</v>
      </c>
      <c r="C45" s="62">
        <v>0.84676668166139202</v>
      </c>
      <c r="D45" s="62">
        <v>0.64449045567016505</v>
      </c>
      <c r="E45" s="62">
        <v>1.2297762168600399</v>
      </c>
      <c r="F45" s="62">
        <v>-2.8278247299340298E-2</v>
      </c>
      <c r="G45" s="62">
        <v>-2.1930770799372099</v>
      </c>
      <c r="H45" s="62">
        <v>-1.87780221949651</v>
      </c>
      <c r="I45" s="62">
        <v>1.3791147921438001</v>
      </c>
      <c r="J45" s="62">
        <v>-1.59009834987955</v>
      </c>
      <c r="K45" s="62">
        <v>-1.0408483603896399</v>
      </c>
      <c r="L45" s="62">
        <v>-4.5760383926563002E-2</v>
      </c>
      <c r="M45" s="62">
        <v>1.5613786672474801</v>
      </c>
      <c r="N45" s="62">
        <v>-0.87592934505664699</v>
      </c>
      <c r="O45" s="62">
        <v>0.329364326034919</v>
      </c>
      <c r="P45" s="62">
        <v>-3.0212543151719702</v>
      </c>
      <c r="Q45" s="63">
        <v>-0.17465032442487399</v>
      </c>
      <c r="R45" s="63">
        <v>-1.89556419627479</v>
      </c>
      <c r="S45" s="63">
        <v>9.7643606977726394E-2</v>
      </c>
      <c r="T45" s="63">
        <v>2.64946243078156</v>
      </c>
      <c r="U45" s="63">
        <v>-2.9094640012772199</v>
      </c>
      <c r="V45" s="9"/>
      <c r="W45" s="9"/>
    </row>
    <row r="46" spans="1:23" s="1" customFormat="1" ht="15" customHeight="1" x14ac:dyDescent="0.2">
      <c r="A46" s="62">
        <v>18</v>
      </c>
      <c r="B46" s="62">
        <v>-1.79362211838451</v>
      </c>
      <c r="C46" s="62">
        <v>1.3563277434514001</v>
      </c>
      <c r="D46" s="62">
        <v>-0.75473053584573702</v>
      </c>
      <c r="E46" s="62">
        <v>1.63941729169891</v>
      </c>
      <c r="F46" s="62">
        <v>0.22695300572195201</v>
      </c>
      <c r="G46" s="62">
        <v>-2.29790475714253</v>
      </c>
      <c r="H46" s="62">
        <v>-2.1179794202907898</v>
      </c>
      <c r="I46" s="62">
        <v>0.189155358043535</v>
      </c>
      <c r="J46" s="62">
        <v>-2.4748349005676502</v>
      </c>
      <c r="K46" s="62">
        <v>-1.1078142279075101</v>
      </c>
      <c r="L46" s="62">
        <v>5.4679947680824598E-2</v>
      </c>
      <c r="M46" s="62">
        <v>1.34703282128612</v>
      </c>
      <c r="N46" s="62">
        <v>-0.706842513409355</v>
      </c>
      <c r="O46" s="62">
        <v>-0.88792279484550796</v>
      </c>
      <c r="P46" s="62">
        <v>-3.1194533676170901</v>
      </c>
      <c r="Q46" s="63">
        <v>-0.78468752917615303</v>
      </c>
      <c r="R46" s="63">
        <v>-1.5894108855718501</v>
      </c>
      <c r="S46" s="63">
        <v>-1.39374485286225E-2</v>
      </c>
      <c r="T46" s="63">
        <v>3.44649242833838</v>
      </c>
      <c r="U46" s="63">
        <v>-3.0232658900786098</v>
      </c>
      <c r="V46" s="9"/>
      <c r="W46" s="9"/>
    </row>
    <row r="47" spans="1:23" s="1" customFormat="1" ht="15" customHeight="1" x14ac:dyDescent="0.2">
      <c r="A47" s="62">
        <v>18.5</v>
      </c>
      <c r="B47" s="62">
        <v>-2.8193528578412899</v>
      </c>
      <c r="C47" s="62">
        <v>1.5902487575658499</v>
      </c>
      <c r="D47" s="62">
        <v>-1.98170391740859</v>
      </c>
      <c r="E47" s="62">
        <v>1.7512957128928901</v>
      </c>
      <c r="F47" s="62">
        <v>0.44624138695326099</v>
      </c>
      <c r="G47" s="62">
        <v>-2.1292526071192599</v>
      </c>
      <c r="H47" s="62">
        <v>-1.82007045168575</v>
      </c>
      <c r="I47" s="62">
        <v>-1.0513431334402401</v>
      </c>
      <c r="J47" s="62">
        <v>-3.15579472953686</v>
      </c>
      <c r="K47" s="62">
        <v>-0.99494650385167904</v>
      </c>
      <c r="L47" s="62">
        <v>5.6202907217084402E-2</v>
      </c>
      <c r="M47" s="62">
        <v>0.81703115029085804</v>
      </c>
      <c r="N47" s="62">
        <v>-0.33063054161175298</v>
      </c>
      <c r="O47" s="62">
        <v>-1.99550572688167</v>
      </c>
      <c r="P47" s="62">
        <v>-2.9498655749193801</v>
      </c>
      <c r="Q47" s="63">
        <v>-1.4477120657829801</v>
      </c>
      <c r="R47" s="63">
        <v>-0.98827717920357805</v>
      </c>
      <c r="S47" s="63">
        <v>-4.7054633967036297E-2</v>
      </c>
      <c r="T47" s="63">
        <v>3.7783556763315498</v>
      </c>
      <c r="U47" s="63">
        <v>-2.9301197628228599</v>
      </c>
      <c r="V47" s="9"/>
      <c r="W47" s="9"/>
    </row>
    <row r="48" spans="1:23" s="1" customFormat="1" ht="15" customHeight="1" x14ac:dyDescent="0.2">
      <c r="A48" s="62">
        <v>19</v>
      </c>
      <c r="B48" s="62">
        <v>-3.4905663142126202</v>
      </c>
      <c r="C48" s="62">
        <v>1.35326706640626</v>
      </c>
      <c r="D48" s="62">
        <v>-3.0311748560052298</v>
      </c>
      <c r="E48" s="62">
        <v>1.36889195800904</v>
      </c>
      <c r="F48" s="62">
        <v>0.484495558339403</v>
      </c>
      <c r="G48" s="62">
        <v>-1.7905109643834201</v>
      </c>
      <c r="H48" s="62">
        <v>-1.02746321317681</v>
      </c>
      <c r="I48" s="62">
        <v>-2.1236087377474102</v>
      </c>
      <c r="J48" s="62">
        <v>-3.57379008164571</v>
      </c>
      <c r="K48" s="62">
        <v>-0.74078872103200399</v>
      </c>
      <c r="L48" s="62">
        <v>-9.5002640421171194E-2</v>
      </c>
      <c r="M48" s="62">
        <v>2.3213774014152401E-2</v>
      </c>
      <c r="N48" s="62">
        <v>0.19913468918275601</v>
      </c>
      <c r="O48" s="62">
        <v>-2.8943679808435201</v>
      </c>
      <c r="P48" s="62">
        <v>-2.5213375920429799</v>
      </c>
      <c r="Q48" s="63">
        <v>-2.1939085854683</v>
      </c>
      <c r="R48" s="63">
        <v>-0.20165292369256299</v>
      </c>
      <c r="S48" s="63">
        <v>-3.37523893279012E-2</v>
      </c>
      <c r="T48" s="63">
        <v>3.5858770388585901</v>
      </c>
      <c r="U48" s="63">
        <v>-2.6621039523888599</v>
      </c>
      <c r="V48" s="9"/>
      <c r="W48" s="9"/>
    </row>
    <row r="49" spans="1:23" s="1" customFormat="1" ht="15" customHeight="1" x14ac:dyDescent="0.2">
      <c r="A49" s="62">
        <v>19.5</v>
      </c>
      <c r="B49" s="62">
        <v>-3.60290414391784</v>
      </c>
      <c r="C49" s="62">
        <v>0.57007696341315695</v>
      </c>
      <c r="D49" s="62">
        <v>-3.9231767914316098</v>
      </c>
      <c r="E49" s="62">
        <v>0.40565322478869298</v>
      </c>
      <c r="F49" s="62">
        <v>0.23715939789781201</v>
      </c>
      <c r="G49" s="62">
        <v>-1.40546376314887</v>
      </c>
      <c r="H49" s="62">
        <v>8.3697621278133696E-2</v>
      </c>
      <c r="I49" s="62">
        <v>-2.84231509795063</v>
      </c>
      <c r="J49" s="62">
        <v>-3.6904305034113301</v>
      </c>
      <c r="K49" s="62">
        <v>-0.40971337966766402</v>
      </c>
      <c r="L49" s="62">
        <v>-0.41028391706277001</v>
      </c>
      <c r="M49" s="62">
        <v>-0.92544030394492405</v>
      </c>
      <c r="N49" s="62">
        <v>0.79205898373402295</v>
      </c>
      <c r="O49" s="62">
        <v>-3.5120783650199798</v>
      </c>
      <c r="P49" s="62">
        <v>-1.8650249558049801</v>
      </c>
      <c r="Q49" s="63">
        <v>-3.0097710350673799</v>
      </c>
      <c r="R49" s="63">
        <v>0.61147204633016305</v>
      </c>
      <c r="S49" s="63">
        <v>-1.7617031389249801E-2</v>
      </c>
      <c r="T49" s="63">
        <v>2.8924828257004198</v>
      </c>
      <c r="U49" s="63">
        <v>-2.2510828330268802</v>
      </c>
      <c r="V49" s="9"/>
      <c r="W49" s="9"/>
    </row>
    <row r="50" spans="1:23" s="1" customFormat="1" ht="15" customHeight="1" x14ac:dyDescent="0.2">
      <c r="A50" s="62">
        <v>20</v>
      </c>
      <c r="B50" s="62">
        <v>-3.0413366403081401</v>
      </c>
      <c r="C50" s="62">
        <v>-0.68511627659972796</v>
      </c>
      <c r="D50" s="62">
        <v>-4.67598010800429</v>
      </c>
      <c r="E50" s="62">
        <v>-1.07559947082336</v>
      </c>
      <c r="F50" s="62">
        <v>-0.32505937497262399</v>
      </c>
      <c r="G50" s="62">
        <v>-1.0859347412406299</v>
      </c>
      <c r="H50" s="62">
        <v>1.24561404390988</v>
      </c>
      <c r="I50" s="62">
        <v>-3.0959395189711301</v>
      </c>
      <c r="J50" s="62">
        <v>-3.48918706549739</v>
      </c>
      <c r="K50" s="62">
        <v>-7.5624541295837802E-2</v>
      </c>
      <c r="L50" s="62">
        <v>-0.850249818995507</v>
      </c>
      <c r="M50" s="62">
        <v>-1.8786666942105501</v>
      </c>
      <c r="N50" s="62">
        <v>1.3381569488046801</v>
      </c>
      <c r="O50" s="62">
        <v>-3.8079635942267398</v>
      </c>
      <c r="P50" s="62">
        <v>-1.03398713235947</v>
      </c>
      <c r="Q50" s="63">
        <v>-3.8257012420217502</v>
      </c>
      <c r="R50" s="63">
        <v>1.2778200471075201</v>
      </c>
      <c r="S50" s="63">
        <v>-4.2039950187700001E-2</v>
      </c>
      <c r="T50" s="63">
        <v>1.8002571096076201</v>
      </c>
      <c r="U50" s="63">
        <v>-1.7229751847480601</v>
      </c>
      <c r="V50" s="9"/>
      <c r="W50" s="9"/>
    </row>
    <row r="51" spans="1:23" s="1" customFormat="1" ht="15" customHeight="1" x14ac:dyDescent="0.2">
      <c r="A51" s="62">
        <v>20.5</v>
      </c>
      <c r="B51" s="62">
        <v>-1.8113877331416</v>
      </c>
      <c r="C51" s="62">
        <v>-2.1960893263894801</v>
      </c>
      <c r="D51" s="62">
        <v>-5.2823479563812699</v>
      </c>
      <c r="E51" s="62">
        <v>-2.85890746454242</v>
      </c>
      <c r="F51" s="62">
        <v>-1.1390284271328699</v>
      </c>
      <c r="G51" s="62">
        <v>-0.903377383565384</v>
      </c>
      <c r="H51" s="62">
        <v>2.1657858724211101</v>
      </c>
      <c r="I51" s="62">
        <v>-2.8698211735900201</v>
      </c>
      <c r="J51" s="62">
        <v>-2.97663063975051</v>
      </c>
      <c r="K51" s="62">
        <v>0.19569874609714999</v>
      </c>
      <c r="L51" s="62">
        <v>-1.3289952676132</v>
      </c>
      <c r="M51" s="62">
        <v>-2.66987831309961</v>
      </c>
      <c r="N51" s="62">
        <v>1.7297214753853001</v>
      </c>
      <c r="O51" s="62">
        <v>-3.7741879168606798</v>
      </c>
      <c r="P51" s="62">
        <v>-0.100660038526712</v>
      </c>
      <c r="Q51" s="63">
        <v>-4.51894493380677</v>
      </c>
      <c r="R51" s="63">
        <v>1.6508660110048301</v>
      </c>
      <c r="S51" s="63">
        <v>-0.13851565938693899</v>
      </c>
      <c r="T51" s="63">
        <v>0.47263969804589501</v>
      </c>
      <c r="U51" s="63">
        <v>-1.0967913794956901</v>
      </c>
      <c r="V51" s="9"/>
      <c r="W51" s="9"/>
    </row>
    <row r="52" spans="1:23" s="1" customFormat="1" ht="15" customHeight="1" x14ac:dyDescent="0.2">
      <c r="A52" s="62">
        <v>21</v>
      </c>
      <c r="B52" s="62">
        <v>-4.8262883467486903E-2</v>
      </c>
      <c r="C52" s="62">
        <v>-3.6486997032625301</v>
      </c>
      <c r="D52" s="62">
        <v>-5.6968151511682601</v>
      </c>
      <c r="E52" s="62">
        <v>-4.6106601985229601</v>
      </c>
      <c r="F52" s="62">
        <v>-2.05523178919975</v>
      </c>
      <c r="G52" s="62">
        <v>-0.87164067963385605</v>
      </c>
      <c r="H52" s="62">
        <v>2.6029549644590499</v>
      </c>
      <c r="I52" s="62">
        <v>-2.2464819267042899</v>
      </c>
      <c r="J52" s="62">
        <v>-2.1843118247488702</v>
      </c>
      <c r="K52" s="62">
        <v>0.361384536518016</v>
      </c>
      <c r="L52" s="62">
        <v>-1.7306998643107301</v>
      </c>
      <c r="M52" s="62">
        <v>-3.1458798730454798</v>
      </c>
      <c r="N52" s="62">
        <v>1.88331773642858</v>
      </c>
      <c r="O52" s="62">
        <v>-3.43308943229203</v>
      </c>
      <c r="P52" s="62">
        <v>0.84807447819912296</v>
      </c>
      <c r="Q52" s="63">
        <v>-4.9330747060594096</v>
      </c>
      <c r="R52" s="63">
        <v>1.6481700413350999</v>
      </c>
      <c r="S52" s="63">
        <v>-0.31761626928528103</v>
      </c>
      <c r="T52" s="63">
        <v>-0.89316893081559101</v>
      </c>
      <c r="U52" s="63">
        <v>-0.388497568337697</v>
      </c>
      <c r="V52" s="9"/>
      <c r="W52" s="9"/>
    </row>
    <row r="53" spans="1:23" s="1" customFormat="1" ht="15" customHeight="1" x14ac:dyDescent="0.2">
      <c r="A53" s="62">
        <v>21.5</v>
      </c>
      <c r="B53" s="62">
        <v>1.9990850432805001</v>
      </c>
      <c r="C53" s="62">
        <v>-4.7022122089401801</v>
      </c>
      <c r="D53" s="62">
        <v>-5.8386040109326096</v>
      </c>
      <c r="E53" s="62">
        <v>-5.9482363212737202</v>
      </c>
      <c r="F53" s="62">
        <v>-2.8670706342381802</v>
      </c>
      <c r="G53" s="62">
        <v>-0.94541292128269505</v>
      </c>
      <c r="H53" s="62">
        <v>2.4322011995536701</v>
      </c>
      <c r="I53" s="62">
        <v>-1.3834199990014799</v>
      </c>
      <c r="J53" s="62">
        <v>-1.1707577414199399</v>
      </c>
      <c r="K53" s="62">
        <v>0.409922819244457</v>
      </c>
      <c r="L53" s="62">
        <v>-1.93544565263437</v>
      </c>
      <c r="M53" s="62">
        <v>-3.19583818964019</v>
      </c>
      <c r="N53" s="62">
        <v>1.7572760953044</v>
      </c>
      <c r="O53" s="62">
        <v>-2.83160807157401</v>
      </c>
      <c r="P53" s="62">
        <v>1.7181812381750201</v>
      </c>
      <c r="Q53" s="63">
        <v>-4.9110603868030003</v>
      </c>
      <c r="R53" s="63">
        <v>1.27566727314842</v>
      </c>
      <c r="S53" s="63">
        <v>-0.56477114185327004</v>
      </c>
      <c r="T53" s="63">
        <v>-2.0991894871258401</v>
      </c>
      <c r="U53" s="63">
        <v>0.381709156727083</v>
      </c>
      <c r="V53" s="9"/>
      <c r="W53" s="9"/>
    </row>
    <row r="54" spans="1:23" s="1" customFormat="1" ht="15" customHeight="1" x14ac:dyDescent="0.2">
      <c r="A54" s="62">
        <v>22</v>
      </c>
      <c r="B54" s="62">
        <v>4.0069267015496699</v>
      </c>
      <c r="C54" s="62">
        <v>-5.0715125325950696</v>
      </c>
      <c r="D54" s="62">
        <v>-5.6103663155226897</v>
      </c>
      <c r="E54" s="62">
        <v>-6.5270241975667798</v>
      </c>
      <c r="F54" s="62">
        <v>-3.3575981888134199</v>
      </c>
      <c r="G54" s="62">
        <v>-1.0348956038796999</v>
      </c>
      <c r="H54" s="62">
        <v>1.6815256458357899</v>
      </c>
      <c r="I54" s="62">
        <v>-0.47416071424777301</v>
      </c>
      <c r="J54" s="62">
        <v>-2.2110693720378501E-2</v>
      </c>
      <c r="K54" s="62">
        <v>0.36144277260063901</v>
      </c>
      <c r="L54" s="62">
        <v>-1.8486445014787001</v>
      </c>
      <c r="M54" s="62">
        <v>-2.7739138204196898</v>
      </c>
      <c r="N54" s="62">
        <v>1.3609299003292099</v>
      </c>
      <c r="O54" s="62">
        <v>-2.0339200546004501</v>
      </c>
      <c r="P54" s="62">
        <v>2.4176913484552598</v>
      </c>
      <c r="Q54" s="63">
        <v>-4.3351888052711702</v>
      </c>
      <c r="R54" s="63">
        <v>0.63205067135641002</v>
      </c>
      <c r="S54" s="63">
        <v>-0.841977737309207</v>
      </c>
      <c r="T54" s="63">
        <v>-2.9791765427944399</v>
      </c>
      <c r="U54" s="63">
        <v>1.18129469228733</v>
      </c>
      <c r="V54" s="9"/>
      <c r="W54" s="9"/>
    </row>
    <row r="55" spans="1:23" s="1" customFormat="1" ht="15" customHeight="1" x14ac:dyDescent="0.2">
      <c r="A55" s="62">
        <v>22.5</v>
      </c>
      <c r="B55" s="62">
        <v>5.6320218391192602</v>
      </c>
      <c r="C55" s="62">
        <v>-4.6006198317627396</v>
      </c>
      <c r="D55" s="62">
        <v>-4.9282812142337198</v>
      </c>
      <c r="E55" s="62">
        <v>-6.12559324508765</v>
      </c>
      <c r="F55" s="62">
        <v>-3.3531239296280502</v>
      </c>
      <c r="G55" s="62">
        <v>-1.0330585382689601</v>
      </c>
      <c r="H55" s="62">
        <v>0.52920495363650799</v>
      </c>
      <c r="I55" s="62">
        <v>0.29757430297649901</v>
      </c>
      <c r="J55" s="62">
        <v>1.1505956081236901</v>
      </c>
      <c r="K55" s="62">
        <v>0.26000020625360698</v>
      </c>
      <c r="L55" s="62">
        <v>-1.4272194448494699</v>
      </c>
      <c r="M55" s="62">
        <v>-1.9109672848571699</v>
      </c>
      <c r="N55" s="62">
        <v>0.75355120543463205</v>
      </c>
      <c r="O55" s="62">
        <v>-1.11348674636246</v>
      </c>
      <c r="P55" s="62">
        <v>2.8670006031461499</v>
      </c>
      <c r="Q55" s="63">
        <v>-3.1646159186493601</v>
      </c>
      <c r="R55" s="63">
        <v>-0.109295562822353</v>
      </c>
      <c r="S55" s="63">
        <v>-1.0952724096569</v>
      </c>
      <c r="T55" s="63">
        <v>-3.4249201235070301</v>
      </c>
      <c r="U55" s="63">
        <v>1.95954294213152</v>
      </c>
      <c r="V55" s="9"/>
      <c r="W55" s="9"/>
    </row>
    <row r="56" spans="1:23" s="1" customFormat="1" ht="15" customHeight="1" x14ac:dyDescent="0.2">
      <c r="A56" s="62">
        <v>23</v>
      </c>
      <c r="B56" s="62">
        <v>6.5729936977731898</v>
      </c>
      <c r="C56" s="62">
        <v>-3.30923307956254</v>
      </c>
      <c r="D56" s="62">
        <v>-3.7554568734776601</v>
      </c>
      <c r="E56" s="62">
        <v>-4.70806162411463</v>
      </c>
      <c r="F56" s="62">
        <v>-2.7707558274414601</v>
      </c>
      <c r="G56" s="62">
        <v>-0.84844174352838297</v>
      </c>
      <c r="H56" s="62">
        <v>-0.73875150974345105</v>
      </c>
      <c r="I56" s="62">
        <v>0.79919459494703904</v>
      </c>
      <c r="J56" s="62">
        <v>2.2193451059138098</v>
      </c>
      <c r="K56" s="62">
        <v>0.160041167873714</v>
      </c>
      <c r="L56" s="62">
        <v>-0.69599479957105304</v>
      </c>
      <c r="M56" s="62">
        <v>-0.71270130774791995</v>
      </c>
      <c r="N56" s="62">
        <v>3.3098899621108999E-2</v>
      </c>
      <c r="O56" s="62">
        <v>-0.14561159389358999</v>
      </c>
      <c r="P56" s="62">
        <v>3.0090491236478498</v>
      </c>
      <c r="Q56" s="63">
        <v>-1.4609173604185299</v>
      </c>
      <c r="R56" s="63">
        <v>-0.73810036838040105</v>
      </c>
      <c r="S56" s="63">
        <v>-1.2664642099480199</v>
      </c>
      <c r="T56" s="63">
        <v>-3.4017782581940899</v>
      </c>
      <c r="U56" s="63">
        <v>2.64674895333882</v>
      </c>
      <c r="V56" s="9"/>
      <c r="W56" s="9"/>
    </row>
    <row r="57" spans="1:23" s="1" customFormat="1" ht="15" customHeight="1" x14ac:dyDescent="0.2">
      <c r="A57" s="62">
        <v>23.5</v>
      </c>
      <c r="B57" s="62">
        <v>6.6261832216696304</v>
      </c>
      <c r="C57" s="62">
        <v>-1.3998051144881101</v>
      </c>
      <c r="D57" s="62">
        <v>-2.1289929463819099</v>
      </c>
      <c r="E57" s="62">
        <v>-2.4471219148836099</v>
      </c>
      <c r="F57" s="62">
        <v>-1.6476681139465601</v>
      </c>
      <c r="G57" s="62">
        <v>-0.43480437739162803</v>
      </c>
      <c r="H57" s="62">
        <v>-1.80111874215072</v>
      </c>
      <c r="I57" s="62">
        <v>0.97607801308186004</v>
      </c>
      <c r="J57" s="62">
        <v>3.0530679850926301</v>
      </c>
      <c r="K57" s="62">
        <v>0.110637884631614</v>
      </c>
      <c r="L57" s="62">
        <v>0.25035231487890902</v>
      </c>
      <c r="M57" s="62">
        <v>0.65586863229327697</v>
      </c>
      <c r="N57" s="62">
        <v>-0.68292695232230405</v>
      </c>
      <c r="O57" s="62">
        <v>0.79867561453283997</v>
      </c>
      <c r="P57" s="62">
        <v>2.8179854325571698</v>
      </c>
      <c r="Q57" s="63">
        <v>0.60610989294218598</v>
      </c>
      <c r="R57" s="63">
        <v>-1.05704737052292</v>
      </c>
      <c r="S57" s="63">
        <v>-1.3065858865957101</v>
      </c>
      <c r="T57" s="63">
        <v>-2.9508901207009299</v>
      </c>
      <c r="U57" s="63">
        <v>3.1600909551343599</v>
      </c>
      <c r="V57" s="9"/>
      <c r="W57" s="9"/>
    </row>
    <row r="58" spans="1:23" s="1" customFormat="1" ht="15" customHeight="1" x14ac:dyDescent="0.2">
      <c r="A58" s="62">
        <v>24</v>
      </c>
      <c r="B58" s="62">
        <v>5.7252427723142301</v>
      </c>
      <c r="C58" s="62">
        <v>0.77843492363172095</v>
      </c>
      <c r="D58" s="62">
        <v>-0.172030567568981</v>
      </c>
      <c r="E58" s="62">
        <v>0.30014538765499299</v>
      </c>
      <c r="F58" s="62">
        <v>-0.14364736955485499</v>
      </c>
      <c r="G58" s="62">
        <v>0.190550309753234</v>
      </c>
      <c r="H58" s="62">
        <v>-2.3856814550526901</v>
      </c>
      <c r="I58" s="62">
        <v>0.85787331727260596</v>
      </c>
      <c r="J58" s="62">
        <v>3.53678456121997</v>
      </c>
      <c r="K58" s="62">
        <v>0.141623985427941</v>
      </c>
      <c r="L58" s="62">
        <v>1.2613203352884701</v>
      </c>
      <c r="M58" s="62">
        <v>1.9970939320046399</v>
      </c>
      <c r="N58" s="62">
        <v>-1.2805307960661501</v>
      </c>
      <c r="O58" s="62">
        <v>1.6569587160120101</v>
      </c>
      <c r="P58" s="62">
        <v>2.3049110495776399</v>
      </c>
      <c r="Q58" s="63">
        <v>2.7762091576732901</v>
      </c>
      <c r="R58" s="63">
        <v>-0.93246433152671604</v>
      </c>
      <c r="S58" s="63">
        <v>-1.18798914172657</v>
      </c>
      <c r="T58" s="63">
        <v>-2.1780035694973701</v>
      </c>
      <c r="U58" s="63">
        <v>3.4161016628786398</v>
      </c>
      <c r="V58" s="9"/>
      <c r="W58" s="9"/>
    </row>
    <row r="59" spans="1:23" s="1" customFormat="1" ht="15" customHeight="1" x14ac:dyDescent="0.2">
      <c r="A59" s="62">
        <v>24.5</v>
      </c>
      <c r="B59" s="62">
        <v>3.95677398046245</v>
      </c>
      <c r="C59" s="62">
        <v>2.8019453566230301</v>
      </c>
      <c r="D59" s="62">
        <v>1.9145193164149501</v>
      </c>
      <c r="E59" s="62">
        <v>3.06048468701192</v>
      </c>
      <c r="F59" s="62">
        <v>1.4854781511530699</v>
      </c>
      <c r="G59" s="62">
        <v>0.94525029226133395</v>
      </c>
      <c r="H59" s="62">
        <v>-2.34309914048935</v>
      </c>
      <c r="I59" s="62">
        <v>0.54364272727980201</v>
      </c>
      <c r="J59" s="62">
        <v>3.5932557693740801</v>
      </c>
      <c r="K59" s="62">
        <v>0.25524610691718402</v>
      </c>
      <c r="L59" s="62">
        <v>2.1584755813819299</v>
      </c>
      <c r="M59" s="62">
        <v>3.1137976748141201</v>
      </c>
      <c r="N59" s="62">
        <v>-1.67131224770855</v>
      </c>
      <c r="O59" s="62">
        <v>2.37794051827222</v>
      </c>
      <c r="P59" s="62">
        <v>1.5195300875347999</v>
      </c>
      <c r="Q59" s="63">
        <v>4.73860882266308</v>
      </c>
      <c r="R59" s="63">
        <v>-0.33362988460794402</v>
      </c>
      <c r="S59" s="63">
        <v>-0.91216844566588395</v>
      </c>
      <c r="T59" s="63">
        <v>-1.2313279285081</v>
      </c>
      <c r="U59" s="63">
        <v>3.3477429042250102</v>
      </c>
      <c r="V59" s="9"/>
      <c r="W59" s="9"/>
    </row>
    <row r="60" spans="1:23" s="1" customFormat="1" ht="15" customHeight="1" x14ac:dyDescent="0.2">
      <c r="A60" s="62">
        <v>25</v>
      </c>
      <c r="B60" s="62">
        <v>1.54890483372582</v>
      </c>
      <c r="C60" s="62">
        <v>4.2663123167585502</v>
      </c>
      <c r="D60" s="62">
        <v>3.8808807403256602</v>
      </c>
      <c r="E60" s="62">
        <v>5.3427615966938902</v>
      </c>
      <c r="F60" s="62">
        <v>2.9389666451606899</v>
      </c>
      <c r="G60" s="62">
        <v>1.6983784689728001</v>
      </c>
      <c r="H60" s="62">
        <v>-1.6902665720408501</v>
      </c>
      <c r="I60" s="62">
        <v>0.170685254374802</v>
      </c>
      <c r="J60" s="62">
        <v>3.2028003715822702</v>
      </c>
      <c r="K60" s="62">
        <v>0.42551820911285099</v>
      </c>
      <c r="L60" s="62">
        <v>2.7717230750567898</v>
      </c>
      <c r="M60" s="62">
        <v>3.84274289899622</v>
      </c>
      <c r="N60" s="62">
        <v>-1.80893925971759</v>
      </c>
      <c r="O60" s="62">
        <v>2.9223929232102801</v>
      </c>
      <c r="P60" s="62">
        <v>0.54698642770745198</v>
      </c>
      <c r="Q60" s="63">
        <v>6.1874497987446304</v>
      </c>
      <c r="R60" s="63">
        <v>0.64969526647473597</v>
      </c>
      <c r="S60" s="63">
        <v>-0.51124436595273404</v>
      </c>
      <c r="T60" s="63">
        <v>-0.27282038672637998</v>
      </c>
      <c r="U60" s="63">
        <v>2.9224738682387299</v>
      </c>
      <c r="V60" s="9"/>
      <c r="W60" s="9"/>
    </row>
    <row r="61" spans="1:23" s="1" customFormat="1" ht="15" customHeight="1" x14ac:dyDescent="0.2">
      <c r="A61" s="62">
        <v>25.5</v>
      </c>
      <c r="B61" s="62">
        <v>-1.16510273073799</v>
      </c>
      <c r="C61" s="62">
        <v>4.8795127440826001</v>
      </c>
      <c r="D61" s="62">
        <v>5.4728343457099902</v>
      </c>
      <c r="E61" s="62">
        <v>6.74449529469711</v>
      </c>
      <c r="F61" s="62">
        <v>3.9360770642815601</v>
      </c>
      <c r="G61" s="62">
        <v>2.30154296332329</v>
      </c>
      <c r="H61" s="62">
        <v>-0.61039042975608004</v>
      </c>
      <c r="I61" s="62">
        <v>-0.124072244034323</v>
      </c>
      <c r="J61" s="62">
        <v>2.4161392957466798</v>
      </c>
      <c r="K61" s="62">
        <v>0.60545994529093095</v>
      </c>
      <c r="L61" s="62">
        <v>2.9761870337097198</v>
      </c>
      <c r="M61" s="62">
        <v>4.0822264963935497</v>
      </c>
      <c r="N61" s="62">
        <v>-1.69654458659351</v>
      </c>
      <c r="O61" s="62">
        <v>3.2630578061798499</v>
      </c>
      <c r="P61" s="62">
        <v>-0.50021287734125497</v>
      </c>
      <c r="Q61" s="63">
        <v>6.8817912506347003</v>
      </c>
      <c r="R61" s="63">
        <v>1.8174315528085501</v>
      </c>
      <c r="S61" s="63">
        <v>-4.2418193402227099E-2</v>
      </c>
      <c r="T61" s="63">
        <v>0.55153662970042205</v>
      </c>
      <c r="U61" s="63">
        <v>2.1568250758718901</v>
      </c>
      <c r="V61" s="9"/>
      <c r="W61" s="9"/>
    </row>
    <row r="62" spans="1:23" s="1" customFormat="1" ht="15" customHeight="1" x14ac:dyDescent="0.2">
      <c r="A62" s="62">
        <v>26</v>
      </c>
      <c r="B62" s="62">
        <v>-3.8014022720744798</v>
      </c>
      <c r="C62" s="62">
        <v>4.5329989006859197</v>
      </c>
      <c r="D62" s="62">
        <v>6.4820756051631099</v>
      </c>
      <c r="E62" s="62">
        <v>7.0418454924947502</v>
      </c>
      <c r="F62" s="62">
        <v>4.2800788833119396</v>
      </c>
      <c r="G62" s="62">
        <v>2.6269365207553999</v>
      </c>
      <c r="H62" s="62">
        <v>0.59194826462771699</v>
      </c>
      <c r="I62" s="62">
        <v>-0.23964582851476701</v>
      </c>
      <c r="J62" s="62">
        <v>1.3555562645706201</v>
      </c>
      <c r="K62" s="62">
        <v>0.74032226393683198</v>
      </c>
      <c r="L62" s="62">
        <v>2.7213445719098601</v>
      </c>
      <c r="M62" s="62">
        <v>3.8086047879914902</v>
      </c>
      <c r="N62" s="62">
        <v>-1.38355926537769</v>
      </c>
      <c r="O62" s="62">
        <v>3.3840831292764002</v>
      </c>
      <c r="P62" s="62">
        <v>-1.4945688917577999</v>
      </c>
      <c r="Q62" s="63">
        <v>6.6973193497687999</v>
      </c>
      <c r="R62" s="63">
        <v>2.89674471787293</v>
      </c>
      <c r="S62" s="63">
        <v>0.423653716552507</v>
      </c>
      <c r="T62" s="63">
        <v>1.1368404102540799</v>
      </c>
      <c r="U62" s="63">
        <v>1.12316104150522</v>
      </c>
      <c r="V62" s="9"/>
      <c r="W62" s="9"/>
    </row>
    <row r="63" spans="1:23" s="1" customFormat="1" ht="15" customHeight="1" x14ac:dyDescent="0.2">
      <c r="A63" s="62">
        <v>26.5</v>
      </c>
      <c r="B63" s="62">
        <v>-5.9881167544517604</v>
      </c>
      <c r="C63" s="62">
        <v>3.3328747122141</v>
      </c>
      <c r="D63" s="62">
        <v>6.7906457843491799</v>
      </c>
      <c r="E63" s="62">
        <v>6.24117137704161</v>
      </c>
      <c r="F63" s="62">
        <v>3.9061064853740302</v>
      </c>
      <c r="G63" s="62">
        <v>2.6025438728538499</v>
      </c>
      <c r="H63" s="62">
        <v>1.57049385052232</v>
      </c>
      <c r="I63" s="62">
        <v>-0.13433515277938499</v>
      </c>
      <c r="J63" s="62">
        <v>0.201477462269394</v>
      </c>
      <c r="K63" s="62">
        <v>0.78327485653062401</v>
      </c>
      <c r="L63" s="62">
        <v>2.0453594515856799</v>
      </c>
      <c r="M63" s="62">
        <v>3.0786334264121198</v>
      </c>
      <c r="N63" s="62">
        <v>-0.95280637424366399</v>
      </c>
      <c r="O63" s="62">
        <v>3.2805116916279</v>
      </c>
      <c r="P63" s="62">
        <v>-2.3089469323167502</v>
      </c>
      <c r="Q63" s="63">
        <v>5.6576959650556002</v>
      </c>
      <c r="R63" s="63">
        <v>3.6001395073981199</v>
      </c>
      <c r="S63" s="63">
        <v>0.81810156871142603</v>
      </c>
      <c r="T63" s="63">
        <v>1.4351444406202001</v>
      </c>
      <c r="U63" s="63">
        <v>-5.4398782367570599E-2</v>
      </c>
      <c r="V63" s="9"/>
      <c r="W63" s="9"/>
    </row>
    <row r="64" spans="1:23" s="1" customFormat="1" ht="15" customHeight="1" x14ac:dyDescent="0.2">
      <c r="A64" s="62">
        <v>27</v>
      </c>
      <c r="B64" s="62">
        <v>-7.4244899224140601</v>
      </c>
      <c r="C64" s="62">
        <v>1.58208308675966</v>
      </c>
      <c r="D64" s="62">
        <v>6.3981333369156301</v>
      </c>
      <c r="E64" s="62">
        <v>4.5786200644215498</v>
      </c>
      <c r="F64" s="62">
        <v>2.9006851036683599</v>
      </c>
      <c r="G64" s="62">
        <v>2.23483448280603</v>
      </c>
      <c r="H64" s="62">
        <v>2.0317813778092302</v>
      </c>
      <c r="I64" s="62">
        <v>0.16862003349160601</v>
      </c>
      <c r="J64" s="62">
        <v>-0.83548769680419299</v>
      </c>
      <c r="K64" s="62">
        <v>0.70928712148088302</v>
      </c>
      <c r="L64" s="62">
        <v>1.0705916793085599</v>
      </c>
      <c r="M64" s="62">
        <v>2.01722991732822</v>
      </c>
      <c r="N64" s="62">
        <v>-0.50081257541023605</v>
      </c>
      <c r="O64" s="62">
        <v>2.9581485705420998</v>
      </c>
      <c r="P64" s="62">
        <v>-2.8330455279501598</v>
      </c>
      <c r="Q64" s="63">
        <v>3.9371834645862598</v>
      </c>
      <c r="R64" s="63">
        <v>3.6918320347467599</v>
      </c>
      <c r="S64" s="63">
        <v>1.0892082400459899</v>
      </c>
      <c r="T64" s="63">
        <v>1.45939043250109</v>
      </c>
      <c r="U64" s="63">
        <v>-1.2157399851275801</v>
      </c>
      <c r="V64" s="9"/>
      <c r="W64" s="9"/>
    </row>
    <row r="65" spans="1:23" s="1" customFormat="1" ht="15" customHeight="1" x14ac:dyDescent="0.2">
      <c r="A65" s="62">
        <v>27.5</v>
      </c>
      <c r="B65" s="62">
        <v>-7.9262099461629898</v>
      </c>
      <c r="C65" s="62">
        <v>-0.28438236654437699</v>
      </c>
      <c r="D65" s="62">
        <v>5.4238571465248198</v>
      </c>
      <c r="E65" s="62">
        <v>2.4661142106197</v>
      </c>
      <c r="F65" s="62">
        <v>1.4869299320707701</v>
      </c>
      <c r="G65" s="62">
        <v>1.61199295689584</v>
      </c>
      <c r="H65" s="62">
        <v>1.81950758815219</v>
      </c>
      <c r="I65" s="62">
        <v>0.59339498648114297</v>
      </c>
      <c r="J65" s="62">
        <v>-1.5534694739471799</v>
      </c>
      <c r="K65" s="62">
        <v>0.52328636002130202</v>
      </c>
      <c r="L65" s="62">
        <v>-1.9646277493734401E-2</v>
      </c>
      <c r="M65" s="62">
        <v>0.79310456158054798</v>
      </c>
      <c r="N65" s="62">
        <v>-0.11579387404481099</v>
      </c>
      <c r="O65" s="62">
        <v>2.4338683033420199</v>
      </c>
      <c r="P65" s="62">
        <v>-2.9887785331084098</v>
      </c>
      <c r="Q65" s="63">
        <v>1.83202894277201</v>
      </c>
      <c r="R65" s="63">
        <v>3.0473379410977901</v>
      </c>
      <c r="S65" s="63">
        <v>1.2141466640969101</v>
      </c>
      <c r="T65" s="63">
        <v>1.27508792502339</v>
      </c>
      <c r="U65" s="63">
        <v>-2.19036246562609</v>
      </c>
      <c r="V65" s="9"/>
      <c r="W65" s="9"/>
    </row>
    <row r="66" spans="1:23" s="1" customFormat="1" ht="15" customHeight="1" x14ac:dyDescent="0.2">
      <c r="A66" s="62">
        <v>28</v>
      </c>
      <c r="B66" s="62">
        <v>-7.4494719228823598</v>
      </c>
      <c r="C66" s="62">
        <v>-1.7981220707952099</v>
      </c>
      <c r="D66" s="62">
        <v>4.0818958950694597</v>
      </c>
      <c r="E66" s="62">
        <v>0.39492573478128101</v>
      </c>
      <c r="F66" s="62">
        <v>-2.26938094982642E-2</v>
      </c>
      <c r="G66" s="62">
        <v>0.88544021537018103</v>
      </c>
      <c r="H66" s="62">
        <v>0.96548671990603896</v>
      </c>
      <c r="I66" s="62">
        <v>1.0372091310273299</v>
      </c>
      <c r="J66" s="62">
        <v>-1.8023704342340301</v>
      </c>
      <c r="K66" s="62">
        <v>0.26007745645983898</v>
      </c>
      <c r="L66" s="62">
        <v>-1.0187177394982401</v>
      </c>
      <c r="M66" s="62">
        <v>-0.41292275909654502</v>
      </c>
      <c r="N66" s="62">
        <v>0.14172530882206</v>
      </c>
      <c r="O66" s="62">
        <v>1.73615296716889</v>
      </c>
      <c r="P66" s="62">
        <v>-2.74234957942098</v>
      </c>
      <c r="Q66" s="63">
        <v>-0.29507515364457498</v>
      </c>
      <c r="R66" s="63">
        <v>1.69180827924719</v>
      </c>
      <c r="S66" s="63">
        <v>1.2039699868182601</v>
      </c>
      <c r="T66" s="63">
        <v>0.98186364994035102</v>
      </c>
      <c r="U66" s="63">
        <v>-2.8284764539421299</v>
      </c>
      <c r="V66" s="9"/>
      <c r="W66" s="9"/>
    </row>
    <row r="67" spans="1:23" s="1" customFormat="1" ht="15" customHeight="1" x14ac:dyDescent="0.2">
      <c r="A67" s="62">
        <v>28.5</v>
      </c>
      <c r="B67" s="62">
        <v>-6.0906431826879199</v>
      </c>
      <c r="C67" s="62">
        <v>-2.5682154500827798</v>
      </c>
      <c r="D67" s="62">
        <v>2.63341803474759</v>
      </c>
      <c r="E67" s="62">
        <v>-1.1813622222689399</v>
      </c>
      <c r="F67" s="62">
        <v>-1.29633599499356</v>
      </c>
      <c r="G67" s="62">
        <v>0.23298268558846699</v>
      </c>
      <c r="H67" s="62">
        <v>-0.30833635378257801</v>
      </c>
      <c r="I67" s="62">
        <v>1.4009216329213801</v>
      </c>
      <c r="J67" s="62">
        <v>-1.52197617353522</v>
      </c>
      <c r="K67" s="62">
        <v>-2.4363327355558701E-2</v>
      </c>
      <c r="L67" s="62">
        <v>-1.7408062831236699</v>
      </c>
      <c r="M67" s="62">
        <v>-1.4406557511392699</v>
      </c>
      <c r="N67" s="62">
        <v>0.25129793357336799</v>
      </c>
      <c r="O67" s="62">
        <v>0.905433353182161</v>
      </c>
      <c r="P67" s="62">
        <v>-2.1111088699399199</v>
      </c>
      <c r="Q67" s="63">
        <v>-2.08683491109695</v>
      </c>
      <c r="R67" s="63">
        <v>-0.19327379163769301</v>
      </c>
      <c r="S67" s="63">
        <v>1.10017560928099</v>
      </c>
      <c r="T67" s="63">
        <v>0.68898646077286596</v>
      </c>
      <c r="U67" s="63">
        <v>-3.03143406199524</v>
      </c>
      <c r="V67" s="9"/>
      <c r="W67" s="9"/>
    </row>
    <row r="68" spans="1:23" s="1" customFormat="1" ht="15" customHeight="1" x14ac:dyDescent="0.2">
      <c r="A68" s="62">
        <v>29</v>
      </c>
      <c r="B68" s="62">
        <v>-4.0630975490785204</v>
      </c>
      <c r="C68" s="62">
        <v>-2.37890185417199</v>
      </c>
      <c r="D68" s="62">
        <v>1.3266480891615999</v>
      </c>
      <c r="E68" s="62">
        <v>-1.9569224605220299</v>
      </c>
      <c r="F68" s="62">
        <v>-2.0598795344994798</v>
      </c>
      <c r="G68" s="62">
        <v>-0.18798890266680199</v>
      </c>
      <c r="H68" s="62">
        <v>-1.64004575253784</v>
      </c>
      <c r="I68" s="62">
        <v>1.61521779773465</v>
      </c>
      <c r="J68" s="62">
        <v>-0.76577754271056597</v>
      </c>
      <c r="K68" s="62">
        <v>-0.26827274268725798</v>
      </c>
      <c r="L68" s="62">
        <v>-2.06184950002352</v>
      </c>
      <c r="M68" s="62">
        <v>-2.17784759115602</v>
      </c>
      <c r="N68" s="62">
        <v>0.23516875558016101</v>
      </c>
      <c r="O68" s="62">
        <v>-6.3017218110417101E-3</v>
      </c>
      <c r="P68" s="62">
        <v>-1.16389981030806</v>
      </c>
      <c r="Q68" s="63">
        <v>-3.2646123599988601</v>
      </c>
      <c r="R68" s="63">
        <v>-2.2986155272519602</v>
      </c>
      <c r="S68" s="63">
        <v>0.96314158781751702</v>
      </c>
      <c r="T68" s="63">
        <v>0.49009855729309398</v>
      </c>
      <c r="U68" s="63">
        <v>-2.77479921351186</v>
      </c>
      <c r="V68" s="9"/>
      <c r="W68" s="9"/>
    </row>
    <row r="69" spans="1:23" s="1" customFormat="1" ht="15" customHeight="1" x14ac:dyDescent="0.2">
      <c r="A69" s="62">
        <v>29.5</v>
      </c>
      <c r="B69" s="62">
        <v>-1.65689368714083</v>
      </c>
      <c r="C69" s="62">
        <v>-1.25052895327826</v>
      </c>
      <c r="D69" s="62">
        <v>0.33849553915388197</v>
      </c>
      <c r="E69" s="62">
        <v>-1.8498379859011</v>
      </c>
      <c r="F69" s="62">
        <v>-2.1632226889778301</v>
      </c>
      <c r="G69" s="62">
        <v>-0.285578124703533</v>
      </c>
      <c r="H69" s="62">
        <v>-2.6195657483185601</v>
      </c>
      <c r="I69" s="62">
        <v>1.6547382983844701</v>
      </c>
      <c r="J69" s="62">
        <v>0.29701624271183302</v>
      </c>
      <c r="K69" s="62">
        <v>-0.42226216123708499</v>
      </c>
      <c r="L69" s="62">
        <v>-1.94782160178874</v>
      </c>
      <c r="M69" s="62">
        <v>-2.5767747047211702</v>
      </c>
      <c r="N69" s="62">
        <v>0.150565369949617</v>
      </c>
      <c r="O69" s="62">
        <v>-0.93713731530442601</v>
      </c>
      <c r="P69" s="62">
        <v>-1.44546570268744E-2</v>
      </c>
      <c r="Q69" s="63">
        <v>-3.6870403619104701</v>
      </c>
      <c r="R69" s="63">
        <v>-4.2463689169380796</v>
      </c>
      <c r="S69" s="63">
        <v>0.85479376821240205</v>
      </c>
      <c r="T69" s="63">
        <v>0.44244529817660799</v>
      </c>
      <c r="U69" s="63">
        <v>-2.1183000171731599</v>
      </c>
      <c r="V69" s="9"/>
      <c r="W69" s="9"/>
    </row>
    <row r="70" spans="1:23" s="1" customFormat="1" ht="15" customHeight="1" x14ac:dyDescent="0.2">
      <c r="A70" s="62">
        <v>30</v>
      </c>
      <c r="B70" s="62">
        <v>0.810266101325396</v>
      </c>
      <c r="C70" s="62">
        <v>0.55231458873095096</v>
      </c>
      <c r="D70" s="62">
        <v>-0.267672163545285</v>
      </c>
      <c r="E70" s="62">
        <v>-1.02458193396159</v>
      </c>
      <c r="F70" s="62">
        <v>-1.6194907175304201</v>
      </c>
      <c r="G70" s="62">
        <v>-6.4597671212140995E-2</v>
      </c>
      <c r="H70" s="62">
        <v>-2.8999329515499901</v>
      </c>
      <c r="I70" s="62">
        <v>1.53651319578784</v>
      </c>
      <c r="J70" s="62">
        <v>1.4048782759345999</v>
      </c>
      <c r="K70" s="62">
        <v>-0.46531579300790299</v>
      </c>
      <c r="L70" s="62">
        <v>-1.4633985756518</v>
      </c>
      <c r="M70" s="62">
        <v>-2.6569191504677199</v>
      </c>
      <c r="N70" s="62">
        <v>7.3481515983075896E-2</v>
      </c>
      <c r="O70" s="62">
        <v>-1.81844211510906</v>
      </c>
      <c r="P70" s="62">
        <v>1.1916342828044399</v>
      </c>
      <c r="Q70" s="63">
        <v>-3.3803498808993</v>
      </c>
      <c r="R70" s="63">
        <v>-5.6681451496842703</v>
      </c>
      <c r="S70" s="63">
        <v>0.81953874087048395</v>
      </c>
      <c r="T70" s="63">
        <v>0.55486884775746104</v>
      </c>
      <c r="U70" s="63">
        <v>-1.1992487998213599</v>
      </c>
      <c r="V70" s="9"/>
      <c r="W70" s="9"/>
    </row>
    <row r="71" spans="1:23" s="1" customFormat="1" ht="15" customHeight="1" x14ac:dyDescent="0.2">
      <c r="A71" s="62">
        <v>30.5</v>
      </c>
      <c r="B71" s="62">
        <v>3.0414912544074402</v>
      </c>
      <c r="C71" s="62">
        <v>2.5700940113892998</v>
      </c>
      <c r="D71" s="62">
        <v>-0.55671580412308597</v>
      </c>
      <c r="E71" s="62">
        <v>0.146706042869482</v>
      </c>
      <c r="F71" s="62">
        <v>-0.60664376633212602</v>
      </c>
      <c r="G71" s="62">
        <v>0.36560024341269998</v>
      </c>
      <c r="H71" s="62">
        <v>-2.2994067876425102</v>
      </c>
      <c r="I71" s="62">
        <v>1.30417447508079</v>
      </c>
      <c r="J71" s="62">
        <v>2.2510794224217499</v>
      </c>
      <c r="K71" s="62">
        <v>-0.413878495919561</v>
      </c>
      <c r="L71" s="62">
        <v>-0.75821577638634996</v>
      </c>
      <c r="M71" s="62">
        <v>-2.4934993234637601</v>
      </c>
      <c r="N71" s="62">
        <v>7.7748566695845497E-2</v>
      </c>
      <c r="O71" s="62">
        <v>-2.57971350947627</v>
      </c>
      <c r="P71" s="62">
        <v>2.2948956939217098</v>
      </c>
      <c r="Q71" s="63">
        <v>-2.53240023084799</v>
      </c>
      <c r="R71" s="63">
        <v>-6.2847466324456001</v>
      </c>
      <c r="S71" s="63">
        <v>0.868322558744694</v>
      </c>
      <c r="T71" s="63">
        <v>0.78694523608646705</v>
      </c>
      <c r="U71" s="63">
        <v>-0.20933228483954699</v>
      </c>
      <c r="V71" s="9"/>
      <c r="W71" s="9"/>
    </row>
    <row r="72" spans="1:23" s="1" customFormat="1" ht="15" customHeight="1" x14ac:dyDescent="0.2">
      <c r="A72" s="62">
        <v>31</v>
      </c>
      <c r="B72" s="62">
        <v>4.8002684707171204</v>
      </c>
      <c r="C72" s="62">
        <v>4.2466172089916601</v>
      </c>
      <c r="D72" s="62">
        <v>-0.70355565640056705</v>
      </c>
      <c r="E72" s="62">
        <v>1.1771018080253199</v>
      </c>
      <c r="F72" s="62">
        <v>0.57060373137574005</v>
      </c>
      <c r="G72" s="62">
        <v>0.81094606230180899</v>
      </c>
      <c r="H72" s="62">
        <v>-0.86654290498699904</v>
      </c>
      <c r="I72" s="62">
        <v>1.00409090464381</v>
      </c>
      <c r="J72" s="62">
        <v>2.5471833851042902</v>
      </c>
      <c r="K72" s="62">
        <v>-0.320748995363828</v>
      </c>
      <c r="L72" s="62">
        <v>-3.29598819348575E-2</v>
      </c>
      <c r="M72" s="62">
        <v>-2.1945454591332201</v>
      </c>
      <c r="N72" s="62">
        <v>0.214326448144674</v>
      </c>
      <c r="O72" s="62">
        <v>-3.1547697290079602</v>
      </c>
      <c r="P72" s="62">
        <v>3.1426641271536901</v>
      </c>
      <c r="Q72" s="63">
        <v>-1.45015621910715</v>
      </c>
      <c r="R72" s="63">
        <v>-5.96927020524162</v>
      </c>
      <c r="S72" s="63">
        <v>0.97038662261184006</v>
      </c>
      <c r="T72" s="63">
        <v>1.05927631466329</v>
      </c>
      <c r="U72" s="63">
        <v>0.64168455082835796</v>
      </c>
      <c r="V72" s="9"/>
      <c r="W72" s="9"/>
    </row>
    <row r="73" spans="1:23" s="1" customFormat="1" ht="15" customHeight="1" x14ac:dyDescent="0.2">
      <c r="A73" s="62">
        <v>31.5</v>
      </c>
      <c r="B73" s="62">
        <v>5.9354129007260701</v>
      </c>
      <c r="C73" s="62">
        <v>5.0562107389850999</v>
      </c>
      <c r="D73" s="62">
        <v>-0.94460722266376196</v>
      </c>
      <c r="E73" s="62">
        <v>1.59140927280532</v>
      </c>
      <c r="F73" s="62">
        <v>1.5513071502937199</v>
      </c>
      <c r="G73" s="62">
        <v>1.0376513728260699</v>
      </c>
      <c r="H73" s="62">
        <v>1.1115645293102701</v>
      </c>
      <c r="I73" s="62">
        <v>0.66236975726496805</v>
      </c>
      <c r="J73" s="62">
        <v>2.0909151317027801</v>
      </c>
      <c r="K73" s="62">
        <v>-0.26293650989828099</v>
      </c>
      <c r="L73" s="62">
        <v>0.50773184057106802</v>
      </c>
      <c r="M73" s="62">
        <v>-1.8716594922807399</v>
      </c>
      <c r="N73" s="62">
        <v>0.49577010940993199</v>
      </c>
      <c r="O73" s="62">
        <v>-3.4886645607912201</v>
      </c>
      <c r="P73" s="62">
        <v>3.60972717317054</v>
      </c>
      <c r="Q73" s="63">
        <v>-0.48859664047995399</v>
      </c>
      <c r="R73" s="63">
        <v>-4.7781982175365503</v>
      </c>
      <c r="S73" s="63">
        <v>1.0558431995377699</v>
      </c>
      <c r="T73" s="63">
        <v>1.27259750115626</v>
      </c>
      <c r="U73" s="63">
        <v>1.16865874133509</v>
      </c>
      <c r="V73" s="9"/>
      <c r="W73" s="9"/>
    </row>
    <row r="74" spans="1:23" s="1" customFormat="1" ht="15" customHeight="1" x14ac:dyDescent="0.2">
      <c r="A74" s="62">
        <v>32</v>
      </c>
      <c r="B74" s="62">
        <v>6.3891338868415897</v>
      </c>
      <c r="C74" s="62">
        <v>4.6320692490553403</v>
      </c>
      <c r="D74" s="62">
        <v>-1.5089608496055</v>
      </c>
      <c r="E74" s="62">
        <v>1.0566462833594401</v>
      </c>
      <c r="F74" s="62">
        <v>2.0059808321093402</v>
      </c>
      <c r="G74" s="62">
        <v>0.83325699051783797</v>
      </c>
      <c r="H74" s="62">
        <v>3.1639933695259899</v>
      </c>
      <c r="I74" s="62">
        <v>0.27165592086930701</v>
      </c>
      <c r="J74" s="62">
        <v>0.82389146882633202</v>
      </c>
      <c r="K74" s="62">
        <v>-0.320517330010261</v>
      </c>
      <c r="L74" s="62">
        <v>0.70522020223506798</v>
      </c>
      <c r="M74" s="62">
        <v>-1.61099649176321</v>
      </c>
      <c r="N74" s="62">
        <v>0.88971535205928298</v>
      </c>
      <c r="O74" s="62">
        <v>-3.5444347759039299</v>
      </c>
      <c r="P74" s="62">
        <v>3.6160924992145702</v>
      </c>
      <c r="Q74" s="63">
        <v>3.4105280377616502E-2</v>
      </c>
      <c r="R74" s="63">
        <v>-2.9419143174891298</v>
      </c>
      <c r="S74" s="63">
        <v>1.0298209645043199</v>
      </c>
      <c r="T74" s="63">
        <v>1.3315117257661699</v>
      </c>
      <c r="U74" s="63">
        <v>1.2515658909251199</v>
      </c>
      <c r="V74" s="9"/>
      <c r="W74" s="9"/>
    </row>
    <row r="75" spans="1:23" s="1" customFormat="1" ht="15" customHeight="1" x14ac:dyDescent="0.2">
      <c r="A75" s="62">
        <v>32.5</v>
      </c>
      <c r="B75" s="62">
        <v>6.1894756981928296</v>
      </c>
      <c r="C75" s="62">
        <v>2.8664353521889998</v>
      </c>
      <c r="D75" s="62">
        <v>-2.5451672627241302</v>
      </c>
      <c r="E75" s="62">
        <v>-0.51555247182477604</v>
      </c>
      <c r="F75" s="62">
        <v>1.7213864111909001</v>
      </c>
      <c r="G75" s="62">
        <v>6.9711504124825296E-2</v>
      </c>
      <c r="H75" s="62">
        <v>4.74374610348604</v>
      </c>
      <c r="I75" s="62">
        <v>-0.206271280944747</v>
      </c>
      <c r="J75" s="62">
        <v>-1.1348040516168101</v>
      </c>
      <c r="K75" s="62">
        <v>-0.55114350061558004</v>
      </c>
      <c r="L75" s="62">
        <v>0.488162640976952</v>
      </c>
      <c r="M75" s="62">
        <v>-1.4510502523989901</v>
      </c>
      <c r="N75" s="62">
        <v>1.3232153150966</v>
      </c>
      <c r="O75" s="62">
        <v>-3.3086610073951301</v>
      </c>
      <c r="P75" s="62">
        <v>3.13931582240911</v>
      </c>
      <c r="Q75" s="63">
        <v>-8.3590947497214005E-2</v>
      </c>
      <c r="R75" s="63">
        <v>-0.81525013229111198</v>
      </c>
      <c r="S75" s="63">
        <v>0.79611970704718205</v>
      </c>
      <c r="T75" s="63">
        <v>1.1676917210934299</v>
      </c>
      <c r="U75" s="63">
        <v>0.86500909901587797</v>
      </c>
      <c r="V75" s="9"/>
      <c r="W75" s="9"/>
    </row>
    <row r="76" spans="1:23" s="1" customFormat="1" ht="15" customHeight="1" x14ac:dyDescent="0.2">
      <c r="A76" s="62">
        <v>33</v>
      </c>
      <c r="B76" s="62">
        <v>5.4312436077452704</v>
      </c>
      <c r="C76" s="62">
        <v>-4.1808938533449601E-2</v>
      </c>
      <c r="D76" s="62">
        <v>-4.0617655940877704</v>
      </c>
      <c r="E76" s="62">
        <v>-2.9214761525508899</v>
      </c>
      <c r="F76" s="62">
        <v>0.66207758209202405</v>
      </c>
      <c r="G76" s="62">
        <v>-1.2473416290958901</v>
      </c>
      <c r="H76" s="62">
        <v>5.3642916100216098</v>
      </c>
      <c r="I76" s="62">
        <v>-0.82122221556346597</v>
      </c>
      <c r="J76" s="62">
        <v>-3.4895122098532698</v>
      </c>
      <c r="K76" s="62">
        <v>-0.96653661785239797</v>
      </c>
      <c r="L76" s="62">
        <v>-0.10491831403669399</v>
      </c>
      <c r="M76" s="62">
        <v>-1.37247218390257</v>
      </c>
      <c r="N76" s="62">
        <v>1.6972876437648601</v>
      </c>
      <c r="O76" s="62">
        <v>-2.7948647129960502</v>
      </c>
      <c r="P76" s="62">
        <v>2.2195140445546699</v>
      </c>
      <c r="Q76" s="63">
        <v>-0.87031321527319905</v>
      </c>
      <c r="R76" s="63">
        <v>1.2017765129712601</v>
      </c>
      <c r="S76" s="63">
        <v>0.28568115340021899</v>
      </c>
      <c r="T76" s="63">
        <v>0.75751739814222596</v>
      </c>
      <c r="U76" s="63">
        <v>8.9677776315966101E-2</v>
      </c>
      <c r="V76" s="9"/>
      <c r="W76" s="9"/>
    </row>
    <row r="77" spans="1:23" s="1" customFormat="1" ht="15" customHeight="1" x14ac:dyDescent="0.2">
      <c r="A77" s="62">
        <v>33.5</v>
      </c>
      <c r="B77" s="62">
        <v>4.2511110223131201</v>
      </c>
      <c r="C77" s="62">
        <v>-3.60590320269693</v>
      </c>
      <c r="D77" s="62">
        <v>-5.89775663684122</v>
      </c>
      <c r="E77" s="62">
        <v>-5.6878211580624303</v>
      </c>
      <c r="F77" s="62">
        <v>-1.00715703865716</v>
      </c>
      <c r="G77" s="62">
        <v>-2.95692871077335</v>
      </c>
      <c r="H77" s="62">
        <v>4.73170575787662</v>
      </c>
      <c r="I77" s="62">
        <v>-1.60359081746719</v>
      </c>
      <c r="J77" s="62">
        <v>-5.8072405408893202</v>
      </c>
      <c r="K77" s="62">
        <v>-1.5175448879744999</v>
      </c>
      <c r="L77" s="62">
        <v>-0.92808318186143801</v>
      </c>
      <c r="M77" s="62">
        <v>-1.30264004383207</v>
      </c>
      <c r="N77" s="62">
        <v>1.9086514839727799</v>
      </c>
      <c r="O77" s="62">
        <v>-2.0439808849914698</v>
      </c>
      <c r="P77" s="62">
        <v>0.95615177997387901</v>
      </c>
      <c r="Q77" s="63">
        <v>-2.1632483822031601</v>
      </c>
      <c r="R77" s="63">
        <v>2.7552962365007199</v>
      </c>
      <c r="S77" s="63">
        <v>-0.51661339739439405</v>
      </c>
      <c r="T77" s="63">
        <v>0.13029239198658599</v>
      </c>
      <c r="U77" s="63">
        <v>-0.89793712731989195</v>
      </c>
      <c r="V77" s="9"/>
      <c r="W77" s="9"/>
    </row>
    <row r="78" spans="1:23" s="1" customFormat="1" ht="15" customHeight="1" x14ac:dyDescent="0.2">
      <c r="A78" s="62">
        <v>34</v>
      </c>
      <c r="B78" s="62">
        <v>2.8027507141814501</v>
      </c>
      <c r="C78" s="62">
        <v>-7.1358895183948299</v>
      </c>
      <c r="D78" s="62">
        <v>-7.7332879300229198</v>
      </c>
      <c r="E78" s="62">
        <v>-8.1631051216390897</v>
      </c>
      <c r="F78" s="62">
        <v>-2.9454063223965901</v>
      </c>
      <c r="G78" s="62">
        <v>-4.7571220420650198</v>
      </c>
      <c r="H78" s="62">
        <v>2.8382937671267401</v>
      </c>
      <c r="I78" s="62">
        <v>-2.53136659011943</v>
      </c>
      <c r="J78" s="62">
        <v>-7.59117438065004</v>
      </c>
      <c r="K78" s="62">
        <v>-2.0929687707393798</v>
      </c>
      <c r="L78" s="62">
        <v>-1.7563155552124901</v>
      </c>
      <c r="M78" s="62">
        <v>-1.13451585548318</v>
      </c>
      <c r="N78" s="62">
        <v>1.8738966218734201</v>
      </c>
      <c r="O78" s="62">
        <v>-1.1215246331630599</v>
      </c>
      <c r="P78" s="62">
        <v>-0.50319636102358301</v>
      </c>
      <c r="Q78" s="63">
        <v>-3.63378285328508</v>
      </c>
      <c r="R78" s="63">
        <v>3.6195199299982002</v>
      </c>
      <c r="S78" s="63">
        <v>-1.5537592616965401</v>
      </c>
      <c r="T78" s="63">
        <v>-0.63481979850621395</v>
      </c>
      <c r="U78" s="63">
        <v>-1.8568778159533299</v>
      </c>
      <c r="V78" s="9"/>
      <c r="W78" s="9"/>
    </row>
    <row r="79" spans="1:23" s="1" customFormat="1" ht="15" customHeight="1" x14ac:dyDescent="0.2">
      <c r="A79" s="62">
        <v>34.5</v>
      </c>
      <c r="B79" s="62">
        <v>1.2366227792881499</v>
      </c>
      <c r="C79" s="62">
        <v>-9.8740911198547092</v>
      </c>
      <c r="D79" s="62">
        <v>-9.1420351964188704</v>
      </c>
      <c r="E79" s="62">
        <v>-9.6604589998605608</v>
      </c>
      <c r="F79" s="62">
        <v>-4.7032426664372897</v>
      </c>
      <c r="G79" s="62">
        <v>-6.2558106037613399</v>
      </c>
      <c r="H79" s="62">
        <v>-8.7639548951301497E-3</v>
      </c>
      <c r="I79" s="62">
        <v>-3.5070902413281102</v>
      </c>
      <c r="J79" s="62">
        <v>-8.3764898590743506</v>
      </c>
      <c r="K79" s="62">
        <v>-2.5345636913698399</v>
      </c>
      <c r="L79" s="62">
        <v>-2.3347420210484402</v>
      </c>
      <c r="M79" s="62">
        <v>-0.75613138506014299</v>
      </c>
      <c r="N79" s="62">
        <v>1.55062184603593</v>
      </c>
      <c r="O79" s="62">
        <v>-0.111537644897907</v>
      </c>
      <c r="P79" s="62">
        <v>-1.9807712305919201</v>
      </c>
      <c r="Q79" s="63">
        <v>-4.85409873363096</v>
      </c>
      <c r="R79" s="63">
        <v>3.7490474369406002</v>
      </c>
      <c r="S79" s="63">
        <v>-2.6928594252240101</v>
      </c>
      <c r="T79" s="63">
        <v>-1.42261353630601</v>
      </c>
      <c r="U79" s="63">
        <v>-2.5289043605880499</v>
      </c>
      <c r="V79" s="9"/>
      <c r="W79" s="9"/>
    </row>
    <row r="80" spans="1:23" s="1" customFormat="1" ht="15" customHeight="1" x14ac:dyDescent="0.2">
      <c r="A80" s="62">
        <v>35</v>
      </c>
      <c r="B80" s="62">
        <v>-0.31303238756663598</v>
      </c>
      <c r="C80" s="62">
        <v>-11.154311323480201</v>
      </c>
      <c r="D80" s="62">
        <v>-9.6770154414116405</v>
      </c>
      <c r="E80" s="62">
        <v>-9.6210715128108806</v>
      </c>
      <c r="F80" s="62">
        <v>-5.8204864217259402</v>
      </c>
      <c r="G80" s="62">
        <v>-7.0495630097866497</v>
      </c>
      <c r="H80" s="62">
        <v>-3.2354173526982701</v>
      </c>
      <c r="I80" s="62">
        <v>-4.3553300201892799</v>
      </c>
      <c r="J80" s="62">
        <v>-7.8304974522325201</v>
      </c>
      <c r="K80" s="62">
        <v>-2.6669479211704998</v>
      </c>
      <c r="L80" s="62">
        <v>-2.4386729364778099</v>
      </c>
      <c r="M80" s="62">
        <v>-8.4482124407259093E-2</v>
      </c>
      <c r="N80" s="62">
        <v>0.95060676130742605</v>
      </c>
      <c r="O80" s="62">
        <v>0.89209822817792805</v>
      </c>
      <c r="P80" s="62">
        <v>-3.2909626952459798</v>
      </c>
      <c r="Q80" s="63">
        <v>-5.39209577254951</v>
      </c>
      <c r="R80" s="63">
        <v>3.2875279885047299</v>
      </c>
      <c r="S80" s="63">
        <v>-3.7389356748462799</v>
      </c>
      <c r="T80" s="63">
        <v>-2.1036094040027802</v>
      </c>
      <c r="U80" s="63">
        <v>-2.6926629743684298</v>
      </c>
      <c r="V80" s="9"/>
      <c r="W80" s="9"/>
    </row>
    <row r="81" spans="1:23" s="1" customFormat="1" ht="15" customHeight="1" x14ac:dyDescent="0.2">
      <c r="A81" s="62">
        <v>35.5</v>
      </c>
      <c r="B81" s="62">
        <v>-1.73382682078226</v>
      </c>
      <c r="C81" s="62">
        <v>-10.5512353911763</v>
      </c>
      <c r="D81" s="62">
        <v>-8.9730801846599206</v>
      </c>
      <c r="E81" s="62">
        <v>-7.7609738582395904</v>
      </c>
      <c r="F81" s="62">
        <v>-5.9331509874027599</v>
      </c>
      <c r="G81" s="62">
        <v>-6.8148783611832098</v>
      </c>
      <c r="H81" s="62">
        <v>-6.11859650234691</v>
      </c>
      <c r="I81" s="62">
        <v>-4.8464116844115699</v>
      </c>
      <c r="J81" s="62">
        <v>-5.8364566939417202</v>
      </c>
      <c r="K81" s="62">
        <v>-2.3373877411358901</v>
      </c>
      <c r="L81" s="62">
        <v>-1.9313613393023801</v>
      </c>
      <c r="M81" s="62">
        <v>0.90373890770933896</v>
      </c>
      <c r="N81" s="62">
        <v>0.141731774760955</v>
      </c>
      <c r="O81" s="62">
        <v>1.7959548586077201</v>
      </c>
      <c r="P81" s="62">
        <v>-4.2641163418011203</v>
      </c>
      <c r="Q81" s="63">
        <v>-4.9149357437272503</v>
      </c>
      <c r="R81" s="63">
        <v>2.5285980882472301</v>
      </c>
      <c r="S81" s="63">
        <v>-4.4658072511083402</v>
      </c>
      <c r="T81" s="63">
        <v>-2.5592864858481299</v>
      </c>
      <c r="U81" s="63">
        <v>-2.2139793145470299</v>
      </c>
      <c r="V81" s="9"/>
      <c r="W81" s="9"/>
    </row>
    <row r="82" spans="1:23" s="1" customFormat="1" ht="15" customHeight="1" x14ac:dyDescent="0.2">
      <c r="A82" s="62">
        <v>36</v>
      </c>
      <c r="B82" s="62">
        <v>-2.9353182071645199</v>
      </c>
      <c r="C82" s="62">
        <v>-7.9871779234963398</v>
      </c>
      <c r="D82" s="62">
        <v>-6.8440999712038302</v>
      </c>
      <c r="E82" s="62">
        <v>-4.1656785469967801</v>
      </c>
      <c r="F82" s="62">
        <v>-4.8654665079084198</v>
      </c>
      <c r="G82" s="62">
        <v>-5.3918843150313398</v>
      </c>
      <c r="H82" s="62">
        <v>-7.94933475845027</v>
      </c>
      <c r="I82" s="62">
        <v>-4.7448975237784898</v>
      </c>
      <c r="J82" s="62">
        <v>-2.5419860776309999</v>
      </c>
      <c r="K82" s="62">
        <v>-1.4574649185305999</v>
      </c>
      <c r="L82" s="62">
        <v>-0.80613125419404197</v>
      </c>
      <c r="M82" s="62">
        <v>2.1519426809390998</v>
      </c>
      <c r="N82" s="62">
        <v>-0.76221044764679302</v>
      </c>
      <c r="O82" s="62">
        <v>2.5176300368911999</v>
      </c>
      <c r="P82" s="62">
        <v>-4.7686326070106499</v>
      </c>
      <c r="Q82" s="63">
        <v>-3.2784548693598401</v>
      </c>
      <c r="R82" s="63">
        <v>1.8365202549830399</v>
      </c>
      <c r="S82" s="63">
        <v>-4.6595423555117996</v>
      </c>
      <c r="T82" s="63">
        <v>-2.7055493774241701</v>
      </c>
      <c r="U82" s="63">
        <v>-1.0816141866598601</v>
      </c>
      <c r="V82" s="9"/>
      <c r="W82" s="9"/>
    </row>
    <row r="83" spans="1:23" s="1" customFormat="1" ht="15" customHeight="1" x14ac:dyDescent="0.2">
      <c r="A83" s="62">
        <v>36.5</v>
      </c>
      <c r="B83" s="62">
        <v>-3.8465682337118698</v>
      </c>
      <c r="C83" s="62">
        <v>-3.7711913591920099</v>
      </c>
      <c r="D83" s="62">
        <v>-3.3523324418638301</v>
      </c>
      <c r="E83" s="62">
        <v>0.69260170221241402</v>
      </c>
      <c r="F83" s="62">
        <v>-2.6851382699533102</v>
      </c>
      <c r="G83" s="62">
        <v>-2.84062730315781</v>
      </c>
      <c r="H83" s="62">
        <v>-8.2040260167559609</v>
      </c>
      <c r="I83" s="62">
        <v>-3.8735192902095101</v>
      </c>
      <c r="J83" s="62">
        <v>1.64123571266827</v>
      </c>
      <c r="K83" s="62">
        <v>-3.7220075910227003E-2</v>
      </c>
      <c r="L83" s="62">
        <v>0.79776452821533805</v>
      </c>
      <c r="M83" s="62">
        <v>3.5195951113564599</v>
      </c>
      <c r="N83" s="62">
        <v>-1.62199205533397</v>
      </c>
      <c r="O83" s="62">
        <v>2.9951597753097299</v>
      </c>
      <c r="P83" s="62">
        <v>-4.7283820094889899</v>
      </c>
      <c r="Q83" s="63">
        <v>-0.58152340898232002</v>
      </c>
      <c r="R83" s="63">
        <v>1.5443346228494099</v>
      </c>
      <c r="S83" s="63">
        <v>-4.1665639400889596</v>
      </c>
      <c r="T83" s="63">
        <v>-2.5095739601965699</v>
      </c>
      <c r="U83" s="63">
        <v>0.57973716138803799</v>
      </c>
      <c r="V83" s="9"/>
      <c r="W83" s="9"/>
    </row>
    <row r="84" spans="1:23" s="1" customFormat="1" ht="15" customHeight="1" x14ac:dyDescent="0.2">
      <c r="A84" s="62">
        <v>37</v>
      </c>
      <c r="B84" s="62">
        <v>-4.41425208919099</v>
      </c>
      <c r="C84" s="62">
        <v>1.4408376500796201</v>
      </c>
      <c r="D84" s="62">
        <v>1.16807200356561</v>
      </c>
      <c r="E84" s="62">
        <v>6.0239458434807602</v>
      </c>
      <c r="F84" s="62">
        <v>0.29264717227306303</v>
      </c>
      <c r="G84" s="62">
        <v>0.54519597370017403</v>
      </c>
      <c r="H84" s="62">
        <v>-6.6826510192186097</v>
      </c>
      <c r="I84" s="62">
        <v>-2.1771370484202599</v>
      </c>
      <c r="J84" s="62">
        <v>6.0906590988452001</v>
      </c>
      <c r="K84" s="62">
        <v>1.79703590674762</v>
      </c>
      <c r="L84" s="62">
        <v>2.6109578357136298</v>
      </c>
      <c r="M84" s="62">
        <v>4.7968796934583198</v>
      </c>
      <c r="N84" s="62">
        <v>-2.2995684503257499</v>
      </c>
      <c r="O84" s="62">
        <v>3.19394507641845</v>
      </c>
      <c r="P84" s="62">
        <v>-4.1330772546643804</v>
      </c>
      <c r="Q84" s="63">
        <v>2.829017375916</v>
      </c>
      <c r="R84" s="63">
        <v>1.85402211627661</v>
      </c>
      <c r="S84" s="63">
        <v>-2.9364796318986901</v>
      </c>
      <c r="T84" s="63">
        <v>-1.99655937649367</v>
      </c>
      <c r="U84" s="63">
        <v>2.5231545350834401</v>
      </c>
      <c r="V84" s="9"/>
      <c r="W84" s="9"/>
    </row>
    <row r="85" spans="1:23" s="1" customFormat="1" ht="15" customHeight="1" x14ac:dyDescent="0.2">
      <c r="A85" s="62">
        <v>37.5</v>
      </c>
      <c r="B85" s="62">
        <v>-4.6034674596739897</v>
      </c>
      <c r="C85" s="62">
        <v>6.7600021793623402</v>
      </c>
      <c r="D85" s="62">
        <v>6.1426267166098096</v>
      </c>
      <c r="E85" s="62">
        <v>10.8654294308507</v>
      </c>
      <c r="F85" s="62">
        <v>3.5560076412366399</v>
      </c>
      <c r="G85" s="62">
        <v>4.2737246985780004</v>
      </c>
      <c r="H85" s="62">
        <v>-3.5786931675829599</v>
      </c>
      <c r="I85" s="62">
        <v>0.231247696547143</v>
      </c>
      <c r="J85" s="62">
        <v>10.072467375721301</v>
      </c>
      <c r="K85" s="62">
        <v>3.80741084882174</v>
      </c>
      <c r="L85" s="62">
        <v>4.2801707422768196</v>
      </c>
      <c r="M85" s="62">
        <v>5.7368702073290399</v>
      </c>
      <c r="N85" s="62">
        <v>-2.6852401333599101</v>
      </c>
      <c r="O85" s="62">
        <v>3.1101887998374802</v>
      </c>
      <c r="P85" s="62">
        <v>-3.0401913591049299</v>
      </c>
      <c r="Q85" s="63">
        <v>6.4071864471770796</v>
      </c>
      <c r="R85" s="63">
        <v>2.7643393423204499</v>
      </c>
      <c r="S85" s="63">
        <v>-1.0496527238501501</v>
      </c>
      <c r="T85" s="63">
        <v>-1.24503640108741</v>
      </c>
      <c r="U85" s="63">
        <v>4.4185726437717596</v>
      </c>
      <c r="V85" s="9"/>
      <c r="W85" s="9"/>
    </row>
    <row r="86" spans="1:23" s="1" customFormat="1" ht="15" customHeight="1" x14ac:dyDescent="0.2">
      <c r="A86" s="62">
        <v>38</v>
      </c>
      <c r="B86" s="62">
        <v>-4.4017983782396097</v>
      </c>
      <c r="C86" s="62">
        <v>11.231020835111799</v>
      </c>
      <c r="D86" s="62">
        <v>10.8409822132671</v>
      </c>
      <c r="E86" s="62">
        <v>14.273331544245501</v>
      </c>
      <c r="F86" s="62">
        <v>6.4933228713925901</v>
      </c>
      <c r="G86" s="62">
        <v>7.7357390182441996</v>
      </c>
      <c r="H86" s="62">
        <v>0.53979027825334902</v>
      </c>
      <c r="I86" s="62">
        <v>3.0582498311559898</v>
      </c>
      <c r="J86" s="62">
        <v>12.871027138317</v>
      </c>
      <c r="K86" s="62">
        <v>5.6735216276138001</v>
      </c>
      <c r="L86" s="62">
        <v>5.4367756092687998</v>
      </c>
      <c r="M86" s="62">
        <v>6.1002419897704296</v>
      </c>
      <c r="N86" s="62">
        <v>-2.7195305847271798</v>
      </c>
      <c r="O86" s="62">
        <v>2.7703338218998299</v>
      </c>
      <c r="P86" s="62">
        <v>-1.56816690832783</v>
      </c>
      <c r="Q86" s="63">
        <v>9.5033592515392193</v>
      </c>
      <c r="R86" s="63">
        <v>4.0469813029630997</v>
      </c>
      <c r="S86" s="63">
        <v>1.2783197007593099</v>
      </c>
      <c r="T86" s="63">
        <v>-0.37176866385379898</v>
      </c>
      <c r="U86" s="63">
        <v>5.9106810113007597</v>
      </c>
      <c r="V86" s="9"/>
      <c r="W86" s="9"/>
    </row>
    <row r="87" spans="1:23" s="1" customFormat="1" ht="15" customHeight="1" x14ac:dyDescent="0.2">
      <c r="A87" s="62">
        <v>38.5</v>
      </c>
      <c r="B87" s="62">
        <v>-3.8254311220953201</v>
      </c>
      <c r="C87" s="62">
        <v>14.018785805092101</v>
      </c>
      <c r="D87" s="62">
        <v>14.5006242746603</v>
      </c>
      <c r="E87" s="62">
        <v>15.5226298375055</v>
      </c>
      <c r="F87" s="62">
        <v>8.5170486272545496</v>
      </c>
      <c r="G87" s="62">
        <v>10.3165575637831</v>
      </c>
      <c r="H87" s="62">
        <v>4.8380843509221396</v>
      </c>
      <c r="I87" s="62">
        <v>5.8607151913747604</v>
      </c>
      <c r="J87" s="62">
        <v>13.924353879701799</v>
      </c>
      <c r="K87" s="62">
        <v>7.0428227445518097</v>
      </c>
      <c r="L87" s="62">
        <v>5.7743382058106301</v>
      </c>
      <c r="M87" s="62">
        <v>5.704580416932</v>
      </c>
      <c r="N87" s="62">
        <v>-2.4050013962550998</v>
      </c>
      <c r="O87" s="62">
        <v>2.2265737698035002</v>
      </c>
      <c r="P87" s="62">
        <v>0.11816517542229101</v>
      </c>
      <c r="Q87" s="63">
        <v>11.488887139421401</v>
      </c>
      <c r="R87" s="63">
        <v>5.2813652473559998</v>
      </c>
      <c r="S87" s="63">
        <v>3.7189990962360699</v>
      </c>
      <c r="T87" s="63">
        <v>0.49055239514927901</v>
      </c>
      <c r="U87" s="63">
        <v>6.6850193434220202</v>
      </c>
      <c r="V87" s="9"/>
      <c r="W87" s="9"/>
    </row>
    <row r="88" spans="1:23" s="1" customFormat="1" ht="15" customHeight="1" x14ac:dyDescent="0.2">
      <c r="A88" s="62">
        <v>39</v>
      </c>
      <c r="B88" s="62">
        <v>-2.9247744350868699</v>
      </c>
      <c r="C88" s="62">
        <v>14.5766916830325</v>
      </c>
      <c r="D88" s="62">
        <v>16.466910892631802</v>
      </c>
      <c r="E88" s="62">
        <v>14.270124665927099</v>
      </c>
      <c r="F88" s="62">
        <v>9.1883657660218798</v>
      </c>
      <c r="G88" s="62">
        <v>11.517068742250499</v>
      </c>
      <c r="H88" s="62">
        <v>8.3905952124041505</v>
      </c>
      <c r="I88" s="62">
        <v>8.1182452049688401</v>
      </c>
      <c r="J88" s="62">
        <v>12.938984582433401</v>
      </c>
      <c r="K88" s="62">
        <v>7.5941688919556301</v>
      </c>
      <c r="L88" s="62">
        <v>5.1190695558034296</v>
      </c>
      <c r="M88" s="62">
        <v>4.4687458284897703</v>
      </c>
      <c r="N88" s="62">
        <v>-1.80536073912662</v>
      </c>
      <c r="O88" s="62">
        <v>1.5491011708945699</v>
      </c>
      <c r="P88" s="62">
        <v>1.82798214609647</v>
      </c>
      <c r="Q88" s="63">
        <v>11.885181265824899</v>
      </c>
      <c r="R88" s="63">
        <v>5.9447334024298399</v>
      </c>
      <c r="S88" s="63">
        <v>5.8788800743059202</v>
      </c>
      <c r="T88" s="63">
        <v>1.21816606224456</v>
      </c>
      <c r="U88" s="63">
        <v>6.5296085267618702</v>
      </c>
      <c r="V88" s="9"/>
      <c r="W88" s="9"/>
    </row>
    <row r="89" spans="1:23" s="1" customFormat="1" ht="15" customHeight="1" x14ac:dyDescent="0.2">
      <c r="A89" s="62">
        <v>39.5</v>
      </c>
      <c r="B89" s="62">
        <v>-1.7864857682070501</v>
      </c>
      <c r="C89" s="62">
        <v>12.7614694065414</v>
      </c>
      <c r="D89" s="62">
        <v>16.321890143444701</v>
      </c>
      <c r="E89" s="62">
        <v>10.6439019873505</v>
      </c>
      <c r="F89" s="62">
        <v>8.3154845924582297</v>
      </c>
      <c r="G89" s="62">
        <v>11.058683412557</v>
      </c>
      <c r="H89" s="62">
        <v>10.386333087808399</v>
      </c>
      <c r="I89" s="62">
        <v>9.3357657533488201</v>
      </c>
      <c r="J89" s="62">
        <v>9.9602939371834491</v>
      </c>
      <c r="K89" s="62">
        <v>7.1030840445018804</v>
      </c>
      <c r="L89" s="62">
        <v>3.4777569908328498</v>
      </c>
      <c r="M89" s="62">
        <v>2.44301099883159</v>
      </c>
      <c r="N89" s="62">
        <v>-1.0319635066480199</v>
      </c>
      <c r="O89" s="62">
        <v>0.81624455106066296</v>
      </c>
      <c r="P89" s="62">
        <v>3.3679534681141301</v>
      </c>
      <c r="Q89" s="63">
        <v>10.4704731711535</v>
      </c>
      <c r="R89" s="63">
        <v>5.5404766499122999</v>
      </c>
      <c r="S89" s="63">
        <v>7.3656110544106896</v>
      </c>
      <c r="T89" s="63">
        <v>1.7185357137350299</v>
      </c>
      <c r="U89" s="63">
        <v>5.37993082616594</v>
      </c>
      <c r="V89" s="9"/>
      <c r="W89" s="9"/>
    </row>
    <row r="90" spans="1:23" s="1" customFormat="1" ht="15" customHeight="1" x14ac:dyDescent="0.2">
      <c r="A90" s="62">
        <v>40</v>
      </c>
      <c r="B90" s="62">
        <v>-0.52932051630705201</v>
      </c>
      <c r="C90" s="62">
        <v>8.8696087914286093</v>
      </c>
      <c r="D90" s="62">
        <v>13.9752510222024</v>
      </c>
      <c r="E90" s="62">
        <v>5.2366704039741299</v>
      </c>
      <c r="F90" s="62">
        <v>6.0033326008124197</v>
      </c>
      <c r="G90" s="62">
        <v>8.9491413746145501</v>
      </c>
      <c r="H90" s="62">
        <v>10.317397027392801</v>
      </c>
      <c r="I90" s="62">
        <v>9.1551837613223999</v>
      </c>
      <c r="J90" s="62">
        <v>5.3819708227820202</v>
      </c>
      <c r="K90" s="62">
        <v>5.4958063628873699</v>
      </c>
      <c r="L90" s="62">
        <v>1.05168783193221</v>
      </c>
      <c r="M90" s="62">
        <v>-0.182256641778622</v>
      </c>
      <c r="N90" s="62">
        <v>-0.22055425574762899</v>
      </c>
      <c r="O90" s="62">
        <v>0.103968993414582</v>
      </c>
      <c r="P90" s="62">
        <v>4.5657029659196198</v>
      </c>
      <c r="Q90" s="63">
        <v>7.3409682954661504</v>
      </c>
      <c r="R90" s="63">
        <v>3.7368085941125102</v>
      </c>
      <c r="S90" s="63">
        <v>7.8612538345623699</v>
      </c>
      <c r="T90" s="63">
        <v>1.9455951587588001</v>
      </c>
      <c r="U90" s="63">
        <v>3.3380299555574302</v>
      </c>
      <c r="V90" s="9"/>
      <c r="W90" s="9"/>
    </row>
    <row r="91" spans="1:23" s="1" customFormat="1" ht="15" customHeight="1" x14ac:dyDescent="0.2">
      <c r="A91" s="62">
        <v>40.5</v>
      </c>
      <c r="B91" s="62">
        <v>0.70738786916990604</v>
      </c>
      <c r="C91" s="62">
        <v>3.5863440643879501</v>
      </c>
      <c r="D91" s="62">
        <v>9.6974345069611392</v>
      </c>
      <c r="E91" s="62">
        <v>-0.99904184480692404</v>
      </c>
      <c r="F91" s="62">
        <v>2.6422853807162001</v>
      </c>
      <c r="G91" s="62">
        <v>5.4934680520091197</v>
      </c>
      <c r="H91" s="62">
        <v>8.1060225056717101</v>
      </c>
      <c r="I91" s="62">
        <v>7.4504987424006597</v>
      </c>
      <c r="J91" s="62">
        <v>-0.110147396981119</v>
      </c>
      <c r="K91" s="62">
        <v>2.8803772238461498</v>
      </c>
      <c r="L91" s="62">
        <v>-1.78831908215215</v>
      </c>
      <c r="M91" s="62">
        <v>-3.0929643344279598</v>
      </c>
      <c r="N91" s="62">
        <v>0.49673587909637701</v>
      </c>
      <c r="O91" s="62">
        <v>-0.52369512104632998</v>
      </c>
      <c r="P91" s="62">
        <v>5.29020371686783</v>
      </c>
      <c r="Q91" s="63">
        <v>2.9116795303707401</v>
      </c>
      <c r="R91" s="63">
        <v>0.48299102672899602</v>
      </c>
      <c r="S91" s="63">
        <v>7.1886834120959904</v>
      </c>
      <c r="T91" s="63">
        <v>1.90504511010658</v>
      </c>
      <c r="U91" s="63">
        <v>0.66136095711044596</v>
      </c>
      <c r="V91" s="9"/>
      <c r="W91" s="9"/>
    </row>
    <row r="92" spans="1:23" s="1" customFormat="1" ht="15" customHeight="1" x14ac:dyDescent="0.2">
      <c r="A92" s="62">
        <v>41</v>
      </c>
      <c r="B92" s="62">
        <v>1.78180175680608</v>
      </c>
      <c r="C92" s="62">
        <v>-2.1437729174067499</v>
      </c>
      <c r="D92" s="62">
        <v>4.0859449654817501</v>
      </c>
      <c r="E92" s="62">
        <v>-6.9344141593319302</v>
      </c>
      <c r="F92" s="62">
        <v>-1.1634137990768001</v>
      </c>
      <c r="G92" s="62">
        <v>1.2454755733415299</v>
      </c>
      <c r="H92" s="62">
        <v>4.1386356315342701</v>
      </c>
      <c r="I92" s="62">
        <v>4.3820314203912796</v>
      </c>
      <c r="J92" s="62">
        <v>-5.6517137636546897</v>
      </c>
      <c r="K92" s="62">
        <v>-0.45328701503421998</v>
      </c>
      <c r="L92" s="62">
        <v>-4.5627966756001097</v>
      </c>
      <c r="M92" s="62">
        <v>-5.8917885326081798</v>
      </c>
      <c r="N92" s="62">
        <v>1.0180623348787701</v>
      </c>
      <c r="O92" s="62">
        <v>-1.02189142126007</v>
      </c>
      <c r="P92" s="62">
        <v>5.4665420066157804</v>
      </c>
      <c r="Q92" s="63">
        <v>-2.1458206447277899</v>
      </c>
      <c r="R92" s="63">
        <v>-3.9273081711144102</v>
      </c>
      <c r="S92" s="63">
        <v>5.3574267440126198</v>
      </c>
      <c r="T92" s="63">
        <v>1.64896789556223</v>
      </c>
      <c r="U92" s="63">
        <v>-2.27712212108599</v>
      </c>
      <c r="V92" s="9"/>
      <c r="W92" s="9"/>
    </row>
    <row r="93" spans="1:23" s="1" customFormat="1" ht="15" customHeight="1" x14ac:dyDescent="0.2">
      <c r="A93" s="62">
        <v>41.5</v>
      </c>
      <c r="B93" s="62">
        <v>2.5713782179082001</v>
      </c>
      <c r="C93" s="62">
        <v>-7.2992497734958297</v>
      </c>
      <c r="D93" s="62">
        <v>-2.0307907107053298</v>
      </c>
      <c r="E93" s="62">
        <v>-11.489393727970301</v>
      </c>
      <c r="F93" s="62">
        <v>-4.7137850742728897</v>
      </c>
      <c r="G93" s="62">
        <v>-3.0922578844183501</v>
      </c>
      <c r="H93" s="62">
        <v>-0.80395642498842701</v>
      </c>
      <c r="I93" s="62">
        <v>0.39286450714825999</v>
      </c>
      <c r="J93" s="62">
        <v>-10.3510083135915</v>
      </c>
      <c r="K93" s="62">
        <v>-4.0668537621968399</v>
      </c>
      <c r="L93" s="62">
        <v>-6.7698601924348596</v>
      </c>
      <c r="M93" s="62">
        <v>-8.1572507042437792</v>
      </c>
      <c r="N93" s="62">
        <v>1.29140164517593</v>
      </c>
      <c r="O93" s="62">
        <v>-1.3688223816643501</v>
      </c>
      <c r="P93" s="62">
        <v>5.0833095883717698</v>
      </c>
      <c r="Q93" s="63">
        <v>-7.0185469667194402</v>
      </c>
      <c r="R93" s="63">
        <v>-8.8662254711380193</v>
      </c>
      <c r="S93" s="63">
        <v>2.5782567263377101</v>
      </c>
      <c r="T93" s="63">
        <v>1.2613246553883</v>
      </c>
      <c r="U93" s="63">
        <v>-5.0505518629506696</v>
      </c>
      <c r="V93" s="9"/>
      <c r="W93" s="9"/>
    </row>
    <row r="94" spans="1:23" s="1" customFormat="1" ht="15" customHeight="1" x14ac:dyDescent="0.2">
      <c r="A94" s="62">
        <v>42</v>
      </c>
      <c r="B94" s="62">
        <v>2.9940654258098198</v>
      </c>
      <c r="C94" s="62">
        <v>-10.9802131191827</v>
      </c>
      <c r="D94" s="62">
        <v>-7.7349477578536598</v>
      </c>
      <c r="E94" s="62">
        <v>-13.852100892108799</v>
      </c>
      <c r="F94" s="62">
        <v>-7.3535961746529201</v>
      </c>
      <c r="G94" s="62">
        <v>-6.8007029767613796</v>
      </c>
      <c r="H94" s="62">
        <v>-5.7072802519542103</v>
      </c>
      <c r="I94" s="62">
        <v>-3.8571815821342099</v>
      </c>
      <c r="J94" s="62">
        <v>-13.4493839141214</v>
      </c>
      <c r="K94" s="62">
        <v>-7.4366889748489404</v>
      </c>
      <c r="L94" s="62">
        <v>-7.9805677160038604</v>
      </c>
      <c r="M94" s="62">
        <v>-9.5120121841318905</v>
      </c>
      <c r="N94" s="62">
        <v>1.3227013369032601</v>
      </c>
      <c r="O94" s="62">
        <v>-1.56580620114255</v>
      </c>
      <c r="P94" s="62">
        <v>4.1919211071217397</v>
      </c>
      <c r="Q94" s="63">
        <v>-10.8988242573104</v>
      </c>
      <c r="R94" s="63">
        <v>-13.4609445012756</v>
      </c>
      <c r="S94" s="63">
        <v>-0.75875277616432801</v>
      </c>
      <c r="T94" s="63">
        <v>0.83780048498738302</v>
      </c>
      <c r="U94" s="63">
        <v>-7.2500447458878599</v>
      </c>
      <c r="V94" s="9"/>
      <c r="W94" s="9"/>
    </row>
    <row r="95" spans="1:23" s="1" customFormat="1" ht="15" customHeight="1" x14ac:dyDescent="0.2">
      <c r="A95" s="62">
        <v>42.5</v>
      </c>
      <c r="B95" s="62">
        <v>3.0240632895583901</v>
      </c>
      <c r="C95" s="62">
        <v>-12.5827027659397</v>
      </c>
      <c r="D95" s="62">
        <v>-12.1796711027855</v>
      </c>
      <c r="E95" s="62">
        <v>-13.645588296640099</v>
      </c>
      <c r="F95" s="62">
        <v>-8.6057016233098693</v>
      </c>
      <c r="G95" s="62">
        <v>-9.2823293016408499</v>
      </c>
      <c r="H95" s="62">
        <v>-9.5405039246543293</v>
      </c>
      <c r="I95" s="62">
        <v>-7.61039700591936</v>
      </c>
      <c r="J95" s="62">
        <v>-14.460139027505599</v>
      </c>
      <c r="K95" s="62">
        <v>-10.036791536549501</v>
      </c>
      <c r="L95" s="62">
        <v>-7.9246965469792396</v>
      </c>
      <c r="M95" s="62">
        <v>-9.6887624749797396</v>
      </c>
      <c r="N95" s="62">
        <v>1.1709124692060799</v>
      </c>
      <c r="O95" s="62">
        <v>-1.63365632488421</v>
      </c>
      <c r="P95" s="62">
        <v>2.8982663025090001</v>
      </c>
      <c r="Q95" s="63">
        <v>-13.1342358145047</v>
      </c>
      <c r="R95" s="63">
        <v>-16.7497655638726</v>
      </c>
      <c r="S95" s="63">
        <v>-4.1411353777220903</v>
      </c>
      <c r="T95" s="63">
        <v>0.46457770963570499</v>
      </c>
      <c r="U95" s="63">
        <v>-8.55353027873206</v>
      </c>
      <c r="V95" s="9"/>
      <c r="W95" s="9"/>
    </row>
    <row r="96" spans="1:23" s="1" customFormat="1" ht="15" customHeight="1" x14ac:dyDescent="0.2">
      <c r="A96" s="62">
        <v>43</v>
      </c>
      <c r="B96" s="62">
        <v>2.6980151233146898</v>
      </c>
      <c r="C96" s="62">
        <v>-11.9130345410667</v>
      </c>
      <c r="D96" s="62">
        <v>-14.7375149026629</v>
      </c>
      <c r="E96" s="62">
        <v>-11.005462511093301</v>
      </c>
      <c r="F96" s="62">
        <v>-8.2687638496281508</v>
      </c>
      <c r="G96" s="62">
        <v>-10.1761397672817</v>
      </c>
      <c r="H96" s="62">
        <v>-11.4822069008369</v>
      </c>
      <c r="I96" s="62">
        <v>-10.1601699498132</v>
      </c>
      <c r="J96" s="62">
        <v>-13.2584364109789</v>
      </c>
      <c r="K96" s="62">
        <v>-11.427392564655699</v>
      </c>
      <c r="L96" s="62">
        <v>-6.5494796217535596</v>
      </c>
      <c r="M96" s="62">
        <v>-8.5818601291975902</v>
      </c>
      <c r="N96" s="62">
        <v>0.93109906629251704</v>
      </c>
      <c r="O96" s="62">
        <v>-1.60613819844002</v>
      </c>
      <c r="P96" s="62">
        <v>1.34809761220822</v>
      </c>
      <c r="Q96" s="63">
        <v>-13.351147572393501</v>
      </c>
      <c r="R96" s="63">
        <v>-17.876638594316301</v>
      </c>
      <c r="S96" s="63">
        <v>-7.01738554198527</v>
      </c>
      <c r="T96" s="63">
        <v>0.20070113748715801</v>
      </c>
      <c r="U96" s="63">
        <v>-8.7787429947638795</v>
      </c>
      <c r="V96" s="9"/>
      <c r="W96" s="9"/>
    </row>
    <row r="97" spans="1:23" s="1" customFormat="1" ht="15" customHeight="1" x14ac:dyDescent="0.2">
      <c r="A97" s="62">
        <v>43.5</v>
      </c>
      <c r="B97" s="62">
        <v>2.1093112536618701</v>
      </c>
      <c r="C97" s="62">
        <v>-9.2188629423617297</v>
      </c>
      <c r="D97" s="62">
        <v>-15.108229490579101</v>
      </c>
      <c r="E97" s="62">
        <v>-6.5506342252774603</v>
      </c>
      <c r="F97" s="62">
        <v>-6.4581545302644301</v>
      </c>
      <c r="G97" s="62">
        <v>-9.4255037765833496</v>
      </c>
      <c r="H97" s="62">
        <v>-11.1036115413298</v>
      </c>
      <c r="I97" s="62">
        <v>-10.9988950498518</v>
      </c>
      <c r="J97" s="62">
        <v>-10.1040377558092</v>
      </c>
      <c r="K97" s="62">
        <v>-11.333308975736101</v>
      </c>
      <c r="L97" s="62">
        <v>-4.0387312765233201</v>
      </c>
      <c r="M97" s="62">
        <v>-6.2748417803959402</v>
      </c>
      <c r="N97" s="62">
        <v>0.70949295150057801</v>
      </c>
      <c r="O97" s="62">
        <v>-1.52172822254215</v>
      </c>
      <c r="P97" s="62">
        <v>-0.29165516934881403</v>
      </c>
      <c r="Q97" s="63">
        <v>-11.526967682584599</v>
      </c>
      <c r="R97" s="63">
        <v>-16.284813682432201</v>
      </c>
      <c r="S97" s="63">
        <v>-8.8925553427543491</v>
      </c>
      <c r="T97" s="63">
        <v>6.7752935706266698E-2</v>
      </c>
      <c r="U97" s="63">
        <v>-7.9107812780421201</v>
      </c>
      <c r="V97" s="9"/>
      <c r="W97" s="9"/>
    </row>
    <row r="98" spans="1:23" s="1" customFormat="1" ht="15" customHeight="1" x14ac:dyDescent="0.2">
      <c r="A98" s="62">
        <v>44</v>
      </c>
      <c r="B98" s="62">
        <v>1.3907512084188001</v>
      </c>
      <c r="C98" s="62">
        <v>-5.1308556976437103</v>
      </c>
      <c r="D98" s="62">
        <v>-13.365121048991501</v>
      </c>
      <c r="E98" s="62">
        <v>-1.25235260384215</v>
      </c>
      <c r="F98" s="62">
        <v>-3.58085071638925</v>
      </c>
      <c r="G98" s="62">
        <v>-7.2841080509533596</v>
      </c>
      <c r="H98" s="62">
        <v>-8.4671901277033594</v>
      </c>
      <c r="I98" s="62">
        <v>-9.9318858701735699</v>
      </c>
      <c r="J98" s="62">
        <v>-5.5916807468747702</v>
      </c>
      <c r="K98" s="62">
        <v>-9.69739812717307</v>
      </c>
      <c r="L98" s="62">
        <v>-0.787340070473874</v>
      </c>
      <c r="M98" s="62">
        <v>-3.03774709209392</v>
      </c>
      <c r="N98" s="62">
        <v>0.59620168713081501</v>
      </c>
      <c r="O98" s="62">
        <v>-1.4151754612612399</v>
      </c>
      <c r="P98" s="62">
        <v>-1.85303861144348</v>
      </c>
      <c r="Q98" s="63">
        <v>-7.9962337622419</v>
      </c>
      <c r="R98" s="63">
        <v>-11.867376997542999</v>
      </c>
      <c r="S98" s="63">
        <v>-9.4187307695392501</v>
      </c>
      <c r="T98" s="63">
        <v>4.8802657914848099E-2</v>
      </c>
      <c r="U98" s="63">
        <v>-6.0996185311523696</v>
      </c>
      <c r="V98" s="9"/>
      <c r="W98" s="9"/>
    </row>
    <row r="99" spans="1:23" s="1" customFormat="1" ht="15" customHeight="1" x14ac:dyDescent="0.2">
      <c r="A99" s="62">
        <v>44.5</v>
      </c>
      <c r="B99" s="62">
        <v>0.68851392143187695</v>
      </c>
      <c r="C99" s="62">
        <v>-0.52746963774552502</v>
      </c>
      <c r="D99" s="62">
        <v>-9.9313538157730292</v>
      </c>
      <c r="E99" s="62">
        <v>3.7711815821239698</v>
      </c>
      <c r="F99" s="62">
        <v>-0.24924793251557201</v>
      </c>
      <c r="G99" s="62">
        <v>-4.2583660615491601</v>
      </c>
      <c r="H99" s="62">
        <v>-4.1173766476276796</v>
      </c>
      <c r="I99" s="62">
        <v>-7.1303243203146804</v>
      </c>
      <c r="J99" s="62">
        <v>-0.538262895588559</v>
      </c>
      <c r="K99" s="62">
        <v>-6.6985876401304196</v>
      </c>
      <c r="L99" s="62">
        <v>2.6651578082237299</v>
      </c>
      <c r="M99" s="62">
        <v>0.70668272655893805</v>
      </c>
      <c r="N99" s="62">
        <v>0.64185121573245796</v>
      </c>
      <c r="O99" s="62">
        <v>-1.31038223116775</v>
      </c>
      <c r="P99" s="62">
        <v>-3.1860308808973001</v>
      </c>
      <c r="Q99" s="63">
        <v>-3.38879112860013</v>
      </c>
      <c r="R99" s="63">
        <v>-5.0386415750836004</v>
      </c>
      <c r="S99" s="63">
        <v>-8.4631410572910593</v>
      </c>
      <c r="T99" s="63">
        <v>9.64466337904923E-2</v>
      </c>
      <c r="U99" s="63">
        <v>-3.6288556657382198</v>
      </c>
      <c r="V99" s="9"/>
      <c r="W99" s="9"/>
    </row>
    <row r="100" spans="1:23" s="1" customFormat="1" ht="15" customHeight="1" x14ac:dyDescent="0.2">
      <c r="A100" s="62">
        <v>45</v>
      </c>
      <c r="B100" s="62">
        <v>0.13259752051908399</v>
      </c>
      <c r="C100" s="62">
        <v>3.6486969747784301</v>
      </c>
      <c r="D100" s="62">
        <v>-5.4915776672714802</v>
      </c>
      <c r="E100" s="62">
        <v>7.4909808063239298</v>
      </c>
      <c r="F100" s="62">
        <v>2.8479612410592301</v>
      </c>
      <c r="G100" s="62">
        <v>-0.99815645171474898</v>
      </c>
      <c r="H100" s="62">
        <v>1.03552110886084</v>
      </c>
      <c r="I100" s="62">
        <v>-3.1087456591194398</v>
      </c>
      <c r="J100" s="62">
        <v>4.1713651626196198</v>
      </c>
      <c r="K100" s="62">
        <v>-2.7301659883960299</v>
      </c>
      <c r="L100" s="62">
        <v>5.7300244407088003</v>
      </c>
      <c r="M100" s="62">
        <v>4.4434455048758501</v>
      </c>
      <c r="N100" s="62">
        <v>0.84361590779735696</v>
      </c>
      <c r="O100" s="62">
        <v>-1.21588323054311</v>
      </c>
      <c r="P100" s="62">
        <v>-4.1739672269613903</v>
      </c>
      <c r="Q100" s="63">
        <v>1.4881014749335</v>
      </c>
      <c r="R100" s="63">
        <v>3.2950504191830898</v>
      </c>
      <c r="S100" s="63">
        <v>-6.1401528910209802</v>
      </c>
      <c r="T100" s="63">
        <v>0.147688083984576</v>
      </c>
      <c r="U100" s="63">
        <v>-0.86247138142425595</v>
      </c>
      <c r="V100" s="9"/>
      <c r="W100" s="9"/>
    </row>
    <row r="101" spans="1:23" s="1" customFormat="1" ht="15" customHeight="1" x14ac:dyDescent="0.2">
      <c r="A101" s="62">
        <v>45.5</v>
      </c>
      <c r="B101" s="62">
        <v>-0.189985158272065</v>
      </c>
      <c r="C101" s="62">
        <v>6.58453200230724</v>
      </c>
      <c r="D101" s="62">
        <v>-0.85702669139209298</v>
      </c>
      <c r="E101" s="62">
        <v>9.1835572675336099</v>
      </c>
      <c r="F101" s="62">
        <v>5.09035589857376</v>
      </c>
      <c r="G101" s="62">
        <v>1.8410038364890999</v>
      </c>
      <c r="H101" s="62">
        <v>5.9127401073055799</v>
      </c>
      <c r="I101" s="62">
        <v>1.37101324071409</v>
      </c>
      <c r="J101" s="62">
        <v>7.7498189057223499</v>
      </c>
      <c r="K101" s="62">
        <v>1.65876349456084</v>
      </c>
      <c r="L101" s="62">
        <v>7.8759812822681798</v>
      </c>
      <c r="M101" s="62">
        <v>7.6430524131865196</v>
      </c>
      <c r="N101" s="62">
        <v>1.1440309890531299</v>
      </c>
      <c r="O101" s="62">
        <v>-1.1237417538723</v>
      </c>
      <c r="P101" s="62">
        <v>-4.7437411012651802</v>
      </c>
      <c r="Q101" s="63">
        <v>5.8006412473332603</v>
      </c>
      <c r="R101" s="63">
        <v>11.866522072523299</v>
      </c>
      <c r="S101" s="63">
        <v>-2.7997591587336501</v>
      </c>
      <c r="T101" s="63">
        <v>0.14190092656462999</v>
      </c>
      <c r="U101" s="63">
        <v>1.8196108158008399</v>
      </c>
      <c r="V101" s="9"/>
      <c r="W101" s="9"/>
    </row>
    <row r="102" spans="1:23" s="1" customFormat="1" ht="15" customHeight="1" x14ac:dyDescent="0.2">
      <c r="A102" s="62">
        <v>46</v>
      </c>
      <c r="B102" s="62">
        <v>-0.25324288799311001</v>
      </c>
      <c r="C102" s="62">
        <v>7.7597278504981597</v>
      </c>
      <c r="D102" s="62">
        <v>3.1887225304671998</v>
      </c>
      <c r="E102" s="62">
        <v>8.5807523646508308</v>
      </c>
      <c r="F102" s="62">
        <v>6.0548964029294403</v>
      </c>
      <c r="G102" s="62">
        <v>3.7349702779465499</v>
      </c>
      <c r="H102" s="62">
        <v>9.5017421699594706</v>
      </c>
      <c r="I102" s="62">
        <v>5.4509137044078599</v>
      </c>
      <c r="J102" s="62">
        <v>9.6513776952633599</v>
      </c>
      <c r="K102" s="62">
        <v>5.8490022638579804</v>
      </c>
      <c r="L102" s="62">
        <v>8.7268153947661595</v>
      </c>
      <c r="M102" s="62">
        <v>9.8440323199611104</v>
      </c>
      <c r="N102" s="62">
        <v>1.44313275995955</v>
      </c>
      <c r="O102" s="62">
        <v>-1.0120771776200801</v>
      </c>
      <c r="P102" s="62">
        <v>-4.8699134822527403</v>
      </c>
      <c r="Q102" s="63">
        <v>8.8426859292667306</v>
      </c>
      <c r="R102" s="63">
        <v>19.260794942965699</v>
      </c>
      <c r="S102" s="63">
        <v>1.02681860880693</v>
      </c>
      <c r="T102" s="63">
        <v>3.7502267957734099E-2</v>
      </c>
      <c r="U102" s="63">
        <v>4.0845661715138704</v>
      </c>
      <c r="V102" s="9"/>
      <c r="W102" s="9"/>
    </row>
    <row r="103" spans="1:23" s="1" customFormat="1" ht="15" customHeight="1" x14ac:dyDescent="0.2">
      <c r="A103" s="62">
        <v>46.5</v>
      </c>
      <c r="B103" s="62">
        <v>-9.71494173995779E-2</v>
      </c>
      <c r="C103" s="62">
        <v>7.0461574068758601</v>
      </c>
      <c r="D103" s="62">
        <v>6.0327697610773603</v>
      </c>
      <c r="E103" s="62">
        <v>5.9207909544056703</v>
      </c>
      <c r="F103" s="62">
        <v>5.6019644034677096</v>
      </c>
      <c r="G103" s="62">
        <v>4.3977856876153902</v>
      </c>
      <c r="H103" s="62">
        <v>11.0755199784762</v>
      </c>
      <c r="I103" s="62">
        <v>8.3514578363974508</v>
      </c>
      <c r="J103" s="62">
        <v>9.6668500191299191</v>
      </c>
      <c r="K103" s="62">
        <v>9.2494456112035497</v>
      </c>
      <c r="L103" s="62">
        <v>8.1312018664903007</v>
      </c>
      <c r="M103" s="62">
        <v>10.726414984674101</v>
      </c>
      <c r="N103" s="62">
        <v>1.62146795901207</v>
      </c>
      <c r="O103" s="62">
        <v>-0.85078795564186205</v>
      </c>
      <c r="P103" s="62">
        <v>-4.57278474641498</v>
      </c>
      <c r="Q103" s="63">
        <v>10.1631394500145</v>
      </c>
      <c r="R103" s="63">
        <v>24.171486074919802</v>
      </c>
      <c r="S103" s="63">
        <v>4.7156172513496104</v>
      </c>
      <c r="T103" s="63">
        <v>-0.17663835194525701</v>
      </c>
      <c r="U103" s="63">
        <v>5.6965463954838897</v>
      </c>
      <c r="V103" s="9"/>
      <c r="W103" s="9"/>
    </row>
    <row r="104" spans="1:23" s="1" customFormat="1" ht="15" customHeight="1" x14ac:dyDescent="0.2">
      <c r="A104" s="62">
        <v>47</v>
      </c>
      <c r="B104" s="62">
        <v>0.18205938090432</v>
      </c>
      <c r="C104" s="62">
        <v>4.7234029807441402</v>
      </c>
      <c r="D104" s="62">
        <v>7.3370165409869497</v>
      </c>
      <c r="E104" s="62">
        <v>1.8897105746873399</v>
      </c>
      <c r="F104" s="62">
        <v>3.9000328797555901</v>
      </c>
      <c r="G104" s="62">
        <v>3.8353696254489398</v>
      </c>
      <c r="H104" s="62">
        <v>10.347445822844699</v>
      </c>
      <c r="I104" s="62">
        <v>9.5325885922647995</v>
      </c>
      <c r="J104" s="62">
        <v>7.9510700743412599</v>
      </c>
      <c r="K104" s="62">
        <v>11.390701729396801</v>
      </c>
      <c r="L104" s="62">
        <v>6.1912942328490299</v>
      </c>
      <c r="M104" s="62">
        <v>10.163704246224301</v>
      </c>
      <c r="N104" s="62">
        <v>1.5690042118876499</v>
      </c>
      <c r="O104" s="62">
        <v>-0.609445635291194</v>
      </c>
      <c r="P104" s="62">
        <v>-3.9112801459850699</v>
      </c>
      <c r="Q104" s="63">
        <v>9.6419953479198703</v>
      </c>
      <c r="R104" s="63">
        <v>25.651082978583801</v>
      </c>
      <c r="S104" s="63">
        <v>7.6570240707951598</v>
      </c>
      <c r="T104" s="63">
        <v>-0.47770532773938601</v>
      </c>
      <c r="U104" s="63">
        <v>6.5447638917248696</v>
      </c>
      <c r="V104" s="9"/>
      <c r="W104" s="9"/>
    </row>
    <row r="105" spans="1:23" s="1" customFormat="1" ht="15" customHeight="1" x14ac:dyDescent="0.2">
      <c r="A105" s="62">
        <v>47.5</v>
      </c>
      <c r="B105" s="62">
        <v>0.45454038399839097</v>
      </c>
      <c r="C105" s="62">
        <v>1.4083634596318</v>
      </c>
      <c r="D105" s="62">
        <v>7.0842229433765098</v>
      </c>
      <c r="E105" s="62">
        <v>-2.5338549676234798</v>
      </c>
      <c r="F105" s="62">
        <v>1.38398809212958</v>
      </c>
      <c r="G105" s="62">
        <v>2.3346515263256098</v>
      </c>
      <c r="H105" s="62">
        <v>7.5273960646882099</v>
      </c>
      <c r="I105" s="62">
        <v>8.8055694504873792</v>
      </c>
      <c r="J105" s="62">
        <v>4.9786895033321299</v>
      </c>
      <c r="K105" s="62">
        <v>11.9979458759189</v>
      </c>
      <c r="L105" s="62">
        <v>3.2445234410261001</v>
      </c>
      <c r="M105" s="62">
        <v>8.2443148130550892</v>
      </c>
      <c r="N105" s="62">
        <v>1.2135438964833101</v>
      </c>
      <c r="O105" s="62">
        <v>-0.26591686719257202</v>
      </c>
      <c r="P105" s="62">
        <v>-2.9721729788434401</v>
      </c>
      <c r="Q105" s="63">
        <v>7.5010912041761904</v>
      </c>
      <c r="R105" s="63">
        <v>23.304493879550101</v>
      </c>
      <c r="S105" s="63">
        <v>9.3621320047532208</v>
      </c>
      <c r="T105" s="63">
        <v>-0.81408865071352898</v>
      </c>
      <c r="U105" s="63">
        <v>6.6459510890126596</v>
      </c>
      <c r="V105" s="9"/>
      <c r="W105" s="9"/>
    </row>
    <row r="106" spans="1:23" s="1" customFormat="1" ht="15" customHeight="1" x14ac:dyDescent="0.2">
      <c r="A106" s="62">
        <v>48</v>
      </c>
      <c r="B106" s="62">
        <v>0.58776623745870804</v>
      </c>
      <c r="C106" s="62">
        <v>-2.08496931008994</v>
      </c>
      <c r="D106" s="62">
        <v>5.5590367082913801</v>
      </c>
      <c r="E106" s="62">
        <v>-6.2964309108792804</v>
      </c>
      <c r="F106" s="62">
        <v>-1.3434848824545</v>
      </c>
      <c r="G106" s="62">
        <v>0.39080856595319302</v>
      </c>
      <c r="H106" s="62">
        <v>3.2674831800250099</v>
      </c>
      <c r="I106" s="62">
        <v>6.3709999267302901</v>
      </c>
      <c r="J106" s="62">
        <v>1.4384677342604799</v>
      </c>
      <c r="K106" s="62">
        <v>11.0306236820179</v>
      </c>
      <c r="L106" s="62">
        <v>-0.19789909799783301</v>
      </c>
      <c r="M106" s="62">
        <v>5.2585446610464697</v>
      </c>
      <c r="N106" s="62">
        <v>0.54219469802774201</v>
      </c>
      <c r="O106" s="62">
        <v>0.18591313732940701</v>
      </c>
      <c r="P106" s="62">
        <v>-1.8574980913399399</v>
      </c>
      <c r="Q106" s="63">
        <v>4.24888185079908</v>
      </c>
      <c r="R106" s="63">
        <v>17.3849057318875</v>
      </c>
      <c r="S106" s="63">
        <v>9.5488012448186002</v>
      </c>
      <c r="T106" s="63">
        <v>-1.1178366321473701</v>
      </c>
      <c r="U106" s="63">
        <v>6.12272515354561</v>
      </c>
      <c r="V106" s="9"/>
      <c r="W106" s="9"/>
    </row>
    <row r="107" spans="1:23" s="1" customFormat="1" ht="15" customHeight="1" x14ac:dyDescent="0.2">
      <c r="A107" s="62">
        <v>48.5</v>
      </c>
      <c r="B107" s="62">
        <v>0.479003915643261</v>
      </c>
      <c r="C107" s="62">
        <v>-4.9249119911110002</v>
      </c>
      <c r="D107" s="62">
        <v>3.2703951546864101</v>
      </c>
      <c r="E107" s="62">
        <v>-8.5023239080328494</v>
      </c>
      <c r="F107" s="62">
        <v>-3.6457274745771402</v>
      </c>
      <c r="G107" s="62">
        <v>-1.41114742291392</v>
      </c>
      <c r="H107" s="62">
        <v>-1.4890894135532999</v>
      </c>
      <c r="I107" s="62">
        <v>2.7742639758798702</v>
      </c>
      <c r="J107" s="62">
        <v>-1.91144658856501</v>
      </c>
      <c r="K107" s="62">
        <v>8.6827230916242097</v>
      </c>
      <c r="L107" s="62">
        <v>-3.5439959447103302</v>
      </c>
      <c r="M107" s="62">
        <v>1.65300343724084</v>
      </c>
      <c r="N107" s="62">
        <v>-0.38916832068025498</v>
      </c>
      <c r="O107" s="62">
        <v>0.73084709129034298</v>
      </c>
      <c r="P107" s="62">
        <v>-0.67208026166554102</v>
      </c>
      <c r="Q107" s="63">
        <v>0.57178323231710204</v>
      </c>
      <c r="R107" s="63">
        <v>8.76936064742039</v>
      </c>
      <c r="S107" s="63">
        <v>8.1914304246311005</v>
      </c>
      <c r="T107" s="63">
        <v>-1.3213248166721301</v>
      </c>
      <c r="U107" s="63">
        <v>5.1642282414832099</v>
      </c>
      <c r="V107" s="9"/>
      <c r="W107" s="9"/>
    </row>
    <row r="108" spans="1:23" s="1" customFormat="1" ht="15" customHeight="1" x14ac:dyDescent="0.2">
      <c r="A108" s="62">
        <v>49</v>
      </c>
      <c r="B108" s="62">
        <v>8.2067259654650102E-2</v>
      </c>
      <c r="C108" s="62">
        <v>-6.4420805756526498</v>
      </c>
      <c r="D108" s="62">
        <v>0.83337653222770303</v>
      </c>
      <c r="E108" s="62">
        <v>-8.6102900240803102</v>
      </c>
      <c r="F108" s="62">
        <v>-4.9918739932763803</v>
      </c>
      <c r="G108" s="62">
        <v>-2.5341053060401402</v>
      </c>
      <c r="H108" s="62">
        <v>-5.7207316785934301</v>
      </c>
      <c r="I108" s="62">
        <v>-1.212080633195</v>
      </c>
      <c r="J108" s="62">
        <v>-4.39720452050096</v>
      </c>
      <c r="K108" s="62">
        <v>5.3444573495653396</v>
      </c>
      <c r="L108" s="62">
        <v>-6.2278245422930896</v>
      </c>
      <c r="M108" s="62">
        <v>-2.04003231374372</v>
      </c>
      <c r="N108" s="62">
        <v>-1.4610033076678499</v>
      </c>
      <c r="O108" s="62">
        <v>1.33068022023508</v>
      </c>
      <c r="P108" s="62">
        <v>0.48716651690483498</v>
      </c>
      <c r="Q108" s="63">
        <v>-2.8049657885276198</v>
      </c>
      <c r="R108" s="63">
        <v>-1.18473599286517</v>
      </c>
      <c r="S108" s="63">
        <v>5.5251043704629401</v>
      </c>
      <c r="T108" s="63">
        <v>-1.37405459099682</v>
      </c>
      <c r="U108" s="63">
        <v>3.9787037167116002</v>
      </c>
      <c r="V108" s="9"/>
      <c r="W108" s="9"/>
    </row>
    <row r="109" spans="1:23" s="1" customFormat="1" ht="15" customHeight="1" x14ac:dyDescent="0.2">
      <c r="A109" s="62">
        <v>49.5</v>
      </c>
      <c r="B109" s="62">
        <v>-0.57787337937043004</v>
      </c>
      <c r="C109" s="62">
        <v>-6.2717467699258096</v>
      </c>
      <c r="D109" s="62">
        <v>-1.16382557280303</v>
      </c>
      <c r="E109" s="62">
        <v>-6.5514768721186503</v>
      </c>
      <c r="F109" s="62">
        <v>-5.0721650950435997</v>
      </c>
      <c r="G109" s="62">
        <v>-2.6152615646424202</v>
      </c>
      <c r="H109" s="62">
        <v>-8.5529109128401597</v>
      </c>
      <c r="I109" s="62">
        <v>-4.7532425924146002</v>
      </c>
      <c r="J109" s="62">
        <v>-5.5606542446184903</v>
      </c>
      <c r="K109" s="62">
        <v>1.5330724636441999</v>
      </c>
      <c r="L109" s="62">
        <v>-7.8099010352161704</v>
      </c>
      <c r="M109" s="62">
        <v>-5.2866021178488101</v>
      </c>
      <c r="N109" s="62">
        <v>-2.5092172108997999</v>
      </c>
      <c r="O109" s="62">
        <v>1.9266965409769901</v>
      </c>
      <c r="P109" s="62">
        <v>1.5389838381452099</v>
      </c>
      <c r="Q109" s="63">
        <v>-5.2584423428925202</v>
      </c>
      <c r="R109" s="63">
        <v>-10.8768736026831</v>
      </c>
      <c r="S109" s="63">
        <v>2.0033132841490402</v>
      </c>
      <c r="T109" s="63">
        <v>-1.25547262541658</v>
      </c>
      <c r="U109" s="63">
        <v>2.7487458282848798</v>
      </c>
      <c r="V109" s="9"/>
      <c r="W109" s="9"/>
    </row>
    <row r="110" spans="1:23" s="1" customFormat="1" ht="15" customHeight="1" x14ac:dyDescent="0.2">
      <c r="A110" s="62">
        <v>50</v>
      </c>
      <c r="B110" s="62">
        <v>-1.40514032409555</v>
      </c>
      <c r="C110" s="62">
        <v>-4.4288271965342503</v>
      </c>
      <c r="D110" s="62">
        <v>-2.28007388614059</v>
      </c>
      <c r="E110" s="62">
        <v>-2.7432847673480798</v>
      </c>
      <c r="F110" s="62">
        <v>-3.8639491322101001</v>
      </c>
      <c r="G110" s="62">
        <v>-1.5529670918112899</v>
      </c>
      <c r="H110" s="62">
        <v>-9.4454289865097891</v>
      </c>
      <c r="I110" s="62">
        <v>-7.1283584475168</v>
      </c>
      <c r="J110" s="62">
        <v>-5.2424261411942998</v>
      </c>
      <c r="K110" s="62">
        <v>-2.1942714738543101</v>
      </c>
      <c r="L110" s="62">
        <v>-8.0525987868895701</v>
      </c>
      <c r="M110" s="62">
        <v>-7.6343903856468298</v>
      </c>
      <c r="N110" s="62">
        <v>-3.3547164548508501</v>
      </c>
      <c r="O110" s="62">
        <v>2.4462494820909302</v>
      </c>
      <c r="P110" s="62">
        <v>2.4220059913204701</v>
      </c>
      <c r="Q110" s="63">
        <v>-6.3831394072621999</v>
      </c>
      <c r="R110" s="63">
        <v>-18.749704395304398</v>
      </c>
      <c r="S110" s="63">
        <v>-1.7828828049459799</v>
      </c>
      <c r="T110" s="63">
        <v>-0.98065265774494004</v>
      </c>
      <c r="U110" s="63">
        <v>1.5987238839443301</v>
      </c>
      <c r="V110" s="9"/>
      <c r="W110" s="9"/>
    </row>
    <row r="111" spans="1:23" s="1" customFormat="1" ht="15" customHeight="1" x14ac:dyDescent="0.2">
      <c r="A111" s="62">
        <v>50.5</v>
      </c>
      <c r="B111" s="62">
        <v>-2.2503743366541999</v>
      </c>
      <c r="C111" s="62">
        <v>-1.3005264918319801</v>
      </c>
      <c r="D111" s="62">
        <v>-2.3046338810672702</v>
      </c>
      <c r="E111" s="62">
        <v>2.0032819065818299</v>
      </c>
      <c r="F111" s="62">
        <v>-1.63441836775746</v>
      </c>
      <c r="G111" s="62">
        <v>0.46553481070077302</v>
      </c>
      <c r="H111" s="62">
        <v>-8.3002378232777101</v>
      </c>
      <c r="I111" s="62">
        <v>-7.8795210356474801</v>
      </c>
      <c r="J111" s="62">
        <v>-3.6012418149766701</v>
      </c>
      <c r="K111" s="62">
        <v>-5.3298472266760601</v>
      </c>
      <c r="L111" s="62">
        <v>-6.9570151026709901</v>
      </c>
      <c r="M111" s="62">
        <v>-8.7816097220638696</v>
      </c>
      <c r="N111" s="62">
        <v>-3.8375246731447898</v>
      </c>
      <c r="O111" s="62">
        <v>2.81261532109056</v>
      </c>
      <c r="P111" s="62">
        <v>3.0955854981584698</v>
      </c>
      <c r="Q111" s="63">
        <v>-6.0581314755836502</v>
      </c>
      <c r="R111" s="63">
        <v>-23.5690586123382</v>
      </c>
      <c r="S111" s="63">
        <v>-5.2091704674239701</v>
      </c>
      <c r="T111" s="63">
        <v>-0.59739619473475603</v>
      </c>
      <c r="U111" s="63">
        <v>0.580614994305506</v>
      </c>
      <c r="V111" s="9"/>
      <c r="W111" s="9"/>
    </row>
    <row r="112" spans="1:23" s="1" customFormat="1" ht="15" customHeight="1" x14ac:dyDescent="0.2">
      <c r="A112" s="62">
        <v>51</v>
      </c>
      <c r="B112" s="62">
        <v>-2.9401037409115802</v>
      </c>
      <c r="C112" s="62">
        <v>2.44060697696113</v>
      </c>
      <c r="D112" s="62">
        <v>-1.2883294857601799</v>
      </c>
      <c r="E112" s="62">
        <v>6.6618481469049504</v>
      </c>
      <c r="F112" s="62">
        <v>1.1199574601050699</v>
      </c>
      <c r="G112" s="62">
        <v>3.00200076708279</v>
      </c>
      <c r="H112" s="62">
        <v>-5.4674715102009896</v>
      </c>
      <c r="I112" s="62">
        <v>-6.9017532950965599</v>
      </c>
      <c r="J112" s="62">
        <v>-1.0675247494873401</v>
      </c>
      <c r="K112" s="62">
        <v>-7.49152604839764</v>
      </c>
      <c r="L112" s="62">
        <v>-4.7553949116263503</v>
      </c>
      <c r="M112" s="62">
        <v>-8.6202071543084404</v>
      </c>
      <c r="N112" s="62">
        <v>-3.8485286495415401</v>
      </c>
      <c r="O112" s="62">
        <v>2.9566990633611501</v>
      </c>
      <c r="P112" s="62">
        <v>3.5378650409256802</v>
      </c>
      <c r="Q112" s="63">
        <v>-4.4548837649927</v>
      </c>
      <c r="R112" s="63">
        <v>-24.6431209234287</v>
      </c>
      <c r="S112" s="63">
        <v>-7.7264357969397599</v>
      </c>
      <c r="T112" s="63">
        <v>-0.17537594487748701</v>
      </c>
      <c r="U112" s="63">
        <v>-0.32001221939026397</v>
      </c>
      <c r="V112" s="9"/>
      <c r="W112" s="9"/>
    </row>
    <row r="113" spans="1:23" s="1" customFormat="1" ht="15" customHeight="1" x14ac:dyDescent="0.2">
      <c r="A113" s="62">
        <v>51.5</v>
      </c>
      <c r="B113" s="62">
        <v>-3.3129272196674702</v>
      </c>
      <c r="C113" s="62">
        <v>5.9834987951035101</v>
      </c>
      <c r="D113" s="62">
        <v>0.48138861075130901</v>
      </c>
      <c r="E113" s="62">
        <v>10.2149560916586</v>
      </c>
      <c r="F113" s="62">
        <v>3.7835518469364602</v>
      </c>
      <c r="G113" s="62">
        <v>5.46269529877463</v>
      </c>
      <c r="H113" s="62">
        <v>-1.6510699651917</v>
      </c>
      <c r="I113" s="62">
        <v>-4.4555331442097597</v>
      </c>
      <c r="J113" s="62">
        <v>1.7569699366504199</v>
      </c>
      <c r="K113" s="62">
        <v>-8.4734110714634792</v>
      </c>
      <c r="L113" s="62">
        <v>-1.86184195172245</v>
      </c>
      <c r="M113" s="62">
        <v>-7.2466823439754</v>
      </c>
      <c r="N113" s="62">
        <v>-3.3523281217640002</v>
      </c>
      <c r="O113" s="62">
        <v>2.8287918212299701</v>
      </c>
      <c r="P113" s="62">
        <v>3.7421445995278102</v>
      </c>
      <c r="Q113" s="63">
        <v>-1.98673978957231</v>
      </c>
      <c r="R113" s="63">
        <v>-21.938203644822298</v>
      </c>
      <c r="S113" s="63">
        <v>-8.95349330676253</v>
      </c>
      <c r="T113" s="63">
        <v>0.21011912565427299</v>
      </c>
      <c r="U113" s="63">
        <v>-1.1608223076109401</v>
      </c>
      <c r="V113" s="9"/>
      <c r="W113" s="9"/>
    </row>
    <row r="114" spans="1:23" s="1" customFormat="1" ht="15" customHeight="1" x14ac:dyDescent="0.2">
      <c r="A114" s="62">
        <v>52</v>
      </c>
      <c r="B114" s="62">
        <v>-3.25459564010088</v>
      </c>
      <c r="C114" s="62">
        <v>8.5530591604765505</v>
      </c>
      <c r="D114" s="62">
        <v>2.5535407530696799</v>
      </c>
      <c r="E114" s="62">
        <v>11.8750704132253</v>
      </c>
      <c r="F114" s="62">
        <v>5.7568308875488503</v>
      </c>
      <c r="G114" s="62">
        <v>7.2306888796447302</v>
      </c>
      <c r="H114" s="62">
        <v>2.2617323338636099</v>
      </c>
      <c r="I114" s="62">
        <v>-1.1009315130649999</v>
      </c>
      <c r="J114" s="62">
        <v>4.2309393393225001</v>
      </c>
      <c r="K114" s="62">
        <v>-8.2638071035034901</v>
      </c>
      <c r="L114" s="62">
        <v>1.20815309401223</v>
      </c>
      <c r="M114" s="62">
        <v>-4.9393815970688504</v>
      </c>
      <c r="N114" s="62">
        <v>-2.3964357751538001</v>
      </c>
      <c r="O114" s="62">
        <v>2.4084565666271298</v>
      </c>
      <c r="P114" s="62">
        <v>3.71273995369847</v>
      </c>
      <c r="Q114" s="63">
        <v>0.78704641737203895</v>
      </c>
      <c r="R114" s="63">
        <v>-16.069256162154399</v>
      </c>
      <c r="S114" s="63">
        <v>-8.7375010480172897</v>
      </c>
      <c r="T114" s="63">
        <v>0.49593830908634101</v>
      </c>
      <c r="U114" s="63">
        <v>-2.0091922579013</v>
      </c>
      <c r="V114" s="9"/>
      <c r="W114" s="9"/>
    </row>
    <row r="115" spans="1:23" s="1" customFormat="1" ht="15" customHeight="1" x14ac:dyDescent="0.2">
      <c r="A115" s="62">
        <v>52.5</v>
      </c>
      <c r="B115" s="62">
        <v>-2.7243820568401098</v>
      </c>
      <c r="C115" s="62">
        <v>9.5747755040065297</v>
      </c>
      <c r="D115" s="62">
        <v>4.4173038986627899</v>
      </c>
      <c r="E115" s="62">
        <v>11.2541229100315</v>
      </c>
      <c r="F115" s="62">
        <v>6.5870763137354498</v>
      </c>
      <c r="G115" s="62">
        <v>7.8058683357085101</v>
      </c>
      <c r="H115" s="62">
        <v>5.4060169532021902</v>
      </c>
      <c r="I115" s="62">
        <v>2.4302250949403899</v>
      </c>
      <c r="J115" s="62">
        <v>5.8083442127099199</v>
      </c>
      <c r="K115" s="62">
        <v>-7.0296496232913297</v>
      </c>
      <c r="L115" s="62">
        <v>3.9332530832325499</v>
      </c>
      <c r="M115" s="62">
        <v>-2.1068867681606198</v>
      </c>
      <c r="N115" s="62">
        <v>-1.1048657597711999</v>
      </c>
      <c r="O115" s="62">
        <v>1.71083024724794</v>
      </c>
      <c r="P115" s="62">
        <v>3.46143656315689</v>
      </c>
      <c r="Q115" s="63">
        <v>3.2811522032716298</v>
      </c>
      <c r="R115" s="63">
        <v>-8.1685893746907805</v>
      </c>
      <c r="S115" s="63">
        <v>-7.1718945946486201</v>
      </c>
      <c r="T115" s="63">
        <v>0.64600146743032305</v>
      </c>
      <c r="U115" s="63">
        <v>-2.9074083158775399</v>
      </c>
      <c r="V115" s="9"/>
      <c r="W115" s="9"/>
    </row>
    <row r="116" spans="1:23" s="1" customFormat="1" ht="15" customHeight="1" x14ac:dyDescent="0.2">
      <c r="A116" s="62">
        <v>53</v>
      </c>
      <c r="B116" s="62">
        <v>-1.7669131011643899</v>
      </c>
      <c r="C116" s="62">
        <v>8.7945081759244204</v>
      </c>
      <c r="D116" s="62">
        <v>5.6131752899091198</v>
      </c>
      <c r="E116" s="62">
        <v>8.4451367001747695</v>
      </c>
      <c r="F116" s="62">
        <v>6.0662332543870399</v>
      </c>
      <c r="G116" s="62">
        <v>6.9217244345054496</v>
      </c>
      <c r="H116" s="62">
        <v>7.13199733581859</v>
      </c>
      <c r="I116" s="62">
        <v>5.3945291256240999</v>
      </c>
      <c r="J116" s="62">
        <v>6.1481769080273798</v>
      </c>
      <c r="K116" s="62">
        <v>-5.0725861910905197</v>
      </c>
      <c r="L116" s="62">
        <v>5.8785308283404403</v>
      </c>
      <c r="M116" s="62">
        <v>0.78308681850103301</v>
      </c>
      <c r="N116" s="62">
        <v>0.342676514719642</v>
      </c>
      <c r="O116" s="62">
        <v>0.78809790693412596</v>
      </c>
      <c r="P116" s="62">
        <v>3.0053320188016999</v>
      </c>
      <c r="Q116" s="63">
        <v>5.00242231282754</v>
      </c>
      <c r="R116" s="63">
        <v>0.339293393381012</v>
      </c>
      <c r="S116" s="63">
        <v>-4.5698911890212903</v>
      </c>
      <c r="T116" s="63">
        <v>0.65969879869953696</v>
      </c>
      <c r="U116" s="63">
        <v>-3.84574104828061</v>
      </c>
      <c r="V116" s="9"/>
      <c r="W116" s="9"/>
    </row>
    <row r="117" spans="1:23" s="1" customFormat="1" ht="15" customHeight="1" x14ac:dyDescent="0.2">
      <c r="A117" s="62">
        <v>53.5</v>
      </c>
      <c r="B117" s="62">
        <v>-0.50672485940594902</v>
      </c>
      <c r="C117" s="62">
        <v>6.3287661760114098</v>
      </c>
      <c r="D117" s="62">
        <v>5.8280961638956796</v>
      </c>
      <c r="E117" s="62">
        <v>3.9991109588299798</v>
      </c>
      <c r="F117" s="62">
        <v>4.2750211832753804</v>
      </c>
      <c r="G117" s="62">
        <v>4.61292529507773</v>
      </c>
      <c r="H117" s="62">
        <v>7.14153475200873</v>
      </c>
      <c r="I117" s="62">
        <v>7.1936401582206599</v>
      </c>
      <c r="J117" s="62">
        <v>5.1773376981145702</v>
      </c>
      <c r="K117" s="62">
        <v>-2.7666330879583199</v>
      </c>
      <c r="L117" s="62">
        <v>6.7674573074327702</v>
      </c>
      <c r="M117" s="62">
        <v>3.2817654300743002</v>
      </c>
      <c r="N117" s="62">
        <v>1.74187903212441</v>
      </c>
      <c r="O117" s="62">
        <v>-0.27439426730779798</v>
      </c>
      <c r="P117" s="62">
        <v>2.3664103991904901</v>
      </c>
      <c r="Q117" s="63">
        <v>5.6425660659442602</v>
      </c>
      <c r="R117" s="63">
        <v>8.0103227446670608</v>
      </c>
      <c r="S117" s="63">
        <v>-1.40003953674749</v>
      </c>
      <c r="T117" s="63">
        <v>0.57156086086251801</v>
      </c>
      <c r="U117" s="63">
        <v>-4.7505568545602701</v>
      </c>
      <c r="V117" s="9"/>
      <c r="W117" s="9"/>
    </row>
    <row r="118" spans="1:23" s="1" customFormat="1" ht="15" customHeight="1" x14ac:dyDescent="0.2">
      <c r="A118" s="62">
        <v>54</v>
      </c>
      <c r="B118" s="62">
        <v>0.87349894783983395</v>
      </c>
      <c r="C118" s="62">
        <v>2.6360410174675</v>
      </c>
      <c r="D118" s="62">
        <v>4.9555810619494798</v>
      </c>
      <c r="E118" s="62">
        <v>-1.19652611374476</v>
      </c>
      <c r="F118" s="62">
        <v>1.56439466536539</v>
      </c>
      <c r="G118" s="62">
        <v>1.21840093925129</v>
      </c>
      <c r="H118" s="62">
        <v>5.5392010835930696</v>
      </c>
      <c r="I118" s="62">
        <v>7.4935992415703296</v>
      </c>
      <c r="J118" s="62">
        <v>3.0954365684010501</v>
      </c>
      <c r="K118" s="62">
        <v>-0.48989727474690797</v>
      </c>
      <c r="L118" s="62">
        <v>6.5212630033784</v>
      </c>
      <c r="M118" s="62">
        <v>5.0310109145357202</v>
      </c>
      <c r="N118" s="62">
        <v>2.8990386908844799</v>
      </c>
      <c r="O118" s="62">
        <v>-1.36711810228007</v>
      </c>
      <c r="P118" s="62">
        <v>1.57267709255393</v>
      </c>
      <c r="Q118" s="63">
        <v>5.1278771024954004</v>
      </c>
      <c r="R118" s="63">
        <v>13.6459166242275</v>
      </c>
      <c r="S118" s="63">
        <v>1.80279937467275</v>
      </c>
      <c r="T118" s="63">
        <v>0.44207152427588797</v>
      </c>
      <c r="U118" s="63">
        <v>-5.4909946811676402</v>
      </c>
      <c r="V118" s="9"/>
      <c r="W118" s="9"/>
    </row>
    <row r="119" spans="1:23" s="1" customFormat="1" ht="15" customHeight="1" x14ac:dyDescent="0.2">
      <c r="A119" s="62">
        <v>54.5</v>
      </c>
      <c r="B119" s="62">
        <v>2.1665412077709298</v>
      </c>
      <c r="C119" s="62">
        <v>-1.5831737982807601</v>
      </c>
      <c r="D119" s="62">
        <v>3.11026246890833</v>
      </c>
      <c r="E119" s="62">
        <v>-6.1101422943465797</v>
      </c>
      <c r="F119" s="62">
        <v>-1.5208314607661999</v>
      </c>
      <c r="G119" s="62">
        <v>-2.6813124804903001</v>
      </c>
      <c r="H119" s="62">
        <v>2.7893979677173699</v>
      </c>
      <c r="I119" s="62">
        <v>6.2825706663716101</v>
      </c>
      <c r="J119" s="62">
        <v>0.32296679819410201</v>
      </c>
      <c r="K119" s="62">
        <v>1.4370832559507101</v>
      </c>
      <c r="L119" s="62">
        <v>5.26010899193352</v>
      </c>
      <c r="M119" s="62">
        <v>5.8167747738480102</v>
      </c>
      <c r="N119" s="62">
        <v>3.6635431115428201</v>
      </c>
      <c r="O119" s="62">
        <v>-2.3693680759606601</v>
      </c>
      <c r="P119" s="62">
        <v>0.66023909539580905</v>
      </c>
      <c r="Q119" s="63">
        <v>3.6183341762807602</v>
      </c>
      <c r="R119" s="63">
        <v>16.498306649737</v>
      </c>
      <c r="S119" s="63">
        <v>4.5335259528655998</v>
      </c>
      <c r="T119" s="63">
        <v>0.34164654039159298</v>
      </c>
      <c r="U119" s="63">
        <v>-5.9033018260379304</v>
      </c>
      <c r="V119" s="9"/>
      <c r="W119" s="9"/>
    </row>
    <row r="120" spans="1:23" s="1" customFormat="1" ht="15" customHeight="1" x14ac:dyDescent="0.2">
      <c r="A120" s="62">
        <v>55</v>
      </c>
      <c r="B120" s="62">
        <v>3.17913691105786</v>
      </c>
      <c r="C120" s="62">
        <v>-5.5349528338410803</v>
      </c>
      <c r="D120" s="62">
        <v>0.59640746030709102</v>
      </c>
      <c r="E120" s="62">
        <v>-9.7859792731469497</v>
      </c>
      <c r="F120" s="62">
        <v>-4.3589011511357896</v>
      </c>
      <c r="G120" s="62">
        <v>-6.3793645495024904</v>
      </c>
      <c r="H120" s="62">
        <v>-0.406959628662662</v>
      </c>
      <c r="I120" s="62">
        <v>3.8574412428715701</v>
      </c>
      <c r="J120" s="62">
        <v>-2.59380021816468</v>
      </c>
      <c r="K120" s="62">
        <v>2.7961420983046898</v>
      </c>
      <c r="L120" s="62">
        <v>3.2680679851182499</v>
      </c>
      <c r="M120" s="62">
        <v>5.5959912970138204</v>
      </c>
      <c r="N120" s="62">
        <v>3.9514620766567501</v>
      </c>
      <c r="O120" s="62">
        <v>-3.1645688522985398</v>
      </c>
      <c r="P120" s="62">
        <v>-0.32460562238156798</v>
      </c>
      <c r="Q120" s="63">
        <v>1.4594078265872601</v>
      </c>
      <c r="R120" s="63">
        <v>16.377753127017002</v>
      </c>
      <c r="S120" s="63">
        <v>6.4018367993412504</v>
      </c>
      <c r="T120" s="63">
        <v>0.33151661682495598</v>
      </c>
      <c r="U120" s="63">
        <v>-5.8277000789530504</v>
      </c>
      <c r="V120" s="9"/>
      <c r="W120" s="9"/>
    </row>
    <row r="121" spans="1:23" s="1" customFormat="1" ht="15" customHeight="1" x14ac:dyDescent="0.2">
      <c r="A121" s="62">
        <v>55.5</v>
      </c>
      <c r="B121" s="62">
        <v>3.7673551105399299</v>
      </c>
      <c r="C121" s="62">
        <v>-8.4964503912487999</v>
      </c>
      <c r="D121" s="62">
        <v>-2.1603400455205701</v>
      </c>
      <c r="E121" s="62">
        <v>-11.54386154667</v>
      </c>
      <c r="F121" s="62">
        <v>-6.3827837948338102</v>
      </c>
      <c r="G121" s="62">
        <v>-9.1859819804085401</v>
      </c>
      <c r="H121" s="62">
        <v>-3.2845650821400301</v>
      </c>
      <c r="I121" s="62">
        <v>0.74587086373867295</v>
      </c>
      <c r="J121" s="62">
        <v>-5.0992966862395397</v>
      </c>
      <c r="K121" s="62">
        <v>3.49324409398832</v>
      </c>
      <c r="L121" s="62">
        <v>0.93071082574169794</v>
      </c>
      <c r="M121" s="62">
        <v>4.4934577090316399</v>
      </c>
      <c r="N121" s="62">
        <v>3.7560555483651101</v>
      </c>
      <c r="O121" s="62">
        <v>-3.6557546536641801</v>
      </c>
      <c r="P121" s="62">
        <v>-1.32430966459651</v>
      </c>
      <c r="Q121" s="63">
        <v>-0.90045938350158305</v>
      </c>
      <c r="R121" s="63">
        <v>13.6447624754509</v>
      </c>
      <c r="S121" s="63">
        <v>7.1910876613401298</v>
      </c>
      <c r="T121" s="63">
        <v>0.44612477267946798</v>
      </c>
      <c r="U121" s="63">
        <v>-5.1495444495230904</v>
      </c>
      <c r="V121" s="9"/>
      <c r="W121" s="9"/>
    </row>
    <row r="122" spans="1:23" s="1" customFormat="1" ht="15" customHeight="1" x14ac:dyDescent="0.2">
      <c r="A122" s="62">
        <v>56</v>
      </c>
      <c r="B122" s="62">
        <v>3.8616603887930898</v>
      </c>
      <c r="C122" s="62">
        <v>-9.9610333563759905</v>
      </c>
      <c r="D122" s="62">
        <v>-4.7015746531542302</v>
      </c>
      <c r="E122" s="62">
        <v>-11.1155977720045</v>
      </c>
      <c r="F122" s="62">
        <v>-7.1980630309553799</v>
      </c>
      <c r="G122" s="62">
        <v>-10.569361620582599</v>
      </c>
      <c r="H122" s="62">
        <v>-5.1929032451880603</v>
      </c>
      <c r="I122" s="62">
        <v>-2.4156906874850299</v>
      </c>
      <c r="J122" s="62">
        <v>-6.7410724113869902</v>
      </c>
      <c r="K122" s="62">
        <v>3.5558930449042201</v>
      </c>
      <c r="L122" s="62">
        <v>-1.3412034149951</v>
      </c>
      <c r="M122" s="62">
        <v>2.7705737011274301</v>
      </c>
      <c r="N122" s="62">
        <v>3.1437664347322398</v>
      </c>
      <c r="O122" s="62">
        <v>-3.77898913939134</v>
      </c>
      <c r="P122" s="62">
        <v>-2.2709639324602899</v>
      </c>
      <c r="Q122" s="63">
        <v>-3.0073049401835301</v>
      </c>
      <c r="R122" s="63">
        <v>9.0948351498809608</v>
      </c>
      <c r="S122" s="63">
        <v>6.8816198108834197</v>
      </c>
      <c r="T122" s="63">
        <v>0.68144578335704797</v>
      </c>
      <c r="U122" s="63">
        <v>-3.8352691262844001</v>
      </c>
      <c r="V122" s="9"/>
      <c r="W122" s="9"/>
    </row>
    <row r="123" spans="1:23" s="1" customFormat="1" ht="15" customHeight="1" x14ac:dyDescent="0.2">
      <c r="A123" s="62">
        <v>56.5</v>
      </c>
      <c r="B123" s="62">
        <v>3.4767447232297801</v>
      </c>
      <c r="C123" s="62">
        <v>-9.7337260740459897</v>
      </c>
      <c r="D123" s="62">
        <v>-6.6254633566131798</v>
      </c>
      <c r="E123" s="62">
        <v>-8.6897989604039996</v>
      </c>
      <c r="F123" s="62">
        <v>-6.6620532379602002</v>
      </c>
      <c r="G123" s="62">
        <v>-10.2641024568583</v>
      </c>
      <c r="H123" s="62">
        <v>-5.7407269196119097</v>
      </c>
      <c r="I123" s="62">
        <v>-5.0189823923574197</v>
      </c>
      <c r="J123" s="62">
        <v>-7.2547968557046199</v>
      </c>
      <c r="K123" s="62">
        <v>3.1095660233404399</v>
      </c>
      <c r="L123" s="62">
        <v>-3.1866300105320899</v>
      </c>
      <c r="M123" s="62">
        <v>0.77263126740945098</v>
      </c>
      <c r="N123" s="62">
        <v>2.2372378225554699</v>
      </c>
      <c r="O123" s="62">
        <v>-3.5127422961522798</v>
      </c>
      <c r="P123" s="62">
        <v>-3.0897094802639899</v>
      </c>
      <c r="Q123" s="63">
        <v>-4.4927360249857804</v>
      </c>
      <c r="R123" s="63">
        <v>3.7654428979294599</v>
      </c>
      <c r="S123" s="63">
        <v>5.6365493037446797</v>
      </c>
      <c r="T123" s="63">
        <v>0.99238150141900405</v>
      </c>
      <c r="U123" s="63">
        <v>-1.9544422684703</v>
      </c>
      <c r="V123" s="9"/>
      <c r="W123" s="9"/>
    </row>
    <row r="124" spans="1:23" s="1" customFormat="1" ht="15" customHeight="1" x14ac:dyDescent="0.2">
      <c r="A124" s="62">
        <v>57</v>
      </c>
      <c r="B124" s="62">
        <v>2.7045603019359898</v>
      </c>
      <c r="C124" s="62">
        <v>-7.9580750025343097</v>
      </c>
      <c r="D124" s="62">
        <v>-7.6583482950809403</v>
      </c>
      <c r="E124" s="62">
        <v>-4.8574884203844704</v>
      </c>
      <c r="F124" s="62">
        <v>-4.9080576900450898</v>
      </c>
      <c r="G124" s="62">
        <v>-8.3243521658005193</v>
      </c>
      <c r="H124" s="62">
        <v>-4.8738324949226799</v>
      </c>
      <c r="I124" s="62">
        <v>-6.6053621594619401</v>
      </c>
      <c r="J124" s="62">
        <v>-6.6055313254764698</v>
      </c>
      <c r="K124" s="62">
        <v>2.3401371436193501</v>
      </c>
      <c r="L124" s="62">
        <v>-4.3537288547668096</v>
      </c>
      <c r="M124" s="62">
        <v>-1.13522082756389</v>
      </c>
      <c r="N124" s="62">
        <v>1.1894261433553699</v>
      </c>
      <c r="O124" s="62">
        <v>-2.8817762540711498</v>
      </c>
      <c r="P124" s="62">
        <v>-3.70475345334853</v>
      </c>
      <c r="Q124" s="63">
        <v>-5.1401070777501401</v>
      </c>
      <c r="R124" s="63">
        <v>-1.29006889437732</v>
      </c>
      <c r="S124" s="63">
        <v>3.7553663787548399</v>
      </c>
      <c r="T124" s="63">
        <v>1.30034584344684</v>
      </c>
      <c r="U124" s="63">
        <v>0.317998683385667</v>
      </c>
      <c r="V124" s="9"/>
      <c r="W124" s="9"/>
    </row>
    <row r="125" spans="1:23" s="1" customFormat="1" ht="15" customHeight="1" x14ac:dyDescent="0.2">
      <c r="A125" s="62">
        <v>57.5</v>
      </c>
      <c r="B125" s="62">
        <v>1.69259556059842</v>
      </c>
      <c r="C125" s="62">
        <v>-5.07086178913596</v>
      </c>
      <c r="D125" s="62">
        <v>-7.6952628660364999</v>
      </c>
      <c r="E125" s="62">
        <v>-0.47277583803406698</v>
      </c>
      <c r="F125" s="62">
        <v>-2.3108868845156301</v>
      </c>
      <c r="G125" s="62">
        <v>-5.1108918341924401</v>
      </c>
      <c r="H125" s="62">
        <v>-2.8710055630653999</v>
      </c>
      <c r="I125" s="62">
        <v>-6.9466877903323603</v>
      </c>
      <c r="J125" s="62">
        <v>-4.9791901801654603</v>
      </c>
      <c r="K125" s="62">
        <v>1.4511083463730701</v>
      </c>
      <c r="L125" s="62">
        <v>-4.7339094635390202</v>
      </c>
      <c r="M125" s="62">
        <v>-2.6316611183574401</v>
      </c>
      <c r="N125" s="62">
        <v>0.15445976941919001</v>
      </c>
      <c r="O125" s="62">
        <v>-1.95486927623278</v>
      </c>
      <c r="P125" s="62">
        <v>-4.0475088098901297</v>
      </c>
      <c r="Q125" s="63">
        <v>-4.9138061513076501</v>
      </c>
      <c r="R125" s="63">
        <v>-5.2121108637948002</v>
      </c>
      <c r="S125" s="63">
        <v>1.6066355783550501</v>
      </c>
      <c r="T125" s="63">
        <v>1.50978371493692</v>
      </c>
      <c r="U125" s="63">
        <v>2.72114380095445</v>
      </c>
      <c r="V125" s="9"/>
      <c r="W125" s="9"/>
    </row>
    <row r="126" spans="1:23" s="1" customFormat="1" ht="15" customHeight="1" x14ac:dyDescent="0.2">
      <c r="A126" s="62">
        <v>58</v>
      </c>
      <c r="B126" s="62">
        <v>0.61251347460711203</v>
      </c>
      <c r="C126" s="62">
        <v>-1.6967572946668901</v>
      </c>
      <c r="D126" s="62">
        <v>-6.80361563354381</v>
      </c>
      <c r="E126" s="62">
        <v>3.5388065953156902</v>
      </c>
      <c r="F126" s="62">
        <v>0.59745917724285302</v>
      </c>
      <c r="G126" s="62">
        <v>-1.2156228876847299</v>
      </c>
      <c r="H126" s="62">
        <v>-0.26278806330992599</v>
      </c>
      <c r="I126" s="62">
        <v>-6.0714819483109697</v>
      </c>
      <c r="J126" s="62">
        <v>-2.7291630431136502</v>
      </c>
      <c r="K126" s="62">
        <v>0.62440335568680805</v>
      </c>
      <c r="L126" s="62">
        <v>-4.3660938899847599</v>
      </c>
      <c r="M126" s="62">
        <v>-3.49146989719884</v>
      </c>
      <c r="N126" s="62">
        <v>-0.738787377940752</v>
      </c>
      <c r="O126" s="62">
        <v>-0.83659102756428105</v>
      </c>
      <c r="P126" s="62">
        <v>-4.0658528632775397</v>
      </c>
      <c r="Q126" s="63">
        <v>-3.94843164031044</v>
      </c>
      <c r="R126" s="63">
        <v>-7.4846252573479397</v>
      </c>
      <c r="S126" s="63">
        <v>-0.44560917444869103</v>
      </c>
      <c r="T126" s="63">
        <v>1.5302116480597701</v>
      </c>
      <c r="U126" s="63">
        <v>4.9463901632407197</v>
      </c>
      <c r="V126" s="9"/>
      <c r="W126" s="9"/>
    </row>
    <row r="127" spans="1:23" s="1" customFormat="1" ht="15" customHeight="1" x14ac:dyDescent="0.2">
      <c r="A127" s="62">
        <v>58.5</v>
      </c>
      <c r="B127" s="62">
        <v>-0.37385089513009001</v>
      </c>
      <c r="C127" s="62">
        <v>1.4923031130820099</v>
      </c>
      <c r="D127" s="62">
        <v>-5.1926590458606299</v>
      </c>
      <c r="E127" s="62">
        <v>6.3810052779444897</v>
      </c>
      <c r="F127" s="62">
        <v>3.2425464269181199</v>
      </c>
      <c r="G127" s="62">
        <v>2.65974836111126</v>
      </c>
      <c r="H127" s="62">
        <v>2.3044435693009202</v>
      </c>
      <c r="I127" s="62">
        <v>-4.23550864070421</v>
      </c>
      <c r="J127" s="62">
        <v>-0.29244765187286198</v>
      </c>
      <c r="K127" s="62">
        <v>-8.3352817981108204E-3</v>
      </c>
      <c r="L127" s="62">
        <v>-3.4129895993828501</v>
      </c>
      <c r="M127" s="62">
        <v>-3.6178735172143202</v>
      </c>
      <c r="N127" s="62">
        <v>-1.40538782034127</v>
      </c>
      <c r="O127" s="62">
        <v>0.34580173746689902</v>
      </c>
      <c r="P127" s="62">
        <v>-3.7331076327973198</v>
      </c>
      <c r="Q127" s="63">
        <v>-2.50352059083525</v>
      </c>
      <c r="R127" s="63">
        <v>-7.9971023296820896</v>
      </c>
      <c r="S127" s="63">
        <v>-2.1069531612738501</v>
      </c>
      <c r="T127" s="63">
        <v>1.29892475797532</v>
      </c>
      <c r="U127" s="63">
        <v>6.6877805693366099</v>
      </c>
      <c r="V127" s="9"/>
      <c r="W127" s="9"/>
    </row>
    <row r="128" spans="1:23" s="1" customFormat="1" ht="15" customHeight="1" x14ac:dyDescent="0.2">
      <c r="A128" s="62">
        <v>59</v>
      </c>
      <c r="B128" s="62">
        <v>-1.14386534733057</v>
      </c>
      <c r="C128" s="62">
        <v>3.9212814044731199</v>
      </c>
      <c r="D128" s="62">
        <v>-3.15845386467117</v>
      </c>
      <c r="E128" s="62">
        <v>7.5524067142396198</v>
      </c>
      <c r="F128" s="62">
        <v>5.1272786549816303</v>
      </c>
      <c r="G128" s="62">
        <v>5.8445552895136599</v>
      </c>
      <c r="H128" s="62">
        <v>4.2247688725183199</v>
      </c>
      <c r="I128" s="62">
        <v>-1.84833970706677</v>
      </c>
      <c r="J128" s="62">
        <v>1.9046317447646199</v>
      </c>
      <c r="K128" s="62">
        <v>-0.38000689528416798</v>
      </c>
      <c r="L128" s="62">
        <v>-2.11654037229891</v>
      </c>
      <c r="M128" s="62">
        <v>-3.0503890684485602</v>
      </c>
      <c r="N128" s="62">
        <v>-1.8122681240129099</v>
      </c>
      <c r="O128" s="62">
        <v>1.45855779010162</v>
      </c>
      <c r="P128" s="62">
        <v>-3.0551861982530601</v>
      </c>
      <c r="Q128" s="63">
        <v>-0.89655083002071401</v>
      </c>
      <c r="R128" s="63">
        <v>-7.0120086093083902</v>
      </c>
      <c r="S128" s="63">
        <v>-3.1971792395779599</v>
      </c>
      <c r="T128" s="63">
        <v>0.79914462958186006</v>
      </c>
      <c r="U128" s="63">
        <v>7.6948826972511597</v>
      </c>
      <c r="V128" s="9"/>
      <c r="W128" s="9"/>
    </row>
    <row r="129" spans="1:23" s="1" customFormat="1" ht="15" customHeight="1" x14ac:dyDescent="0.2">
      <c r="A129" s="62">
        <v>59.5</v>
      </c>
      <c r="B129" s="62">
        <v>-1.6329075833709701</v>
      </c>
      <c r="C129" s="62">
        <v>5.2281784519436698</v>
      </c>
      <c r="D129" s="62">
        <v>-1.01849798284092</v>
      </c>
      <c r="E129" s="62">
        <v>6.9416246333275904</v>
      </c>
      <c r="F129" s="62">
        <v>5.9309768403181797</v>
      </c>
      <c r="G129" s="62">
        <v>7.8296134233823897</v>
      </c>
      <c r="H129" s="62">
        <v>5.0718767852231297</v>
      </c>
      <c r="I129" s="62">
        <v>0.62374778053708702</v>
      </c>
      <c r="J129" s="62">
        <v>3.5300924992043199</v>
      </c>
      <c r="K129" s="62">
        <v>-0.48738320401753299</v>
      </c>
      <c r="L129" s="62">
        <v>-0.74320922749393503</v>
      </c>
      <c r="M129" s="62">
        <v>-1.9481947219901401</v>
      </c>
      <c r="N129" s="62">
        <v>-1.9747878923226301</v>
      </c>
      <c r="O129" s="62">
        <v>2.37847712014627</v>
      </c>
      <c r="P129" s="62">
        <v>-2.07444395528</v>
      </c>
      <c r="Q129" s="63">
        <v>0.56929144420791999</v>
      </c>
      <c r="R129" s="63">
        <v>-5.0525454753369496</v>
      </c>
      <c r="S129" s="63">
        <v>-3.6674045986728698</v>
      </c>
      <c r="T129" s="63">
        <v>6.9196921970160405E-2</v>
      </c>
      <c r="U129" s="63">
        <v>7.8179009506129598</v>
      </c>
      <c r="V129" s="9"/>
      <c r="W129" s="9"/>
    </row>
    <row r="130" spans="1:23" s="1" customFormat="1" ht="15" customHeight="1" x14ac:dyDescent="0.2">
      <c r="A130" s="62">
        <v>60</v>
      </c>
      <c r="B130" s="62">
        <v>-1.8392732954452999</v>
      </c>
      <c r="C130" s="62">
        <v>5.3277067308954402</v>
      </c>
      <c r="D130" s="62">
        <v>0.94890748414400095</v>
      </c>
      <c r="E130" s="62">
        <v>4.8334259190596596</v>
      </c>
      <c r="F130" s="62">
        <v>5.5673672250122701</v>
      </c>
      <c r="G130" s="62">
        <v>8.3602444647112808</v>
      </c>
      <c r="H130" s="62">
        <v>4.6893701437511401</v>
      </c>
      <c r="I130" s="62">
        <v>2.7549433525564302</v>
      </c>
      <c r="J130" s="62">
        <v>4.4021167013852303</v>
      </c>
      <c r="K130" s="62">
        <v>-0.37815109976691003</v>
      </c>
      <c r="L130" s="62">
        <v>0.46914163931432901</v>
      </c>
      <c r="M130" s="62">
        <v>-0.55341934057650999</v>
      </c>
      <c r="N130" s="62">
        <v>-1.9439198695181401</v>
      </c>
      <c r="O130" s="62">
        <v>3.0084415811870699</v>
      </c>
      <c r="P130" s="62">
        <v>-0.86914104713286999</v>
      </c>
      <c r="Q130" s="63">
        <v>1.6662608004480699</v>
      </c>
      <c r="R130" s="63">
        <v>-2.7431185571913299</v>
      </c>
      <c r="S130" s="63">
        <v>-3.5890147955797098</v>
      </c>
      <c r="T130" s="63">
        <v>-0.79985812817540103</v>
      </c>
      <c r="U130" s="63">
        <v>7.0360674726543904</v>
      </c>
      <c r="V130" s="9"/>
      <c r="W130" s="9"/>
    </row>
    <row r="131" spans="1:23" s="1" customFormat="1" ht="15" customHeight="1" x14ac:dyDescent="0.2">
      <c r="A131" s="62">
        <v>60.5</v>
      </c>
      <c r="B131" s="62">
        <v>-1.8151031326851801</v>
      </c>
      <c r="C131" s="62">
        <v>4.41037809650879</v>
      </c>
      <c r="D131" s="62">
        <v>2.5480462682025902</v>
      </c>
      <c r="E131" s="62">
        <v>1.8273906334798</v>
      </c>
      <c r="F131" s="62">
        <v>4.1906773731170599</v>
      </c>
      <c r="G131" s="62">
        <v>7.4735453381435901</v>
      </c>
      <c r="H131" s="62">
        <v>3.2135469609784102</v>
      </c>
      <c r="I131" s="62">
        <v>4.2360784391348698</v>
      </c>
      <c r="J131" s="62">
        <v>4.5072270040691302</v>
      </c>
      <c r="K131" s="62">
        <v>-0.13048014579908301</v>
      </c>
      <c r="L131" s="62">
        <v>1.3524005453291399</v>
      </c>
      <c r="M131" s="62">
        <v>0.857891905070573</v>
      </c>
      <c r="N131" s="62">
        <v>-1.7878556946016</v>
      </c>
      <c r="O131" s="62">
        <v>3.28928854287369</v>
      </c>
      <c r="P131" s="62">
        <v>0.45198342490948501</v>
      </c>
      <c r="Q131" s="63">
        <v>2.2796239136368901</v>
      </c>
      <c r="R131" s="63">
        <v>-0.64413387690365198</v>
      </c>
      <c r="S131" s="63">
        <v>-3.1195258998195601</v>
      </c>
      <c r="T131" s="63">
        <v>-1.67823122865229</v>
      </c>
      <c r="U131" s="63">
        <v>5.4635074775433097</v>
      </c>
      <c r="V131" s="9"/>
      <c r="W131" s="9"/>
    </row>
    <row r="132" spans="1:23" s="1" customFormat="1" ht="15" customHeight="1" x14ac:dyDescent="0.2">
      <c r="A132" s="62">
        <v>61</v>
      </c>
      <c r="B132" s="62">
        <v>-1.64638140631723</v>
      </c>
      <c r="C132" s="62">
        <v>2.8795932394132202</v>
      </c>
      <c r="D132" s="62">
        <v>3.6846188322670002</v>
      </c>
      <c r="E132" s="62">
        <v>-1.3099222542223199</v>
      </c>
      <c r="F132" s="62">
        <v>2.1506739358301199</v>
      </c>
      <c r="G132" s="62">
        <v>5.4740353334636804</v>
      </c>
      <c r="H132" s="62">
        <v>1.02682167835155</v>
      </c>
      <c r="I132" s="62">
        <v>4.9159903028339604</v>
      </c>
      <c r="J132" s="62">
        <v>3.9802057472115799</v>
      </c>
      <c r="K132" s="62">
        <v>0.16922219003845301</v>
      </c>
      <c r="L132" s="62">
        <v>1.83039026069309</v>
      </c>
      <c r="M132" s="62">
        <v>2.0275865608709802</v>
      </c>
      <c r="N132" s="62">
        <v>-1.5727905520179699</v>
      </c>
      <c r="O132" s="62">
        <v>3.2064144761534399</v>
      </c>
      <c r="P132" s="62">
        <v>1.7598066506252501</v>
      </c>
      <c r="Q132" s="63">
        <v>2.4155403934855699</v>
      </c>
      <c r="R132" s="63">
        <v>0.87816454197309202</v>
      </c>
      <c r="S132" s="63">
        <v>-2.4549167392251499</v>
      </c>
      <c r="T132" s="63">
        <v>-2.42056580646021</v>
      </c>
      <c r="U132" s="63">
        <v>3.3311246170342201</v>
      </c>
      <c r="V132" s="9"/>
      <c r="W132" s="9"/>
    </row>
    <row r="133" spans="1:23" s="1" customFormat="1" ht="15" customHeight="1" x14ac:dyDescent="0.2">
      <c r="A133" s="62">
        <v>61.5</v>
      </c>
      <c r="B133" s="62">
        <v>-1.4273734905145801</v>
      </c>
      <c r="C133" s="62">
        <v>1.2431037248461501</v>
      </c>
      <c r="D133" s="62">
        <v>4.35914716945262</v>
      </c>
      <c r="E133" s="62">
        <v>-3.82415191779728</v>
      </c>
      <c r="F133" s="62">
        <v>-9.1483293829242002E-2</v>
      </c>
      <c r="G133" s="62">
        <v>2.8552128696901402</v>
      </c>
      <c r="H133" s="62">
        <v>-1.3435895880320401</v>
      </c>
      <c r="I133" s="62">
        <v>4.8040010369732</v>
      </c>
      <c r="J133" s="62">
        <v>3.0538851660821802</v>
      </c>
      <c r="K133" s="62">
        <v>0.44521925701701498</v>
      </c>
      <c r="L133" s="62">
        <v>1.9196374978491799</v>
      </c>
      <c r="M133" s="62">
        <v>2.7604748993326198</v>
      </c>
      <c r="N133" s="62">
        <v>-1.3474226534526601</v>
      </c>
      <c r="O133" s="62">
        <v>2.7902681267732898</v>
      </c>
      <c r="P133" s="62">
        <v>2.9186114716139802</v>
      </c>
      <c r="Q133" s="63">
        <v>2.1804698917549099</v>
      </c>
      <c r="R133" s="63">
        <v>1.7166831867143599</v>
      </c>
      <c r="S133" s="63">
        <v>-1.7800495015762801</v>
      </c>
      <c r="T133" s="63">
        <v>-2.8936779017385499</v>
      </c>
      <c r="U133" s="63">
        <v>0.94770643954689104</v>
      </c>
      <c r="V133" s="9"/>
      <c r="W133" s="9"/>
    </row>
    <row r="134" spans="1:23" s="1" customFormat="1" ht="15" customHeight="1" x14ac:dyDescent="0.2">
      <c r="A134" s="62">
        <v>62</v>
      </c>
      <c r="B134" s="62">
        <v>-1.2358530057099399</v>
      </c>
      <c r="C134" s="62">
        <v>-1.4986234475600199E-2</v>
      </c>
      <c r="D134" s="62">
        <v>4.64016875412198</v>
      </c>
      <c r="E134" s="62">
        <v>-5.1425936362647899</v>
      </c>
      <c r="F134" s="62">
        <v>-2.0666695945692402</v>
      </c>
      <c r="G134" s="62">
        <v>0.18595602568893799</v>
      </c>
      <c r="H134" s="62">
        <v>-3.3549604268045998</v>
      </c>
      <c r="I134" s="62">
        <v>4.03904505219543</v>
      </c>
      <c r="J134" s="62">
        <v>1.99322835214843</v>
      </c>
      <c r="K134" s="62">
        <v>0.64447669956280096</v>
      </c>
      <c r="L134" s="62">
        <v>1.71093824974377</v>
      </c>
      <c r="M134" s="62">
        <v>2.95491963697713</v>
      </c>
      <c r="N134" s="62">
        <v>-1.13447890726092</v>
      </c>
      <c r="O134" s="62">
        <v>2.1107719021529099</v>
      </c>
      <c r="P134" s="62">
        <v>3.8019477415218699</v>
      </c>
      <c r="Q134" s="63">
        <v>1.7398302816218301</v>
      </c>
      <c r="R134" s="63">
        <v>2.01074271899415</v>
      </c>
      <c r="S134" s="63">
        <v>-1.2282243915251401</v>
      </c>
      <c r="T134" s="63">
        <v>-3.0031619644432701</v>
      </c>
      <c r="U134" s="63">
        <v>-1.35252935251628</v>
      </c>
      <c r="V134" s="9"/>
      <c r="W134" s="9"/>
    </row>
    <row r="135" spans="1:23" s="1" customFormat="1" ht="15" customHeight="1" x14ac:dyDescent="0.2">
      <c r="A135" s="62">
        <v>62.5</v>
      </c>
      <c r="B135" s="62">
        <v>-1.11494387056154</v>
      </c>
      <c r="C135" s="62">
        <v>-0.55177713420562202</v>
      </c>
      <c r="D135" s="62">
        <v>4.6267464313132196</v>
      </c>
      <c r="E135" s="62">
        <v>-4.9963459787250004</v>
      </c>
      <c r="F135" s="62">
        <v>-3.3972462460951598</v>
      </c>
      <c r="G135" s="62">
        <v>-2.0124016373301798</v>
      </c>
      <c r="H135" s="62">
        <v>-4.5744186536467097</v>
      </c>
      <c r="I135" s="62">
        <v>2.8380839012243002</v>
      </c>
      <c r="J135" s="62">
        <v>1.0306167723683699</v>
      </c>
      <c r="K135" s="62">
        <v>0.74048864462383701</v>
      </c>
      <c r="L135" s="62">
        <v>1.3377317600316001</v>
      </c>
      <c r="M135" s="62">
        <v>2.6143054583371801</v>
      </c>
      <c r="N135" s="62">
        <v>-0.93063624717615301</v>
      </c>
      <c r="O135" s="62">
        <v>1.2665780104725799</v>
      </c>
      <c r="P135" s="62">
        <v>4.3084996832476401</v>
      </c>
      <c r="Q135" s="63">
        <v>1.2678705161306401</v>
      </c>
      <c r="R135" s="63">
        <v>2.0632714949897402</v>
      </c>
      <c r="S135" s="63">
        <v>-0.85800087390452895</v>
      </c>
      <c r="T135" s="63">
        <v>-2.7132359718962098</v>
      </c>
      <c r="U135" s="63">
        <v>-3.26614031109784</v>
      </c>
      <c r="V135" s="9"/>
      <c r="W135" s="9"/>
    </row>
    <row r="136" spans="1:23" s="1" customFormat="1" ht="15" customHeight="1" x14ac:dyDescent="0.2">
      <c r="A136" s="62">
        <v>63</v>
      </c>
      <c r="B136" s="62">
        <v>-1.06553761725081</v>
      </c>
      <c r="C136" s="62">
        <v>-0.24585662572462699</v>
      </c>
      <c r="D136" s="62">
        <v>4.4114381125837099</v>
      </c>
      <c r="E136" s="62">
        <v>-3.4693609904934402</v>
      </c>
      <c r="F136" s="62">
        <v>-3.8711832530680099</v>
      </c>
      <c r="G136" s="62">
        <v>-3.3714338769641401</v>
      </c>
      <c r="H136" s="62">
        <v>-4.7712283048895099</v>
      </c>
      <c r="I136" s="62">
        <v>1.4394699974218299</v>
      </c>
      <c r="J136" s="62">
        <v>0.31758486329635999</v>
      </c>
      <c r="K136" s="62">
        <v>0.72979929655048104</v>
      </c>
      <c r="L136" s="62">
        <v>0.93949432766748897</v>
      </c>
      <c r="M136" s="62">
        <v>1.8385228486295</v>
      </c>
      <c r="N136" s="62">
        <v>-0.71406708457288903</v>
      </c>
      <c r="O136" s="62">
        <v>0.37079240655657397</v>
      </c>
      <c r="P136" s="62">
        <v>4.3757468120020304</v>
      </c>
      <c r="Q136" s="63">
        <v>0.90181612222295304</v>
      </c>
      <c r="R136" s="63">
        <v>2.21352115659101</v>
      </c>
      <c r="S136" s="63">
        <v>-0.65091501255665196</v>
      </c>
      <c r="T136" s="63">
        <v>-2.05552328225167</v>
      </c>
      <c r="U136" s="63">
        <v>-4.56995485365041</v>
      </c>
      <c r="V136" s="9"/>
      <c r="W136" s="9"/>
    </row>
    <row r="137" spans="1:23" s="1" customFormat="1" ht="15" customHeight="1" x14ac:dyDescent="0.2">
      <c r="A137" s="62">
        <v>63.5</v>
      </c>
      <c r="B137" s="62">
        <v>-1.0505249292691501</v>
      </c>
      <c r="C137" s="62">
        <v>0.77748137528033101</v>
      </c>
      <c r="D137" s="62">
        <v>4.0536078813602199</v>
      </c>
      <c r="E137" s="62">
        <v>-0.96588325959601196</v>
      </c>
      <c r="F137" s="62">
        <v>-3.4760321341309401</v>
      </c>
      <c r="G137" s="62">
        <v>-3.7414638427435398</v>
      </c>
      <c r="H137" s="62">
        <v>-3.9564029066241302</v>
      </c>
      <c r="I137" s="62">
        <v>5.5578592395022497E-2</v>
      </c>
      <c r="J137" s="62">
        <v>-9.6981644048810198E-2</v>
      </c>
      <c r="K137" s="62">
        <v>0.62383475096794405</v>
      </c>
      <c r="L137" s="62">
        <v>0.62863188077244503</v>
      </c>
      <c r="M137" s="62">
        <v>0.79834825328362002</v>
      </c>
      <c r="N137" s="62">
        <v>-0.45698573103436502</v>
      </c>
      <c r="O137" s="62">
        <v>-0.464730987914663</v>
      </c>
      <c r="P137" s="62">
        <v>3.9893866414786299</v>
      </c>
      <c r="Q137" s="63">
        <v>0.71123724865174098</v>
      </c>
      <c r="R137" s="63">
        <v>2.7021958430850601</v>
      </c>
      <c r="S137" s="63">
        <v>-0.52872735523123904</v>
      </c>
      <c r="T137" s="63">
        <v>-1.1247342399656099</v>
      </c>
      <c r="U137" s="63">
        <v>-5.1547758630476803</v>
      </c>
      <c r="V137" s="9"/>
      <c r="W137" s="9"/>
    </row>
    <row r="138" spans="1:23" s="1" customFormat="1" ht="15" customHeight="1" x14ac:dyDescent="0.2">
      <c r="A138" s="62">
        <v>64</v>
      </c>
      <c r="B138" s="62">
        <v>-1.00915872280893</v>
      </c>
      <c r="C138" s="62">
        <v>2.1809798909089202</v>
      </c>
      <c r="D138" s="62">
        <v>3.5692869460035501</v>
      </c>
      <c r="E138" s="62">
        <v>1.89356421742559</v>
      </c>
      <c r="F138" s="62">
        <v>-2.3874713406257699</v>
      </c>
      <c r="G138" s="62">
        <v>-3.20551089316722</v>
      </c>
      <c r="H138" s="62">
        <v>-2.3637655885977402</v>
      </c>
      <c r="I138" s="62">
        <v>-1.1559089898582799</v>
      </c>
      <c r="J138" s="62">
        <v>-0.25949293558369302</v>
      </c>
      <c r="K138" s="62">
        <v>0.43948676875515902</v>
      </c>
      <c r="L138" s="62">
        <v>0.46776921180935399</v>
      </c>
      <c r="M138" s="62">
        <v>-0.30141356432977701</v>
      </c>
      <c r="N138" s="62">
        <v>-0.13944762145001699</v>
      </c>
      <c r="O138" s="62">
        <v>-1.1442668892414001</v>
      </c>
      <c r="P138" s="62">
        <v>3.1869922167970799</v>
      </c>
      <c r="Q138" s="63">
        <v>0.68896179072908104</v>
      </c>
      <c r="R138" s="63">
        <v>3.5678006042871799</v>
      </c>
      <c r="S138" s="63">
        <v>-0.38447174688371799</v>
      </c>
      <c r="T138" s="63">
        <v>-6.1955866215157501E-2</v>
      </c>
      <c r="U138" s="63">
        <v>-5.03735418533324</v>
      </c>
      <c r="V138" s="9"/>
      <c r="W138" s="9"/>
    </row>
    <row r="139" spans="1:23" s="1" customFormat="1" ht="15" customHeight="1" x14ac:dyDescent="0.2">
      <c r="A139" s="62">
        <v>64.5</v>
      </c>
      <c r="B139" s="62">
        <v>-0.87745866039767795</v>
      </c>
      <c r="C139" s="62">
        <v>3.5012303669645899</v>
      </c>
      <c r="D139" s="62">
        <v>2.9387806534941698</v>
      </c>
      <c r="E139" s="62">
        <v>4.4216726564627598</v>
      </c>
      <c r="F139" s="62">
        <v>-0.91741583219118095</v>
      </c>
      <c r="G139" s="62">
        <v>-2.04096249944996</v>
      </c>
      <c r="H139" s="62">
        <v>-0.38089473264335499</v>
      </c>
      <c r="I139" s="62">
        <v>-2.0994357328163402</v>
      </c>
      <c r="J139" s="62">
        <v>-0.279987972362505</v>
      </c>
      <c r="K139" s="62">
        <v>0.191711023944662</v>
      </c>
      <c r="L139" s="62">
        <v>0.46140672793626403</v>
      </c>
      <c r="M139" s="62">
        <v>-1.26242082387761</v>
      </c>
      <c r="N139" s="62">
        <v>0.239507699006935</v>
      </c>
      <c r="O139" s="62">
        <v>-1.60018510086956</v>
      </c>
      <c r="P139" s="62">
        <v>2.0551192392303999</v>
      </c>
      <c r="Q139" s="63">
        <v>0.76397304837882896</v>
      </c>
      <c r="R139" s="63">
        <v>4.6050276978348803</v>
      </c>
      <c r="S139" s="63">
        <v>-0.118777116142609</v>
      </c>
      <c r="T139" s="63">
        <v>0.971137296801316</v>
      </c>
      <c r="U139" s="63">
        <v>-4.3489167182997299</v>
      </c>
      <c r="V139" s="9"/>
      <c r="W139" s="9"/>
    </row>
    <row r="140" spans="1:23" s="1" customFormat="1" ht="15" customHeight="1" x14ac:dyDescent="0.2">
      <c r="A140" s="62">
        <v>65</v>
      </c>
      <c r="B140" s="62">
        <v>-0.60921018985027298</v>
      </c>
      <c r="C140" s="62">
        <v>4.26508722739527</v>
      </c>
      <c r="D140" s="62">
        <v>2.1282337456796001</v>
      </c>
      <c r="E140" s="62">
        <v>6.0238880905671897</v>
      </c>
      <c r="F140" s="62">
        <v>0.56458731023667497</v>
      </c>
      <c r="G140" s="62">
        <v>-0.64024254697869698</v>
      </c>
      <c r="H140" s="62">
        <v>1.5502166661462899</v>
      </c>
      <c r="I140" s="62">
        <v>-2.7316068553773198</v>
      </c>
      <c r="J140" s="62">
        <v>-0.286859943798845</v>
      </c>
      <c r="K140" s="62">
        <v>-0.10964888019771001</v>
      </c>
      <c r="L140" s="62">
        <v>0.56236791579067302</v>
      </c>
      <c r="M140" s="62">
        <v>-1.9291076114313901</v>
      </c>
      <c r="N140" s="62">
        <v>0.65646787561490705</v>
      </c>
      <c r="O140" s="62">
        <v>-1.8004086541623101</v>
      </c>
      <c r="P140" s="62">
        <v>0.71999687634161003</v>
      </c>
      <c r="Q140" s="63">
        <v>0.83109694060112804</v>
      </c>
      <c r="R140" s="63">
        <v>5.4000174714019504</v>
      </c>
      <c r="S140" s="63">
        <v>0.32776139846646402</v>
      </c>
      <c r="T140" s="63">
        <v>1.82192422926164</v>
      </c>
      <c r="U140" s="63">
        <v>-3.3030564736691299</v>
      </c>
      <c r="V140" s="9"/>
      <c r="W140" s="9"/>
    </row>
    <row r="141" spans="1:23" s="1" customFormat="1" ht="15" customHeight="1" x14ac:dyDescent="0.2">
      <c r="A141" s="62">
        <v>65.5</v>
      </c>
      <c r="B141" s="62">
        <v>-0.192117340702679</v>
      </c>
      <c r="C141" s="62">
        <v>4.1094176594924603</v>
      </c>
      <c r="D141" s="62">
        <v>1.11760914478509</v>
      </c>
      <c r="E141" s="62">
        <v>6.3314446379081302</v>
      </c>
      <c r="F141" s="62">
        <v>1.71772660451097</v>
      </c>
      <c r="G141" s="62">
        <v>0.58956555903932895</v>
      </c>
      <c r="H141" s="62">
        <v>3.0370763397513598</v>
      </c>
      <c r="I141" s="62">
        <v>-3.04218747260165</v>
      </c>
      <c r="J141" s="62">
        <v>-0.38149721603986098</v>
      </c>
      <c r="K141" s="62">
        <v>-0.45818404714736899</v>
      </c>
      <c r="L141" s="62">
        <v>0.69012332915008301</v>
      </c>
      <c r="M141" s="62">
        <v>-2.2142730813356999</v>
      </c>
      <c r="N141" s="62">
        <v>1.06554887224774</v>
      </c>
      <c r="O141" s="62">
        <v>-1.7504679590274399</v>
      </c>
      <c r="P141" s="62">
        <v>-0.66716387436826996</v>
      </c>
      <c r="Q141" s="63">
        <v>0.78827406468917605</v>
      </c>
      <c r="R141" s="63">
        <v>5.4371657824958604</v>
      </c>
      <c r="S141" s="63">
        <v>0.95393897936446503</v>
      </c>
      <c r="T141" s="63">
        <v>2.3743082238070201</v>
      </c>
      <c r="U141" s="63">
        <v>-2.1496632598427801</v>
      </c>
      <c r="V141" s="9"/>
      <c r="W141" s="9"/>
    </row>
    <row r="142" spans="1:23" s="1" customFormat="1" ht="15" customHeight="1" x14ac:dyDescent="0.2">
      <c r="A142" s="62">
        <v>66</v>
      </c>
      <c r="B142" s="62">
        <v>0.34500592960284798</v>
      </c>
      <c r="C142" s="62">
        <v>2.8763695354427901</v>
      </c>
      <c r="D142" s="62">
        <v>-7.4006486272537503E-2</v>
      </c>
      <c r="E142" s="62">
        <v>5.2785394473175904</v>
      </c>
      <c r="F142" s="62">
        <v>2.3043501187203201</v>
      </c>
      <c r="G142" s="62">
        <v>1.32428817778418</v>
      </c>
      <c r="H142" s="62">
        <v>3.8202151699806501</v>
      </c>
      <c r="I142" s="62">
        <v>-3.03570300275168</v>
      </c>
      <c r="J142" s="62">
        <v>-0.60554407355084505</v>
      </c>
      <c r="K142" s="62">
        <v>-0.845419890538323</v>
      </c>
      <c r="L142" s="62">
        <v>0.75565912993624795</v>
      </c>
      <c r="M142" s="62">
        <v>-2.1098294382681999</v>
      </c>
      <c r="N142" s="62">
        <v>1.4072085150473801</v>
      </c>
      <c r="O142" s="62">
        <v>-1.4900767837389099</v>
      </c>
      <c r="P142" s="62">
        <v>-1.9484095901134399</v>
      </c>
      <c r="Q142" s="63">
        <v>0.57074151982305898</v>
      </c>
      <c r="R142" s="63">
        <v>4.2527171899564502</v>
      </c>
      <c r="S142" s="63">
        <v>1.6936520523813601</v>
      </c>
      <c r="T142" s="63">
        <v>2.56849352808785</v>
      </c>
      <c r="U142" s="63">
        <v>-1.1241188531130299</v>
      </c>
      <c r="V142" s="9"/>
      <c r="W142" s="9"/>
    </row>
    <row r="143" spans="1:23" s="1" customFormat="1" ht="15" customHeight="1" x14ac:dyDescent="0.2">
      <c r="A143" s="62">
        <v>66.5</v>
      </c>
      <c r="B143" s="62">
        <v>0.93582332283403902</v>
      </c>
      <c r="C143" s="62">
        <v>0.66205075199832197</v>
      </c>
      <c r="D143" s="62">
        <v>-1.3739384030486601</v>
      </c>
      <c r="E143" s="62">
        <v>3.1079734981176399</v>
      </c>
      <c r="F143" s="62">
        <v>2.2364542928698898</v>
      </c>
      <c r="G143" s="62">
        <v>1.39522489916998</v>
      </c>
      <c r="H143" s="62">
        <v>3.8181433410500101</v>
      </c>
      <c r="I143" s="62">
        <v>-2.72132592726848</v>
      </c>
      <c r="J143" s="62">
        <v>-0.929382110825827</v>
      </c>
      <c r="K143" s="62">
        <v>-1.2538072269308</v>
      </c>
      <c r="L143" s="62">
        <v>0.68652292384285796</v>
      </c>
      <c r="M143" s="62">
        <v>-1.68166536695935</v>
      </c>
      <c r="N143" s="62">
        <v>1.62179799190198</v>
      </c>
      <c r="O143" s="62">
        <v>-1.0849595355466499</v>
      </c>
      <c r="P143" s="62">
        <v>-2.97845258501183</v>
      </c>
      <c r="Q143" s="63">
        <v>0.172783245488972</v>
      </c>
      <c r="R143" s="63">
        <v>1.5965042621246499</v>
      </c>
      <c r="S143" s="63">
        <v>2.4285368454002301</v>
      </c>
      <c r="T143" s="63">
        <v>2.4092150852084102</v>
      </c>
      <c r="U143" s="63">
        <v>-0.40168052350963901</v>
      </c>
      <c r="V143" s="9"/>
      <c r="W143" s="9"/>
    </row>
    <row r="144" spans="1:23" s="1" customFormat="1" ht="15" customHeight="1" x14ac:dyDescent="0.2">
      <c r="A144" s="62">
        <v>67</v>
      </c>
      <c r="B144" s="62">
        <v>1.48995934523554</v>
      </c>
      <c r="C144" s="62">
        <v>-2.1928240130364398</v>
      </c>
      <c r="D144" s="62">
        <v>-2.6573629838821899</v>
      </c>
      <c r="E144" s="62">
        <v>0.30639108672403298</v>
      </c>
      <c r="F144" s="62">
        <v>1.5853946706556501</v>
      </c>
      <c r="G144" s="62">
        <v>0.821129276573628</v>
      </c>
      <c r="H144" s="62">
        <v>3.1263393793778902</v>
      </c>
      <c r="I144" s="62">
        <v>-2.1143823687452801</v>
      </c>
      <c r="J144" s="62">
        <v>-1.26420491142198</v>
      </c>
      <c r="K144" s="62">
        <v>-1.6510945215486501</v>
      </c>
      <c r="L144" s="62">
        <v>0.44614728267333698</v>
      </c>
      <c r="M144" s="62">
        <v>-1.05066146716126</v>
      </c>
      <c r="N144" s="62">
        <v>1.66443737725785</v>
      </c>
      <c r="O144" s="62">
        <v>-0.61533518191936298</v>
      </c>
      <c r="P144" s="62">
        <v>-3.6426595215743802</v>
      </c>
      <c r="Q144" s="63">
        <v>-0.348600451616221</v>
      </c>
      <c r="R144" s="63">
        <v>-2.4415685402345799</v>
      </c>
      <c r="S144" s="63">
        <v>3.0141172828734799</v>
      </c>
      <c r="T144" s="63">
        <v>1.96104815586295</v>
      </c>
      <c r="U144" s="63">
        <v>-6.5763572365540299E-2</v>
      </c>
      <c r="V144" s="9"/>
      <c r="W144" s="9"/>
    </row>
    <row r="145" spans="1:23" s="1" customFormat="1" ht="15" customHeight="1" x14ac:dyDescent="0.2">
      <c r="A145" s="62">
        <v>67.5</v>
      </c>
      <c r="B145" s="62">
        <v>1.91305389307672</v>
      </c>
      <c r="C145" s="62">
        <v>-5.1686392907868104</v>
      </c>
      <c r="D145" s="62">
        <v>-3.7652989703928998</v>
      </c>
      <c r="E145" s="62">
        <v>-2.5137214834103299</v>
      </c>
      <c r="F145" s="62">
        <v>0.55476067473136903</v>
      </c>
      <c r="G145" s="62">
        <v>-0.20603015116194001</v>
      </c>
      <c r="H145" s="62">
        <v>1.9747214992094</v>
      </c>
      <c r="I145" s="62">
        <v>-1.2476158417484799</v>
      </c>
      <c r="J145" s="62">
        <v>-1.4933865486455</v>
      </c>
      <c r="K145" s="62">
        <v>-1.98869338419171</v>
      </c>
      <c r="L145" s="62">
        <v>4.33104538899442E-2</v>
      </c>
      <c r="M145" s="62">
        <v>-0.36442807527237098</v>
      </c>
      <c r="N145" s="62">
        <v>1.51740755427454</v>
      </c>
      <c r="O145" s="62">
        <v>-0.16290705673327399</v>
      </c>
      <c r="P145" s="62">
        <v>-3.8711896195309201</v>
      </c>
      <c r="Q145" s="63">
        <v>-0.88872195647127195</v>
      </c>
      <c r="R145" s="63">
        <v>-7.3778369369392696</v>
      </c>
      <c r="S145" s="63">
        <v>3.3130136216641399</v>
      </c>
      <c r="T145" s="63">
        <v>1.33216963149607</v>
      </c>
      <c r="U145" s="63">
        <v>-9.5970307256720802E-2</v>
      </c>
      <c r="V145" s="9"/>
      <c r="W145" s="9"/>
    </row>
    <row r="146" spans="1:23" s="1" customFormat="1" ht="15" customHeight="1" x14ac:dyDescent="0.2">
      <c r="A146" s="62">
        <v>68</v>
      </c>
      <c r="B146" s="62">
        <v>2.12846202884975</v>
      </c>
      <c r="C146" s="62">
        <v>-7.6746027843910198</v>
      </c>
      <c r="D146" s="62">
        <v>-4.5352362576522802</v>
      </c>
      <c r="E146" s="62">
        <v>-4.7565195018250899</v>
      </c>
      <c r="F146" s="62">
        <v>-0.57526631280779805</v>
      </c>
      <c r="G146" s="62">
        <v>-1.37628819629753</v>
      </c>
      <c r="H146" s="62">
        <v>0.65790493408712702</v>
      </c>
      <c r="I146" s="62">
        <v>-0.18604104923269901</v>
      </c>
      <c r="J146" s="62">
        <v>-1.51348001509177</v>
      </c>
      <c r="K146" s="62">
        <v>-2.2056049147067802</v>
      </c>
      <c r="L146" s="62">
        <v>-0.46985005042188199</v>
      </c>
      <c r="M146" s="62">
        <v>0.23416787087171501</v>
      </c>
      <c r="N146" s="62">
        <v>1.19680453281034</v>
      </c>
      <c r="O146" s="62">
        <v>0.201639466013148</v>
      </c>
      <c r="P146" s="62">
        <v>-3.64736706615076</v>
      </c>
      <c r="Q146" s="63">
        <v>-1.3244948604551601</v>
      </c>
      <c r="R146" s="63">
        <v>-12.3760728456545</v>
      </c>
      <c r="S146" s="63">
        <v>3.2273401302518301</v>
      </c>
      <c r="T146" s="63">
        <v>0.65034140561692699</v>
      </c>
      <c r="U146" s="63">
        <v>-0.37776933936584101</v>
      </c>
      <c r="V146" s="9"/>
      <c r="W146" s="9"/>
    </row>
    <row r="147" spans="1:23" s="1" customFormat="1" ht="15" customHeight="1" x14ac:dyDescent="0.2">
      <c r="A147" s="62">
        <v>68.5</v>
      </c>
      <c r="B147" s="62">
        <v>2.09529230232874</v>
      </c>
      <c r="C147" s="62">
        <v>-9.17478701012441</v>
      </c>
      <c r="D147" s="62">
        <v>-4.83696294395485</v>
      </c>
      <c r="E147" s="62">
        <v>-5.9763624449260497</v>
      </c>
      <c r="F147" s="62">
        <v>-1.5177141676758701</v>
      </c>
      <c r="G147" s="62">
        <v>-2.3433410660800198</v>
      </c>
      <c r="H147" s="62">
        <v>-0.54187535170058199</v>
      </c>
      <c r="I147" s="62">
        <v>0.96280564321204998</v>
      </c>
      <c r="J147" s="62">
        <v>-1.2725146234515701</v>
      </c>
      <c r="K147" s="62">
        <v>-2.2379324491339498</v>
      </c>
      <c r="L147" s="62">
        <v>-1.01012153663759</v>
      </c>
      <c r="M147" s="62">
        <v>0.63536236893924003</v>
      </c>
      <c r="N147" s="62">
        <v>0.75155071499466397</v>
      </c>
      <c r="O147" s="62">
        <v>0.42878045292127298</v>
      </c>
      <c r="P147" s="62">
        <v>-3.00916576634335</v>
      </c>
      <c r="Q147" s="63">
        <v>-1.5497552112719799</v>
      </c>
      <c r="R147" s="63">
        <v>-16.383897673222201</v>
      </c>
      <c r="S147" s="63">
        <v>2.7228495582676202</v>
      </c>
      <c r="T147" s="63">
        <v>3.6426857974447502E-2</v>
      </c>
      <c r="U147" s="63">
        <v>-0.73149431045749203</v>
      </c>
      <c r="V147" s="9"/>
      <c r="W147" s="9"/>
    </row>
    <row r="148" spans="1:23" s="1" customFormat="1" ht="15" customHeight="1" x14ac:dyDescent="0.2">
      <c r="A148" s="62">
        <v>69</v>
      </c>
      <c r="B148" s="62">
        <v>1.8183757219958301</v>
      </c>
      <c r="C148" s="62">
        <v>-9.3047765403753093</v>
      </c>
      <c r="D148" s="62">
        <v>-4.6045452108955898</v>
      </c>
      <c r="E148" s="62">
        <v>-5.9722219702962303</v>
      </c>
      <c r="F148" s="62">
        <v>-2.0459638108150102</v>
      </c>
      <c r="G148" s="62">
        <v>-2.8124636628490398</v>
      </c>
      <c r="H148" s="62">
        <v>-1.4191953141562399</v>
      </c>
      <c r="I148" s="62">
        <v>2.0504865005932502</v>
      </c>
      <c r="J148" s="62">
        <v>-0.79398091656912495</v>
      </c>
      <c r="K148" s="62">
        <v>-2.03237459572847</v>
      </c>
      <c r="L148" s="62">
        <v>-1.482371885686</v>
      </c>
      <c r="M148" s="62">
        <v>0.78238986134237998</v>
      </c>
      <c r="N148" s="62">
        <v>0.25469208253525699</v>
      </c>
      <c r="O148" s="62">
        <v>0.49651254130367301</v>
      </c>
      <c r="P148" s="62">
        <v>-2.0436418708413799</v>
      </c>
      <c r="Q148" s="63">
        <v>-1.5068176253407699</v>
      </c>
      <c r="R148" s="63">
        <v>-18.3416395884705</v>
      </c>
      <c r="S148" s="63">
        <v>1.83948498033714</v>
      </c>
      <c r="T148" s="63">
        <v>-0.41889032331710002</v>
      </c>
      <c r="U148" s="63">
        <v>-0.95461098226223795</v>
      </c>
      <c r="V148" s="9"/>
      <c r="W148" s="9"/>
    </row>
    <row r="149" spans="1:23" s="1" customFormat="1" ht="15" customHeight="1" x14ac:dyDescent="0.2">
      <c r="A149" s="62">
        <v>69.5</v>
      </c>
      <c r="B149" s="62">
        <v>1.34773370064067</v>
      </c>
      <c r="C149" s="62">
        <v>-7.9533492680639002</v>
      </c>
      <c r="D149" s="62">
        <v>-3.8561342989851202</v>
      </c>
      <c r="E149" s="62">
        <v>-4.8226988837995997</v>
      </c>
      <c r="F149" s="62">
        <v>-2.0429554297152199</v>
      </c>
      <c r="G149" s="62">
        <v>-2.6137088298128202</v>
      </c>
      <c r="H149" s="62">
        <v>-1.8822344145519301</v>
      </c>
      <c r="I149" s="62">
        <v>2.90481352749338</v>
      </c>
      <c r="J149" s="62">
        <v>-0.17878448943520101</v>
      </c>
      <c r="K149" s="62">
        <v>-1.5607914747306399</v>
      </c>
      <c r="L149" s="62">
        <v>-1.80080076006561</v>
      </c>
      <c r="M149" s="62">
        <v>0.67951509663544096</v>
      </c>
      <c r="N149" s="62">
        <v>-0.21122124849171001</v>
      </c>
      <c r="O149" s="62">
        <v>0.41212857126993102</v>
      </c>
      <c r="P149" s="62">
        <v>-0.87512950130985701</v>
      </c>
      <c r="Q149" s="63">
        <v>-1.20547304049978</v>
      </c>
      <c r="R149" s="63">
        <v>-17.4217293533729</v>
      </c>
      <c r="S149" s="63">
        <v>0.68621403670476799</v>
      </c>
      <c r="T149" s="63">
        <v>-0.67040440399068701</v>
      </c>
      <c r="U149" s="63">
        <v>-0.86869437154746199</v>
      </c>
      <c r="V149" s="9"/>
      <c r="W149" s="9"/>
    </row>
    <row r="150" spans="1:23" s="1" customFormat="1" ht="15" customHeight="1" x14ac:dyDescent="0.2">
      <c r="A150" s="62">
        <v>70</v>
      </c>
      <c r="B150" s="62">
        <v>0.76764479217672399</v>
      </c>
      <c r="C150" s="62">
        <v>-5.2913947001797998</v>
      </c>
      <c r="D150" s="62">
        <v>-2.6961233743349999</v>
      </c>
      <c r="E150" s="62">
        <v>-2.8557633413583901</v>
      </c>
      <c r="F150" s="62">
        <v>-1.5221593230307899</v>
      </c>
      <c r="G150" s="62">
        <v>-1.7434917936043299</v>
      </c>
      <c r="H150" s="62">
        <v>-1.95541929315368</v>
      </c>
      <c r="I150" s="62">
        <v>3.3610015179874599</v>
      </c>
      <c r="J150" s="62">
        <v>0.41649417426015101</v>
      </c>
      <c r="K150" s="62">
        <v>-0.83229912206661505</v>
      </c>
      <c r="L150" s="62">
        <v>-1.9073336261499201</v>
      </c>
      <c r="M150" s="62">
        <v>0.38729623952349301</v>
      </c>
      <c r="N150" s="62">
        <v>-0.57141431852869495</v>
      </c>
      <c r="O150" s="62">
        <v>0.209333791190147</v>
      </c>
      <c r="P150" s="62">
        <v>0.35112566365569298</v>
      </c>
      <c r="Q150" s="63">
        <v>-0.72394374228679204</v>
      </c>
      <c r="R150" s="63">
        <v>-13.2462828332791</v>
      </c>
      <c r="S150" s="63">
        <v>-0.57841765510602206</v>
      </c>
      <c r="T150" s="63">
        <v>-0.72283256713490096</v>
      </c>
      <c r="U150" s="63">
        <v>-0.36172284012536599</v>
      </c>
      <c r="V150" s="9"/>
      <c r="W150" s="9"/>
    </row>
    <row r="151" spans="1:23" s="1" customFormat="1" ht="15" customHeight="1" x14ac:dyDescent="0.2">
      <c r="A151" s="62">
        <v>70.5</v>
      </c>
      <c r="B151" s="62">
        <v>0.17791420248158801</v>
      </c>
      <c r="C151" s="62">
        <v>-1.7418926745449399</v>
      </c>
      <c r="D151" s="62">
        <v>-1.2984262411919101</v>
      </c>
      <c r="E151" s="62">
        <v>-0.56256368452522998</v>
      </c>
      <c r="F151" s="62">
        <v>-0.61711136822850599</v>
      </c>
      <c r="G151" s="62">
        <v>-0.36553922200255301</v>
      </c>
      <c r="H151" s="62">
        <v>-1.7509555618744299</v>
      </c>
      <c r="I151" s="62">
        <v>3.3001279007294202</v>
      </c>
      <c r="J151" s="62">
        <v>0.82007107948811597</v>
      </c>
      <c r="K151" s="62">
        <v>0.100420692206171</v>
      </c>
      <c r="L151" s="62">
        <v>-1.78315610810386</v>
      </c>
      <c r="M151" s="62">
        <v>6.7023928629339402E-3</v>
      </c>
      <c r="N151" s="62">
        <v>-0.77486475902332996</v>
      </c>
      <c r="O151" s="62">
        <v>-5.8660642565655501E-2</v>
      </c>
      <c r="P151" s="62">
        <v>1.48761557738907</v>
      </c>
      <c r="Q151" s="63">
        <v>-0.191048073361344</v>
      </c>
      <c r="R151" s="63">
        <v>-6.0314664551697197</v>
      </c>
      <c r="S151" s="63">
        <v>-1.7755028238752799</v>
      </c>
      <c r="T151" s="63">
        <v>-0.62402682488027394</v>
      </c>
      <c r="U151" s="63">
        <v>0.58274486036680095</v>
      </c>
      <c r="V151" s="9"/>
      <c r="W151" s="9"/>
    </row>
    <row r="152" spans="1:23" s="1" customFormat="1" ht="15" customHeight="1" x14ac:dyDescent="0.2">
      <c r="A152" s="62">
        <v>71</v>
      </c>
      <c r="B152" s="62">
        <v>-0.32819164630382103</v>
      </c>
      <c r="C152" s="62">
        <v>2.10241773856978</v>
      </c>
      <c r="D152" s="62">
        <v>0.12577608288211101</v>
      </c>
      <c r="E152" s="62">
        <v>1.5227769836201299</v>
      </c>
      <c r="F152" s="62">
        <v>0.45620583932759401</v>
      </c>
      <c r="G152" s="62">
        <v>1.2280876262593601</v>
      </c>
      <c r="H152" s="62">
        <v>-1.4203195632944601</v>
      </c>
      <c r="I152" s="62">
        <v>2.6847064873436399</v>
      </c>
      <c r="J152" s="62">
        <v>0.89375276957071004</v>
      </c>
      <c r="K152" s="62">
        <v>1.14286899588478</v>
      </c>
      <c r="L152" s="62">
        <v>-1.4511812196360501</v>
      </c>
      <c r="M152" s="62">
        <v>-0.34421452710375799</v>
      </c>
      <c r="N152" s="62">
        <v>-0.80524222312305904</v>
      </c>
      <c r="O152" s="62">
        <v>-0.328842617136615</v>
      </c>
      <c r="P152" s="62">
        <v>2.4029486667132001</v>
      </c>
      <c r="Q152" s="63">
        <v>0.246208884391307</v>
      </c>
      <c r="R152" s="63">
        <v>3.3800095025071601</v>
      </c>
      <c r="S152" s="63">
        <v>-2.7383157430449501</v>
      </c>
      <c r="T152" s="63">
        <v>-0.44907753249390198</v>
      </c>
      <c r="U152" s="63">
        <v>1.8753834183371501</v>
      </c>
      <c r="V152" s="9"/>
      <c r="W152" s="9"/>
    </row>
    <row r="153" spans="1:23" s="1" customFormat="1" ht="15" customHeight="1" x14ac:dyDescent="0.2">
      <c r="A153" s="62">
        <v>71.5</v>
      </c>
      <c r="B153" s="62">
        <v>-0.68410236053750795</v>
      </c>
      <c r="C153" s="62">
        <v>5.5958103075681702</v>
      </c>
      <c r="D153" s="62">
        <v>1.36868186473293</v>
      </c>
      <c r="E153" s="62">
        <v>2.9483280741260298</v>
      </c>
      <c r="F153" s="62">
        <v>1.45377464377816</v>
      </c>
      <c r="G153" s="62">
        <v>2.6858892852033001</v>
      </c>
      <c r="H153" s="62">
        <v>-1.1012954246325499</v>
      </c>
      <c r="I153" s="62">
        <v>1.58053933319024</v>
      </c>
      <c r="J153" s="62">
        <v>0.57683610066305802</v>
      </c>
      <c r="K153" s="62">
        <v>2.16915168493869</v>
      </c>
      <c r="L153" s="62">
        <v>-0.96941562333085995</v>
      </c>
      <c r="M153" s="62">
        <v>-0.55614867733311202</v>
      </c>
      <c r="N153" s="62">
        <v>-0.68418137288972503</v>
      </c>
      <c r="O153" s="62">
        <v>-0.53929551313558399</v>
      </c>
      <c r="P153" s="62">
        <v>2.9975110464874799</v>
      </c>
      <c r="Q153" s="63">
        <v>0.46148846877258598</v>
      </c>
      <c r="R153" s="63">
        <v>13.6149110403493</v>
      </c>
      <c r="S153" s="63">
        <v>-3.3413323308195602</v>
      </c>
      <c r="T153" s="63">
        <v>-0.27938904167967799</v>
      </c>
      <c r="U153" s="63">
        <v>3.33213756675831</v>
      </c>
      <c r="V153" s="9"/>
      <c r="W153" s="9"/>
    </row>
    <row r="154" spans="1:23" s="1" customFormat="1" ht="15" customHeight="1" x14ac:dyDescent="0.2">
      <c r="A154" s="62">
        <v>72</v>
      </c>
      <c r="B154" s="62">
        <v>-0.86342669192163102</v>
      </c>
      <c r="C154" s="62">
        <v>8.1657744885887897</v>
      </c>
      <c r="D154" s="62">
        <v>2.2657372937828701</v>
      </c>
      <c r="E154" s="62">
        <v>3.4452887121005902</v>
      </c>
      <c r="F154" s="62">
        <v>2.16104740502487</v>
      </c>
      <c r="G154" s="62">
        <v>3.6790302146982801</v>
      </c>
      <c r="H154" s="62">
        <v>-0.876126364346419</v>
      </c>
      <c r="I154" s="62">
        <v>0.15659468033391</v>
      </c>
      <c r="J154" s="62">
        <v>-8.7465942044673201E-2</v>
      </c>
      <c r="K154" s="62">
        <v>3.0398048238566799</v>
      </c>
      <c r="L154" s="62">
        <v>-0.41723896515577502</v>
      </c>
      <c r="M154" s="62">
        <v>-0.55169795132314903</v>
      </c>
      <c r="N154" s="62">
        <v>-0.46599373604294603</v>
      </c>
      <c r="O154" s="62">
        <v>-0.63955542373150798</v>
      </c>
      <c r="P154" s="62">
        <v>3.21441416417656</v>
      </c>
      <c r="Q154" s="63">
        <v>0.3844093043881</v>
      </c>
      <c r="R154" s="63">
        <v>22.983738745097</v>
      </c>
      <c r="S154" s="63">
        <v>-3.5199998364987501</v>
      </c>
      <c r="T154" s="63">
        <v>-0.181788749387123</v>
      </c>
      <c r="U154" s="63">
        <v>4.7046692088770197</v>
      </c>
      <c r="V154" s="9"/>
      <c r="W154" s="9"/>
    </row>
    <row r="155" spans="1:23" s="1" customFormat="1" ht="15" customHeight="1" x14ac:dyDescent="0.2">
      <c r="A155" s="62">
        <v>72.5</v>
      </c>
      <c r="B155" s="62">
        <v>-0.88360849304081002</v>
      </c>
      <c r="C155" s="62">
        <v>9.4220222308649593</v>
      </c>
      <c r="D155" s="62">
        <v>2.7257267447566802</v>
      </c>
      <c r="E155" s="62">
        <v>2.98211284643912</v>
      </c>
      <c r="F155" s="62">
        <v>2.43990575654606</v>
      </c>
      <c r="G155" s="62">
        <v>3.9772776290192202</v>
      </c>
      <c r="H155" s="62">
        <v>-0.75207981353742004</v>
      </c>
      <c r="I155" s="62">
        <v>-1.34008064378576</v>
      </c>
      <c r="J155" s="62">
        <v>-0.95164045887940996</v>
      </c>
      <c r="K155" s="62">
        <v>3.6240573990653502</v>
      </c>
      <c r="L155" s="62">
        <v>0.121929559782074</v>
      </c>
      <c r="M155" s="62">
        <v>-0.301458896956319</v>
      </c>
      <c r="N155" s="62">
        <v>-0.224887926947303</v>
      </c>
      <c r="O155" s="62">
        <v>-0.59884325764869495</v>
      </c>
      <c r="P155" s="62">
        <v>3.04446098198241</v>
      </c>
      <c r="Q155" s="63">
        <v>2.29241585714135E-2</v>
      </c>
      <c r="R155" s="63">
        <v>29.7770347970072</v>
      </c>
      <c r="S155" s="63">
        <v>-3.27784277942555</v>
      </c>
      <c r="T155" s="63">
        <v>-0.192533150311646</v>
      </c>
      <c r="U155" s="63">
        <v>5.7247189033660097</v>
      </c>
      <c r="V155" s="9"/>
      <c r="W155" s="9"/>
    </row>
    <row r="156" spans="1:23" s="1" customFormat="1" ht="15" customHeight="1" x14ac:dyDescent="0.2">
      <c r="A156" s="62">
        <v>73</v>
      </c>
      <c r="B156" s="62">
        <v>-0.79895920634953599</v>
      </c>
      <c r="C156" s="62">
        <v>9.2258851509541202</v>
      </c>
      <c r="D156" s="62">
        <v>2.7444348233984699</v>
      </c>
      <c r="E156" s="62">
        <v>1.76088508396787</v>
      </c>
      <c r="F156" s="62">
        <v>2.25471330850268</v>
      </c>
      <c r="G156" s="62">
        <v>3.5013204069400601</v>
      </c>
      <c r="H156" s="62">
        <v>-0.668579446028161</v>
      </c>
      <c r="I156" s="62">
        <v>-2.6308423457521699</v>
      </c>
      <c r="J156" s="62">
        <v>-1.79165056124475</v>
      </c>
      <c r="K156" s="62">
        <v>3.8224452509894</v>
      </c>
      <c r="L156" s="62">
        <v>0.57751128679228703</v>
      </c>
      <c r="M156" s="62">
        <v>0.16975816663489199</v>
      </c>
      <c r="N156" s="62">
        <v>-3.7505756722566702E-2</v>
      </c>
      <c r="O156" s="62">
        <v>-0.41096620861935601</v>
      </c>
      <c r="P156" s="62">
        <v>2.5247577468689899</v>
      </c>
      <c r="Q156" s="63">
        <v>-0.53352727036326497</v>
      </c>
      <c r="R156" s="63">
        <v>32.588224712526397</v>
      </c>
      <c r="S156" s="63">
        <v>-2.6804070785146901</v>
      </c>
      <c r="T156" s="63">
        <v>-0.30977287224231898</v>
      </c>
      <c r="U156" s="63">
        <v>6.1542477851617097</v>
      </c>
      <c r="V156" s="9"/>
      <c r="W156" s="9"/>
    </row>
    <row r="157" spans="1:23" s="1" customFormat="1" ht="15" customHeight="1" x14ac:dyDescent="0.2">
      <c r="A157" s="62">
        <v>73.5</v>
      </c>
      <c r="B157" s="62">
        <v>-0.68481011794574398</v>
      </c>
      <c r="C157" s="62">
        <v>7.70666247262852</v>
      </c>
      <c r="D157" s="62">
        <v>2.3991549369384302</v>
      </c>
      <c r="E157" s="62">
        <v>0.15883209414369001</v>
      </c>
      <c r="F157" s="62">
        <v>1.6726664853194899</v>
      </c>
      <c r="G157" s="62">
        <v>2.3399029487336498</v>
      </c>
      <c r="H157" s="62">
        <v>-0.52712664455611902</v>
      </c>
      <c r="I157" s="62">
        <v>-3.4636734653759</v>
      </c>
      <c r="J157" s="62">
        <v>-2.35768834500049</v>
      </c>
      <c r="K157" s="62">
        <v>3.58541069545026</v>
      </c>
      <c r="L157" s="62">
        <v>0.904485546016076</v>
      </c>
      <c r="M157" s="62">
        <v>0.78739049058640298</v>
      </c>
      <c r="N157" s="62">
        <v>3.5304566381455502E-2</v>
      </c>
      <c r="O157" s="62">
        <v>-9.5233495756019595E-2</v>
      </c>
      <c r="P157" s="62">
        <v>1.73149851434573</v>
      </c>
      <c r="Q157" s="63">
        <v>-1.1317087000861601</v>
      </c>
      <c r="R157" s="63">
        <v>30.599210731452299</v>
      </c>
      <c r="S157" s="63">
        <v>-1.8383642554908799</v>
      </c>
      <c r="T157" s="63">
        <v>-0.49594706297284502</v>
      </c>
      <c r="U157" s="63">
        <v>5.8320838434156004</v>
      </c>
      <c r="V157" s="9"/>
      <c r="W157" s="9"/>
    </row>
    <row r="158" spans="1:23" s="1" customFormat="1" ht="15" customHeight="1" x14ac:dyDescent="0.2">
      <c r="A158" s="62">
        <v>74</v>
      </c>
      <c r="B158" s="62">
        <v>-0.61664263739657998</v>
      </c>
      <c r="C158" s="62">
        <v>5.2231557674531297</v>
      </c>
      <c r="D158" s="62">
        <v>1.8258381260238801</v>
      </c>
      <c r="E158" s="62">
        <v>-1.36943788220378</v>
      </c>
      <c r="F158" s="62">
        <v>0.840054440232052</v>
      </c>
      <c r="G158" s="62">
        <v>0.72861661237766295</v>
      </c>
      <c r="H158" s="62">
        <v>-0.233728954412981</v>
      </c>
      <c r="I158" s="62">
        <v>-3.6696278584713502</v>
      </c>
      <c r="J158" s="62">
        <v>-2.4364162527490398</v>
      </c>
      <c r="K158" s="62">
        <v>2.9241559786896598</v>
      </c>
      <c r="L158" s="62">
        <v>1.0894043498410599</v>
      </c>
      <c r="M158" s="62">
        <v>1.4410044286705599</v>
      </c>
      <c r="N158" s="62">
        <v>-3.6668616587576197E-2</v>
      </c>
      <c r="O158" s="62">
        <v>0.30663937877761699</v>
      </c>
      <c r="P158" s="62">
        <v>0.76824727557323003</v>
      </c>
      <c r="Q158" s="63">
        <v>-1.5895481055849801</v>
      </c>
      <c r="R158" s="63">
        <v>23.769798644934699</v>
      </c>
      <c r="S158" s="63">
        <v>-0.88419153598806499</v>
      </c>
      <c r="T158" s="63">
        <v>-0.68919729301342103</v>
      </c>
      <c r="U158" s="63">
        <v>4.7083881327125701</v>
      </c>
      <c r="V158" s="9"/>
      <c r="W158" s="9"/>
    </row>
    <row r="159" spans="1:23" s="1" customFormat="1" ht="15" customHeight="1" x14ac:dyDescent="0.2">
      <c r="A159" s="62">
        <v>74.5</v>
      </c>
      <c r="B159" s="62">
        <v>-0.64925558262984795</v>
      </c>
      <c r="C159" s="62">
        <v>2.2804138097853799</v>
      </c>
      <c r="D159" s="62">
        <v>1.1847180303448099</v>
      </c>
      <c r="E159" s="62">
        <v>-2.4046944417932501</v>
      </c>
      <c r="F159" s="62">
        <v>-5.8268852853870998E-2</v>
      </c>
      <c r="G159" s="62">
        <v>-1.0039066182798699</v>
      </c>
      <c r="H159" s="62">
        <v>0.25978809503612799</v>
      </c>
      <c r="I159" s="62">
        <v>-3.20349840876588</v>
      </c>
      <c r="J159" s="62">
        <v>-1.9095418792858201</v>
      </c>
      <c r="K159" s="62">
        <v>1.9114311271550799</v>
      </c>
      <c r="L159" s="62">
        <v>1.14882845991814</v>
      </c>
      <c r="M159" s="62">
        <v>2.0046522877237201</v>
      </c>
      <c r="N159" s="62">
        <v>-0.24497609274476401</v>
      </c>
      <c r="O159" s="62">
        <v>0.73705251679712003</v>
      </c>
      <c r="P159" s="62">
        <v>-0.24839991397129699</v>
      </c>
      <c r="Q159" s="63">
        <v>-1.7403805259164</v>
      </c>
      <c r="R159" s="63">
        <v>12.8892625070875</v>
      </c>
      <c r="S159" s="63">
        <v>5.2206647893626702E-2</v>
      </c>
      <c r="T159" s="63">
        <v>-0.82077127672164296</v>
      </c>
      <c r="U159" s="63">
        <v>2.8604213184735201</v>
      </c>
      <c r="V159" s="9"/>
      <c r="W159" s="9"/>
    </row>
    <row r="160" spans="1:23" s="1" customFormat="1" ht="15" customHeight="1" x14ac:dyDescent="0.2">
      <c r="A160" s="62">
        <v>75</v>
      </c>
      <c r="B160" s="62">
        <v>-0.801030921593337</v>
      </c>
      <c r="C160" s="62">
        <v>-0.57903525885194496</v>
      </c>
      <c r="D160" s="62">
        <v>0.62279372059492699</v>
      </c>
      <c r="E160" s="62">
        <v>-2.6638285817170901</v>
      </c>
      <c r="F160" s="62">
        <v>-0.84527664512279399</v>
      </c>
      <c r="G160" s="62">
        <v>-2.5093459044000999</v>
      </c>
      <c r="H160" s="62">
        <v>0.92857959543835</v>
      </c>
      <c r="I160" s="62">
        <v>-2.15790487345657</v>
      </c>
      <c r="J160" s="62">
        <v>-0.79358534321727303</v>
      </c>
      <c r="K160" s="62">
        <v>0.67184811314291404</v>
      </c>
      <c r="L160" s="62">
        <v>1.1210680668227699</v>
      </c>
      <c r="M160" s="62">
        <v>2.3597292511112702</v>
      </c>
      <c r="N160" s="62">
        <v>-0.54323970744007899</v>
      </c>
      <c r="O160" s="62">
        <v>1.1313861705275401</v>
      </c>
      <c r="P160" s="62">
        <v>-1.2036479120069901</v>
      </c>
      <c r="Q160" s="63">
        <v>-1.4759489204152401</v>
      </c>
      <c r="R160" s="63">
        <v>-0.52520687177093295</v>
      </c>
      <c r="S160" s="63">
        <v>0.86390321030194095</v>
      </c>
      <c r="T160" s="63">
        <v>-0.83401795336612805</v>
      </c>
      <c r="U160" s="63">
        <v>0.48643551053828499</v>
      </c>
      <c r="V160" s="9"/>
      <c r="W160" s="9"/>
    </row>
    <row r="161" spans="1:23" s="1" customFormat="1" ht="15" customHeight="1" x14ac:dyDescent="0.2">
      <c r="A161" s="62">
        <v>75.5</v>
      </c>
      <c r="B161" s="62">
        <v>-1.04717105386953</v>
      </c>
      <c r="C161" s="62">
        <v>-2.8853546609752798</v>
      </c>
      <c r="D161" s="62">
        <v>0.24205616000472199</v>
      </c>
      <c r="E161" s="62">
        <v>-2.06521690415684</v>
      </c>
      <c r="F161" s="62">
        <v>-1.3923108781455</v>
      </c>
      <c r="G161" s="62">
        <v>-3.49544029631942</v>
      </c>
      <c r="H161" s="62">
        <v>1.67037262599478</v>
      </c>
      <c r="I161" s="62">
        <v>-0.74617776135710301</v>
      </c>
      <c r="J161" s="62">
        <v>0.75047495329272296</v>
      </c>
      <c r="K161" s="62">
        <v>-0.63668801431049304</v>
      </c>
      <c r="L161" s="62">
        <v>1.05357003121753</v>
      </c>
      <c r="M161" s="62">
        <v>2.41613224716275</v>
      </c>
      <c r="N161" s="62">
        <v>-0.85663452864537204</v>
      </c>
      <c r="O161" s="62">
        <v>1.42780947953724</v>
      </c>
      <c r="P161" s="62">
        <v>-1.9977871943410701</v>
      </c>
      <c r="Q161" s="63">
        <v>-0.77761774264217798</v>
      </c>
      <c r="R161" s="63">
        <v>-14.4684399856487</v>
      </c>
      <c r="S161" s="63">
        <v>1.4797823268963799</v>
      </c>
      <c r="T161" s="63">
        <v>-0.70026010234869296</v>
      </c>
      <c r="U161" s="63">
        <v>-2.1215596461843198</v>
      </c>
      <c r="V161" s="9"/>
      <c r="W161" s="9"/>
    </row>
    <row r="162" spans="1:23" s="1" customFormat="1" ht="15" customHeight="1" x14ac:dyDescent="0.2">
      <c r="A162" s="62">
        <v>76</v>
      </c>
      <c r="B162" s="62">
        <v>-1.3236850691100699</v>
      </c>
      <c r="C162" s="62">
        <v>-4.32947263107053</v>
      </c>
      <c r="D162" s="62">
        <v>8.0676215929997797E-2</v>
      </c>
      <c r="E162" s="62">
        <v>-0.74433864938327998</v>
      </c>
      <c r="F162" s="62">
        <v>-1.6441765637864501</v>
      </c>
      <c r="G162" s="62">
        <v>-3.7869801872147901</v>
      </c>
      <c r="H162" s="62">
        <v>2.3258357941813301</v>
      </c>
      <c r="I162" s="62">
        <v>0.74297287255831101</v>
      </c>
      <c r="J162" s="62">
        <v>2.4421390207862701</v>
      </c>
      <c r="K162" s="62">
        <v>-1.8471617977411301</v>
      </c>
      <c r="L162" s="62">
        <v>0.98914347290701699</v>
      </c>
      <c r="M162" s="62">
        <v>2.1280875444062901</v>
      </c>
      <c r="N162" s="62">
        <v>-1.09816085114289</v>
      </c>
      <c r="O162" s="62">
        <v>1.5765400576128701</v>
      </c>
      <c r="P162" s="62">
        <v>-2.55628083323244</v>
      </c>
      <c r="Q162" s="63">
        <v>0.27219218168283899</v>
      </c>
      <c r="R162" s="63">
        <v>-26.783243811223599</v>
      </c>
      <c r="S162" s="63">
        <v>1.86831664450437</v>
      </c>
      <c r="T162" s="63">
        <v>-0.42763235796883198</v>
      </c>
      <c r="U162" s="63">
        <v>-4.6216355258366004</v>
      </c>
      <c r="V162" s="9"/>
      <c r="W162" s="9"/>
    </row>
    <row r="163" spans="1:23" s="1" customFormat="1" ht="15" customHeight="1" x14ac:dyDescent="0.2">
      <c r="A163" s="62">
        <v>76.5</v>
      </c>
      <c r="B163" s="62">
        <v>-1.5413908158734499</v>
      </c>
      <c r="C163" s="62">
        <v>-4.8112819968082396</v>
      </c>
      <c r="D163" s="62">
        <v>0.11101054298023801</v>
      </c>
      <c r="E163" s="62">
        <v>0.98262705705565101</v>
      </c>
      <c r="F163" s="62">
        <v>-1.6235678685916299</v>
      </c>
      <c r="G163" s="62">
        <v>-3.3588239602977401</v>
      </c>
      <c r="H163" s="62">
        <v>2.7185280941921501</v>
      </c>
      <c r="I163" s="62">
        <v>2.0089028112124598</v>
      </c>
      <c r="J163" s="62">
        <v>3.9370866034005298</v>
      </c>
      <c r="K163" s="62">
        <v>-2.8089514216844602</v>
      </c>
      <c r="L163" s="62">
        <v>0.95430846158706095</v>
      </c>
      <c r="M163" s="62">
        <v>1.5022051229607301</v>
      </c>
      <c r="N163" s="62">
        <v>-1.18821401429158</v>
      </c>
      <c r="O163" s="62">
        <v>1.54720123646256</v>
      </c>
      <c r="P163" s="62">
        <v>-2.8356168968457398</v>
      </c>
      <c r="Q163" s="63">
        <v>1.5018207477623899</v>
      </c>
      <c r="R163" s="63">
        <v>-35.530571039998897</v>
      </c>
      <c r="S163" s="63">
        <v>2.03304261958692</v>
      </c>
      <c r="T163" s="63">
        <v>-6.0690986458666801E-2</v>
      </c>
      <c r="U163" s="63">
        <v>-6.6749221332429398</v>
      </c>
      <c r="V163" s="9"/>
      <c r="W163" s="9"/>
    </row>
    <row r="164" spans="1:23" s="1" customFormat="1" ht="15" customHeight="1" x14ac:dyDescent="0.2">
      <c r="A164" s="62">
        <v>77</v>
      </c>
      <c r="B164" s="62">
        <v>-1.6068537433966401</v>
      </c>
      <c r="C164" s="62">
        <v>-4.4396247176337003</v>
      </c>
      <c r="D164" s="62">
        <v>0.25405381620657802</v>
      </c>
      <c r="E164" s="62">
        <v>2.69723977908142</v>
      </c>
      <c r="F164" s="62">
        <v>-1.4150665492707</v>
      </c>
      <c r="G164" s="62">
        <v>-2.3345685349340699</v>
      </c>
      <c r="H164" s="62">
        <v>2.7035589482693401</v>
      </c>
      <c r="I164" s="62">
        <v>2.8057593226549198</v>
      </c>
      <c r="J164" s="62">
        <v>4.9020804908650399</v>
      </c>
      <c r="K164" s="62">
        <v>-3.41018721883301</v>
      </c>
      <c r="L164" s="62">
        <v>0.95241000508394702</v>
      </c>
      <c r="M164" s="62">
        <v>0.59684037978513504</v>
      </c>
      <c r="N164" s="62">
        <v>-1.07319920061854</v>
      </c>
      <c r="O164" s="62">
        <v>1.3332490880202299</v>
      </c>
      <c r="P164" s="62">
        <v>-2.8246238343854202</v>
      </c>
      <c r="Q164" s="63">
        <v>2.68346252596529</v>
      </c>
      <c r="R164" s="63">
        <v>-39.324895624304098</v>
      </c>
      <c r="S164" s="63">
        <v>2.00230056179862</v>
      </c>
      <c r="T164" s="63">
        <v>0.32917466796789002</v>
      </c>
      <c r="U164" s="63">
        <v>-7.9986602941062301</v>
      </c>
      <c r="V164" s="9"/>
      <c r="W164" s="9"/>
    </row>
    <row r="165" spans="1:23" s="1" customFormat="1" ht="15" customHeight="1" x14ac:dyDescent="0.2">
      <c r="A165" s="62">
        <v>77.5</v>
      </c>
      <c r="B165" s="62">
        <v>-1.4455465588980501</v>
      </c>
      <c r="C165" s="62">
        <v>-3.4866923215304202</v>
      </c>
      <c r="D165" s="62">
        <v>0.405941079861804</v>
      </c>
      <c r="E165" s="62">
        <v>3.97972826249315</v>
      </c>
      <c r="F165" s="62">
        <v>-1.13412102109577</v>
      </c>
      <c r="G165" s="62">
        <v>-0.95258656074292902</v>
      </c>
      <c r="H165" s="62">
        <v>2.2114561488706301</v>
      </c>
      <c r="I165" s="62">
        <v>2.9965717658342301</v>
      </c>
      <c r="J165" s="62">
        <v>5.0922444643219897</v>
      </c>
      <c r="K165" s="62">
        <v>-3.59318710252409</v>
      </c>
      <c r="L165" s="62">
        <v>0.96294559170928495</v>
      </c>
      <c r="M165" s="62">
        <v>-0.48658790774425098</v>
      </c>
      <c r="N165" s="62">
        <v>-0.73910126729970205</v>
      </c>
      <c r="O165" s="62">
        <v>0.95291966317745302</v>
      </c>
      <c r="P165" s="62">
        <v>-2.5416561584279398</v>
      </c>
      <c r="Q165" s="63">
        <v>3.5805014704237599</v>
      </c>
      <c r="R165" s="63">
        <v>-37.572241126326801</v>
      </c>
      <c r="S165" s="63">
        <v>1.8167984308092799</v>
      </c>
      <c r="T165" s="63">
        <v>0.66028786704919096</v>
      </c>
      <c r="U165" s="63">
        <v>-8.4102821347187202</v>
      </c>
      <c r="V165" s="9"/>
      <c r="W165" s="9"/>
    </row>
    <row r="166" spans="1:23" s="1" customFormat="1" ht="15" customHeight="1" x14ac:dyDescent="0.2">
      <c r="A166" s="62">
        <v>78</v>
      </c>
      <c r="B166" s="62">
        <v>-1.0219509931630399</v>
      </c>
      <c r="C166" s="62">
        <v>-2.3094705738912999</v>
      </c>
      <c r="D166" s="62">
        <v>0.46925825358812201</v>
      </c>
      <c r="E166" s="62">
        <v>4.5081578718964002</v>
      </c>
      <c r="F166" s="62">
        <v>-0.89000525349547299</v>
      </c>
      <c r="G166" s="62">
        <v>0.49148491143569101</v>
      </c>
      <c r="H166" s="62">
        <v>1.27484486256435</v>
      </c>
      <c r="I166" s="62">
        <v>2.5816993911575898</v>
      </c>
      <c r="J166" s="62">
        <v>4.4124508349341296</v>
      </c>
      <c r="K166" s="62">
        <v>-3.3605758744670302</v>
      </c>
      <c r="L166" s="62">
        <v>0.94710804887654299</v>
      </c>
      <c r="M166" s="62">
        <v>-1.6183965954041899</v>
      </c>
      <c r="N166" s="62">
        <v>-0.216988425449926</v>
      </c>
      <c r="O166" s="62">
        <v>0.44667154952548999</v>
      </c>
      <c r="P166" s="62">
        <v>-2.0286497601773501</v>
      </c>
      <c r="Q166" s="63">
        <v>3.99856389776687</v>
      </c>
      <c r="R166" s="63">
        <v>-30.567156500183</v>
      </c>
      <c r="S166" s="63">
        <v>1.5185421489149999</v>
      </c>
      <c r="T166" s="63">
        <v>0.86027051793280396</v>
      </c>
      <c r="U166" s="63">
        <v>-7.8551074693677903</v>
      </c>
      <c r="V166" s="9"/>
      <c r="W166" s="9"/>
    </row>
    <row r="167" spans="1:23" s="1" customFormat="1" ht="15" customHeight="1" x14ac:dyDescent="0.2">
      <c r="A167" s="62">
        <v>78.5</v>
      </c>
      <c r="B167" s="62">
        <v>-0.351958163946619</v>
      </c>
      <c r="C167" s="62">
        <v>-1.2577016832437899</v>
      </c>
      <c r="D167" s="62">
        <v>0.38093762100288497</v>
      </c>
      <c r="E167" s="62">
        <v>4.1326861719426198</v>
      </c>
      <c r="F167" s="62">
        <v>-0.75294309453965902</v>
      </c>
      <c r="G167" s="62">
        <v>1.7117057495852299</v>
      </c>
      <c r="H167" s="62">
        <v>3.00227682714648E-2</v>
      </c>
      <c r="I167" s="62">
        <v>1.6948507663982999</v>
      </c>
      <c r="J167" s="62">
        <v>2.9474840630427899</v>
      </c>
      <c r="K167" s="62">
        <v>-2.7714715997717501</v>
      </c>
      <c r="L167" s="62">
        <v>0.85815935335631299</v>
      </c>
      <c r="M167" s="62">
        <v>-2.6588088530843299</v>
      </c>
      <c r="N167" s="62">
        <v>0.42086296048182698</v>
      </c>
      <c r="O167" s="62">
        <v>-0.12838934537739899</v>
      </c>
      <c r="P167" s="62">
        <v>-1.34340723434434</v>
      </c>
      <c r="Q167" s="63">
        <v>3.8287244024104399</v>
      </c>
      <c r="R167" s="63">
        <v>-19.432129192864501</v>
      </c>
      <c r="S167" s="63">
        <v>1.14375461635063</v>
      </c>
      <c r="T167" s="63">
        <v>0.88399451669829399</v>
      </c>
      <c r="U167" s="63">
        <v>-6.4131791077670597</v>
      </c>
      <c r="V167" s="9"/>
      <c r="W167" s="9"/>
    </row>
    <row r="168" spans="1:23" s="1" customFormat="1" ht="15" customHeight="1" x14ac:dyDescent="0.2">
      <c r="A168" s="62">
        <v>79</v>
      </c>
      <c r="B168" s="62">
        <v>0.49540466307007502</v>
      </c>
      <c r="C168" s="62">
        <v>-0.59008078778788298</v>
      </c>
      <c r="D168" s="62">
        <v>0.12961116624410299</v>
      </c>
      <c r="E168" s="62">
        <v>2.90823800241923</v>
      </c>
      <c r="F168" s="62">
        <v>-0.73414338430666204</v>
      </c>
      <c r="G168" s="62">
        <v>2.4926175683503899</v>
      </c>
      <c r="H168" s="62">
        <v>-1.3078438314551</v>
      </c>
      <c r="I168" s="62">
        <v>0.56783630952850195</v>
      </c>
      <c r="J168" s="62">
        <v>0.95234202035499005</v>
      </c>
      <c r="K168" s="62">
        <v>-1.9289338979433499</v>
      </c>
      <c r="L168" s="62">
        <v>0.65423154183008503</v>
      </c>
      <c r="M168" s="62">
        <v>-3.4765212149068199</v>
      </c>
      <c r="N168" s="62">
        <v>1.0735351452240101</v>
      </c>
      <c r="O168" s="62">
        <v>-0.70620507131025001</v>
      </c>
      <c r="P168" s="62">
        <v>-0.55156488087959499</v>
      </c>
      <c r="Q168" s="63">
        <v>3.0729306672583299</v>
      </c>
      <c r="R168" s="63">
        <v>-5.9131330090167404</v>
      </c>
      <c r="S168" s="63">
        <v>0.72087823355104697</v>
      </c>
      <c r="T168" s="63">
        <v>0.72556468921902695</v>
      </c>
      <c r="U168" s="63">
        <v>-4.2844403651542899</v>
      </c>
      <c r="V168" s="9"/>
      <c r="W168" s="9"/>
    </row>
    <row r="169" spans="1:23" s="1" customFormat="1" ht="15" customHeight="1" x14ac:dyDescent="0.2">
      <c r="A169" s="62">
        <v>79.5</v>
      </c>
      <c r="B169" s="62">
        <v>1.4075624221732099</v>
      </c>
      <c r="C169" s="62">
        <v>-0.41766318759073301</v>
      </c>
      <c r="D169" s="62">
        <v>-0.24183992763937501</v>
      </c>
      <c r="E169" s="62">
        <v>1.0791090971906601</v>
      </c>
      <c r="F169" s="62">
        <v>-0.78385971846728297</v>
      </c>
      <c r="G169" s="62">
        <v>2.7303751721774399</v>
      </c>
      <c r="H169" s="62">
        <v>-2.4902128643589001</v>
      </c>
      <c r="I169" s="62">
        <v>-0.52708475095641905</v>
      </c>
      <c r="J169" s="62">
        <v>-1.1969053730354</v>
      </c>
      <c r="K169" s="62">
        <v>-0.96134590421570398</v>
      </c>
      <c r="L169" s="62">
        <v>0.31068529438016401</v>
      </c>
      <c r="M169" s="62">
        <v>-3.9650008147873401</v>
      </c>
      <c r="N169" s="62">
        <v>1.63020820309611</v>
      </c>
      <c r="O169" s="62">
        <v>-1.22042570183111</v>
      </c>
      <c r="P169" s="62">
        <v>0.28047577416145902</v>
      </c>
      <c r="Q169" s="63">
        <v>1.84569682915025</v>
      </c>
      <c r="R169" s="63">
        <v>7.9281398939201599</v>
      </c>
      <c r="S169" s="63">
        <v>0.27307982009005999</v>
      </c>
      <c r="T169" s="63">
        <v>0.42135198441428601</v>
      </c>
      <c r="U169" s="63">
        <v>-1.7552390545461001</v>
      </c>
      <c r="V169" s="9"/>
      <c r="W169" s="9"/>
    </row>
    <row r="170" spans="1:23" s="1" customFormat="1" ht="15" customHeight="1" x14ac:dyDescent="0.2">
      <c r="A170" s="62">
        <v>80</v>
      </c>
      <c r="B170" s="62">
        <v>2.24748623622872</v>
      </c>
      <c r="C170" s="62">
        <v>-0.68651866058644295</v>
      </c>
      <c r="D170" s="62">
        <v>-0.64890309658949197</v>
      </c>
      <c r="E170" s="62">
        <v>-0.97960173661704097</v>
      </c>
      <c r="F170" s="62">
        <v>-0.80773975241754603</v>
      </c>
      <c r="G170" s="62">
        <v>2.4459550331812299</v>
      </c>
      <c r="H170" s="62">
        <v>-3.2902000839385401</v>
      </c>
      <c r="I170" s="62">
        <v>-1.3429512364382299</v>
      </c>
      <c r="J170" s="62">
        <v>-3.08198832499329</v>
      </c>
      <c r="K170" s="62">
        <v>-1.30234767414805E-3</v>
      </c>
      <c r="L170" s="62">
        <v>-0.17069133662062</v>
      </c>
      <c r="M170" s="62">
        <v>-4.0545669435232403</v>
      </c>
      <c r="N170" s="62">
        <v>1.9912636162189301</v>
      </c>
      <c r="O170" s="62">
        <v>-1.6128037714224699</v>
      </c>
      <c r="P170" s="62">
        <v>1.0907665455306399</v>
      </c>
      <c r="Q170" s="63">
        <v>0.35148170240972798</v>
      </c>
      <c r="R170" s="63">
        <v>20.066387151018699</v>
      </c>
      <c r="S170" s="63">
        <v>-0.17668719465291299</v>
      </c>
      <c r="T170" s="63">
        <v>4.3155100826197598E-2</v>
      </c>
      <c r="U170" s="63">
        <v>0.84768453234573804</v>
      </c>
      <c r="V170" s="9"/>
      <c r="W170" s="9"/>
    </row>
    <row r="171" spans="1:23" s="1" customFormat="1" ht="15" customHeight="1" x14ac:dyDescent="0.2">
      <c r="A171" s="62">
        <v>80.5</v>
      </c>
      <c r="B171" s="62">
        <v>2.87844659396796</v>
      </c>
      <c r="C171" s="62">
        <v>-1.2021758948321799</v>
      </c>
      <c r="D171" s="62">
        <v>-0.98964358130615404</v>
      </c>
      <c r="E171" s="62">
        <v>-2.8489453143265502</v>
      </c>
      <c r="F171" s="62">
        <v>-0.69690281634393603</v>
      </c>
      <c r="G171" s="62">
        <v>1.76908122284658</v>
      </c>
      <c r="H171" s="62">
        <v>-3.5535108509066</v>
      </c>
      <c r="I171" s="62">
        <v>-1.71577255514421</v>
      </c>
      <c r="J171" s="62">
        <v>-4.3339709918654901</v>
      </c>
      <c r="K171" s="62">
        <v>0.83426988339851904</v>
      </c>
      <c r="L171" s="62">
        <v>-0.75765359497381701</v>
      </c>
      <c r="M171" s="62">
        <v>-3.7192371564742599</v>
      </c>
      <c r="N171" s="62">
        <v>2.0874795154668302</v>
      </c>
      <c r="O171" s="62">
        <v>-1.8401999568595699</v>
      </c>
      <c r="P171" s="62">
        <v>1.8248151718580601</v>
      </c>
      <c r="Q171" s="63">
        <v>-1.1572832363526599</v>
      </c>
      <c r="R171" s="63">
        <v>28.843758627772299</v>
      </c>
      <c r="S171" s="63">
        <v>-0.600708631282032</v>
      </c>
      <c r="T171" s="63">
        <v>-0.31714753845335503</v>
      </c>
      <c r="U171" s="63">
        <v>3.2075424769573102</v>
      </c>
      <c r="V171" s="9"/>
      <c r="W171" s="9"/>
    </row>
    <row r="172" spans="1:23" s="1" customFormat="1" ht="15" customHeight="1" x14ac:dyDescent="0.2">
      <c r="A172" s="62">
        <v>81</v>
      </c>
      <c r="B172" s="62">
        <v>3.1894078347249799</v>
      </c>
      <c r="C172" s="62">
        <v>-1.6886007188077199</v>
      </c>
      <c r="D172" s="62">
        <v>-1.17393801701837</v>
      </c>
      <c r="E172" s="62">
        <v>-4.1605367187003104</v>
      </c>
      <c r="F172" s="62">
        <v>-0.363597962405037</v>
      </c>
      <c r="G172" s="62">
        <v>0.89843831574398703</v>
      </c>
      <c r="H172" s="62">
        <v>-3.23270364788186</v>
      </c>
      <c r="I172" s="62">
        <v>-1.6001780522856199</v>
      </c>
      <c r="J172" s="62">
        <v>-4.7167709453788103</v>
      </c>
      <c r="K172" s="62">
        <v>1.4595552784157899</v>
      </c>
      <c r="L172" s="62">
        <v>-1.3895717074774401</v>
      </c>
      <c r="M172" s="62">
        <v>-2.9782418096146999</v>
      </c>
      <c r="N172" s="62">
        <v>1.8934753143184899</v>
      </c>
      <c r="O172" s="62">
        <v>-1.87933994766353</v>
      </c>
      <c r="P172" s="62">
        <v>2.43654949372285</v>
      </c>
      <c r="Q172" s="63">
        <v>-2.43215822592901</v>
      </c>
      <c r="R172" s="63">
        <v>33.220992918359102</v>
      </c>
      <c r="S172" s="63">
        <v>-0.96412929906364297</v>
      </c>
      <c r="T172" s="63">
        <v>-0.56810625892467204</v>
      </c>
      <c r="U172" s="63">
        <v>5.0635089792194696</v>
      </c>
      <c r="V172" s="9"/>
      <c r="W172" s="9"/>
    </row>
    <row r="173" spans="1:23" s="1" customFormat="1" ht="15" customHeight="1" x14ac:dyDescent="0.2">
      <c r="A173" s="62">
        <v>81.5</v>
      </c>
      <c r="B173" s="62">
        <v>3.1159568152361299</v>
      </c>
      <c r="C173" s="62">
        <v>-1.8665624565983301</v>
      </c>
      <c r="D173" s="62">
        <v>-1.14986937660432</v>
      </c>
      <c r="E173" s="62">
        <v>-4.6764607759541796</v>
      </c>
      <c r="F173" s="62">
        <v>0.22717554770679199</v>
      </c>
      <c r="G173" s="62">
        <v>4.9032365723178303E-2</v>
      </c>
      <c r="H173" s="62">
        <v>-2.39653149947116</v>
      </c>
      <c r="I173" s="62">
        <v>-1.07478399513638</v>
      </c>
      <c r="J173" s="62">
        <v>-4.1830971895251396</v>
      </c>
      <c r="K173" s="62">
        <v>1.82873839094099</v>
      </c>
      <c r="L173" s="62">
        <v>-1.98531643036403</v>
      </c>
      <c r="M173" s="62">
        <v>-1.89283230156434</v>
      </c>
      <c r="N173" s="62">
        <v>1.43278839459526</v>
      </c>
      <c r="O173" s="62">
        <v>-1.7288294884565401</v>
      </c>
      <c r="P173" s="62">
        <v>2.8878721423097802</v>
      </c>
      <c r="Q173" s="63">
        <v>-3.2790428576845398</v>
      </c>
      <c r="R173" s="63">
        <v>32.907322747632797</v>
      </c>
      <c r="S173" s="63">
        <v>-1.22676658520504</v>
      </c>
      <c r="T173" s="63">
        <v>-0.639785469047637</v>
      </c>
      <c r="U173" s="63">
        <v>6.2447938944387698</v>
      </c>
      <c r="V173" s="9"/>
      <c r="W173" s="9"/>
    </row>
    <row r="174" spans="1:23" s="1" customFormat="1" ht="15" customHeight="1" x14ac:dyDescent="0.2">
      <c r="A174" s="62">
        <v>82</v>
      </c>
      <c r="B174" s="62">
        <v>2.65265657617419</v>
      </c>
      <c r="C174" s="62">
        <v>-1.53202904584759</v>
      </c>
      <c r="D174" s="62">
        <v>-0.92014494157410798</v>
      </c>
      <c r="E174" s="62">
        <v>-4.3367949729145003</v>
      </c>
      <c r="F174" s="62">
        <v>1.0387192332927899</v>
      </c>
      <c r="G174" s="62">
        <v>-0.59996477830281902</v>
      </c>
      <c r="H174" s="62">
        <v>-1.21248774576088</v>
      </c>
      <c r="I174" s="62">
        <v>-0.316714960035824</v>
      </c>
      <c r="J174" s="62">
        <v>-2.8889571694890002</v>
      </c>
      <c r="K174" s="62">
        <v>1.9375784177100199</v>
      </c>
      <c r="L174" s="62">
        <v>-2.45556520894751</v>
      </c>
      <c r="M174" s="62">
        <v>-0.55944406085472997</v>
      </c>
      <c r="N174" s="62">
        <v>0.77370788176267502</v>
      </c>
      <c r="O174" s="62">
        <v>-1.4083462929193</v>
      </c>
      <c r="P174" s="62">
        <v>3.14770886689075</v>
      </c>
      <c r="Q174" s="63">
        <v>-3.5957320960733301</v>
      </c>
      <c r="R174" s="63">
        <v>28.352729714242699</v>
      </c>
      <c r="S174" s="63">
        <v>-1.34930996864568</v>
      </c>
      <c r="T174" s="63">
        <v>-0.50064596734955502</v>
      </c>
      <c r="U174" s="63">
        <v>6.6876232267531996</v>
      </c>
      <c r="V174" s="9"/>
      <c r="W174" s="9"/>
    </row>
    <row r="175" spans="1:23" s="1" customFormat="1" ht="15" customHeight="1" x14ac:dyDescent="0.2">
      <c r="A175" s="62">
        <v>82.5</v>
      </c>
      <c r="B175" s="62">
        <v>1.8545504190115001</v>
      </c>
      <c r="C175" s="62">
        <v>-0.61556335140267004</v>
      </c>
      <c r="D175" s="62">
        <v>-0.54394774906540899</v>
      </c>
      <c r="E175" s="62">
        <v>-3.2650229968567102</v>
      </c>
      <c r="F175" s="62">
        <v>1.96182463696459</v>
      </c>
      <c r="G175" s="62">
        <v>-0.94438354381054501</v>
      </c>
      <c r="H175" s="62">
        <v>9.2589459654845996E-2</v>
      </c>
      <c r="I175" s="62">
        <v>0.44755935846296702</v>
      </c>
      <c r="J175" s="62">
        <v>-1.16201408673077</v>
      </c>
      <c r="K175" s="62">
        <v>1.81826976586307</v>
      </c>
      <c r="L175" s="62">
        <v>-2.7173423404747101</v>
      </c>
      <c r="M175" s="62">
        <v>0.89961912408398303</v>
      </c>
      <c r="N175" s="62">
        <v>1.6852254702825999E-2</v>
      </c>
      <c r="O175" s="62">
        <v>-0.95531595434295002</v>
      </c>
      <c r="P175" s="62">
        <v>3.1914912597130698</v>
      </c>
      <c r="Q175" s="63">
        <v>-3.3885125958477098</v>
      </c>
      <c r="R175" s="63">
        <v>20.612895241356401</v>
      </c>
      <c r="S175" s="63">
        <v>-1.30259650177322</v>
      </c>
      <c r="T175" s="63">
        <v>-0.16632903054869499</v>
      </c>
      <c r="U175" s="63">
        <v>6.4332648435083604</v>
      </c>
      <c r="V175" s="9"/>
      <c r="W175" s="9"/>
    </row>
    <row r="176" spans="1:23" s="1" customFormat="1" ht="15" customHeight="1" x14ac:dyDescent="0.2">
      <c r="A176" s="62">
        <v>83</v>
      </c>
      <c r="B176" s="62">
        <v>0.82776654153349205</v>
      </c>
      <c r="C176" s="62">
        <v>0.79157638310789402</v>
      </c>
      <c r="D176" s="62">
        <v>-0.123384069183885</v>
      </c>
      <c r="E176" s="62">
        <v>-1.73172429640544</v>
      </c>
      <c r="F176" s="62">
        <v>2.8330307486612498</v>
      </c>
      <c r="G176" s="62">
        <v>-0.97254178399452895</v>
      </c>
      <c r="H176" s="62">
        <v>1.28367400975548</v>
      </c>
      <c r="I176" s="62">
        <v>1.0021230991696899</v>
      </c>
      <c r="J176" s="62">
        <v>0.57042791468120402</v>
      </c>
      <c r="K176" s="62">
        <v>1.5292898751795201</v>
      </c>
      <c r="L176" s="62">
        <v>-2.70824602921493</v>
      </c>
      <c r="M176" s="62">
        <v>2.3469549432775199</v>
      </c>
      <c r="N176" s="62">
        <v>-0.72290447405975999</v>
      </c>
      <c r="O176" s="62">
        <v>-0.41969281028286698</v>
      </c>
      <c r="P176" s="62">
        <v>3.0018172765267002</v>
      </c>
      <c r="Q176" s="63">
        <v>-2.7644878173305099</v>
      </c>
      <c r="R176" s="63">
        <v>11.1204653876484</v>
      </c>
      <c r="S176" s="63">
        <v>-1.0774773500088399</v>
      </c>
      <c r="T176" s="63">
        <v>0.30178395604707398</v>
      </c>
      <c r="U176" s="63">
        <v>5.6087974371621296</v>
      </c>
      <c r="V176" s="9"/>
      <c r="W176" s="9"/>
    </row>
    <row r="177" spans="1:23" s="1" customFormat="1" ht="15" customHeight="1" x14ac:dyDescent="0.2">
      <c r="A177" s="62">
        <v>83.5</v>
      </c>
      <c r="B177" s="62">
        <v>-0.28866159595963797</v>
      </c>
      <c r="C177" s="62">
        <v>2.4509774902980999</v>
      </c>
      <c r="D177" s="62">
        <v>0.222320466036762</v>
      </c>
      <c r="E177" s="62">
        <v>-8.6609453830988004E-2</v>
      </c>
      <c r="F177" s="62">
        <v>3.4681052056839601</v>
      </c>
      <c r="G177" s="62">
        <v>-0.75810118005392702</v>
      </c>
      <c r="H177" s="62">
        <v>2.1677035419997899</v>
      </c>
      <c r="I177" s="62">
        <v>1.1968817261731599</v>
      </c>
      <c r="J177" s="62">
        <v>1.8785226529871499</v>
      </c>
      <c r="K177" s="62">
        <v>1.1425829598010699</v>
      </c>
      <c r="L177" s="62">
        <v>-2.3979382604011299</v>
      </c>
      <c r="M177" s="62">
        <v>3.6415365229913701</v>
      </c>
      <c r="N177" s="62">
        <v>-1.33654032197227</v>
      </c>
      <c r="O177" s="62">
        <v>0.14233918932404699</v>
      </c>
      <c r="P177" s="62">
        <v>2.57063084063702</v>
      </c>
      <c r="Q177" s="63">
        <v>-1.90191599358513</v>
      </c>
      <c r="R177" s="63">
        <v>1.41163332045834</v>
      </c>
      <c r="S177" s="63">
        <v>-0.69228229904183503</v>
      </c>
      <c r="T177" s="63">
        <v>0.80811076941245097</v>
      </c>
      <c r="U177" s="63">
        <v>4.3954050852334996</v>
      </c>
      <c r="V177" s="9"/>
      <c r="W177" s="9"/>
    </row>
    <row r="178" spans="1:23" s="1" customFormat="1" ht="15" customHeight="1" x14ac:dyDescent="0.2">
      <c r="A178" s="62">
        <v>84</v>
      </c>
      <c r="B178" s="62">
        <v>-1.34603328660887</v>
      </c>
      <c r="C178" s="62">
        <v>4.0272775549965401</v>
      </c>
      <c r="D178" s="62">
        <v>0.38847352357151899</v>
      </c>
      <c r="E178" s="62">
        <v>1.32406637476378</v>
      </c>
      <c r="F178" s="62">
        <v>3.7030724797659702</v>
      </c>
      <c r="G178" s="62">
        <v>-0.431576495429908</v>
      </c>
      <c r="H178" s="62">
        <v>2.6307350253773598</v>
      </c>
      <c r="I178" s="62">
        <v>0.98434736628405495</v>
      </c>
      <c r="J178" s="62">
        <v>2.4305384158651502</v>
      </c>
      <c r="K178" s="62">
        <v>0.73057356075878399</v>
      </c>
      <c r="L178" s="62">
        <v>-1.7949857920029899</v>
      </c>
      <c r="M178" s="62">
        <v>4.6504110287060003</v>
      </c>
      <c r="N178" s="62">
        <v>-1.73915736922936</v>
      </c>
      <c r="O178" s="62">
        <v>0.67486621446732897</v>
      </c>
      <c r="P178" s="62">
        <v>1.9027577309316199</v>
      </c>
      <c r="Q178" s="63">
        <v>-1.0058568022941401</v>
      </c>
      <c r="R178" s="63">
        <v>-7.1381850830221003</v>
      </c>
      <c r="S178" s="63">
        <v>-0.195215605458543</v>
      </c>
      <c r="T178" s="63">
        <v>1.24214830066193</v>
      </c>
      <c r="U178" s="63">
        <v>2.9910615921835402</v>
      </c>
      <c r="V178" s="9"/>
      <c r="W178" s="9"/>
    </row>
    <row r="179" spans="1:23" s="1" customFormat="1" ht="15" customHeight="1" x14ac:dyDescent="0.2">
      <c r="A179" s="62">
        <v>84.5</v>
      </c>
      <c r="B179" s="62">
        <v>-2.2097765395301301</v>
      </c>
      <c r="C179" s="62">
        <v>5.1635138333949699</v>
      </c>
      <c r="D179" s="62">
        <v>0.314348909569162</v>
      </c>
      <c r="E179" s="62">
        <v>2.2349593109538501</v>
      </c>
      <c r="F179" s="62">
        <v>3.4331458209635399</v>
      </c>
      <c r="G179" s="62">
        <v>-0.13894846517814499</v>
      </c>
      <c r="H179" s="62">
        <v>2.6539191821939299</v>
      </c>
      <c r="I179" s="62">
        <v>0.429087663178506</v>
      </c>
      <c r="J179" s="62">
        <v>2.07405173568986</v>
      </c>
      <c r="K179" s="62">
        <v>0.35516129059942603</v>
      </c>
      <c r="L179" s="62">
        <v>-0.94795808536218795</v>
      </c>
      <c r="M179" s="62">
        <v>5.2602704272430802</v>
      </c>
      <c r="N179" s="62">
        <v>-1.88309650184237</v>
      </c>
      <c r="O179" s="62">
        <v>1.1281362048976</v>
      </c>
      <c r="P179" s="62">
        <v>1.02011915714683</v>
      </c>
      <c r="Q179" s="63">
        <v>-0.25969220018851003</v>
      </c>
      <c r="R179" s="63">
        <v>-13.521921573556</v>
      </c>
      <c r="S179" s="63">
        <v>0.33989024927905098</v>
      </c>
      <c r="T179" s="63">
        <v>1.5014232985777101</v>
      </c>
      <c r="U179" s="63">
        <v>1.5751373894090599</v>
      </c>
      <c r="V179" s="9"/>
      <c r="W179" s="9"/>
    </row>
    <row r="180" spans="1:23" s="1" customFormat="1" ht="15" customHeight="1" x14ac:dyDescent="0.2">
      <c r="A180" s="62">
        <v>85</v>
      </c>
      <c r="B180" s="62">
        <v>-2.7794808374892401</v>
      </c>
      <c r="C180" s="62">
        <v>5.5642785810050501</v>
      </c>
      <c r="D180" s="62">
        <v>2.6692505983305602E-3</v>
      </c>
      <c r="E180" s="62">
        <v>2.51622418545593</v>
      </c>
      <c r="F180" s="62">
        <v>2.6403026822663298</v>
      </c>
      <c r="G180" s="62">
        <v>1.2906014035252099E-3</v>
      </c>
      <c r="H180" s="62">
        <v>2.305878979314</v>
      </c>
      <c r="I180" s="62">
        <v>-0.31188363891487803</v>
      </c>
      <c r="J180" s="62">
        <v>0.87840800233607297</v>
      </c>
      <c r="K180" s="62">
        <v>6.01755161255823E-2</v>
      </c>
      <c r="L180" s="62">
        <v>5.9378812977683902E-2</v>
      </c>
      <c r="M180" s="62">
        <v>5.3884973567619401</v>
      </c>
      <c r="N180" s="62">
        <v>-1.7637535165704299</v>
      </c>
      <c r="O180" s="62">
        <v>1.4632066722697299</v>
      </c>
      <c r="P180" s="62">
        <v>-3.4463127462913599E-2</v>
      </c>
      <c r="Q180" s="63">
        <v>0.216120128015973</v>
      </c>
      <c r="R180" s="63">
        <v>-17.2189957083901</v>
      </c>
      <c r="S180" s="63">
        <v>0.82442562643336703</v>
      </c>
      <c r="T180" s="63">
        <v>1.5132283124330499</v>
      </c>
      <c r="U180" s="63">
        <v>0.28162244802842901</v>
      </c>
      <c r="V180" s="9"/>
      <c r="W180" s="9"/>
    </row>
    <row r="181" spans="1:23" s="1" customFormat="1" ht="15" customHeight="1" x14ac:dyDescent="0.2">
      <c r="A181" s="62">
        <v>85.5</v>
      </c>
      <c r="B181" s="62">
        <v>-3.0018816232768502</v>
      </c>
      <c r="C181" s="62">
        <v>5.0675084821705196</v>
      </c>
      <c r="D181" s="62">
        <v>-0.47630030053369399</v>
      </c>
      <c r="E181" s="62">
        <v>2.1936032226221802</v>
      </c>
      <c r="F181" s="62">
        <v>1.4028324812898001</v>
      </c>
      <c r="G181" s="62">
        <v>-6.8624466109667895E-2</v>
      </c>
      <c r="H181" s="62">
        <v>1.71520707681338</v>
      </c>
      <c r="I181" s="62">
        <v>-1.03207582924369</v>
      </c>
      <c r="J181" s="62">
        <v>-0.872567682108638</v>
      </c>
      <c r="K181" s="62">
        <v>-0.13207565530137799</v>
      </c>
      <c r="L181" s="62">
        <v>1.1180335377502999</v>
      </c>
      <c r="M181" s="62">
        <v>4.9930436034628602</v>
      </c>
      <c r="N181" s="62">
        <v>-1.41749421800341</v>
      </c>
      <c r="O181" s="62">
        <v>1.6549531665077599</v>
      </c>
      <c r="P181" s="62">
        <v>-1.19514425023226</v>
      </c>
      <c r="Q181" s="63">
        <v>0.38856384776408898</v>
      </c>
      <c r="R181" s="63">
        <v>-18.211647329735499</v>
      </c>
      <c r="S181" s="63">
        <v>1.1707051044140799</v>
      </c>
      <c r="T181" s="63">
        <v>1.2505120139394399</v>
      </c>
      <c r="U181" s="63">
        <v>-0.81449178424009006</v>
      </c>
      <c r="V181" s="9"/>
      <c r="W181" s="9"/>
    </row>
    <row r="182" spans="1:23" s="1" customFormat="1" ht="15" customHeight="1" x14ac:dyDescent="0.2">
      <c r="A182" s="62">
        <v>86</v>
      </c>
      <c r="B182" s="62">
        <v>-2.8751069294230498</v>
      </c>
      <c r="C182" s="62">
        <v>3.6882795484416402</v>
      </c>
      <c r="D182" s="62">
        <v>-0.99778424100804797</v>
      </c>
      <c r="E182" s="62">
        <v>1.4310004416984099</v>
      </c>
      <c r="F182" s="62">
        <v>-0.11562425328293099</v>
      </c>
      <c r="G182" s="62">
        <v>-0.33061928661481899</v>
      </c>
      <c r="H182" s="62">
        <v>1.03169350040843</v>
      </c>
      <c r="I182" s="62">
        <v>-1.53034807226504</v>
      </c>
      <c r="J182" s="62">
        <v>-2.7376522666600001</v>
      </c>
      <c r="K182" s="62">
        <v>-0.22033231061868699</v>
      </c>
      <c r="L182" s="62">
        <v>2.1074567939649498</v>
      </c>
      <c r="M182" s="62">
        <v>4.0801842260407204</v>
      </c>
      <c r="N182" s="62">
        <v>-0.91262529622326805</v>
      </c>
      <c r="O182" s="62">
        <v>1.69330849075777</v>
      </c>
      <c r="P182" s="62">
        <v>-2.3738209620205399</v>
      </c>
      <c r="Q182" s="63">
        <v>0.31441558689948501</v>
      </c>
      <c r="R182" s="63">
        <v>-16.9081013154936</v>
      </c>
      <c r="S182" s="63">
        <v>1.30937678477494</v>
      </c>
      <c r="T182" s="63">
        <v>0.73855630944308304</v>
      </c>
      <c r="U182" s="63">
        <v>-1.6961104165602501</v>
      </c>
      <c r="V182" s="9"/>
      <c r="W182" s="9"/>
    </row>
    <row r="183" spans="1:23" s="1" customFormat="1" ht="15" customHeight="1" x14ac:dyDescent="0.2">
      <c r="A183" s="62">
        <v>86.5</v>
      </c>
      <c r="B183" s="62">
        <v>-2.4442938411084398</v>
      </c>
      <c r="C183" s="62">
        <v>1.6242840956692799</v>
      </c>
      <c r="D183" s="62">
        <v>-1.410173581462</v>
      </c>
      <c r="E183" s="62">
        <v>0.48149496478799803</v>
      </c>
      <c r="F183" s="62">
        <v>-1.69530039784149</v>
      </c>
      <c r="G183" s="62">
        <v>-0.697292875884159</v>
      </c>
      <c r="H183" s="62">
        <v>0.38727233686586199</v>
      </c>
      <c r="I183" s="62">
        <v>-1.6633423456369201</v>
      </c>
      <c r="J183" s="62">
        <v>-4.2138585740758501</v>
      </c>
      <c r="K183" s="62">
        <v>-0.22078572214923001</v>
      </c>
      <c r="L183" s="62">
        <v>2.9109619390510399</v>
      </c>
      <c r="M183" s="62">
        <v>2.7088958631793498</v>
      </c>
      <c r="N183" s="62">
        <v>-0.33562858448021798</v>
      </c>
      <c r="O183" s="62">
        <v>1.58284251483564</v>
      </c>
      <c r="P183" s="62">
        <v>-3.4646309359231902</v>
      </c>
      <c r="Q183" s="63">
        <v>0.120283203841609</v>
      </c>
      <c r="R183" s="63">
        <v>-13.998591384734</v>
      </c>
      <c r="S183" s="63">
        <v>1.2047072459608801</v>
      </c>
      <c r="T183" s="63">
        <v>5.1052378324811798E-2</v>
      </c>
      <c r="U183" s="63">
        <v>-2.3898685412859701</v>
      </c>
      <c r="V183" s="9"/>
      <c r="W183" s="9"/>
    </row>
    <row r="184" spans="1:23" s="1" customFormat="1" ht="15" customHeight="1" x14ac:dyDescent="0.2">
      <c r="A184" s="62">
        <v>87</v>
      </c>
      <c r="B184" s="62">
        <v>-1.7902589206641999</v>
      </c>
      <c r="C184" s="62">
        <v>-0.77877552939753503</v>
      </c>
      <c r="D184" s="62">
        <v>-1.5711589185229899</v>
      </c>
      <c r="E184" s="62">
        <v>-0.38002207247700398</v>
      </c>
      <c r="F184" s="62">
        <v>-3.1013692023407202</v>
      </c>
      <c r="G184" s="62">
        <v>-1.03787920124887</v>
      </c>
      <c r="H184" s="62">
        <v>-0.132974193434165</v>
      </c>
      <c r="I184" s="62">
        <v>-1.3822096889271001</v>
      </c>
      <c r="J184" s="62">
        <v>-4.8503602556593197</v>
      </c>
      <c r="K184" s="62">
        <v>-0.1615111244746</v>
      </c>
      <c r="L184" s="62">
        <v>3.4307809073652602</v>
      </c>
      <c r="M184" s="62">
        <v>0.99052488167217201</v>
      </c>
      <c r="N184" s="62">
        <v>0.22441693658947701</v>
      </c>
      <c r="O184" s="62">
        <v>1.3409809298536799</v>
      </c>
      <c r="P184" s="62">
        <v>-4.35244055552175</v>
      </c>
      <c r="Q184" s="63">
        <v>-3.4533247372792099E-2</v>
      </c>
      <c r="R184" s="63">
        <v>-10.2807525763637</v>
      </c>
      <c r="S184" s="63">
        <v>0.86412148903036701</v>
      </c>
      <c r="T184" s="63">
        <v>-0.70355827119783498</v>
      </c>
      <c r="U184" s="63">
        <v>-2.9433144845825101</v>
      </c>
      <c r="V184" s="9"/>
      <c r="W184" s="9"/>
    </row>
    <row r="185" spans="1:23" s="1" customFormat="1" ht="15" customHeight="1" x14ac:dyDescent="0.2">
      <c r="A185" s="62">
        <v>87.5</v>
      </c>
      <c r="B185" s="62">
        <v>-1.0139821142729399</v>
      </c>
      <c r="C185" s="62">
        <v>-3.0946864626457602</v>
      </c>
      <c r="D185" s="62">
        <v>-1.38384905312705</v>
      </c>
      <c r="E185" s="62">
        <v>-0.92561788278544499</v>
      </c>
      <c r="F185" s="62">
        <v>-4.1278317439719103</v>
      </c>
      <c r="G185" s="62">
        <v>-1.2164709914941301</v>
      </c>
      <c r="H185" s="62">
        <v>-0.50282545771551601</v>
      </c>
      <c r="I185" s="62">
        <v>-0.744611213576718</v>
      </c>
      <c r="J185" s="62">
        <v>-4.3557570279517597</v>
      </c>
      <c r="K185" s="62">
        <v>-7.6153675365731005E-2</v>
      </c>
      <c r="L185" s="62">
        <v>3.6007586459163501</v>
      </c>
      <c r="M185" s="62">
        <v>-0.91736785634566298</v>
      </c>
      <c r="N185" s="62">
        <v>0.69023616333652105</v>
      </c>
      <c r="O185" s="62">
        <v>0.99527119346021198</v>
      </c>
      <c r="P185" s="62">
        <v>-4.9248401410295601</v>
      </c>
      <c r="Q185" s="63">
        <v>-3.1810158951372999E-3</v>
      </c>
      <c r="R185" s="63">
        <v>-6.4928949541353997</v>
      </c>
      <c r="S185" s="63">
        <v>0.33947432598324601</v>
      </c>
      <c r="T185" s="63">
        <v>-1.4025729342392801</v>
      </c>
      <c r="U185" s="63">
        <v>-3.39959046868898</v>
      </c>
      <c r="V185" s="9"/>
      <c r="W185" s="9"/>
    </row>
    <row r="186" spans="1:23" s="1" customFormat="1" ht="15" customHeight="1" x14ac:dyDescent="0.2">
      <c r="A186" s="62">
        <v>88</v>
      </c>
      <c r="B186" s="62">
        <v>-0.22006369704286</v>
      </c>
      <c r="C186" s="62">
        <v>-4.9026648412109299</v>
      </c>
      <c r="D186" s="62">
        <v>-0.824128790100076</v>
      </c>
      <c r="E186" s="62">
        <v>-1.02791398148838</v>
      </c>
      <c r="F186" s="62">
        <v>-4.6347313400474297</v>
      </c>
      <c r="G186" s="62">
        <v>-1.13221938136121</v>
      </c>
      <c r="H186" s="62">
        <v>-0.74815159223362504</v>
      </c>
      <c r="I186" s="62">
        <v>0.10054171895035301</v>
      </c>
      <c r="J186" s="62">
        <v>-2.6745028662844499</v>
      </c>
      <c r="K186" s="62">
        <v>2.0772679132363601E-3</v>
      </c>
      <c r="L186" s="62">
        <v>3.3950434499274702</v>
      </c>
      <c r="M186" s="62">
        <v>-2.8235197078174599</v>
      </c>
      <c r="N186" s="62">
        <v>1.00712736639252</v>
      </c>
      <c r="O186" s="62">
        <v>0.58013438319903798</v>
      </c>
      <c r="P186" s="62">
        <v>-5.08641142005217</v>
      </c>
      <c r="Q186" s="63">
        <v>0.30664617156617102</v>
      </c>
      <c r="R186" s="63">
        <v>-3.18745082950044</v>
      </c>
      <c r="S186" s="63">
        <v>-0.28072832947145798</v>
      </c>
      <c r="T186" s="63">
        <v>-1.93206778931198</v>
      </c>
      <c r="U186" s="63">
        <v>-3.7761219573439999</v>
      </c>
      <c r="V186" s="9"/>
      <c r="W186" s="9"/>
    </row>
    <row r="187" spans="1:23" s="1" customFormat="1" ht="15" customHeight="1" x14ac:dyDescent="0.2">
      <c r="A187" s="62">
        <v>88.5</v>
      </c>
      <c r="B187" s="62">
        <v>0.497982284741738</v>
      </c>
      <c r="C187" s="62">
        <v>-5.8732384786708201</v>
      </c>
      <c r="D187" s="62">
        <v>4.7667402469642101E-2</v>
      </c>
      <c r="E187" s="62">
        <v>-0.68626701477114604</v>
      </c>
      <c r="F187" s="62">
        <v>-4.5709348341915703</v>
      </c>
      <c r="G187" s="62">
        <v>-0.75077116434840696</v>
      </c>
      <c r="H187" s="62">
        <v>-0.92497390369317101</v>
      </c>
      <c r="I187" s="62">
        <v>0.95118667786664401</v>
      </c>
      <c r="J187" s="62">
        <v>-1.45161127562687E-2</v>
      </c>
      <c r="K187" s="62">
        <v>4.5360355471757402E-2</v>
      </c>
      <c r="L187" s="62">
        <v>2.8316928819549498</v>
      </c>
      <c r="M187" s="62">
        <v>-4.5214619603939301</v>
      </c>
      <c r="N187" s="62">
        <v>1.14861836664204</v>
      </c>
      <c r="O187" s="62">
        <v>0.13349823291264301</v>
      </c>
      <c r="P187" s="62">
        <v>-4.7733951760164901</v>
      </c>
      <c r="Q187" s="63">
        <v>0.90395536744836102</v>
      </c>
      <c r="R187" s="63">
        <v>-0.66462388303989395</v>
      </c>
      <c r="S187" s="63">
        <v>-0.886935083599382</v>
      </c>
      <c r="T187" s="63">
        <v>-2.20777542381256</v>
      </c>
      <c r="U187" s="63">
        <v>-4.0527283999836001</v>
      </c>
      <c r="V187" s="9"/>
      <c r="W187" s="9"/>
    </row>
    <row r="188" spans="1:23" s="1" customFormat="1" ht="15" customHeight="1" x14ac:dyDescent="0.2">
      <c r="A188" s="62">
        <v>89</v>
      </c>
      <c r="B188" s="62">
        <v>1.0685287179512599</v>
      </c>
      <c r="C188" s="62">
        <v>-5.8356499721412503</v>
      </c>
      <c r="D188" s="62">
        <v>1.0941654409179999</v>
      </c>
      <c r="E188" s="62">
        <v>-2.0399875566567902E-2</v>
      </c>
      <c r="F188" s="62">
        <v>-3.9782071326044299</v>
      </c>
      <c r="G188" s="62">
        <v>-0.11849377301587</v>
      </c>
      <c r="H188" s="62">
        <v>-1.0901430869125699</v>
      </c>
      <c r="I188" s="62">
        <v>1.60296997364639</v>
      </c>
      <c r="J188" s="62">
        <v>3.18173738378391</v>
      </c>
      <c r="K188" s="62">
        <v>3.47652324705904E-2</v>
      </c>
      <c r="L188" s="62">
        <v>1.97075610230967</v>
      </c>
      <c r="M188" s="62">
        <v>-5.8125347095483404</v>
      </c>
      <c r="N188" s="62">
        <v>1.1166903277626199</v>
      </c>
      <c r="O188" s="62">
        <v>-0.30637994541393698</v>
      </c>
      <c r="P188" s="62">
        <v>-3.9665237636654598</v>
      </c>
      <c r="Q188" s="63">
        <v>1.7062042161342099</v>
      </c>
      <c r="R188" s="63">
        <v>1.0289419378750599</v>
      </c>
      <c r="S188" s="63">
        <v>-1.3689761999557899</v>
      </c>
      <c r="T188" s="63">
        <v>-2.1896619273320499</v>
      </c>
      <c r="U188" s="63">
        <v>-4.17227238358464</v>
      </c>
      <c r="V188" s="9"/>
      <c r="W188" s="9"/>
    </row>
    <row r="189" spans="1:23" s="1" customFormat="1" ht="15" customHeight="1" x14ac:dyDescent="0.2">
      <c r="A189" s="62">
        <v>89.5</v>
      </c>
      <c r="B189" s="62">
        <v>1.44774628552113</v>
      </c>
      <c r="C189" s="62">
        <v>-4.8124475142685696</v>
      </c>
      <c r="D189" s="62">
        <v>2.12644226849079</v>
      </c>
      <c r="E189" s="62">
        <v>0.76558569617191097</v>
      </c>
      <c r="F189" s="62">
        <v>-2.9766565603495101</v>
      </c>
      <c r="G189" s="62">
        <v>0.64455252868356105</v>
      </c>
      <c r="H189" s="62">
        <v>-1.2742517583319499</v>
      </c>
      <c r="I189" s="62">
        <v>1.8998343875864501</v>
      </c>
      <c r="J189" s="62">
        <v>6.3181914811138897</v>
      </c>
      <c r="K189" s="62">
        <v>-3.77911071325343E-2</v>
      </c>
      <c r="L189" s="62">
        <v>0.90710170752572505</v>
      </c>
      <c r="M189" s="62">
        <v>-6.5308804551022996</v>
      </c>
      <c r="N189" s="62">
        <v>0.93733382300342705</v>
      </c>
      <c r="O189" s="62">
        <v>-0.70370771254602005</v>
      </c>
      <c r="P189" s="62">
        <v>-2.6997424811270299</v>
      </c>
      <c r="Q189" s="63">
        <v>2.5538847694406202</v>
      </c>
      <c r="R189" s="63">
        <v>2.0461920939851499</v>
      </c>
      <c r="S189" s="63">
        <v>-1.6371535593862001</v>
      </c>
      <c r="T189" s="63">
        <v>-1.88751300811418</v>
      </c>
      <c r="U189" s="63">
        <v>-4.05395348934689</v>
      </c>
      <c r="V189" s="9"/>
      <c r="W189" s="9"/>
    </row>
    <row r="190" spans="1:23" s="1" customFormat="1" ht="15" customHeight="1" x14ac:dyDescent="0.2">
      <c r="A190" s="62">
        <v>90</v>
      </c>
      <c r="B190" s="62">
        <v>1.6207037560889099</v>
      </c>
      <c r="C190" s="62">
        <v>-3.01410909742116</v>
      </c>
      <c r="D190" s="62">
        <v>2.9423454179777702</v>
      </c>
      <c r="E190" s="62">
        <v>1.4388191402758801</v>
      </c>
      <c r="F190" s="62">
        <v>-1.7357897377223701</v>
      </c>
      <c r="G190" s="62">
        <v>1.37150141199526</v>
      </c>
      <c r="H190" s="62">
        <v>-1.46541833601077</v>
      </c>
      <c r="I190" s="62">
        <v>1.7717193259159101</v>
      </c>
      <c r="J190" s="62">
        <v>8.7622647697571594</v>
      </c>
      <c r="K190" s="62">
        <v>-0.16903598520912</v>
      </c>
      <c r="L190" s="62">
        <v>-0.241104572751282</v>
      </c>
      <c r="M190" s="62">
        <v>-6.56706470181234</v>
      </c>
      <c r="N190" s="62">
        <v>0.65298650042677697</v>
      </c>
      <c r="O190" s="62">
        <v>-1.02748083463666</v>
      </c>
      <c r="P190" s="62">
        <v>-1.0629072448864401</v>
      </c>
      <c r="Q190" s="63">
        <v>3.2449047466798202</v>
      </c>
      <c r="R190" s="63">
        <v>2.65089511231053</v>
      </c>
      <c r="S190" s="63">
        <v>-1.63959998644713</v>
      </c>
      <c r="T190" s="63">
        <v>-1.35678806145733</v>
      </c>
      <c r="U190" s="63">
        <v>-3.6162900869385299</v>
      </c>
      <c r="V190" s="9"/>
      <c r="W190" s="9"/>
    </row>
    <row r="191" spans="1:23" s="1" customFormat="1" ht="15" customHeight="1" x14ac:dyDescent="0.2">
      <c r="A191" s="62">
        <v>90.5</v>
      </c>
      <c r="B191" s="62">
        <v>1.59855721904023</v>
      </c>
      <c r="C191" s="62">
        <v>-0.79517286621921801</v>
      </c>
      <c r="D191" s="62">
        <v>3.3693002023937799</v>
      </c>
      <c r="E191" s="62">
        <v>1.7985063323067101</v>
      </c>
      <c r="F191" s="62">
        <v>-0.438456225992922</v>
      </c>
      <c r="G191" s="62">
        <v>1.88895194241922</v>
      </c>
      <c r="H191" s="62">
        <v>-1.60913054969569</v>
      </c>
      <c r="I191" s="62">
        <v>1.25033761833037</v>
      </c>
      <c r="J191" s="62">
        <v>9.97405550151597</v>
      </c>
      <c r="K191" s="62">
        <v>-0.34509648116909297</v>
      </c>
      <c r="L191" s="62">
        <v>-1.34681511099188</v>
      </c>
      <c r="M191" s="62">
        <v>-5.8866389736067504</v>
      </c>
      <c r="N191" s="62">
        <v>0.31375279263556799</v>
      </c>
      <c r="O191" s="62">
        <v>-1.25332473999151</v>
      </c>
      <c r="P191" s="62">
        <v>0.80273508729078402</v>
      </c>
      <c r="Q191" s="63">
        <v>3.5810496683552602</v>
      </c>
      <c r="R191" s="63">
        <v>3.1196061627269902</v>
      </c>
      <c r="S191" s="63">
        <v>-1.37225401886098</v>
      </c>
      <c r="T191" s="63">
        <v>-0.68605555725298395</v>
      </c>
      <c r="U191" s="63">
        <v>-2.8043975817126898</v>
      </c>
      <c r="V191" s="9"/>
      <c r="W191" s="9"/>
    </row>
    <row r="192" spans="1:23" s="1" customFormat="1" ht="15" customHeight="1" x14ac:dyDescent="0.2">
      <c r="A192" s="62">
        <v>91</v>
      </c>
      <c r="B192" s="62">
        <v>1.4131625221125399</v>
      </c>
      <c r="C192" s="62">
        <v>1.41847590384713</v>
      </c>
      <c r="D192" s="62">
        <v>3.30206989929138</v>
      </c>
      <c r="E192" s="62">
        <v>1.72685759025625</v>
      </c>
      <c r="F192" s="62">
        <v>0.75388493314676397</v>
      </c>
      <c r="G192" s="62">
        <v>2.0606710222636999</v>
      </c>
      <c r="H192" s="62">
        <v>-1.6244199514403499</v>
      </c>
      <c r="I192" s="62">
        <v>0.45973152396072597</v>
      </c>
      <c r="J192" s="62">
        <v>9.6206158559652906</v>
      </c>
      <c r="K192" s="62">
        <v>-0.54332940635504201</v>
      </c>
      <c r="L192" s="62">
        <v>-2.28958265324763</v>
      </c>
      <c r="M192" s="62">
        <v>-4.5402316573017698</v>
      </c>
      <c r="N192" s="62">
        <v>-3.0800130446095801E-2</v>
      </c>
      <c r="O192" s="62">
        <v>-1.36488426960568</v>
      </c>
      <c r="P192" s="62">
        <v>2.7164915081812002</v>
      </c>
      <c r="Q192" s="63">
        <v>3.4159199913119598</v>
      </c>
      <c r="R192" s="63">
        <v>3.65860455531219</v>
      </c>
      <c r="S192" s="63">
        <v>-0.87936643922148505</v>
      </c>
      <c r="T192" s="63">
        <v>2.1009137540772799E-2</v>
      </c>
      <c r="U192" s="63">
        <v>-1.6148978829733001</v>
      </c>
      <c r="V192" s="9"/>
      <c r="W192" s="9"/>
    </row>
    <row r="193" spans="1:23" s="1" customFormat="1" ht="15" customHeight="1" x14ac:dyDescent="0.2">
      <c r="A193" s="62">
        <v>91.5</v>
      </c>
      <c r="B193" s="62">
        <v>1.11047108930506</v>
      </c>
      <c r="C193" s="62">
        <v>3.2155485314433401</v>
      </c>
      <c r="D193" s="62">
        <v>2.7269338715996101</v>
      </c>
      <c r="E193" s="62">
        <v>1.21788229989761</v>
      </c>
      <c r="F193" s="62">
        <v>1.7269890122406599</v>
      </c>
      <c r="G193" s="62">
        <v>1.8237666381537501</v>
      </c>
      <c r="H193" s="62">
        <v>-1.4316576653072799</v>
      </c>
      <c r="I193" s="62">
        <v>-0.41531961869623002</v>
      </c>
      <c r="J193" s="62">
        <v>7.6510341386892797</v>
      </c>
      <c r="K193" s="62">
        <v>-0.73506129183442603</v>
      </c>
      <c r="L193" s="62">
        <v>-2.9701261610171001</v>
      </c>
      <c r="M193" s="62">
        <v>-2.66272445514914</v>
      </c>
      <c r="N193" s="62">
        <v>-0.33795157605709297</v>
      </c>
      <c r="O193" s="62">
        <v>-1.35478580887138</v>
      </c>
      <c r="P193" s="62">
        <v>4.47668026026804</v>
      </c>
      <c r="Q193" s="63">
        <v>2.6932561922876599</v>
      </c>
      <c r="R193" s="63">
        <v>4.3534223550523103</v>
      </c>
      <c r="S193" s="63">
        <v>-0.244475273802891</v>
      </c>
      <c r="T193" s="63">
        <v>0.66511472596175703</v>
      </c>
      <c r="U193" s="63">
        <v>-0.112014816977534</v>
      </c>
      <c r="V193" s="9"/>
      <c r="W193" s="9"/>
    </row>
    <row r="194" spans="1:23" s="1" customFormat="1" ht="15" customHeight="1" x14ac:dyDescent="0.2">
      <c r="A194" s="62">
        <v>92</v>
      </c>
      <c r="B194" s="62">
        <v>0.74378340286784805</v>
      </c>
      <c r="C194" s="62">
        <v>4.2804172153410001</v>
      </c>
      <c r="D194" s="62">
        <v>1.7267178691326901</v>
      </c>
      <c r="E194" s="62">
        <v>0.37762515603390001</v>
      </c>
      <c r="F194" s="62">
        <v>2.42578084908018</v>
      </c>
      <c r="G194" s="62">
        <v>1.2080751048415499</v>
      </c>
      <c r="H194" s="62">
        <v>-0.98362772860127701</v>
      </c>
      <c r="I194" s="62">
        <v>-1.1745931942641601</v>
      </c>
      <c r="J194" s="62">
        <v>4.3160766836081104</v>
      </c>
      <c r="K194" s="62">
        <v>-0.88907546569316698</v>
      </c>
      <c r="L194" s="62">
        <v>-3.3220894692931302</v>
      </c>
      <c r="M194" s="62">
        <v>-0.460545123814881</v>
      </c>
      <c r="N194" s="62">
        <v>-0.57560464483685703</v>
      </c>
      <c r="O194" s="62">
        <v>-1.2251684893271799</v>
      </c>
      <c r="P194" s="62">
        <v>5.8836208154389098</v>
      </c>
      <c r="Q194" s="63">
        <v>1.46664638123183</v>
      </c>
      <c r="R194" s="63">
        <v>5.1586403060355197</v>
      </c>
      <c r="S194" s="63">
        <v>0.426169549427868</v>
      </c>
      <c r="T194" s="63">
        <v>1.1683127922879</v>
      </c>
      <c r="U194" s="63">
        <v>1.5699218920417399</v>
      </c>
      <c r="V194" s="9"/>
      <c r="W194" s="9"/>
    </row>
    <row r="195" spans="1:23" s="1" customFormat="1" ht="15" customHeight="1" x14ac:dyDescent="0.2">
      <c r="A195" s="62">
        <v>92.5</v>
      </c>
      <c r="B195" s="62">
        <v>0.36750023468812199</v>
      </c>
      <c r="C195" s="62">
        <v>4.4526227611640898</v>
      </c>
      <c r="D195" s="62">
        <v>0.46537758180420402</v>
      </c>
      <c r="E195" s="62">
        <v>-0.60341506014083202</v>
      </c>
      <c r="F195" s="62">
        <v>2.8511528853414299</v>
      </c>
      <c r="G195" s="62">
        <v>0.33350772810081197</v>
      </c>
      <c r="H195" s="62">
        <v>-0.29027464165665101</v>
      </c>
      <c r="I195" s="62">
        <v>-1.64990444773138</v>
      </c>
      <c r="J195" s="62">
        <v>0.127642806546646</v>
      </c>
      <c r="K195" s="62">
        <v>-0.97563065537542504</v>
      </c>
      <c r="L195" s="62">
        <v>-3.3194435218319902</v>
      </c>
      <c r="M195" s="62">
        <v>1.81202017301984</v>
      </c>
      <c r="N195" s="62">
        <v>-0.72359284786216405</v>
      </c>
      <c r="O195" s="62">
        <v>-0.98773034551413696</v>
      </c>
      <c r="P195" s="62">
        <v>6.7643254624272204</v>
      </c>
      <c r="Q195" s="63">
        <v>-0.104277205537073</v>
      </c>
      <c r="R195" s="63">
        <v>5.9250437516311596</v>
      </c>
      <c r="S195" s="63">
        <v>1.02417084235639</v>
      </c>
      <c r="T195" s="63">
        <v>1.4851980267849201</v>
      </c>
      <c r="U195" s="63">
        <v>3.2395203106716499</v>
      </c>
      <c r="V195" s="9"/>
      <c r="W195" s="9"/>
    </row>
    <row r="196" spans="1:23" s="1" customFormat="1" ht="15" customHeight="1" x14ac:dyDescent="0.2">
      <c r="A196" s="62">
        <v>93</v>
      </c>
      <c r="B196" s="62">
        <v>3.1600560390643198E-2</v>
      </c>
      <c r="C196" s="62">
        <v>3.7530992358369901</v>
      </c>
      <c r="D196" s="62">
        <v>-0.84459412619253205</v>
      </c>
      <c r="E196" s="62">
        <v>-1.4981844742578601</v>
      </c>
      <c r="F196" s="62">
        <v>3.04410787066444</v>
      </c>
      <c r="G196" s="62">
        <v>-0.61456728417397199</v>
      </c>
      <c r="H196" s="62">
        <v>0.57099703099083798</v>
      </c>
      <c r="I196" s="62">
        <v>-1.7431872265660699</v>
      </c>
      <c r="J196" s="62">
        <v>-4.2341648622823396</v>
      </c>
      <c r="K196" s="62">
        <v>-0.97068573268188596</v>
      </c>
      <c r="L196" s="62">
        <v>-2.9785551305394602</v>
      </c>
      <c r="M196" s="62">
        <v>3.8847406358399801</v>
      </c>
      <c r="N196" s="62">
        <v>-0.77311295854087803</v>
      </c>
      <c r="O196" s="62">
        <v>-0.66320188807367197</v>
      </c>
      <c r="P196" s="62">
        <v>6.99558540873113</v>
      </c>
      <c r="Q196" s="63">
        <v>-1.7808201846492</v>
      </c>
      <c r="R196" s="63">
        <v>6.4525252128078101</v>
      </c>
      <c r="S196" s="63">
        <v>1.4591976196243099</v>
      </c>
      <c r="T196" s="63">
        <v>1.6065661156972</v>
      </c>
      <c r="U196" s="63">
        <v>4.6755126277275796</v>
      </c>
      <c r="V196" s="9"/>
      <c r="W196" s="9"/>
    </row>
    <row r="197" spans="1:23" s="1" customFormat="1" ht="15" customHeight="1" x14ac:dyDescent="0.2">
      <c r="A197" s="62">
        <v>93.5</v>
      </c>
      <c r="B197" s="62">
        <v>-0.22316075387607201</v>
      </c>
      <c r="C197" s="62">
        <v>2.37270523939514</v>
      </c>
      <c r="D197" s="62">
        <v>-1.98483257918269</v>
      </c>
      <c r="E197" s="62">
        <v>-2.0990610209992102</v>
      </c>
      <c r="F197" s="62">
        <v>3.0627097657997999</v>
      </c>
      <c r="G197" s="62">
        <v>-1.4264836636357301</v>
      </c>
      <c r="H197" s="62">
        <v>1.4637546428275501</v>
      </c>
      <c r="I197" s="62">
        <v>-1.44639500376797</v>
      </c>
      <c r="J197" s="62">
        <v>-8.0476684161112608</v>
      </c>
      <c r="K197" s="62">
        <v>-0.85986704334573005</v>
      </c>
      <c r="L197" s="62">
        <v>-2.3546713237010399</v>
      </c>
      <c r="M197" s="62">
        <v>5.5072573559300499</v>
      </c>
      <c r="N197" s="62">
        <v>-0.72514603743911699</v>
      </c>
      <c r="O197" s="62">
        <v>-0.28014949293719799</v>
      </c>
      <c r="P197" s="62">
        <v>6.5221474869758804</v>
      </c>
      <c r="Q197" s="63">
        <v>-3.2898983590712301</v>
      </c>
      <c r="R197" s="63">
        <v>6.5521840042492796</v>
      </c>
      <c r="S197" s="63">
        <v>1.6746947721912799</v>
      </c>
      <c r="T197" s="63">
        <v>1.55548787006409</v>
      </c>
      <c r="U197" s="63">
        <v>5.6634758038853699</v>
      </c>
      <c r="V197" s="9"/>
      <c r="W197" s="9"/>
    </row>
    <row r="198" spans="1:23" s="1" customFormat="1" ht="15" customHeight="1" x14ac:dyDescent="0.2">
      <c r="A198" s="62">
        <v>94</v>
      </c>
      <c r="B198" s="62">
        <v>-0.36935543334948301</v>
      </c>
      <c r="C198" s="62">
        <v>0.62669101907886204</v>
      </c>
      <c r="D198" s="62">
        <v>-2.7745297757064602</v>
      </c>
      <c r="E198" s="62">
        <v>-2.26807628678216</v>
      </c>
      <c r="F198" s="62">
        <v>2.9587538392661301</v>
      </c>
      <c r="G198" s="62">
        <v>-1.9164660898240899</v>
      </c>
      <c r="H198" s="62">
        <v>2.2188285129232099</v>
      </c>
      <c r="I198" s="62">
        <v>-0.83929762695333898</v>
      </c>
      <c r="J198" s="62">
        <v>-10.6843745015794</v>
      </c>
      <c r="K198" s="62">
        <v>-0.64160690271819398</v>
      </c>
      <c r="L198" s="62">
        <v>-1.5333589544752599</v>
      </c>
      <c r="M198" s="62">
        <v>6.4835544435481998</v>
      </c>
      <c r="N198" s="62">
        <v>-0.58869062513622294</v>
      </c>
      <c r="O198" s="62">
        <v>0.126957431234586</v>
      </c>
      <c r="P198" s="62">
        <v>5.3671733439841702</v>
      </c>
      <c r="Q198" s="63">
        <v>-4.3770050979219297</v>
      </c>
      <c r="R198" s="63">
        <v>6.1006780924799298</v>
      </c>
      <c r="S198" s="63">
        <v>1.65603717050544</v>
      </c>
      <c r="T198" s="63">
        <v>1.37739436922856</v>
      </c>
      <c r="U198" s="63">
        <v>6.0351367210387199</v>
      </c>
      <c r="V198" s="9"/>
      <c r="W198" s="9"/>
    </row>
    <row r="199" spans="1:23" s="1" customFormat="1" ht="15" customHeight="1" x14ac:dyDescent="0.2">
      <c r="A199" s="62">
        <v>94.5</v>
      </c>
      <c r="B199" s="62">
        <v>-0.39612004343325602</v>
      </c>
      <c r="C199" s="62">
        <v>-1.1142539051434099</v>
      </c>
      <c r="D199" s="62">
        <v>-3.1052229587658</v>
      </c>
      <c r="E199" s="62">
        <v>-1.9693020476552101</v>
      </c>
      <c r="F199" s="62">
        <v>2.7606824914982999</v>
      </c>
      <c r="G199" s="62">
        <v>-1.9665162653836801</v>
      </c>
      <c r="H199" s="62">
        <v>2.6725256248028</v>
      </c>
      <c r="I199" s="62">
        <v>-6.68425599315014E-2</v>
      </c>
      <c r="J199" s="62">
        <v>-11.7248118840507</v>
      </c>
      <c r="K199" s="62">
        <v>-0.32884975098568198</v>
      </c>
      <c r="L199" s="62">
        <v>-0.61817752339265997</v>
      </c>
      <c r="M199" s="62">
        <v>6.6997440626437301</v>
      </c>
      <c r="N199" s="62">
        <v>-0.379349188506239</v>
      </c>
      <c r="O199" s="62">
        <v>0.52040860509805498</v>
      </c>
      <c r="P199" s="62">
        <v>3.63311528417398</v>
      </c>
      <c r="Q199" s="63">
        <v>-4.8562537813268101</v>
      </c>
      <c r="R199" s="63">
        <v>5.0737121455313101</v>
      </c>
      <c r="S199" s="63">
        <v>1.4298129826784101</v>
      </c>
      <c r="T199" s="63">
        <v>1.1269445394646</v>
      </c>
      <c r="U199" s="63">
        <v>5.7023821682378104</v>
      </c>
      <c r="V199" s="9"/>
      <c r="W199" s="9"/>
    </row>
    <row r="200" spans="1:23" s="1" customFormat="1" ht="15" customHeight="1" x14ac:dyDescent="0.2">
      <c r="A200" s="62">
        <v>95</v>
      </c>
      <c r="B200" s="62">
        <v>-0.311099967120753</v>
      </c>
      <c r="C200" s="62">
        <v>-2.5012079731823098</v>
      </c>
      <c r="D200" s="62">
        <v>-2.9595721571240499</v>
      </c>
      <c r="E200" s="62">
        <v>-1.27598525523353</v>
      </c>
      <c r="F200" s="62">
        <v>2.4672121980984199</v>
      </c>
      <c r="G200" s="62">
        <v>-1.5555436903014099</v>
      </c>
      <c r="H200" s="62">
        <v>2.7072453576692999</v>
      </c>
      <c r="I200" s="62">
        <v>0.69736785235363596</v>
      </c>
      <c r="J200" s="62">
        <v>-11.032609108951799</v>
      </c>
      <c r="K200" s="62">
        <v>5.1171284098927503E-2</v>
      </c>
      <c r="L200" s="62">
        <v>0.28357587211758001</v>
      </c>
      <c r="M200" s="62">
        <v>6.1406499298755</v>
      </c>
      <c r="N200" s="62">
        <v>-0.118398254755902</v>
      </c>
      <c r="O200" s="62">
        <v>0.86252697428790204</v>
      </c>
      <c r="P200" s="62">
        <v>1.4924183915354601</v>
      </c>
      <c r="Q200" s="63">
        <v>-4.6469467633869499</v>
      </c>
      <c r="R200" s="63">
        <v>3.55222573489299</v>
      </c>
      <c r="S200" s="63">
        <v>1.0548986892899801</v>
      </c>
      <c r="T200" s="63">
        <v>0.85492109747065104</v>
      </c>
      <c r="U200" s="63">
        <v>4.6787654355284696</v>
      </c>
      <c r="V200" s="9"/>
      <c r="W200" s="9"/>
    </row>
    <row r="201" spans="1:23" s="1" customFormat="1" ht="15" customHeight="1" x14ac:dyDescent="0.2">
      <c r="A201" s="62">
        <v>95.5</v>
      </c>
      <c r="B201" s="62">
        <v>-0.140469907705664</v>
      </c>
      <c r="C201" s="62">
        <v>-3.27618022311071</v>
      </c>
      <c r="D201" s="62">
        <v>-2.4104253952827999</v>
      </c>
      <c r="E201" s="62">
        <v>-0.35132845255247902</v>
      </c>
      <c r="F201" s="62">
        <v>2.05300329980673</v>
      </c>
      <c r="G201" s="62">
        <v>-0.76665367032546705</v>
      </c>
      <c r="H201" s="62">
        <v>2.2838703443994701</v>
      </c>
      <c r="I201" s="62">
        <v>1.2919390428578399</v>
      </c>
      <c r="J201" s="62">
        <v>-8.7728731159586406</v>
      </c>
      <c r="K201" s="62">
        <v>0.45934859826957097</v>
      </c>
      <c r="L201" s="62">
        <v>1.0749307648438799</v>
      </c>
      <c r="M201" s="62">
        <v>4.8922911446425097</v>
      </c>
      <c r="N201" s="62">
        <v>0.167918983606796</v>
      </c>
      <c r="O201" s="62">
        <v>1.1193137652298899</v>
      </c>
      <c r="P201" s="62">
        <v>-0.83111922322132104</v>
      </c>
      <c r="Q201" s="63">
        <v>-3.7890793009864798</v>
      </c>
      <c r="R201" s="63">
        <v>1.7024282215061199</v>
      </c>
      <c r="S201" s="63">
        <v>0.60773800214519702</v>
      </c>
      <c r="T201" s="63">
        <v>0.59811156916111896</v>
      </c>
      <c r="U201" s="63">
        <v>3.0835587949695702</v>
      </c>
      <c r="V201" s="9"/>
      <c r="W201" s="9"/>
    </row>
    <row r="202" spans="1:23" s="1" customFormat="1" ht="15" customHeight="1" x14ac:dyDescent="0.2">
      <c r="A202" s="62">
        <v>96</v>
      </c>
      <c r="B202" s="62">
        <v>7.3591685634255499E-2</v>
      </c>
      <c r="C202" s="62">
        <v>-3.31928731611697</v>
      </c>
      <c r="D202" s="62">
        <v>-1.6009145156203799</v>
      </c>
      <c r="E202" s="62">
        <v>0.59179376421525298</v>
      </c>
      <c r="F202" s="62">
        <v>1.4842754580968101</v>
      </c>
      <c r="G202" s="62">
        <v>0.229418262165381</v>
      </c>
      <c r="H202" s="62">
        <v>1.4570375697075999</v>
      </c>
      <c r="I202" s="62">
        <v>1.6028911886678501</v>
      </c>
      <c r="J202" s="62">
        <v>-5.3725552788819098</v>
      </c>
      <c r="K202" s="62">
        <v>0.84921072129873199</v>
      </c>
      <c r="L202" s="62">
        <v>1.68104998010676</v>
      </c>
      <c r="M202" s="62">
        <v>3.1295762710215</v>
      </c>
      <c r="N202" s="62">
        <v>0.44938391852156201</v>
      </c>
      <c r="O202" s="62">
        <v>1.26410691336786</v>
      </c>
      <c r="P202" s="62">
        <v>-3.0881619750289202</v>
      </c>
      <c r="Q202" s="63">
        <v>-2.4347557427972699</v>
      </c>
      <c r="R202" s="63">
        <v>-0.26260613594786197</v>
      </c>
      <c r="S202" s="63">
        <v>0.16538101021978899</v>
      </c>
      <c r="T202" s="63">
        <v>0.37418027432067902</v>
      </c>
      <c r="U202" s="63">
        <v>1.1267101172052201</v>
      </c>
      <c r="V202" s="9"/>
      <c r="W202" s="9"/>
    </row>
    <row r="203" spans="1:23" s="1" customFormat="1" ht="15" customHeight="1" x14ac:dyDescent="0.2">
      <c r="A203" s="62">
        <v>96.5</v>
      </c>
      <c r="B203" s="62">
        <v>0.27831103466269203</v>
      </c>
      <c r="C203" s="62">
        <v>-2.6652307951735499</v>
      </c>
      <c r="D203" s="62">
        <v>-0.71052369321478104</v>
      </c>
      <c r="E203" s="62">
        <v>1.3419597735264599</v>
      </c>
      <c r="F203" s="62">
        <v>0.73950349133156101</v>
      </c>
      <c r="G203" s="62">
        <v>1.2111862588426401</v>
      </c>
      <c r="H203" s="62">
        <v>0.368521909877017</v>
      </c>
      <c r="I203" s="62">
        <v>1.5852664319026999</v>
      </c>
      <c r="J203" s="62">
        <v>-1.4323683217298799</v>
      </c>
      <c r="K203" s="62">
        <v>1.17303284241643</v>
      </c>
      <c r="L203" s="62">
        <v>2.0571069399011299</v>
      </c>
      <c r="M203" s="62">
        <v>1.09089535271778</v>
      </c>
      <c r="N203" s="62">
        <v>0.693600384238379</v>
      </c>
      <c r="O203" s="62">
        <v>1.280816036342</v>
      </c>
      <c r="P203" s="62">
        <v>-5.0335679588897602</v>
      </c>
      <c r="Q203" s="63">
        <v>-0.81765040249592802</v>
      </c>
      <c r="R203" s="63">
        <v>-2.1281757653923701</v>
      </c>
      <c r="S203" s="63">
        <v>-0.20986630033803499</v>
      </c>
      <c r="T203" s="63">
        <v>0.18219840569599899</v>
      </c>
      <c r="U203" s="63">
        <v>-0.92314547828209403</v>
      </c>
      <c r="V203" s="9"/>
      <c r="W203" s="9"/>
    </row>
    <row r="204" spans="1:23" s="1" customFormat="1" ht="15" customHeight="1" x14ac:dyDescent="0.2">
      <c r="A204" s="62">
        <v>97</v>
      </c>
      <c r="B204" s="62">
        <v>0.418397235080192</v>
      </c>
      <c r="C204" s="62">
        <v>-1.4872065321469501</v>
      </c>
      <c r="D204" s="62">
        <v>8.4930000809890702E-2</v>
      </c>
      <c r="E204" s="62">
        <v>1.73863031704968</v>
      </c>
      <c r="F204" s="62">
        <v>-0.17114631134518199</v>
      </c>
      <c r="G204" s="62">
        <v>1.95532538782572</v>
      </c>
      <c r="H204" s="62">
        <v>-0.78053852803350299</v>
      </c>
      <c r="I204" s="62">
        <v>1.26707755043753</v>
      </c>
      <c r="J204" s="62">
        <v>2.3906748083390901</v>
      </c>
      <c r="K204" s="62">
        <v>1.3886846090827001</v>
      </c>
      <c r="L204" s="62">
        <v>2.191241037508</v>
      </c>
      <c r="M204" s="62">
        <v>-0.95654786491650101</v>
      </c>
      <c r="N204" s="62">
        <v>0.86890412376305903</v>
      </c>
      <c r="O204" s="62">
        <v>1.1662751830954201</v>
      </c>
      <c r="P204" s="62">
        <v>-6.4561490944470199</v>
      </c>
      <c r="Q204" s="63">
        <v>0.79278237308244504</v>
      </c>
      <c r="R204" s="63">
        <v>-3.7178751881583501</v>
      </c>
      <c r="S204" s="63">
        <v>-0.48092533688759398</v>
      </c>
      <c r="T204" s="63">
        <v>8.0850979244928498E-3</v>
      </c>
      <c r="U204" s="63">
        <v>-2.78205993708979</v>
      </c>
      <c r="V204" s="9"/>
      <c r="W204" s="9"/>
    </row>
    <row r="205" spans="1:23" s="1" customFormat="1" ht="15" customHeight="1" x14ac:dyDescent="0.2">
      <c r="A205" s="62">
        <v>97.5</v>
      </c>
      <c r="B205" s="62">
        <v>0.44587869751921899</v>
      </c>
      <c r="C205" s="62">
        <v>-5.3313460313120203E-2</v>
      </c>
      <c r="D205" s="62">
        <v>0.65033668761316199</v>
      </c>
      <c r="E205" s="62">
        <v>1.7081182477340899</v>
      </c>
      <c r="F205" s="62">
        <v>-1.19372646167903</v>
      </c>
      <c r="G205" s="62">
        <v>2.28652334044454</v>
      </c>
      <c r="H205" s="62">
        <v>-1.77243384769099</v>
      </c>
      <c r="I205" s="62">
        <v>0.73615746032373797</v>
      </c>
      <c r="J205" s="62">
        <v>5.50570621271617</v>
      </c>
      <c r="K205" s="62">
        <v>1.46611694162857</v>
      </c>
      <c r="L205" s="62">
        <v>2.1024341094744101</v>
      </c>
      <c r="M205" s="62">
        <v>-2.7552541723707602</v>
      </c>
      <c r="N205" s="62">
        <v>0.94830113539501304</v>
      </c>
      <c r="O205" s="62">
        <v>0.93130671530161602</v>
      </c>
      <c r="P205" s="62">
        <v>-7.2044826993078397</v>
      </c>
      <c r="Q205" s="63">
        <v>2.1426083094411199</v>
      </c>
      <c r="R205" s="63">
        <v>-4.9187710828846303</v>
      </c>
      <c r="S205" s="63">
        <v>-0.63961414298319097</v>
      </c>
      <c r="T205" s="63">
        <v>-0.166922632161004</v>
      </c>
      <c r="U205" s="63">
        <v>-4.1976036300184196</v>
      </c>
      <c r="V205" s="9"/>
      <c r="W205" s="9"/>
    </row>
    <row r="206" spans="1:23" s="1" customFormat="1" ht="15" customHeight="1" x14ac:dyDescent="0.2">
      <c r="A206" s="62">
        <v>98</v>
      </c>
      <c r="B206" s="62">
        <v>0.33012412359312199</v>
      </c>
      <c r="C206" s="62">
        <v>1.3339382576304999</v>
      </c>
      <c r="D206" s="62">
        <v>0.91724211870314298</v>
      </c>
      <c r="E206" s="62">
        <v>1.2779247526850599</v>
      </c>
      <c r="F206" s="62">
        <v>-2.23000279220286</v>
      </c>
      <c r="G206" s="62">
        <v>2.11695237339881</v>
      </c>
      <c r="H206" s="62">
        <v>-2.4206156012951299</v>
      </c>
      <c r="I206" s="62">
        <v>0.114600524625529</v>
      </c>
      <c r="J206" s="62">
        <v>7.4910121838911401</v>
      </c>
      <c r="K206" s="62">
        <v>1.3923471442467401</v>
      </c>
      <c r="L206" s="62">
        <v>1.8340085716772501</v>
      </c>
      <c r="M206" s="62">
        <v>-4.0937429730547503</v>
      </c>
      <c r="N206" s="62">
        <v>0.91391029855003503</v>
      </c>
      <c r="O206" s="62">
        <v>0.60021625358785902</v>
      </c>
      <c r="P206" s="62">
        <v>-7.2052830546453999</v>
      </c>
      <c r="Q206" s="63">
        <v>3.0396295187529101</v>
      </c>
      <c r="R206" s="63">
        <v>-5.6873673202062403</v>
      </c>
      <c r="S206" s="63">
        <v>-0.70324654188880198</v>
      </c>
      <c r="T206" s="63">
        <v>-0.35726921510104098</v>
      </c>
      <c r="U206" s="63">
        <v>-4.9904265324585104</v>
      </c>
      <c r="V206" s="9"/>
      <c r="W206" s="9"/>
    </row>
    <row r="207" spans="1:23" s="1" customFormat="1" ht="15" customHeight="1" x14ac:dyDescent="0.2">
      <c r="A207" s="62">
        <v>98.5</v>
      </c>
      <c r="B207" s="62">
        <v>6.6053232217200206E-2</v>
      </c>
      <c r="C207" s="62">
        <v>2.4014307200559402</v>
      </c>
      <c r="D207" s="62">
        <v>0.89337027020519599</v>
      </c>
      <c r="E207" s="62">
        <v>0.566710923521895</v>
      </c>
      <c r="F207" s="62">
        <v>-3.1497611416853002</v>
      </c>
      <c r="G207" s="62">
        <v>1.4664329910374301</v>
      </c>
      <c r="H207" s="62">
        <v>-2.6108943984581798</v>
      </c>
      <c r="I207" s="62">
        <v>-0.471880952090941</v>
      </c>
      <c r="J207" s="62">
        <v>8.1582202255958691</v>
      </c>
      <c r="K207" s="62">
        <v>1.1739881529138001</v>
      </c>
      <c r="L207" s="62">
        <v>1.44415707836742</v>
      </c>
      <c r="M207" s="62">
        <v>-4.8349743337894298</v>
      </c>
      <c r="N207" s="62">
        <v>0.76103219726064697</v>
      </c>
      <c r="O207" s="62">
        <v>0.20862815119926301</v>
      </c>
      <c r="P207" s="62">
        <v>-6.4718369685579002</v>
      </c>
      <c r="Q207" s="63">
        <v>3.3853523291327199</v>
      </c>
      <c r="R207" s="63">
        <v>-6.0376146393537002</v>
      </c>
      <c r="S207" s="63">
        <v>-0.70557450726482696</v>
      </c>
      <c r="T207" s="63">
        <v>-0.56601987807880505</v>
      </c>
      <c r="U207" s="63">
        <v>-5.0827684390242203</v>
      </c>
      <c r="V207" s="9"/>
      <c r="W207" s="9"/>
    </row>
    <row r="208" spans="1:23" s="1" customFormat="1" ht="15" customHeight="1" x14ac:dyDescent="0.2">
      <c r="A208" s="62">
        <v>99</v>
      </c>
      <c r="B208" s="62">
        <v>-0.32146354556061801</v>
      </c>
      <c r="C208" s="62">
        <v>2.95901850222435</v>
      </c>
      <c r="D208" s="62">
        <v>0.65430276663391795</v>
      </c>
      <c r="E208" s="62">
        <v>-0.24689362021490499</v>
      </c>
      <c r="F208" s="62">
        <v>-3.8137775391078299</v>
      </c>
      <c r="G208" s="62">
        <v>0.45878539367549798</v>
      </c>
      <c r="H208" s="62">
        <v>-2.32611455430742</v>
      </c>
      <c r="I208" s="62">
        <v>-0.92178999011593898</v>
      </c>
      <c r="J208" s="62">
        <v>7.5671518970921099</v>
      </c>
      <c r="K208" s="62">
        <v>0.83676115991693201</v>
      </c>
      <c r="L208" s="62">
        <v>0.99534395303635304</v>
      </c>
      <c r="M208" s="62">
        <v>-4.9325321924698002</v>
      </c>
      <c r="N208" s="62">
        <v>0.50081325753126205</v>
      </c>
      <c r="O208" s="62">
        <v>-0.20020291913169699</v>
      </c>
      <c r="P208" s="62">
        <v>-5.1013753363804399</v>
      </c>
      <c r="Q208" s="63">
        <v>3.1868864880379899</v>
      </c>
      <c r="R208" s="63">
        <v>-6.0171205404913</v>
      </c>
      <c r="S208" s="63">
        <v>-0.68473497094600999</v>
      </c>
      <c r="T208" s="63">
        <v>-0.78157978578019505</v>
      </c>
      <c r="U208" s="63">
        <v>-4.5086544560035602</v>
      </c>
      <c r="V208" s="9"/>
      <c r="W208" s="9"/>
    </row>
    <row r="209" spans="1:23" s="1" customFormat="1" ht="15" customHeight="1" x14ac:dyDescent="0.2">
      <c r="A209" s="62">
        <v>99.5</v>
      </c>
      <c r="B209" s="62">
        <v>-0.77853201219113499</v>
      </c>
      <c r="C209" s="62">
        <v>2.9323050512175501</v>
      </c>
      <c r="D209" s="62">
        <v>0.32002429861677201</v>
      </c>
      <c r="E209" s="62">
        <v>-0.96847747954598096</v>
      </c>
      <c r="F209" s="62">
        <v>-4.1024081838258999</v>
      </c>
      <c r="G209" s="62">
        <v>-0.70470071023009895</v>
      </c>
      <c r="H209" s="62">
        <v>-1.6483495528518599</v>
      </c>
      <c r="I209" s="62">
        <v>-1.1764528835556101</v>
      </c>
      <c r="J209" s="62">
        <v>5.9914823395956702</v>
      </c>
      <c r="K209" s="62">
        <v>0.42195873106720599</v>
      </c>
      <c r="L209" s="62">
        <v>0.54449594699690296</v>
      </c>
      <c r="M209" s="62">
        <v>-4.4323069232632397</v>
      </c>
      <c r="N209" s="62">
        <v>0.160598290221969</v>
      </c>
      <c r="O209" s="62">
        <v>-0.58023783822136399</v>
      </c>
      <c r="P209" s="62">
        <v>-3.2617786018818098</v>
      </c>
      <c r="Q209" s="63">
        <v>2.5473943878751002</v>
      </c>
      <c r="R209" s="63">
        <v>-5.6804824453138201</v>
      </c>
      <c r="S209" s="63">
        <v>-0.67142195803171401</v>
      </c>
      <c r="T209" s="63">
        <v>-0.97897964224102896</v>
      </c>
      <c r="U209" s="63">
        <v>-3.4040656373690501</v>
      </c>
      <c r="V209" s="9"/>
      <c r="W209" s="9"/>
    </row>
    <row r="210" spans="1:23" s="1" customFormat="1" ht="15" customHeight="1" x14ac:dyDescent="0.2">
      <c r="A210" s="62">
        <v>100</v>
      </c>
      <c r="B210" s="62">
        <v>-1.2290690847294099</v>
      </c>
      <c r="C210" s="62">
        <v>2.3690959096711501</v>
      </c>
      <c r="D210" s="62">
        <v>2.2424593737468902E-2</v>
      </c>
      <c r="E210" s="62">
        <v>-1.43402530738967</v>
      </c>
      <c r="F210" s="62">
        <v>-3.9430733522749501</v>
      </c>
      <c r="G210" s="62">
        <v>-1.7885914758153301</v>
      </c>
      <c r="H210" s="62">
        <v>-0.73818836199279703</v>
      </c>
      <c r="I210" s="62">
        <v>-1.2259683899173901</v>
      </c>
      <c r="J210" s="62">
        <v>3.8454713831015299</v>
      </c>
      <c r="K210" s="62">
        <v>-1.9610327584018698E-2</v>
      </c>
      <c r="L210" s="62">
        <v>0.135614072860335</v>
      </c>
      <c r="M210" s="62">
        <v>-3.4598538150021301</v>
      </c>
      <c r="N210" s="62">
        <v>-0.21854607723525901</v>
      </c>
      <c r="O210" s="62">
        <v>-0.88809315457183402</v>
      </c>
      <c r="P210" s="62">
        <v>-1.1695004786815799</v>
      </c>
      <c r="Q210" s="63">
        <v>1.6382709873141701</v>
      </c>
      <c r="R210" s="63">
        <v>-5.0687044677033501</v>
      </c>
      <c r="S210" s="63">
        <v>-0.68025951804884199</v>
      </c>
      <c r="T210" s="63">
        <v>-1.12531176910124</v>
      </c>
      <c r="U210" s="63">
        <v>-1.97927965928101</v>
      </c>
      <c r="V210" s="9"/>
      <c r="W210" s="9"/>
    </row>
    <row r="211" spans="1:23" s="1" customFormat="1" ht="15" customHeight="1" x14ac:dyDescent="0.2">
      <c r="A211" s="62">
        <v>100.5</v>
      </c>
      <c r="B211" s="62">
        <v>-1.58691170781821</v>
      </c>
      <c r="C211" s="62" t="s">
        <v>21</v>
      </c>
      <c r="D211" s="62" t="s">
        <v>21</v>
      </c>
      <c r="E211" s="62" t="s">
        <v>21</v>
      </c>
      <c r="F211" s="62" t="s">
        <v>21</v>
      </c>
      <c r="G211" s="62" t="s">
        <v>21</v>
      </c>
      <c r="H211" s="62" t="s">
        <v>21</v>
      </c>
      <c r="I211" s="62" t="s">
        <v>21</v>
      </c>
      <c r="J211" s="62" t="s">
        <v>21</v>
      </c>
      <c r="K211" s="62" t="s">
        <v>21</v>
      </c>
      <c r="L211" s="62" t="s">
        <v>21</v>
      </c>
      <c r="M211" s="62" t="s">
        <v>21</v>
      </c>
      <c r="N211" s="62" t="s">
        <v>21</v>
      </c>
      <c r="O211" s="62" t="s">
        <v>21</v>
      </c>
      <c r="P211" s="62" t="s">
        <v>21</v>
      </c>
      <c r="Q211" s="63" t="s">
        <v>21</v>
      </c>
      <c r="R211" s="63" t="s">
        <v>21</v>
      </c>
      <c r="S211" s="63" t="s">
        <v>21</v>
      </c>
      <c r="T211" s="63" t="s">
        <v>21</v>
      </c>
      <c r="U211" s="63" t="s">
        <v>21</v>
      </c>
      <c r="V211" s="9"/>
      <c r="W211" s="9"/>
    </row>
    <row r="212" spans="1:23" s="1" customFormat="1" ht="15" customHeight="1" x14ac:dyDescent="0.2">
      <c r="A212" s="62">
        <v>101</v>
      </c>
      <c r="B212" s="62">
        <v>-1.77133438228338</v>
      </c>
      <c r="C212" s="62" t="s">
        <v>21</v>
      </c>
      <c r="D212" s="62" t="s">
        <v>21</v>
      </c>
      <c r="E212" s="62" t="s">
        <v>21</v>
      </c>
      <c r="F212" s="62" t="s">
        <v>21</v>
      </c>
      <c r="G212" s="62" t="s">
        <v>21</v>
      </c>
      <c r="H212" s="62" t="s">
        <v>21</v>
      </c>
      <c r="I212" s="62" t="s">
        <v>21</v>
      </c>
      <c r="J212" s="62" t="s">
        <v>21</v>
      </c>
      <c r="K212" s="62" t="s">
        <v>21</v>
      </c>
      <c r="L212" s="62" t="s">
        <v>21</v>
      </c>
      <c r="M212" s="62" t="s">
        <v>21</v>
      </c>
      <c r="N212" s="62" t="s">
        <v>21</v>
      </c>
      <c r="O212" s="62" t="s">
        <v>21</v>
      </c>
      <c r="P212" s="62" t="s">
        <v>21</v>
      </c>
      <c r="Q212" s="63" t="s">
        <v>21</v>
      </c>
      <c r="R212" s="63" t="s">
        <v>21</v>
      </c>
      <c r="S212" s="63" t="s">
        <v>21</v>
      </c>
      <c r="T212" s="63" t="s">
        <v>21</v>
      </c>
      <c r="U212" s="63" t="s">
        <v>21</v>
      </c>
      <c r="V212" s="9"/>
      <c r="W212" s="9"/>
    </row>
    <row r="213" spans="1:23" s="1" customFormat="1" ht="15" customHeight="1" x14ac:dyDescent="0.2">
      <c r="A213" s="62">
        <v>101.5</v>
      </c>
      <c r="B213" s="62">
        <v>-1.7231519677807201</v>
      </c>
      <c r="C213" s="62" t="s">
        <v>21</v>
      </c>
      <c r="D213" s="62" t="s">
        <v>21</v>
      </c>
      <c r="E213" s="62" t="s">
        <v>21</v>
      </c>
      <c r="F213" s="62" t="s">
        <v>21</v>
      </c>
      <c r="G213" s="62" t="s">
        <v>21</v>
      </c>
      <c r="H213" s="62" t="s">
        <v>21</v>
      </c>
      <c r="I213" s="62" t="s">
        <v>21</v>
      </c>
      <c r="J213" s="62" t="s">
        <v>21</v>
      </c>
      <c r="K213" s="62" t="s">
        <v>21</v>
      </c>
      <c r="L213" s="62" t="s">
        <v>21</v>
      </c>
      <c r="M213" s="62" t="s">
        <v>21</v>
      </c>
      <c r="N213" s="62" t="s">
        <v>21</v>
      </c>
      <c r="O213" s="62" t="s">
        <v>21</v>
      </c>
      <c r="P213" s="62" t="s">
        <v>21</v>
      </c>
      <c r="Q213" s="63" t="s">
        <v>21</v>
      </c>
      <c r="R213" s="63" t="s">
        <v>21</v>
      </c>
      <c r="S213" s="63" t="s">
        <v>21</v>
      </c>
      <c r="T213" s="63" t="s">
        <v>21</v>
      </c>
      <c r="U213" s="63" t="s">
        <v>21</v>
      </c>
      <c r="V213" s="9"/>
      <c r="W213" s="9"/>
    </row>
    <row r="214" spans="1:23" s="1" customFormat="1" ht="15" customHeight="1" x14ac:dyDescent="0.2">
      <c r="A214" s="62">
        <v>102</v>
      </c>
      <c r="B214" s="62">
        <v>-1.4181632650434</v>
      </c>
      <c r="C214" s="62" t="s">
        <v>21</v>
      </c>
      <c r="D214" s="62" t="s">
        <v>21</v>
      </c>
      <c r="E214" s="62" t="s">
        <v>21</v>
      </c>
      <c r="F214" s="62" t="s">
        <v>21</v>
      </c>
      <c r="G214" s="62" t="s">
        <v>21</v>
      </c>
      <c r="H214" s="62" t="s">
        <v>21</v>
      </c>
      <c r="I214" s="62" t="s">
        <v>21</v>
      </c>
      <c r="J214" s="62" t="s">
        <v>21</v>
      </c>
      <c r="K214" s="62" t="s">
        <v>21</v>
      </c>
      <c r="L214" s="62" t="s">
        <v>21</v>
      </c>
      <c r="M214" s="62" t="s">
        <v>21</v>
      </c>
      <c r="N214" s="62" t="s">
        <v>21</v>
      </c>
      <c r="O214" s="62" t="s">
        <v>21</v>
      </c>
      <c r="P214" s="62" t="s">
        <v>21</v>
      </c>
      <c r="Q214" s="63" t="s">
        <v>21</v>
      </c>
      <c r="R214" s="63" t="s">
        <v>21</v>
      </c>
      <c r="S214" s="63" t="s">
        <v>21</v>
      </c>
      <c r="T214" s="63" t="s">
        <v>21</v>
      </c>
      <c r="U214" s="63" t="s">
        <v>21</v>
      </c>
      <c r="V214" s="9"/>
      <c r="W214" s="9"/>
    </row>
    <row r="215" spans="1:23" s="1" customFormat="1" ht="15" customHeight="1" x14ac:dyDescent="0.2">
      <c r="A215" s="62">
        <v>102.5</v>
      </c>
      <c r="B215" s="62">
        <v>-0.87495351408506306</v>
      </c>
      <c r="C215" s="62" t="s">
        <v>21</v>
      </c>
      <c r="D215" s="62" t="s">
        <v>21</v>
      </c>
      <c r="E215" s="62" t="s">
        <v>21</v>
      </c>
      <c r="F215" s="62" t="s">
        <v>21</v>
      </c>
      <c r="G215" s="62" t="s">
        <v>21</v>
      </c>
      <c r="H215" s="62" t="s">
        <v>21</v>
      </c>
      <c r="I215" s="62" t="s">
        <v>21</v>
      </c>
      <c r="J215" s="62" t="s">
        <v>21</v>
      </c>
      <c r="K215" s="62" t="s">
        <v>21</v>
      </c>
      <c r="L215" s="62" t="s">
        <v>21</v>
      </c>
      <c r="M215" s="62" t="s">
        <v>21</v>
      </c>
      <c r="N215" s="62" t="s">
        <v>21</v>
      </c>
      <c r="O215" s="62" t="s">
        <v>21</v>
      </c>
      <c r="P215" s="62" t="s">
        <v>21</v>
      </c>
      <c r="Q215" s="63" t="s">
        <v>21</v>
      </c>
      <c r="R215" s="63" t="s">
        <v>21</v>
      </c>
      <c r="S215" s="63" t="s">
        <v>21</v>
      </c>
      <c r="T215" s="63" t="s">
        <v>21</v>
      </c>
      <c r="U215" s="63" t="s">
        <v>21</v>
      </c>
      <c r="V215" s="9"/>
      <c r="W215" s="9"/>
    </row>
    <row r="216" spans="1:23" s="1" customFormat="1" ht="15" customHeight="1" x14ac:dyDescent="0.2">
      <c r="A216" s="62">
        <v>103</v>
      </c>
      <c r="B216" s="62">
        <v>-0.15501818495522399</v>
      </c>
      <c r="C216" s="62" t="s">
        <v>21</v>
      </c>
      <c r="D216" s="62" t="s">
        <v>21</v>
      </c>
      <c r="E216" s="62" t="s">
        <v>21</v>
      </c>
      <c r="F216" s="62" t="s">
        <v>21</v>
      </c>
      <c r="G216" s="62" t="s">
        <v>21</v>
      </c>
      <c r="H216" s="62" t="s">
        <v>21</v>
      </c>
      <c r="I216" s="62" t="s">
        <v>21</v>
      </c>
      <c r="J216" s="62" t="s">
        <v>21</v>
      </c>
      <c r="K216" s="62" t="s">
        <v>21</v>
      </c>
      <c r="L216" s="62" t="s">
        <v>21</v>
      </c>
      <c r="M216" s="62" t="s">
        <v>21</v>
      </c>
      <c r="N216" s="62" t="s">
        <v>21</v>
      </c>
      <c r="O216" s="62" t="s">
        <v>21</v>
      </c>
      <c r="P216" s="62" t="s">
        <v>21</v>
      </c>
      <c r="Q216" s="63" t="s">
        <v>21</v>
      </c>
      <c r="R216" s="63" t="s">
        <v>21</v>
      </c>
      <c r="S216" s="63" t="s">
        <v>21</v>
      </c>
      <c r="T216" s="63" t="s">
        <v>21</v>
      </c>
      <c r="U216" s="63" t="s">
        <v>21</v>
      </c>
      <c r="V216" s="9"/>
      <c r="W216" s="9"/>
    </row>
    <row r="217" spans="1:23" s="1" customFormat="1" ht="15" customHeight="1" x14ac:dyDescent="0.2">
      <c r="A217" s="62">
        <v>103.5</v>
      </c>
      <c r="B217" s="62">
        <v>0.64536169475104499</v>
      </c>
      <c r="C217" s="62" t="s">
        <v>21</v>
      </c>
      <c r="D217" s="62" t="s">
        <v>21</v>
      </c>
      <c r="E217" s="62" t="s">
        <v>21</v>
      </c>
      <c r="F217" s="62" t="s">
        <v>21</v>
      </c>
      <c r="G217" s="62" t="s">
        <v>21</v>
      </c>
      <c r="H217" s="62" t="s">
        <v>21</v>
      </c>
      <c r="I217" s="62" t="s">
        <v>21</v>
      </c>
      <c r="J217" s="62" t="s">
        <v>21</v>
      </c>
      <c r="K217" s="62" t="s">
        <v>21</v>
      </c>
      <c r="L217" s="62" t="s">
        <v>21</v>
      </c>
      <c r="M217" s="62" t="s">
        <v>21</v>
      </c>
      <c r="N217" s="62" t="s">
        <v>21</v>
      </c>
      <c r="O217" s="62" t="s">
        <v>21</v>
      </c>
      <c r="P217" s="62" t="s">
        <v>21</v>
      </c>
      <c r="Q217" s="63" t="s">
        <v>21</v>
      </c>
      <c r="R217" s="63" t="s">
        <v>21</v>
      </c>
      <c r="S217" s="63" t="s">
        <v>21</v>
      </c>
      <c r="T217" s="63" t="s">
        <v>21</v>
      </c>
      <c r="U217" s="63" t="s">
        <v>21</v>
      </c>
      <c r="V217" s="9"/>
      <c r="W217" s="9"/>
    </row>
    <row r="218" spans="1:23" s="1" customFormat="1" ht="15" customHeight="1" x14ac:dyDescent="0.2">
      <c r="A218" s="62">
        <v>104</v>
      </c>
      <c r="B218" s="62">
        <v>1.4103727608016901</v>
      </c>
      <c r="C218" s="62" t="s">
        <v>21</v>
      </c>
      <c r="D218" s="62" t="s">
        <v>21</v>
      </c>
      <c r="E218" s="62" t="s">
        <v>21</v>
      </c>
      <c r="F218" s="62" t="s">
        <v>21</v>
      </c>
      <c r="G218" s="62" t="s">
        <v>21</v>
      </c>
      <c r="H218" s="62" t="s">
        <v>21</v>
      </c>
      <c r="I218" s="62" t="s">
        <v>21</v>
      </c>
      <c r="J218" s="62" t="s">
        <v>21</v>
      </c>
      <c r="K218" s="62" t="s">
        <v>21</v>
      </c>
      <c r="L218" s="62" t="s">
        <v>21</v>
      </c>
      <c r="M218" s="62" t="s">
        <v>21</v>
      </c>
      <c r="N218" s="62" t="s">
        <v>21</v>
      </c>
      <c r="O218" s="62" t="s">
        <v>21</v>
      </c>
      <c r="P218" s="62" t="s">
        <v>21</v>
      </c>
      <c r="Q218" s="63" t="s">
        <v>21</v>
      </c>
      <c r="R218" s="63" t="s">
        <v>21</v>
      </c>
      <c r="S218" s="63" t="s">
        <v>21</v>
      </c>
      <c r="T218" s="63" t="s">
        <v>21</v>
      </c>
      <c r="U218" s="63" t="s">
        <v>21</v>
      </c>
      <c r="V218" s="9"/>
      <c r="W218" s="9"/>
    </row>
    <row r="219" spans="1:23" s="1" customFormat="1" ht="15" customHeight="1" x14ac:dyDescent="0.2">
      <c r="A219" s="62">
        <v>104.5</v>
      </c>
      <c r="B219" s="62">
        <v>2.02438286578399</v>
      </c>
      <c r="C219" s="62" t="s">
        <v>21</v>
      </c>
      <c r="D219" s="62" t="s">
        <v>21</v>
      </c>
      <c r="E219" s="62" t="s">
        <v>21</v>
      </c>
      <c r="F219" s="62" t="s">
        <v>21</v>
      </c>
      <c r="G219" s="62" t="s">
        <v>21</v>
      </c>
      <c r="H219" s="62" t="s">
        <v>21</v>
      </c>
      <c r="I219" s="62" t="s">
        <v>21</v>
      </c>
      <c r="J219" s="62" t="s">
        <v>21</v>
      </c>
      <c r="K219" s="62" t="s">
        <v>21</v>
      </c>
      <c r="L219" s="62" t="s">
        <v>21</v>
      </c>
      <c r="M219" s="62" t="s">
        <v>21</v>
      </c>
      <c r="N219" s="62" t="s">
        <v>21</v>
      </c>
      <c r="O219" s="62" t="s">
        <v>21</v>
      </c>
      <c r="P219" s="62" t="s">
        <v>21</v>
      </c>
      <c r="Q219" s="63" t="s">
        <v>21</v>
      </c>
      <c r="R219" s="63" t="s">
        <v>21</v>
      </c>
      <c r="S219" s="63" t="s">
        <v>21</v>
      </c>
      <c r="T219" s="63" t="s">
        <v>21</v>
      </c>
      <c r="U219" s="63" t="s">
        <v>21</v>
      </c>
      <c r="V219" s="9"/>
      <c r="W219" s="9"/>
    </row>
    <row r="220" spans="1:23" s="1" customFormat="1" ht="15" customHeight="1" x14ac:dyDescent="0.2">
      <c r="A220" s="62">
        <v>105</v>
      </c>
      <c r="B220" s="62">
        <v>2.39239284383074</v>
      </c>
      <c r="C220" s="62" t="s">
        <v>21</v>
      </c>
      <c r="D220" s="62" t="s">
        <v>21</v>
      </c>
      <c r="E220" s="62" t="s">
        <v>21</v>
      </c>
      <c r="F220" s="62" t="s">
        <v>21</v>
      </c>
      <c r="G220" s="62" t="s">
        <v>21</v>
      </c>
      <c r="H220" s="62" t="s">
        <v>21</v>
      </c>
      <c r="I220" s="62" t="s">
        <v>21</v>
      </c>
      <c r="J220" s="62" t="s">
        <v>21</v>
      </c>
      <c r="K220" s="62" t="s">
        <v>21</v>
      </c>
      <c r="L220" s="62" t="s">
        <v>21</v>
      </c>
      <c r="M220" s="62" t="s">
        <v>21</v>
      </c>
      <c r="N220" s="62" t="s">
        <v>21</v>
      </c>
      <c r="O220" s="62" t="s">
        <v>21</v>
      </c>
      <c r="P220" s="62" t="s">
        <v>21</v>
      </c>
      <c r="Q220" s="63" t="s">
        <v>21</v>
      </c>
      <c r="R220" s="63" t="s">
        <v>21</v>
      </c>
      <c r="S220" s="63" t="s">
        <v>21</v>
      </c>
      <c r="T220" s="63" t="s">
        <v>21</v>
      </c>
      <c r="U220" s="63" t="s">
        <v>21</v>
      </c>
      <c r="V220" s="9"/>
      <c r="W220" s="9"/>
    </row>
    <row r="221" spans="1:23" s="1" customFormat="1" ht="15" customHeight="1" x14ac:dyDescent="0.2">
      <c r="A221" s="62">
        <v>105.5</v>
      </c>
      <c r="B221" s="62">
        <v>2.4572054826421601</v>
      </c>
      <c r="C221" s="62" t="s">
        <v>21</v>
      </c>
      <c r="D221" s="62" t="s">
        <v>21</v>
      </c>
      <c r="E221" s="62" t="s">
        <v>21</v>
      </c>
      <c r="F221" s="62" t="s">
        <v>21</v>
      </c>
      <c r="G221" s="62" t="s">
        <v>21</v>
      </c>
      <c r="H221" s="62" t="s">
        <v>21</v>
      </c>
      <c r="I221" s="62" t="s">
        <v>21</v>
      </c>
      <c r="J221" s="62" t="s">
        <v>21</v>
      </c>
      <c r="K221" s="62" t="s">
        <v>21</v>
      </c>
      <c r="L221" s="62" t="s">
        <v>21</v>
      </c>
      <c r="M221" s="62" t="s">
        <v>21</v>
      </c>
      <c r="N221" s="62" t="s">
        <v>21</v>
      </c>
      <c r="O221" s="62" t="s">
        <v>21</v>
      </c>
      <c r="P221" s="62" t="s">
        <v>21</v>
      </c>
      <c r="Q221" s="63" t="s">
        <v>21</v>
      </c>
      <c r="R221" s="63" t="s">
        <v>21</v>
      </c>
      <c r="S221" s="63" t="s">
        <v>21</v>
      </c>
      <c r="T221" s="63" t="s">
        <v>21</v>
      </c>
      <c r="U221" s="63" t="s">
        <v>21</v>
      </c>
      <c r="V221" s="9"/>
      <c r="W221" s="9"/>
    </row>
    <row r="222" spans="1:23" s="1" customFormat="1" ht="15" customHeight="1" x14ac:dyDescent="0.2">
      <c r="A222" s="62">
        <v>106</v>
      </c>
      <c r="B222" s="62">
        <v>2.2098438421380702</v>
      </c>
      <c r="C222" s="62" t="s">
        <v>21</v>
      </c>
      <c r="D222" s="62" t="s">
        <v>21</v>
      </c>
      <c r="E222" s="62" t="s">
        <v>21</v>
      </c>
      <c r="F222" s="62" t="s">
        <v>21</v>
      </c>
      <c r="G222" s="62" t="s">
        <v>21</v>
      </c>
      <c r="H222" s="62" t="s">
        <v>21</v>
      </c>
      <c r="I222" s="62" t="s">
        <v>21</v>
      </c>
      <c r="J222" s="62" t="s">
        <v>21</v>
      </c>
      <c r="K222" s="62" t="s">
        <v>21</v>
      </c>
      <c r="L222" s="62" t="s">
        <v>21</v>
      </c>
      <c r="M222" s="62" t="s">
        <v>21</v>
      </c>
      <c r="N222" s="62" t="s">
        <v>21</v>
      </c>
      <c r="O222" s="62" t="s">
        <v>21</v>
      </c>
      <c r="P222" s="62" t="s">
        <v>21</v>
      </c>
      <c r="Q222" s="63" t="s">
        <v>21</v>
      </c>
      <c r="R222" s="63" t="s">
        <v>21</v>
      </c>
      <c r="S222" s="63" t="s">
        <v>21</v>
      </c>
      <c r="T222" s="63" t="s">
        <v>21</v>
      </c>
      <c r="U222" s="63" t="s">
        <v>21</v>
      </c>
      <c r="V222" s="9"/>
      <c r="W222" s="9"/>
    </row>
    <row r="223" spans="1:23" s="1" customFormat="1" ht="15" customHeight="1" x14ac:dyDescent="0.2">
      <c r="A223" s="62">
        <v>106.5</v>
      </c>
      <c r="B223" s="62">
        <v>1.69105385339207</v>
      </c>
      <c r="C223" s="62" t="s">
        <v>21</v>
      </c>
      <c r="D223" s="62" t="s">
        <v>21</v>
      </c>
      <c r="E223" s="62" t="s">
        <v>21</v>
      </c>
      <c r="F223" s="62" t="s">
        <v>21</v>
      </c>
      <c r="G223" s="62" t="s">
        <v>21</v>
      </c>
      <c r="H223" s="62" t="s">
        <v>21</v>
      </c>
      <c r="I223" s="62" t="s">
        <v>21</v>
      </c>
      <c r="J223" s="62" t="s">
        <v>21</v>
      </c>
      <c r="K223" s="62" t="s">
        <v>21</v>
      </c>
      <c r="L223" s="62" t="s">
        <v>21</v>
      </c>
      <c r="M223" s="62" t="s">
        <v>21</v>
      </c>
      <c r="N223" s="62" t="s">
        <v>21</v>
      </c>
      <c r="O223" s="62" t="s">
        <v>21</v>
      </c>
      <c r="P223" s="62" t="s">
        <v>21</v>
      </c>
      <c r="Q223" s="63" t="s">
        <v>21</v>
      </c>
      <c r="R223" s="63" t="s">
        <v>21</v>
      </c>
      <c r="S223" s="63" t="s">
        <v>21</v>
      </c>
      <c r="T223" s="63" t="s">
        <v>21</v>
      </c>
      <c r="U223" s="63" t="s">
        <v>21</v>
      </c>
      <c r="V223" s="9"/>
      <c r="W223" s="9"/>
    </row>
    <row r="224" spans="1:23" s="1" customFormat="1" ht="15" customHeight="1" x14ac:dyDescent="0.2">
      <c r="A224" s="62">
        <v>107</v>
      </c>
      <c r="B224" s="62">
        <v>0.98353268640494196</v>
      </c>
      <c r="C224" s="62" t="s">
        <v>21</v>
      </c>
      <c r="D224" s="62" t="s">
        <v>21</v>
      </c>
      <c r="E224" s="62" t="s">
        <v>21</v>
      </c>
      <c r="F224" s="62" t="s">
        <v>21</v>
      </c>
      <c r="G224" s="62" t="s">
        <v>21</v>
      </c>
      <c r="H224" s="62" t="s">
        <v>21</v>
      </c>
      <c r="I224" s="62" t="s">
        <v>21</v>
      </c>
      <c r="J224" s="62" t="s">
        <v>21</v>
      </c>
      <c r="K224" s="62" t="s">
        <v>21</v>
      </c>
      <c r="L224" s="62" t="s">
        <v>21</v>
      </c>
      <c r="M224" s="62" t="s">
        <v>21</v>
      </c>
      <c r="N224" s="62" t="s">
        <v>21</v>
      </c>
      <c r="O224" s="62" t="s">
        <v>21</v>
      </c>
      <c r="P224" s="62" t="s">
        <v>21</v>
      </c>
      <c r="Q224" s="63" t="s">
        <v>21</v>
      </c>
      <c r="R224" s="63" t="s">
        <v>21</v>
      </c>
      <c r="S224" s="63" t="s">
        <v>21</v>
      </c>
      <c r="T224" s="63" t="s">
        <v>21</v>
      </c>
      <c r="U224" s="63" t="s">
        <v>21</v>
      </c>
      <c r="V224" s="9"/>
      <c r="W224" s="9"/>
    </row>
    <row r="225" spans="1:23" s="1" customFormat="1" ht="15" customHeight="1" x14ac:dyDescent="0.2">
      <c r="A225" s="62">
        <v>107.5</v>
      </c>
      <c r="B225" s="62">
        <v>0.196425617104978</v>
      </c>
      <c r="C225" s="62" t="s">
        <v>21</v>
      </c>
      <c r="D225" s="62" t="s">
        <v>21</v>
      </c>
      <c r="E225" s="62" t="s">
        <v>21</v>
      </c>
      <c r="F225" s="62" t="s">
        <v>21</v>
      </c>
      <c r="G225" s="62" t="s">
        <v>21</v>
      </c>
      <c r="H225" s="62" t="s">
        <v>21</v>
      </c>
      <c r="I225" s="62" t="s">
        <v>21</v>
      </c>
      <c r="J225" s="62" t="s">
        <v>21</v>
      </c>
      <c r="K225" s="62" t="s">
        <v>21</v>
      </c>
      <c r="L225" s="62" t="s">
        <v>21</v>
      </c>
      <c r="M225" s="62" t="s">
        <v>21</v>
      </c>
      <c r="N225" s="62" t="s">
        <v>21</v>
      </c>
      <c r="O225" s="62" t="s">
        <v>21</v>
      </c>
      <c r="P225" s="62" t="s">
        <v>21</v>
      </c>
      <c r="Q225" s="63" t="s">
        <v>21</v>
      </c>
      <c r="R225" s="63" t="s">
        <v>21</v>
      </c>
      <c r="S225" s="63" t="s">
        <v>21</v>
      </c>
      <c r="T225" s="63" t="s">
        <v>21</v>
      </c>
      <c r="U225" s="63" t="s">
        <v>21</v>
      </c>
      <c r="V225" s="9"/>
      <c r="W225" s="9"/>
    </row>
    <row r="226" spans="1:23" s="1" customFormat="1" ht="15" customHeight="1" x14ac:dyDescent="0.2">
      <c r="A226" s="62">
        <v>108</v>
      </c>
      <c r="B226" s="62">
        <v>-0.55476346005889299</v>
      </c>
      <c r="C226" s="62" t="s">
        <v>21</v>
      </c>
      <c r="D226" s="62" t="s">
        <v>21</v>
      </c>
      <c r="E226" s="62" t="s">
        <v>21</v>
      </c>
      <c r="F226" s="62" t="s">
        <v>21</v>
      </c>
      <c r="G226" s="62" t="s">
        <v>21</v>
      </c>
      <c r="H226" s="62" t="s">
        <v>21</v>
      </c>
      <c r="I226" s="62" t="s">
        <v>21</v>
      </c>
      <c r="J226" s="62" t="s">
        <v>21</v>
      </c>
      <c r="K226" s="62" t="s">
        <v>21</v>
      </c>
      <c r="L226" s="62" t="s">
        <v>21</v>
      </c>
      <c r="M226" s="62" t="s">
        <v>21</v>
      </c>
      <c r="N226" s="62" t="s">
        <v>21</v>
      </c>
      <c r="O226" s="62" t="s">
        <v>21</v>
      </c>
      <c r="P226" s="62" t="s">
        <v>21</v>
      </c>
      <c r="Q226" s="63" t="s">
        <v>21</v>
      </c>
      <c r="R226" s="63" t="s">
        <v>21</v>
      </c>
      <c r="S226" s="63" t="s">
        <v>21</v>
      </c>
      <c r="T226" s="63" t="s">
        <v>21</v>
      </c>
      <c r="U226" s="63" t="s">
        <v>21</v>
      </c>
      <c r="V226" s="9"/>
      <c r="W226" s="9"/>
    </row>
    <row r="227" spans="1:23" s="1" customFormat="1" ht="15" customHeight="1" x14ac:dyDescent="0.2">
      <c r="A227" s="62">
        <v>108.5</v>
      </c>
      <c r="B227" s="62">
        <v>-1.16877379241486</v>
      </c>
      <c r="C227" s="62" t="s">
        <v>21</v>
      </c>
      <c r="D227" s="62" t="s">
        <v>21</v>
      </c>
      <c r="E227" s="62" t="s">
        <v>21</v>
      </c>
      <c r="F227" s="62" t="s">
        <v>21</v>
      </c>
      <c r="G227" s="62" t="s">
        <v>21</v>
      </c>
      <c r="H227" s="62" t="s">
        <v>21</v>
      </c>
      <c r="I227" s="62" t="s">
        <v>21</v>
      </c>
      <c r="J227" s="62" t="s">
        <v>21</v>
      </c>
      <c r="K227" s="62" t="s">
        <v>21</v>
      </c>
      <c r="L227" s="62" t="s">
        <v>21</v>
      </c>
      <c r="M227" s="62" t="s">
        <v>21</v>
      </c>
      <c r="N227" s="62" t="s">
        <v>21</v>
      </c>
      <c r="O227" s="62" t="s">
        <v>21</v>
      </c>
      <c r="P227" s="62" t="s">
        <v>21</v>
      </c>
      <c r="Q227" s="63" t="s">
        <v>21</v>
      </c>
      <c r="R227" s="63" t="s">
        <v>21</v>
      </c>
      <c r="S227" s="63" t="s">
        <v>21</v>
      </c>
      <c r="T227" s="63" t="s">
        <v>21</v>
      </c>
      <c r="U227" s="63" t="s">
        <v>21</v>
      </c>
      <c r="V227" s="9"/>
      <c r="W227" s="9"/>
    </row>
    <row r="228" spans="1:23" s="1" customFormat="1" ht="15" customHeight="1" x14ac:dyDescent="0.2">
      <c r="A228" s="62">
        <v>109</v>
      </c>
      <c r="B228" s="62">
        <v>-1.57556360136368</v>
      </c>
      <c r="C228" s="62" t="s">
        <v>21</v>
      </c>
      <c r="D228" s="62" t="s">
        <v>21</v>
      </c>
      <c r="E228" s="62" t="s">
        <v>21</v>
      </c>
      <c r="F228" s="62" t="s">
        <v>21</v>
      </c>
      <c r="G228" s="62" t="s">
        <v>21</v>
      </c>
      <c r="H228" s="62" t="s">
        <v>21</v>
      </c>
      <c r="I228" s="62" t="s">
        <v>21</v>
      </c>
      <c r="J228" s="62" t="s">
        <v>21</v>
      </c>
      <c r="K228" s="62" t="s">
        <v>21</v>
      </c>
      <c r="L228" s="62" t="s">
        <v>21</v>
      </c>
      <c r="M228" s="62" t="s">
        <v>21</v>
      </c>
      <c r="N228" s="62" t="s">
        <v>21</v>
      </c>
      <c r="O228" s="62" t="s">
        <v>21</v>
      </c>
      <c r="P228" s="62" t="s">
        <v>21</v>
      </c>
      <c r="Q228" s="63" t="s">
        <v>21</v>
      </c>
      <c r="R228" s="63" t="s">
        <v>21</v>
      </c>
      <c r="S228" s="63" t="s">
        <v>21</v>
      </c>
      <c r="T228" s="63" t="s">
        <v>21</v>
      </c>
      <c r="U228" s="63" t="s">
        <v>21</v>
      </c>
      <c r="V228" s="9"/>
      <c r="W228" s="9"/>
    </row>
    <row r="229" spans="1:23" s="1" customFormat="1" ht="15" customHeight="1" x14ac:dyDescent="0.2">
      <c r="A229" s="62">
        <v>109.5</v>
      </c>
      <c r="B229" s="62">
        <v>-1.7463554513596999</v>
      </c>
      <c r="C229" s="62" t="s">
        <v>21</v>
      </c>
      <c r="D229" s="62" t="s">
        <v>21</v>
      </c>
      <c r="E229" s="62" t="s">
        <v>21</v>
      </c>
      <c r="F229" s="62" t="s">
        <v>21</v>
      </c>
      <c r="G229" s="62" t="s">
        <v>21</v>
      </c>
      <c r="H229" s="62" t="s">
        <v>21</v>
      </c>
      <c r="I229" s="62" t="s">
        <v>21</v>
      </c>
      <c r="J229" s="62" t="s">
        <v>21</v>
      </c>
      <c r="K229" s="62" t="s">
        <v>21</v>
      </c>
      <c r="L229" s="62" t="s">
        <v>21</v>
      </c>
      <c r="M229" s="62" t="s">
        <v>21</v>
      </c>
      <c r="N229" s="62" t="s">
        <v>21</v>
      </c>
      <c r="O229" s="62" t="s">
        <v>21</v>
      </c>
      <c r="P229" s="62" t="s">
        <v>21</v>
      </c>
      <c r="Q229" s="63" t="s">
        <v>21</v>
      </c>
      <c r="R229" s="63" t="s">
        <v>21</v>
      </c>
      <c r="S229" s="63" t="s">
        <v>21</v>
      </c>
      <c r="T229" s="63" t="s">
        <v>21</v>
      </c>
      <c r="U229" s="63" t="s">
        <v>21</v>
      </c>
      <c r="V229" s="9"/>
      <c r="W229" s="9"/>
    </row>
    <row r="230" spans="1:23" s="1" customFormat="1" ht="15" customHeight="1" x14ac:dyDescent="0.2">
      <c r="A230" s="62">
        <v>110</v>
      </c>
      <c r="B230" s="62">
        <v>-1.6949790051512501</v>
      </c>
      <c r="C230" s="62" t="s">
        <v>21</v>
      </c>
      <c r="D230" s="62" t="s">
        <v>21</v>
      </c>
      <c r="E230" s="62" t="s">
        <v>21</v>
      </c>
      <c r="F230" s="62" t="s">
        <v>21</v>
      </c>
      <c r="G230" s="62" t="s">
        <v>21</v>
      </c>
      <c r="H230" s="62" t="s">
        <v>21</v>
      </c>
      <c r="I230" s="62" t="s">
        <v>21</v>
      </c>
      <c r="J230" s="62" t="s">
        <v>21</v>
      </c>
      <c r="K230" s="62" t="s">
        <v>21</v>
      </c>
      <c r="L230" s="62" t="s">
        <v>21</v>
      </c>
      <c r="M230" s="62" t="s">
        <v>21</v>
      </c>
      <c r="N230" s="62" t="s">
        <v>21</v>
      </c>
      <c r="O230" s="62" t="s">
        <v>21</v>
      </c>
      <c r="P230" s="62" t="s">
        <v>21</v>
      </c>
      <c r="Q230" s="63" t="s">
        <v>21</v>
      </c>
      <c r="R230" s="63" t="s">
        <v>21</v>
      </c>
      <c r="S230" s="63" t="s">
        <v>21</v>
      </c>
      <c r="T230" s="63" t="s">
        <v>21</v>
      </c>
      <c r="U230" s="63" t="s">
        <v>21</v>
      </c>
      <c r="V230" s="9"/>
      <c r="W230" s="9"/>
    </row>
    <row r="231" spans="1:23" s="1" customFormat="1" ht="15" customHeight="1" x14ac:dyDescent="0.2">
      <c r="A231" s="62">
        <v>110.5</v>
      </c>
      <c r="B231" s="62">
        <v>-1.4706420188303999</v>
      </c>
      <c r="C231" s="62" t="s">
        <v>21</v>
      </c>
      <c r="D231" s="62" t="s">
        <v>21</v>
      </c>
      <c r="E231" s="62" t="s">
        <v>21</v>
      </c>
      <c r="F231" s="62" t="s">
        <v>21</v>
      </c>
      <c r="G231" s="62" t="s">
        <v>21</v>
      </c>
      <c r="H231" s="62" t="s">
        <v>21</v>
      </c>
      <c r="I231" s="62" t="s">
        <v>21</v>
      </c>
      <c r="J231" s="62" t="s">
        <v>21</v>
      </c>
      <c r="K231" s="62" t="s">
        <v>21</v>
      </c>
      <c r="L231" s="62" t="s">
        <v>21</v>
      </c>
      <c r="M231" s="62" t="s">
        <v>21</v>
      </c>
      <c r="N231" s="62" t="s">
        <v>21</v>
      </c>
      <c r="O231" s="62" t="s">
        <v>21</v>
      </c>
      <c r="P231" s="62" t="s">
        <v>21</v>
      </c>
      <c r="Q231" s="63" t="s">
        <v>21</v>
      </c>
      <c r="R231" s="63" t="s">
        <v>21</v>
      </c>
      <c r="S231" s="63" t="s">
        <v>21</v>
      </c>
      <c r="T231" s="63" t="s">
        <v>21</v>
      </c>
      <c r="U231" s="63" t="s">
        <v>21</v>
      </c>
      <c r="V231" s="9"/>
      <c r="W231" s="9"/>
    </row>
    <row r="232" spans="1:23" s="1" customFormat="1" ht="15" customHeight="1" x14ac:dyDescent="0.2">
      <c r="A232" s="62">
        <v>111</v>
      </c>
      <c r="B232" s="62">
        <v>-1.14409249363234</v>
      </c>
      <c r="C232" s="62" t="s">
        <v>21</v>
      </c>
      <c r="D232" s="62" t="s">
        <v>21</v>
      </c>
      <c r="E232" s="62" t="s">
        <v>21</v>
      </c>
      <c r="F232" s="62" t="s">
        <v>21</v>
      </c>
      <c r="G232" s="62" t="s">
        <v>21</v>
      </c>
      <c r="H232" s="62" t="s">
        <v>21</v>
      </c>
      <c r="I232" s="62" t="s">
        <v>21</v>
      </c>
      <c r="J232" s="62" t="s">
        <v>21</v>
      </c>
      <c r="K232" s="62" t="s">
        <v>21</v>
      </c>
      <c r="L232" s="62" t="s">
        <v>21</v>
      </c>
      <c r="M232" s="62" t="s">
        <v>21</v>
      </c>
      <c r="N232" s="62" t="s">
        <v>21</v>
      </c>
      <c r="O232" s="62" t="s">
        <v>21</v>
      </c>
      <c r="P232" s="62" t="s">
        <v>21</v>
      </c>
      <c r="Q232" s="63" t="s">
        <v>21</v>
      </c>
      <c r="R232" s="63" t="s">
        <v>21</v>
      </c>
      <c r="S232" s="63" t="s">
        <v>21</v>
      </c>
      <c r="T232" s="63" t="s">
        <v>21</v>
      </c>
      <c r="U232" s="63" t="s">
        <v>21</v>
      </c>
      <c r="V232" s="9"/>
      <c r="W232" s="9"/>
    </row>
    <row r="233" spans="1:23" s="1" customFormat="1" ht="15" customHeight="1" x14ac:dyDescent="0.2">
      <c r="A233" s="62">
        <v>111.5</v>
      </c>
      <c r="B233" s="62">
        <v>-0.79050255408219505</v>
      </c>
      <c r="C233" s="62" t="s">
        <v>21</v>
      </c>
      <c r="D233" s="62" t="s">
        <v>21</v>
      </c>
      <c r="E233" s="62" t="s">
        <v>21</v>
      </c>
      <c r="F233" s="62" t="s">
        <v>21</v>
      </c>
      <c r="G233" s="62" t="s">
        <v>21</v>
      </c>
      <c r="H233" s="62" t="s">
        <v>21</v>
      </c>
      <c r="I233" s="62" t="s">
        <v>21</v>
      </c>
      <c r="J233" s="62" t="s">
        <v>21</v>
      </c>
      <c r="K233" s="62" t="s">
        <v>21</v>
      </c>
      <c r="L233" s="62" t="s">
        <v>21</v>
      </c>
      <c r="M233" s="62" t="s">
        <v>21</v>
      </c>
      <c r="N233" s="62" t="s">
        <v>21</v>
      </c>
      <c r="O233" s="62" t="s">
        <v>21</v>
      </c>
      <c r="P233" s="62" t="s">
        <v>21</v>
      </c>
      <c r="Q233" s="63" t="s">
        <v>21</v>
      </c>
      <c r="R233" s="63" t="s">
        <v>21</v>
      </c>
      <c r="S233" s="63" t="s">
        <v>21</v>
      </c>
      <c r="T233" s="63" t="s">
        <v>21</v>
      </c>
      <c r="U233" s="63" t="s">
        <v>21</v>
      </c>
      <c r="V233" s="9"/>
      <c r="W233" s="9"/>
    </row>
    <row r="234" spans="1:23" s="1" customFormat="1" ht="15" customHeight="1" x14ac:dyDescent="0.2">
      <c r="A234" s="62">
        <v>112</v>
      </c>
      <c r="B234" s="62">
        <v>-0.47299786842813701</v>
      </c>
      <c r="C234" s="62" t="s">
        <v>21</v>
      </c>
      <c r="D234" s="62" t="s">
        <v>21</v>
      </c>
      <c r="E234" s="62" t="s">
        <v>21</v>
      </c>
      <c r="F234" s="62" t="s">
        <v>21</v>
      </c>
      <c r="G234" s="62" t="s">
        <v>21</v>
      </c>
      <c r="H234" s="62" t="s">
        <v>21</v>
      </c>
      <c r="I234" s="62" t="s">
        <v>21</v>
      </c>
      <c r="J234" s="62" t="s">
        <v>21</v>
      </c>
      <c r="K234" s="62" t="s">
        <v>21</v>
      </c>
      <c r="L234" s="62" t="s">
        <v>21</v>
      </c>
      <c r="M234" s="62" t="s">
        <v>21</v>
      </c>
      <c r="N234" s="62" t="s">
        <v>21</v>
      </c>
      <c r="O234" s="62" t="s">
        <v>21</v>
      </c>
      <c r="P234" s="62" t="s">
        <v>21</v>
      </c>
      <c r="Q234" s="63" t="s">
        <v>21</v>
      </c>
      <c r="R234" s="63" t="s">
        <v>21</v>
      </c>
      <c r="S234" s="63" t="s">
        <v>21</v>
      </c>
      <c r="T234" s="63" t="s">
        <v>21</v>
      </c>
      <c r="U234" s="63" t="s">
        <v>21</v>
      </c>
      <c r="V234" s="9"/>
      <c r="W234" s="9"/>
    </row>
    <row r="235" spans="1:23" s="1" customFormat="1" ht="15" customHeight="1" x14ac:dyDescent="0.2">
      <c r="A235" s="62">
        <v>112.5</v>
      </c>
      <c r="B235" s="62">
        <v>-0.230456549843438</v>
      </c>
      <c r="C235" s="62" t="s">
        <v>21</v>
      </c>
      <c r="D235" s="62" t="s">
        <v>21</v>
      </c>
      <c r="E235" s="62" t="s">
        <v>21</v>
      </c>
      <c r="F235" s="62" t="s">
        <v>21</v>
      </c>
      <c r="G235" s="62" t="s">
        <v>21</v>
      </c>
      <c r="H235" s="62" t="s">
        <v>21</v>
      </c>
      <c r="I235" s="62" t="s">
        <v>21</v>
      </c>
      <c r="J235" s="62" t="s">
        <v>21</v>
      </c>
      <c r="K235" s="62" t="s">
        <v>21</v>
      </c>
      <c r="L235" s="62" t="s">
        <v>21</v>
      </c>
      <c r="M235" s="62" t="s">
        <v>21</v>
      </c>
      <c r="N235" s="62" t="s">
        <v>21</v>
      </c>
      <c r="O235" s="62" t="s">
        <v>21</v>
      </c>
      <c r="P235" s="62" t="s">
        <v>21</v>
      </c>
      <c r="Q235" s="63" t="s">
        <v>21</v>
      </c>
      <c r="R235" s="63" t="s">
        <v>21</v>
      </c>
      <c r="S235" s="63" t="s">
        <v>21</v>
      </c>
      <c r="T235" s="63" t="s">
        <v>21</v>
      </c>
      <c r="U235" s="63" t="s">
        <v>21</v>
      </c>
      <c r="V235" s="9"/>
      <c r="W235" s="9"/>
    </row>
    <row r="236" spans="1:23" s="1" customFormat="1" ht="15" customHeight="1" x14ac:dyDescent="0.2">
      <c r="A236" s="62">
        <v>113</v>
      </c>
      <c r="B236" s="62">
        <v>-7.2089271441200198E-2</v>
      </c>
      <c r="C236" s="62" t="s">
        <v>21</v>
      </c>
      <c r="D236" s="62" t="s">
        <v>21</v>
      </c>
      <c r="E236" s="62" t="s">
        <v>21</v>
      </c>
      <c r="F236" s="62" t="s">
        <v>21</v>
      </c>
      <c r="G236" s="62" t="s">
        <v>21</v>
      </c>
      <c r="H236" s="62" t="s">
        <v>21</v>
      </c>
      <c r="I236" s="62" t="s">
        <v>21</v>
      </c>
      <c r="J236" s="62" t="s">
        <v>21</v>
      </c>
      <c r="K236" s="62" t="s">
        <v>21</v>
      </c>
      <c r="L236" s="62" t="s">
        <v>21</v>
      </c>
      <c r="M236" s="62" t="s">
        <v>21</v>
      </c>
      <c r="N236" s="62" t="s">
        <v>21</v>
      </c>
      <c r="O236" s="62" t="s">
        <v>21</v>
      </c>
      <c r="P236" s="62" t="s">
        <v>21</v>
      </c>
      <c r="Q236" s="63" t="s">
        <v>21</v>
      </c>
      <c r="R236" s="63" t="s">
        <v>21</v>
      </c>
      <c r="S236" s="63" t="s">
        <v>21</v>
      </c>
      <c r="T236" s="63" t="s">
        <v>21</v>
      </c>
      <c r="U236" s="63" t="s">
        <v>21</v>
      </c>
      <c r="V236" s="9"/>
      <c r="W236" s="9"/>
    </row>
    <row r="237" spans="1:23" s="1" customFormat="1" ht="15" customHeight="1" x14ac:dyDescent="0.2">
      <c r="A237" s="62">
        <v>113.5</v>
      </c>
      <c r="B237" s="62">
        <v>2.0339738782126901E-2</v>
      </c>
      <c r="C237" s="62" t="s">
        <v>21</v>
      </c>
      <c r="D237" s="62" t="s">
        <v>21</v>
      </c>
      <c r="E237" s="62" t="s">
        <v>21</v>
      </c>
      <c r="F237" s="62" t="s">
        <v>21</v>
      </c>
      <c r="G237" s="62" t="s">
        <v>21</v>
      </c>
      <c r="H237" s="62" t="s">
        <v>21</v>
      </c>
      <c r="I237" s="62" t="s">
        <v>21</v>
      </c>
      <c r="J237" s="62" t="s">
        <v>21</v>
      </c>
      <c r="K237" s="62" t="s">
        <v>21</v>
      </c>
      <c r="L237" s="62" t="s">
        <v>21</v>
      </c>
      <c r="M237" s="62" t="s">
        <v>21</v>
      </c>
      <c r="N237" s="62" t="s">
        <v>21</v>
      </c>
      <c r="O237" s="62" t="s">
        <v>21</v>
      </c>
      <c r="P237" s="62" t="s">
        <v>21</v>
      </c>
      <c r="Q237" s="63" t="s">
        <v>21</v>
      </c>
      <c r="R237" s="63" t="s">
        <v>21</v>
      </c>
      <c r="S237" s="63" t="s">
        <v>21</v>
      </c>
      <c r="T237" s="63" t="s">
        <v>21</v>
      </c>
      <c r="U237" s="63" t="s">
        <v>21</v>
      </c>
      <c r="V237" s="9"/>
      <c r="W237" s="9"/>
    </row>
    <row r="238" spans="1:23" s="1" customFormat="1" ht="15" customHeight="1" x14ac:dyDescent="0.2">
      <c r="A238" s="62">
        <v>114</v>
      </c>
      <c r="B238" s="62">
        <v>8.35999927062403E-2</v>
      </c>
      <c r="C238" s="62" t="s">
        <v>21</v>
      </c>
      <c r="D238" s="62" t="s">
        <v>21</v>
      </c>
      <c r="E238" s="62" t="s">
        <v>21</v>
      </c>
      <c r="F238" s="62" t="s">
        <v>21</v>
      </c>
      <c r="G238" s="62" t="s">
        <v>21</v>
      </c>
      <c r="H238" s="62" t="s">
        <v>21</v>
      </c>
      <c r="I238" s="62" t="s">
        <v>21</v>
      </c>
      <c r="J238" s="62" t="s">
        <v>21</v>
      </c>
      <c r="K238" s="62" t="s">
        <v>21</v>
      </c>
      <c r="L238" s="62" t="s">
        <v>21</v>
      </c>
      <c r="M238" s="62" t="s">
        <v>21</v>
      </c>
      <c r="N238" s="62" t="s">
        <v>21</v>
      </c>
      <c r="O238" s="62" t="s">
        <v>21</v>
      </c>
      <c r="P238" s="62" t="s">
        <v>21</v>
      </c>
      <c r="Q238" s="63" t="s">
        <v>21</v>
      </c>
      <c r="R238" s="63" t="s">
        <v>21</v>
      </c>
      <c r="S238" s="63" t="s">
        <v>21</v>
      </c>
      <c r="T238" s="63" t="s">
        <v>21</v>
      </c>
      <c r="U238" s="63" t="s">
        <v>21</v>
      </c>
      <c r="V238" s="9"/>
      <c r="W238" s="9"/>
    </row>
    <row r="239" spans="1:23" s="1" customFormat="1" ht="15" customHeight="1" x14ac:dyDescent="0.2">
      <c r="A239" s="62">
        <v>114.5</v>
      </c>
      <c r="B239" s="62">
        <v>0.15988069890227</v>
      </c>
      <c r="C239" s="62" t="s">
        <v>21</v>
      </c>
      <c r="D239" s="62" t="s">
        <v>21</v>
      </c>
      <c r="E239" s="62" t="s">
        <v>21</v>
      </c>
      <c r="F239" s="62" t="s">
        <v>21</v>
      </c>
      <c r="G239" s="62" t="s">
        <v>21</v>
      </c>
      <c r="H239" s="62" t="s">
        <v>21</v>
      </c>
      <c r="I239" s="62" t="s">
        <v>21</v>
      </c>
      <c r="J239" s="62" t="s">
        <v>21</v>
      </c>
      <c r="K239" s="62" t="s">
        <v>21</v>
      </c>
      <c r="L239" s="62" t="s">
        <v>21</v>
      </c>
      <c r="M239" s="62" t="s">
        <v>21</v>
      </c>
      <c r="N239" s="62" t="s">
        <v>21</v>
      </c>
      <c r="O239" s="62" t="s">
        <v>21</v>
      </c>
      <c r="P239" s="62" t="s">
        <v>21</v>
      </c>
      <c r="Q239" s="63" t="s">
        <v>21</v>
      </c>
      <c r="R239" s="63" t="s">
        <v>21</v>
      </c>
      <c r="S239" s="63" t="s">
        <v>21</v>
      </c>
      <c r="T239" s="63" t="s">
        <v>21</v>
      </c>
      <c r="U239" s="63" t="s">
        <v>21</v>
      </c>
      <c r="V239" s="9"/>
      <c r="W239" s="9"/>
    </row>
    <row r="240" spans="1:23" s="1" customFormat="1" ht="15" customHeight="1" x14ac:dyDescent="0.2">
      <c r="A240" s="62">
        <v>115</v>
      </c>
      <c r="B240" s="62">
        <v>0.28288758358030403</v>
      </c>
      <c r="C240" s="62" t="s">
        <v>21</v>
      </c>
      <c r="D240" s="62" t="s">
        <v>21</v>
      </c>
      <c r="E240" s="62" t="s">
        <v>21</v>
      </c>
      <c r="F240" s="62" t="s">
        <v>21</v>
      </c>
      <c r="G240" s="62" t="s">
        <v>21</v>
      </c>
      <c r="H240" s="62" t="s">
        <v>21</v>
      </c>
      <c r="I240" s="62" t="s">
        <v>21</v>
      </c>
      <c r="J240" s="62" t="s">
        <v>21</v>
      </c>
      <c r="K240" s="62" t="s">
        <v>21</v>
      </c>
      <c r="L240" s="62" t="s">
        <v>21</v>
      </c>
      <c r="M240" s="62" t="s">
        <v>21</v>
      </c>
      <c r="N240" s="62" t="s">
        <v>21</v>
      </c>
      <c r="O240" s="62" t="s">
        <v>21</v>
      </c>
      <c r="P240" s="62" t="s">
        <v>21</v>
      </c>
      <c r="Q240" s="63" t="s">
        <v>21</v>
      </c>
      <c r="R240" s="63" t="s">
        <v>21</v>
      </c>
      <c r="S240" s="63" t="s">
        <v>21</v>
      </c>
      <c r="T240" s="63" t="s">
        <v>21</v>
      </c>
      <c r="U240" s="63" t="s">
        <v>21</v>
      </c>
      <c r="V240" s="9"/>
      <c r="W240" s="9"/>
    </row>
    <row r="241" spans="1:23" s="1" customFormat="1" ht="15" customHeight="1" x14ac:dyDescent="0.2">
      <c r="A241" s="62">
        <v>115.5</v>
      </c>
      <c r="B241" s="62">
        <v>0.46666184516652698</v>
      </c>
      <c r="C241" s="62" t="s">
        <v>21</v>
      </c>
      <c r="D241" s="62" t="s">
        <v>21</v>
      </c>
      <c r="E241" s="62" t="s">
        <v>21</v>
      </c>
      <c r="F241" s="62" t="s">
        <v>21</v>
      </c>
      <c r="G241" s="62" t="s">
        <v>21</v>
      </c>
      <c r="H241" s="62" t="s">
        <v>21</v>
      </c>
      <c r="I241" s="62" t="s">
        <v>21</v>
      </c>
      <c r="J241" s="62" t="s">
        <v>21</v>
      </c>
      <c r="K241" s="62" t="s">
        <v>21</v>
      </c>
      <c r="L241" s="62" t="s">
        <v>21</v>
      </c>
      <c r="M241" s="62" t="s">
        <v>21</v>
      </c>
      <c r="N241" s="62" t="s">
        <v>21</v>
      </c>
      <c r="O241" s="62" t="s">
        <v>21</v>
      </c>
      <c r="P241" s="62" t="s">
        <v>21</v>
      </c>
      <c r="Q241" s="63" t="s">
        <v>21</v>
      </c>
      <c r="R241" s="63" t="s">
        <v>21</v>
      </c>
      <c r="S241" s="63" t="s">
        <v>21</v>
      </c>
      <c r="T241" s="63" t="s">
        <v>21</v>
      </c>
      <c r="U241" s="63" t="s">
        <v>21</v>
      </c>
      <c r="V241" s="9"/>
      <c r="W241" s="9"/>
    </row>
    <row r="242" spans="1:23" s="1" customFormat="1" ht="15" customHeight="1" x14ac:dyDescent="0.2">
      <c r="A242" s="62">
        <v>116</v>
      </c>
      <c r="B242" s="62">
        <v>0.69989749817977998</v>
      </c>
      <c r="C242" s="62" t="s">
        <v>21</v>
      </c>
      <c r="D242" s="62" t="s">
        <v>21</v>
      </c>
      <c r="E242" s="62" t="s">
        <v>21</v>
      </c>
      <c r="F242" s="62" t="s">
        <v>21</v>
      </c>
      <c r="G242" s="62" t="s">
        <v>21</v>
      </c>
      <c r="H242" s="62" t="s">
        <v>21</v>
      </c>
      <c r="I242" s="62" t="s">
        <v>21</v>
      </c>
      <c r="J242" s="62" t="s">
        <v>21</v>
      </c>
      <c r="K242" s="62" t="s">
        <v>21</v>
      </c>
      <c r="L242" s="62" t="s">
        <v>21</v>
      </c>
      <c r="M242" s="62" t="s">
        <v>21</v>
      </c>
      <c r="N242" s="62" t="s">
        <v>21</v>
      </c>
      <c r="O242" s="62" t="s">
        <v>21</v>
      </c>
      <c r="P242" s="62" t="s">
        <v>21</v>
      </c>
      <c r="Q242" s="63" t="s">
        <v>21</v>
      </c>
      <c r="R242" s="63" t="s">
        <v>21</v>
      </c>
      <c r="S242" s="63" t="s">
        <v>21</v>
      </c>
      <c r="T242" s="63" t="s">
        <v>21</v>
      </c>
      <c r="U242" s="63" t="s">
        <v>21</v>
      </c>
      <c r="V242" s="9"/>
      <c r="W242" s="9"/>
    </row>
    <row r="243" spans="1:23" s="1" customFormat="1" ht="15" customHeight="1" x14ac:dyDescent="0.2">
      <c r="A243" s="62">
        <v>116.5</v>
      </c>
      <c r="B243" s="62">
        <v>0.94715147724855298</v>
      </c>
      <c r="C243" s="62" t="s">
        <v>21</v>
      </c>
      <c r="D243" s="62" t="s">
        <v>21</v>
      </c>
      <c r="E243" s="62" t="s">
        <v>21</v>
      </c>
      <c r="F243" s="62" t="s">
        <v>21</v>
      </c>
      <c r="G243" s="62" t="s">
        <v>21</v>
      </c>
      <c r="H243" s="62" t="s">
        <v>21</v>
      </c>
      <c r="I243" s="62" t="s">
        <v>21</v>
      </c>
      <c r="J243" s="62" t="s">
        <v>21</v>
      </c>
      <c r="K243" s="62" t="s">
        <v>21</v>
      </c>
      <c r="L243" s="62" t="s">
        <v>21</v>
      </c>
      <c r="M243" s="62" t="s">
        <v>21</v>
      </c>
      <c r="N243" s="62" t="s">
        <v>21</v>
      </c>
      <c r="O243" s="62" t="s">
        <v>21</v>
      </c>
      <c r="P243" s="62" t="s">
        <v>21</v>
      </c>
      <c r="Q243" s="63" t="s">
        <v>21</v>
      </c>
      <c r="R243" s="63" t="s">
        <v>21</v>
      </c>
      <c r="S243" s="63" t="s">
        <v>21</v>
      </c>
      <c r="T243" s="63" t="s">
        <v>21</v>
      </c>
      <c r="U243" s="63" t="s">
        <v>21</v>
      </c>
      <c r="V243" s="9"/>
      <c r="W243" s="9"/>
    </row>
    <row r="244" spans="1:23" s="1" customFormat="1" ht="15" customHeight="1" x14ac:dyDescent="0.2">
      <c r="A244" s="62">
        <v>117</v>
      </c>
      <c r="B244" s="62">
        <v>1.15664579425356</v>
      </c>
      <c r="C244" s="62" t="s">
        <v>21</v>
      </c>
      <c r="D244" s="62" t="s">
        <v>21</v>
      </c>
      <c r="E244" s="62" t="s">
        <v>21</v>
      </c>
      <c r="F244" s="62" t="s">
        <v>21</v>
      </c>
      <c r="G244" s="62" t="s">
        <v>21</v>
      </c>
      <c r="H244" s="62" t="s">
        <v>21</v>
      </c>
      <c r="I244" s="62" t="s">
        <v>21</v>
      </c>
      <c r="J244" s="62" t="s">
        <v>21</v>
      </c>
      <c r="K244" s="62" t="s">
        <v>21</v>
      </c>
      <c r="L244" s="62" t="s">
        <v>21</v>
      </c>
      <c r="M244" s="62" t="s">
        <v>21</v>
      </c>
      <c r="N244" s="62" t="s">
        <v>21</v>
      </c>
      <c r="O244" s="62" t="s">
        <v>21</v>
      </c>
      <c r="P244" s="62" t="s">
        <v>21</v>
      </c>
      <c r="Q244" s="63" t="s">
        <v>21</v>
      </c>
      <c r="R244" s="63" t="s">
        <v>21</v>
      </c>
      <c r="S244" s="63" t="s">
        <v>21</v>
      </c>
      <c r="T244" s="63" t="s">
        <v>21</v>
      </c>
      <c r="U244" s="63" t="s">
        <v>21</v>
      </c>
      <c r="V244" s="9"/>
      <c r="W244" s="9"/>
    </row>
    <row r="245" spans="1:23" s="1" customFormat="1" ht="15" customHeight="1" x14ac:dyDescent="0.2">
      <c r="A245" s="62">
        <v>117.5</v>
      </c>
      <c r="B245" s="62">
        <v>1.2727556395475399</v>
      </c>
      <c r="C245" s="62" t="s">
        <v>21</v>
      </c>
      <c r="D245" s="62" t="s">
        <v>21</v>
      </c>
      <c r="E245" s="62" t="s">
        <v>21</v>
      </c>
      <c r="F245" s="62" t="s">
        <v>21</v>
      </c>
      <c r="G245" s="62" t="s">
        <v>21</v>
      </c>
      <c r="H245" s="62" t="s">
        <v>21</v>
      </c>
      <c r="I245" s="62" t="s">
        <v>21</v>
      </c>
      <c r="J245" s="62" t="s">
        <v>21</v>
      </c>
      <c r="K245" s="62" t="s">
        <v>21</v>
      </c>
      <c r="L245" s="62" t="s">
        <v>21</v>
      </c>
      <c r="M245" s="62" t="s">
        <v>21</v>
      </c>
      <c r="N245" s="62" t="s">
        <v>21</v>
      </c>
      <c r="O245" s="62" t="s">
        <v>21</v>
      </c>
      <c r="P245" s="62" t="s">
        <v>21</v>
      </c>
      <c r="Q245" s="63" t="s">
        <v>21</v>
      </c>
      <c r="R245" s="63" t="s">
        <v>21</v>
      </c>
      <c r="S245" s="63" t="s">
        <v>21</v>
      </c>
      <c r="T245" s="63" t="s">
        <v>21</v>
      </c>
      <c r="U245" s="63" t="s">
        <v>21</v>
      </c>
      <c r="V245" s="9"/>
      <c r="W245" s="9"/>
    </row>
    <row r="246" spans="1:23" s="1" customFormat="1" ht="15" customHeight="1" x14ac:dyDescent="0.2">
      <c r="A246" s="62">
        <v>118</v>
      </c>
      <c r="B246" s="62">
        <v>1.2501432138378701</v>
      </c>
      <c r="C246" s="62" t="s">
        <v>21</v>
      </c>
      <c r="D246" s="62" t="s">
        <v>21</v>
      </c>
      <c r="E246" s="62" t="s">
        <v>21</v>
      </c>
      <c r="F246" s="62" t="s">
        <v>21</v>
      </c>
      <c r="G246" s="62" t="s">
        <v>21</v>
      </c>
      <c r="H246" s="62" t="s">
        <v>21</v>
      </c>
      <c r="I246" s="62" t="s">
        <v>21</v>
      </c>
      <c r="J246" s="62" t="s">
        <v>21</v>
      </c>
      <c r="K246" s="62" t="s">
        <v>21</v>
      </c>
      <c r="L246" s="62" t="s">
        <v>21</v>
      </c>
      <c r="M246" s="62" t="s">
        <v>21</v>
      </c>
      <c r="N246" s="62" t="s">
        <v>21</v>
      </c>
      <c r="O246" s="62" t="s">
        <v>21</v>
      </c>
      <c r="P246" s="62" t="s">
        <v>21</v>
      </c>
      <c r="Q246" s="63" t="s">
        <v>21</v>
      </c>
      <c r="R246" s="63" t="s">
        <v>21</v>
      </c>
      <c r="S246" s="63" t="s">
        <v>21</v>
      </c>
      <c r="T246" s="63" t="s">
        <v>21</v>
      </c>
      <c r="U246" s="63" t="s">
        <v>21</v>
      </c>
      <c r="V246" s="9"/>
      <c r="W246" s="9"/>
    </row>
    <row r="247" spans="1:23" s="1" customFormat="1" ht="15" customHeight="1" x14ac:dyDescent="0.2">
      <c r="A247" s="62">
        <v>118.5</v>
      </c>
      <c r="B247" s="62">
        <v>1.0660955922503399</v>
      </c>
      <c r="C247" s="62" t="s">
        <v>21</v>
      </c>
      <c r="D247" s="62" t="s">
        <v>21</v>
      </c>
      <c r="E247" s="62" t="s">
        <v>21</v>
      </c>
      <c r="F247" s="62" t="s">
        <v>21</v>
      </c>
      <c r="G247" s="62" t="s">
        <v>21</v>
      </c>
      <c r="H247" s="62" t="s">
        <v>21</v>
      </c>
      <c r="I247" s="62" t="s">
        <v>21</v>
      </c>
      <c r="J247" s="62" t="s">
        <v>21</v>
      </c>
      <c r="K247" s="62" t="s">
        <v>21</v>
      </c>
      <c r="L247" s="62" t="s">
        <v>21</v>
      </c>
      <c r="M247" s="62" t="s">
        <v>21</v>
      </c>
      <c r="N247" s="62" t="s">
        <v>21</v>
      </c>
      <c r="O247" s="62" t="s">
        <v>21</v>
      </c>
      <c r="P247" s="62" t="s">
        <v>21</v>
      </c>
      <c r="Q247" s="63" t="s">
        <v>21</v>
      </c>
      <c r="R247" s="63" t="s">
        <v>21</v>
      </c>
      <c r="S247" s="63" t="s">
        <v>21</v>
      </c>
      <c r="T247" s="63" t="s">
        <v>21</v>
      </c>
      <c r="U247" s="63" t="s">
        <v>21</v>
      </c>
      <c r="V247" s="9"/>
      <c r="W247" s="9"/>
    </row>
    <row r="248" spans="1:23" s="1" customFormat="1" ht="15" customHeight="1" x14ac:dyDescent="0.2">
      <c r="A248" s="62">
        <v>119</v>
      </c>
      <c r="B248" s="62">
        <v>0.72803976536306403</v>
      </c>
      <c r="C248" s="62" t="s">
        <v>21</v>
      </c>
      <c r="D248" s="62" t="s">
        <v>21</v>
      </c>
      <c r="E248" s="62" t="s">
        <v>21</v>
      </c>
      <c r="F248" s="62" t="s">
        <v>21</v>
      </c>
      <c r="G248" s="62" t="s">
        <v>21</v>
      </c>
      <c r="H248" s="62" t="s">
        <v>21</v>
      </c>
      <c r="I248" s="62" t="s">
        <v>21</v>
      </c>
      <c r="J248" s="62" t="s">
        <v>21</v>
      </c>
      <c r="K248" s="62" t="s">
        <v>21</v>
      </c>
      <c r="L248" s="62" t="s">
        <v>21</v>
      </c>
      <c r="M248" s="62" t="s">
        <v>21</v>
      </c>
      <c r="N248" s="62" t="s">
        <v>21</v>
      </c>
      <c r="O248" s="62" t="s">
        <v>21</v>
      </c>
      <c r="P248" s="62" t="s">
        <v>21</v>
      </c>
      <c r="Q248" s="63" t="s">
        <v>21</v>
      </c>
      <c r="R248" s="63" t="s">
        <v>21</v>
      </c>
      <c r="S248" s="63" t="s">
        <v>21</v>
      </c>
      <c r="T248" s="63" t="s">
        <v>21</v>
      </c>
      <c r="U248" s="63" t="s">
        <v>21</v>
      </c>
      <c r="V248" s="9"/>
      <c r="W248" s="9"/>
    </row>
    <row r="249" spans="1:23" s="1" customFormat="1" ht="15" customHeight="1" x14ac:dyDescent="0.2">
      <c r="A249" s="62">
        <v>119.5</v>
      </c>
      <c r="B249" s="62">
        <v>0.274345637762962</v>
      </c>
      <c r="C249" s="62" t="s">
        <v>21</v>
      </c>
      <c r="D249" s="62" t="s">
        <v>21</v>
      </c>
      <c r="E249" s="62" t="s">
        <v>21</v>
      </c>
      <c r="F249" s="62" t="s">
        <v>21</v>
      </c>
      <c r="G249" s="62" t="s">
        <v>21</v>
      </c>
      <c r="H249" s="62" t="s">
        <v>21</v>
      </c>
      <c r="I249" s="62" t="s">
        <v>21</v>
      </c>
      <c r="J249" s="62" t="s">
        <v>21</v>
      </c>
      <c r="K249" s="62" t="s">
        <v>21</v>
      </c>
      <c r="L249" s="62" t="s">
        <v>21</v>
      </c>
      <c r="M249" s="62" t="s">
        <v>21</v>
      </c>
      <c r="N249" s="62" t="s">
        <v>21</v>
      </c>
      <c r="O249" s="62" t="s">
        <v>21</v>
      </c>
      <c r="P249" s="62" t="s">
        <v>21</v>
      </c>
      <c r="Q249" s="63" t="s">
        <v>21</v>
      </c>
      <c r="R249" s="63" t="s">
        <v>21</v>
      </c>
      <c r="S249" s="63" t="s">
        <v>21</v>
      </c>
      <c r="T249" s="63" t="s">
        <v>21</v>
      </c>
      <c r="U249" s="63" t="s">
        <v>21</v>
      </c>
      <c r="V249" s="9"/>
      <c r="W249" s="9"/>
    </row>
    <row r="250" spans="1:23" s="1" customFormat="1" ht="15" customHeight="1" x14ac:dyDescent="0.2">
      <c r="A250" s="62">
        <v>120</v>
      </c>
      <c r="B250" s="62">
        <v>-0.23190024478481</v>
      </c>
      <c r="C250" s="62" t="s">
        <v>21</v>
      </c>
      <c r="D250" s="62" t="s">
        <v>21</v>
      </c>
      <c r="E250" s="62" t="s">
        <v>21</v>
      </c>
      <c r="F250" s="62" t="s">
        <v>21</v>
      </c>
      <c r="G250" s="62" t="s">
        <v>21</v>
      </c>
      <c r="H250" s="62" t="s">
        <v>21</v>
      </c>
      <c r="I250" s="62" t="s">
        <v>21</v>
      </c>
      <c r="J250" s="62" t="s">
        <v>21</v>
      </c>
      <c r="K250" s="62" t="s">
        <v>21</v>
      </c>
      <c r="L250" s="62" t="s">
        <v>21</v>
      </c>
      <c r="M250" s="62" t="s">
        <v>21</v>
      </c>
      <c r="N250" s="62" t="s">
        <v>21</v>
      </c>
      <c r="O250" s="62" t="s">
        <v>21</v>
      </c>
      <c r="P250" s="62" t="s">
        <v>21</v>
      </c>
      <c r="Q250" s="63" t="s">
        <v>21</v>
      </c>
      <c r="R250" s="63" t="s">
        <v>21</v>
      </c>
      <c r="S250" s="63" t="s">
        <v>21</v>
      </c>
      <c r="T250" s="63" t="s">
        <v>21</v>
      </c>
      <c r="U250" s="63" t="s">
        <v>21</v>
      </c>
      <c r="V250" s="9"/>
      <c r="W250" s="9"/>
    </row>
    <row r="251" spans="1:23" s="1" customFormat="1" ht="15" customHeight="1" x14ac:dyDescent="0.2">
      <c r="A251" s="62">
        <v>120.5</v>
      </c>
      <c r="B251" s="62" t="s">
        <v>21</v>
      </c>
      <c r="C251" s="62" t="s">
        <v>21</v>
      </c>
      <c r="D251" s="62" t="s">
        <v>21</v>
      </c>
      <c r="E251" s="62" t="s">
        <v>21</v>
      </c>
      <c r="F251" s="62" t="s">
        <v>21</v>
      </c>
      <c r="G251" s="62" t="s">
        <v>21</v>
      </c>
      <c r="H251" s="62" t="s">
        <v>21</v>
      </c>
      <c r="I251" s="62" t="s">
        <v>21</v>
      </c>
      <c r="J251" s="62" t="s">
        <v>21</v>
      </c>
      <c r="K251" s="62" t="s">
        <v>21</v>
      </c>
      <c r="L251" s="62" t="s">
        <v>21</v>
      </c>
      <c r="M251" s="62" t="s">
        <v>21</v>
      </c>
      <c r="N251" s="62" t="s">
        <v>21</v>
      </c>
      <c r="O251" s="62" t="s">
        <v>21</v>
      </c>
      <c r="P251" s="62" t="s">
        <v>21</v>
      </c>
      <c r="Q251" s="63" t="s">
        <v>21</v>
      </c>
      <c r="R251" s="63" t="s">
        <v>21</v>
      </c>
      <c r="S251" s="63" t="s">
        <v>21</v>
      </c>
      <c r="T251" s="63" t="s">
        <v>21</v>
      </c>
      <c r="U251" s="63" t="s">
        <v>21</v>
      </c>
      <c r="V251" s="9"/>
      <c r="W251" s="9"/>
    </row>
    <row r="252" spans="1:23" s="1" customFormat="1" ht="15" customHeight="1" x14ac:dyDescent="0.2">
      <c r="A252" s="62">
        <v>121</v>
      </c>
      <c r="B252" s="62" t="s">
        <v>21</v>
      </c>
      <c r="C252" s="62" t="s">
        <v>21</v>
      </c>
      <c r="D252" s="62" t="s">
        <v>21</v>
      </c>
      <c r="E252" s="62" t="s">
        <v>21</v>
      </c>
      <c r="F252" s="62" t="s">
        <v>21</v>
      </c>
      <c r="G252" s="62" t="s">
        <v>21</v>
      </c>
      <c r="H252" s="62" t="s">
        <v>21</v>
      </c>
      <c r="I252" s="62" t="s">
        <v>21</v>
      </c>
      <c r="J252" s="62" t="s">
        <v>21</v>
      </c>
      <c r="K252" s="62" t="s">
        <v>21</v>
      </c>
      <c r="L252" s="62" t="s">
        <v>21</v>
      </c>
      <c r="M252" s="62" t="s">
        <v>21</v>
      </c>
      <c r="N252" s="62" t="s">
        <v>21</v>
      </c>
      <c r="O252" s="62" t="s">
        <v>21</v>
      </c>
      <c r="P252" s="62" t="s">
        <v>21</v>
      </c>
      <c r="Q252" s="63" t="s">
        <v>21</v>
      </c>
      <c r="R252" s="63" t="s">
        <v>21</v>
      </c>
      <c r="S252" s="63" t="s">
        <v>21</v>
      </c>
      <c r="T252" s="63" t="s">
        <v>21</v>
      </c>
      <c r="U252" s="63" t="s">
        <v>21</v>
      </c>
      <c r="V252" s="9"/>
      <c r="W252" s="9"/>
    </row>
    <row r="253" spans="1:23" s="1" customFormat="1" ht="15" customHeight="1" x14ac:dyDescent="0.2">
      <c r="A253" s="62">
        <v>121.5</v>
      </c>
      <c r="B253" s="62" t="s">
        <v>21</v>
      </c>
      <c r="C253" s="62" t="s">
        <v>21</v>
      </c>
      <c r="D253" s="62" t="s">
        <v>21</v>
      </c>
      <c r="E253" s="62" t="s">
        <v>21</v>
      </c>
      <c r="F253" s="62" t="s">
        <v>21</v>
      </c>
      <c r="G253" s="62" t="s">
        <v>21</v>
      </c>
      <c r="H253" s="62" t="s">
        <v>21</v>
      </c>
      <c r="I253" s="62" t="s">
        <v>21</v>
      </c>
      <c r="J253" s="62" t="s">
        <v>21</v>
      </c>
      <c r="K253" s="62" t="s">
        <v>21</v>
      </c>
      <c r="L253" s="62" t="s">
        <v>21</v>
      </c>
      <c r="M253" s="62" t="s">
        <v>21</v>
      </c>
      <c r="N253" s="62" t="s">
        <v>21</v>
      </c>
      <c r="O253" s="62" t="s">
        <v>21</v>
      </c>
      <c r="P253" s="62" t="s">
        <v>21</v>
      </c>
      <c r="Q253" s="63" t="s">
        <v>21</v>
      </c>
      <c r="R253" s="63" t="s">
        <v>21</v>
      </c>
      <c r="S253" s="63" t="s">
        <v>21</v>
      </c>
      <c r="T253" s="63" t="s">
        <v>21</v>
      </c>
      <c r="U253" s="63" t="s">
        <v>21</v>
      </c>
      <c r="V253" s="9"/>
      <c r="W253" s="9"/>
    </row>
    <row r="254" spans="1:23" s="1" customFormat="1" ht="15" customHeight="1" x14ac:dyDescent="0.2">
      <c r="A254" s="62">
        <v>122</v>
      </c>
      <c r="B254" s="62" t="s">
        <v>21</v>
      </c>
      <c r="C254" s="62" t="s">
        <v>21</v>
      </c>
      <c r="D254" s="62" t="s">
        <v>21</v>
      </c>
      <c r="E254" s="62" t="s">
        <v>21</v>
      </c>
      <c r="F254" s="62" t="s">
        <v>21</v>
      </c>
      <c r="G254" s="62" t="s">
        <v>21</v>
      </c>
      <c r="H254" s="62" t="s">
        <v>21</v>
      </c>
      <c r="I254" s="62" t="s">
        <v>21</v>
      </c>
      <c r="J254" s="62" t="s">
        <v>21</v>
      </c>
      <c r="K254" s="62" t="s">
        <v>21</v>
      </c>
      <c r="L254" s="62" t="s">
        <v>21</v>
      </c>
      <c r="M254" s="62" t="s">
        <v>21</v>
      </c>
      <c r="N254" s="62" t="s">
        <v>21</v>
      </c>
      <c r="O254" s="62" t="s">
        <v>21</v>
      </c>
      <c r="P254" s="62" t="s">
        <v>21</v>
      </c>
      <c r="Q254" s="63" t="s">
        <v>21</v>
      </c>
      <c r="R254" s="63" t="s">
        <v>21</v>
      </c>
      <c r="S254" s="63" t="s">
        <v>21</v>
      </c>
      <c r="T254" s="63" t="s">
        <v>21</v>
      </c>
      <c r="U254" s="63" t="s">
        <v>21</v>
      </c>
      <c r="V254" s="9"/>
      <c r="W254" s="9"/>
    </row>
    <row r="255" spans="1:23" s="1" customFormat="1" ht="15" customHeight="1" x14ac:dyDescent="0.2">
      <c r="A255" s="62">
        <v>122.5</v>
      </c>
      <c r="B255" s="62" t="s">
        <v>21</v>
      </c>
      <c r="C255" s="62" t="s">
        <v>21</v>
      </c>
      <c r="D255" s="62" t="s">
        <v>21</v>
      </c>
      <c r="E255" s="62" t="s">
        <v>21</v>
      </c>
      <c r="F255" s="62" t="s">
        <v>21</v>
      </c>
      <c r="G255" s="62" t="s">
        <v>21</v>
      </c>
      <c r="H255" s="62" t="s">
        <v>21</v>
      </c>
      <c r="I255" s="62" t="s">
        <v>21</v>
      </c>
      <c r="J255" s="62" t="s">
        <v>21</v>
      </c>
      <c r="K255" s="62" t="s">
        <v>21</v>
      </c>
      <c r="L255" s="62" t="s">
        <v>21</v>
      </c>
      <c r="M255" s="62" t="s">
        <v>21</v>
      </c>
      <c r="N255" s="62" t="s">
        <v>21</v>
      </c>
      <c r="O255" s="62" t="s">
        <v>21</v>
      </c>
      <c r="P255" s="62" t="s">
        <v>21</v>
      </c>
      <c r="Q255" s="63" t="s">
        <v>21</v>
      </c>
      <c r="R255" s="63" t="s">
        <v>21</v>
      </c>
      <c r="S255" s="63" t="s">
        <v>21</v>
      </c>
      <c r="T255" s="63" t="s">
        <v>21</v>
      </c>
      <c r="U255" s="63" t="s">
        <v>21</v>
      </c>
      <c r="V255" s="9"/>
      <c r="W255" s="9"/>
    </row>
    <row r="256" spans="1:23" s="1" customFormat="1" ht="15" customHeight="1" x14ac:dyDescent="0.2">
      <c r="A256" s="62">
        <v>123</v>
      </c>
      <c r="B256" s="62" t="s">
        <v>21</v>
      </c>
      <c r="C256" s="62" t="s">
        <v>21</v>
      </c>
      <c r="D256" s="62" t="s">
        <v>21</v>
      </c>
      <c r="E256" s="62" t="s">
        <v>21</v>
      </c>
      <c r="F256" s="62" t="s">
        <v>21</v>
      </c>
      <c r="G256" s="62" t="s">
        <v>21</v>
      </c>
      <c r="H256" s="62" t="s">
        <v>21</v>
      </c>
      <c r="I256" s="62" t="s">
        <v>21</v>
      </c>
      <c r="J256" s="62" t="s">
        <v>21</v>
      </c>
      <c r="K256" s="62" t="s">
        <v>21</v>
      </c>
      <c r="L256" s="62" t="s">
        <v>21</v>
      </c>
      <c r="M256" s="62" t="s">
        <v>21</v>
      </c>
      <c r="N256" s="62" t="s">
        <v>21</v>
      </c>
      <c r="O256" s="62" t="s">
        <v>21</v>
      </c>
      <c r="P256" s="62" t="s">
        <v>21</v>
      </c>
      <c r="Q256" s="63" t="s">
        <v>21</v>
      </c>
      <c r="R256" s="63" t="s">
        <v>21</v>
      </c>
      <c r="S256" s="63" t="s">
        <v>21</v>
      </c>
      <c r="T256" s="63" t="s">
        <v>21</v>
      </c>
      <c r="U256" s="63" t="s">
        <v>21</v>
      </c>
      <c r="V256" s="9"/>
      <c r="W256" s="9"/>
    </row>
    <row r="257" spans="1:23" s="1" customFormat="1" ht="15" customHeight="1" x14ac:dyDescent="0.2">
      <c r="A257" s="62">
        <v>123.5</v>
      </c>
      <c r="B257" s="62" t="s">
        <v>21</v>
      </c>
      <c r="C257" s="62" t="s">
        <v>21</v>
      </c>
      <c r="D257" s="62" t="s">
        <v>21</v>
      </c>
      <c r="E257" s="62" t="s">
        <v>21</v>
      </c>
      <c r="F257" s="62" t="s">
        <v>21</v>
      </c>
      <c r="G257" s="62" t="s">
        <v>21</v>
      </c>
      <c r="H257" s="62" t="s">
        <v>21</v>
      </c>
      <c r="I257" s="62" t="s">
        <v>21</v>
      </c>
      <c r="J257" s="62" t="s">
        <v>21</v>
      </c>
      <c r="K257" s="62" t="s">
        <v>21</v>
      </c>
      <c r="L257" s="62" t="s">
        <v>21</v>
      </c>
      <c r="M257" s="62" t="s">
        <v>21</v>
      </c>
      <c r="N257" s="62" t="s">
        <v>21</v>
      </c>
      <c r="O257" s="62" t="s">
        <v>21</v>
      </c>
      <c r="P257" s="62" t="s">
        <v>21</v>
      </c>
      <c r="Q257" s="63" t="s">
        <v>21</v>
      </c>
      <c r="R257" s="63" t="s">
        <v>21</v>
      </c>
      <c r="S257" s="63" t="s">
        <v>21</v>
      </c>
      <c r="T257" s="63" t="s">
        <v>21</v>
      </c>
      <c r="U257" s="63" t="s">
        <v>21</v>
      </c>
      <c r="V257" s="9"/>
      <c r="W257" s="9"/>
    </row>
    <row r="258" spans="1:23" s="1" customFormat="1" ht="15" customHeight="1" x14ac:dyDescent="0.2">
      <c r="A258" s="62">
        <v>124</v>
      </c>
      <c r="B258" s="62" t="s">
        <v>21</v>
      </c>
      <c r="C258" s="62" t="s">
        <v>21</v>
      </c>
      <c r="D258" s="62" t="s">
        <v>21</v>
      </c>
      <c r="E258" s="62" t="s">
        <v>21</v>
      </c>
      <c r="F258" s="62" t="s">
        <v>21</v>
      </c>
      <c r="G258" s="62" t="s">
        <v>21</v>
      </c>
      <c r="H258" s="62" t="s">
        <v>21</v>
      </c>
      <c r="I258" s="62" t="s">
        <v>21</v>
      </c>
      <c r="J258" s="62" t="s">
        <v>21</v>
      </c>
      <c r="K258" s="62" t="s">
        <v>21</v>
      </c>
      <c r="L258" s="62" t="s">
        <v>21</v>
      </c>
      <c r="M258" s="62" t="s">
        <v>21</v>
      </c>
      <c r="N258" s="62" t="s">
        <v>21</v>
      </c>
      <c r="O258" s="62" t="s">
        <v>21</v>
      </c>
      <c r="P258" s="62" t="s">
        <v>21</v>
      </c>
      <c r="Q258" s="63" t="s">
        <v>21</v>
      </c>
      <c r="R258" s="63" t="s">
        <v>21</v>
      </c>
      <c r="S258" s="63" t="s">
        <v>21</v>
      </c>
      <c r="T258" s="63" t="s">
        <v>21</v>
      </c>
      <c r="U258" s="63" t="s">
        <v>21</v>
      </c>
      <c r="V258" s="9"/>
      <c r="W258" s="9"/>
    </row>
    <row r="259" spans="1:23" s="1" customFormat="1" ht="15" customHeight="1" x14ac:dyDescent="0.2">
      <c r="A259" s="62">
        <v>124.5</v>
      </c>
      <c r="B259" s="62" t="s">
        <v>21</v>
      </c>
      <c r="C259" s="62" t="s">
        <v>21</v>
      </c>
      <c r="D259" s="62" t="s">
        <v>21</v>
      </c>
      <c r="E259" s="62" t="s">
        <v>21</v>
      </c>
      <c r="F259" s="62" t="s">
        <v>21</v>
      </c>
      <c r="G259" s="62" t="s">
        <v>21</v>
      </c>
      <c r="H259" s="62" t="s">
        <v>21</v>
      </c>
      <c r="I259" s="62" t="s">
        <v>21</v>
      </c>
      <c r="J259" s="62" t="s">
        <v>21</v>
      </c>
      <c r="K259" s="62" t="s">
        <v>21</v>
      </c>
      <c r="L259" s="62" t="s">
        <v>21</v>
      </c>
      <c r="M259" s="62" t="s">
        <v>21</v>
      </c>
      <c r="N259" s="62" t="s">
        <v>21</v>
      </c>
      <c r="O259" s="62" t="s">
        <v>21</v>
      </c>
      <c r="P259" s="62" t="s">
        <v>21</v>
      </c>
      <c r="Q259" s="63" t="s">
        <v>21</v>
      </c>
      <c r="R259" s="63" t="s">
        <v>21</v>
      </c>
      <c r="S259" s="63" t="s">
        <v>21</v>
      </c>
      <c r="T259" s="63" t="s">
        <v>21</v>
      </c>
      <c r="U259" s="63" t="s">
        <v>21</v>
      </c>
      <c r="V259" s="9"/>
      <c r="W259" s="9"/>
    </row>
    <row r="260" spans="1:23" s="1" customFormat="1" ht="15" customHeight="1" x14ac:dyDescent="0.2">
      <c r="A260" s="62">
        <v>125</v>
      </c>
      <c r="B260" s="62" t="s">
        <v>21</v>
      </c>
      <c r="C260" s="62" t="s">
        <v>21</v>
      </c>
      <c r="D260" s="62" t="s">
        <v>21</v>
      </c>
      <c r="E260" s="62" t="s">
        <v>21</v>
      </c>
      <c r="F260" s="62" t="s">
        <v>21</v>
      </c>
      <c r="G260" s="62" t="s">
        <v>21</v>
      </c>
      <c r="H260" s="62" t="s">
        <v>21</v>
      </c>
      <c r="I260" s="62" t="s">
        <v>21</v>
      </c>
      <c r="J260" s="62" t="s">
        <v>21</v>
      </c>
      <c r="K260" s="62" t="s">
        <v>21</v>
      </c>
      <c r="L260" s="62" t="s">
        <v>21</v>
      </c>
      <c r="M260" s="62" t="s">
        <v>21</v>
      </c>
      <c r="N260" s="62" t="s">
        <v>21</v>
      </c>
      <c r="O260" s="62" t="s">
        <v>21</v>
      </c>
      <c r="P260" s="62" t="s">
        <v>21</v>
      </c>
      <c r="Q260" s="63" t="s">
        <v>21</v>
      </c>
      <c r="R260" s="63" t="s">
        <v>21</v>
      </c>
      <c r="S260" s="63" t="s">
        <v>21</v>
      </c>
      <c r="T260" s="63" t="s">
        <v>21</v>
      </c>
      <c r="U260" s="63" t="s">
        <v>21</v>
      </c>
      <c r="V260" s="9"/>
      <c r="W260" s="9"/>
    </row>
    <row r="261" spans="1:23" s="1" customFormat="1" ht="15" customHeight="1" x14ac:dyDescent="0.2">
      <c r="A261" s="62">
        <v>125.5</v>
      </c>
      <c r="B261" s="62" t="s">
        <v>21</v>
      </c>
      <c r="C261" s="62" t="s">
        <v>21</v>
      </c>
      <c r="D261" s="62" t="s">
        <v>21</v>
      </c>
      <c r="E261" s="62" t="s">
        <v>21</v>
      </c>
      <c r="F261" s="62" t="s">
        <v>21</v>
      </c>
      <c r="G261" s="62" t="s">
        <v>21</v>
      </c>
      <c r="H261" s="62" t="s">
        <v>21</v>
      </c>
      <c r="I261" s="62" t="s">
        <v>21</v>
      </c>
      <c r="J261" s="62" t="s">
        <v>21</v>
      </c>
      <c r="K261" s="62" t="s">
        <v>21</v>
      </c>
      <c r="L261" s="62" t="s">
        <v>21</v>
      </c>
      <c r="M261" s="62" t="s">
        <v>21</v>
      </c>
      <c r="N261" s="62" t="s">
        <v>21</v>
      </c>
      <c r="O261" s="62" t="s">
        <v>21</v>
      </c>
      <c r="P261" s="62" t="s">
        <v>21</v>
      </c>
      <c r="Q261" s="63" t="s">
        <v>21</v>
      </c>
      <c r="R261" s="63" t="s">
        <v>21</v>
      </c>
      <c r="S261" s="63" t="s">
        <v>21</v>
      </c>
      <c r="T261" s="63" t="s">
        <v>21</v>
      </c>
      <c r="U261" s="63" t="s">
        <v>21</v>
      </c>
      <c r="V261" s="9"/>
      <c r="W261" s="9"/>
    </row>
    <row r="262" spans="1:23" s="1" customFormat="1" ht="15" customHeight="1" x14ac:dyDescent="0.2">
      <c r="A262" s="62">
        <v>126</v>
      </c>
      <c r="B262" s="62" t="s">
        <v>21</v>
      </c>
      <c r="C262" s="62" t="s">
        <v>21</v>
      </c>
      <c r="D262" s="62" t="s">
        <v>21</v>
      </c>
      <c r="E262" s="62" t="s">
        <v>21</v>
      </c>
      <c r="F262" s="62" t="s">
        <v>21</v>
      </c>
      <c r="G262" s="62" t="s">
        <v>21</v>
      </c>
      <c r="H262" s="62" t="s">
        <v>21</v>
      </c>
      <c r="I262" s="62" t="s">
        <v>21</v>
      </c>
      <c r="J262" s="62" t="s">
        <v>21</v>
      </c>
      <c r="K262" s="62" t="s">
        <v>21</v>
      </c>
      <c r="L262" s="62" t="s">
        <v>21</v>
      </c>
      <c r="M262" s="62" t="s">
        <v>21</v>
      </c>
      <c r="N262" s="62" t="s">
        <v>21</v>
      </c>
      <c r="O262" s="62" t="s">
        <v>21</v>
      </c>
      <c r="P262" s="62" t="s">
        <v>21</v>
      </c>
      <c r="Q262" s="63" t="s">
        <v>21</v>
      </c>
      <c r="R262" s="63" t="s">
        <v>21</v>
      </c>
      <c r="S262" s="63" t="s">
        <v>21</v>
      </c>
      <c r="T262" s="63" t="s">
        <v>21</v>
      </c>
      <c r="U262" s="63" t="s">
        <v>21</v>
      </c>
      <c r="V262" s="9"/>
      <c r="W262" s="9"/>
    </row>
    <row r="263" spans="1:23" s="1" customFormat="1" ht="15" customHeight="1" x14ac:dyDescent="0.2">
      <c r="A263" s="62">
        <v>126.5</v>
      </c>
      <c r="B263" s="62" t="s">
        <v>21</v>
      </c>
      <c r="C263" s="62" t="s">
        <v>21</v>
      </c>
      <c r="D263" s="62" t="s">
        <v>21</v>
      </c>
      <c r="E263" s="62" t="s">
        <v>21</v>
      </c>
      <c r="F263" s="62" t="s">
        <v>21</v>
      </c>
      <c r="G263" s="62" t="s">
        <v>21</v>
      </c>
      <c r="H263" s="62" t="s">
        <v>21</v>
      </c>
      <c r="I263" s="62" t="s">
        <v>21</v>
      </c>
      <c r="J263" s="62" t="s">
        <v>21</v>
      </c>
      <c r="K263" s="62" t="s">
        <v>21</v>
      </c>
      <c r="L263" s="62" t="s">
        <v>21</v>
      </c>
      <c r="M263" s="62" t="s">
        <v>21</v>
      </c>
      <c r="N263" s="62" t="s">
        <v>21</v>
      </c>
      <c r="O263" s="62" t="s">
        <v>21</v>
      </c>
      <c r="P263" s="62" t="s">
        <v>21</v>
      </c>
      <c r="Q263" s="63" t="s">
        <v>21</v>
      </c>
      <c r="R263" s="63" t="s">
        <v>21</v>
      </c>
      <c r="S263" s="63" t="s">
        <v>21</v>
      </c>
      <c r="T263" s="63" t="s">
        <v>21</v>
      </c>
      <c r="U263" s="63" t="s">
        <v>21</v>
      </c>
      <c r="V263" s="9"/>
      <c r="W263" s="9"/>
    </row>
    <row r="264" spans="1:23" s="1" customFormat="1" ht="15" customHeight="1" x14ac:dyDescent="0.2">
      <c r="A264" s="62">
        <v>127</v>
      </c>
      <c r="B264" s="62" t="s">
        <v>21</v>
      </c>
      <c r="C264" s="62" t="s">
        <v>21</v>
      </c>
      <c r="D264" s="62" t="s">
        <v>21</v>
      </c>
      <c r="E264" s="62" t="s">
        <v>21</v>
      </c>
      <c r="F264" s="62" t="s">
        <v>21</v>
      </c>
      <c r="G264" s="62" t="s">
        <v>21</v>
      </c>
      <c r="H264" s="62" t="s">
        <v>21</v>
      </c>
      <c r="I264" s="62" t="s">
        <v>21</v>
      </c>
      <c r="J264" s="62" t="s">
        <v>21</v>
      </c>
      <c r="K264" s="62" t="s">
        <v>21</v>
      </c>
      <c r="L264" s="62" t="s">
        <v>21</v>
      </c>
      <c r="M264" s="62" t="s">
        <v>21</v>
      </c>
      <c r="N264" s="62" t="s">
        <v>21</v>
      </c>
      <c r="O264" s="62" t="s">
        <v>21</v>
      </c>
      <c r="P264" s="62" t="s">
        <v>21</v>
      </c>
      <c r="Q264" s="63" t="s">
        <v>21</v>
      </c>
      <c r="R264" s="63" t="s">
        <v>21</v>
      </c>
      <c r="S264" s="63" t="s">
        <v>21</v>
      </c>
      <c r="T264" s="63" t="s">
        <v>21</v>
      </c>
      <c r="U264" s="63" t="s">
        <v>21</v>
      </c>
      <c r="V264" s="9"/>
      <c r="W264" s="9"/>
    </row>
    <row r="265" spans="1:23" s="1" customFormat="1" ht="15" customHeight="1" x14ac:dyDescent="0.2">
      <c r="A265" s="62">
        <v>127.5</v>
      </c>
      <c r="B265" s="62" t="s">
        <v>21</v>
      </c>
      <c r="C265" s="62" t="s">
        <v>21</v>
      </c>
      <c r="D265" s="62" t="s">
        <v>21</v>
      </c>
      <c r="E265" s="62" t="s">
        <v>21</v>
      </c>
      <c r="F265" s="62" t="s">
        <v>21</v>
      </c>
      <c r="G265" s="62" t="s">
        <v>21</v>
      </c>
      <c r="H265" s="62" t="s">
        <v>21</v>
      </c>
      <c r="I265" s="62" t="s">
        <v>21</v>
      </c>
      <c r="J265" s="62" t="s">
        <v>21</v>
      </c>
      <c r="K265" s="62" t="s">
        <v>21</v>
      </c>
      <c r="L265" s="62" t="s">
        <v>21</v>
      </c>
      <c r="M265" s="62" t="s">
        <v>21</v>
      </c>
      <c r="N265" s="62" t="s">
        <v>21</v>
      </c>
      <c r="O265" s="62" t="s">
        <v>21</v>
      </c>
      <c r="P265" s="62" t="s">
        <v>21</v>
      </c>
      <c r="Q265" s="63" t="s">
        <v>21</v>
      </c>
      <c r="R265" s="63" t="s">
        <v>21</v>
      </c>
      <c r="S265" s="63" t="s">
        <v>21</v>
      </c>
      <c r="T265" s="63" t="s">
        <v>21</v>
      </c>
      <c r="U265" s="63" t="s">
        <v>21</v>
      </c>
      <c r="V265" s="9"/>
      <c r="W265" s="9"/>
    </row>
    <row r="266" spans="1:23" s="1" customFormat="1" ht="15" customHeight="1" x14ac:dyDescent="0.2">
      <c r="A266" s="62">
        <v>128</v>
      </c>
      <c r="B266" s="62" t="s">
        <v>21</v>
      </c>
      <c r="C266" s="62" t="s">
        <v>21</v>
      </c>
      <c r="D266" s="62" t="s">
        <v>21</v>
      </c>
      <c r="E266" s="62" t="s">
        <v>21</v>
      </c>
      <c r="F266" s="62" t="s">
        <v>21</v>
      </c>
      <c r="G266" s="62" t="s">
        <v>21</v>
      </c>
      <c r="H266" s="62" t="s">
        <v>21</v>
      </c>
      <c r="I266" s="62" t="s">
        <v>21</v>
      </c>
      <c r="J266" s="62" t="s">
        <v>21</v>
      </c>
      <c r="K266" s="62" t="s">
        <v>21</v>
      </c>
      <c r="L266" s="62" t="s">
        <v>21</v>
      </c>
      <c r="M266" s="62" t="s">
        <v>21</v>
      </c>
      <c r="N266" s="62" t="s">
        <v>21</v>
      </c>
      <c r="O266" s="62" t="s">
        <v>21</v>
      </c>
      <c r="P266" s="62" t="s">
        <v>21</v>
      </c>
      <c r="Q266" s="63" t="s">
        <v>21</v>
      </c>
      <c r="R266" s="63" t="s">
        <v>21</v>
      </c>
      <c r="S266" s="63" t="s">
        <v>21</v>
      </c>
      <c r="T266" s="63" t="s">
        <v>21</v>
      </c>
      <c r="U266" s="63" t="s">
        <v>21</v>
      </c>
      <c r="V266" s="9"/>
      <c r="W266" s="9"/>
    </row>
    <row r="267" spans="1:23" s="1" customFormat="1" ht="15" customHeight="1" x14ac:dyDescent="0.2">
      <c r="A267" s="62">
        <v>128.5</v>
      </c>
      <c r="B267" s="62" t="s">
        <v>21</v>
      </c>
      <c r="C267" s="62" t="s">
        <v>21</v>
      </c>
      <c r="D267" s="62" t="s">
        <v>21</v>
      </c>
      <c r="E267" s="62" t="s">
        <v>21</v>
      </c>
      <c r="F267" s="62" t="s">
        <v>21</v>
      </c>
      <c r="G267" s="62" t="s">
        <v>21</v>
      </c>
      <c r="H267" s="62" t="s">
        <v>21</v>
      </c>
      <c r="I267" s="62" t="s">
        <v>21</v>
      </c>
      <c r="J267" s="62" t="s">
        <v>21</v>
      </c>
      <c r="K267" s="62" t="s">
        <v>21</v>
      </c>
      <c r="L267" s="62" t="s">
        <v>21</v>
      </c>
      <c r="M267" s="62" t="s">
        <v>21</v>
      </c>
      <c r="N267" s="62" t="s">
        <v>21</v>
      </c>
      <c r="O267" s="62" t="s">
        <v>21</v>
      </c>
      <c r="P267" s="62" t="s">
        <v>21</v>
      </c>
      <c r="Q267" s="63" t="s">
        <v>21</v>
      </c>
      <c r="R267" s="63" t="s">
        <v>21</v>
      </c>
      <c r="S267" s="63" t="s">
        <v>21</v>
      </c>
      <c r="T267" s="63" t="s">
        <v>21</v>
      </c>
      <c r="U267" s="63" t="s">
        <v>21</v>
      </c>
      <c r="V267" s="9"/>
      <c r="W267" s="9"/>
    </row>
    <row r="268" spans="1:23" s="1" customFormat="1" ht="15" customHeight="1" x14ac:dyDescent="0.2">
      <c r="A268" s="62">
        <v>129</v>
      </c>
      <c r="B268" s="62" t="s">
        <v>21</v>
      </c>
      <c r="C268" s="62" t="s">
        <v>21</v>
      </c>
      <c r="D268" s="62" t="s">
        <v>21</v>
      </c>
      <c r="E268" s="62" t="s">
        <v>21</v>
      </c>
      <c r="F268" s="62" t="s">
        <v>21</v>
      </c>
      <c r="G268" s="62" t="s">
        <v>21</v>
      </c>
      <c r="H268" s="62" t="s">
        <v>21</v>
      </c>
      <c r="I268" s="62" t="s">
        <v>21</v>
      </c>
      <c r="J268" s="62" t="s">
        <v>21</v>
      </c>
      <c r="K268" s="62" t="s">
        <v>21</v>
      </c>
      <c r="L268" s="62" t="s">
        <v>21</v>
      </c>
      <c r="M268" s="62" t="s">
        <v>21</v>
      </c>
      <c r="N268" s="62" t="s">
        <v>21</v>
      </c>
      <c r="O268" s="62" t="s">
        <v>21</v>
      </c>
      <c r="P268" s="62" t="s">
        <v>21</v>
      </c>
      <c r="Q268" s="63" t="s">
        <v>21</v>
      </c>
      <c r="R268" s="63" t="s">
        <v>21</v>
      </c>
      <c r="S268" s="63" t="s">
        <v>21</v>
      </c>
      <c r="T268" s="63" t="s">
        <v>21</v>
      </c>
      <c r="U268" s="63" t="s">
        <v>21</v>
      </c>
      <c r="V268" s="9"/>
      <c r="W268" s="9"/>
    </row>
    <row r="269" spans="1:23" s="1" customFormat="1" ht="15" customHeight="1" x14ac:dyDescent="0.2">
      <c r="A269" s="62">
        <v>129.5</v>
      </c>
      <c r="B269" s="62" t="s">
        <v>21</v>
      </c>
      <c r="C269" s="62" t="s">
        <v>21</v>
      </c>
      <c r="D269" s="62" t="s">
        <v>21</v>
      </c>
      <c r="E269" s="62" t="s">
        <v>21</v>
      </c>
      <c r="F269" s="62" t="s">
        <v>21</v>
      </c>
      <c r="G269" s="62" t="s">
        <v>21</v>
      </c>
      <c r="H269" s="62" t="s">
        <v>21</v>
      </c>
      <c r="I269" s="62" t="s">
        <v>21</v>
      </c>
      <c r="J269" s="62" t="s">
        <v>21</v>
      </c>
      <c r="K269" s="62" t="s">
        <v>21</v>
      </c>
      <c r="L269" s="62" t="s">
        <v>21</v>
      </c>
      <c r="M269" s="62" t="s">
        <v>21</v>
      </c>
      <c r="N269" s="62" t="s">
        <v>21</v>
      </c>
      <c r="O269" s="62" t="s">
        <v>21</v>
      </c>
      <c r="P269" s="62" t="s">
        <v>21</v>
      </c>
      <c r="Q269" s="63" t="s">
        <v>21</v>
      </c>
      <c r="R269" s="63" t="s">
        <v>21</v>
      </c>
      <c r="S269" s="63" t="s">
        <v>21</v>
      </c>
      <c r="T269" s="63" t="s">
        <v>21</v>
      </c>
      <c r="U269" s="63" t="s">
        <v>21</v>
      </c>
      <c r="V269" s="9"/>
      <c r="W269" s="9"/>
    </row>
    <row r="270" spans="1:23" s="1" customFormat="1" ht="15" customHeight="1" x14ac:dyDescent="0.2">
      <c r="A270" s="62">
        <v>130</v>
      </c>
      <c r="B270" s="62" t="s">
        <v>21</v>
      </c>
      <c r="C270" s="62" t="s">
        <v>21</v>
      </c>
      <c r="D270" s="62" t="s">
        <v>21</v>
      </c>
      <c r="E270" s="62" t="s">
        <v>21</v>
      </c>
      <c r="F270" s="62" t="s">
        <v>21</v>
      </c>
      <c r="G270" s="62" t="s">
        <v>21</v>
      </c>
      <c r="H270" s="62" t="s">
        <v>21</v>
      </c>
      <c r="I270" s="62" t="s">
        <v>21</v>
      </c>
      <c r="J270" s="62" t="s">
        <v>21</v>
      </c>
      <c r="K270" s="62" t="s">
        <v>21</v>
      </c>
      <c r="L270" s="62" t="s">
        <v>21</v>
      </c>
      <c r="M270" s="62" t="s">
        <v>21</v>
      </c>
      <c r="N270" s="62" t="s">
        <v>21</v>
      </c>
      <c r="O270" s="62" t="s">
        <v>21</v>
      </c>
      <c r="P270" s="62" t="s">
        <v>21</v>
      </c>
      <c r="Q270" s="63" t="s">
        <v>21</v>
      </c>
      <c r="R270" s="63" t="s">
        <v>21</v>
      </c>
      <c r="S270" s="63" t="s">
        <v>21</v>
      </c>
      <c r="T270" s="63" t="s">
        <v>21</v>
      </c>
      <c r="U270" s="63" t="s">
        <v>21</v>
      </c>
      <c r="V270" s="9"/>
      <c r="W270" s="9"/>
    </row>
    <row r="271" spans="1:23" s="1" customFormat="1" ht="15" customHeight="1" x14ac:dyDescent="0.2">
      <c r="A271" s="62">
        <v>130.5</v>
      </c>
      <c r="B271" s="62" t="s">
        <v>21</v>
      </c>
      <c r="C271" s="62" t="s">
        <v>21</v>
      </c>
      <c r="D271" s="62" t="s">
        <v>21</v>
      </c>
      <c r="E271" s="62" t="s">
        <v>21</v>
      </c>
      <c r="F271" s="62" t="s">
        <v>21</v>
      </c>
      <c r="G271" s="62" t="s">
        <v>21</v>
      </c>
      <c r="H271" s="62" t="s">
        <v>21</v>
      </c>
      <c r="I271" s="62" t="s">
        <v>21</v>
      </c>
      <c r="J271" s="62" t="s">
        <v>21</v>
      </c>
      <c r="K271" s="62" t="s">
        <v>21</v>
      </c>
      <c r="L271" s="62" t="s">
        <v>21</v>
      </c>
      <c r="M271" s="62" t="s">
        <v>21</v>
      </c>
      <c r="N271" s="62" t="s">
        <v>21</v>
      </c>
      <c r="O271" s="62" t="s">
        <v>21</v>
      </c>
      <c r="P271" s="62" t="s">
        <v>21</v>
      </c>
      <c r="Q271" s="63" t="s">
        <v>21</v>
      </c>
      <c r="R271" s="63" t="s">
        <v>21</v>
      </c>
      <c r="S271" s="63" t="s">
        <v>21</v>
      </c>
      <c r="T271" s="63" t="s">
        <v>21</v>
      </c>
      <c r="U271" s="63" t="s">
        <v>21</v>
      </c>
      <c r="V271" s="9"/>
      <c r="W271" s="9"/>
    </row>
    <row r="272" spans="1:23" s="1" customFormat="1" ht="15" customHeight="1" x14ac:dyDescent="0.2">
      <c r="A272" s="62">
        <v>131</v>
      </c>
      <c r="B272" s="62" t="s">
        <v>21</v>
      </c>
      <c r="C272" s="62" t="s">
        <v>21</v>
      </c>
      <c r="D272" s="62" t="s">
        <v>21</v>
      </c>
      <c r="E272" s="62" t="s">
        <v>21</v>
      </c>
      <c r="F272" s="62" t="s">
        <v>21</v>
      </c>
      <c r="G272" s="62" t="s">
        <v>21</v>
      </c>
      <c r="H272" s="62" t="s">
        <v>21</v>
      </c>
      <c r="I272" s="62" t="s">
        <v>21</v>
      </c>
      <c r="J272" s="62" t="s">
        <v>21</v>
      </c>
      <c r="K272" s="62" t="s">
        <v>21</v>
      </c>
      <c r="L272" s="62" t="s">
        <v>21</v>
      </c>
      <c r="M272" s="62" t="s">
        <v>21</v>
      </c>
      <c r="N272" s="62" t="s">
        <v>21</v>
      </c>
      <c r="O272" s="62" t="s">
        <v>21</v>
      </c>
      <c r="P272" s="62" t="s">
        <v>21</v>
      </c>
      <c r="Q272" s="63" t="s">
        <v>21</v>
      </c>
      <c r="R272" s="63" t="s">
        <v>21</v>
      </c>
      <c r="S272" s="63" t="s">
        <v>21</v>
      </c>
      <c r="T272" s="63" t="s">
        <v>21</v>
      </c>
      <c r="U272" s="63" t="s">
        <v>21</v>
      </c>
      <c r="V272" s="9"/>
      <c r="W272" s="9"/>
    </row>
    <row r="273" spans="1:23" s="1" customFormat="1" ht="15" customHeight="1" x14ac:dyDescent="0.2">
      <c r="A273" s="62">
        <v>131.5</v>
      </c>
      <c r="B273" s="62" t="s">
        <v>21</v>
      </c>
      <c r="C273" s="62" t="s">
        <v>21</v>
      </c>
      <c r="D273" s="62" t="s">
        <v>21</v>
      </c>
      <c r="E273" s="62" t="s">
        <v>21</v>
      </c>
      <c r="F273" s="62" t="s">
        <v>21</v>
      </c>
      <c r="G273" s="62" t="s">
        <v>21</v>
      </c>
      <c r="H273" s="62" t="s">
        <v>21</v>
      </c>
      <c r="I273" s="62" t="s">
        <v>21</v>
      </c>
      <c r="J273" s="62" t="s">
        <v>21</v>
      </c>
      <c r="K273" s="62" t="s">
        <v>21</v>
      </c>
      <c r="L273" s="62" t="s">
        <v>21</v>
      </c>
      <c r="M273" s="62" t="s">
        <v>21</v>
      </c>
      <c r="N273" s="62" t="s">
        <v>21</v>
      </c>
      <c r="O273" s="62" t="s">
        <v>21</v>
      </c>
      <c r="P273" s="62" t="s">
        <v>21</v>
      </c>
      <c r="Q273" s="63" t="s">
        <v>21</v>
      </c>
      <c r="R273" s="63" t="s">
        <v>21</v>
      </c>
      <c r="S273" s="63" t="s">
        <v>21</v>
      </c>
      <c r="T273" s="63" t="s">
        <v>21</v>
      </c>
      <c r="U273" s="63" t="s">
        <v>21</v>
      </c>
      <c r="V273" s="9"/>
      <c r="W273" s="9"/>
    </row>
    <row r="274" spans="1:23" s="1" customFormat="1" ht="15" customHeight="1" x14ac:dyDescent="0.2">
      <c r="A274" s="62">
        <v>132</v>
      </c>
      <c r="B274" s="62" t="s">
        <v>21</v>
      </c>
      <c r="C274" s="62" t="s">
        <v>21</v>
      </c>
      <c r="D274" s="62" t="s">
        <v>21</v>
      </c>
      <c r="E274" s="62" t="s">
        <v>21</v>
      </c>
      <c r="F274" s="62" t="s">
        <v>21</v>
      </c>
      <c r="G274" s="62" t="s">
        <v>21</v>
      </c>
      <c r="H274" s="62" t="s">
        <v>21</v>
      </c>
      <c r="I274" s="62" t="s">
        <v>21</v>
      </c>
      <c r="J274" s="62" t="s">
        <v>21</v>
      </c>
      <c r="K274" s="62" t="s">
        <v>21</v>
      </c>
      <c r="L274" s="62" t="s">
        <v>21</v>
      </c>
      <c r="M274" s="62" t="s">
        <v>21</v>
      </c>
      <c r="N274" s="62" t="s">
        <v>21</v>
      </c>
      <c r="O274" s="62" t="s">
        <v>21</v>
      </c>
      <c r="P274" s="62" t="s">
        <v>21</v>
      </c>
      <c r="Q274" s="63" t="s">
        <v>21</v>
      </c>
      <c r="R274" s="63" t="s">
        <v>21</v>
      </c>
      <c r="S274" s="63" t="s">
        <v>21</v>
      </c>
      <c r="T274" s="63" t="s">
        <v>21</v>
      </c>
      <c r="U274" s="63" t="s">
        <v>21</v>
      </c>
      <c r="V274" s="9"/>
      <c r="W274" s="9"/>
    </row>
    <row r="275" spans="1:23" s="1" customFormat="1" ht="15" customHeight="1" x14ac:dyDescent="0.2">
      <c r="A275" s="62">
        <v>132.5</v>
      </c>
      <c r="B275" s="62" t="s">
        <v>21</v>
      </c>
      <c r="C275" s="62" t="s">
        <v>21</v>
      </c>
      <c r="D275" s="62" t="s">
        <v>21</v>
      </c>
      <c r="E275" s="62" t="s">
        <v>21</v>
      </c>
      <c r="F275" s="62" t="s">
        <v>21</v>
      </c>
      <c r="G275" s="62" t="s">
        <v>21</v>
      </c>
      <c r="H275" s="62" t="s">
        <v>21</v>
      </c>
      <c r="I275" s="62" t="s">
        <v>21</v>
      </c>
      <c r="J275" s="62" t="s">
        <v>21</v>
      </c>
      <c r="K275" s="62" t="s">
        <v>21</v>
      </c>
      <c r="L275" s="62" t="s">
        <v>21</v>
      </c>
      <c r="M275" s="62" t="s">
        <v>21</v>
      </c>
      <c r="N275" s="62" t="s">
        <v>21</v>
      </c>
      <c r="O275" s="62" t="s">
        <v>21</v>
      </c>
      <c r="P275" s="62" t="s">
        <v>21</v>
      </c>
      <c r="Q275" s="63" t="s">
        <v>21</v>
      </c>
      <c r="R275" s="63" t="s">
        <v>21</v>
      </c>
      <c r="S275" s="63" t="s">
        <v>21</v>
      </c>
      <c r="T275" s="63" t="s">
        <v>21</v>
      </c>
      <c r="U275" s="63" t="s">
        <v>21</v>
      </c>
      <c r="V275" s="9"/>
      <c r="W275" s="9"/>
    </row>
    <row r="276" spans="1:23" s="1" customFormat="1" ht="15" customHeight="1" x14ac:dyDescent="0.2">
      <c r="A276" s="62">
        <v>133</v>
      </c>
      <c r="B276" s="62" t="s">
        <v>21</v>
      </c>
      <c r="C276" s="62" t="s">
        <v>21</v>
      </c>
      <c r="D276" s="62" t="s">
        <v>21</v>
      </c>
      <c r="E276" s="62" t="s">
        <v>21</v>
      </c>
      <c r="F276" s="62" t="s">
        <v>21</v>
      </c>
      <c r="G276" s="62" t="s">
        <v>21</v>
      </c>
      <c r="H276" s="62" t="s">
        <v>21</v>
      </c>
      <c r="I276" s="62" t="s">
        <v>21</v>
      </c>
      <c r="J276" s="62" t="s">
        <v>21</v>
      </c>
      <c r="K276" s="62" t="s">
        <v>21</v>
      </c>
      <c r="L276" s="62" t="s">
        <v>21</v>
      </c>
      <c r="M276" s="62" t="s">
        <v>21</v>
      </c>
      <c r="N276" s="62" t="s">
        <v>21</v>
      </c>
      <c r="O276" s="62" t="s">
        <v>21</v>
      </c>
      <c r="P276" s="62" t="s">
        <v>21</v>
      </c>
      <c r="Q276" s="63" t="s">
        <v>21</v>
      </c>
      <c r="R276" s="63" t="s">
        <v>21</v>
      </c>
      <c r="S276" s="63" t="s">
        <v>21</v>
      </c>
      <c r="T276" s="63" t="s">
        <v>21</v>
      </c>
      <c r="U276" s="63" t="s">
        <v>21</v>
      </c>
      <c r="V276" s="9"/>
      <c r="W276" s="9"/>
    </row>
    <row r="277" spans="1:23" s="1" customFormat="1" ht="15" customHeight="1" x14ac:dyDescent="0.2">
      <c r="A277" s="62">
        <v>133.5</v>
      </c>
      <c r="B277" s="62" t="s">
        <v>21</v>
      </c>
      <c r="C277" s="62" t="s">
        <v>21</v>
      </c>
      <c r="D277" s="62" t="s">
        <v>21</v>
      </c>
      <c r="E277" s="62" t="s">
        <v>21</v>
      </c>
      <c r="F277" s="62" t="s">
        <v>21</v>
      </c>
      <c r="G277" s="62" t="s">
        <v>21</v>
      </c>
      <c r="H277" s="62" t="s">
        <v>21</v>
      </c>
      <c r="I277" s="62" t="s">
        <v>21</v>
      </c>
      <c r="J277" s="62" t="s">
        <v>21</v>
      </c>
      <c r="K277" s="62" t="s">
        <v>21</v>
      </c>
      <c r="L277" s="62" t="s">
        <v>21</v>
      </c>
      <c r="M277" s="62" t="s">
        <v>21</v>
      </c>
      <c r="N277" s="62" t="s">
        <v>21</v>
      </c>
      <c r="O277" s="62" t="s">
        <v>21</v>
      </c>
      <c r="P277" s="62" t="s">
        <v>21</v>
      </c>
      <c r="Q277" s="63" t="s">
        <v>21</v>
      </c>
      <c r="R277" s="63" t="s">
        <v>21</v>
      </c>
      <c r="S277" s="63" t="s">
        <v>21</v>
      </c>
      <c r="T277" s="63" t="s">
        <v>21</v>
      </c>
      <c r="U277" s="63" t="s">
        <v>21</v>
      </c>
      <c r="V277" s="9"/>
      <c r="W277" s="9"/>
    </row>
    <row r="278" spans="1:23" s="1" customFormat="1" ht="15" customHeight="1" x14ac:dyDescent="0.2">
      <c r="A278" s="62">
        <v>134</v>
      </c>
      <c r="B278" s="62" t="s">
        <v>21</v>
      </c>
      <c r="C278" s="62" t="s">
        <v>21</v>
      </c>
      <c r="D278" s="62" t="s">
        <v>21</v>
      </c>
      <c r="E278" s="62" t="s">
        <v>21</v>
      </c>
      <c r="F278" s="62" t="s">
        <v>21</v>
      </c>
      <c r="G278" s="62" t="s">
        <v>21</v>
      </c>
      <c r="H278" s="62" t="s">
        <v>21</v>
      </c>
      <c r="I278" s="62" t="s">
        <v>21</v>
      </c>
      <c r="J278" s="62" t="s">
        <v>21</v>
      </c>
      <c r="K278" s="62" t="s">
        <v>21</v>
      </c>
      <c r="L278" s="62" t="s">
        <v>21</v>
      </c>
      <c r="M278" s="62" t="s">
        <v>21</v>
      </c>
      <c r="N278" s="62" t="s">
        <v>21</v>
      </c>
      <c r="O278" s="62" t="s">
        <v>21</v>
      </c>
      <c r="P278" s="62" t="s">
        <v>21</v>
      </c>
      <c r="Q278" s="63" t="s">
        <v>21</v>
      </c>
      <c r="R278" s="63" t="s">
        <v>21</v>
      </c>
      <c r="S278" s="63" t="s">
        <v>21</v>
      </c>
      <c r="T278" s="63" t="s">
        <v>21</v>
      </c>
      <c r="U278" s="63" t="s">
        <v>21</v>
      </c>
      <c r="V278" s="9"/>
      <c r="W278" s="9"/>
    </row>
    <row r="279" spans="1:23" s="1" customFormat="1" ht="15" customHeight="1" x14ac:dyDescent="0.2">
      <c r="A279" s="62">
        <v>134.5</v>
      </c>
      <c r="B279" s="62" t="s">
        <v>21</v>
      </c>
      <c r="C279" s="62" t="s">
        <v>21</v>
      </c>
      <c r="D279" s="62" t="s">
        <v>21</v>
      </c>
      <c r="E279" s="62" t="s">
        <v>21</v>
      </c>
      <c r="F279" s="62" t="s">
        <v>21</v>
      </c>
      <c r="G279" s="62" t="s">
        <v>21</v>
      </c>
      <c r="H279" s="62" t="s">
        <v>21</v>
      </c>
      <c r="I279" s="62" t="s">
        <v>21</v>
      </c>
      <c r="J279" s="62" t="s">
        <v>21</v>
      </c>
      <c r="K279" s="62" t="s">
        <v>21</v>
      </c>
      <c r="L279" s="62" t="s">
        <v>21</v>
      </c>
      <c r="M279" s="62" t="s">
        <v>21</v>
      </c>
      <c r="N279" s="62" t="s">
        <v>21</v>
      </c>
      <c r="O279" s="62" t="s">
        <v>21</v>
      </c>
      <c r="P279" s="62" t="s">
        <v>21</v>
      </c>
      <c r="Q279" s="63" t="s">
        <v>21</v>
      </c>
      <c r="R279" s="63" t="s">
        <v>21</v>
      </c>
      <c r="S279" s="63" t="s">
        <v>21</v>
      </c>
      <c r="T279" s="63" t="s">
        <v>21</v>
      </c>
      <c r="U279" s="63" t="s">
        <v>21</v>
      </c>
      <c r="V279" s="9"/>
      <c r="W279" s="9"/>
    </row>
    <row r="280" spans="1:23" s="1" customFormat="1" ht="15" customHeight="1" x14ac:dyDescent="0.2">
      <c r="A280" s="62">
        <v>135</v>
      </c>
      <c r="B280" s="62" t="s">
        <v>21</v>
      </c>
      <c r="C280" s="62" t="s">
        <v>21</v>
      </c>
      <c r="D280" s="62" t="s">
        <v>21</v>
      </c>
      <c r="E280" s="62" t="s">
        <v>21</v>
      </c>
      <c r="F280" s="62" t="s">
        <v>21</v>
      </c>
      <c r="G280" s="62" t="s">
        <v>21</v>
      </c>
      <c r="H280" s="62" t="s">
        <v>21</v>
      </c>
      <c r="I280" s="62" t="s">
        <v>21</v>
      </c>
      <c r="J280" s="62" t="s">
        <v>21</v>
      </c>
      <c r="K280" s="62" t="s">
        <v>21</v>
      </c>
      <c r="L280" s="62" t="s">
        <v>21</v>
      </c>
      <c r="M280" s="62" t="s">
        <v>21</v>
      </c>
      <c r="N280" s="62" t="s">
        <v>21</v>
      </c>
      <c r="O280" s="62" t="s">
        <v>21</v>
      </c>
      <c r="P280" s="62" t="s">
        <v>21</v>
      </c>
      <c r="Q280" s="63" t="s">
        <v>21</v>
      </c>
      <c r="R280" s="63" t="s">
        <v>21</v>
      </c>
      <c r="S280" s="63" t="s">
        <v>21</v>
      </c>
      <c r="T280" s="63" t="s">
        <v>21</v>
      </c>
      <c r="U280" s="63" t="s">
        <v>21</v>
      </c>
      <c r="V280" s="9"/>
      <c r="W280" s="9"/>
    </row>
    <row r="281" spans="1:23" s="1" customFormat="1" ht="15" customHeight="1" x14ac:dyDescent="0.2">
      <c r="A281" s="62">
        <v>135.5</v>
      </c>
      <c r="B281" s="62" t="s">
        <v>21</v>
      </c>
      <c r="C281" s="62" t="s">
        <v>21</v>
      </c>
      <c r="D281" s="62" t="s">
        <v>21</v>
      </c>
      <c r="E281" s="62" t="s">
        <v>21</v>
      </c>
      <c r="F281" s="62" t="s">
        <v>21</v>
      </c>
      <c r="G281" s="62" t="s">
        <v>21</v>
      </c>
      <c r="H281" s="62" t="s">
        <v>21</v>
      </c>
      <c r="I281" s="62" t="s">
        <v>21</v>
      </c>
      <c r="J281" s="62" t="s">
        <v>21</v>
      </c>
      <c r="K281" s="62" t="s">
        <v>21</v>
      </c>
      <c r="L281" s="62" t="s">
        <v>21</v>
      </c>
      <c r="M281" s="62" t="s">
        <v>21</v>
      </c>
      <c r="N281" s="62" t="s">
        <v>21</v>
      </c>
      <c r="O281" s="62" t="s">
        <v>21</v>
      </c>
      <c r="P281" s="62" t="s">
        <v>21</v>
      </c>
      <c r="Q281" s="63" t="s">
        <v>21</v>
      </c>
      <c r="R281" s="63" t="s">
        <v>21</v>
      </c>
      <c r="S281" s="63" t="s">
        <v>21</v>
      </c>
      <c r="T281" s="63" t="s">
        <v>21</v>
      </c>
      <c r="U281" s="63" t="s">
        <v>21</v>
      </c>
      <c r="V281" s="9"/>
      <c r="W281" s="9"/>
    </row>
    <row r="282" spans="1:23" s="1" customFormat="1" ht="15" customHeight="1" x14ac:dyDescent="0.2">
      <c r="A282" s="62">
        <v>136</v>
      </c>
      <c r="B282" s="62" t="s">
        <v>21</v>
      </c>
      <c r="C282" s="62" t="s">
        <v>21</v>
      </c>
      <c r="D282" s="62" t="s">
        <v>21</v>
      </c>
      <c r="E282" s="62" t="s">
        <v>21</v>
      </c>
      <c r="F282" s="62" t="s">
        <v>21</v>
      </c>
      <c r="G282" s="62" t="s">
        <v>21</v>
      </c>
      <c r="H282" s="62" t="s">
        <v>21</v>
      </c>
      <c r="I282" s="62" t="s">
        <v>21</v>
      </c>
      <c r="J282" s="62" t="s">
        <v>21</v>
      </c>
      <c r="K282" s="62" t="s">
        <v>21</v>
      </c>
      <c r="L282" s="62" t="s">
        <v>21</v>
      </c>
      <c r="M282" s="62" t="s">
        <v>21</v>
      </c>
      <c r="N282" s="62" t="s">
        <v>21</v>
      </c>
      <c r="O282" s="62" t="s">
        <v>21</v>
      </c>
      <c r="P282" s="62" t="s">
        <v>21</v>
      </c>
      <c r="Q282" s="63" t="s">
        <v>21</v>
      </c>
      <c r="R282" s="63" t="s">
        <v>21</v>
      </c>
      <c r="S282" s="63" t="s">
        <v>21</v>
      </c>
      <c r="T282" s="63" t="s">
        <v>21</v>
      </c>
      <c r="U282" s="63" t="s">
        <v>21</v>
      </c>
      <c r="V282" s="9"/>
      <c r="W282" s="9"/>
    </row>
    <row r="283" spans="1:23" s="1" customFormat="1" ht="15" customHeight="1" x14ac:dyDescent="0.2">
      <c r="A283" s="62">
        <v>136.5</v>
      </c>
      <c r="B283" s="62" t="s">
        <v>21</v>
      </c>
      <c r="C283" s="62" t="s">
        <v>21</v>
      </c>
      <c r="D283" s="62" t="s">
        <v>21</v>
      </c>
      <c r="E283" s="62" t="s">
        <v>21</v>
      </c>
      <c r="F283" s="62" t="s">
        <v>21</v>
      </c>
      <c r="G283" s="62" t="s">
        <v>21</v>
      </c>
      <c r="H283" s="62" t="s">
        <v>21</v>
      </c>
      <c r="I283" s="62" t="s">
        <v>21</v>
      </c>
      <c r="J283" s="62" t="s">
        <v>21</v>
      </c>
      <c r="K283" s="62" t="s">
        <v>21</v>
      </c>
      <c r="L283" s="62" t="s">
        <v>21</v>
      </c>
      <c r="M283" s="62" t="s">
        <v>21</v>
      </c>
      <c r="N283" s="62" t="s">
        <v>21</v>
      </c>
      <c r="O283" s="62" t="s">
        <v>21</v>
      </c>
      <c r="P283" s="62" t="s">
        <v>21</v>
      </c>
      <c r="Q283" s="63" t="s">
        <v>21</v>
      </c>
      <c r="R283" s="63" t="s">
        <v>21</v>
      </c>
      <c r="S283" s="63" t="s">
        <v>21</v>
      </c>
      <c r="T283" s="63" t="s">
        <v>21</v>
      </c>
      <c r="U283" s="63" t="s">
        <v>21</v>
      </c>
      <c r="V283" s="9"/>
      <c r="W283" s="9"/>
    </row>
    <row r="284" spans="1:23" s="1" customFormat="1" ht="15" customHeight="1" x14ac:dyDescent="0.2">
      <c r="A284" s="62">
        <v>137</v>
      </c>
      <c r="B284" s="62" t="s">
        <v>21</v>
      </c>
      <c r="C284" s="62" t="s">
        <v>21</v>
      </c>
      <c r="D284" s="62" t="s">
        <v>21</v>
      </c>
      <c r="E284" s="62" t="s">
        <v>21</v>
      </c>
      <c r="F284" s="62" t="s">
        <v>21</v>
      </c>
      <c r="G284" s="62" t="s">
        <v>21</v>
      </c>
      <c r="H284" s="62" t="s">
        <v>21</v>
      </c>
      <c r="I284" s="62" t="s">
        <v>21</v>
      </c>
      <c r="J284" s="62" t="s">
        <v>21</v>
      </c>
      <c r="K284" s="62" t="s">
        <v>21</v>
      </c>
      <c r="L284" s="62" t="s">
        <v>21</v>
      </c>
      <c r="M284" s="62" t="s">
        <v>21</v>
      </c>
      <c r="N284" s="62" t="s">
        <v>21</v>
      </c>
      <c r="O284" s="62" t="s">
        <v>21</v>
      </c>
      <c r="P284" s="62" t="s">
        <v>21</v>
      </c>
      <c r="Q284" s="63" t="s">
        <v>21</v>
      </c>
      <c r="R284" s="63" t="s">
        <v>21</v>
      </c>
      <c r="S284" s="63" t="s">
        <v>21</v>
      </c>
      <c r="T284" s="63" t="s">
        <v>21</v>
      </c>
      <c r="U284" s="63" t="s">
        <v>21</v>
      </c>
      <c r="V284" s="9"/>
      <c r="W284" s="9"/>
    </row>
    <row r="285" spans="1:23" s="1" customFormat="1" ht="15" customHeight="1" x14ac:dyDescent="0.2">
      <c r="A285" s="62">
        <v>137.5</v>
      </c>
      <c r="B285" s="62" t="s">
        <v>21</v>
      </c>
      <c r="C285" s="62" t="s">
        <v>21</v>
      </c>
      <c r="D285" s="62" t="s">
        <v>21</v>
      </c>
      <c r="E285" s="62" t="s">
        <v>21</v>
      </c>
      <c r="F285" s="62" t="s">
        <v>21</v>
      </c>
      <c r="G285" s="62" t="s">
        <v>21</v>
      </c>
      <c r="H285" s="62" t="s">
        <v>21</v>
      </c>
      <c r="I285" s="62" t="s">
        <v>21</v>
      </c>
      <c r="J285" s="62" t="s">
        <v>21</v>
      </c>
      <c r="K285" s="62" t="s">
        <v>21</v>
      </c>
      <c r="L285" s="62" t="s">
        <v>21</v>
      </c>
      <c r="M285" s="62" t="s">
        <v>21</v>
      </c>
      <c r="N285" s="62" t="s">
        <v>21</v>
      </c>
      <c r="O285" s="62" t="s">
        <v>21</v>
      </c>
      <c r="P285" s="62" t="s">
        <v>21</v>
      </c>
      <c r="Q285" s="63" t="s">
        <v>21</v>
      </c>
      <c r="R285" s="63" t="s">
        <v>21</v>
      </c>
      <c r="S285" s="63" t="s">
        <v>21</v>
      </c>
      <c r="T285" s="63" t="s">
        <v>21</v>
      </c>
      <c r="U285" s="63" t="s">
        <v>21</v>
      </c>
      <c r="V285" s="9"/>
      <c r="W285" s="9"/>
    </row>
    <row r="286" spans="1:23" s="1" customFormat="1" ht="15" customHeight="1" x14ac:dyDescent="0.2">
      <c r="A286" s="62">
        <v>138</v>
      </c>
      <c r="B286" s="62" t="s">
        <v>21</v>
      </c>
      <c r="C286" s="62" t="s">
        <v>21</v>
      </c>
      <c r="D286" s="62" t="s">
        <v>21</v>
      </c>
      <c r="E286" s="62" t="s">
        <v>21</v>
      </c>
      <c r="F286" s="62" t="s">
        <v>21</v>
      </c>
      <c r="G286" s="62" t="s">
        <v>21</v>
      </c>
      <c r="H286" s="62" t="s">
        <v>21</v>
      </c>
      <c r="I286" s="62" t="s">
        <v>21</v>
      </c>
      <c r="J286" s="62" t="s">
        <v>21</v>
      </c>
      <c r="K286" s="62" t="s">
        <v>21</v>
      </c>
      <c r="L286" s="62" t="s">
        <v>21</v>
      </c>
      <c r="M286" s="62" t="s">
        <v>21</v>
      </c>
      <c r="N286" s="62" t="s">
        <v>21</v>
      </c>
      <c r="O286" s="62" t="s">
        <v>21</v>
      </c>
      <c r="P286" s="62" t="s">
        <v>21</v>
      </c>
      <c r="Q286" s="63" t="s">
        <v>21</v>
      </c>
      <c r="R286" s="63" t="s">
        <v>21</v>
      </c>
      <c r="S286" s="63" t="s">
        <v>21</v>
      </c>
      <c r="T286" s="63" t="s">
        <v>21</v>
      </c>
      <c r="U286" s="63" t="s">
        <v>21</v>
      </c>
      <c r="V286" s="9"/>
      <c r="W286" s="9"/>
    </row>
    <row r="287" spans="1:23" s="1" customFormat="1" ht="15" customHeight="1" x14ac:dyDescent="0.2">
      <c r="A287" s="62">
        <v>138.5</v>
      </c>
      <c r="B287" s="62" t="s">
        <v>21</v>
      </c>
      <c r="C287" s="62" t="s">
        <v>21</v>
      </c>
      <c r="D287" s="62" t="s">
        <v>21</v>
      </c>
      <c r="E287" s="62" t="s">
        <v>21</v>
      </c>
      <c r="F287" s="62" t="s">
        <v>21</v>
      </c>
      <c r="G287" s="62" t="s">
        <v>21</v>
      </c>
      <c r="H287" s="62" t="s">
        <v>21</v>
      </c>
      <c r="I287" s="62" t="s">
        <v>21</v>
      </c>
      <c r="J287" s="62" t="s">
        <v>21</v>
      </c>
      <c r="K287" s="62" t="s">
        <v>21</v>
      </c>
      <c r="L287" s="62" t="s">
        <v>21</v>
      </c>
      <c r="M287" s="62" t="s">
        <v>21</v>
      </c>
      <c r="N287" s="62" t="s">
        <v>21</v>
      </c>
      <c r="O287" s="62" t="s">
        <v>21</v>
      </c>
      <c r="P287" s="62" t="s">
        <v>21</v>
      </c>
      <c r="Q287" s="63" t="s">
        <v>21</v>
      </c>
      <c r="R287" s="63" t="s">
        <v>21</v>
      </c>
      <c r="S287" s="63" t="s">
        <v>21</v>
      </c>
      <c r="T287" s="63" t="s">
        <v>21</v>
      </c>
      <c r="U287" s="63" t="s">
        <v>21</v>
      </c>
      <c r="V287" s="9"/>
      <c r="W287" s="9"/>
    </row>
    <row r="288" spans="1:23" s="1" customFormat="1" ht="15" customHeight="1" x14ac:dyDescent="0.2">
      <c r="A288" s="62">
        <v>139</v>
      </c>
      <c r="B288" s="62" t="s">
        <v>21</v>
      </c>
      <c r="C288" s="62" t="s">
        <v>21</v>
      </c>
      <c r="D288" s="62" t="s">
        <v>21</v>
      </c>
      <c r="E288" s="62" t="s">
        <v>21</v>
      </c>
      <c r="F288" s="62" t="s">
        <v>21</v>
      </c>
      <c r="G288" s="62" t="s">
        <v>21</v>
      </c>
      <c r="H288" s="62" t="s">
        <v>21</v>
      </c>
      <c r="I288" s="62" t="s">
        <v>21</v>
      </c>
      <c r="J288" s="62" t="s">
        <v>21</v>
      </c>
      <c r="K288" s="62" t="s">
        <v>21</v>
      </c>
      <c r="L288" s="62" t="s">
        <v>21</v>
      </c>
      <c r="M288" s="62" t="s">
        <v>21</v>
      </c>
      <c r="N288" s="62" t="s">
        <v>21</v>
      </c>
      <c r="O288" s="62" t="s">
        <v>21</v>
      </c>
      <c r="P288" s="62" t="s">
        <v>21</v>
      </c>
      <c r="Q288" s="63" t="s">
        <v>21</v>
      </c>
      <c r="R288" s="63" t="s">
        <v>21</v>
      </c>
      <c r="S288" s="63" t="s">
        <v>21</v>
      </c>
      <c r="T288" s="63" t="s">
        <v>21</v>
      </c>
      <c r="U288" s="63" t="s">
        <v>21</v>
      </c>
      <c r="V288" s="9"/>
      <c r="W288" s="9"/>
    </row>
    <row r="289" spans="1:23" s="1" customFormat="1" ht="15" customHeight="1" x14ac:dyDescent="0.2">
      <c r="A289" s="62">
        <v>139.5</v>
      </c>
      <c r="B289" s="62" t="s">
        <v>21</v>
      </c>
      <c r="C289" s="62" t="s">
        <v>21</v>
      </c>
      <c r="D289" s="62" t="s">
        <v>21</v>
      </c>
      <c r="E289" s="62" t="s">
        <v>21</v>
      </c>
      <c r="F289" s="62" t="s">
        <v>21</v>
      </c>
      <c r="G289" s="62" t="s">
        <v>21</v>
      </c>
      <c r="H289" s="62" t="s">
        <v>21</v>
      </c>
      <c r="I289" s="62" t="s">
        <v>21</v>
      </c>
      <c r="J289" s="62" t="s">
        <v>21</v>
      </c>
      <c r="K289" s="62" t="s">
        <v>21</v>
      </c>
      <c r="L289" s="62" t="s">
        <v>21</v>
      </c>
      <c r="M289" s="62" t="s">
        <v>21</v>
      </c>
      <c r="N289" s="62" t="s">
        <v>21</v>
      </c>
      <c r="O289" s="62" t="s">
        <v>21</v>
      </c>
      <c r="P289" s="62" t="s">
        <v>21</v>
      </c>
      <c r="Q289" s="63" t="s">
        <v>21</v>
      </c>
      <c r="R289" s="63" t="s">
        <v>21</v>
      </c>
      <c r="S289" s="63" t="s">
        <v>21</v>
      </c>
      <c r="T289" s="63" t="s">
        <v>21</v>
      </c>
      <c r="U289" s="63" t="s">
        <v>21</v>
      </c>
      <c r="V289" s="9"/>
      <c r="W289" s="9"/>
    </row>
    <row r="290" spans="1:23" s="1" customFormat="1" ht="15" customHeight="1" x14ac:dyDescent="0.2">
      <c r="A290" s="62">
        <v>140</v>
      </c>
      <c r="B290" s="62" t="s">
        <v>21</v>
      </c>
      <c r="C290" s="62" t="s">
        <v>21</v>
      </c>
      <c r="D290" s="62" t="s">
        <v>21</v>
      </c>
      <c r="E290" s="62" t="s">
        <v>21</v>
      </c>
      <c r="F290" s="62" t="s">
        <v>21</v>
      </c>
      <c r="G290" s="62" t="s">
        <v>21</v>
      </c>
      <c r="H290" s="62" t="s">
        <v>21</v>
      </c>
      <c r="I290" s="62" t="s">
        <v>21</v>
      </c>
      <c r="J290" s="62" t="s">
        <v>21</v>
      </c>
      <c r="K290" s="62" t="s">
        <v>21</v>
      </c>
      <c r="L290" s="62" t="s">
        <v>21</v>
      </c>
      <c r="M290" s="62" t="s">
        <v>21</v>
      </c>
      <c r="N290" s="62" t="s">
        <v>21</v>
      </c>
      <c r="O290" s="62" t="s">
        <v>21</v>
      </c>
      <c r="P290" s="62" t="s">
        <v>21</v>
      </c>
      <c r="Q290" s="63" t="s">
        <v>21</v>
      </c>
      <c r="R290" s="63" t="s">
        <v>21</v>
      </c>
      <c r="S290" s="63" t="s">
        <v>21</v>
      </c>
      <c r="T290" s="63" t="s">
        <v>21</v>
      </c>
      <c r="U290" s="63" t="s">
        <v>21</v>
      </c>
      <c r="V290" s="9"/>
      <c r="W290" s="9"/>
    </row>
    <row r="291" spans="1:23" s="1" customFormat="1" ht="15" customHeight="1" x14ac:dyDescent="0.2">
      <c r="A291" s="62">
        <v>140.5</v>
      </c>
      <c r="B291" s="62" t="s">
        <v>21</v>
      </c>
      <c r="C291" s="62" t="s">
        <v>21</v>
      </c>
      <c r="D291" s="62" t="s">
        <v>21</v>
      </c>
      <c r="E291" s="62" t="s">
        <v>21</v>
      </c>
      <c r="F291" s="62" t="s">
        <v>21</v>
      </c>
      <c r="G291" s="62" t="s">
        <v>21</v>
      </c>
      <c r="H291" s="62" t="s">
        <v>21</v>
      </c>
      <c r="I291" s="62" t="s">
        <v>21</v>
      </c>
      <c r="J291" s="62" t="s">
        <v>21</v>
      </c>
      <c r="K291" s="62" t="s">
        <v>21</v>
      </c>
      <c r="L291" s="62" t="s">
        <v>21</v>
      </c>
      <c r="M291" s="62" t="s">
        <v>21</v>
      </c>
      <c r="N291" s="62" t="s">
        <v>21</v>
      </c>
      <c r="O291" s="62" t="s">
        <v>21</v>
      </c>
      <c r="P291" s="62" t="s">
        <v>21</v>
      </c>
      <c r="Q291" s="63" t="s">
        <v>21</v>
      </c>
      <c r="R291" s="63" t="s">
        <v>21</v>
      </c>
      <c r="S291" s="63" t="s">
        <v>21</v>
      </c>
      <c r="T291" s="63" t="s">
        <v>21</v>
      </c>
      <c r="U291" s="63" t="s">
        <v>21</v>
      </c>
      <c r="V291" s="9"/>
      <c r="W291" s="9"/>
    </row>
    <row r="292" spans="1:23" s="1" customFormat="1" ht="15" customHeight="1" x14ac:dyDescent="0.2">
      <c r="A292" s="62">
        <v>141</v>
      </c>
      <c r="B292" s="62" t="s">
        <v>21</v>
      </c>
      <c r="C292" s="62" t="s">
        <v>21</v>
      </c>
      <c r="D292" s="62" t="s">
        <v>21</v>
      </c>
      <c r="E292" s="62" t="s">
        <v>21</v>
      </c>
      <c r="F292" s="62" t="s">
        <v>21</v>
      </c>
      <c r="G292" s="62" t="s">
        <v>21</v>
      </c>
      <c r="H292" s="62" t="s">
        <v>21</v>
      </c>
      <c r="I292" s="62" t="s">
        <v>21</v>
      </c>
      <c r="J292" s="62" t="s">
        <v>21</v>
      </c>
      <c r="K292" s="62" t="s">
        <v>21</v>
      </c>
      <c r="L292" s="62" t="s">
        <v>21</v>
      </c>
      <c r="M292" s="62" t="s">
        <v>21</v>
      </c>
      <c r="N292" s="62" t="s">
        <v>21</v>
      </c>
      <c r="O292" s="62" t="s">
        <v>21</v>
      </c>
      <c r="P292" s="62" t="s">
        <v>21</v>
      </c>
      <c r="Q292" s="63" t="s">
        <v>21</v>
      </c>
      <c r="R292" s="63" t="s">
        <v>21</v>
      </c>
      <c r="S292" s="63" t="s">
        <v>21</v>
      </c>
      <c r="T292" s="63" t="s">
        <v>21</v>
      </c>
      <c r="U292" s="63" t="s">
        <v>21</v>
      </c>
      <c r="V292" s="9"/>
      <c r="W292" s="9"/>
    </row>
    <row r="293" spans="1:23" s="1" customFormat="1" ht="15" customHeight="1" x14ac:dyDescent="0.2">
      <c r="A293" s="62">
        <v>141.5</v>
      </c>
      <c r="B293" s="62" t="s">
        <v>21</v>
      </c>
      <c r="C293" s="62" t="s">
        <v>21</v>
      </c>
      <c r="D293" s="62" t="s">
        <v>21</v>
      </c>
      <c r="E293" s="62" t="s">
        <v>21</v>
      </c>
      <c r="F293" s="62" t="s">
        <v>21</v>
      </c>
      <c r="G293" s="62" t="s">
        <v>21</v>
      </c>
      <c r="H293" s="62" t="s">
        <v>21</v>
      </c>
      <c r="I293" s="62" t="s">
        <v>21</v>
      </c>
      <c r="J293" s="62" t="s">
        <v>21</v>
      </c>
      <c r="K293" s="62" t="s">
        <v>21</v>
      </c>
      <c r="L293" s="62" t="s">
        <v>21</v>
      </c>
      <c r="M293" s="62" t="s">
        <v>21</v>
      </c>
      <c r="N293" s="62" t="s">
        <v>21</v>
      </c>
      <c r="O293" s="62" t="s">
        <v>21</v>
      </c>
      <c r="P293" s="62" t="s">
        <v>21</v>
      </c>
      <c r="Q293" s="63" t="s">
        <v>21</v>
      </c>
      <c r="R293" s="63" t="s">
        <v>21</v>
      </c>
      <c r="S293" s="63" t="s">
        <v>21</v>
      </c>
      <c r="T293" s="63" t="s">
        <v>21</v>
      </c>
      <c r="U293" s="63" t="s">
        <v>21</v>
      </c>
      <c r="V293" s="9"/>
      <c r="W293" s="9"/>
    </row>
    <row r="294" spans="1:23" s="1" customFormat="1" ht="15" customHeight="1" x14ac:dyDescent="0.2">
      <c r="A294" s="62">
        <v>142</v>
      </c>
      <c r="B294" s="62" t="s">
        <v>21</v>
      </c>
      <c r="C294" s="62" t="s">
        <v>21</v>
      </c>
      <c r="D294" s="62" t="s">
        <v>21</v>
      </c>
      <c r="E294" s="62" t="s">
        <v>21</v>
      </c>
      <c r="F294" s="62" t="s">
        <v>21</v>
      </c>
      <c r="G294" s="62" t="s">
        <v>21</v>
      </c>
      <c r="H294" s="62" t="s">
        <v>21</v>
      </c>
      <c r="I294" s="62" t="s">
        <v>21</v>
      </c>
      <c r="J294" s="62" t="s">
        <v>21</v>
      </c>
      <c r="K294" s="62" t="s">
        <v>21</v>
      </c>
      <c r="L294" s="62" t="s">
        <v>21</v>
      </c>
      <c r="M294" s="62" t="s">
        <v>21</v>
      </c>
      <c r="N294" s="62" t="s">
        <v>21</v>
      </c>
      <c r="O294" s="62" t="s">
        <v>21</v>
      </c>
      <c r="P294" s="62" t="s">
        <v>21</v>
      </c>
      <c r="Q294" s="63" t="s">
        <v>21</v>
      </c>
      <c r="R294" s="63" t="s">
        <v>21</v>
      </c>
      <c r="S294" s="63" t="s">
        <v>21</v>
      </c>
      <c r="T294" s="63" t="s">
        <v>21</v>
      </c>
      <c r="U294" s="63" t="s">
        <v>21</v>
      </c>
      <c r="V294" s="9"/>
      <c r="W294" s="9"/>
    </row>
    <row r="295" spans="1:23" s="1" customFormat="1" ht="15" customHeight="1" x14ac:dyDescent="0.2">
      <c r="A295" s="62">
        <v>142.5</v>
      </c>
      <c r="B295" s="62" t="s">
        <v>21</v>
      </c>
      <c r="C295" s="62" t="s">
        <v>21</v>
      </c>
      <c r="D295" s="62" t="s">
        <v>21</v>
      </c>
      <c r="E295" s="62" t="s">
        <v>21</v>
      </c>
      <c r="F295" s="62" t="s">
        <v>21</v>
      </c>
      <c r="G295" s="62" t="s">
        <v>21</v>
      </c>
      <c r="H295" s="62" t="s">
        <v>21</v>
      </c>
      <c r="I295" s="62" t="s">
        <v>21</v>
      </c>
      <c r="J295" s="62" t="s">
        <v>21</v>
      </c>
      <c r="K295" s="62" t="s">
        <v>21</v>
      </c>
      <c r="L295" s="62" t="s">
        <v>21</v>
      </c>
      <c r="M295" s="62" t="s">
        <v>21</v>
      </c>
      <c r="N295" s="62" t="s">
        <v>21</v>
      </c>
      <c r="O295" s="62" t="s">
        <v>21</v>
      </c>
      <c r="P295" s="62" t="s">
        <v>21</v>
      </c>
      <c r="Q295" s="63" t="s">
        <v>21</v>
      </c>
      <c r="R295" s="63" t="s">
        <v>21</v>
      </c>
      <c r="S295" s="63" t="s">
        <v>21</v>
      </c>
      <c r="T295" s="63" t="s">
        <v>21</v>
      </c>
      <c r="U295" s="63" t="s">
        <v>21</v>
      </c>
      <c r="V295" s="9"/>
      <c r="W295" s="9"/>
    </row>
    <row r="296" spans="1:23" s="1" customFormat="1" ht="15" customHeight="1" x14ac:dyDescent="0.2">
      <c r="A296" s="62">
        <v>143</v>
      </c>
      <c r="B296" s="62" t="s">
        <v>21</v>
      </c>
      <c r="C296" s="62" t="s">
        <v>21</v>
      </c>
      <c r="D296" s="62" t="s">
        <v>21</v>
      </c>
      <c r="E296" s="62" t="s">
        <v>21</v>
      </c>
      <c r="F296" s="62" t="s">
        <v>21</v>
      </c>
      <c r="G296" s="62" t="s">
        <v>21</v>
      </c>
      <c r="H296" s="62" t="s">
        <v>21</v>
      </c>
      <c r="I296" s="62" t="s">
        <v>21</v>
      </c>
      <c r="J296" s="62" t="s">
        <v>21</v>
      </c>
      <c r="K296" s="62" t="s">
        <v>21</v>
      </c>
      <c r="L296" s="62" t="s">
        <v>21</v>
      </c>
      <c r="M296" s="62" t="s">
        <v>21</v>
      </c>
      <c r="N296" s="62" t="s">
        <v>21</v>
      </c>
      <c r="O296" s="62" t="s">
        <v>21</v>
      </c>
      <c r="P296" s="62" t="s">
        <v>21</v>
      </c>
      <c r="Q296" s="63" t="s">
        <v>21</v>
      </c>
      <c r="R296" s="63" t="s">
        <v>21</v>
      </c>
      <c r="S296" s="63" t="s">
        <v>21</v>
      </c>
      <c r="T296" s="63" t="s">
        <v>21</v>
      </c>
      <c r="U296" s="63" t="s">
        <v>21</v>
      </c>
      <c r="V296" s="9"/>
      <c r="W296" s="9"/>
    </row>
    <row r="297" spans="1:23" s="1" customFormat="1" ht="15" customHeight="1" x14ac:dyDescent="0.2">
      <c r="A297" s="62">
        <v>143.5</v>
      </c>
      <c r="B297" s="62" t="s">
        <v>21</v>
      </c>
      <c r="C297" s="62" t="s">
        <v>21</v>
      </c>
      <c r="D297" s="62" t="s">
        <v>21</v>
      </c>
      <c r="E297" s="62" t="s">
        <v>21</v>
      </c>
      <c r="F297" s="62" t="s">
        <v>21</v>
      </c>
      <c r="G297" s="62" t="s">
        <v>21</v>
      </c>
      <c r="H297" s="62" t="s">
        <v>21</v>
      </c>
      <c r="I297" s="62" t="s">
        <v>21</v>
      </c>
      <c r="J297" s="62" t="s">
        <v>21</v>
      </c>
      <c r="K297" s="62" t="s">
        <v>21</v>
      </c>
      <c r="L297" s="62" t="s">
        <v>21</v>
      </c>
      <c r="M297" s="62" t="s">
        <v>21</v>
      </c>
      <c r="N297" s="62" t="s">
        <v>21</v>
      </c>
      <c r="O297" s="62" t="s">
        <v>21</v>
      </c>
      <c r="P297" s="62" t="s">
        <v>21</v>
      </c>
      <c r="Q297" s="63" t="s">
        <v>21</v>
      </c>
      <c r="R297" s="63" t="s">
        <v>21</v>
      </c>
      <c r="S297" s="63" t="s">
        <v>21</v>
      </c>
      <c r="T297" s="63" t="s">
        <v>21</v>
      </c>
      <c r="U297" s="63" t="s">
        <v>21</v>
      </c>
      <c r="V297" s="9"/>
      <c r="W297" s="9"/>
    </row>
    <row r="298" spans="1:23" s="1" customFormat="1" ht="15" customHeight="1" x14ac:dyDescent="0.2">
      <c r="A298" s="62">
        <v>144</v>
      </c>
      <c r="B298" s="62" t="s">
        <v>21</v>
      </c>
      <c r="C298" s="62" t="s">
        <v>21</v>
      </c>
      <c r="D298" s="62" t="s">
        <v>21</v>
      </c>
      <c r="E298" s="62" t="s">
        <v>21</v>
      </c>
      <c r="F298" s="62" t="s">
        <v>21</v>
      </c>
      <c r="G298" s="62" t="s">
        <v>21</v>
      </c>
      <c r="H298" s="62" t="s">
        <v>21</v>
      </c>
      <c r="I298" s="62" t="s">
        <v>21</v>
      </c>
      <c r="J298" s="62" t="s">
        <v>21</v>
      </c>
      <c r="K298" s="62" t="s">
        <v>21</v>
      </c>
      <c r="L298" s="62" t="s">
        <v>21</v>
      </c>
      <c r="M298" s="62" t="s">
        <v>21</v>
      </c>
      <c r="N298" s="62" t="s">
        <v>21</v>
      </c>
      <c r="O298" s="62" t="s">
        <v>21</v>
      </c>
      <c r="P298" s="62" t="s">
        <v>21</v>
      </c>
      <c r="Q298" s="63" t="s">
        <v>21</v>
      </c>
      <c r="R298" s="63" t="s">
        <v>21</v>
      </c>
      <c r="S298" s="63" t="s">
        <v>21</v>
      </c>
      <c r="T298" s="63" t="s">
        <v>21</v>
      </c>
      <c r="U298" s="63" t="s">
        <v>21</v>
      </c>
      <c r="V298" s="9"/>
      <c r="W298" s="9"/>
    </row>
    <row r="299" spans="1:23" s="1" customFormat="1" ht="15" customHeight="1" x14ac:dyDescent="0.2">
      <c r="A299" s="62">
        <v>144.5</v>
      </c>
      <c r="B299" s="62" t="s">
        <v>21</v>
      </c>
      <c r="C299" s="62" t="s">
        <v>21</v>
      </c>
      <c r="D299" s="62" t="s">
        <v>21</v>
      </c>
      <c r="E299" s="62" t="s">
        <v>21</v>
      </c>
      <c r="F299" s="62" t="s">
        <v>21</v>
      </c>
      <c r="G299" s="62" t="s">
        <v>21</v>
      </c>
      <c r="H299" s="62" t="s">
        <v>21</v>
      </c>
      <c r="I299" s="62" t="s">
        <v>21</v>
      </c>
      <c r="J299" s="62" t="s">
        <v>21</v>
      </c>
      <c r="K299" s="62" t="s">
        <v>21</v>
      </c>
      <c r="L299" s="62" t="s">
        <v>21</v>
      </c>
      <c r="M299" s="62" t="s">
        <v>21</v>
      </c>
      <c r="N299" s="62" t="s">
        <v>21</v>
      </c>
      <c r="O299" s="62" t="s">
        <v>21</v>
      </c>
      <c r="P299" s="62" t="s">
        <v>21</v>
      </c>
      <c r="Q299" s="63" t="s">
        <v>21</v>
      </c>
      <c r="R299" s="63" t="s">
        <v>21</v>
      </c>
      <c r="S299" s="63" t="s">
        <v>21</v>
      </c>
      <c r="T299" s="63" t="s">
        <v>21</v>
      </c>
      <c r="U299" s="63" t="s">
        <v>21</v>
      </c>
      <c r="V299" s="9"/>
      <c r="W299" s="9"/>
    </row>
    <row r="300" spans="1:23" s="1" customFormat="1" ht="15" customHeight="1" x14ac:dyDescent="0.2">
      <c r="A300" s="62">
        <v>145</v>
      </c>
      <c r="B300" s="62" t="s">
        <v>21</v>
      </c>
      <c r="C300" s="62" t="s">
        <v>21</v>
      </c>
      <c r="D300" s="62" t="s">
        <v>21</v>
      </c>
      <c r="E300" s="62" t="s">
        <v>21</v>
      </c>
      <c r="F300" s="62" t="s">
        <v>21</v>
      </c>
      <c r="G300" s="62" t="s">
        <v>21</v>
      </c>
      <c r="H300" s="62" t="s">
        <v>21</v>
      </c>
      <c r="I300" s="62" t="s">
        <v>21</v>
      </c>
      <c r="J300" s="62" t="s">
        <v>21</v>
      </c>
      <c r="K300" s="62" t="s">
        <v>21</v>
      </c>
      <c r="L300" s="62" t="s">
        <v>21</v>
      </c>
      <c r="M300" s="62" t="s">
        <v>21</v>
      </c>
      <c r="N300" s="62" t="s">
        <v>21</v>
      </c>
      <c r="O300" s="62" t="s">
        <v>21</v>
      </c>
      <c r="P300" s="62" t="s">
        <v>21</v>
      </c>
      <c r="Q300" s="63" t="s">
        <v>21</v>
      </c>
      <c r="R300" s="63" t="s">
        <v>21</v>
      </c>
      <c r="S300" s="63" t="s">
        <v>21</v>
      </c>
      <c r="T300" s="63" t="s">
        <v>21</v>
      </c>
      <c r="U300" s="63" t="s">
        <v>21</v>
      </c>
      <c r="V300" s="9"/>
      <c r="W300" s="9"/>
    </row>
    <row r="301" spans="1:23" s="1" customFormat="1" ht="15" customHeight="1" x14ac:dyDescent="0.2">
      <c r="A301" s="62">
        <v>145.5</v>
      </c>
      <c r="B301" s="62" t="s">
        <v>21</v>
      </c>
      <c r="C301" s="62" t="s">
        <v>21</v>
      </c>
      <c r="D301" s="62" t="s">
        <v>21</v>
      </c>
      <c r="E301" s="62" t="s">
        <v>21</v>
      </c>
      <c r="F301" s="62" t="s">
        <v>21</v>
      </c>
      <c r="G301" s="62" t="s">
        <v>21</v>
      </c>
      <c r="H301" s="62" t="s">
        <v>21</v>
      </c>
      <c r="I301" s="62" t="s">
        <v>21</v>
      </c>
      <c r="J301" s="62" t="s">
        <v>21</v>
      </c>
      <c r="K301" s="62" t="s">
        <v>21</v>
      </c>
      <c r="L301" s="62" t="s">
        <v>21</v>
      </c>
      <c r="M301" s="62" t="s">
        <v>21</v>
      </c>
      <c r="N301" s="62" t="s">
        <v>21</v>
      </c>
      <c r="O301" s="62" t="s">
        <v>21</v>
      </c>
      <c r="P301" s="62" t="s">
        <v>21</v>
      </c>
      <c r="Q301" s="63" t="s">
        <v>21</v>
      </c>
      <c r="R301" s="63" t="s">
        <v>21</v>
      </c>
      <c r="S301" s="63" t="s">
        <v>21</v>
      </c>
      <c r="T301" s="63" t="s">
        <v>21</v>
      </c>
      <c r="U301" s="63" t="s">
        <v>21</v>
      </c>
      <c r="V301" s="9"/>
      <c r="W301" s="9"/>
    </row>
    <row r="302" spans="1:23" s="1" customFormat="1" ht="15" customHeight="1" x14ac:dyDescent="0.2">
      <c r="A302" s="62">
        <v>146</v>
      </c>
      <c r="B302" s="62" t="s">
        <v>21</v>
      </c>
      <c r="C302" s="62" t="s">
        <v>21</v>
      </c>
      <c r="D302" s="62" t="s">
        <v>21</v>
      </c>
      <c r="E302" s="62" t="s">
        <v>21</v>
      </c>
      <c r="F302" s="62" t="s">
        <v>21</v>
      </c>
      <c r="G302" s="62" t="s">
        <v>21</v>
      </c>
      <c r="H302" s="62" t="s">
        <v>21</v>
      </c>
      <c r="I302" s="62" t="s">
        <v>21</v>
      </c>
      <c r="J302" s="62" t="s">
        <v>21</v>
      </c>
      <c r="K302" s="62" t="s">
        <v>21</v>
      </c>
      <c r="L302" s="62" t="s">
        <v>21</v>
      </c>
      <c r="M302" s="62" t="s">
        <v>21</v>
      </c>
      <c r="N302" s="62" t="s">
        <v>21</v>
      </c>
      <c r="O302" s="62" t="s">
        <v>21</v>
      </c>
      <c r="P302" s="62" t="s">
        <v>21</v>
      </c>
      <c r="Q302" s="63" t="s">
        <v>21</v>
      </c>
      <c r="R302" s="63" t="s">
        <v>21</v>
      </c>
      <c r="S302" s="63" t="s">
        <v>21</v>
      </c>
      <c r="T302" s="63" t="s">
        <v>21</v>
      </c>
      <c r="U302" s="63" t="s">
        <v>21</v>
      </c>
      <c r="V302" s="9"/>
      <c r="W302" s="9"/>
    </row>
    <row r="303" spans="1:23" s="1" customFormat="1" ht="15" customHeight="1" x14ac:dyDescent="0.2">
      <c r="A303" s="62">
        <v>146.5</v>
      </c>
      <c r="B303" s="62" t="s">
        <v>21</v>
      </c>
      <c r="C303" s="62" t="s">
        <v>21</v>
      </c>
      <c r="D303" s="62" t="s">
        <v>21</v>
      </c>
      <c r="E303" s="62" t="s">
        <v>21</v>
      </c>
      <c r="F303" s="62" t="s">
        <v>21</v>
      </c>
      <c r="G303" s="62" t="s">
        <v>21</v>
      </c>
      <c r="H303" s="62" t="s">
        <v>21</v>
      </c>
      <c r="I303" s="62" t="s">
        <v>21</v>
      </c>
      <c r="J303" s="62" t="s">
        <v>21</v>
      </c>
      <c r="K303" s="62" t="s">
        <v>21</v>
      </c>
      <c r="L303" s="62" t="s">
        <v>21</v>
      </c>
      <c r="M303" s="62" t="s">
        <v>21</v>
      </c>
      <c r="N303" s="62" t="s">
        <v>21</v>
      </c>
      <c r="O303" s="62" t="s">
        <v>21</v>
      </c>
      <c r="P303" s="62" t="s">
        <v>21</v>
      </c>
      <c r="Q303" s="63" t="s">
        <v>21</v>
      </c>
      <c r="R303" s="63" t="s">
        <v>21</v>
      </c>
      <c r="S303" s="63" t="s">
        <v>21</v>
      </c>
      <c r="T303" s="63" t="s">
        <v>21</v>
      </c>
      <c r="U303" s="63" t="s">
        <v>21</v>
      </c>
      <c r="V303" s="9"/>
      <c r="W303" s="9"/>
    </row>
    <row r="304" spans="1:23" s="1" customFormat="1" ht="15" customHeight="1" x14ac:dyDescent="0.2">
      <c r="A304" s="62">
        <v>147</v>
      </c>
      <c r="B304" s="62" t="s">
        <v>21</v>
      </c>
      <c r="C304" s="62" t="s">
        <v>21</v>
      </c>
      <c r="D304" s="62" t="s">
        <v>21</v>
      </c>
      <c r="E304" s="62" t="s">
        <v>21</v>
      </c>
      <c r="F304" s="62" t="s">
        <v>21</v>
      </c>
      <c r="G304" s="62" t="s">
        <v>21</v>
      </c>
      <c r="H304" s="62" t="s">
        <v>21</v>
      </c>
      <c r="I304" s="62" t="s">
        <v>21</v>
      </c>
      <c r="J304" s="62" t="s">
        <v>21</v>
      </c>
      <c r="K304" s="62" t="s">
        <v>21</v>
      </c>
      <c r="L304" s="62" t="s">
        <v>21</v>
      </c>
      <c r="M304" s="62" t="s">
        <v>21</v>
      </c>
      <c r="N304" s="62" t="s">
        <v>21</v>
      </c>
      <c r="O304" s="62" t="s">
        <v>21</v>
      </c>
      <c r="P304" s="62" t="s">
        <v>21</v>
      </c>
      <c r="Q304" s="63" t="s">
        <v>21</v>
      </c>
      <c r="R304" s="63" t="s">
        <v>21</v>
      </c>
      <c r="S304" s="63" t="s">
        <v>21</v>
      </c>
      <c r="T304" s="63" t="s">
        <v>21</v>
      </c>
      <c r="U304" s="63" t="s">
        <v>21</v>
      </c>
      <c r="V304" s="9"/>
      <c r="W304" s="9"/>
    </row>
    <row r="305" spans="1:23" s="1" customFormat="1" ht="15" customHeight="1" x14ac:dyDescent="0.2">
      <c r="A305" s="62">
        <v>147.5</v>
      </c>
      <c r="B305" s="62" t="s">
        <v>21</v>
      </c>
      <c r="C305" s="62" t="s">
        <v>21</v>
      </c>
      <c r="D305" s="62" t="s">
        <v>21</v>
      </c>
      <c r="E305" s="62" t="s">
        <v>21</v>
      </c>
      <c r="F305" s="62" t="s">
        <v>21</v>
      </c>
      <c r="G305" s="62" t="s">
        <v>21</v>
      </c>
      <c r="H305" s="62" t="s">
        <v>21</v>
      </c>
      <c r="I305" s="62" t="s">
        <v>21</v>
      </c>
      <c r="J305" s="62" t="s">
        <v>21</v>
      </c>
      <c r="K305" s="62" t="s">
        <v>21</v>
      </c>
      <c r="L305" s="62" t="s">
        <v>21</v>
      </c>
      <c r="M305" s="62" t="s">
        <v>21</v>
      </c>
      <c r="N305" s="62" t="s">
        <v>21</v>
      </c>
      <c r="O305" s="62" t="s">
        <v>21</v>
      </c>
      <c r="P305" s="62" t="s">
        <v>21</v>
      </c>
      <c r="Q305" s="63" t="s">
        <v>21</v>
      </c>
      <c r="R305" s="63" t="s">
        <v>21</v>
      </c>
      <c r="S305" s="63" t="s">
        <v>21</v>
      </c>
      <c r="T305" s="63" t="s">
        <v>21</v>
      </c>
      <c r="U305" s="63" t="s">
        <v>21</v>
      </c>
      <c r="V305" s="9"/>
      <c r="W305" s="9"/>
    </row>
    <row r="306" spans="1:23" s="1" customFormat="1" ht="15" customHeight="1" x14ac:dyDescent="0.2">
      <c r="A306" s="62">
        <v>148</v>
      </c>
      <c r="B306" s="62" t="s">
        <v>21</v>
      </c>
      <c r="C306" s="62" t="s">
        <v>21</v>
      </c>
      <c r="D306" s="62" t="s">
        <v>21</v>
      </c>
      <c r="E306" s="62" t="s">
        <v>21</v>
      </c>
      <c r="F306" s="62" t="s">
        <v>21</v>
      </c>
      <c r="G306" s="62" t="s">
        <v>21</v>
      </c>
      <c r="H306" s="62" t="s">
        <v>21</v>
      </c>
      <c r="I306" s="62" t="s">
        <v>21</v>
      </c>
      <c r="J306" s="62" t="s">
        <v>21</v>
      </c>
      <c r="K306" s="62" t="s">
        <v>21</v>
      </c>
      <c r="L306" s="62" t="s">
        <v>21</v>
      </c>
      <c r="M306" s="62" t="s">
        <v>21</v>
      </c>
      <c r="N306" s="62" t="s">
        <v>21</v>
      </c>
      <c r="O306" s="62" t="s">
        <v>21</v>
      </c>
      <c r="P306" s="62" t="s">
        <v>21</v>
      </c>
      <c r="Q306" s="63" t="s">
        <v>21</v>
      </c>
      <c r="R306" s="63" t="s">
        <v>21</v>
      </c>
      <c r="S306" s="63" t="s">
        <v>21</v>
      </c>
      <c r="T306" s="63" t="s">
        <v>21</v>
      </c>
      <c r="U306" s="63" t="s">
        <v>21</v>
      </c>
      <c r="V306" s="9"/>
      <c r="W306" s="9"/>
    </row>
    <row r="307" spans="1:23" s="1" customFormat="1" ht="15" customHeight="1" x14ac:dyDescent="0.2">
      <c r="A307" s="62">
        <v>148.5</v>
      </c>
      <c r="B307" s="62" t="s">
        <v>21</v>
      </c>
      <c r="C307" s="62" t="s">
        <v>21</v>
      </c>
      <c r="D307" s="62" t="s">
        <v>21</v>
      </c>
      <c r="E307" s="62" t="s">
        <v>21</v>
      </c>
      <c r="F307" s="62" t="s">
        <v>21</v>
      </c>
      <c r="G307" s="62" t="s">
        <v>21</v>
      </c>
      <c r="H307" s="62" t="s">
        <v>21</v>
      </c>
      <c r="I307" s="62" t="s">
        <v>21</v>
      </c>
      <c r="J307" s="62" t="s">
        <v>21</v>
      </c>
      <c r="K307" s="62" t="s">
        <v>21</v>
      </c>
      <c r="L307" s="62" t="s">
        <v>21</v>
      </c>
      <c r="M307" s="62" t="s">
        <v>21</v>
      </c>
      <c r="N307" s="62" t="s">
        <v>21</v>
      </c>
      <c r="O307" s="62" t="s">
        <v>21</v>
      </c>
      <c r="P307" s="62" t="s">
        <v>21</v>
      </c>
      <c r="Q307" s="63" t="s">
        <v>21</v>
      </c>
      <c r="R307" s="63" t="s">
        <v>21</v>
      </c>
      <c r="S307" s="63" t="s">
        <v>21</v>
      </c>
      <c r="T307" s="63" t="s">
        <v>21</v>
      </c>
      <c r="U307" s="63" t="s">
        <v>21</v>
      </c>
      <c r="V307" s="9"/>
      <c r="W307" s="9"/>
    </row>
    <row r="308" spans="1:23" s="1" customFormat="1" ht="15" customHeight="1" x14ac:dyDescent="0.2">
      <c r="A308" s="62">
        <v>149</v>
      </c>
      <c r="B308" s="62" t="s">
        <v>21</v>
      </c>
      <c r="C308" s="62" t="s">
        <v>21</v>
      </c>
      <c r="D308" s="62" t="s">
        <v>21</v>
      </c>
      <c r="E308" s="62" t="s">
        <v>21</v>
      </c>
      <c r="F308" s="62" t="s">
        <v>21</v>
      </c>
      <c r="G308" s="62" t="s">
        <v>21</v>
      </c>
      <c r="H308" s="62" t="s">
        <v>21</v>
      </c>
      <c r="I308" s="62" t="s">
        <v>21</v>
      </c>
      <c r="J308" s="62" t="s">
        <v>21</v>
      </c>
      <c r="K308" s="62" t="s">
        <v>21</v>
      </c>
      <c r="L308" s="62" t="s">
        <v>21</v>
      </c>
      <c r="M308" s="62" t="s">
        <v>21</v>
      </c>
      <c r="N308" s="62" t="s">
        <v>21</v>
      </c>
      <c r="O308" s="62" t="s">
        <v>21</v>
      </c>
      <c r="P308" s="62" t="s">
        <v>21</v>
      </c>
      <c r="Q308" s="63" t="s">
        <v>21</v>
      </c>
      <c r="R308" s="63" t="s">
        <v>21</v>
      </c>
      <c r="S308" s="63" t="s">
        <v>21</v>
      </c>
      <c r="T308" s="63" t="s">
        <v>21</v>
      </c>
      <c r="U308" s="63" t="s">
        <v>21</v>
      </c>
      <c r="V308" s="9"/>
      <c r="W308" s="9"/>
    </row>
    <row r="309" spans="1:23" s="1" customFormat="1" ht="15" customHeight="1" x14ac:dyDescent="0.2">
      <c r="A309" s="62">
        <v>149.5</v>
      </c>
      <c r="B309" s="62" t="s">
        <v>21</v>
      </c>
      <c r="C309" s="62" t="s">
        <v>21</v>
      </c>
      <c r="D309" s="62" t="s">
        <v>21</v>
      </c>
      <c r="E309" s="62" t="s">
        <v>21</v>
      </c>
      <c r="F309" s="62" t="s">
        <v>21</v>
      </c>
      <c r="G309" s="62" t="s">
        <v>21</v>
      </c>
      <c r="H309" s="62" t="s">
        <v>21</v>
      </c>
      <c r="I309" s="62" t="s">
        <v>21</v>
      </c>
      <c r="J309" s="62" t="s">
        <v>21</v>
      </c>
      <c r="K309" s="62" t="s">
        <v>21</v>
      </c>
      <c r="L309" s="62" t="s">
        <v>21</v>
      </c>
      <c r="M309" s="62" t="s">
        <v>21</v>
      </c>
      <c r="N309" s="62" t="s">
        <v>21</v>
      </c>
      <c r="O309" s="62" t="s">
        <v>21</v>
      </c>
      <c r="P309" s="62" t="s">
        <v>21</v>
      </c>
      <c r="Q309" s="63" t="s">
        <v>21</v>
      </c>
      <c r="R309" s="63" t="s">
        <v>21</v>
      </c>
      <c r="S309" s="63" t="s">
        <v>21</v>
      </c>
      <c r="T309" s="63" t="s">
        <v>21</v>
      </c>
      <c r="U309" s="63" t="s">
        <v>21</v>
      </c>
      <c r="V309" s="9"/>
      <c r="W309" s="9"/>
    </row>
    <row r="310" spans="1:23" s="1" customFormat="1" ht="15" customHeight="1" x14ac:dyDescent="0.2">
      <c r="A310" s="62">
        <v>150</v>
      </c>
      <c r="B310" s="62" t="s">
        <v>21</v>
      </c>
      <c r="C310" s="62" t="s">
        <v>21</v>
      </c>
      <c r="D310" s="62" t="s">
        <v>21</v>
      </c>
      <c r="E310" s="62" t="s">
        <v>21</v>
      </c>
      <c r="F310" s="62" t="s">
        <v>21</v>
      </c>
      <c r="G310" s="62" t="s">
        <v>21</v>
      </c>
      <c r="H310" s="62" t="s">
        <v>21</v>
      </c>
      <c r="I310" s="62" t="s">
        <v>21</v>
      </c>
      <c r="J310" s="62" t="s">
        <v>21</v>
      </c>
      <c r="K310" s="62" t="s">
        <v>21</v>
      </c>
      <c r="L310" s="62" t="s">
        <v>21</v>
      </c>
      <c r="M310" s="62" t="s">
        <v>21</v>
      </c>
      <c r="N310" s="62" t="s">
        <v>21</v>
      </c>
      <c r="O310" s="62" t="s">
        <v>21</v>
      </c>
      <c r="P310" s="62" t="s">
        <v>21</v>
      </c>
      <c r="Q310" s="63" t="s">
        <v>21</v>
      </c>
      <c r="R310" s="63" t="s">
        <v>21</v>
      </c>
      <c r="S310" s="63" t="s">
        <v>21</v>
      </c>
      <c r="T310" s="63" t="s">
        <v>21</v>
      </c>
      <c r="U310" s="63" t="s">
        <v>21</v>
      </c>
      <c r="V310" s="9"/>
      <c r="W310" s="9"/>
    </row>
    <row r="311" spans="1:23" s="1" customFormat="1" ht="15" customHeight="1" x14ac:dyDescent="0.2">
      <c r="A311" s="62">
        <v>150.5</v>
      </c>
      <c r="B311" s="62" t="s">
        <v>21</v>
      </c>
      <c r="C311" s="62" t="s">
        <v>21</v>
      </c>
      <c r="D311" s="62" t="s">
        <v>21</v>
      </c>
      <c r="E311" s="62" t="s">
        <v>21</v>
      </c>
      <c r="F311" s="62" t="s">
        <v>21</v>
      </c>
      <c r="G311" s="62" t="s">
        <v>21</v>
      </c>
      <c r="H311" s="62" t="s">
        <v>21</v>
      </c>
      <c r="I311" s="62" t="s">
        <v>21</v>
      </c>
      <c r="J311" s="62" t="s">
        <v>21</v>
      </c>
      <c r="K311" s="62" t="s">
        <v>21</v>
      </c>
      <c r="L311" s="62" t="s">
        <v>21</v>
      </c>
      <c r="M311" s="62" t="s">
        <v>21</v>
      </c>
      <c r="N311" s="62" t="s">
        <v>21</v>
      </c>
      <c r="O311" s="62" t="s">
        <v>21</v>
      </c>
      <c r="P311" s="62" t="s">
        <v>21</v>
      </c>
      <c r="Q311" s="63" t="s">
        <v>21</v>
      </c>
      <c r="R311" s="63" t="s">
        <v>21</v>
      </c>
      <c r="S311" s="63" t="s">
        <v>21</v>
      </c>
      <c r="T311" s="63" t="s">
        <v>21</v>
      </c>
      <c r="U311" s="63" t="s">
        <v>21</v>
      </c>
      <c r="V311" s="9"/>
      <c r="W311" s="9"/>
    </row>
    <row r="312" spans="1:23" s="1" customFormat="1" ht="15" customHeight="1" x14ac:dyDescent="0.2">
      <c r="A312" s="62">
        <v>151</v>
      </c>
      <c r="B312" s="62" t="s">
        <v>21</v>
      </c>
      <c r="C312" s="62" t="s">
        <v>21</v>
      </c>
      <c r="D312" s="62" t="s">
        <v>21</v>
      </c>
      <c r="E312" s="62" t="s">
        <v>21</v>
      </c>
      <c r="F312" s="62" t="s">
        <v>21</v>
      </c>
      <c r="G312" s="62" t="s">
        <v>21</v>
      </c>
      <c r="H312" s="62" t="s">
        <v>21</v>
      </c>
      <c r="I312" s="62" t="s">
        <v>21</v>
      </c>
      <c r="J312" s="62" t="s">
        <v>21</v>
      </c>
      <c r="K312" s="62" t="s">
        <v>21</v>
      </c>
      <c r="L312" s="62" t="s">
        <v>21</v>
      </c>
      <c r="M312" s="62" t="s">
        <v>21</v>
      </c>
      <c r="N312" s="62" t="s">
        <v>21</v>
      </c>
      <c r="O312" s="62" t="s">
        <v>21</v>
      </c>
      <c r="P312" s="62" t="s">
        <v>21</v>
      </c>
      <c r="Q312" s="63" t="s">
        <v>21</v>
      </c>
      <c r="R312" s="63" t="s">
        <v>21</v>
      </c>
      <c r="S312" s="63" t="s">
        <v>21</v>
      </c>
      <c r="T312" s="63" t="s">
        <v>21</v>
      </c>
      <c r="U312" s="63" t="s">
        <v>21</v>
      </c>
      <c r="V312" s="9"/>
      <c r="W312" s="9"/>
    </row>
    <row r="313" spans="1:23" s="1" customFormat="1" ht="15" customHeight="1" x14ac:dyDescent="0.2">
      <c r="A313" s="62">
        <v>151.5</v>
      </c>
      <c r="B313" s="62" t="s">
        <v>21</v>
      </c>
      <c r="C313" s="62" t="s">
        <v>21</v>
      </c>
      <c r="D313" s="62" t="s">
        <v>21</v>
      </c>
      <c r="E313" s="62" t="s">
        <v>21</v>
      </c>
      <c r="F313" s="62" t="s">
        <v>21</v>
      </c>
      <c r="G313" s="62" t="s">
        <v>21</v>
      </c>
      <c r="H313" s="62" t="s">
        <v>21</v>
      </c>
      <c r="I313" s="62" t="s">
        <v>21</v>
      </c>
      <c r="J313" s="62" t="s">
        <v>21</v>
      </c>
      <c r="K313" s="62" t="s">
        <v>21</v>
      </c>
      <c r="L313" s="62" t="s">
        <v>21</v>
      </c>
      <c r="M313" s="62" t="s">
        <v>21</v>
      </c>
      <c r="N313" s="62" t="s">
        <v>21</v>
      </c>
      <c r="O313" s="62" t="s">
        <v>21</v>
      </c>
      <c r="P313" s="62" t="s">
        <v>21</v>
      </c>
      <c r="Q313" s="63" t="s">
        <v>21</v>
      </c>
      <c r="R313" s="63" t="s">
        <v>21</v>
      </c>
      <c r="S313" s="63" t="s">
        <v>21</v>
      </c>
      <c r="T313" s="63" t="s">
        <v>21</v>
      </c>
      <c r="U313" s="63" t="s">
        <v>21</v>
      </c>
      <c r="V313" s="9"/>
      <c r="W313" s="9"/>
    </row>
    <row r="314" spans="1:23" s="1" customFormat="1" ht="15" customHeight="1" x14ac:dyDescent="0.2">
      <c r="A314" s="62">
        <v>152</v>
      </c>
      <c r="B314" s="62" t="s">
        <v>21</v>
      </c>
      <c r="C314" s="62" t="s">
        <v>21</v>
      </c>
      <c r="D314" s="62" t="s">
        <v>21</v>
      </c>
      <c r="E314" s="62" t="s">
        <v>21</v>
      </c>
      <c r="F314" s="62" t="s">
        <v>21</v>
      </c>
      <c r="G314" s="62" t="s">
        <v>21</v>
      </c>
      <c r="H314" s="62" t="s">
        <v>21</v>
      </c>
      <c r="I314" s="62" t="s">
        <v>21</v>
      </c>
      <c r="J314" s="62" t="s">
        <v>21</v>
      </c>
      <c r="K314" s="62" t="s">
        <v>21</v>
      </c>
      <c r="L314" s="62" t="s">
        <v>21</v>
      </c>
      <c r="M314" s="62" t="s">
        <v>21</v>
      </c>
      <c r="N314" s="62" t="s">
        <v>21</v>
      </c>
      <c r="O314" s="62" t="s">
        <v>21</v>
      </c>
      <c r="P314" s="62" t="s">
        <v>21</v>
      </c>
      <c r="Q314" s="63" t="s">
        <v>21</v>
      </c>
      <c r="R314" s="63" t="s">
        <v>21</v>
      </c>
      <c r="S314" s="63" t="s">
        <v>21</v>
      </c>
      <c r="T314" s="63" t="s">
        <v>21</v>
      </c>
      <c r="U314" s="63" t="s">
        <v>21</v>
      </c>
      <c r="V314" s="9"/>
      <c r="W314" s="9"/>
    </row>
    <row r="315" spans="1:23" s="1" customFormat="1" ht="15" customHeight="1" x14ac:dyDescent="0.2">
      <c r="A315" s="62">
        <v>152.5</v>
      </c>
      <c r="B315" s="62" t="s">
        <v>21</v>
      </c>
      <c r="C315" s="62" t="s">
        <v>21</v>
      </c>
      <c r="D315" s="62" t="s">
        <v>21</v>
      </c>
      <c r="E315" s="62" t="s">
        <v>21</v>
      </c>
      <c r="F315" s="62" t="s">
        <v>21</v>
      </c>
      <c r="G315" s="62" t="s">
        <v>21</v>
      </c>
      <c r="H315" s="62" t="s">
        <v>21</v>
      </c>
      <c r="I315" s="62" t="s">
        <v>21</v>
      </c>
      <c r="J315" s="62" t="s">
        <v>21</v>
      </c>
      <c r="K315" s="62" t="s">
        <v>21</v>
      </c>
      <c r="L315" s="62" t="s">
        <v>21</v>
      </c>
      <c r="M315" s="62" t="s">
        <v>21</v>
      </c>
      <c r="N315" s="62" t="s">
        <v>21</v>
      </c>
      <c r="O315" s="62" t="s">
        <v>21</v>
      </c>
      <c r="P315" s="62" t="s">
        <v>21</v>
      </c>
      <c r="Q315" s="63" t="s">
        <v>21</v>
      </c>
      <c r="R315" s="63" t="s">
        <v>21</v>
      </c>
      <c r="S315" s="63" t="s">
        <v>21</v>
      </c>
      <c r="T315" s="63" t="s">
        <v>21</v>
      </c>
      <c r="U315" s="63" t="s">
        <v>21</v>
      </c>
      <c r="V315" s="9"/>
      <c r="W315" s="9"/>
    </row>
    <row r="316" spans="1:23" s="1" customFormat="1" ht="15" customHeight="1" x14ac:dyDescent="0.2">
      <c r="A316" s="62">
        <v>153</v>
      </c>
      <c r="B316" s="62" t="s">
        <v>21</v>
      </c>
      <c r="C316" s="62" t="s">
        <v>21</v>
      </c>
      <c r="D316" s="62" t="s">
        <v>21</v>
      </c>
      <c r="E316" s="62" t="s">
        <v>21</v>
      </c>
      <c r="F316" s="62" t="s">
        <v>21</v>
      </c>
      <c r="G316" s="62" t="s">
        <v>21</v>
      </c>
      <c r="H316" s="62" t="s">
        <v>21</v>
      </c>
      <c r="I316" s="62" t="s">
        <v>21</v>
      </c>
      <c r="J316" s="62" t="s">
        <v>21</v>
      </c>
      <c r="K316" s="62" t="s">
        <v>21</v>
      </c>
      <c r="L316" s="62" t="s">
        <v>21</v>
      </c>
      <c r="M316" s="62" t="s">
        <v>21</v>
      </c>
      <c r="N316" s="62" t="s">
        <v>21</v>
      </c>
      <c r="O316" s="62" t="s">
        <v>21</v>
      </c>
      <c r="P316" s="62" t="s">
        <v>21</v>
      </c>
      <c r="Q316" s="63" t="s">
        <v>21</v>
      </c>
      <c r="R316" s="63" t="s">
        <v>21</v>
      </c>
      <c r="S316" s="63" t="s">
        <v>21</v>
      </c>
      <c r="T316" s="63" t="s">
        <v>21</v>
      </c>
      <c r="U316" s="63" t="s">
        <v>21</v>
      </c>
      <c r="V316" s="9"/>
      <c r="W316" s="9"/>
    </row>
    <row r="317" spans="1:23" s="1" customFormat="1" ht="15" customHeight="1" x14ac:dyDescent="0.2">
      <c r="A317" s="62">
        <v>153.5</v>
      </c>
      <c r="B317" s="62" t="s">
        <v>21</v>
      </c>
      <c r="C317" s="62" t="s">
        <v>21</v>
      </c>
      <c r="D317" s="62" t="s">
        <v>21</v>
      </c>
      <c r="E317" s="62" t="s">
        <v>21</v>
      </c>
      <c r="F317" s="62" t="s">
        <v>21</v>
      </c>
      <c r="G317" s="62" t="s">
        <v>21</v>
      </c>
      <c r="H317" s="62" t="s">
        <v>21</v>
      </c>
      <c r="I317" s="62" t="s">
        <v>21</v>
      </c>
      <c r="J317" s="62" t="s">
        <v>21</v>
      </c>
      <c r="K317" s="62" t="s">
        <v>21</v>
      </c>
      <c r="L317" s="62" t="s">
        <v>21</v>
      </c>
      <c r="M317" s="62" t="s">
        <v>21</v>
      </c>
      <c r="N317" s="62" t="s">
        <v>21</v>
      </c>
      <c r="O317" s="62" t="s">
        <v>21</v>
      </c>
      <c r="P317" s="62" t="s">
        <v>21</v>
      </c>
      <c r="Q317" s="63" t="s">
        <v>21</v>
      </c>
      <c r="R317" s="63" t="s">
        <v>21</v>
      </c>
      <c r="S317" s="63" t="s">
        <v>21</v>
      </c>
      <c r="T317" s="63" t="s">
        <v>21</v>
      </c>
      <c r="U317" s="63" t="s">
        <v>21</v>
      </c>
      <c r="V317" s="9"/>
      <c r="W317" s="9"/>
    </row>
    <row r="318" spans="1:23" s="1" customFormat="1" ht="15" customHeight="1" x14ac:dyDescent="0.2">
      <c r="A318" s="62">
        <v>154</v>
      </c>
      <c r="B318" s="62" t="s">
        <v>21</v>
      </c>
      <c r="C318" s="62" t="s">
        <v>21</v>
      </c>
      <c r="D318" s="62" t="s">
        <v>21</v>
      </c>
      <c r="E318" s="62" t="s">
        <v>21</v>
      </c>
      <c r="F318" s="62" t="s">
        <v>21</v>
      </c>
      <c r="G318" s="62" t="s">
        <v>21</v>
      </c>
      <c r="H318" s="62" t="s">
        <v>21</v>
      </c>
      <c r="I318" s="62" t="s">
        <v>21</v>
      </c>
      <c r="J318" s="62" t="s">
        <v>21</v>
      </c>
      <c r="K318" s="62" t="s">
        <v>21</v>
      </c>
      <c r="L318" s="62" t="s">
        <v>21</v>
      </c>
      <c r="M318" s="62" t="s">
        <v>21</v>
      </c>
      <c r="N318" s="62" t="s">
        <v>21</v>
      </c>
      <c r="O318" s="62" t="s">
        <v>21</v>
      </c>
      <c r="P318" s="62" t="s">
        <v>21</v>
      </c>
      <c r="Q318" s="63" t="s">
        <v>21</v>
      </c>
      <c r="R318" s="63" t="s">
        <v>21</v>
      </c>
      <c r="S318" s="63" t="s">
        <v>21</v>
      </c>
      <c r="T318" s="63" t="s">
        <v>21</v>
      </c>
      <c r="U318" s="63" t="s">
        <v>21</v>
      </c>
      <c r="V318" s="9"/>
      <c r="W318" s="9"/>
    </row>
    <row r="319" spans="1:23" s="1" customFormat="1" ht="15" customHeight="1" x14ac:dyDescent="0.2">
      <c r="A319" s="62">
        <v>154.5</v>
      </c>
      <c r="B319" s="62" t="s">
        <v>21</v>
      </c>
      <c r="C319" s="62" t="s">
        <v>21</v>
      </c>
      <c r="D319" s="62" t="s">
        <v>21</v>
      </c>
      <c r="E319" s="62" t="s">
        <v>21</v>
      </c>
      <c r="F319" s="62" t="s">
        <v>21</v>
      </c>
      <c r="G319" s="62" t="s">
        <v>21</v>
      </c>
      <c r="H319" s="62" t="s">
        <v>21</v>
      </c>
      <c r="I319" s="62" t="s">
        <v>21</v>
      </c>
      <c r="J319" s="62" t="s">
        <v>21</v>
      </c>
      <c r="K319" s="62" t="s">
        <v>21</v>
      </c>
      <c r="L319" s="62" t="s">
        <v>21</v>
      </c>
      <c r="M319" s="62" t="s">
        <v>21</v>
      </c>
      <c r="N319" s="62" t="s">
        <v>21</v>
      </c>
      <c r="O319" s="62" t="s">
        <v>21</v>
      </c>
      <c r="P319" s="62" t="s">
        <v>21</v>
      </c>
      <c r="Q319" s="63" t="s">
        <v>21</v>
      </c>
      <c r="R319" s="63" t="s">
        <v>21</v>
      </c>
      <c r="S319" s="63" t="s">
        <v>21</v>
      </c>
      <c r="T319" s="63" t="s">
        <v>21</v>
      </c>
      <c r="U319" s="63" t="s">
        <v>21</v>
      </c>
      <c r="V319" s="9"/>
      <c r="W319" s="9"/>
    </row>
    <row r="320" spans="1:23" s="1" customFormat="1" ht="15" customHeight="1" x14ac:dyDescent="0.2">
      <c r="A320" s="62">
        <v>155</v>
      </c>
      <c r="B320" s="62" t="s">
        <v>21</v>
      </c>
      <c r="C320" s="62" t="s">
        <v>21</v>
      </c>
      <c r="D320" s="62" t="s">
        <v>21</v>
      </c>
      <c r="E320" s="62" t="s">
        <v>21</v>
      </c>
      <c r="F320" s="62" t="s">
        <v>21</v>
      </c>
      <c r="G320" s="62" t="s">
        <v>21</v>
      </c>
      <c r="H320" s="62" t="s">
        <v>21</v>
      </c>
      <c r="I320" s="62" t="s">
        <v>21</v>
      </c>
      <c r="J320" s="62" t="s">
        <v>21</v>
      </c>
      <c r="K320" s="62" t="s">
        <v>21</v>
      </c>
      <c r="L320" s="62" t="s">
        <v>21</v>
      </c>
      <c r="M320" s="62" t="s">
        <v>21</v>
      </c>
      <c r="N320" s="62" t="s">
        <v>21</v>
      </c>
      <c r="O320" s="62" t="s">
        <v>21</v>
      </c>
      <c r="P320" s="62" t="s">
        <v>21</v>
      </c>
      <c r="Q320" s="63" t="s">
        <v>21</v>
      </c>
      <c r="R320" s="63" t="s">
        <v>21</v>
      </c>
      <c r="S320" s="63" t="s">
        <v>21</v>
      </c>
      <c r="T320" s="63" t="s">
        <v>21</v>
      </c>
      <c r="U320" s="63" t="s">
        <v>21</v>
      </c>
      <c r="V320" s="9"/>
      <c r="W320" s="9"/>
    </row>
    <row r="321" spans="1:23" s="1" customFormat="1" ht="15" customHeight="1" x14ac:dyDescent="0.2">
      <c r="A321" s="62">
        <v>155.5</v>
      </c>
      <c r="B321" s="62" t="s">
        <v>21</v>
      </c>
      <c r="C321" s="62" t="s">
        <v>21</v>
      </c>
      <c r="D321" s="62" t="s">
        <v>21</v>
      </c>
      <c r="E321" s="62" t="s">
        <v>21</v>
      </c>
      <c r="F321" s="62" t="s">
        <v>21</v>
      </c>
      <c r="G321" s="62" t="s">
        <v>21</v>
      </c>
      <c r="H321" s="62" t="s">
        <v>21</v>
      </c>
      <c r="I321" s="62" t="s">
        <v>21</v>
      </c>
      <c r="J321" s="62" t="s">
        <v>21</v>
      </c>
      <c r="K321" s="62" t="s">
        <v>21</v>
      </c>
      <c r="L321" s="62" t="s">
        <v>21</v>
      </c>
      <c r="M321" s="62" t="s">
        <v>21</v>
      </c>
      <c r="N321" s="62" t="s">
        <v>21</v>
      </c>
      <c r="O321" s="62" t="s">
        <v>21</v>
      </c>
      <c r="P321" s="62" t="s">
        <v>21</v>
      </c>
      <c r="Q321" s="63" t="s">
        <v>21</v>
      </c>
      <c r="R321" s="63" t="s">
        <v>21</v>
      </c>
      <c r="S321" s="63" t="s">
        <v>21</v>
      </c>
      <c r="T321" s="63" t="s">
        <v>21</v>
      </c>
      <c r="U321" s="63" t="s">
        <v>21</v>
      </c>
      <c r="V321" s="9"/>
      <c r="W321" s="9"/>
    </row>
    <row r="322" spans="1:23" s="1" customFormat="1" ht="15" customHeight="1" x14ac:dyDescent="0.2">
      <c r="A322" s="62">
        <v>156</v>
      </c>
      <c r="B322" s="62" t="s">
        <v>21</v>
      </c>
      <c r="C322" s="62" t="s">
        <v>21</v>
      </c>
      <c r="D322" s="62" t="s">
        <v>21</v>
      </c>
      <c r="E322" s="62" t="s">
        <v>21</v>
      </c>
      <c r="F322" s="62" t="s">
        <v>21</v>
      </c>
      <c r="G322" s="62" t="s">
        <v>21</v>
      </c>
      <c r="H322" s="62" t="s">
        <v>21</v>
      </c>
      <c r="I322" s="62" t="s">
        <v>21</v>
      </c>
      <c r="J322" s="62" t="s">
        <v>21</v>
      </c>
      <c r="K322" s="62" t="s">
        <v>21</v>
      </c>
      <c r="L322" s="62" t="s">
        <v>21</v>
      </c>
      <c r="M322" s="62" t="s">
        <v>21</v>
      </c>
      <c r="N322" s="62" t="s">
        <v>21</v>
      </c>
      <c r="O322" s="62" t="s">
        <v>21</v>
      </c>
      <c r="P322" s="62" t="s">
        <v>21</v>
      </c>
      <c r="Q322" s="63" t="s">
        <v>21</v>
      </c>
      <c r="R322" s="63" t="s">
        <v>21</v>
      </c>
      <c r="S322" s="63" t="s">
        <v>21</v>
      </c>
      <c r="T322" s="63" t="s">
        <v>21</v>
      </c>
      <c r="U322" s="63" t="s">
        <v>21</v>
      </c>
      <c r="V322" s="9"/>
      <c r="W322" s="9"/>
    </row>
    <row r="323" spans="1:23" s="1" customFormat="1" ht="15" customHeight="1" x14ac:dyDescent="0.2">
      <c r="A323" s="62">
        <v>156.5</v>
      </c>
      <c r="B323" s="62" t="s">
        <v>21</v>
      </c>
      <c r="C323" s="62" t="s">
        <v>21</v>
      </c>
      <c r="D323" s="62" t="s">
        <v>21</v>
      </c>
      <c r="E323" s="62" t="s">
        <v>21</v>
      </c>
      <c r="F323" s="62" t="s">
        <v>21</v>
      </c>
      <c r="G323" s="62" t="s">
        <v>21</v>
      </c>
      <c r="H323" s="62" t="s">
        <v>21</v>
      </c>
      <c r="I323" s="62" t="s">
        <v>21</v>
      </c>
      <c r="J323" s="62" t="s">
        <v>21</v>
      </c>
      <c r="K323" s="62" t="s">
        <v>21</v>
      </c>
      <c r="L323" s="62" t="s">
        <v>21</v>
      </c>
      <c r="M323" s="62" t="s">
        <v>21</v>
      </c>
      <c r="N323" s="62" t="s">
        <v>21</v>
      </c>
      <c r="O323" s="62" t="s">
        <v>21</v>
      </c>
      <c r="P323" s="62" t="s">
        <v>21</v>
      </c>
      <c r="Q323" s="63" t="s">
        <v>21</v>
      </c>
      <c r="R323" s="63" t="s">
        <v>21</v>
      </c>
      <c r="S323" s="63" t="s">
        <v>21</v>
      </c>
      <c r="T323" s="63" t="s">
        <v>21</v>
      </c>
      <c r="U323" s="63" t="s">
        <v>21</v>
      </c>
      <c r="V323" s="9"/>
      <c r="W323" s="9"/>
    </row>
    <row r="324" spans="1:23" s="1" customFormat="1" ht="15" customHeight="1" x14ac:dyDescent="0.2">
      <c r="A324" s="62">
        <v>157</v>
      </c>
      <c r="B324" s="62" t="s">
        <v>21</v>
      </c>
      <c r="C324" s="62" t="s">
        <v>21</v>
      </c>
      <c r="D324" s="62" t="s">
        <v>21</v>
      </c>
      <c r="E324" s="62" t="s">
        <v>21</v>
      </c>
      <c r="F324" s="62" t="s">
        <v>21</v>
      </c>
      <c r="G324" s="62" t="s">
        <v>21</v>
      </c>
      <c r="H324" s="62" t="s">
        <v>21</v>
      </c>
      <c r="I324" s="62" t="s">
        <v>21</v>
      </c>
      <c r="J324" s="62" t="s">
        <v>21</v>
      </c>
      <c r="K324" s="62" t="s">
        <v>21</v>
      </c>
      <c r="L324" s="62" t="s">
        <v>21</v>
      </c>
      <c r="M324" s="62" t="s">
        <v>21</v>
      </c>
      <c r="N324" s="62" t="s">
        <v>21</v>
      </c>
      <c r="O324" s="62" t="s">
        <v>21</v>
      </c>
      <c r="P324" s="62" t="s">
        <v>21</v>
      </c>
      <c r="Q324" s="63" t="s">
        <v>21</v>
      </c>
      <c r="R324" s="63" t="s">
        <v>21</v>
      </c>
      <c r="S324" s="63" t="s">
        <v>21</v>
      </c>
      <c r="T324" s="63" t="s">
        <v>21</v>
      </c>
      <c r="U324" s="63" t="s">
        <v>21</v>
      </c>
      <c r="V324" s="9"/>
      <c r="W324" s="9"/>
    </row>
    <row r="325" spans="1:23" s="1" customFormat="1" ht="15" customHeight="1" x14ac:dyDescent="0.2">
      <c r="A325" s="62">
        <v>157.5</v>
      </c>
      <c r="B325" s="62" t="s">
        <v>21</v>
      </c>
      <c r="C325" s="62" t="s">
        <v>21</v>
      </c>
      <c r="D325" s="62" t="s">
        <v>21</v>
      </c>
      <c r="E325" s="62" t="s">
        <v>21</v>
      </c>
      <c r="F325" s="62" t="s">
        <v>21</v>
      </c>
      <c r="G325" s="62" t="s">
        <v>21</v>
      </c>
      <c r="H325" s="62" t="s">
        <v>21</v>
      </c>
      <c r="I325" s="62" t="s">
        <v>21</v>
      </c>
      <c r="J325" s="62" t="s">
        <v>21</v>
      </c>
      <c r="K325" s="62" t="s">
        <v>21</v>
      </c>
      <c r="L325" s="62" t="s">
        <v>21</v>
      </c>
      <c r="M325" s="62" t="s">
        <v>21</v>
      </c>
      <c r="N325" s="62" t="s">
        <v>21</v>
      </c>
      <c r="O325" s="62" t="s">
        <v>21</v>
      </c>
      <c r="P325" s="62" t="s">
        <v>21</v>
      </c>
      <c r="Q325" s="63" t="s">
        <v>21</v>
      </c>
      <c r="R325" s="63" t="s">
        <v>21</v>
      </c>
      <c r="S325" s="63" t="s">
        <v>21</v>
      </c>
      <c r="T325" s="63" t="s">
        <v>21</v>
      </c>
      <c r="U325" s="63" t="s">
        <v>21</v>
      </c>
      <c r="V325" s="9"/>
      <c r="W325" s="9"/>
    </row>
    <row r="326" spans="1:23" s="1" customFormat="1" ht="15" customHeight="1" x14ac:dyDescent="0.2">
      <c r="A326" s="62">
        <v>158</v>
      </c>
      <c r="B326" s="62" t="s">
        <v>21</v>
      </c>
      <c r="C326" s="62" t="s">
        <v>21</v>
      </c>
      <c r="D326" s="62" t="s">
        <v>21</v>
      </c>
      <c r="E326" s="62" t="s">
        <v>21</v>
      </c>
      <c r="F326" s="62" t="s">
        <v>21</v>
      </c>
      <c r="G326" s="62" t="s">
        <v>21</v>
      </c>
      <c r="H326" s="62" t="s">
        <v>21</v>
      </c>
      <c r="I326" s="62" t="s">
        <v>21</v>
      </c>
      <c r="J326" s="62" t="s">
        <v>21</v>
      </c>
      <c r="K326" s="62" t="s">
        <v>21</v>
      </c>
      <c r="L326" s="62" t="s">
        <v>21</v>
      </c>
      <c r="M326" s="62" t="s">
        <v>21</v>
      </c>
      <c r="N326" s="62" t="s">
        <v>21</v>
      </c>
      <c r="O326" s="62" t="s">
        <v>21</v>
      </c>
      <c r="P326" s="62" t="s">
        <v>21</v>
      </c>
      <c r="Q326" s="63" t="s">
        <v>21</v>
      </c>
      <c r="R326" s="63" t="s">
        <v>21</v>
      </c>
      <c r="S326" s="63" t="s">
        <v>21</v>
      </c>
      <c r="T326" s="63" t="s">
        <v>21</v>
      </c>
      <c r="U326" s="63" t="s">
        <v>21</v>
      </c>
      <c r="V326" s="9"/>
      <c r="W326" s="9"/>
    </row>
    <row r="327" spans="1:23" s="1" customFormat="1" ht="15" customHeight="1" x14ac:dyDescent="0.2">
      <c r="A327" s="62">
        <v>158.5</v>
      </c>
      <c r="B327" s="62" t="s">
        <v>21</v>
      </c>
      <c r="C327" s="62" t="s">
        <v>21</v>
      </c>
      <c r="D327" s="62" t="s">
        <v>21</v>
      </c>
      <c r="E327" s="62" t="s">
        <v>21</v>
      </c>
      <c r="F327" s="62" t="s">
        <v>21</v>
      </c>
      <c r="G327" s="62" t="s">
        <v>21</v>
      </c>
      <c r="H327" s="62" t="s">
        <v>21</v>
      </c>
      <c r="I327" s="62" t="s">
        <v>21</v>
      </c>
      <c r="J327" s="62" t="s">
        <v>21</v>
      </c>
      <c r="K327" s="62" t="s">
        <v>21</v>
      </c>
      <c r="L327" s="62" t="s">
        <v>21</v>
      </c>
      <c r="M327" s="62" t="s">
        <v>21</v>
      </c>
      <c r="N327" s="62" t="s">
        <v>21</v>
      </c>
      <c r="O327" s="62" t="s">
        <v>21</v>
      </c>
      <c r="P327" s="62" t="s">
        <v>21</v>
      </c>
      <c r="Q327" s="63" t="s">
        <v>21</v>
      </c>
      <c r="R327" s="63" t="s">
        <v>21</v>
      </c>
      <c r="S327" s="63" t="s">
        <v>21</v>
      </c>
      <c r="T327" s="63" t="s">
        <v>21</v>
      </c>
      <c r="U327" s="63" t="s">
        <v>21</v>
      </c>
      <c r="V327" s="9"/>
      <c r="W327" s="9"/>
    </row>
    <row r="328" spans="1:23" s="1" customFormat="1" ht="15" customHeight="1" x14ac:dyDescent="0.2">
      <c r="A328" s="62">
        <v>159</v>
      </c>
      <c r="B328" s="62" t="s">
        <v>21</v>
      </c>
      <c r="C328" s="62" t="s">
        <v>21</v>
      </c>
      <c r="D328" s="62" t="s">
        <v>21</v>
      </c>
      <c r="E328" s="62" t="s">
        <v>21</v>
      </c>
      <c r="F328" s="62" t="s">
        <v>21</v>
      </c>
      <c r="G328" s="62" t="s">
        <v>21</v>
      </c>
      <c r="H328" s="62" t="s">
        <v>21</v>
      </c>
      <c r="I328" s="62" t="s">
        <v>21</v>
      </c>
      <c r="J328" s="62" t="s">
        <v>21</v>
      </c>
      <c r="K328" s="62" t="s">
        <v>21</v>
      </c>
      <c r="L328" s="62" t="s">
        <v>21</v>
      </c>
      <c r="M328" s="62" t="s">
        <v>21</v>
      </c>
      <c r="N328" s="62" t="s">
        <v>21</v>
      </c>
      <c r="O328" s="62" t="s">
        <v>21</v>
      </c>
      <c r="P328" s="62" t="s">
        <v>21</v>
      </c>
      <c r="Q328" s="63" t="s">
        <v>21</v>
      </c>
      <c r="R328" s="63" t="s">
        <v>21</v>
      </c>
      <c r="S328" s="63" t="s">
        <v>21</v>
      </c>
      <c r="T328" s="63" t="s">
        <v>21</v>
      </c>
      <c r="U328" s="63" t="s">
        <v>21</v>
      </c>
      <c r="V328" s="9"/>
      <c r="W328" s="9"/>
    </row>
    <row r="329" spans="1:23" s="1" customFormat="1" ht="15" customHeight="1" x14ac:dyDescent="0.2">
      <c r="A329" s="62">
        <v>159.5</v>
      </c>
      <c r="B329" s="62" t="s">
        <v>21</v>
      </c>
      <c r="C329" s="62" t="s">
        <v>21</v>
      </c>
      <c r="D329" s="62" t="s">
        <v>21</v>
      </c>
      <c r="E329" s="62" t="s">
        <v>21</v>
      </c>
      <c r="F329" s="62" t="s">
        <v>21</v>
      </c>
      <c r="G329" s="62" t="s">
        <v>21</v>
      </c>
      <c r="H329" s="62" t="s">
        <v>21</v>
      </c>
      <c r="I329" s="62" t="s">
        <v>21</v>
      </c>
      <c r="J329" s="62" t="s">
        <v>21</v>
      </c>
      <c r="K329" s="62" t="s">
        <v>21</v>
      </c>
      <c r="L329" s="62" t="s">
        <v>21</v>
      </c>
      <c r="M329" s="62" t="s">
        <v>21</v>
      </c>
      <c r="N329" s="62" t="s">
        <v>21</v>
      </c>
      <c r="O329" s="62" t="s">
        <v>21</v>
      </c>
      <c r="P329" s="62" t="s">
        <v>21</v>
      </c>
      <c r="Q329" s="63" t="s">
        <v>21</v>
      </c>
      <c r="R329" s="63" t="s">
        <v>21</v>
      </c>
      <c r="S329" s="63" t="s">
        <v>21</v>
      </c>
      <c r="T329" s="63" t="s">
        <v>21</v>
      </c>
      <c r="U329" s="63" t="s">
        <v>21</v>
      </c>
      <c r="V329" s="9"/>
      <c r="W329" s="9"/>
    </row>
    <row r="330" spans="1:23" s="1" customFormat="1" ht="15" customHeight="1" x14ac:dyDescent="0.2">
      <c r="A330" s="62">
        <v>160</v>
      </c>
      <c r="B330" s="62" t="s">
        <v>21</v>
      </c>
      <c r="C330" s="62" t="s">
        <v>21</v>
      </c>
      <c r="D330" s="62" t="s">
        <v>21</v>
      </c>
      <c r="E330" s="62" t="s">
        <v>21</v>
      </c>
      <c r="F330" s="62" t="s">
        <v>21</v>
      </c>
      <c r="G330" s="62" t="s">
        <v>21</v>
      </c>
      <c r="H330" s="62" t="s">
        <v>21</v>
      </c>
      <c r="I330" s="62" t="s">
        <v>21</v>
      </c>
      <c r="J330" s="62" t="s">
        <v>21</v>
      </c>
      <c r="K330" s="62" t="s">
        <v>21</v>
      </c>
      <c r="L330" s="62" t="s">
        <v>21</v>
      </c>
      <c r="M330" s="62" t="s">
        <v>21</v>
      </c>
      <c r="N330" s="62" t="s">
        <v>21</v>
      </c>
      <c r="O330" s="62" t="s">
        <v>21</v>
      </c>
      <c r="P330" s="62" t="s">
        <v>21</v>
      </c>
      <c r="Q330" s="63" t="s">
        <v>21</v>
      </c>
      <c r="R330" s="63" t="s">
        <v>21</v>
      </c>
      <c r="S330" s="63" t="s">
        <v>21</v>
      </c>
      <c r="T330" s="63" t="s">
        <v>21</v>
      </c>
      <c r="U330" s="63" t="s">
        <v>21</v>
      </c>
      <c r="V330" s="9"/>
      <c r="W330" s="9"/>
    </row>
    <row r="331" spans="1:23" s="1" customFormat="1" ht="15" customHeight="1" x14ac:dyDescent="0.2">
      <c r="A331" s="62">
        <v>160.5</v>
      </c>
      <c r="B331" s="62" t="s">
        <v>21</v>
      </c>
      <c r="C331" s="62" t="s">
        <v>21</v>
      </c>
      <c r="D331" s="62" t="s">
        <v>21</v>
      </c>
      <c r="E331" s="62" t="s">
        <v>21</v>
      </c>
      <c r="F331" s="62" t="s">
        <v>21</v>
      </c>
      <c r="G331" s="62" t="s">
        <v>21</v>
      </c>
      <c r="H331" s="62" t="s">
        <v>21</v>
      </c>
      <c r="I331" s="62" t="s">
        <v>21</v>
      </c>
      <c r="J331" s="62" t="s">
        <v>21</v>
      </c>
      <c r="K331" s="62" t="s">
        <v>21</v>
      </c>
      <c r="L331" s="62" t="s">
        <v>21</v>
      </c>
      <c r="M331" s="62" t="s">
        <v>21</v>
      </c>
      <c r="N331" s="62" t="s">
        <v>21</v>
      </c>
      <c r="O331" s="62" t="s">
        <v>21</v>
      </c>
      <c r="P331" s="62" t="s">
        <v>21</v>
      </c>
      <c r="Q331" s="63" t="s">
        <v>21</v>
      </c>
      <c r="R331" s="63" t="s">
        <v>21</v>
      </c>
      <c r="S331" s="63" t="s">
        <v>21</v>
      </c>
      <c r="T331" s="63" t="s">
        <v>21</v>
      </c>
      <c r="U331" s="63" t="s">
        <v>21</v>
      </c>
      <c r="V331" s="9"/>
      <c r="W331" s="9"/>
    </row>
    <row r="332" spans="1:23" s="1" customFormat="1" ht="15" customHeight="1" x14ac:dyDescent="0.2">
      <c r="A332" s="62">
        <v>161</v>
      </c>
      <c r="B332" s="62" t="s">
        <v>21</v>
      </c>
      <c r="C332" s="62" t="s">
        <v>21</v>
      </c>
      <c r="D332" s="62" t="s">
        <v>21</v>
      </c>
      <c r="E332" s="62" t="s">
        <v>21</v>
      </c>
      <c r="F332" s="62" t="s">
        <v>21</v>
      </c>
      <c r="G332" s="62" t="s">
        <v>21</v>
      </c>
      <c r="H332" s="62" t="s">
        <v>21</v>
      </c>
      <c r="I332" s="62" t="s">
        <v>21</v>
      </c>
      <c r="J332" s="62" t="s">
        <v>21</v>
      </c>
      <c r="K332" s="62" t="s">
        <v>21</v>
      </c>
      <c r="L332" s="62" t="s">
        <v>21</v>
      </c>
      <c r="M332" s="62" t="s">
        <v>21</v>
      </c>
      <c r="N332" s="62" t="s">
        <v>21</v>
      </c>
      <c r="O332" s="62" t="s">
        <v>21</v>
      </c>
      <c r="P332" s="62" t="s">
        <v>21</v>
      </c>
      <c r="Q332" s="63" t="s">
        <v>21</v>
      </c>
      <c r="R332" s="63" t="s">
        <v>21</v>
      </c>
      <c r="S332" s="63" t="s">
        <v>21</v>
      </c>
      <c r="T332" s="63" t="s">
        <v>21</v>
      </c>
      <c r="U332" s="63" t="s">
        <v>21</v>
      </c>
      <c r="V332" s="9"/>
      <c r="W332" s="9"/>
    </row>
    <row r="333" spans="1:23" s="1" customFormat="1" ht="15" customHeight="1" x14ac:dyDescent="0.2">
      <c r="A333" s="62">
        <v>161.5</v>
      </c>
      <c r="B333" s="62" t="s">
        <v>21</v>
      </c>
      <c r="C333" s="62" t="s">
        <v>21</v>
      </c>
      <c r="D333" s="62" t="s">
        <v>21</v>
      </c>
      <c r="E333" s="62" t="s">
        <v>21</v>
      </c>
      <c r="F333" s="62" t="s">
        <v>21</v>
      </c>
      <c r="G333" s="62" t="s">
        <v>21</v>
      </c>
      <c r="H333" s="62" t="s">
        <v>21</v>
      </c>
      <c r="I333" s="62" t="s">
        <v>21</v>
      </c>
      <c r="J333" s="62" t="s">
        <v>21</v>
      </c>
      <c r="K333" s="62" t="s">
        <v>21</v>
      </c>
      <c r="L333" s="62" t="s">
        <v>21</v>
      </c>
      <c r="M333" s="62" t="s">
        <v>21</v>
      </c>
      <c r="N333" s="62" t="s">
        <v>21</v>
      </c>
      <c r="O333" s="62" t="s">
        <v>21</v>
      </c>
      <c r="P333" s="62" t="s">
        <v>21</v>
      </c>
      <c r="Q333" s="63" t="s">
        <v>21</v>
      </c>
      <c r="R333" s="63" t="s">
        <v>21</v>
      </c>
      <c r="S333" s="63" t="s">
        <v>21</v>
      </c>
      <c r="T333" s="63" t="s">
        <v>21</v>
      </c>
      <c r="U333" s="63" t="s">
        <v>21</v>
      </c>
      <c r="V333" s="9"/>
      <c r="W333" s="9"/>
    </row>
    <row r="334" spans="1:23" s="1" customFormat="1" ht="15" customHeight="1" x14ac:dyDescent="0.2">
      <c r="A334" s="62">
        <v>162</v>
      </c>
      <c r="B334" s="62" t="s">
        <v>21</v>
      </c>
      <c r="C334" s="62" t="s">
        <v>21</v>
      </c>
      <c r="D334" s="62" t="s">
        <v>21</v>
      </c>
      <c r="E334" s="62" t="s">
        <v>21</v>
      </c>
      <c r="F334" s="62" t="s">
        <v>21</v>
      </c>
      <c r="G334" s="62" t="s">
        <v>21</v>
      </c>
      <c r="H334" s="62" t="s">
        <v>21</v>
      </c>
      <c r="I334" s="62" t="s">
        <v>21</v>
      </c>
      <c r="J334" s="62" t="s">
        <v>21</v>
      </c>
      <c r="K334" s="62" t="s">
        <v>21</v>
      </c>
      <c r="L334" s="62" t="s">
        <v>21</v>
      </c>
      <c r="M334" s="62" t="s">
        <v>21</v>
      </c>
      <c r="N334" s="62" t="s">
        <v>21</v>
      </c>
      <c r="O334" s="62" t="s">
        <v>21</v>
      </c>
      <c r="P334" s="62" t="s">
        <v>21</v>
      </c>
      <c r="Q334" s="63" t="s">
        <v>21</v>
      </c>
      <c r="R334" s="63" t="s">
        <v>21</v>
      </c>
      <c r="S334" s="63" t="s">
        <v>21</v>
      </c>
      <c r="T334" s="63" t="s">
        <v>21</v>
      </c>
      <c r="U334" s="63" t="s">
        <v>21</v>
      </c>
      <c r="V334" s="9"/>
      <c r="W334" s="9"/>
    </row>
    <row r="335" spans="1:23" s="1" customFormat="1" ht="15" customHeight="1" x14ac:dyDescent="0.2">
      <c r="A335" s="62">
        <v>162.5</v>
      </c>
      <c r="B335" s="62" t="s">
        <v>21</v>
      </c>
      <c r="C335" s="62" t="s">
        <v>21</v>
      </c>
      <c r="D335" s="62" t="s">
        <v>21</v>
      </c>
      <c r="E335" s="62" t="s">
        <v>21</v>
      </c>
      <c r="F335" s="62" t="s">
        <v>21</v>
      </c>
      <c r="G335" s="62" t="s">
        <v>21</v>
      </c>
      <c r="H335" s="62" t="s">
        <v>21</v>
      </c>
      <c r="I335" s="62" t="s">
        <v>21</v>
      </c>
      <c r="J335" s="62" t="s">
        <v>21</v>
      </c>
      <c r="K335" s="62" t="s">
        <v>21</v>
      </c>
      <c r="L335" s="62" t="s">
        <v>21</v>
      </c>
      <c r="M335" s="62" t="s">
        <v>21</v>
      </c>
      <c r="N335" s="62" t="s">
        <v>21</v>
      </c>
      <c r="O335" s="62" t="s">
        <v>21</v>
      </c>
      <c r="P335" s="62" t="s">
        <v>21</v>
      </c>
      <c r="Q335" s="63" t="s">
        <v>21</v>
      </c>
      <c r="R335" s="63" t="s">
        <v>21</v>
      </c>
      <c r="S335" s="63" t="s">
        <v>21</v>
      </c>
      <c r="T335" s="63" t="s">
        <v>21</v>
      </c>
      <c r="U335" s="63" t="s">
        <v>21</v>
      </c>
      <c r="V335" s="9"/>
      <c r="W335" s="9"/>
    </row>
    <row r="336" spans="1:23" s="1" customFormat="1" ht="15" customHeight="1" x14ac:dyDescent="0.2">
      <c r="A336" s="62">
        <v>163</v>
      </c>
      <c r="B336" s="62" t="s">
        <v>21</v>
      </c>
      <c r="C336" s="62" t="s">
        <v>21</v>
      </c>
      <c r="D336" s="62" t="s">
        <v>21</v>
      </c>
      <c r="E336" s="62" t="s">
        <v>21</v>
      </c>
      <c r="F336" s="62" t="s">
        <v>21</v>
      </c>
      <c r="G336" s="62" t="s">
        <v>21</v>
      </c>
      <c r="H336" s="62" t="s">
        <v>21</v>
      </c>
      <c r="I336" s="62" t="s">
        <v>21</v>
      </c>
      <c r="J336" s="62" t="s">
        <v>21</v>
      </c>
      <c r="K336" s="62" t="s">
        <v>21</v>
      </c>
      <c r="L336" s="62" t="s">
        <v>21</v>
      </c>
      <c r="M336" s="62" t="s">
        <v>21</v>
      </c>
      <c r="N336" s="62" t="s">
        <v>21</v>
      </c>
      <c r="O336" s="62" t="s">
        <v>21</v>
      </c>
      <c r="P336" s="62" t="s">
        <v>21</v>
      </c>
      <c r="Q336" s="63" t="s">
        <v>21</v>
      </c>
      <c r="R336" s="63" t="s">
        <v>21</v>
      </c>
      <c r="S336" s="63" t="s">
        <v>21</v>
      </c>
      <c r="T336" s="63" t="s">
        <v>21</v>
      </c>
      <c r="U336" s="63" t="s">
        <v>21</v>
      </c>
      <c r="V336" s="9"/>
      <c r="W336" s="9"/>
    </row>
    <row r="337" spans="1:23" s="1" customFormat="1" ht="15" customHeight="1" x14ac:dyDescent="0.2">
      <c r="A337" s="62">
        <v>163.5</v>
      </c>
      <c r="B337" s="62" t="s">
        <v>21</v>
      </c>
      <c r="C337" s="62" t="s">
        <v>21</v>
      </c>
      <c r="D337" s="62" t="s">
        <v>21</v>
      </c>
      <c r="E337" s="62" t="s">
        <v>21</v>
      </c>
      <c r="F337" s="62" t="s">
        <v>21</v>
      </c>
      <c r="G337" s="62" t="s">
        <v>21</v>
      </c>
      <c r="H337" s="62" t="s">
        <v>21</v>
      </c>
      <c r="I337" s="62" t="s">
        <v>21</v>
      </c>
      <c r="J337" s="62" t="s">
        <v>21</v>
      </c>
      <c r="K337" s="62" t="s">
        <v>21</v>
      </c>
      <c r="L337" s="62" t="s">
        <v>21</v>
      </c>
      <c r="M337" s="62" t="s">
        <v>21</v>
      </c>
      <c r="N337" s="62" t="s">
        <v>21</v>
      </c>
      <c r="O337" s="62" t="s">
        <v>21</v>
      </c>
      <c r="P337" s="62" t="s">
        <v>21</v>
      </c>
      <c r="Q337" s="63" t="s">
        <v>21</v>
      </c>
      <c r="R337" s="63" t="s">
        <v>21</v>
      </c>
      <c r="S337" s="63" t="s">
        <v>21</v>
      </c>
      <c r="T337" s="63" t="s">
        <v>21</v>
      </c>
      <c r="U337" s="63" t="s">
        <v>21</v>
      </c>
      <c r="V337" s="9"/>
      <c r="W337" s="9"/>
    </row>
    <row r="338" spans="1:23" s="1" customFormat="1" ht="15" customHeight="1" x14ac:dyDescent="0.2">
      <c r="A338" s="62">
        <v>164</v>
      </c>
      <c r="B338" s="62" t="s">
        <v>21</v>
      </c>
      <c r="C338" s="62" t="s">
        <v>21</v>
      </c>
      <c r="D338" s="62" t="s">
        <v>21</v>
      </c>
      <c r="E338" s="62" t="s">
        <v>21</v>
      </c>
      <c r="F338" s="62" t="s">
        <v>21</v>
      </c>
      <c r="G338" s="62" t="s">
        <v>21</v>
      </c>
      <c r="H338" s="62" t="s">
        <v>21</v>
      </c>
      <c r="I338" s="62" t="s">
        <v>21</v>
      </c>
      <c r="J338" s="62" t="s">
        <v>21</v>
      </c>
      <c r="K338" s="62" t="s">
        <v>21</v>
      </c>
      <c r="L338" s="62" t="s">
        <v>21</v>
      </c>
      <c r="M338" s="62" t="s">
        <v>21</v>
      </c>
      <c r="N338" s="62" t="s">
        <v>21</v>
      </c>
      <c r="O338" s="62" t="s">
        <v>21</v>
      </c>
      <c r="P338" s="62" t="s">
        <v>21</v>
      </c>
      <c r="Q338" s="63" t="s">
        <v>21</v>
      </c>
      <c r="R338" s="63" t="s">
        <v>21</v>
      </c>
      <c r="S338" s="63" t="s">
        <v>21</v>
      </c>
      <c r="T338" s="63" t="s">
        <v>21</v>
      </c>
      <c r="U338" s="63" t="s">
        <v>21</v>
      </c>
      <c r="V338" s="9"/>
      <c r="W338" s="9"/>
    </row>
    <row r="339" spans="1:23" s="1" customFormat="1" ht="15" customHeight="1" x14ac:dyDescent="0.2">
      <c r="A339" s="62">
        <v>164.5</v>
      </c>
      <c r="B339" s="62" t="s">
        <v>21</v>
      </c>
      <c r="C339" s="62" t="s">
        <v>21</v>
      </c>
      <c r="D339" s="62" t="s">
        <v>21</v>
      </c>
      <c r="E339" s="62" t="s">
        <v>21</v>
      </c>
      <c r="F339" s="62" t="s">
        <v>21</v>
      </c>
      <c r="G339" s="62" t="s">
        <v>21</v>
      </c>
      <c r="H339" s="62" t="s">
        <v>21</v>
      </c>
      <c r="I339" s="62" t="s">
        <v>21</v>
      </c>
      <c r="J339" s="62" t="s">
        <v>21</v>
      </c>
      <c r="K339" s="62" t="s">
        <v>21</v>
      </c>
      <c r="L339" s="62" t="s">
        <v>21</v>
      </c>
      <c r="M339" s="62" t="s">
        <v>21</v>
      </c>
      <c r="N339" s="62" t="s">
        <v>21</v>
      </c>
      <c r="O339" s="62" t="s">
        <v>21</v>
      </c>
      <c r="P339" s="62" t="s">
        <v>21</v>
      </c>
      <c r="Q339" s="63" t="s">
        <v>21</v>
      </c>
      <c r="R339" s="63" t="s">
        <v>21</v>
      </c>
      <c r="S339" s="63" t="s">
        <v>21</v>
      </c>
      <c r="T339" s="63" t="s">
        <v>21</v>
      </c>
      <c r="U339" s="63" t="s">
        <v>21</v>
      </c>
      <c r="V339" s="9"/>
      <c r="W339" s="9"/>
    </row>
    <row r="340" spans="1:23" s="1" customFormat="1" ht="15" customHeight="1" x14ac:dyDescent="0.2">
      <c r="A340" s="62">
        <v>165</v>
      </c>
      <c r="B340" s="62" t="s">
        <v>21</v>
      </c>
      <c r="C340" s="62" t="s">
        <v>21</v>
      </c>
      <c r="D340" s="62" t="s">
        <v>21</v>
      </c>
      <c r="E340" s="62" t="s">
        <v>21</v>
      </c>
      <c r="F340" s="62" t="s">
        <v>21</v>
      </c>
      <c r="G340" s="62" t="s">
        <v>21</v>
      </c>
      <c r="H340" s="62" t="s">
        <v>21</v>
      </c>
      <c r="I340" s="62" t="s">
        <v>21</v>
      </c>
      <c r="J340" s="62" t="s">
        <v>21</v>
      </c>
      <c r="K340" s="62" t="s">
        <v>21</v>
      </c>
      <c r="L340" s="62" t="s">
        <v>21</v>
      </c>
      <c r="M340" s="62" t="s">
        <v>21</v>
      </c>
      <c r="N340" s="62" t="s">
        <v>21</v>
      </c>
      <c r="O340" s="62" t="s">
        <v>21</v>
      </c>
      <c r="P340" s="62" t="s">
        <v>21</v>
      </c>
      <c r="Q340" s="63" t="s">
        <v>21</v>
      </c>
      <c r="R340" s="63" t="s">
        <v>21</v>
      </c>
      <c r="S340" s="63" t="s">
        <v>21</v>
      </c>
      <c r="T340" s="63" t="s">
        <v>21</v>
      </c>
      <c r="U340" s="63" t="s">
        <v>21</v>
      </c>
      <c r="V340" s="9"/>
      <c r="W340" s="9"/>
    </row>
    <row r="341" spans="1:23" s="1" customFormat="1" ht="15" customHeight="1" x14ac:dyDescent="0.2">
      <c r="A341" s="62">
        <v>165.5</v>
      </c>
      <c r="B341" s="62" t="s">
        <v>21</v>
      </c>
      <c r="C341" s="62" t="s">
        <v>21</v>
      </c>
      <c r="D341" s="62" t="s">
        <v>21</v>
      </c>
      <c r="E341" s="62" t="s">
        <v>21</v>
      </c>
      <c r="F341" s="62" t="s">
        <v>21</v>
      </c>
      <c r="G341" s="62" t="s">
        <v>21</v>
      </c>
      <c r="H341" s="62" t="s">
        <v>21</v>
      </c>
      <c r="I341" s="62" t="s">
        <v>21</v>
      </c>
      <c r="J341" s="62" t="s">
        <v>21</v>
      </c>
      <c r="K341" s="62" t="s">
        <v>21</v>
      </c>
      <c r="L341" s="62" t="s">
        <v>21</v>
      </c>
      <c r="M341" s="62" t="s">
        <v>21</v>
      </c>
      <c r="N341" s="62" t="s">
        <v>21</v>
      </c>
      <c r="O341" s="62" t="s">
        <v>21</v>
      </c>
      <c r="P341" s="62" t="s">
        <v>21</v>
      </c>
      <c r="Q341" s="63" t="s">
        <v>21</v>
      </c>
      <c r="R341" s="63" t="s">
        <v>21</v>
      </c>
      <c r="S341" s="63" t="s">
        <v>21</v>
      </c>
      <c r="T341" s="63" t="s">
        <v>21</v>
      </c>
      <c r="U341" s="63" t="s">
        <v>21</v>
      </c>
      <c r="V341" s="9"/>
      <c r="W341" s="9"/>
    </row>
    <row r="342" spans="1:23" s="1" customFormat="1" ht="15" customHeight="1" x14ac:dyDescent="0.2">
      <c r="A342" s="62">
        <v>166</v>
      </c>
      <c r="B342" s="62" t="s">
        <v>21</v>
      </c>
      <c r="C342" s="62" t="s">
        <v>21</v>
      </c>
      <c r="D342" s="62" t="s">
        <v>21</v>
      </c>
      <c r="E342" s="62" t="s">
        <v>21</v>
      </c>
      <c r="F342" s="62" t="s">
        <v>21</v>
      </c>
      <c r="G342" s="62" t="s">
        <v>21</v>
      </c>
      <c r="H342" s="62" t="s">
        <v>21</v>
      </c>
      <c r="I342" s="62" t="s">
        <v>21</v>
      </c>
      <c r="J342" s="62" t="s">
        <v>21</v>
      </c>
      <c r="K342" s="62" t="s">
        <v>21</v>
      </c>
      <c r="L342" s="62" t="s">
        <v>21</v>
      </c>
      <c r="M342" s="62" t="s">
        <v>21</v>
      </c>
      <c r="N342" s="62" t="s">
        <v>21</v>
      </c>
      <c r="O342" s="62" t="s">
        <v>21</v>
      </c>
      <c r="P342" s="62" t="s">
        <v>21</v>
      </c>
      <c r="Q342" s="63" t="s">
        <v>21</v>
      </c>
      <c r="R342" s="63" t="s">
        <v>21</v>
      </c>
      <c r="S342" s="63" t="s">
        <v>21</v>
      </c>
      <c r="T342" s="63" t="s">
        <v>21</v>
      </c>
      <c r="U342" s="63" t="s">
        <v>21</v>
      </c>
      <c r="V342" s="9"/>
      <c r="W342" s="9"/>
    </row>
    <row r="343" spans="1:23" s="1" customFormat="1" ht="15" customHeight="1" x14ac:dyDescent="0.2">
      <c r="A343" s="62">
        <v>166.5</v>
      </c>
      <c r="B343" s="62" t="s">
        <v>21</v>
      </c>
      <c r="C343" s="62" t="s">
        <v>21</v>
      </c>
      <c r="D343" s="62" t="s">
        <v>21</v>
      </c>
      <c r="E343" s="62" t="s">
        <v>21</v>
      </c>
      <c r="F343" s="62" t="s">
        <v>21</v>
      </c>
      <c r="G343" s="62" t="s">
        <v>21</v>
      </c>
      <c r="H343" s="62" t="s">
        <v>21</v>
      </c>
      <c r="I343" s="62" t="s">
        <v>21</v>
      </c>
      <c r="J343" s="62" t="s">
        <v>21</v>
      </c>
      <c r="K343" s="62" t="s">
        <v>21</v>
      </c>
      <c r="L343" s="62" t="s">
        <v>21</v>
      </c>
      <c r="M343" s="62" t="s">
        <v>21</v>
      </c>
      <c r="N343" s="62" t="s">
        <v>21</v>
      </c>
      <c r="O343" s="62" t="s">
        <v>21</v>
      </c>
      <c r="P343" s="62" t="s">
        <v>21</v>
      </c>
      <c r="Q343" s="63" t="s">
        <v>21</v>
      </c>
      <c r="R343" s="63" t="s">
        <v>21</v>
      </c>
      <c r="S343" s="63" t="s">
        <v>21</v>
      </c>
      <c r="T343" s="63" t="s">
        <v>21</v>
      </c>
      <c r="U343" s="63" t="s">
        <v>21</v>
      </c>
      <c r="V343" s="9"/>
      <c r="W343" s="9"/>
    </row>
    <row r="344" spans="1:23" s="1" customFormat="1" ht="15" customHeight="1" x14ac:dyDescent="0.2">
      <c r="A344" s="62">
        <v>167</v>
      </c>
      <c r="B344" s="62" t="s">
        <v>21</v>
      </c>
      <c r="C344" s="62" t="s">
        <v>21</v>
      </c>
      <c r="D344" s="62" t="s">
        <v>21</v>
      </c>
      <c r="E344" s="62" t="s">
        <v>21</v>
      </c>
      <c r="F344" s="62" t="s">
        <v>21</v>
      </c>
      <c r="G344" s="62" t="s">
        <v>21</v>
      </c>
      <c r="H344" s="62" t="s">
        <v>21</v>
      </c>
      <c r="I344" s="62" t="s">
        <v>21</v>
      </c>
      <c r="J344" s="62" t="s">
        <v>21</v>
      </c>
      <c r="K344" s="62" t="s">
        <v>21</v>
      </c>
      <c r="L344" s="62" t="s">
        <v>21</v>
      </c>
      <c r="M344" s="62" t="s">
        <v>21</v>
      </c>
      <c r="N344" s="62" t="s">
        <v>21</v>
      </c>
      <c r="O344" s="62" t="s">
        <v>21</v>
      </c>
      <c r="P344" s="62" t="s">
        <v>21</v>
      </c>
      <c r="Q344" s="63" t="s">
        <v>21</v>
      </c>
      <c r="R344" s="63" t="s">
        <v>21</v>
      </c>
      <c r="S344" s="63" t="s">
        <v>21</v>
      </c>
      <c r="T344" s="63" t="s">
        <v>21</v>
      </c>
      <c r="U344" s="63" t="s">
        <v>21</v>
      </c>
      <c r="V344" s="9"/>
      <c r="W344" s="9"/>
    </row>
    <row r="345" spans="1:23" s="1" customFormat="1" ht="15" customHeight="1" x14ac:dyDescent="0.2">
      <c r="A345" s="62">
        <v>167.5</v>
      </c>
      <c r="B345" s="62" t="s">
        <v>21</v>
      </c>
      <c r="C345" s="62" t="s">
        <v>21</v>
      </c>
      <c r="D345" s="62" t="s">
        <v>21</v>
      </c>
      <c r="E345" s="62" t="s">
        <v>21</v>
      </c>
      <c r="F345" s="62" t="s">
        <v>21</v>
      </c>
      <c r="G345" s="62" t="s">
        <v>21</v>
      </c>
      <c r="H345" s="62" t="s">
        <v>21</v>
      </c>
      <c r="I345" s="62" t="s">
        <v>21</v>
      </c>
      <c r="J345" s="62" t="s">
        <v>21</v>
      </c>
      <c r="K345" s="62" t="s">
        <v>21</v>
      </c>
      <c r="L345" s="62" t="s">
        <v>21</v>
      </c>
      <c r="M345" s="62" t="s">
        <v>21</v>
      </c>
      <c r="N345" s="62" t="s">
        <v>21</v>
      </c>
      <c r="O345" s="62" t="s">
        <v>21</v>
      </c>
      <c r="P345" s="62" t="s">
        <v>21</v>
      </c>
      <c r="Q345" s="63" t="s">
        <v>21</v>
      </c>
      <c r="R345" s="63" t="s">
        <v>21</v>
      </c>
      <c r="S345" s="63" t="s">
        <v>21</v>
      </c>
      <c r="T345" s="63" t="s">
        <v>21</v>
      </c>
      <c r="U345" s="63" t="s">
        <v>21</v>
      </c>
      <c r="V345" s="9"/>
      <c r="W345" s="9"/>
    </row>
    <row r="346" spans="1:23" s="1" customFormat="1" ht="15" customHeight="1" x14ac:dyDescent="0.2">
      <c r="A346" s="62">
        <v>168</v>
      </c>
      <c r="B346" s="62" t="s">
        <v>21</v>
      </c>
      <c r="C346" s="62" t="s">
        <v>21</v>
      </c>
      <c r="D346" s="62" t="s">
        <v>21</v>
      </c>
      <c r="E346" s="62" t="s">
        <v>21</v>
      </c>
      <c r="F346" s="62" t="s">
        <v>21</v>
      </c>
      <c r="G346" s="62" t="s">
        <v>21</v>
      </c>
      <c r="H346" s="62" t="s">
        <v>21</v>
      </c>
      <c r="I346" s="62" t="s">
        <v>21</v>
      </c>
      <c r="J346" s="62" t="s">
        <v>21</v>
      </c>
      <c r="K346" s="62" t="s">
        <v>21</v>
      </c>
      <c r="L346" s="62" t="s">
        <v>21</v>
      </c>
      <c r="M346" s="62" t="s">
        <v>21</v>
      </c>
      <c r="N346" s="62" t="s">
        <v>21</v>
      </c>
      <c r="O346" s="62" t="s">
        <v>21</v>
      </c>
      <c r="P346" s="62" t="s">
        <v>21</v>
      </c>
      <c r="Q346" s="63" t="s">
        <v>21</v>
      </c>
      <c r="R346" s="63" t="s">
        <v>21</v>
      </c>
      <c r="S346" s="63" t="s">
        <v>21</v>
      </c>
      <c r="T346" s="63" t="s">
        <v>21</v>
      </c>
      <c r="U346" s="63" t="s">
        <v>21</v>
      </c>
      <c r="V346" s="9"/>
      <c r="W346" s="9"/>
    </row>
    <row r="347" spans="1:23" s="1" customFormat="1" ht="15" customHeight="1" x14ac:dyDescent="0.2">
      <c r="A347" s="62">
        <v>168.5</v>
      </c>
      <c r="B347" s="62" t="s">
        <v>21</v>
      </c>
      <c r="C347" s="62" t="s">
        <v>21</v>
      </c>
      <c r="D347" s="62" t="s">
        <v>21</v>
      </c>
      <c r="E347" s="62" t="s">
        <v>21</v>
      </c>
      <c r="F347" s="62" t="s">
        <v>21</v>
      </c>
      <c r="G347" s="62" t="s">
        <v>21</v>
      </c>
      <c r="H347" s="62" t="s">
        <v>21</v>
      </c>
      <c r="I347" s="62" t="s">
        <v>21</v>
      </c>
      <c r="J347" s="62" t="s">
        <v>21</v>
      </c>
      <c r="K347" s="62" t="s">
        <v>21</v>
      </c>
      <c r="L347" s="62" t="s">
        <v>21</v>
      </c>
      <c r="M347" s="62" t="s">
        <v>21</v>
      </c>
      <c r="N347" s="62" t="s">
        <v>21</v>
      </c>
      <c r="O347" s="62" t="s">
        <v>21</v>
      </c>
      <c r="P347" s="62" t="s">
        <v>21</v>
      </c>
      <c r="Q347" s="63" t="s">
        <v>21</v>
      </c>
      <c r="R347" s="63" t="s">
        <v>21</v>
      </c>
      <c r="S347" s="63" t="s">
        <v>21</v>
      </c>
      <c r="T347" s="63" t="s">
        <v>21</v>
      </c>
      <c r="U347" s="63" t="s">
        <v>21</v>
      </c>
      <c r="V347" s="9"/>
      <c r="W347" s="9"/>
    </row>
    <row r="348" spans="1:23" s="1" customFormat="1" ht="15" customHeight="1" x14ac:dyDescent="0.2">
      <c r="A348" s="62">
        <v>169</v>
      </c>
      <c r="B348" s="62" t="s">
        <v>21</v>
      </c>
      <c r="C348" s="62" t="s">
        <v>21</v>
      </c>
      <c r="D348" s="62" t="s">
        <v>21</v>
      </c>
      <c r="E348" s="62" t="s">
        <v>21</v>
      </c>
      <c r="F348" s="62" t="s">
        <v>21</v>
      </c>
      <c r="G348" s="62" t="s">
        <v>21</v>
      </c>
      <c r="H348" s="62" t="s">
        <v>21</v>
      </c>
      <c r="I348" s="62" t="s">
        <v>21</v>
      </c>
      <c r="J348" s="62" t="s">
        <v>21</v>
      </c>
      <c r="K348" s="62" t="s">
        <v>21</v>
      </c>
      <c r="L348" s="62" t="s">
        <v>21</v>
      </c>
      <c r="M348" s="62" t="s">
        <v>21</v>
      </c>
      <c r="N348" s="62" t="s">
        <v>21</v>
      </c>
      <c r="O348" s="62" t="s">
        <v>21</v>
      </c>
      <c r="P348" s="62" t="s">
        <v>21</v>
      </c>
      <c r="Q348" s="63" t="s">
        <v>21</v>
      </c>
      <c r="R348" s="63" t="s">
        <v>21</v>
      </c>
      <c r="S348" s="63" t="s">
        <v>21</v>
      </c>
      <c r="T348" s="63" t="s">
        <v>21</v>
      </c>
      <c r="U348" s="63" t="s">
        <v>21</v>
      </c>
      <c r="V348" s="9"/>
      <c r="W348" s="9"/>
    </row>
    <row r="349" spans="1:23" s="1" customFormat="1" ht="15" customHeight="1" x14ac:dyDescent="0.2">
      <c r="A349" s="62">
        <v>169.5</v>
      </c>
      <c r="B349" s="62" t="s">
        <v>21</v>
      </c>
      <c r="C349" s="62" t="s">
        <v>21</v>
      </c>
      <c r="D349" s="62" t="s">
        <v>21</v>
      </c>
      <c r="E349" s="62" t="s">
        <v>21</v>
      </c>
      <c r="F349" s="62" t="s">
        <v>21</v>
      </c>
      <c r="G349" s="62" t="s">
        <v>21</v>
      </c>
      <c r="H349" s="62" t="s">
        <v>21</v>
      </c>
      <c r="I349" s="62" t="s">
        <v>21</v>
      </c>
      <c r="J349" s="62" t="s">
        <v>21</v>
      </c>
      <c r="K349" s="62" t="s">
        <v>21</v>
      </c>
      <c r="L349" s="62" t="s">
        <v>21</v>
      </c>
      <c r="M349" s="62" t="s">
        <v>21</v>
      </c>
      <c r="N349" s="62" t="s">
        <v>21</v>
      </c>
      <c r="O349" s="62" t="s">
        <v>21</v>
      </c>
      <c r="P349" s="62" t="s">
        <v>21</v>
      </c>
      <c r="Q349" s="63" t="s">
        <v>21</v>
      </c>
      <c r="R349" s="63" t="s">
        <v>21</v>
      </c>
      <c r="S349" s="63" t="s">
        <v>21</v>
      </c>
      <c r="T349" s="63" t="s">
        <v>21</v>
      </c>
      <c r="U349" s="63" t="s">
        <v>21</v>
      </c>
      <c r="V349" s="9"/>
      <c r="W349" s="9"/>
    </row>
    <row r="350" spans="1:23" s="1" customFormat="1" ht="15" customHeight="1" x14ac:dyDescent="0.2">
      <c r="A350" s="62">
        <v>170</v>
      </c>
      <c r="B350" s="62" t="s">
        <v>21</v>
      </c>
      <c r="C350" s="62" t="s">
        <v>21</v>
      </c>
      <c r="D350" s="62" t="s">
        <v>21</v>
      </c>
      <c r="E350" s="62" t="s">
        <v>21</v>
      </c>
      <c r="F350" s="62" t="s">
        <v>21</v>
      </c>
      <c r="G350" s="62" t="s">
        <v>21</v>
      </c>
      <c r="H350" s="62" t="s">
        <v>21</v>
      </c>
      <c r="I350" s="62" t="s">
        <v>21</v>
      </c>
      <c r="J350" s="62" t="s">
        <v>21</v>
      </c>
      <c r="K350" s="62" t="s">
        <v>21</v>
      </c>
      <c r="L350" s="62" t="s">
        <v>21</v>
      </c>
      <c r="M350" s="62" t="s">
        <v>21</v>
      </c>
      <c r="N350" s="62" t="s">
        <v>21</v>
      </c>
      <c r="O350" s="62" t="s">
        <v>21</v>
      </c>
      <c r="P350" s="62" t="s">
        <v>21</v>
      </c>
      <c r="Q350" s="63" t="s">
        <v>21</v>
      </c>
      <c r="R350" s="63" t="s">
        <v>21</v>
      </c>
      <c r="S350" s="63" t="s">
        <v>21</v>
      </c>
      <c r="T350" s="63" t="s">
        <v>21</v>
      </c>
      <c r="U350" s="63" t="s">
        <v>21</v>
      </c>
      <c r="V350" s="9"/>
      <c r="W350" s="9"/>
    </row>
    <row r="351" spans="1:23" s="1" customFormat="1" ht="15" customHeight="1" x14ac:dyDescent="0.2">
      <c r="A351" s="62">
        <v>170.5</v>
      </c>
      <c r="B351" s="62" t="s">
        <v>21</v>
      </c>
      <c r="C351" s="62" t="s">
        <v>21</v>
      </c>
      <c r="D351" s="62" t="s">
        <v>21</v>
      </c>
      <c r="E351" s="62" t="s">
        <v>21</v>
      </c>
      <c r="F351" s="62" t="s">
        <v>21</v>
      </c>
      <c r="G351" s="62" t="s">
        <v>21</v>
      </c>
      <c r="H351" s="62" t="s">
        <v>21</v>
      </c>
      <c r="I351" s="62" t="s">
        <v>21</v>
      </c>
      <c r="J351" s="62" t="s">
        <v>21</v>
      </c>
      <c r="K351" s="62" t="s">
        <v>21</v>
      </c>
      <c r="L351" s="62" t="s">
        <v>21</v>
      </c>
      <c r="M351" s="62" t="s">
        <v>21</v>
      </c>
      <c r="N351" s="62" t="s">
        <v>21</v>
      </c>
      <c r="O351" s="62" t="s">
        <v>21</v>
      </c>
      <c r="P351" s="62" t="s">
        <v>21</v>
      </c>
      <c r="Q351" s="63" t="s">
        <v>21</v>
      </c>
      <c r="R351" s="63" t="s">
        <v>21</v>
      </c>
      <c r="S351" s="63" t="s">
        <v>21</v>
      </c>
      <c r="T351" s="63" t="s">
        <v>21</v>
      </c>
      <c r="U351" s="63" t="s">
        <v>21</v>
      </c>
      <c r="V351" s="9"/>
      <c r="W351" s="9"/>
    </row>
    <row r="352" spans="1:23" s="1" customFormat="1" ht="15" customHeight="1" x14ac:dyDescent="0.2">
      <c r="A352" s="62">
        <v>171</v>
      </c>
      <c r="B352" s="62" t="s">
        <v>21</v>
      </c>
      <c r="C352" s="62" t="s">
        <v>21</v>
      </c>
      <c r="D352" s="62" t="s">
        <v>21</v>
      </c>
      <c r="E352" s="62" t="s">
        <v>21</v>
      </c>
      <c r="F352" s="62" t="s">
        <v>21</v>
      </c>
      <c r="G352" s="62" t="s">
        <v>21</v>
      </c>
      <c r="H352" s="62" t="s">
        <v>21</v>
      </c>
      <c r="I352" s="62" t="s">
        <v>21</v>
      </c>
      <c r="J352" s="62" t="s">
        <v>21</v>
      </c>
      <c r="K352" s="62" t="s">
        <v>21</v>
      </c>
      <c r="L352" s="62" t="s">
        <v>21</v>
      </c>
      <c r="M352" s="62" t="s">
        <v>21</v>
      </c>
      <c r="N352" s="62" t="s">
        <v>21</v>
      </c>
      <c r="O352" s="62" t="s">
        <v>21</v>
      </c>
      <c r="P352" s="62" t="s">
        <v>21</v>
      </c>
      <c r="Q352" s="63" t="s">
        <v>21</v>
      </c>
      <c r="R352" s="63" t="s">
        <v>21</v>
      </c>
      <c r="S352" s="63" t="s">
        <v>21</v>
      </c>
      <c r="T352" s="63" t="s">
        <v>21</v>
      </c>
      <c r="U352" s="63" t="s">
        <v>21</v>
      </c>
      <c r="V352" s="9"/>
      <c r="W352" s="9"/>
    </row>
    <row r="353" spans="1:23" s="1" customFormat="1" ht="15" customHeight="1" x14ac:dyDescent="0.2">
      <c r="A353" s="62">
        <v>171.5</v>
      </c>
      <c r="B353" s="62" t="s">
        <v>21</v>
      </c>
      <c r="C353" s="62" t="s">
        <v>21</v>
      </c>
      <c r="D353" s="62" t="s">
        <v>21</v>
      </c>
      <c r="E353" s="62" t="s">
        <v>21</v>
      </c>
      <c r="F353" s="62" t="s">
        <v>21</v>
      </c>
      <c r="G353" s="62" t="s">
        <v>21</v>
      </c>
      <c r="H353" s="62" t="s">
        <v>21</v>
      </c>
      <c r="I353" s="62" t="s">
        <v>21</v>
      </c>
      <c r="J353" s="62" t="s">
        <v>21</v>
      </c>
      <c r="K353" s="62" t="s">
        <v>21</v>
      </c>
      <c r="L353" s="62" t="s">
        <v>21</v>
      </c>
      <c r="M353" s="62" t="s">
        <v>21</v>
      </c>
      <c r="N353" s="62" t="s">
        <v>21</v>
      </c>
      <c r="O353" s="62" t="s">
        <v>21</v>
      </c>
      <c r="P353" s="62" t="s">
        <v>21</v>
      </c>
      <c r="Q353" s="63" t="s">
        <v>21</v>
      </c>
      <c r="R353" s="63" t="s">
        <v>21</v>
      </c>
      <c r="S353" s="63" t="s">
        <v>21</v>
      </c>
      <c r="T353" s="63" t="s">
        <v>21</v>
      </c>
      <c r="U353" s="63" t="s">
        <v>21</v>
      </c>
      <c r="V353" s="9"/>
      <c r="W353" s="9"/>
    </row>
    <row r="354" spans="1:23" s="1" customFormat="1" ht="15" customHeight="1" x14ac:dyDescent="0.2">
      <c r="A354" s="62">
        <v>172</v>
      </c>
      <c r="B354" s="62" t="s">
        <v>21</v>
      </c>
      <c r="C354" s="62" t="s">
        <v>21</v>
      </c>
      <c r="D354" s="62" t="s">
        <v>21</v>
      </c>
      <c r="E354" s="62" t="s">
        <v>21</v>
      </c>
      <c r="F354" s="62" t="s">
        <v>21</v>
      </c>
      <c r="G354" s="62" t="s">
        <v>21</v>
      </c>
      <c r="H354" s="62" t="s">
        <v>21</v>
      </c>
      <c r="I354" s="62" t="s">
        <v>21</v>
      </c>
      <c r="J354" s="62" t="s">
        <v>21</v>
      </c>
      <c r="K354" s="62" t="s">
        <v>21</v>
      </c>
      <c r="L354" s="62" t="s">
        <v>21</v>
      </c>
      <c r="M354" s="62" t="s">
        <v>21</v>
      </c>
      <c r="N354" s="62" t="s">
        <v>21</v>
      </c>
      <c r="O354" s="62" t="s">
        <v>21</v>
      </c>
      <c r="P354" s="62" t="s">
        <v>21</v>
      </c>
      <c r="Q354" s="63" t="s">
        <v>21</v>
      </c>
      <c r="R354" s="63" t="s">
        <v>21</v>
      </c>
      <c r="S354" s="63" t="s">
        <v>21</v>
      </c>
      <c r="T354" s="63" t="s">
        <v>21</v>
      </c>
      <c r="U354" s="63" t="s">
        <v>21</v>
      </c>
      <c r="V354" s="9"/>
      <c r="W354" s="9"/>
    </row>
    <row r="355" spans="1:23" s="1" customFormat="1" ht="15" customHeight="1" x14ac:dyDescent="0.2">
      <c r="A355" s="62">
        <v>172.5</v>
      </c>
      <c r="B355" s="62" t="s">
        <v>21</v>
      </c>
      <c r="C355" s="62" t="s">
        <v>21</v>
      </c>
      <c r="D355" s="62" t="s">
        <v>21</v>
      </c>
      <c r="E355" s="62" t="s">
        <v>21</v>
      </c>
      <c r="F355" s="62" t="s">
        <v>21</v>
      </c>
      <c r="G355" s="62" t="s">
        <v>21</v>
      </c>
      <c r="H355" s="62" t="s">
        <v>21</v>
      </c>
      <c r="I355" s="62" t="s">
        <v>21</v>
      </c>
      <c r="J355" s="62" t="s">
        <v>21</v>
      </c>
      <c r="K355" s="62" t="s">
        <v>21</v>
      </c>
      <c r="L355" s="62" t="s">
        <v>21</v>
      </c>
      <c r="M355" s="62" t="s">
        <v>21</v>
      </c>
      <c r="N355" s="62" t="s">
        <v>21</v>
      </c>
      <c r="O355" s="62" t="s">
        <v>21</v>
      </c>
      <c r="P355" s="62" t="s">
        <v>21</v>
      </c>
      <c r="Q355" s="63" t="s">
        <v>21</v>
      </c>
      <c r="R355" s="63" t="s">
        <v>21</v>
      </c>
      <c r="S355" s="63" t="s">
        <v>21</v>
      </c>
      <c r="T355" s="63" t="s">
        <v>21</v>
      </c>
      <c r="U355" s="63" t="s">
        <v>21</v>
      </c>
      <c r="V355" s="9"/>
      <c r="W355" s="9"/>
    </row>
    <row r="356" spans="1:23" s="1" customFormat="1" ht="15" customHeight="1" x14ac:dyDescent="0.2">
      <c r="A356" s="62">
        <v>173</v>
      </c>
      <c r="B356" s="62" t="s">
        <v>21</v>
      </c>
      <c r="C356" s="62" t="s">
        <v>21</v>
      </c>
      <c r="D356" s="62" t="s">
        <v>21</v>
      </c>
      <c r="E356" s="62" t="s">
        <v>21</v>
      </c>
      <c r="F356" s="62" t="s">
        <v>21</v>
      </c>
      <c r="G356" s="62" t="s">
        <v>21</v>
      </c>
      <c r="H356" s="62" t="s">
        <v>21</v>
      </c>
      <c r="I356" s="62" t="s">
        <v>21</v>
      </c>
      <c r="J356" s="62" t="s">
        <v>21</v>
      </c>
      <c r="K356" s="62" t="s">
        <v>21</v>
      </c>
      <c r="L356" s="62" t="s">
        <v>21</v>
      </c>
      <c r="M356" s="62" t="s">
        <v>21</v>
      </c>
      <c r="N356" s="62" t="s">
        <v>21</v>
      </c>
      <c r="O356" s="62" t="s">
        <v>21</v>
      </c>
      <c r="P356" s="62" t="s">
        <v>21</v>
      </c>
      <c r="Q356" s="63" t="s">
        <v>21</v>
      </c>
      <c r="R356" s="63" t="s">
        <v>21</v>
      </c>
      <c r="S356" s="63" t="s">
        <v>21</v>
      </c>
      <c r="T356" s="63" t="s">
        <v>21</v>
      </c>
      <c r="U356" s="63" t="s">
        <v>21</v>
      </c>
      <c r="V356" s="9"/>
      <c r="W356" s="9"/>
    </row>
    <row r="357" spans="1:23" s="1" customFormat="1" ht="15" customHeight="1" x14ac:dyDescent="0.2">
      <c r="A357" s="62">
        <v>173.5</v>
      </c>
      <c r="B357" s="62" t="s">
        <v>21</v>
      </c>
      <c r="C357" s="62" t="s">
        <v>21</v>
      </c>
      <c r="D357" s="62" t="s">
        <v>21</v>
      </c>
      <c r="E357" s="62" t="s">
        <v>21</v>
      </c>
      <c r="F357" s="62" t="s">
        <v>21</v>
      </c>
      <c r="G357" s="62" t="s">
        <v>21</v>
      </c>
      <c r="H357" s="62" t="s">
        <v>21</v>
      </c>
      <c r="I357" s="62" t="s">
        <v>21</v>
      </c>
      <c r="J357" s="62" t="s">
        <v>21</v>
      </c>
      <c r="K357" s="62" t="s">
        <v>21</v>
      </c>
      <c r="L357" s="62" t="s">
        <v>21</v>
      </c>
      <c r="M357" s="62" t="s">
        <v>21</v>
      </c>
      <c r="N357" s="62" t="s">
        <v>21</v>
      </c>
      <c r="O357" s="62" t="s">
        <v>21</v>
      </c>
      <c r="P357" s="62" t="s">
        <v>21</v>
      </c>
      <c r="Q357" s="63" t="s">
        <v>21</v>
      </c>
      <c r="R357" s="63" t="s">
        <v>21</v>
      </c>
      <c r="S357" s="63" t="s">
        <v>21</v>
      </c>
      <c r="T357" s="63" t="s">
        <v>21</v>
      </c>
      <c r="U357" s="63" t="s">
        <v>21</v>
      </c>
      <c r="V357" s="9"/>
      <c r="W357" s="9"/>
    </row>
    <row r="358" spans="1:23" s="1" customFormat="1" ht="15" customHeight="1" x14ac:dyDescent="0.2">
      <c r="A358" s="62">
        <v>174</v>
      </c>
      <c r="B358" s="62" t="s">
        <v>21</v>
      </c>
      <c r="C358" s="62" t="s">
        <v>21</v>
      </c>
      <c r="D358" s="62" t="s">
        <v>21</v>
      </c>
      <c r="E358" s="62" t="s">
        <v>21</v>
      </c>
      <c r="F358" s="62" t="s">
        <v>21</v>
      </c>
      <c r="G358" s="62" t="s">
        <v>21</v>
      </c>
      <c r="H358" s="62" t="s">
        <v>21</v>
      </c>
      <c r="I358" s="62" t="s">
        <v>21</v>
      </c>
      <c r="J358" s="62" t="s">
        <v>21</v>
      </c>
      <c r="K358" s="62" t="s">
        <v>21</v>
      </c>
      <c r="L358" s="62" t="s">
        <v>21</v>
      </c>
      <c r="M358" s="62" t="s">
        <v>21</v>
      </c>
      <c r="N358" s="62" t="s">
        <v>21</v>
      </c>
      <c r="O358" s="62" t="s">
        <v>21</v>
      </c>
      <c r="P358" s="62" t="s">
        <v>21</v>
      </c>
      <c r="Q358" s="63" t="s">
        <v>21</v>
      </c>
      <c r="R358" s="63" t="s">
        <v>21</v>
      </c>
      <c r="S358" s="63" t="s">
        <v>21</v>
      </c>
      <c r="T358" s="63" t="s">
        <v>21</v>
      </c>
      <c r="U358" s="63" t="s">
        <v>21</v>
      </c>
      <c r="V358" s="9"/>
      <c r="W358" s="9"/>
    </row>
    <row r="359" spans="1:23" s="1" customFormat="1" ht="15" customHeight="1" x14ac:dyDescent="0.2">
      <c r="A359" s="62">
        <v>174.5</v>
      </c>
      <c r="B359" s="62" t="s">
        <v>21</v>
      </c>
      <c r="C359" s="62" t="s">
        <v>21</v>
      </c>
      <c r="D359" s="62" t="s">
        <v>21</v>
      </c>
      <c r="E359" s="62" t="s">
        <v>21</v>
      </c>
      <c r="F359" s="62" t="s">
        <v>21</v>
      </c>
      <c r="G359" s="62" t="s">
        <v>21</v>
      </c>
      <c r="H359" s="62" t="s">
        <v>21</v>
      </c>
      <c r="I359" s="62" t="s">
        <v>21</v>
      </c>
      <c r="J359" s="62" t="s">
        <v>21</v>
      </c>
      <c r="K359" s="62" t="s">
        <v>21</v>
      </c>
      <c r="L359" s="62" t="s">
        <v>21</v>
      </c>
      <c r="M359" s="62" t="s">
        <v>21</v>
      </c>
      <c r="N359" s="62" t="s">
        <v>21</v>
      </c>
      <c r="O359" s="62" t="s">
        <v>21</v>
      </c>
      <c r="P359" s="62" t="s">
        <v>21</v>
      </c>
      <c r="Q359" s="63" t="s">
        <v>21</v>
      </c>
      <c r="R359" s="63" t="s">
        <v>21</v>
      </c>
      <c r="S359" s="63" t="s">
        <v>21</v>
      </c>
      <c r="T359" s="63" t="s">
        <v>21</v>
      </c>
      <c r="U359" s="63" t="s">
        <v>21</v>
      </c>
      <c r="V359" s="9"/>
      <c r="W359" s="9"/>
    </row>
    <row r="360" spans="1:23" s="1" customFormat="1" ht="15" customHeight="1" x14ac:dyDescent="0.2">
      <c r="A360" s="62">
        <v>175</v>
      </c>
      <c r="B360" s="62" t="s">
        <v>21</v>
      </c>
      <c r="C360" s="62" t="s">
        <v>21</v>
      </c>
      <c r="D360" s="62" t="s">
        <v>21</v>
      </c>
      <c r="E360" s="62" t="s">
        <v>21</v>
      </c>
      <c r="F360" s="62" t="s">
        <v>21</v>
      </c>
      <c r="G360" s="62" t="s">
        <v>21</v>
      </c>
      <c r="H360" s="62" t="s">
        <v>21</v>
      </c>
      <c r="I360" s="62" t="s">
        <v>21</v>
      </c>
      <c r="J360" s="62" t="s">
        <v>21</v>
      </c>
      <c r="K360" s="62" t="s">
        <v>21</v>
      </c>
      <c r="L360" s="62" t="s">
        <v>21</v>
      </c>
      <c r="M360" s="62" t="s">
        <v>21</v>
      </c>
      <c r="N360" s="62" t="s">
        <v>21</v>
      </c>
      <c r="O360" s="62" t="s">
        <v>21</v>
      </c>
      <c r="P360" s="62" t="s">
        <v>21</v>
      </c>
      <c r="Q360" s="63" t="s">
        <v>21</v>
      </c>
      <c r="R360" s="63" t="s">
        <v>21</v>
      </c>
      <c r="S360" s="63" t="s">
        <v>21</v>
      </c>
      <c r="T360" s="63" t="s">
        <v>21</v>
      </c>
      <c r="U360" s="63" t="s">
        <v>21</v>
      </c>
      <c r="V360" s="9"/>
      <c r="W360" s="9"/>
    </row>
    <row r="361" spans="1:23" s="1" customFormat="1" ht="15" customHeight="1" x14ac:dyDescent="0.2">
      <c r="A361" s="62">
        <v>175.5</v>
      </c>
      <c r="B361" s="62" t="s">
        <v>21</v>
      </c>
      <c r="C361" s="62" t="s">
        <v>21</v>
      </c>
      <c r="D361" s="62" t="s">
        <v>21</v>
      </c>
      <c r="E361" s="62" t="s">
        <v>21</v>
      </c>
      <c r="F361" s="62" t="s">
        <v>21</v>
      </c>
      <c r="G361" s="62" t="s">
        <v>21</v>
      </c>
      <c r="H361" s="62" t="s">
        <v>21</v>
      </c>
      <c r="I361" s="62" t="s">
        <v>21</v>
      </c>
      <c r="J361" s="62" t="s">
        <v>21</v>
      </c>
      <c r="K361" s="62" t="s">
        <v>21</v>
      </c>
      <c r="L361" s="62" t="s">
        <v>21</v>
      </c>
      <c r="M361" s="62" t="s">
        <v>21</v>
      </c>
      <c r="N361" s="62" t="s">
        <v>21</v>
      </c>
      <c r="O361" s="62" t="s">
        <v>21</v>
      </c>
      <c r="P361" s="62" t="s">
        <v>21</v>
      </c>
      <c r="Q361" s="63" t="s">
        <v>21</v>
      </c>
      <c r="R361" s="63" t="s">
        <v>21</v>
      </c>
      <c r="S361" s="63" t="s">
        <v>21</v>
      </c>
      <c r="T361" s="63" t="s">
        <v>21</v>
      </c>
      <c r="U361" s="63" t="s">
        <v>21</v>
      </c>
      <c r="V361" s="9"/>
      <c r="W361" s="9"/>
    </row>
    <row r="362" spans="1:23" s="1" customFormat="1" ht="15" customHeight="1" x14ac:dyDescent="0.2">
      <c r="A362" s="62">
        <v>176</v>
      </c>
      <c r="B362" s="62" t="s">
        <v>21</v>
      </c>
      <c r="C362" s="62" t="s">
        <v>21</v>
      </c>
      <c r="D362" s="62" t="s">
        <v>21</v>
      </c>
      <c r="E362" s="62" t="s">
        <v>21</v>
      </c>
      <c r="F362" s="62" t="s">
        <v>21</v>
      </c>
      <c r="G362" s="62" t="s">
        <v>21</v>
      </c>
      <c r="H362" s="62" t="s">
        <v>21</v>
      </c>
      <c r="I362" s="62" t="s">
        <v>21</v>
      </c>
      <c r="J362" s="62" t="s">
        <v>21</v>
      </c>
      <c r="K362" s="62" t="s">
        <v>21</v>
      </c>
      <c r="L362" s="62" t="s">
        <v>21</v>
      </c>
      <c r="M362" s="62" t="s">
        <v>21</v>
      </c>
      <c r="N362" s="62" t="s">
        <v>21</v>
      </c>
      <c r="O362" s="62" t="s">
        <v>21</v>
      </c>
      <c r="P362" s="62" t="s">
        <v>21</v>
      </c>
      <c r="Q362" s="63" t="s">
        <v>21</v>
      </c>
      <c r="R362" s="63" t="s">
        <v>21</v>
      </c>
      <c r="S362" s="63" t="s">
        <v>21</v>
      </c>
      <c r="T362" s="63" t="s">
        <v>21</v>
      </c>
      <c r="U362" s="63" t="s">
        <v>21</v>
      </c>
      <c r="V362" s="9"/>
      <c r="W362" s="9"/>
    </row>
    <row r="363" spans="1:23" s="1" customFormat="1" ht="15" customHeight="1" x14ac:dyDescent="0.2">
      <c r="A363" s="62">
        <v>176.5</v>
      </c>
      <c r="B363" s="62" t="s">
        <v>21</v>
      </c>
      <c r="C363" s="62" t="s">
        <v>21</v>
      </c>
      <c r="D363" s="62" t="s">
        <v>21</v>
      </c>
      <c r="E363" s="62" t="s">
        <v>21</v>
      </c>
      <c r="F363" s="62" t="s">
        <v>21</v>
      </c>
      <c r="G363" s="62" t="s">
        <v>21</v>
      </c>
      <c r="H363" s="62" t="s">
        <v>21</v>
      </c>
      <c r="I363" s="62" t="s">
        <v>21</v>
      </c>
      <c r="J363" s="62" t="s">
        <v>21</v>
      </c>
      <c r="K363" s="62" t="s">
        <v>21</v>
      </c>
      <c r="L363" s="62" t="s">
        <v>21</v>
      </c>
      <c r="M363" s="62" t="s">
        <v>21</v>
      </c>
      <c r="N363" s="62" t="s">
        <v>21</v>
      </c>
      <c r="O363" s="62" t="s">
        <v>21</v>
      </c>
      <c r="P363" s="62" t="s">
        <v>21</v>
      </c>
      <c r="Q363" s="63" t="s">
        <v>21</v>
      </c>
      <c r="R363" s="63" t="s">
        <v>21</v>
      </c>
      <c r="S363" s="63" t="s">
        <v>21</v>
      </c>
      <c r="T363" s="63" t="s">
        <v>21</v>
      </c>
      <c r="U363" s="63" t="s">
        <v>21</v>
      </c>
      <c r="V363" s="9"/>
      <c r="W363" s="9"/>
    </row>
    <row r="364" spans="1:23" s="1" customFormat="1" ht="15" customHeight="1" x14ac:dyDescent="0.2">
      <c r="A364" s="62">
        <v>177</v>
      </c>
      <c r="B364" s="62" t="s">
        <v>21</v>
      </c>
      <c r="C364" s="62" t="s">
        <v>21</v>
      </c>
      <c r="D364" s="62" t="s">
        <v>21</v>
      </c>
      <c r="E364" s="62" t="s">
        <v>21</v>
      </c>
      <c r="F364" s="62" t="s">
        <v>21</v>
      </c>
      <c r="G364" s="62" t="s">
        <v>21</v>
      </c>
      <c r="H364" s="62" t="s">
        <v>21</v>
      </c>
      <c r="I364" s="62" t="s">
        <v>21</v>
      </c>
      <c r="J364" s="62" t="s">
        <v>21</v>
      </c>
      <c r="K364" s="62" t="s">
        <v>21</v>
      </c>
      <c r="L364" s="62" t="s">
        <v>21</v>
      </c>
      <c r="M364" s="62" t="s">
        <v>21</v>
      </c>
      <c r="N364" s="62" t="s">
        <v>21</v>
      </c>
      <c r="O364" s="62" t="s">
        <v>21</v>
      </c>
      <c r="P364" s="62" t="s">
        <v>21</v>
      </c>
      <c r="Q364" s="63" t="s">
        <v>21</v>
      </c>
      <c r="R364" s="63" t="s">
        <v>21</v>
      </c>
      <c r="S364" s="63" t="s">
        <v>21</v>
      </c>
      <c r="T364" s="63" t="s">
        <v>21</v>
      </c>
      <c r="U364" s="63" t="s">
        <v>21</v>
      </c>
      <c r="V364" s="9"/>
      <c r="W364" s="9"/>
    </row>
    <row r="365" spans="1:23" s="1" customFormat="1" ht="15" customHeight="1" x14ac:dyDescent="0.2">
      <c r="A365" s="62">
        <v>177.5</v>
      </c>
      <c r="B365" s="62" t="s">
        <v>21</v>
      </c>
      <c r="C365" s="62" t="s">
        <v>21</v>
      </c>
      <c r="D365" s="62" t="s">
        <v>21</v>
      </c>
      <c r="E365" s="62" t="s">
        <v>21</v>
      </c>
      <c r="F365" s="62" t="s">
        <v>21</v>
      </c>
      <c r="G365" s="62" t="s">
        <v>21</v>
      </c>
      <c r="H365" s="62" t="s">
        <v>21</v>
      </c>
      <c r="I365" s="62" t="s">
        <v>21</v>
      </c>
      <c r="J365" s="62" t="s">
        <v>21</v>
      </c>
      <c r="K365" s="62" t="s">
        <v>21</v>
      </c>
      <c r="L365" s="62" t="s">
        <v>21</v>
      </c>
      <c r="M365" s="62" t="s">
        <v>21</v>
      </c>
      <c r="N365" s="62" t="s">
        <v>21</v>
      </c>
      <c r="O365" s="62" t="s">
        <v>21</v>
      </c>
      <c r="P365" s="62" t="s">
        <v>21</v>
      </c>
      <c r="Q365" s="63" t="s">
        <v>21</v>
      </c>
      <c r="R365" s="63" t="s">
        <v>21</v>
      </c>
      <c r="S365" s="63" t="s">
        <v>21</v>
      </c>
      <c r="T365" s="63" t="s">
        <v>21</v>
      </c>
      <c r="U365" s="63" t="s">
        <v>21</v>
      </c>
      <c r="V365" s="9"/>
      <c r="W365" s="9"/>
    </row>
    <row r="366" spans="1:23" s="1" customFormat="1" ht="15" customHeight="1" x14ac:dyDescent="0.2">
      <c r="A366" s="62">
        <v>178</v>
      </c>
      <c r="B366" s="62" t="s">
        <v>21</v>
      </c>
      <c r="C366" s="62" t="s">
        <v>21</v>
      </c>
      <c r="D366" s="62" t="s">
        <v>21</v>
      </c>
      <c r="E366" s="62" t="s">
        <v>21</v>
      </c>
      <c r="F366" s="62" t="s">
        <v>21</v>
      </c>
      <c r="G366" s="62" t="s">
        <v>21</v>
      </c>
      <c r="H366" s="62" t="s">
        <v>21</v>
      </c>
      <c r="I366" s="62" t="s">
        <v>21</v>
      </c>
      <c r="J366" s="62" t="s">
        <v>21</v>
      </c>
      <c r="K366" s="62" t="s">
        <v>21</v>
      </c>
      <c r="L366" s="62" t="s">
        <v>21</v>
      </c>
      <c r="M366" s="62" t="s">
        <v>21</v>
      </c>
      <c r="N366" s="62" t="s">
        <v>21</v>
      </c>
      <c r="O366" s="62" t="s">
        <v>21</v>
      </c>
      <c r="P366" s="62" t="s">
        <v>21</v>
      </c>
      <c r="Q366" s="63" t="s">
        <v>21</v>
      </c>
      <c r="R366" s="63" t="s">
        <v>21</v>
      </c>
      <c r="S366" s="63" t="s">
        <v>21</v>
      </c>
      <c r="T366" s="63" t="s">
        <v>21</v>
      </c>
      <c r="U366" s="63" t="s">
        <v>21</v>
      </c>
      <c r="V366" s="9"/>
      <c r="W366" s="9"/>
    </row>
    <row r="367" spans="1:23" s="1" customFormat="1" ht="15" customHeight="1" x14ac:dyDescent="0.2">
      <c r="A367" s="62">
        <v>178.5</v>
      </c>
      <c r="B367" s="62" t="s">
        <v>21</v>
      </c>
      <c r="C367" s="62" t="s">
        <v>21</v>
      </c>
      <c r="D367" s="62" t="s">
        <v>21</v>
      </c>
      <c r="E367" s="62" t="s">
        <v>21</v>
      </c>
      <c r="F367" s="62" t="s">
        <v>21</v>
      </c>
      <c r="G367" s="62" t="s">
        <v>21</v>
      </c>
      <c r="H367" s="62" t="s">
        <v>21</v>
      </c>
      <c r="I367" s="62" t="s">
        <v>21</v>
      </c>
      <c r="J367" s="62" t="s">
        <v>21</v>
      </c>
      <c r="K367" s="62" t="s">
        <v>21</v>
      </c>
      <c r="L367" s="62" t="s">
        <v>21</v>
      </c>
      <c r="M367" s="62" t="s">
        <v>21</v>
      </c>
      <c r="N367" s="62" t="s">
        <v>21</v>
      </c>
      <c r="O367" s="62" t="s">
        <v>21</v>
      </c>
      <c r="P367" s="62" t="s">
        <v>21</v>
      </c>
      <c r="Q367" s="63" t="s">
        <v>21</v>
      </c>
      <c r="R367" s="63" t="s">
        <v>21</v>
      </c>
      <c r="S367" s="63" t="s">
        <v>21</v>
      </c>
      <c r="T367" s="63" t="s">
        <v>21</v>
      </c>
      <c r="U367" s="63" t="s">
        <v>21</v>
      </c>
      <c r="V367" s="9"/>
      <c r="W367" s="9"/>
    </row>
    <row r="368" spans="1:23" s="1" customFormat="1" ht="15" customHeight="1" x14ac:dyDescent="0.2">
      <c r="A368" s="62">
        <v>179</v>
      </c>
      <c r="B368" s="62" t="s">
        <v>21</v>
      </c>
      <c r="C368" s="62" t="s">
        <v>21</v>
      </c>
      <c r="D368" s="62" t="s">
        <v>21</v>
      </c>
      <c r="E368" s="62" t="s">
        <v>21</v>
      </c>
      <c r="F368" s="62" t="s">
        <v>21</v>
      </c>
      <c r="G368" s="62" t="s">
        <v>21</v>
      </c>
      <c r="H368" s="62" t="s">
        <v>21</v>
      </c>
      <c r="I368" s="62" t="s">
        <v>21</v>
      </c>
      <c r="J368" s="62" t="s">
        <v>21</v>
      </c>
      <c r="K368" s="62" t="s">
        <v>21</v>
      </c>
      <c r="L368" s="62" t="s">
        <v>21</v>
      </c>
      <c r="M368" s="62" t="s">
        <v>21</v>
      </c>
      <c r="N368" s="62" t="s">
        <v>21</v>
      </c>
      <c r="O368" s="62" t="s">
        <v>21</v>
      </c>
      <c r="P368" s="62" t="s">
        <v>21</v>
      </c>
      <c r="Q368" s="63" t="s">
        <v>21</v>
      </c>
      <c r="R368" s="63" t="s">
        <v>21</v>
      </c>
      <c r="S368" s="63" t="s">
        <v>21</v>
      </c>
      <c r="T368" s="63" t="s">
        <v>21</v>
      </c>
      <c r="U368" s="63" t="s">
        <v>21</v>
      </c>
      <c r="V368" s="9"/>
      <c r="W368" s="9"/>
    </row>
    <row r="369" spans="1:23" s="1" customFormat="1" ht="15" customHeight="1" x14ac:dyDescent="0.2">
      <c r="A369" s="62">
        <v>179.5</v>
      </c>
      <c r="B369" s="62" t="s">
        <v>21</v>
      </c>
      <c r="C369" s="62" t="s">
        <v>21</v>
      </c>
      <c r="D369" s="62" t="s">
        <v>21</v>
      </c>
      <c r="E369" s="62" t="s">
        <v>21</v>
      </c>
      <c r="F369" s="62" t="s">
        <v>21</v>
      </c>
      <c r="G369" s="62" t="s">
        <v>21</v>
      </c>
      <c r="H369" s="62" t="s">
        <v>21</v>
      </c>
      <c r="I369" s="62" t="s">
        <v>21</v>
      </c>
      <c r="J369" s="62" t="s">
        <v>21</v>
      </c>
      <c r="K369" s="62" t="s">
        <v>21</v>
      </c>
      <c r="L369" s="62" t="s">
        <v>21</v>
      </c>
      <c r="M369" s="62" t="s">
        <v>21</v>
      </c>
      <c r="N369" s="62" t="s">
        <v>21</v>
      </c>
      <c r="O369" s="62" t="s">
        <v>21</v>
      </c>
      <c r="P369" s="62" t="s">
        <v>21</v>
      </c>
      <c r="Q369" s="63" t="s">
        <v>21</v>
      </c>
      <c r="R369" s="63" t="s">
        <v>21</v>
      </c>
      <c r="S369" s="63" t="s">
        <v>21</v>
      </c>
      <c r="T369" s="63" t="s">
        <v>21</v>
      </c>
      <c r="U369" s="63" t="s">
        <v>21</v>
      </c>
      <c r="V369" s="9"/>
      <c r="W369" s="9"/>
    </row>
    <row r="370" spans="1:23" s="1" customFormat="1" ht="15" customHeight="1" x14ac:dyDescent="0.2">
      <c r="A370" s="62">
        <v>180</v>
      </c>
      <c r="B370" s="62" t="s">
        <v>21</v>
      </c>
      <c r="C370" s="62" t="s">
        <v>21</v>
      </c>
      <c r="D370" s="62" t="s">
        <v>21</v>
      </c>
      <c r="E370" s="62" t="s">
        <v>21</v>
      </c>
      <c r="F370" s="62" t="s">
        <v>21</v>
      </c>
      <c r="G370" s="62" t="s">
        <v>21</v>
      </c>
      <c r="H370" s="62" t="s">
        <v>21</v>
      </c>
      <c r="I370" s="62" t="s">
        <v>21</v>
      </c>
      <c r="J370" s="62" t="s">
        <v>21</v>
      </c>
      <c r="K370" s="62" t="s">
        <v>21</v>
      </c>
      <c r="L370" s="62" t="s">
        <v>21</v>
      </c>
      <c r="M370" s="62" t="s">
        <v>21</v>
      </c>
      <c r="N370" s="62" t="s">
        <v>21</v>
      </c>
      <c r="O370" s="62" t="s">
        <v>21</v>
      </c>
      <c r="P370" s="62" t="s">
        <v>21</v>
      </c>
      <c r="Q370" s="63" t="s">
        <v>21</v>
      </c>
      <c r="R370" s="63" t="s">
        <v>21</v>
      </c>
      <c r="S370" s="63" t="s">
        <v>21</v>
      </c>
      <c r="T370" s="63" t="s">
        <v>21</v>
      </c>
      <c r="U370" s="63" t="s">
        <v>21</v>
      </c>
      <c r="V370" s="9"/>
      <c r="W370" s="9"/>
    </row>
    <row r="371" spans="1:23" s="1" customFormat="1" ht="15" customHeight="1" x14ac:dyDescent="0.2">
      <c r="A371" s="62">
        <v>180.5</v>
      </c>
      <c r="B371" s="62" t="s">
        <v>21</v>
      </c>
      <c r="C371" s="62" t="s">
        <v>21</v>
      </c>
      <c r="D371" s="62" t="s">
        <v>21</v>
      </c>
      <c r="E371" s="62" t="s">
        <v>21</v>
      </c>
      <c r="F371" s="62" t="s">
        <v>21</v>
      </c>
      <c r="G371" s="62" t="s">
        <v>21</v>
      </c>
      <c r="H371" s="62" t="s">
        <v>21</v>
      </c>
      <c r="I371" s="62" t="s">
        <v>21</v>
      </c>
      <c r="J371" s="62" t="s">
        <v>21</v>
      </c>
      <c r="K371" s="62" t="s">
        <v>21</v>
      </c>
      <c r="L371" s="62" t="s">
        <v>21</v>
      </c>
      <c r="M371" s="62" t="s">
        <v>21</v>
      </c>
      <c r="N371" s="62" t="s">
        <v>21</v>
      </c>
      <c r="O371" s="62" t="s">
        <v>21</v>
      </c>
      <c r="P371" s="62" t="s">
        <v>21</v>
      </c>
      <c r="Q371" s="63" t="s">
        <v>21</v>
      </c>
      <c r="R371" s="63" t="s">
        <v>21</v>
      </c>
      <c r="S371" s="63" t="s">
        <v>21</v>
      </c>
      <c r="T371" s="63" t="s">
        <v>21</v>
      </c>
      <c r="U371" s="63" t="s">
        <v>21</v>
      </c>
      <c r="V371" s="9"/>
      <c r="W371" s="9"/>
    </row>
    <row r="372" spans="1:23" s="1" customFormat="1" ht="15" customHeight="1" x14ac:dyDescent="0.2">
      <c r="A372" s="62">
        <v>181</v>
      </c>
      <c r="B372" s="62" t="s">
        <v>21</v>
      </c>
      <c r="C372" s="62" t="s">
        <v>21</v>
      </c>
      <c r="D372" s="62" t="s">
        <v>21</v>
      </c>
      <c r="E372" s="62" t="s">
        <v>21</v>
      </c>
      <c r="F372" s="62" t="s">
        <v>21</v>
      </c>
      <c r="G372" s="62" t="s">
        <v>21</v>
      </c>
      <c r="H372" s="62" t="s">
        <v>21</v>
      </c>
      <c r="I372" s="62" t="s">
        <v>21</v>
      </c>
      <c r="J372" s="62" t="s">
        <v>21</v>
      </c>
      <c r="K372" s="62" t="s">
        <v>21</v>
      </c>
      <c r="L372" s="62" t="s">
        <v>21</v>
      </c>
      <c r="M372" s="62" t="s">
        <v>21</v>
      </c>
      <c r="N372" s="62" t="s">
        <v>21</v>
      </c>
      <c r="O372" s="62" t="s">
        <v>21</v>
      </c>
      <c r="P372" s="62" t="s">
        <v>21</v>
      </c>
      <c r="Q372" s="63" t="s">
        <v>21</v>
      </c>
      <c r="R372" s="63" t="s">
        <v>21</v>
      </c>
      <c r="S372" s="63" t="s">
        <v>21</v>
      </c>
      <c r="T372" s="63" t="s">
        <v>21</v>
      </c>
      <c r="U372" s="63" t="s">
        <v>21</v>
      </c>
      <c r="V372" s="9"/>
      <c r="W372" s="9"/>
    </row>
    <row r="373" spans="1:23" s="1" customFormat="1" ht="15" customHeight="1" x14ac:dyDescent="0.2">
      <c r="A373" s="62">
        <v>181.5</v>
      </c>
      <c r="B373" s="62" t="s">
        <v>21</v>
      </c>
      <c r="C373" s="62" t="s">
        <v>21</v>
      </c>
      <c r="D373" s="62" t="s">
        <v>21</v>
      </c>
      <c r="E373" s="62" t="s">
        <v>21</v>
      </c>
      <c r="F373" s="62" t="s">
        <v>21</v>
      </c>
      <c r="G373" s="62" t="s">
        <v>21</v>
      </c>
      <c r="H373" s="62" t="s">
        <v>21</v>
      </c>
      <c r="I373" s="62" t="s">
        <v>21</v>
      </c>
      <c r="J373" s="62" t="s">
        <v>21</v>
      </c>
      <c r="K373" s="62" t="s">
        <v>21</v>
      </c>
      <c r="L373" s="62" t="s">
        <v>21</v>
      </c>
      <c r="M373" s="62" t="s">
        <v>21</v>
      </c>
      <c r="N373" s="62" t="s">
        <v>21</v>
      </c>
      <c r="O373" s="62" t="s">
        <v>21</v>
      </c>
      <c r="P373" s="62" t="s">
        <v>21</v>
      </c>
      <c r="Q373" s="63" t="s">
        <v>21</v>
      </c>
      <c r="R373" s="63" t="s">
        <v>21</v>
      </c>
      <c r="S373" s="63" t="s">
        <v>21</v>
      </c>
      <c r="T373" s="63" t="s">
        <v>21</v>
      </c>
      <c r="U373" s="63" t="s">
        <v>21</v>
      </c>
      <c r="V373" s="9"/>
      <c r="W373" s="9"/>
    </row>
    <row r="374" spans="1:23" s="1" customFormat="1" ht="15" customHeight="1" x14ac:dyDescent="0.2">
      <c r="A374" s="62">
        <v>182</v>
      </c>
      <c r="B374" s="62" t="s">
        <v>21</v>
      </c>
      <c r="C374" s="62" t="s">
        <v>21</v>
      </c>
      <c r="D374" s="62" t="s">
        <v>21</v>
      </c>
      <c r="E374" s="62" t="s">
        <v>21</v>
      </c>
      <c r="F374" s="62" t="s">
        <v>21</v>
      </c>
      <c r="G374" s="62" t="s">
        <v>21</v>
      </c>
      <c r="H374" s="62" t="s">
        <v>21</v>
      </c>
      <c r="I374" s="62" t="s">
        <v>21</v>
      </c>
      <c r="J374" s="62" t="s">
        <v>21</v>
      </c>
      <c r="K374" s="62" t="s">
        <v>21</v>
      </c>
      <c r="L374" s="62" t="s">
        <v>21</v>
      </c>
      <c r="M374" s="62" t="s">
        <v>21</v>
      </c>
      <c r="N374" s="62" t="s">
        <v>21</v>
      </c>
      <c r="O374" s="62" t="s">
        <v>21</v>
      </c>
      <c r="P374" s="62" t="s">
        <v>21</v>
      </c>
      <c r="Q374" s="63" t="s">
        <v>21</v>
      </c>
      <c r="R374" s="63" t="s">
        <v>21</v>
      </c>
      <c r="S374" s="63" t="s">
        <v>21</v>
      </c>
      <c r="T374" s="63" t="s">
        <v>21</v>
      </c>
      <c r="U374" s="63" t="s">
        <v>21</v>
      </c>
      <c r="V374" s="9"/>
      <c r="W374" s="9"/>
    </row>
    <row r="375" spans="1:23" s="1" customFormat="1" ht="15" customHeight="1" x14ac:dyDescent="0.2">
      <c r="A375" s="62">
        <v>182.5</v>
      </c>
      <c r="B375" s="62" t="s">
        <v>21</v>
      </c>
      <c r="C375" s="62" t="s">
        <v>21</v>
      </c>
      <c r="D375" s="62" t="s">
        <v>21</v>
      </c>
      <c r="E375" s="62" t="s">
        <v>21</v>
      </c>
      <c r="F375" s="62" t="s">
        <v>21</v>
      </c>
      <c r="G375" s="62" t="s">
        <v>21</v>
      </c>
      <c r="H375" s="62" t="s">
        <v>21</v>
      </c>
      <c r="I375" s="62" t="s">
        <v>21</v>
      </c>
      <c r="J375" s="62" t="s">
        <v>21</v>
      </c>
      <c r="K375" s="62" t="s">
        <v>21</v>
      </c>
      <c r="L375" s="62" t="s">
        <v>21</v>
      </c>
      <c r="M375" s="62" t="s">
        <v>21</v>
      </c>
      <c r="N375" s="62" t="s">
        <v>21</v>
      </c>
      <c r="O375" s="62" t="s">
        <v>21</v>
      </c>
      <c r="P375" s="62" t="s">
        <v>21</v>
      </c>
      <c r="Q375" s="63" t="s">
        <v>21</v>
      </c>
      <c r="R375" s="63" t="s">
        <v>21</v>
      </c>
      <c r="S375" s="63" t="s">
        <v>21</v>
      </c>
      <c r="T375" s="63" t="s">
        <v>21</v>
      </c>
      <c r="U375" s="63" t="s">
        <v>21</v>
      </c>
      <c r="V375" s="9"/>
      <c r="W375" s="9"/>
    </row>
    <row r="376" spans="1:23" s="1" customFormat="1" ht="15" customHeight="1" x14ac:dyDescent="0.2">
      <c r="A376" s="62">
        <v>183</v>
      </c>
      <c r="B376" s="62" t="s">
        <v>21</v>
      </c>
      <c r="C376" s="62" t="s">
        <v>21</v>
      </c>
      <c r="D376" s="62" t="s">
        <v>21</v>
      </c>
      <c r="E376" s="62" t="s">
        <v>21</v>
      </c>
      <c r="F376" s="62" t="s">
        <v>21</v>
      </c>
      <c r="G376" s="62" t="s">
        <v>21</v>
      </c>
      <c r="H376" s="62" t="s">
        <v>21</v>
      </c>
      <c r="I376" s="62" t="s">
        <v>21</v>
      </c>
      <c r="J376" s="62" t="s">
        <v>21</v>
      </c>
      <c r="K376" s="62" t="s">
        <v>21</v>
      </c>
      <c r="L376" s="62" t="s">
        <v>21</v>
      </c>
      <c r="M376" s="62" t="s">
        <v>21</v>
      </c>
      <c r="N376" s="62" t="s">
        <v>21</v>
      </c>
      <c r="O376" s="62" t="s">
        <v>21</v>
      </c>
      <c r="P376" s="62" t="s">
        <v>21</v>
      </c>
      <c r="Q376" s="63" t="s">
        <v>21</v>
      </c>
      <c r="R376" s="63" t="s">
        <v>21</v>
      </c>
      <c r="S376" s="63" t="s">
        <v>21</v>
      </c>
      <c r="T376" s="63" t="s">
        <v>21</v>
      </c>
      <c r="U376" s="63" t="s">
        <v>21</v>
      </c>
      <c r="V376" s="9"/>
      <c r="W376" s="9"/>
    </row>
    <row r="377" spans="1:23" s="1" customFormat="1" ht="15" customHeight="1" x14ac:dyDescent="0.2">
      <c r="A377" s="62">
        <v>183.5</v>
      </c>
      <c r="B377" s="62" t="s">
        <v>21</v>
      </c>
      <c r="C377" s="62" t="s">
        <v>21</v>
      </c>
      <c r="D377" s="62" t="s">
        <v>21</v>
      </c>
      <c r="E377" s="62" t="s">
        <v>21</v>
      </c>
      <c r="F377" s="62" t="s">
        <v>21</v>
      </c>
      <c r="G377" s="62" t="s">
        <v>21</v>
      </c>
      <c r="H377" s="62" t="s">
        <v>21</v>
      </c>
      <c r="I377" s="62" t="s">
        <v>21</v>
      </c>
      <c r="J377" s="62" t="s">
        <v>21</v>
      </c>
      <c r="K377" s="62" t="s">
        <v>21</v>
      </c>
      <c r="L377" s="62" t="s">
        <v>21</v>
      </c>
      <c r="M377" s="62" t="s">
        <v>21</v>
      </c>
      <c r="N377" s="62" t="s">
        <v>21</v>
      </c>
      <c r="O377" s="62" t="s">
        <v>21</v>
      </c>
      <c r="P377" s="62" t="s">
        <v>21</v>
      </c>
      <c r="Q377" s="63" t="s">
        <v>21</v>
      </c>
      <c r="R377" s="63" t="s">
        <v>21</v>
      </c>
      <c r="S377" s="63" t="s">
        <v>21</v>
      </c>
      <c r="T377" s="63" t="s">
        <v>21</v>
      </c>
      <c r="U377" s="63" t="s">
        <v>21</v>
      </c>
      <c r="V377" s="9"/>
      <c r="W377" s="9"/>
    </row>
    <row r="378" spans="1:23" s="1" customFormat="1" ht="15" customHeight="1" x14ac:dyDescent="0.2">
      <c r="A378" s="62">
        <v>184</v>
      </c>
      <c r="B378" s="62" t="s">
        <v>21</v>
      </c>
      <c r="C378" s="62" t="s">
        <v>21</v>
      </c>
      <c r="D378" s="62" t="s">
        <v>21</v>
      </c>
      <c r="E378" s="62" t="s">
        <v>21</v>
      </c>
      <c r="F378" s="62" t="s">
        <v>21</v>
      </c>
      <c r="G378" s="62" t="s">
        <v>21</v>
      </c>
      <c r="H378" s="62" t="s">
        <v>21</v>
      </c>
      <c r="I378" s="62" t="s">
        <v>21</v>
      </c>
      <c r="J378" s="62" t="s">
        <v>21</v>
      </c>
      <c r="K378" s="62" t="s">
        <v>21</v>
      </c>
      <c r="L378" s="62" t="s">
        <v>21</v>
      </c>
      <c r="M378" s="62" t="s">
        <v>21</v>
      </c>
      <c r="N378" s="62" t="s">
        <v>21</v>
      </c>
      <c r="O378" s="62" t="s">
        <v>21</v>
      </c>
      <c r="P378" s="62" t="s">
        <v>21</v>
      </c>
      <c r="Q378" s="63" t="s">
        <v>21</v>
      </c>
      <c r="R378" s="63" t="s">
        <v>21</v>
      </c>
      <c r="S378" s="63" t="s">
        <v>21</v>
      </c>
      <c r="T378" s="63" t="s">
        <v>21</v>
      </c>
      <c r="U378" s="63" t="s">
        <v>21</v>
      </c>
      <c r="V378" s="9"/>
      <c r="W378" s="9"/>
    </row>
    <row r="379" spans="1:23" s="1" customFormat="1" ht="15" customHeight="1" x14ac:dyDescent="0.2">
      <c r="A379" s="62">
        <v>184.5</v>
      </c>
      <c r="B379" s="62" t="s">
        <v>21</v>
      </c>
      <c r="C379" s="62" t="s">
        <v>21</v>
      </c>
      <c r="D379" s="62" t="s">
        <v>21</v>
      </c>
      <c r="E379" s="62" t="s">
        <v>21</v>
      </c>
      <c r="F379" s="62" t="s">
        <v>21</v>
      </c>
      <c r="G379" s="62" t="s">
        <v>21</v>
      </c>
      <c r="H379" s="62" t="s">
        <v>21</v>
      </c>
      <c r="I379" s="62" t="s">
        <v>21</v>
      </c>
      <c r="J379" s="62" t="s">
        <v>21</v>
      </c>
      <c r="K379" s="62" t="s">
        <v>21</v>
      </c>
      <c r="L379" s="62" t="s">
        <v>21</v>
      </c>
      <c r="M379" s="62" t="s">
        <v>21</v>
      </c>
      <c r="N379" s="62" t="s">
        <v>21</v>
      </c>
      <c r="O379" s="62" t="s">
        <v>21</v>
      </c>
      <c r="P379" s="62" t="s">
        <v>21</v>
      </c>
      <c r="Q379" s="63" t="s">
        <v>21</v>
      </c>
      <c r="R379" s="63" t="s">
        <v>21</v>
      </c>
      <c r="S379" s="63" t="s">
        <v>21</v>
      </c>
      <c r="T379" s="63" t="s">
        <v>21</v>
      </c>
      <c r="U379" s="63" t="s">
        <v>21</v>
      </c>
      <c r="V379" s="9"/>
      <c r="W379" s="9"/>
    </row>
    <row r="380" spans="1:23" s="1" customFormat="1" ht="15" customHeight="1" x14ac:dyDescent="0.2">
      <c r="A380" s="62">
        <v>185</v>
      </c>
      <c r="B380" s="62" t="s">
        <v>21</v>
      </c>
      <c r="C380" s="62" t="s">
        <v>21</v>
      </c>
      <c r="D380" s="62" t="s">
        <v>21</v>
      </c>
      <c r="E380" s="62" t="s">
        <v>21</v>
      </c>
      <c r="F380" s="62" t="s">
        <v>21</v>
      </c>
      <c r="G380" s="62" t="s">
        <v>21</v>
      </c>
      <c r="H380" s="62" t="s">
        <v>21</v>
      </c>
      <c r="I380" s="62" t="s">
        <v>21</v>
      </c>
      <c r="J380" s="62" t="s">
        <v>21</v>
      </c>
      <c r="K380" s="62" t="s">
        <v>21</v>
      </c>
      <c r="L380" s="62" t="s">
        <v>21</v>
      </c>
      <c r="M380" s="62" t="s">
        <v>21</v>
      </c>
      <c r="N380" s="62" t="s">
        <v>21</v>
      </c>
      <c r="O380" s="62" t="s">
        <v>21</v>
      </c>
      <c r="P380" s="62" t="s">
        <v>21</v>
      </c>
      <c r="Q380" s="63" t="s">
        <v>21</v>
      </c>
      <c r="R380" s="63" t="s">
        <v>21</v>
      </c>
      <c r="S380" s="63" t="s">
        <v>21</v>
      </c>
      <c r="T380" s="63" t="s">
        <v>21</v>
      </c>
      <c r="U380" s="63" t="s">
        <v>21</v>
      </c>
      <c r="V380" s="9"/>
      <c r="W380" s="9"/>
    </row>
    <row r="381" spans="1:23" s="1" customFormat="1" ht="15" customHeight="1" x14ac:dyDescent="0.2">
      <c r="A381" s="62">
        <v>185.5</v>
      </c>
      <c r="B381" s="62" t="s">
        <v>21</v>
      </c>
      <c r="C381" s="62" t="s">
        <v>21</v>
      </c>
      <c r="D381" s="62" t="s">
        <v>21</v>
      </c>
      <c r="E381" s="62" t="s">
        <v>21</v>
      </c>
      <c r="F381" s="62" t="s">
        <v>21</v>
      </c>
      <c r="G381" s="62" t="s">
        <v>21</v>
      </c>
      <c r="H381" s="62" t="s">
        <v>21</v>
      </c>
      <c r="I381" s="62" t="s">
        <v>21</v>
      </c>
      <c r="J381" s="62" t="s">
        <v>21</v>
      </c>
      <c r="K381" s="62" t="s">
        <v>21</v>
      </c>
      <c r="L381" s="62" t="s">
        <v>21</v>
      </c>
      <c r="M381" s="62" t="s">
        <v>21</v>
      </c>
      <c r="N381" s="62" t="s">
        <v>21</v>
      </c>
      <c r="O381" s="62" t="s">
        <v>21</v>
      </c>
      <c r="P381" s="62" t="s">
        <v>21</v>
      </c>
      <c r="Q381" s="63" t="s">
        <v>21</v>
      </c>
      <c r="R381" s="63" t="s">
        <v>21</v>
      </c>
      <c r="S381" s="63" t="s">
        <v>21</v>
      </c>
      <c r="T381" s="63" t="s">
        <v>21</v>
      </c>
      <c r="U381" s="63" t="s">
        <v>21</v>
      </c>
      <c r="V381" s="9"/>
      <c r="W381" s="9"/>
    </row>
    <row r="382" spans="1:23" s="1" customFormat="1" ht="15" customHeight="1" x14ac:dyDescent="0.2">
      <c r="A382" s="62">
        <v>186</v>
      </c>
      <c r="B382" s="62" t="s">
        <v>21</v>
      </c>
      <c r="C382" s="62" t="s">
        <v>21</v>
      </c>
      <c r="D382" s="62" t="s">
        <v>21</v>
      </c>
      <c r="E382" s="62" t="s">
        <v>21</v>
      </c>
      <c r="F382" s="62" t="s">
        <v>21</v>
      </c>
      <c r="G382" s="62" t="s">
        <v>21</v>
      </c>
      <c r="H382" s="62" t="s">
        <v>21</v>
      </c>
      <c r="I382" s="62" t="s">
        <v>21</v>
      </c>
      <c r="J382" s="62" t="s">
        <v>21</v>
      </c>
      <c r="K382" s="62" t="s">
        <v>21</v>
      </c>
      <c r="L382" s="62" t="s">
        <v>21</v>
      </c>
      <c r="M382" s="62" t="s">
        <v>21</v>
      </c>
      <c r="N382" s="62" t="s">
        <v>21</v>
      </c>
      <c r="O382" s="62" t="s">
        <v>21</v>
      </c>
      <c r="P382" s="62" t="s">
        <v>21</v>
      </c>
      <c r="Q382" s="63" t="s">
        <v>21</v>
      </c>
      <c r="R382" s="63" t="s">
        <v>21</v>
      </c>
      <c r="S382" s="63" t="s">
        <v>21</v>
      </c>
      <c r="T382" s="63" t="s">
        <v>21</v>
      </c>
      <c r="U382" s="63" t="s">
        <v>21</v>
      </c>
      <c r="V382" s="9"/>
      <c r="W382" s="9"/>
    </row>
    <row r="383" spans="1:23" s="1" customFormat="1" ht="15" customHeight="1" x14ac:dyDescent="0.2">
      <c r="A383" s="62">
        <v>186.5</v>
      </c>
      <c r="B383" s="62" t="s">
        <v>21</v>
      </c>
      <c r="C383" s="62" t="s">
        <v>21</v>
      </c>
      <c r="D383" s="62" t="s">
        <v>21</v>
      </c>
      <c r="E383" s="62" t="s">
        <v>21</v>
      </c>
      <c r="F383" s="62" t="s">
        <v>21</v>
      </c>
      <c r="G383" s="62" t="s">
        <v>21</v>
      </c>
      <c r="H383" s="62" t="s">
        <v>21</v>
      </c>
      <c r="I383" s="62" t="s">
        <v>21</v>
      </c>
      <c r="J383" s="62" t="s">
        <v>21</v>
      </c>
      <c r="K383" s="62" t="s">
        <v>21</v>
      </c>
      <c r="L383" s="62" t="s">
        <v>21</v>
      </c>
      <c r="M383" s="62" t="s">
        <v>21</v>
      </c>
      <c r="N383" s="62" t="s">
        <v>21</v>
      </c>
      <c r="O383" s="62" t="s">
        <v>21</v>
      </c>
      <c r="P383" s="62" t="s">
        <v>21</v>
      </c>
      <c r="Q383" s="63" t="s">
        <v>21</v>
      </c>
      <c r="R383" s="63" t="s">
        <v>21</v>
      </c>
      <c r="S383" s="63" t="s">
        <v>21</v>
      </c>
      <c r="T383" s="63" t="s">
        <v>21</v>
      </c>
      <c r="U383" s="63" t="s">
        <v>21</v>
      </c>
      <c r="V383" s="9"/>
      <c r="W383" s="9"/>
    </row>
    <row r="384" spans="1:23" s="1" customFormat="1" ht="15" customHeight="1" x14ac:dyDescent="0.2">
      <c r="A384" s="62">
        <v>187</v>
      </c>
      <c r="B384" s="62" t="s">
        <v>21</v>
      </c>
      <c r="C384" s="62" t="s">
        <v>21</v>
      </c>
      <c r="D384" s="62" t="s">
        <v>21</v>
      </c>
      <c r="E384" s="62" t="s">
        <v>21</v>
      </c>
      <c r="F384" s="62" t="s">
        <v>21</v>
      </c>
      <c r="G384" s="62" t="s">
        <v>21</v>
      </c>
      <c r="H384" s="62" t="s">
        <v>21</v>
      </c>
      <c r="I384" s="62" t="s">
        <v>21</v>
      </c>
      <c r="J384" s="62" t="s">
        <v>21</v>
      </c>
      <c r="K384" s="62" t="s">
        <v>21</v>
      </c>
      <c r="L384" s="62" t="s">
        <v>21</v>
      </c>
      <c r="M384" s="62" t="s">
        <v>21</v>
      </c>
      <c r="N384" s="62" t="s">
        <v>21</v>
      </c>
      <c r="O384" s="62" t="s">
        <v>21</v>
      </c>
      <c r="P384" s="62" t="s">
        <v>21</v>
      </c>
      <c r="Q384" s="63" t="s">
        <v>21</v>
      </c>
      <c r="R384" s="63" t="s">
        <v>21</v>
      </c>
      <c r="S384" s="63" t="s">
        <v>21</v>
      </c>
      <c r="T384" s="63" t="s">
        <v>21</v>
      </c>
      <c r="U384" s="63" t="s">
        <v>21</v>
      </c>
      <c r="V384" s="9"/>
      <c r="W384" s="9"/>
    </row>
    <row r="385" spans="1:23" s="1" customFormat="1" ht="15" customHeight="1" x14ac:dyDescent="0.2">
      <c r="A385" s="62">
        <v>187.5</v>
      </c>
      <c r="B385" s="62" t="s">
        <v>21</v>
      </c>
      <c r="C385" s="62" t="s">
        <v>21</v>
      </c>
      <c r="D385" s="62" t="s">
        <v>21</v>
      </c>
      <c r="E385" s="62" t="s">
        <v>21</v>
      </c>
      <c r="F385" s="62" t="s">
        <v>21</v>
      </c>
      <c r="G385" s="62" t="s">
        <v>21</v>
      </c>
      <c r="H385" s="62" t="s">
        <v>21</v>
      </c>
      <c r="I385" s="62" t="s">
        <v>21</v>
      </c>
      <c r="J385" s="62" t="s">
        <v>21</v>
      </c>
      <c r="K385" s="62" t="s">
        <v>21</v>
      </c>
      <c r="L385" s="62" t="s">
        <v>21</v>
      </c>
      <c r="M385" s="62" t="s">
        <v>21</v>
      </c>
      <c r="N385" s="62" t="s">
        <v>21</v>
      </c>
      <c r="O385" s="62" t="s">
        <v>21</v>
      </c>
      <c r="P385" s="62" t="s">
        <v>21</v>
      </c>
      <c r="Q385" s="63" t="s">
        <v>21</v>
      </c>
      <c r="R385" s="63" t="s">
        <v>21</v>
      </c>
      <c r="S385" s="63" t="s">
        <v>21</v>
      </c>
      <c r="T385" s="63" t="s">
        <v>21</v>
      </c>
      <c r="U385" s="63" t="s">
        <v>21</v>
      </c>
      <c r="V385" s="9"/>
      <c r="W385" s="9"/>
    </row>
    <row r="386" spans="1:23" s="1" customFormat="1" ht="15" customHeight="1" x14ac:dyDescent="0.2">
      <c r="A386" s="62">
        <v>188</v>
      </c>
      <c r="B386" s="62" t="s">
        <v>21</v>
      </c>
      <c r="C386" s="62" t="s">
        <v>21</v>
      </c>
      <c r="D386" s="62" t="s">
        <v>21</v>
      </c>
      <c r="E386" s="62" t="s">
        <v>21</v>
      </c>
      <c r="F386" s="62" t="s">
        <v>21</v>
      </c>
      <c r="G386" s="62" t="s">
        <v>21</v>
      </c>
      <c r="H386" s="62" t="s">
        <v>21</v>
      </c>
      <c r="I386" s="62" t="s">
        <v>21</v>
      </c>
      <c r="J386" s="62" t="s">
        <v>21</v>
      </c>
      <c r="K386" s="62" t="s">
        <v>21</v>
      </c>
      <c r="L386" s="62" t="s">
        <v>21</v>
      </c>
      <c r="M386" s="62" t="s">
        <v>21</v>
      </c>
      <c r="N386" s="62" t="s">
        <v>21</v>
      </c>
      <c r="O386" s="62" t="s">
        <v>21</v>
      </c>
      <c r="P386" s="62" t="s">
        <v>21</v>
      </c>
      <c r="Q386" s="63" t="s">
        <v>21</v>
      </c>
      <c r="R386" s="63" t="s">
        <v>21</v>
      </c>
      <c r="S386" s="63" t="s">
        <v>21</v>
      </c>
      <c r="T386" s="63" t="s">
        <v>21</v>
      </c>
      <c r="U386" s="63" t="s">
        <v>21</v>
      </c>
      <c r="V386" s="9"/>
      <c r="W386" s="9"/>
    </row>
    <row r="387" spans="1:23" s="1" customFormat="1" ht="15" customHeight="1" x14ac:dyDescent="0.2">
      <c r="A387" s="62">
        <v>188.5</v>
      </c>
      <c r="B387" s="62" t="s">
        <v>21</v>
      </c>
      <c r="C387" s="62" t="s">
        <v>21</v>
      </c>
      <c r="D387" s="62" t="s">
        <v>21</v>
      </c>
      <c r="E387" s="62" t="s">
        <v>21</v>
      </c>
      <c r="F387" s="62" t="s">
        <v>21</v>
      </c>
      <c r="G387" s="62" t="s">
        <v>21</v>
      </c>
      <c r="H387" s="62" t="s">
        <v>21</v>
      </c>
      <c r="I387" s="62" t="s">
        <v>21</v>
      </c>
      <c r="J387" s="62" t="s">
        <v>21</v>
      </c>
      <c r="K387" s="62" t="s">
        <v>21</v>
      </c>
      <c r="L387" s="62" t="s">
        <v>21</v>
      </c>
      <c r="M387" s="62" t="s">
        <v>21</v>
      </c>
      <c r="N387" s="62" t="s">
        <v>21</v>
      </c>
      <c r="O387" s="62" t="s">
        <v>21</v>
      </c>
      <c r="P387" s="62" t="s">
        <v>21</v>
      </c>
      <c r="Q387" s="63" t="s">
        <v>21</v>
      </c>
      <c r="R387" s="63" t="s">
        <v>21</v>
      </c>
      <c r="S387" s="63" t="s">
        <v>21</v>
      </c>
      <c r="T387" s="63" t="s">
        <v>21</v>
      </c>
      <c r="U387" s="63" t="s">
        <v>21</v>
      </c>
      <c r="V387" s="9"/>
      <c r="W387" s="9"/>
    </row>
    <row r="388" spans="1:23" s="1" customFormat="1" ht="15" customHeight="1" x14ac:dyDescent="0.2">
      <c r="A388" s="62">
        <v>189</v>
      </c>
      <c r="B388" s="62" t="s">
        <v>21</v>
      </c>
      <c r="C388" s="62" t="s">
        <v>21</v>
      </c>
      <c r="D388" s="62" t="s">
        <v>21</v>
      </c>
      <c r="E388" s="62" t="s">
        <v>21</v>
      </c>
      <c r="F388" s="62" t="s">
        <v>21</v>
      </c>
      <c r="G388" s="62" t="s">
        <v>21</v>
      </c>
      <c r="H388" s="62" t="s">
        <v>21</v>
      </c>
      <c r="I388" s="62" t="s">
        <v>21</v>
      </c>
      <c r="J388" s="62" t="s">
        <v>21</v>
      </c>
      <c r="K388" s="62" t="s">
        <v>21</v>
      </c>
      <c r="L388" s="62" t="s">
        <v>21</v>
      </c>
      <c r="M388" s="62" t="s">
        <v>21</v>
      </c>
      <c r="N388" s="62" t="s">
        <v>21</v>
      </c>
      <c r="O388" s="62" t="s">
        <v>21</v>
      </c>
      <c r="P388" s="62" t="s">
        <v>21</v>
      </c>
      <c r="Q388" s="63" t="s">
        <v>21</v>
      </c>
      <c r="R388" s="63" t="s">
        <v>21</v>
      </c>
      <c r="S388" s="63" t="s">
        <v>21</v>
      </c>
      <c r="T388" s="63" t="s">
        <v>21</v>
      </c>
      <c r="U388" s="63" t="s">
        <v>21</v>
      </c>
      <c r="V388" s="9"/>
      <c r="W388" s="9"/>
    </row>
    <row r="389" spans="1:23" s="1" customFormat="1" ht="15" customHeight="1" x14ac:dyDescent="0.2">
      <c r="A389" s="62">
        <v>189.5</v>
      </c>
      <c r="B389" s="62" t="s">
        <v>21</v>
      </c>
      <c r="C389" s="62" t="s">
        <v>21</v>
      </c>
      <c r="D389" s="62" t="s">
        <v>21</v>
      </c>
      <c r="E389" s="62" t="s">
        <v>21</v>
      </c>
      <c r="F389" s="62" t="s">
        <v>21</v>
      </c>
      <c r="G389" s="62" t="s">
        <v>21</v>
      </c>
      <c r="H389" s="62" t="s">
        <v>21</v>
      </c>
      <c r="I389" s="62" t="s">
        <v>21</v>
      </c>
      <c r="J389" s="62" t="s">
        <v>21</v>
      </c>
      <c r="K389" s="62" t="s">
        <v>21</v>
      </c>
      <c r="L389" s="62" t="s">
        <v>21</v>
      </c>
      <c r="M389" s="62" t="s">
        <v>21</v>
      </c>
      <c r="N389" s="62" t="s">
        <v>21</v>
      </c>
      <c r="O389" s="62" t="s">
        <v>21</v>
      </c>
      <c r="P389" s="62" t="s">
        <v>21</v>
      </c>
      <c r="Q389" s="63" t="s">
        <v>21</v>
      </c>
      <c r="R389" s="63" t="s">
        <v>21</v>
      </c>
      <c r="S389" s="63" t="s">
        <v>21</v>
      </c>
      <c r="T389" s="63" t="s">
        <v>21</v>
      </c>
      <c r="U389" s="63" t="s">
        <v>21</v>
      </c>
      <c r="V389" s="9"/>
      <c r="W389" s="9"/>
    </row>
    <row r="390" spans="1:23" s="1" customFormat="1" ht="15" customHeight="1" x14ac:dyDescent="0.2">
      <c r="A390" s="62">
        <v>190</v>
      </c>
      <c r="B390" s="62" t="s">
        <v>21</v>
      </c>
      <c r="C390" s="62" t="s">
        <v>21</v>
      </c>
      <c r="D390" s="62" t="s">
        <v>21</v>
      </c>
      <c r="E390" s="62" t="s">
        <v>21</v>
      </c>
      <c r="F390" s="62" t="s">
        <v>21</v>
      </c>
      <c r="G390" s="62" t="s">
        <v>21</v>
      </c>
      <c r="H390" s="62" t="s">
        <v>21</v>
      </c>
      <c r="I390" s="62" t="s">
        <v>21</v>
      </c>
      <c r="J390" s="62" t="s">
        <v>21</v>
      </c>
      <c r="K390" s="62" t="s">
        <v>21</v>
      </c>
      <c r="L390" s="62" t="s">
        <v>21</v>
      </c>
      <c r="M390" s="62" t="s">
        <v>21</v>
      </c>
      <c r="N390" s="62" t="s">
        <v>21</v>
      </c>
      <c r="O390" s="62" t="s">
        <v>21</v>
      </c>
      <c r="P390" s="62" t="s">
        <v>21</v>
      </c>
      <c r="Q390" s="63" t="s">
        <v>21</v>
      </c>
      <c r="R390" s="63" t="s">
        <v>21</v>
      </c>
      <c r="S390" s="63" t="s">
        <v>21</v>
      </c>
      <c r="T390" s="63" t="s">
        <v>21</v>
      </c>
      <c r="U390" s="63" t="s">
        <v>21</v>
      </c>
      <c r="V390" s="9"/>
      <c r="W390" s="9"/>
    </row>
    <row r="391" spans="1:23" s="1" customFormat="1" ht="15" customHeight="1" x14ac:dyDescent="0.2">
      <c r="A391" s="62">
        <v>190.5</v>
      </c>
      <c r="B391" s="62" t="s">
        <v>21</v>
      </c>
      <c r="C391" s="62" t="s">
        <v>21</v>
      </c>
      <c r="D391" s="62" t="s">
        <v>21</v>
      </c>
      <c r="E391" s="62" t="s">
        <v>21</v>
      </c>
      <c r="F391" s="62" t="s">
        <v>21</v>
      </c>
      <c r="G391" s="62" t="s">
        <v>21</v>
      </c>
      <c r="H391" s="62" t="s">
        <v>21</v>
      </c>
      <c r="I391" s="62" t="s">
        <v>21</v>
      </c>
      <c r="J391" s="62" t="s">
        <v>21</v>
      </c>
      <c r="K391" s="62" t="s">
        <v>21</v>
      </c>
      <c r="L391" s="62" t="s">
        <v>21</v>
      </c>
      <c r="M391" s="62" t="s">
        <v>21</v>
      </c>
      <c r="N391" s="62" t="s">
        <v>21</v>
      </c>
      <c r="O391" s="62" t="s">
        <v>21</v>
      </c>
      <c r="P391" s="62" t="s">
        <v>21</v>
      </c>
      <c r="Q391" s="63" t="s">
        <v>21</v>
      </c>
      <c r="R391" s="63" t="s">
        <v>21</v>
      </c>
      <c r="S391" s="63" t="s">
        <v>21</v>
      </c>
      <c r="T391" s="63" t="s">
        <v>21</v>
      </c>
      <c r="U391" s="63" t="s">
        <v>21</v>
      </c>
      <c r="V391" s="9"/>
      <c r="W391" s="9"/>
    </row>
    <row r="392" spans="1:23" s="1" customFormat="1" ht="15" customHeight="1" x14ac:dyDescent="0.2">
      <c r="A392" s="62">
        <v>191</v>
      </c>
      <c r="B392" s="62" t="s">
        <v>21</v>
      </c>
      <c r="C392" s="62" t="s">
        <v>21</v>
      </c>
      <c r="D392" s="62" t="s">
        <v>21</v>
      </c>
      <c r="E392" s="62" t="s">
        <v>21</v>
      </c>
      <c r="F392" s="62" t="s">
        <v>21</v>
      </c>
      <c r="G392" s="62" t="s">
        <v>21</v>
      </c>
      <c r="H392" s="62" t="s">
        <v>21</v>
      </c>
      <c r="I392" s="62" t="s">
        <v>21</v>
      </c>
      <c r="J392" s="62" t="s">
        <v>21</v>
      </c>
      <c r="K392" s="62" t="s">
        <v>21</v>
      </c>
      <c r="L392" s="62" t="s">
        <v>21</v>
      </c>
      <c r="M392" s="62" t="s">
        <v>21</v>
      </c>
      <c r="N392" s="62" t="s">
        <v>21</v>
      </c>
      <c r="O392" s="62" t="s">
        <v>21</v>
      </c>
      <c r="P392" s="62" t="s">
        <v>21</v>
      </c>
      <c r="Q392" s="63" t="s">
        <v>21</v>
      </c>
      <c r="R392" s="63" t="s">
        <v>21</v>
      </c>
      <c r="S392" s="63" t="s">
        <v>21</v>
      </c>
      <c r="T392" s="63" t="s">
        <v>21</v>
      </c>
      <c r="U392" s="63" t="s">
        <v>21</v>
      </c>
      <c r="V392" s="9"/>
      <c r="W392" s="9"/>
    </row>
    <row r="393" spans="1:23" s="1" customFormat="1" ht="15" customHeight="1" x14ac:dyDescent="0.2">
      <c r="A393" s="62">
        <v>191.5</v>
      </c>
      <c r="B393" s="62" t="s">
        <v>21</v>
      </c>
      <c r="C393" s="62" t="s">
        <v>21</v>
      </c>
      <c r="D393" s="62" t="s">
        <v>21</v>
      </c>
      <c r="E393" s="62" t="s">
        <v>21</v>
      </c>
      <c r="F393" s="62" t="s">
        <v>21</v>
      </c>
      <c r="G393" s="62" t="s">
        <v>21</v>
      </c>
      <c r="H393" s="62" t="s">
        <v>21</v>
      </c>
      <c r="I393" s="62" t="s">
        <v>21</v>
      </c>
      <c r="J393" s="62" t="s">
        <v>21</v>
      </c>
      <c r="K393" s="62" t="s">
        <v>21</v>
      </c>
      <c r="L393" s="62" t="s">
        <v>21</v>
      </c>
      <c r="M393" s="62" t="s">
        <v>21</v>
      </c>
      <c r="N393" s="62" t="s">
        <v>21</v>
      </c>
      <c r="O393" s="62" t="s">
        <v>21</v>
      </c>
      <c r="P393" s="62" t="s">
        <v>21</v>
      </c>
      <c r="Q393" s="63" t="s">
        <v>21</v>
      </c>
      <c r="R393" s="63" t="s">
        <v>21</v>
      </c>
      <c r="S393" s="63" t="s">
        <v>21</v>
      </c>
      <c r="T393" s="63" t="s">
        <v>21</v>
      </c>
      <c r="U393" s="63" t="s">
        <v>21</v>
      </c>
      <c r="V393" s="9"/>
      <c r="W393" s="9"/>
    </row>
    <row r="394" spans="1:23" s="1" customFormat="1" ht="15" customHeight="1" x14ac:dyDescent="0.2">
      <c r="A394" s="62">
        <v>192</v>
      </c>
      <c r="B394" s="62" t="s">
        <v>21</v>
      </c>
      <c r="C394" s="62" t="s">
        <v>21</v>
      </c>
      <c r="D394" s="62" t="s">
        <v>21</v>
      </c>
      <c r="E394" s="62" t="s">
        <v>21</v>
      </c>
      <c r="F394" s="62" t="s">
        <v>21</v>
      </c>
      <c r="G394" s="62" t="s">
        <v>21</v>
      </c>
      <c r="H394" s="62" t="s">
        <v>21</v>
      </c>
      <c r="I394" s="62" t="s">
        <v>21</v>
      </c>
      <c r="J394" s="62" t="s">
        <v>21</v>
      </c>
      <c r="K394" s="62" t="s">
        <v>21</v>
      </c>
      <c r="L394" s="62" t="s">
        <v>21</v>
      </c>
      <c r="M394" s="62" t="s">
        <v>21</v>
      </c>
      <c r="N394" s="62" t="s">
        <v>21</v>
      </c>
      <c r="O394" s="62" t="s">
        <v>21</v>
      </c>
      <c r="P394" s="62" t="s">
        <v>21</v>
      </c>
      <c r="Q394" s="63" t="s">
        <v>21</v>
      </c>
      <c r="R394" s="63" t="s">
        <v>21</v>
      </c>
      <c r="S394" s="63" t="s">
        <v>21</v>
      </c>
      <c r="T394" s="63" t="s">
        <v>21</v>
      </c>
      <c r="U394" s="63" t="s">
        <v>21</v>
      </c>
      <c r="V394" s="9"/>
      <c r="W394" s="9"/>
    </row>
    <row r="395" spans="1:23" s="1" customFormat="1" ht="15" customHeight="1" x14ac:dyDescent="0.2">
      <c r="A395" s="62">
        <v>192.5</v>
      </c>
      <c r="B395" s="62" t="s">
        <v>21</v>
      </c>
      <c r="C395" s="62" t="s">
        <v>21</v>
      </c>
      <c r="D395" s="62" t="s">
        <v>21</v>
      </c>
      <c r="E395" s="62" t="s">
        <v>21</v>
      </c>
      <c r="F395" s="62" t="s">
        <v>21</v>
      </c>
      <c r="G395" s="62" t="s">
        <v>21</v>
      </c>
      <c r="H395" s="62" t="s">
        <v>21</v>
      </c>
      <c r="I395" s="62" t="s">
        <v>21</v>
      </c>
      <c r="J395" s="62" t="s">
        <v>21</v>
      </c>
      <c r="K395" s="62" t="s">
        <v>21</v>
      </c>
      <c r="L395" s="62" t="s">
        <v>21</v>
      </c>
      <c r="M395" s="62" t="s">
        <v>21</v>
      </c>
      <c r="N395" s="62" t="s">
        <v>21</v>
      </c>
      <c r="O395" s="62" t="s">
        <v>21</v>
      </c>
      <c r="P395" s="62" t="s">
        <v>21</v>
      </c>
      <c r="Q395" s="63" t="s">
        <v>21</v>
      </c>
      <c r="R395" s="63" t="s">
        <v>21</v>
      </c>
      <c r="S395" s="63" t="s">
        <v>21</v>
      </c>
      <c r="T395" s="63" t="s">
        <v>21</v>
      </c>
      <c r="U395" s="63" t="s">
        <v>21</v>
      </c>
      <c r="V395" s="9"/>
      <c r="W395" s="9"/>
    </row>
    <row r="396" spans="1:23" s="1" customFormat="1" ht="15" customHeight="1" x14ac:dyDescent="0.2">
      <c r="A396" s="62">
        <v>193</v>
      </c>
      <c r="B396" s="62" t="s">
        <v>21</v>
      </c>
      <c r="C396" s="62" t="s">
        <v>21</v>
      </c>
      <c r="D396" s="62" t="s">
        <v>21</v>
      </c>
      <c r="E396" s="62" t="s">
        <v>21</v>
      </c>
      <c r="F396" s="62" t="s">
        <v>21</v>
      </c>
      <c r="G396" s="62" t="s">
        <v>21</v>
      </c>
      <c r="H396" s="62" t="s">
        <v>21</v>
      </c>
      <c r="I396" s="62" t="s">
        <v>21</v>
      </c>
      <c r="J396" s="62" t="s">
        <v>21</v>
      </c>
      <c r="K396" s="62" t="s">
        <v>21</v>
      </c>
      <c r="L396" s="62" t="s">
        <v>21</v>
      </c>
      <c r="M396" s="62" t="s">
        <v>21</v>
      </c>
      <c r="N396" s="62" t="s">
        <v>21</v>
      </c>
      <c r="O396" s="62" t="s">
        <v>21</v>
      </c>
      <c r="P396" s="62" t="s">
        <v>21</v>
      </c>
      <c r="Q396" s="63" t="s">
        <v>21</v>
      </c>
      <c r="R396" s="63" t="s">
        <v>21</v>
      </c>
      <c r="S396" s="63" t="s">
        <v>21</v>
      </c>
      <c r="T396" s="63" t="s">
        <v>21</v>
      </c>
      <c r="U396" s="63" t="s">
        <v>21</v>
      </c>
      <c r="V396" s="9"/>
      <c r="W396" s="9"/>
    </row>
    <row r="397" spans="1:23" s="1" customFormat="1" ht="15" customHeight="1" x14ac:dyDescent="0.2">
      <c r="A397" s="62">
        <v>193.5</v>
      </c>
      <c r="B397" s="62" t="s">
        <v>21</v>
      </c>
      <c r="C397" s="62" t="s">
        <v>21</v>
      </c>
      <c r="D397" s="62" t="s">
        <v>21</v>
      </c>
      <c r="E397" s="62" t="s">
        <v>21</v>
      </c>
      <c r="F397" s="62" t="s">
        <v>21</v>
      </c>
      <c r="G397" s="62" t="s">
        <v>21</v>
      </c>
      <c r="H397" s="62" t="s">
        <v>21</v>
      </c>
      <c r="I397" s="62" t="s">
        <v>21</v>
      </c>
      <c r="J397" s="62" t="s">
        <v>21</v>
      </c>
      <c r="K397" s="62" t="s">
        <v>21</v>
      </c>
      <c r="L397" s="62" t="s">
        <v>21</v>
      </c>
      <c r="M397" s="62" t="s">
        <v>21</v>
      </c>
      <c r="N397" s="62" t="s">
        <v>21</v>
      </c>
      <c r="O397" s="62" t="s">
        <v>21</v>
      </c>
      <c r="P397" s="62" t="s">
        <v>21</v>
      </c>
      <c r="Q397" s="63" t="s">
        <v>21</v>
      </c>
      <c r="R397" s="63" t="s">
        <v>21</v>
      </c>
      <c r="S397" s="63" t="s">
        <v>21</v>
      </c>
      <c r="T397" s="63" t="s">
        <v>21</v>
      </c>
      <c r="U397" s="63" t="s">
        <v>21</v>
      </c>
      <c r="V397" s="9"/>
      <c r="W397" s="9"/>
    </row>
    <row r="398" spans="1:23" s="1" customFormat="1" ht="15" customHeight="1" x14ac:dyDescent="0.2">
      <c r="A398" s="62">
        <v>194</v>
      </c>
      <c r="B398" s="62" t="s">
        <v>21</v>
      </c>
      <c r="C398" s="62" t="s">
        <v>21</v>
      </c>
      <c r="D398" s="62" t="s">
        <v>21</v>
      </c>
      <c r="E398" s="62" t="s">
        <v>21</v>
      </c>
      <c r="F398" s="62" t="s">
        <v>21</v>
      </c>
      <c r="G398" s="62" t="s">
        <v>21</v>
      </c>
      <c r="H398" s="62" t="s">
        <v>21</v>
      </c>
      <c r="I398" s="62" t="s">
        <v>21</v>
      </c>
      <c r="J398" s="62" t="s">
        <v>21</v>
      </c>
      <c r="K398" s="62" t="s">
        <v>21</v>
      </c>
      <c r="L398" s="62" t="s">
        <v>21</v>
      </c>
      <c r="M398" s="62" t="s">
        <v>21</v>
      </c>
      <c r="N398" s="62" t="s">
        <v>21</v>
      </c>
      <c r="O398" s="62" t="s">
        <v>21</v>
      </c>
      <c r="P398" s="62" t="s">
        <v>21</v>
      </c>
      <c r="Q398" s="63" t="s">
        <v>21</v>
      </c>
      <c r="R398" s="63" t="s">
        <v>21</v>
      </c>
      <c r="S398" s="63" t="s">
        <v>21</v>
      </c>
      <c r="T398" s="63" t="s">
        <v>21</v>
      </c>
      <c r="U398" s="63" t="s">
        <v>21</v>
      </c>
      <c r="V398" s="9"/>
      <c r="W398" s="9"/>
    </row>
    <row r="399" spans="1:23" s="1" customFormat="1" ht="15" customHeight="1" x14ac:dyDescent="0.2">
      <c r="A399" s="62">
        <v>194.5</v>
      </c>
      <c r="B399" s="62" t="s">
        <v>21</v>
      </c>
      <c r="C399" s="62" t="s">
        <v>21</v>
      </c>
      <c r="D399" s="62" t="s">
        <v>21</v>
      </c>
      <c r="E399" s="62" t="s">
        <v>21</v>
      </c>
      <c r="F399" s="62" t="s">
        <v>21</v>
      </c>
      <c r="G399" s="62" t="s">
        <v>21</v>
      </c>
      <c r="H399" s="62" t="s">
        <v>21</v>
      </c>
      <c r="I399" s="62" t="s">
        <v>21</v>
      </c>
      <c r="J399" s="62" t="s">
        <v>21</v>
      </c>
      <c r="K399" s="62" t="s">
        <v>21</v>
      </c>
      <c r="L399" s="62" t="s">
        <v>21</v>
      </c>
      <c r="M399" s="62" t="s">
        <v>21</v>
      </c>
      <c r="N399" s="62" t="s">
        <v>21</v>
      </c>
      <c r="O399" s="62" t="s">
        <v>21</v>
      </c>
      <c r="P399" s="62" t="s">
        <v>21</v>
      </c>
      <c r="Q399" s="63" t="s">
        <v>21</v>
      </c>
      <c r="R399" s="63" t="s">
        <v>21</v>
      </c>
      <c r="S399" s="63" t="s">
        <v>21</v>
      </c>
      <c r="T399" s="63" t="s">
        <v>21</v>
      </c>
      <c r="U399" s="63" t="s">
        <v>21</v>
      </c>
      <c r="V399" s="9"/>
      <c r="W399" s="9"/>
    </row>
    <row r="400" spans="1:23" s="1" customFormat="1" ht="15" customHeight="1" x14ac:dyDescent="0.2">
      <c r="A400" s="62">
        <v>195</v>
      </c>
      <c r="B400" s="62" t="s">
        <v>21</v>
      </c>
      <c r="C400" s="62" t="s">
        <v>21</v>
      </c>
      <c r="D400" s="62" t="s">
        <v>21</v>
      </c>
      <c r="E400" s="62" t="s">
        <v>21</v>
      </c>
      <c r="F400" s="62" t="s">
        <v>21</v>
      </c>
      <c r="G400" s="62" t="s">
        <v>21</v>
      </c>
      <c r="H400" s="62" t="s">
        <v>21</v>
      </c>
      <c r="I400" s="62" t="s">
        <v>21</v>
      </c>
      <c r="J400" s="62" t="s">
        <v>21</v>
      </c>
      <c r="K400" s="62" t="s">
        <v>21</v>
      </c>
      <c r="L400" s="62" t="s">
        <v>21</v>
      </c>
      <c r="M400" s="62" t="s">
        <v>21</v>
      </c>
      <c r="N400" s="62" t="s">
        <v>21</v>
      </c>
      <c r="O400" s="62" t="s">
        <v>21</v>
      </c>
      <c r="P400" s="62" t="s">
        <v>21</v>
      </c>
      <c r="Q400" s="63" t="s">
        <v>21</v>
      </c>
      <c r="R400" s="63" t="s">
        <v>21</v>
      </c>
      <c r="S400" s="63" t="s">
        <v>21</v>
      </c>
      <c r="T400" s="63" t="s">
        <v>21</v>
      </c>
      <c r="U400" s="63" t="s">
        <v>21</v>
      </c>
      <c r="V400" s="9"/>
      <c r="W400" s="9"/>
    </row>
    <row r="401" spans="1:23" s="1" customFormat="1" ht="15" customHeight="1" x14ac:dyDescent="0.2">
      <c r="A401" s="62">
        <v>195.5</v>
      </c>
      <c r="B401" s="62" t="s">
        <v>21</v>
      </c>
      <c r="C401" s="62" t="s">
        <v>21</v>
      </c>
      <c r="D401" s="62" t="s">
        <v>21</v>
      </c>
      <c r="E401" s="62" t="s">
        <v>21</v>
      </c>
      <c r="F401" s="62" t="s">
        <v>21</v>
      </c>
      <c r="G401" s="62" t="s">
        <v>21</v>
      </c>
      <c r="H401" s="62" t="s">
        <v>21</v>
      </c>
      <c r="I401" s="62" t="s">
        <v>21</v>
      </c>
      <c r="J401" s="62" t="s">
        <v>21</v>
      </c>
      <c r="K401" s="62" t="s">
        <v>21</v>
      </c>
      <c r="L401" s="62" t="s">
        <v>21</v>
      </c>
      <c r="M401" s="62" t="s">
        <v>21</v>
      </c>
      <c r="N401" s="62" t="s">
        <v>21</v>
      </c>
      <c r="O401" s="62" t="s">
        <v>21</v>
      </c>
      <c r="P401" s="62" t="s">
        <v>21</v>
      </c>
      <c r="Q401" s="63" t="s">
        <v>21</v>
      </c>
      <c r="R401" s="63" t="s">
        <v>21</v>
      </c>
      <c r="S401" s="63" t="s">
        <v>21</v>
      </c>
      <c r="T401" s="63" t="s">
        <v>21</v>
      </c>
      <c r="U401" s="63" t="s">
        <v>21</v>
      </c>
      <c r="V401" s="9"/>
      <c r="W401" s="9"/>
    </row>
    <row r="402" spans="1:23" s="1" customFormat="1" ht="15" customHeight="1" x14ac:dyDescent="0.2">
      <c r="A402" s="62">
        <v>196</v>
      </c>
      <c r="B402" s="62" t="s">
        <v>21</v>
      </c>
      <c r="C402" s="62" t="s">
        <v>21</v>
      </c>
      <c r="D402" s="62" t="s">
        <v>21</v>
      </c>
      <c r="E402" s="62" t="s">
        <v>21</v>
      </c>
      <c r="F402" s="62" t="s">
        <v>21</v>
      </c>
      <c r="G402" s="62" t="s">
        <v>21</v>
      </c>
      <c r="H402" s="62" t="s">
        <v>21</v>
      </c>
      <c r="I402" s="62" t="s">
        <v>21</v>
      </c>
      <c r="J402" s="62" t="s">
        <v>21</v>
      </c>
      <c r="K402" s="62" t="s">
        <v>21</v>
      </c>
      <c r="L402" s="62" t="s">
        <v>21</v>
      </c>
      <c r="M402" s="62" t="s">
        <v>21</v>
      </c>
      <c r="N402" s="62" t="s">
        <v>21</v>
      </c>
      <c r="O402" s="62" t="s">
        <v>21</v>
      </c>
      <c r="P402" s="62" t="s">
        <v>21</v>
      </c>
      <c r="Q402" s="63" t="s">
        <v>21</v>
      </c>
      <c r="R402" s="63" t="s">
        <v>21</v>
      </c>
      <c r="S402" s="63" t="s">
        <v>21</v>
      </c>
      <c r="T402" s="63" t="s">
        <v>21</v>
      </c>
      <c r="U402" s="63" t="s">
        <v>21</v>
      </c>
      <c r="V402" s="9"/>
      <c r="W402" s="9"/>
    </row>
    <row r="403" spans="1:23" s="1" customFormat="1" ht="15" customHeight="1" x14ac:dyDescent="0.2">
      <c r="A403" s="62">
        <v>196.5</v>
      </c>
      <c r="B403" s="62" t="s">
        <v>21</v>
      </c>
      <c r="C403" s="62" t="s">
        <v>21</v>
      </c>
      <c r="D403" s="62" t="s">
        <v>21</v>
      </c>
      <c r="E403" s="62" t="s">
        <v>21</v>
      </c>
      <c r="F403" s="62" t="s">
        <v>21</v>
      </c>
      <c r="G403" s="62" t="s">
        <v>21</v>
      </c>
      <c r="H403" s="62" t="s">
        <v>21</v>
      </c>
      <c r="I403" s="62" t="s">
        <v>21</v>
      </c>
      <c r="J403" s="62" t="s">
        <v>21</v>
      </c>
      <c r="K403" s="62" t="s">
        <v>21</v>
      </c>
      <c r="L403" s="62" t="s">
        <v>21</v>
      </c>
      <c r="M403" s="62" t="s">
        <v>21</v>
      </c>
      <c r="N403" s="62" t="s">
        <v>21</v>
      </c>
      <c r="O403" s="62" t="s">
        <v>21</v>
      </c>
      <c r="P403" s="62" t="s">
        <v>21</v>
      </c>
      <c r="Q403" s="63" t="s">
        <v>21</v>
      </c>
      <c r="R403" s="63" t="s">
        <v>21</v>
      </c>
      <c r="S403" s="63" t="s">
        <v>21</v>
      </c>
      <c r="T403" s="63" t="s">
        <v>21</v>
      </c>
      <c r="U403" s="63" t="s">
        <v>21</v>
      </c>
      <c r="V403" s="9"/>
      <c r="W403" s="9"/>
    </row>
    <row r="404" spans="1:23" s="1" customFormat="1" ht="15" customHeight="1" x14ac:dyDescent="0.2">
      <c r="A404" s="62">
        <v>197</v>
      </c>
      <c r="B404" s="62" t="s">
        <v>21</v>
      </c>
      <c r="C404" s="62" t="s">
        <v>21</v>
      </c>
      <c r="D404" s="62" t="s">
        <v>21</v>
      </c>
      <c r="E404" s="62" t="s">
        <v>21</v>
      </c>
      <c r="F404" s="62" t="s">
        <v>21</v>
      </c>
      <c r="G404" s="62" t="s">
        <v>21</v>
      </c>
      <c r="H404" s="62" t="s">
        <v>21</v>
      </c>
      <c r="I404" s="62" t="s">
        <v>21</v>
      </c>
      <c r="J404" s="62" t="s">
        <v>21</v>
      </c>
      <c r="K404" s="62" t="s">
        <v>21</v>
      </c>
      <c r="L404" s="62" t="s">
        <v>21</v>
      </c>
      <c r="M404" s="62" t="s">
        <v>21</v>
      </c>
      <c r="N404" s="62" t="s">
        <v>21</v>
      </c>
      <c r="O404" s="62" t="s">
        <v>21</v>
      </c>
      <c r="P404" s="62" t="s">
        <v>21</v>
      </c>
      <c r="Q404" s="63" t="s">
        <v>21</v>
      </c>
      <c r="R404" s="63" t="s">
        <v>21</v>
      </c>
      <c r="S404" s="63" t="s">
        <v>21</v>
      </c>
      <c r="T404" s="63" t="s">
        <v>21</v>
      </c>
      <c r="U404" s="63" t="s">
        <v>21</v>
      </c>
      <c r="V404" s="9"/>
      <c r="W404" s="9"/>
    </row>
    <row r="405" spans="1:23" s="1" customFormat="1" ht="15" customHeight="1" x14ac:dyDescent="0.2">
      <c r="A405" s="62">
        <v>197.5</v>
      </c>
      <c r="B405" s="62" t="s">
        <v>21</v>
      </c>
      <c r="C405" s="62" t="s">
        <v>21</v>
      </c>
      <c r="D405" s="62" t="s">
        <v>21</v>
      </c>
      <c r="E405" s="62" t="s">
        <v>21</v>
      </c>
      <c r="F405" s="62" t="s">
        <v>21</v>
      </c>
      <c r="G405" s="62" t="s">
        <v>21</v>
      </c>
      <c r="H405" s="62" t="s">
        <v>21</v>
      </c>
      <c r="I405" s="62" t="s">
        <v>21</v>
      </c>
      <c r="J405" s="62" t="s">
        <v>21</v>
      </c>
      <c r="K405" s="62" t="s">
        <v>21</v>
      </c>
      <c r="L405" s="62" t="s">
        <v>21</v>
      </c>
      <c r="M405" s="62" t="s">
        <v>21</v>
      </c>
      <c r="N405" s="62" t="s">
        <v>21</v>
      </c>
      <c r="O405" s="62" t="s">
        <v>21</v>
      </c>
      <c r="P405" s="62" t="s">
        <v>21</v>
      </c>
      <c r="Q405" s="63" t="s">
        <v>21</v>
      </c>
      <c r="R405" s="63" t="s">
        <v>21</v>
      </c>
      <c r="S405" s="63" t="s">
        <v>21</v>
      </c>
      <c r="T405" s="63" t="s">
        <v>21</v>
      </c>
      <c r="U405" s="63" t="s">
        <v>21</v>
      </c>
      <c r="V405" s="9"/>
      <c r="W405" s="9"/>
    </row>
    <row r="406" spans="1:23" s="1" customFormat="1" ht="15" customHeight="1" x14ac:dyDescent="0.2">
      <c r="A406" s="62">
        <v>198</v>
      </c>
      <c r="B406" s="62" t="s">
        <v>21</v>
      </c>
      <c r="C406" s="62" t="s">
        <v>21</v>
      </c>
      <c r="D406" s="62" t="s">
        <v>21</v>
      </c>
      <c r="E406" s="62" t="s">
        <v>21</v>
      </c>
      <c r="F406" s="62" t="s">
        <v>21</v>
      </c>
      <c r="G406" s="62" t="s">
        <v>21</v>
      </c>
      <c r="H406" s="62" t="s">
        <v>21</v>
      </c>
      <c r="I406" s="62" t="s">
        <v>21</v>
      </c>
      <c r="J406" s="62" t="s">
        <v>21</v>
      </c>
      <c r="K406" s="62" t="s">
        <v>21</v>
      </c>
      <c r="L406" s="62" t="s">
        <v>21</v>
      </c>
      <c r="M406" s="62" t="s">
        <v>21</v>
      </c>
      <c r="N406" s="62" t="s">
        <v>21</v>
      </c>
      <c r="O406" s="62" t="s">
        <v>21</v>
      </c>
      <c r="P406" s="62" t="s">
        <v>21</v>
      </c>
      <c r="Q406" s="63" t="s">
        <v>21</v>
      </c>
      <c r="R406" s="63" t="s">
        <v>21</v>
      </c>
      <c r="S406" s="63" t="s">
        <v>21</v>
      </c>
      <c r="T406" s="63" t="s">
        <v>21</v>
      </c>
      <c r="U406" s="63" t="s">
        <v>21</v>
      </c>
      <c r="V406" s="9"/>
      <c r="W406" s="9"/>
    </row>
    <row r="407" spans="1:23" s="1" customFormat="1" ht="15" customHeight="1" x14ac:dyDescent="0.2">
      <c r="A407" s="62">
        <v>198.5</v>
      </c>
      <c r="B407" s="62" t="s">
        <v>21</v>
      </c>
      <c r="C407" s="62" t="s">
        <v>21</v>
      </c>
      <c r="D407" s="62" t="s">
        <v>21</v>
      </c>
      <c r="E407" s="62" t="s">
        <v>21</v>
      </c>
      <c r="F407" s="62" t="s">
        <v>21</v>
      </c>
      <c r="G407" s="62" t="s">
        <v>21</v>
      </c>
      <c r="H407" s="62" t="s">
        <v>21</v>
      </c>
      <c r="I407" s="62" t="s">
        <v>21</v>
      </c>
      <c r="J407" s="62" t="s">
        <v>21</v>
      </c>
      <c r="K407" s="62" t="s">
        <v>21</v>
      </c>
      <c r="L407" s="62" t="s">
        <v>21</v>
      </c>
      <c r="M407" s="62" t="s">
        <v>21</v>
      </c>
      <c r="N407" s="62" t="s">
        <v>21</v>
      </c>
      <c r="O407" s="62" t="s">
        <v>21</v>
      </c>
      <c r="P407" s="62" t="s">
        <v>21</v>
      </c>
      <c r="Q407" s="63" t="s">
        <v>21</v>
      </c>
      <c r="R407" s="63" t="s">
        <v>21</v>
      </c>
      <c r="S407" s="63" t="s">
        <v>21</v>
      </c>
      <c r="T407" s="63" t="s">
        <v>21</v>
      </c>
      <c r="U407" s="63" t="s">
        <v>21</v>
      </c>
      <c r="V407" s="9"/>
      <c r="W407" s="9"/>
    </row>
    <row r="408" spans="1:23" s="1" customFormat="1" ht="15" customHeight="1" x14ac:dyDescent="0.2">
      <c r="A408" s="62">
        <v>199</v>
      </c>
      <c r="B408" s="62" t="s">
        <v>21</v>
      </c>
      <c r="C408" s="62" t="s">
        <v>21</v>
      </c>
      <c r="D408" s="62" t="s">
        <v>21</v>
      </c>
      <c r="E408" s="62" t="s">
        <v>21</v>
      </c>
      <c r="F408" s="62" t="s">
        <v>21</v>
      </c>
      <c r="G408" s="62" t="s">
        <v>21</v>
      </c>
      <c r="H408" s="62" t="s">
        <v>21</v>
      </c>
      <c r="I408" s="62" t="s">
        <v>21</v>
      </c>
      <c r="J408" s="62" t="s">
        <v>21</v>
      </c>
      <c r="K408" s="62" t="s">
        <v>21</v>
      </c>
      <c r="L408" s="62" t="s">
        <v>21</v>
      </c>
      <c r="M408" s="62" t="s">
        <v>21</v>
      </c>
      <c r="N408" s="62" t="s">
        <v>21</v>
      </c>
      <c r="O408" s="62" t="s">
        <v>21</v>
      </c>
      <c r="P408" s="62" t="s">
        <v>21</v>
      </c>
      <c r="Q408" s="63" t="s">
        <v>21</v>
      </c>
      <c r="R408" s="63" t="s">
        <v>21</v>
      </c>
      <c r="S408" s="63" t="s">
        <v>21</v>
      </c>
      <c r="T408" s="63" t="s">
        <v>21</v>
      </c>
      <c r="U408" s="63" t="s">
        <v>21</v>
      </c>
      <c r="V408" s="9"/>
      <c r="W408" s="9"/>
    </row>
    <row r="409" spans="1:23" s="1" customFormat="1" ht="15" customHeight="1" x14ac:dyDescent="0.2">
      <c r="A409" s="62">
        <v>199.5</v>
      </c>
      <c r="B409" s="62" t="s">
        <v>21</v>
      </c>
      <c r="C409" s="62" t="s">
        <v>21</v>
      </c>
      <c r="D409" s="62" t="s">
        <v>21</v>
      </c>
      <c r="E409" s="62" t="s">
        <v>21</v>
      </c>
      <c r="F409" s="62" t="s">
        <v>21</v>
      </c>
      <c r="G409" s="62" t="s">
        <v>21</v>
      </c>
      <c r="H409" s="62" t="s">
        <v>21</v>
      </c>
      <c r="I409" s="62" t="s">
        <v>21</v>
      </c>
      <c r="J409" s="62" t="s">
        <v>21</v>
      </c>
      <c r="K409" s="62" t="s">
        <v>21</v>
      </c>
      <c r="L409" s="62" t="s">
        <v>21</v>
      </c>
      <c r="M409" s="62" t="s">
        <v>21</v>
      </c>
      <c r="N409" s="62" t="s">
        <v>21</v>
      </c>
      <c r="O409" s="62" t="s">
        <v>21</v>
      </c>
      <c r="P409" s="62" t="s">
        <v>21</v>
      </c>
      <c r="Q409" s="63" t="s">
        <v>21</v>
      </c>
      <c r="R409" s="63" t="s">
        <v>21</v>
      </c>
      <c r="S409" s="63" t="s">
        <v>21</v>
      </c>
      <c r="T409" s="63" t="s">
        <v>21</v>
      </c>
      <c r="U409" s="63" t="s">
        <v>21</v>
      </c>
      <c r="V409" s="9"/>
      <c r="W409" s="9"/>
    </row>
    <row r="410" spans="1:23" s="1" customFormat="1" ht="15" customHeight="1" x14ac:dyDescent="0.2">
      <c r="A410" s="62">
        <v>200</v>
      </c>
      <c r="B410" s="62" t="s">
        <v>21</v>
      </c>
      <c r="C410" s="62" t="s">
        <v>21</v>
      </c>
      <c r="D410" s="62" t="s">
        <v>21</v>
      </c>
      <c r="E410" s="62" t="s">
        <v>21</v>
      </c>
      <c r="F410" s="62" t="s">
        <v>21</v>
      </c>
      <c r="G410" s="62" t="s">
        <v>21</v>
      </c>
      <c r="H410" s="62" t="s">
        <v>21</v>
      </c>
      <c r="I410" s="62" t="s">
        <v>21</v>
      </c>
      <c r="J410" s="62" t="s">
        <v>21</v>
      </c>
      <c r="K410" s="62" t="s">
        <v>21</v>
      </c>
      <c r="L410" s="62" t="s">
        <v>21</v>
      </c>
      <c r="M410" s="62" t="s">
        <v>21</v>
      </c>
      <c r="N410" s="62" t="s">
        <v>21</v>
      </c>
      <c r="O410" s="62" t="s">
        <v>21</v>
      </c>
      <c r="P410" s="62" t="s">
        <v>21</v>
      </c>
      <c r="Q410" s="63" t="s">
        <v>21</v>
      </c>
      <c r="R410" s="63" t="s">
        <v>21</v>
      </c>
      <c r="S410" s="63" t="s">
        <v>21</v>
      </c>
      <c r="T410" s="63" t="s">
        <v>21</v>
      </c>
      <c r="U410" s="63" t="s">
        <v>21</v>
      </c>
      <c r="V410" s="9"/>
      <c r="W410" s="9"/>
    </row>
    <row r="411" spans="1:23" s="1" customFormat="1" ht="15" customHeight="1" x14ac:dyDescent="0.2">
      <c r="A411" s="62" t="s">
        <v>21</v>
      </c>
      <c r="B411" s="62" t="s">
        <v>21</v>
      </c>
      <c r="C411" s="62" t="s">
        <v>21</v>
      </c>
      <c r="D411" s="62" t="s">
        <v>21</v>
      </c>
      <c r="E411" s="62" t="s">
        <v>21</v>
      </c>
      <c r="F411" s="62" t="s">
        <v>21</v>
      </c>
      <c r="G411" s="62" t="s">
        <v>21</v>
      </c>
      <c r="H411" s="62" t="s">
        <v>21</v>
      </c>
      <c r="I411" s="62" t="s">
        <v>21</v>
      </c>
      <c r="J411" s="62" t="s">
        <v>21</v>
      </c>
      <c r="K411" s="62" t="s">
        <v>21</v>
      </c>
      <c r="L411" s="62" t="s">
        <v>21</v>
      </c>
      <c r="M411" s="62" t="s">
        <v>21</v>
      </c>
      <c r="N411" s="62" t="s">
        <v>21</v>
      </c>
      <c r="O411" s="62" t="s">
        <v>21</v>
      </c>
      <c r="P411" s="62" t="s">
        <v>21</v>
      </c>
      <c r="Q411" s="63"/>
      <c r="R411" s="63"/>
      <c r="S411" s="63"/>
      <c r="T411" s="63"/>
      <c r="U411" s="63"/>
      <c r="V411" s="9"/>
      <c r="W411" s="9"/>
    </row>
    <row r="412" spans="1:23" s="1" customFormat="1" ht="15" customHeight="1" x14ac:dyDescent="0.2">
      <c r="A412" s="62" t="s">
        <v>21</v>
      </c>
      <c r="B412" s="62" t="s">
        <v>21</v>
      </c>
      <c r="C412" s="62" t="s">
        <v>21</v>
      </c>
      <c r="D412" s="62" t="s">
        <v>21</v>
      </c>
      <c r="E412" s="62" t="s">
        <v>21</v>
      </c>
      <c r="F412" s="62" t="s">
        <v>21</v>
      </c>
      <c r="G412" s="62" t="s">
        <v>21</v>
      </c>
      <c r="H412" s="62" t="s">
        <v>21</v>
      </c>
      <c r="I412" s="62" t="s">
        <v>21</v>
      </c>
      <c r="J412" s="62" t="s">
        <v>21</v>
      </c>
      <c r="K412" s="62" t="s">
        <v>21</v>
      </c>
      <c r="L412" s="62" t="s">
        <v>21</v>
      </c>
      <c r="M412" s="62" t="s">
        <v>21</v>
      </c>
      <c r="N412" s="62" t="s">
        <v>21</v>
      </c>
      <c r="O412" s="62" t="s">
        <v>21</v>
      </c>
      <c r="P412" s="62" t="s">
        <v>21</v>
      </c>
      <c r="Q412" s="63"/>
      <c r="R412" s="63"/>
      <c r="S412" s="63"/>
      <c r="T412" s="63"/>
      <c r="U412" s="63"/>
      <c r="V412" s="9"/>
      <c r="W412" s="9"/>
    </row>
    <row r="413" spans="1:23" s="1" customFormat="1" ht="15" customHeight="1" x14ac:dyDescent="0.2">
      <c r="A413" s="62" t="s">
        <v>21</v>
      </c>
      <c r="B413" s="62" t="s">
        <v>21</v>
      </c>
      <c r="C413" s="62" t="s">
        <v>21</v>
      </c>
      <c r="D413" s="62" t="s">
        <v>21</v>
      </c>
      <c r="E413" s="62" t="s">
        <v>21</v>
      </c>
      <c r="F413" s="62" t="s">
        <v>21</v>
      </c>
      <c r="G413" s="62" t="s">
        <v>21</v>
      </c>
      <c r="H413" s="62" t="s">
        <v>21</v>
      </c>
      <c r="I413" s="62" t="s">
        <v>21</v>
      </c>
      <c r="J413" s="62" t="s">
        <v>21</v>
      </c>
      <c r="K413" s="62" t="s">
        <v>21</v>
      </c>
      <c r="L413" s="62" t="s">
        <v>21</v>
      </c>
      <c r="M413" s="62" t="s">
        <v>21</v>
      </c>
      <c r="N413" s="62" t="s">
        <v>21</v>
      </c>
      <c r="O413" s="62" t="s">
        <v>21</v>
      </c>
      <c r="P413" s="62" t="s">
        <v>21</v>
      </c>
      <c r="Q413" s="63"/>
      <c r="R413" s="63"/>
      <c r="S413" s="63"/>
      <c r="T413" s="63"/>
      <c r="U413" s="63"/>
      <c r="V413" s="9"/>
      <c r="W413" s="9"/>
    </row>
    <row r="414" spans="1:23" s="1" customFormat="1" ht="15" customHeight="1" x14ac:dyDescent="0.2">
      <c r="A414" s="62" t="s">
        <v>21</v>
      </c>
      <c r="B414" s="62" t="s">
        <v>21</v>
      </c>
      <c r="C414" s="62" t="s">
        <v>21</v>
      </c>
      <c r="D414" s="62" t="s">
        <v>21</v>
      </c>
      <c r="E414" s="62" t="s">
        <v>21</v>
      </c>
      <c r="F414" s="62" t="s">
        <v>21</v>
      </c>
      <c r="G414" s="62" t="s">
        <v>21</v>
      </c>
      <c r="H414" s="62" t="s">
        <v>21</v>
      </c>
      <c r="I414" s="62" t="s">
        <v>21</v>
      </c>
      <c r="J414" s="62" t="s">
        <v>21</v>
      </c>
      <c r="K414" s="62" t="s">
        <v>21</v>
      </c>
      <c r="L414" s="62" t="s">
        <v>21</v>
      </c>
      <c r="M414" s="62" t="s">
        <v>21</v>
      </c>
      <c r="N414" s="62" t="s">
        <v>21</v>
      </c>
      <c r="O414" s="62" t="s">
        <v>21</v>
      </c>
      <c r="P414" s="62" t="s">
        <v>21</v>
      </c>
      <c r="Q414" s="63"/>
      <c r="R414" s="63"/>
      <c r="S414" s="63"/>
      <c r="T414" s="63"/>
      <c r="U414" s="63"/>
      <c r="V414" s="9"/>
      <c r="W414" s="9"/>
    </row>
    <row r="415" spans="1:23" s="1" customFormat="1" ht="15" customHeight="1" x14ac:dyDescent="0.2">
      <c r="A415" s="62" t="s">
        <v>21</v>
      </c>
      <c r="B415" s="62" t="s">
        <v>21</v>
      </c>
      <c r="C415" s="62" t="s">
        <v>21</v>
      </c>
      <c r="D415" s="62" t="s">
        <v>21</v>
      </c>
      <c r="E415" s="62" t="s">
        <v>21</v>
      </c>
      <c r="F415" s="62" t="s">
        <v>21</v>
      </c>
      <c r="G415" s="62" t="s">
        <v>21</v>
      </c>
      <c r="H415" s="62" t="s">
        <v>21</v>
      </c>
      <c r="I415" s="62" t="s">
        <v>21</v>
      </c>
      <c r="J415" s="62" t="s">
        <v>21</v>
      </c>
      <c r="K415" s="62" t="s">
        <v>21</v>
      </c>
      <c r="L415" s="62" t="s">
        <v>21</v>
      </c>
      <c r="M415" s="62" t="s">
        <v>21</v>
      </c>
      <c r="N415" s="62" t="s">
        <v>21</v>
      </c>
      <c r="O415" s="62" t="s">
        <v>21</v>
      </c>
      <c r="P415" s="62" t="s">
        <v>21</v>
      </c>
      <c r="Q415" s="63"/>
      <c r="R415" s="63"/>
      <c r="S415" s="63"/>
      <c r="T415" s="63"/>
      <c r="U415" s="63"/>
      <c r="V415" s="9"/>
      <c r="W415" s="9"/>
    </row>
    <row r="416" spans="1:23" s="1" customFormat="1" ht="15" customHeight="1" x14ac:dyDescent="0.2">
      <c r="A416" s="62" t="s">
        <v>21</v>
      </c>
      <c r="B416" s="62" t="s">
        <v>21</v>
      </c>
      <c r="C416" s="62" t="s">
        <v>21</v>
      </c>
      <c r="D416" s="62" t="s">
        <v>21</v>
      </c>
      <c r="E416" s="62" t="s">
        <v>21</v>
      </c>
      <c r="F416" s="62" t="s">
        <v>21</v>
      </c>
      <c r="G416" s="62" t="s">
        <v>21</v>
      </c>
      <c r="H416" s="62" t="s">
        <v>21</v>
      </c>
      <c r="I416" s="62" t="s">
        <v>21</v>
      </c>
      <c r="J416" s="62" t="s">
        <v>21</v>
      </c>
      <c r="K416" s="62" t="s">
        <v>21</v>
      </c>
      <c r="L416" s="62" t="s">
        <v>21</v>
      </c>
      <c r="M416" s="62" t="s">
        <v>21</v>
      </c>
      <c r="N416" s="62" t="s">
        <v>21</v>
      </c>
      <c r="O416" s="62" t="s">
        <v>21</v>
      </c>
      <c r="P416" s="62" t="s">
        <v>21</v>
      </c>
      <c r="Q416" s="63"/>
      <c r="R416" s="63"/>
      <c r="S416" s="63"/>
      <c r="T416" s="63"/>
      <c r="U416" s="63"/>
      <c r="V416" s="9"/>
      <c r="W416" s="9"/>
    </row>
    <row r="417" spans="1:23" s="1" customFormat="1" ht="15" customHeight="1" x14ac:dyDescent="0.2">
      <c r="A417" s="62" t="s">
        <v>21</v>
      </c>
      <c r="B417" s="62" t="s">
        <v>21</v>
      </c>
      <c r="C417" s="62" t="s">
        <v>21</v>
      </c>
      <c r="D417" s="62" t="s">
        <v>21</v>
      </c>
      <c r="E417" s="62" t="s">
        <v>21</v>
      </c>
      <c r="F417" s="62" t="s">
        <v>21</v>
      </c>
      <c r="G417" s="62" t="s">
        <v>21</v>
      </c>
      <c r="H417" s="62" t="s">
        <v>21</v>
      </c>
      <c r="I417" s="62" t="s">
        <v>21</v>
      </c>
      <c r="J417" s="62" t="s">
        <v>21</v>
      </c>
      <c r="K417" s="62" t="s">
        <v>21</v>
      </c>
      <c r="L417" s="62" t="s">
        <v>21</v>
      </c>
      <c r="M417" s="62" t="s">
        <v>21</v>
      </c>
      <c r="N417" s="62" t="s">
        <v>21</v>
      </c>
      <c r="O417" s="62" t="s">
        <v>21</v>
      </c>
      <c r="P417" s="62" t="s">
        <v>21</v>
      </c>
      <c r="Q417" s="63"/>
      <c r="R417" s="63"/>
      <c r="S417" s="63"/>
      <c r="T417" s="63"/>
      <c r="U417" s="63"/>
      <c r="V417" s="9"/>
      <c r="W417" s="9"/>
    </row>
    <row r="418" spans="1:23" s="1" customFormat="1" ht="15" customHeight="1" x14ac:dyDescent="0.2">
      <c r="A418" s="62" t="s">
        <v>21</v>
      </c>
      <c r="B418" s="62" t="s">
        <v>21</v>
      </c>
      <c r="C418" s="62" t="s">
        <v>21</v>
      </c>
      <c r="D418" s="62" t="s">
        <v>21</v>
      </c>
      <c r="E418" s="62" t="s">
        <v>21</v>
      </c>
      <c r="F418" s="62" t="s">
        <v>21</v>
      </c>
      <c r="G418" s="62" t="s">
        <v>21</v>
      </c>
      <c r="H418" s="62" t="s">
        <v>21</v>
      </c>
      <c r="I418" s="62" t="s">
        <v>21</v>
      </c>
      <c r="J418" s="62" t="s">
        <v>21</v>
      </c>
      <c r="K418" s="62" t="s">
        <v>21</v>
      </c>
      <c r="L418" s="62" t="s">
        <v>21</v>
      </c>
      <c r="M418" s="62" t="s">
        <v>21</v>
      </c>
      <c r="N418" s="62" t="s">
        <v>21</v>
      </c>
      <c r="O418" s="62" t="s">
        <v>21</v>
      </c>
      <c r="P418" s="62" t="s">
        <v>21</v>
      </c>
      <c r="Q418" s="63"/>
      <c r="R418" s="63"/>
      <c r="S418" s="63"/>
      <c r="T418" s="63"/>
      <c r="U418" s="63"/>
      <c r="V418" s="9"/>
      <c r="W418" s="9"/>
    </row>
    <row r="419" spans="1:23" s="1" customFormat="1" ht="15" customHeight="1" x14ac:dyDescent="0.2">
      <c r="A419" s="62" t="s">
        <v>21</v>
      </c>
      <c r="B419" s="62" t="s">
        <v>21</v>
      </c>
      <c r="C419" s="62" t="s">
        <v>21</v>
      </c>
      <c r="D419" s="62" t="s">
        <v>21</v>
      </c>
      <c r="E419" s="62" t="s">
        <v>21</v>
      </c>
      <c r="F419" s="62" t="s">
        <v>21</v>
      </c>
      <c r="G419" s="62" t="s">
        <v>21</v>
      </c>
      <c r="H419" s="62" t="s">
        <v>21</v>
      </c>
      <c r="I419" s="62" t="s">
        <v>21</v>
      </c>
      <c r="J419" s="62" t="s">
        <v>21</v>
      </c>
      <c r="K419" s="62" t="s">
        <v>21</v>
      </c>
      <c r="L419" s="62" t="s">
        <v>21</v>
      </c>
      <c r="M419" s="62" t="s">
        <v>21</v>
      </c>
      <c r="N419" s="62" t="s">
        <v>21</v>
      </c>
      <c r="O419" s="62" t="s">
        <v>21</v>
      </c>
      <c r="P419" s="62" t="s">
        <v>21</v>
      </c>
      <c r="Q419" s="63"/>
      <c r="R419" s="63"/>
      <c r="S419" s="63"/>
      <c r="T419" s="63"/>
      <c r="U419" s="63"/>
      <c r="V419" s="9"/>
      <c r="W419" s="9"/>
    </row>
    <row r="420" spans="1:23" s="1" customFormat="1" ht="15" customHeight="1" x14ac:dyDescent="0.2">
      <c r="A420" s="62" t="s">
        <v>21</v>
      </c>
      <c r="B420" s="62" t="s">
        <v>21</v>
      </c>
      <c r="C420" s="62" t="s">
        <v>21</v>
      </c>
      <c r="D420" s="62" t="s">
        <v>21</v>
      </c>
      <c r="E420" s="62" t="s">
        <v>21</v>
      </c>
      <c r="F420" s="62" t="s">
        <v>21</v>
      </c>
      <c r="G420" s="62" t="s">
        <v>21</v>
      </c>
      <c r="H420" s="62" t="s">
        <v>21</v>
      </c>
      <c r="I420" s="62" t="s">
        <v>21</v>
      </c>
      <c r="J420" s="62" t="s">
        <v>21</v>
      </c>
      <c r="K420" s="62" t="s">
        <v>21</v>
      </c>
      <c r="L420" s="62" t="s">
        <v>21</v>
      </c>
      <c r="M420" s="62" t="s">
        <v>21</v>
      </c>
      <c r="N420" s="62" t="s">
        <v>21</v>
      </c>
      <c r="O420" s="62" t="s">
        <v>21</v>
      </c>
      <c r="P420" s="62" t="s">
        <v>21</v>
      </c>
      <c r="Q420" s="63"/>
      <c r="R420" s="63"/>
      <c r="S420" s="63"/>
      <c r="T420" s="63"/>
      <c r="U420" s="63"/>
      <c r="V420" s="9"/>
      <c r="W420" s="9"/>
    </row>
    <row r="421" spans="1:23" s="1" customFormat="1" ht="15" customHeight="1" x14ac:dyDescent="0.2">
      <c r="A421" s="62" t="s">
        <v>21</v>
      </c>
      <c r="B421" s="62" t="s">
        <v>21</v>
      </c>
      <c r="C421" s="62" t="s">
        <v>21</v>
      </c>
      <c r="D421" s="62" t="s">
        <v>21</v>
      </c>
      <c r="E421" s="62" t="s">
        <v>21</v>
      </c>
      <c r="F421" s="62" t="s">
        <v>21</v>
      </c>
      <c r="G421" s="62" t="s">
        <v>21</v>
      </c>
      <c r="H421" s="62" t="s">
        <v>21</v>
      </c>
      <c r="I421" s="62" t="s">
        <v>21</v>
      </c>
      <c r="J421" s="62" t="s">
        <v>21</v>
      </c>
      <c r="K421" s="62" t="s">
        <v>21</v>
      </c>
      <c r="L421" s="62" t="s">
        <v>21</v>
      </c>
      <c r="M421" s="62" t="s">
        <v>21</v>
      </c>
      <c r="N421" s="62" t="s">
        <v>21</v>
      </c>
      <c r="O421" s="62" t="s">
        <v>21</v>
      </c>
      <c r="P421" s="62" t="s">
        <v>21</v>
      </c>
      <c r="Q421" s="63"/>
      <c r="R421" s="63"/>
      <c r="S421" s="63"/>
      <c r="T421" s="63"/>
      <c r="U421" s="63"/>
      <c r="V421" s="9"/>
      <c r="W421" s="9"/>
    </row>
    <row r="422" spans="1:23" s="1" customFormat="1" ht="15" customHeight="1" x14ac:dyDescent="0.2">
      <c r="A422" s="62" t="s">
        <v>21</v>
      </c>
      <c r="B422" s="62" t="s">
        <v>21</v>
      </c>
      <c r="C422" s="62" t="s">
        <v>21</v>
      </c>
      <c r="D422" s="62" t="s">
        <v>21</v>
      </c>
      <c r="E422" s="62" t="s">
        <v>21</v>
      </c>
      <c r="F422" s="62" t="s">
        <v>21</v>
      </c>
      <c r="G422" s="62" t="s">
        <v>21</v>
      </c>
      <c r="H422" s="62" t="s">
        <v>21</v>
      </c>
      <c r="I422" s="62" t="s">
        <v>21</v>
      </c>
      <c r="J422" s="62" t="s">
        <v>21</v>
      </c>
      <c r="K422" s="62" t="s">
        <v>21</v>
      </c>
      <c r="L422" s="62" t="s">
        <v>21</v>
      </c>
      <c r="M422" s="62" t="s">
        <v>21</v>
      </c>
      <c r="N422" s="62" t="s">
        <v>21</v>
      </c>
      <c r="O422" s="62" t="s">
        <v>21</v>
      </c>
      <c r="P422" s="62" t="s">
        <v>21</v>
      </c>
      <c r="Q422" s="63"/>
      <c r="R422" s="63"/>
      <c r="S422" s="63"/>
      <c r="T422" s="63"/>
      <c r="U422" s="63"/>
      <c r="V422" s="9"/>
      <c r="W422" s="9"/>
    </row>
    <row r="423" spans="1:23" s="1" customFormat="1" ht="15" customHeight="1" x14ac:dyDescent="0.2">
      <c r="A423" s="62" t="s">
        <v>21</v>
      </c>
      <c r="B423" s="62" t="s">
        <v>21</v>
      </c>
      <c r="C423" s="62" t="s">
        <v>21</v>
      </c>
      <c r="D423" s="62" t="s">
        <v>21</v>
      </c>
      <c r="E423" s="62" t="s">
        <v>21</v>
      </c>
      <c r="F423" s="62" t="s">
        <v>21</v>
      </c>
      <c r="G423" s="62" t="s">
        <v>21</v>
      </c>
      <c r="H423" s="62" t="s">
        <v>21</v>
      </c>
      <c r="I423" s="62" t="s">
        <v>21</v>
      </c>
      <c r="J423" s="62" t="s">
        <v>21</v>
      </c>
      <c r="K423" s="62" t="s">
        <v>21</v>
      </c>
      <c r="L423" s="62" t="s">
        <v>21</v>
      </c>
      <c r="M423" s="62" t="s">
        <v>21</v>
      </c>
      <c r="N423" s="62" t="s">
        <v>21</v>
      </c>
      <c r="O423" s="62" t="s">
        <v>21</v>
      </c>
      <c r="P423" s="62" t="s">
        <v>21</v>
      </c>
      <c r="Q423" s="63"/>
      <c r="R423" s="63"/>
      <c r="S423" s="63"/>
      <c r="T423" s="63"/>
      <c r="U423" s="63"/>
      <c r="V423" s="9"/>
      <c r="W423" s="9"/>
    </row>
    <row r="424" spans="1:23" s="1" customFormat="1" ht="15" customHeight="1" x14ac:dyDescent="0.2">
      <c r="A424" s="62" t="s">
        <v>21</v>
      </c>
      <c r="B424" s="62" t="s">
        <v>21</v>
      </c>
      <c r="C424" s="62" t="s">
        <v>21</v>
      </c>
      <c r="D424" s="62" t="s">
        <v>21</v>
      </c>
      <c r="E424" s="62" t="s">
        <v>21</v>
      </c>
      <c r="F424" s="62" t="s">
        <v>21</v>
      </c>
      <c r="G424" s="62" t="s">
        <v>21</v>
      </c>
      <c r="H424" s="62" t="s">
        <v>21</v>
      </c>
      <c r="I424" s="62" t="s">
        <v>21</v>
      </c>
      <c r="J424" s="62" t="s">
        <v>21</v>
      </c>
      <c r="K424" s="62" t="s">
        <v>21</v>
      </c>
      <c r="L424" s="62" t="s">
        <v>21</v>
      </c>
      <c r="M424" s="62" t="s">
        <v>21</v>
      </c>
      <c r="N424" s="62" t="s">
        <v>21</v>
      </c>
      <c r="O424" s="62" t="s">
        <v>21</v>
      </c>
      <c r="P424" s="62" t="s">
        <v>21</v>
      </c>
      <c r="Q424" s="63"/>
      <c r="R424" s="63"/>
      <c r="S424" s="63"/>
      <c r="T424" s="63"/>
      <c r="U424" s="63"/>
      <c r="V424" s="9"/>
      <c r="W424" s="9"/>
    </row>
    <row r="425" spans="1:23" s="1" customFormat="1" ht="15" customHeight="1" x14ac:dyDescent="0.2">
      <c r="A425" s="62" t="s">
        <v>21</v>
      </c>
      <c r="B425" s="62" t="s">
        <v>21</v>
      </c>
      <c r="C425" s="62" t="s">
        <v>21</v>
      </c>
      <c r="D425" s="62" t="s">
        <v>21</v>
      </c>
      <c r="E425" s="62" t="s">
        <v>21</v>
      </c>
      <c r="F425" s="62" t="s">
        <v>21</v>
      </c>
      <c r="G425" s="62" t="s">
        <v>21</v>
      </c>
      <c r="H425" s="62" t="s">
        <v>21</v>
      </c>
      <c r="I425" s="62" t="s">
        <v>21</v>
      </c>
      <c r="J425" s="62" t="s">
        <v>21</v>
      </c>
      <c r="K425" s="62" t="s">
        <v>21</v>
      </c>
      <c r="L425" s="62" t="s">
        <v>21</v>
      </c>
      <c r="M425" s="62" t="s">
        <v>21</v>
      </c>
      <c r="N425" s="62" t="s">
        <v>21</v>
      </c>
      <c r="O425" s="62" t="s">
        <v>21</v>
      </c>
      <c r="P425" s="62" t="s">
        <v>21</v>
      </c>
      <c r="Q425" s="63"/>
      <c r="R425" s="63"/>
      <c r="S425" s="63"/>
      <c r="T425" s="63"/>
      <c r="U425" s="63"/>
      <c r="V425" s="9"/>
      <c r="W425" s="9"/>
    </row>
    <row r="426" spans="1:23" s="1" customFormat="1" ht="15" customHeight="1" x14ac:dyDescent="0.2">
      <c r="A426" s="62" t="s">
        <v>21</v>
      </c>
      <c r="B426" s="62" t="s">
        <v>21</v>
      </c>
      <c r="C426" s="62" t="s">
        <v>21</v>
      </c>
      <c r="D426" s="62" t="s">
        <v>21</v>
      </c>
      <c r="E426" s="62" t="s">
        <v>21</v>
      </c>
      <c r="F426" s="62" t="s">
        <v>21</v>
      </c>
      <c r="G426" s="62" t="s">
        <v>21</v>
      </c>
      <c r="H426" s="62" t="s">
        <v>21</v>
      </c>
      <c r="I426" s="62" t="s">
        <v>21</v>
      </c>
      <c r="J426" s="62" t="s">
        <v>21</v>
      </c>
      <c r="K426" s="62" t="s">
        <v>21</v>
      </c>
      <c r="L426" s="62" t="s">
        <v>21</v>
      </c>
      <c r="M426" s="62" t="s">
        <v>21</v>
      </c>
      <c r="N426" s="62" t="s">
        <v>21</v>
      </c>
      <c r="O426" s="62" t="s">
        <v>21</v>
      </c>
      <c r="P426" s="62" t="s">
        <v>21</v>
      </c>
      <c r="Q426" s="63"/>
      <c r="R426" s="63"/>
      <c r="S426" s="63"/>
      <c r="T426" s="63"/>
      <c r="U426" s="63"/>
      <c r="V426" s="9"/>
      <c r="W426" s="9"/>
    </row>
    <row r="427" spans="1:23" s="1" customFormat="1" ht="15" customHeight="1" x14ac:dyDescent="0.2">
      <c r="A427" s="62" t="s">
        <v>21</v>
      </c>
      <c r="B427" s="62" t="s">
        <v>21</v>
      </c>
      <c r="C427" s="62" t="s">
        <v>21</v>
      </c>
      <c r="D427" s="62" t="s">
        <v>21</v>
      </c>
      <c r="E427" s="62" t="s">
        <v>21</v>
      </c>
      <c r="F427" s="62" t="s">
        <v>21</v>
      </c>
      <c r="G427" s="62" t="s">
        <v>21</v>
      </c>
      <c r="H427" s="62" t="s">
        <v>21</v>
      </c>
      <c r="I427" s="62" t="s">
        <v>21</v>
      </c>
      <c r="J427" s="62" t="s">
        <v>21</v>
      </c>
      <c r="K427" s="62" t="s">
        <v>21</v>
      </c>
      <c r="L427" s="62" t="s">
        <v>21</v>
      </c>
      <c r="M427" s="62" t="s">
        <v>21</v>
      </c>
      <c r="N427" s="62" t="s">
        <v>21</v>
      </c>
      <c r="O427" s="62" t="s">
        <v>21</v>
      </c>
      <c r="P427" s="62" t="s">
        <v>21</v>
      </c>
      <c r="Q427" s="63"/>
      <c r="R427" s="63"/>
      <c r="S427" s="63"/>
      <c r="T427" s="63"/>
      <c r="U427" s="63"/>
      <c r="V427" s="9"/>
      <c r="W427" s="9"/>
    </row>
    <row r="428" spans="1:23" s="1" customFormat="1" ht="15" customHeight="1" x14ac:dyDescent="0.2">
      <c r="A428" s="62" t="s">
        <v>21</v>
      </c>
      <c r="B428" s="62" t="s">
        <v>21</v>
      </c>
      <c r="C428" s="62" t="s">
        <v>21</v>
      </c>
      <c r="D428" s="62" t="s">
        <v>21</v>
      </c>
      <c r="E428" s="62" t="s">
        <v>21</v>
      </c>
      <c r="F428" s="62" t="s">
        <v>21</v>
      </c>
      <c r="G428" s="62" t="s">
        <v>21</v>
      </c>
      <c r="H428" s="62" t="s">
        <v>21</v>
      </c>
      <c r="I428" s="62" t="s">
        <v>21</v>
      </c>
      <c r="J428" s="62" t="s">
        <v>21</v>
      </c>
      <c r="K428" s="62" t="s">
        <v>21</v>
      </c>
      <c r="L428" s="62" t="s">
        <v>21</v>
      </c>
      <c r="M428" s="62" t="s">
        <v>21</v>
      </c>
      <c r="N428" s="62" t="s">
        <v>21</v>
      </c>
      <c r="O428" s="62" t="s">
        <v>21</v>
      </c>
      <c r="P428" s="62" t="s">
        <v>21</v>
      </c>
      <c r="Q428" s="63"/>
      <c r="R428" s="63"/>
      <c r="S428" s="63"/>
      <c r="T428" s="63"/>
      <c r="U428" s="63"/>
      <c r="V428" s="9"/>
      <c r="W428" s="9"/>
    </row>
    <row r="429" spans="1:23" s="1" customFormat="1" ht="15" customHeight="1" x14ac:dyDescent="0.2">
      <c r="A429" s="62" t="s">
        <v>21</v>
      </c>
      <c r="B429" s="62" t="s">
        <v>21</v>
      </c>
      <c r="C429" s="62" t="s">
        <v>21</v>
      </c>
      <c r="D429" s="62" t="s">
        <v>21</v>
      </c>
      <c r="E429" s="62" t="s">
        <v>21</v>
      </c>
      <c r="F429" s="62" t="s">
        <v>21</v>
      </c>
      <c r="G429" s="62" t="s">
        <v>21</v>
      </c>
      <c r="H429" s="62" t="s">
        <v>21</v>
      </c>
      <c r="I429" s="62" t="s">
        <v>21</v>
      </c>
      <c r="J429" s="62" t="s">
        <v>21</v>
      </c>
      <c r="K429" s="62" t="s">
        <v>21</v>
      </c>
      <c r="L429" s="62" t="s">
        <v>21</v>
      </c>
      <c r="M429" s="62" t="s">
        <v>21</v>
      </c>
      <c r="N429" s="62" t="s">
        <v>21</v>
      </c>
      <c r="O429" s="62" t="s">
        <v>21</v>
      </c>
      <c r="P429" s="62" t="s">
        <v>21</v>
      </c>
      <c r="Q429" s="63"/>
      <c r="R429" s="63"/>
      <c r="S429" s="63"/>
      <c r="T429" s="63"/>
      <c r="U429" s="63"/>
      <c r="V429" s="9"/>
      <c r="W429" s="9"/>
    </row>
    <row r="430" spans="1:23" s="1" customFormat="1" ht="15" customHeight="1" x14ac:dyDescent="0.2">
      <c r="A430" s="62" t="s">
        <v>21</v>
      </c>
      <c r="B430" s="62" t="s">
        <v>21</v>
      </c>
      <c r="C430" s="62" t="s">
        <v>21</v>
      </c>
      <c r="D430" s="62" t="s">
        <v>21</v>
      </c>
      <c r="E430" s="62" t="s">
        <v>21</v>
      </c>
      <c r="F430" s="62" t="s">
        <v>21</v>
      </c>
      <c r="G430" s="62" t="s">
        <v>21</v>
      </c>
      <c r="H430" s="62" t="s">
        <v>21</v>
      </c>
      <c r="I430" s="62" t="s">
        <v>21</v>
      </c>
      <c r="J430" s="62" t="s">
        <v>21</v>
      </c>
      <c r="K430" s="62" t="s">
        <v>21</v>
      </c>
      <c r="L430" s="62" t="s">
        <v>21</v>
      </c>
      <c r="M430" s="62" t="s">
        <v>21</v>
      </c>
      <c r="N430" s="62" t="s">
        <v>21</v>
      </c>
      <c r="O430" s="62" t="s">
        <v>21</v>
      </c>
      <c r="P430" s="62" t="s">
        <v>21</v>
      </c>
      <c r="Q430" s="63"/>
      <c r="R430" s="63"/>
      <c r="S430" s="63"/>
      <c r="T430" s="63"/>
      <c r="U430" s="63"/>
      <c r="V430" s="9"/>
      <c r="W430" s="9"/>
    </row>
    <row r="431" spans="1:23" s="1" customFormat="1" ht="15" customHeight="1" x14ac:dyDescent="0.2">
      <c r="A431" s="62" t="s">
        <v>21</v>
      </c>
      <c r="B431" s="62" t="s">
        <v>21</v>
      </c>
      <c r="C431" s="62" t="s">
        <v>21</v>
      </c>
      <c r="D431" s="62" t="s">
        <v>21</v>
      </c>
      <c r="E431" s="62" t="s">
        <v>21</v>
      </c>
      <c r="F431" s="62" t="s">
        <v>21</v>
      </c>
      <c r="G431" s="62" t="s">
        <v>21</v>
      </c>
      <c r="H431" s="62" t="s">
        <v>21</v>
      </c>
      <c r="I431" s="62" t="s">
        <v>21</v>
      </c>
      <c r="J431" s="62" t="s">
        <v>21</v>
      </c>
      <c r="K431" s="62" t="s">
        <v>21</v>
      </c>
      <c r="L431" s="62" t="s">
        <v>21</v>
      </c>
      <c r="M431" s="62" t="s">
        <v>21</v>
      </c>
      <c r="N431" s="62" t="s">
        <v>21</v>
      </c>
      <c r="O431" s="62" t="s">
        <v>21</v>
      </c>
      <c r="P431" s="62" t="s">
        <v>21</v>
      </c>
      <c r="Q431" s="63"/>
      <c r="R431" s="63"/>
      <c r="S431" s="63"/>
      <c r="T431" s="63"/>
      <c r="U431" s="63"/>
      <c r="V431" s="9"/>
      <c r="W431" s="9"/>
    </row>
    <row r="432" spans="1:23" s="1" customFormat="1" ht="15" customHeight="1" x14ac:dyDescent="0.2">
      <c r="A432" s="62" t="s">
        <v>21</v>
      </c>
      <c r="B432" s="62" t="s">
        <v>21</v>
      </c>
      <c r="C432" s="62" t="s">
        <v>21</v>
      </c>
      <c r="D432" s="62" t="s">
        <v>21</v>
      </c>
      <c r="E432" s="62" t="s">
        <v>21</v>
      </c>
      <c r="F432" s="62" t="s">
        <v>21</v>
      </c>
      <c r="G432" s="62" t="s">
        <v>21</v>
      </c>
      <c r="H432" s="62" t="s">
        <v>21</v>
      </c>
      <c r="I432" s="62" t="s">
        <v>21</v>
      </c>
      <c r="J432" s="62" t="s">
        <v>21</v>
      </c>
      <c r="K432" s="62" t="s">
        <v>21</v>
      </c>
      <c r="L432" s="62" t="s">
        <v>21</v>
      </c>
      <c r="M432" s="62" t="s">
        <v>21</v>
      </c>
      <c r="N432" s="62" t="s">
        <v>21</v>
      </c>
      <c r="O432" s="62" t="s">
        <v>21</v>
      </c>
      <c r="P432" s="62" t="s">
        <v>21</v>
      </c>
      <c r="Q432" s="63"/>
      <c r="R432" s="63"/>
      <c r="S432" s="63"/>
      <c r="T432" s="63"/>
      <c r="U432" s="63"/>
      <c r="V432" s="9"/>
      <c r="W432" s="9"/>
    </row>
    <row r="433" spans="1:23" s="1" customFormat="1" ht="15" customHeight="1" x14ac:dyDescent="0.2">
      <c r="A433" s="62" t="s">
        <v>21</v>
      </c>
      <c r="B433" s="62" t="s">
        <v>21</v>
      </c>
      <c r="C433" s="62" t="s">
        <v>21</v>
      </c>
      <c r="D433" s="62" t="s">
        <v>21</v>
      </c>
      <c r="E433" s="62" t="s">
        <v>21</v>
      </c>
      <c r="F433" s="62" t="s">
        <v>21</v>
      </c>
      <c r="G433" s="62" t="s">
        <v>21</v>
      </c>
      <c r="H433" s="62" t="s">
        <v>21</v>
      </c>
      <c r="I433" s="62" t="s">
        <v>21</v>
      </c>
      <c r="J433" s="62" t="s">
        <v>21</v>
      </c>
      <c r="K433" s="62" t="s">
        <v>21</v>
      </c>
      <c r="L433" s="62" t="s">
        <v>21</v>
      </c>
      <c r="M433" s="62" t="s">
        <v>21</v>
      </c>
      <c r="N433" s="62" t="s">
        <v>21</v>
      </c>
      <c r="O433" s="62" t="s">
        <v>21</v>
      </c>
      <c r="P433" s="62" t="s">
        <v>21</v>
      </c>
      <c r="Q433" s="63"/>
      <c r="R433" s="63"/>
      <c r="S433" s="63"/>
      <c r="T433" s="63"/>
      <c r="U433" s="63"/>
      <c r="V433" s="9"/>
      <c r="W433" s="9"/>
    </row>
    <row r="434" spans="1:23" s="1" customFormat="1" ht="15" customHeight="1" x14ac:dyDescent="0.2">
      <c r="A434" s="62" t="s">
        <v>21</v>
      </c>
      <c r="B434" s="62" t="s">
        <v>21</v>
      </c>
      <c r="C434" s="62" t="s">
        <v>21</v>
      </c>
      <c r="D434" s="62" t="s">
        <v>21</v>
      </c>
      <c r="E434" s="62" t="s">
        <v>21</v>
      </c>
      <c r="F434" s="62" t="s">
        <v>21</v>
      </c>
      <c r="G434" s="62" t="s">
        <v>21</v>
      </c>
      <c r="H434" s="62" t="s">
        <v>21</v>
      </c>
      <c r="I434" s="62" t="s">
        <v>21</v>
      </c>
      <c r="J434" s="62" t="s">
        <v>21</v>
      </c>
      <c r="K434" s="62" t="s">
        <v>21</v>
      </c>
      <c r="L434" s="62" t="s">
        <v>21</v>
      </c>
      <c r="M434" s="62" t="s">
        <v>21</v>
      </c>
      <c r="N434" s="62" t="s">
        <v>21</v>
      </c>
      <c r="O434" s="62" t="s">
        <v>21</v>
      </c>
      <c r="P434" s="62" t="s">
        <v>21</v>
      </c>
      <c r="Q434" s="63"/>
      <c r="R434" s="63"/>
      <c r="S434" s="63"/>
      <c r="T434" s="63"/>
      <c r="U434" s="63"/>
      <c r="V434" s="9"/>
      <c r="W434" s="9"/>
    </row>
    <row r="435" spans="1:23" s="1" customFormat="1" ht="15" customHeight="1" x14ac:dyDescent="0.2">
      <c r="A435" s="62" t="s">
        <v>21</v>
      </c>
      <c r="B435" s="62" t="s">
        <v>21</v>
      </c>
      <c r="C435" s="62" t="s">
        <v>21</v>
      </c>
      <c r="D435" s="62" t="s">
        <v>21</v>
      </c>
      <c r="E435" s="62" t="s">
        <v>21</v>
      </c>
      <c r="F435" s="62" t="s">
        <v>21</v>
      </c>
      <c r="G435" s="62" t="s">
        <v>21</v>
      </c>
      <c r="H435" s="62" t="s">
        <v>21</v>
      </c>
      <c r="I435" s="62" t="s">
        <v>21</v>
      </c>
      <c r="J435" s="62" t="s">
        <v>21</v>
      </c>
      <c r="K435" s="62" t="s">
        <v>21</v>
      </c>
      <c r="L435" s="62" t="s">
        <v>21</v>
      </c>
      <c r="M435" s="62" t="s">
        <v>21</v>
      </c>
      <c r="N435" s="62" t="s">
        <v>21</v>
      </c>
      <c r="O435" s="62" t="s">
        <v>21</v>
      </c>
      <c r="P435" s="62" t="s">
        <v>21</v>
      </c>
      <c r="Q435" s="63"/>
      <c r="R435" s="63"/>
      <c r="S435" s="63"/>
      <c r="T435" s="63"/>
      <c r="U435" s="63"/>
      <c r="V435" s="9"/>
      <c r="W435" s="9"/>
    </row>
    <row r="436" spans="1:23" s="1" customFormat="1" ht="15" customHeight="1" x14ac:dyDescent="0.2">
      <c r="A436" s="62" t="s">
        <v>21</v>
      </c>
      <c r="B436" s="62" t="s">
        <v>21</v>
      </c>
      <c r="C436" s="62" t="s">
        <v>21</v>
      </c>
      <c r="D436" s="62" t="s">
        <v>21</v>
      </c>
      <c r="E436" s="62" t="s">
        <v>21</v>
      </c>
      <c r="F436" s="62" t="s">
        <v>21</v>
      </c>
      <c r="G436" s="62" t="s">
        <v>21</v>
      </c>
      <c r="H436" s="62" t="s">
        <v>21</v>
      </c>
      <c r="I436" s="62" t="s">
        <v>21</v>
      </c>
      <c r="J436" s="62" t="s">
        <v>21</v>
      </c>
      <c r="K436" s="62" t="s">
        <v>21</v>
      </c>
      <c r="L436" s="62" t="s">
        <v>21</v>
      </c>
      <c r="M436" s="62" t="s">
        <v>21</v>
      </c>
      <c r="N436" s="62" t="s">
        <v>21</v>
      </c>
      <c r="O436" s="62" t="s">
        <v>21</v>
      </c>
      <c r="P436" s="62" t="s">
        <v>21</v>
      </c>
      <c r="Q436" s="63"/>
      <c r="R436" s="63"/>
      <c r="S436" s="63"/>
      <c r="T436" s="63"/>
      <c r="U436" s="63"/>
      <c r="V436" s="9"/>
      <c r="W436" s="9"/>
    </row>
    <row r="437" spans="1:23" s="1" customFormat="1" ht="15" customHeight="1" x14ac:dyDescent="0.2">
      <c r="A437" s="62" t="s">
        <v>21</v>
      </c>
      <c r="B437" s="62" t="s">
        <v>21</v>
      </c>
      <c r="C437" s="62" t="s">
        <v>21</v>
      </c>
      <c r="D437" s="62" t="s">
        <v>21</v>
      </c>
      <c r="E437" s="62" t="s">
        <v>21</v>
      </c>
      <c r="F437" s="62" t="s">
        <v>21</v>
      </c>
      <c r="G437" s="62" t="s">
        <v>21</v>
      </c>
      <c r="H437" s="62" t="s">
        <v>21</v>
      </c>
      <c r="I437" s="62" t="s">
        <v>21</v>
      </c>
      <c r="J437" s="62" t="s">
        <v>21</v>
      </c>
      <c r="K437" s="62" t="s">
        <v>21</v>
      </c>
      <c r="L437" s="62" t="s">
        <v>21</v>
      </c>
      <c r="M437" s="62" t="s">
        <v>21</v>
      </c>
      <c r="N437" s="62" t="s">
        <v>21</v>
      </c>
      <c r="O437" s="62" t="s">
        <v>21</v>
      </c>
      <c r="P437" s="62" t="s">
        <v>21</v>
      </c>
      <c r="Q437" s="63"/>
      <c r="R437" s="63"/>
      <c r="S437" s="63"/>
      <c r="T437" s="63"/>
      <c r="U437" s="63"/>
      <c r="V437" s="9"/>
      <c r="W437" s="9"/>
    </row>
    <row r="438" spans="1:23" s="1" customFormat="1" ht="15" customHeight="1" x14ac:dyDescent="0.2">
      <c r="A438" s="62" t="s">
        <v>21</v>
      </c>
      <c r="B438" s="62" t="s">
        <v>21</v>
      </c>
      <c r="C438" s="62" t="s">
        <v>21</v>
      </c>
      <c r="D438" s="62" t="s">
        <v>21</v>
      </c>
      <c r="E438" s="62" t="s">
        <v>21</v>
      </c>
      <c r="F438" s="62" t="s">
        <v>21</v>
      </c>
      <c r="G438" s="62" t="s">
        <v>21</v>
      </c>
      <c r="H438" s="62" t="s">
        <v>21</v>
      </c>
      <c r="I438" s="62" t="s">
        <v>21</v>
      </c>
      <c r="J438" s="62" t="s">
        <v>21</v>
      </c>
      <c r="K438" s="62" t="s">
        <v>21</v>
      </c>
      <c r="L438" s="62" t="s">
        <v>21</v>
      </c>
      <c r="M438" s="62" t="s">
        <v>21</v>
      </c>
      <c r="N438" s="62" t="s">
        <v>21</v>
      </c>
      <c r="O438" s="62" t="s">
        <v>21</v>
      </c>
      <c r="P438" s="62" t="s">
        <v>21</v>
      </c>
      <c r="Q438" s="63"/>
      <c r="R438" s="63"/>
      <c r="S438" s="63"/>
      <c r="T438" s="63"/>
      <c r="U438" s="63"/>
      <c r="V438" s="9"/>
      <c r="W438" s="9"/>
    </row>
    <row r="439" spans="1:23" s="1" customFormat="1" ht="15" customHeight="1" x14ac:dyDescent="0.2">
      <c r="A439" s="62" t="s">
        <v>21</v>
      </c>
      <c r="B439" s="62" t="s">
        <v>21</v>
      </c>
      <c r="C439" s="62" t="s">
        <v>21</v>
      </c>
      <c r="D439" s="62" t="s">
        <v>21</v>
      </c>
      <c r="E439" s="62" t="s">
        <v>21</v>
      </c>
      <c r="F439" s="62" t="s">
        <v>21</v>
      </c>
      <c r="G439" s="62" t="s">
        <v>21</v>
      </c>
      <c r="H439" s="62" t="s">
        <v>21</v>
      </c>
      <c r="I439" s="62" t="s">
        <v>21</v>
      </c>
      <c r="J439" s="62" t="s">
        <v>21</v>
      </c>
      <c r="K439" s="62" t="s">
        <v>21</v>
      </c>
      <c r="L439" s="62" t="s">
        <v>21</v>
      </c>
      <c r="M439" s="62" t="s">
        <v>21</v>
      </c>
      <c r="N439" s="62" t="s">
        <v>21</v>
      </c>
      <c r="O439" s="62" t="s">
        <v>21</v>
      </c>
      <c r="P439" s="62" t="s">
        <v>21</v>
      </c>
      <c r="Q439" s="63"/>
      <c r="R439" s="63"/>
      <c r="S439" s="63"/>
      <c r="T439" s="63"/>
      <c r="U439" s="63"/>
      <c r="V439" s="9"/>
      <c r="W439" s="9"/>
    </row>
    <row r="440" spans="1:23" s="1" customFormat="1" ht="15" customHeight="1" x14ac:dyDescent="0.2">
      <c r="A440" s="62" t="s">
        <v>21</v>
      </c>
      <c r="B440" s="62" t="s">
        <v>21</v>
      </c>
      <c r="C440" s="62" t="s">
        <v>21</v>
      </c>
      <c r="D440" s="62" t="s">
        <v>21</v>
      </c>
      <c r="E440" s="62" t="s">
        <v>21</v>
      </c>
      <c r="F440" s="62" t="s">
        <v>21</v>
      </c>
      <c r="G440" s="62" t="s">
        <v>21</v>
      </c>
      <c r="H440" s="62" t="s">
        <v>21</v>
      </c>
      <c r="I440" s="62" t="s">
        <v>21</v>
      </c>
      <c r="J440" s="62" t="s">
        <v>21</v>
      </c>
      <c r="K440" s="62" t="s">
        <v>21</v>
      </c>
      <c r="L440" s="62" t="s">
        <v>21</v>
      </c>
      <c r="M440" s="62" t="s">
        <v>21</v>
      </c>
      <c r="N440" s="62" t="s">
        <v>21</v>
      </c>
      <c r="O440" s="62" t="s">
        <v>21</v>
      </c>
      <c r="P440" s="62" t="s">
        <v>21</v>
      </c>
      <c r="Q440" s="63"/>
      <c r="R440" s="63"/>
      <c r="S440" s="63"/>
      <c r="T440" s="63"/>
      <c r="U440" s="63"/>
      <c r="V440" s="9"/>
      <c r="W440" s="9"/>
    </row>
    <row r="441" spans="1:23" s="1" customFormat="1" ht="15" customHeight="1" x14ac:dyDescent="0.2">
      <c r="A441" s="62" t="s">
        <v>21</v>
      </c>
      <c r="B441" s="62" t="s">
        <v>21</v>
      </c>
      <c r="C441" s="62" t="s">
        <v>21</v>
      </c>
      <c r="D441" s="62" t="s">
        <v>21</v>
      </c>
      <c r="E441" s="62" t="s">
        <v>21</v>
      </c>
      <c r="F441" s="62" t="s">
        <v>21</v>
      </c>
      <c r="G441" s="62" t="s">
        <v>21</v>
      </c>
      <c r="H441" s="62" t="s">
        <v>21</v>
      </c>
      <c r="I441" s="62" t="s">
        <v>21</v>
      </c>
      <c r="J441" s="62" t="s">
        <v>21</v>
      </c>
      <c r="K441" s="62" t="s">
        <v>21</v>
      </c>
      <c r="L441" s="62" t="s">
        <v>21</v>
      </c>
      <c r="M441" s="62" t="s">
        <v>21</v>
      </c>
      <c r="N441" s="62" t="s">
        <v>21</v>
      </c>
      <c r="O441" s="62" t="s">
        <v>21</v>
      </c>
      <c r="P441" s="62" t="s">
        <v>21</v>
      </c>
      <c r="Q441" s="63"/>
      <c r="R441" s="63"/>
      <c r="S441" s="63"/>
      <c r="T441" s="63"/>
      <c r="U441" s="63"/>
      <c r="V441" s="9"/>
      <c r="W441" s="9"/>
    </row>
    <row r="442" spans="1:23" s="1" customFormat="1" ht="15" customHeight="1" x14ac:dyDescent="0.2">
      <c r="A442" s="62" t="s">
        <v>21</v>
      </c>
      <c r="B442" s="62" t="s">
        <v>21</v>
      </c>
      <c r="C442" s="62" t="s">
        <v>21</v>
      </c>
      <c r="D442" s="62" t="s">
        <v>21</v>
      </c>
      <c r="E442" s="62" t="s">
        <v>21</v>
      </c>
      <c r="F442" s="62" t="s">
        <v>21</v>
      </c>
      <c r="G442" s="62" t="s">
        <v>21</v>
      </c>
      <c r="H442" s="62" t="s">
        <v>21</v>
      </c>
      <c r="I442" s="62" t="s">
        <v>21</v>
      </c>
      <c r="J442" s="62" t="s">
        <v>21</v>
      </c>
      <c r="K442" s="62" t="s">
        <v>21</v>
      </c>
      <c r="L442" s="62" t="s">
        <v>21</v>
      </c>
      <c r="M442" s="62" t="s">
        <v>21</v>
      </c>
      <c r="N442" s="62" t="s">
        <v>21</v>
      </c>
      <c r="O442" s="62" t="s">
        <v>21</v>
      </c>
      <c r="P442" s="62" t="s">
        <v>21</v>
      </c>
      <c r="Q442" s="63"/>
      <c r="R442" s="63"/>
      <c r="S442" s="63"/>
      <c r="T442" s="63"/>
      <c r="U442" s="63"/>
      <c r="V442" s="9"/>
      <c r="W442" s="9"/>
    </row>
    <row r="443" spans="1:23" s="1" customFormat="1" ht="15" customHeight="1" x14ac:dyDescent="0.2">
      <c r="A443" s="62" t="s">
        <v>21</v>
      </c>
      <c r="B443" s="62" t="s">
        <v>21</v>
      </c>
      <c r="C443" s="62" t="s">
        <v>21</v>
      </c>
      <c r="D443" s="62" t="s">
        <v>21</v>
      </c>
      <c r="E443" s="62" t="s">
        <v>21</v>
      </c>
      <c r="F443" s="62" t="s">
        <v>21</v>
      </c>
      <c r="G443" s="62" t="s">
        <v>21</v>
      </c>
      <c r="H443" s="62" t="s">
        <v>21</v>
      </c>
      <c r="I443" s="62" t="s">
        <v>21</v>
      </c>
      <c r="J443" s="62" t="s">
        <v>21</v>
      </c>
      <c r="K443" s="62" t="s">
        <v>21</v>
      </c>
      <c r="L443" s="62" t="s">
        <v>21</v>
      </c>
      <c r="M443" s="62" t="s">
        <v>21</v>
      </c>
      <c r="N443" s="62" t="s">
        <v>21</v>
      </c>
      <c r="O443" s="62" t="s">
        <v>21</v>
      </c>
      <c r="P443" s="62" t="s">
        <v>21</v>
      </c>
      <c r="Q443" s="63"/>
      <c r="R443" s="63"/>
      <c r="S443" s="63"/>
      <c r="T443" s="63"/>
      <c r="U443" s="63"/>
      <c r="V443" s="9"/>
      <c r="W443" s="9"/>
    </row>
    <row r="444" spans="1:23" s="1" customFormat="1" ht="15" customHeight="1" x14ac:dyDescent="0.2">
      <c r="A444" s="62" t="s">
        <v>21</v>
      </c>
      <c r="B444" s="62" t="s">
        <v>21</v>
      </c>
      <c r="C444" s="62" t="s">
        <v>21</v>
      </c>
      <c r="D444" s="62" t="s">
        <v>21</v>
      </c>
      <c r="E444" s="62" t="s">
        <v>21</v>
      </c>
      <c r="F444" s="62" t="s">
        <v>21</v>
      </c>
      <c r="G444" s="62" t="s">
        <v>21</v>
      </c>
      <c r="H444" s="62" t="s">
        <v>21</v>
      </c>
      <c r="I444" s="62" t="s">
        <v>21</v>
      </c>
      <c r="J444" s="62" t="s">
        <v>21</v>
      </c>
      <c r="K444" s="62" t="s">
        <v>21</v>
      </c>
      <c r="L444" s="62" t="s">
        <v>21</v>
      </c>
      <c r="M444" s="62" t="s">
        <v>21</v>
      </c>
      <c r="N444" s="62" t="s">
        <v>21</v>
      </c>
      <c r="O444" s="62" t="s">
        <v>21</v>
      </c>
      <c r="P444" s="62" t="s">
        <v>21</v>
      </c>
      <c r="Q444" s="63"/>
      <c r="R444" s="63"/>
      <c r="S444" s="63"/>
      <c r="T444" s="63"/>
      <c r="U444" s="63"/>
      <c r="V444" s="9"/>
      <c r="W444" s="9"/>
    </row>
    <row r="445" spans="1:23" s="1" customFormat="1" ht="15" customHeight="1" x14ac:dyDescent="0.2">
      <c r="A445" s="62" t="s">
        <v>21</v>
      </c>
      <c r="B445" s="62" t="s">
        <v>21</v>
      </c>
      <c r="C445" s="62" t="s">
        <v>21</v>
      </c>
      <c r="D445" s="62" t="s">
        <v>21</v>
      </c>
      <c r="E445" s="62" t="s">
        <v>21</v>
      </c>
      <c r="F445" s="62" t="s">
        <v>21</v>
      </c>
      <c r="G445" s="62" t="s">
        <v>21</v>
      </c>
      <c r="H445" s="62" t="s">
        <v>21</v>
      </c>
      <c r="I445" s="62" t="s">
        <v>21</v>
      </c>
      <c r="J445" s="62" t="s">
        <v>21</v>
      </c>
      <c r="K445" s="62" t="s">
        <v>21</v>
      </c>
      <c r="L445" s="62" t="s">
        <v>21</v>
      </c>
      <c r="M445" s="62" t="s">
        <v>21</v>
      </c>
      <c r="N445" s="62" t="s">
        <v>21</v>
      </c>
      <c r="O445" s="62" t="s">
        <v>21</v>
      </c>
      <c r="P445" s="62" t="s">
        <v>21</v>
      </c>
      <c r="Q445" s="63"/>
      <c r="R445" s="63"/>
      <c r="S445" s="63"/>
      <c r="T445" s="63"/>
      <c r="U445" s="63"/>
      <c r="V445" s="9"/>
      <c r="W445" s="9"/>
    </row>
    <row r="446" spans="1:23" s="1" customFormat="1" ht="15" customHeight="1" x14ac:dyDescent="0.2">
      <c r="A446" s="62" t="s">
        <v>21</v>
      </c>
      <c r="B446" s="62" t="s">
        <v>21</v>
      </c>
      <c r="C446" s="62" t="s">
        <v>21</v>
      </c>
      <c r="D446" s="62" t="s">
        <v>21</v>
      </c>
      <c r="E446" s="62" t="s">
        <v>21</v>
      </c>
      <c r="F446" s="62" t="s">
        <v>21</v>
      </c>
      <c r="G446" s="62" t="s">
        <v>21</v>
      </c>
      <c r="H446" s="62" t="s">
        <v>21</v>
      </c>
      <c r="I446" s="62" t="s">
        <v>21</v>
      </c>
      <c r="J446" s="62" t="s">
        <v>21</v>
      </c>
      <c r="K446" s="62" t="s">
        <v>21</v>
      </c>
      <c r="L446" s="62" t="s">
        <v>21</v>
      </c>
      <c r="M446" s="62" t="s">
        <v>21</v>
      </c>
      <c r="N446" s="62" t="s">
        <v>21</v>
      </c>
      <c r="O446" s="62" t="s">
        <v>21</v>
      </c>
      <c r="P446" s="62" t="s">
        <v>21</v>
      </c>
      <c r="Q446" s="63"/>
      <c r="R446" s="63"/>
      <c r="S446" s="63"/>
      <c r="T446" s="63"/>
      <c r="U446" s="63"/>
      <c r="V446" s="9"/>
      <c r="W446" s="9"/>
    </row>
    <row r="447" spans="1:23" s="1" customFormat="1" ht="15" customHeight="1" x14ac:dyDescent="0.2">
      <c r="A447" s="62" t="s">
        <v>21</v>
      </c>
      <c r="B447" s="62" t="s">
        <v>21</v>
      </c>
      <c r="C447" s="62" t="s">
        <v>21</v>
      </c>
      <c r="D447" s="62" t="s">
        <v>21</v>
      </c>
      <c r="E447" s="62" t="s">
        <v>21</v>
      </c>
      <c r="F447" s="62" t="s">
        <v>21</v>
      </c>
      <c r="G447" s="62" t="s">
        <v>21</v>
      </c>
      <c r="H447" s="62" t="s">
        <v>21</v>
      </c>
      <c r="I447" s="62" t="s">
        <v>21</v>
      </c>
      <c r="J447" s="62" t="s">
        <v>21</v>
      </c>
      <c r="K447" s="62" t="s">
        <v>21</v>
      </c>
      <c r="L447" s="62" t="s">
        <v>21</v>
      </c>
      <c r="M447" s="62" t="s">
        <v>21</v>
      </c>
      <c r="N447" s="62" t="s">
        <v>21</v>
      </c>
      <c r="O447" s="62" t="s">
        <v>21</v>
      </c>
      <c r="P447" s="62" t="s">
        <v>21</v>
      </c>
      <c r="Q447" s="63"/>
      <c r="R447" s="63"/>
      <c r="S447" s="63"/>
      <c r="T447" s="63"/>
      <c r="U447" s="63"/>
      <c r="V447" s="9"/>
      <c r="W447" s="9"/>
    </row>
    <row r="448" spans="1:23" s="1" customFormat="1" ht="15" customHeight="1" x14ac:dyDescent="0.2">
      <c r="A448" s="62" t="s">
        <v>21</v>
      </c>
      <c r="B448" s="62" t="s">
        <v>21</v>
      </c>
      <c r="C448" s="62" t="s">
        <v>21</v>
      </c>
      <c r="D448" s="62" t="s">
        <v>21</v>
      </c>
      <c r="E448" s="62" t="s">
        <v>21</v>
      </c>
      <c r="F448" s="62" t="s">
        <v>21</v>
      </c>
      <c r="G448" s="62" t="s">
        <v>21</v>
      </c>
      <c r="H448" s="62" t="s">
        <v>21</v>
      </c>
      <c r="I448" s="62" t="s">
        <v>21</v>
      </c>
      <c r="J448" s="62" t="s">
        <v>21</v>
      </c>
      <c r="K448" s="62" t="s">
        <v>21</v>
      </c>
      <c r="L448" s="62" t="s">
        <v>21</v>
      </c>
      <c r="M448" s="62" t="s">
        <v>21</v>
      </c>
      <c r="N448" s="62" t="s">
        <v>21</v>
      </c>
      <c r="O448" s="62" t="s">
        <v>21</v>
      </c>
      <c r="P448" s="62" t="s">
        <v>21</v>
      </c>
      <c r="Q448" s="63"/>
      <c r="R448" s="63"/>
      <c r="S448" s="63"/>
      <c r="T448" s="63"/>
      <c r="U448" s="63"/>
      <c r="V448" s="9"/>
      <c r="W448" s="9"/>
    </row>
    <row r="449" spans="1:23" s="1" customFormat="1" ht="15" customHeight="1" x14ac:dyDescent="0.2">
      <c r="A449" s="62" t="s">
        <v>21</v>
      </c>
      <c r="B449" s="62" t="s">
        <v>21</v>
      </c>
      <c r="C449" s="62" t="s">
        <v>21</v>
      </c>
      <c r="D449" s="62" t="s">
        <v>21</v>
      </c>
      <c r="E449" s="62" t="s">
        <v>21</v>
      </c>
      <c r="F449" s="62" t="s">
        <v>21</v>
      </c>
      <c r="G449" s="62" t="s">
        <v>21</v>
      </c>
      <c r="H449" s="62" t="s">
        <v>21</v>
      </c>
      <c r="I449" s="62" t="s">
        <v>21</v>
      </c>
      <c r="J449" s="62" t="s">
        <v>21</v>
      </c>
      <c r="K449" s="62" t="s">
        <v>21</v>
      </c>
      <c r="L449" s="62" t="s">
        <v>21</v>
      </c>
      <c r="M449" s="62" t="s">
        <v>21</v>
      </c>
      <c r="N449" s="62" t="s">
        <v>21</v>
      </c>
      <c r="O449" s="62" t="s">
        <v>21</v>
      </c>
      <c r="P449" s="62" t="s">
        <v>21</v>
      </c>
      <c r="Q449" s="63"/>
      <c r="R449" s="63"/>
      <c r="S449" s="63"/>
      <c r="T449" s="63"/>
      <c r="U449" s="63"/>
      <c r="V449" s="9"/>
      <c r="W449" s="9"/>
    </row>
    <row r="450" spans="1:23" s="1" customFormat="1" ht="15" customHeight="1" x14ac:dyDescent="0.2">
      <c r="A450" s="62" t="s">
        <v>21</v>
      </c>
      <c r="B450" s="62" t="s">
        <v>21</v>
      </c>
      <c r="C450" s="62" t="s">
        <v>21</v>
      </c>
      <c r="D450" s="62" t="s">
        <v>21</v>
      </c>
      <c r="E450" s="62" t="s">
        <v>21</v>
      </c>
      <c r="F450" s="62" t="s">
        <v>21</v>
      </c>
      <c r="G450" s="62" t="s">
        <v>21</v>
      </c>
      <c r="H450" s="62" t="s">
        <v>21</v>
      </c>
      <c r="I450" s="62" t="s">
        <v>21</v>
      </c>
      <c r="J450" s="62" t="s">
        <v>21</v>
      </c>
      <c r="K450" s="62" t="s">
        <v>21</v>
      </c>
      <c r="L450" s="62" t="s">
        <v>21</v>
      </c>
      <c r="M450" s="62" t="s">
        <v>21</v>
      </c>
      <c r="N450" s="62" t="s">
        <v>21</v>
      </c>
      <c r="O450" s="62" t="s">
        <v>21</v>
      </c>
      <c r="P450" s="62" t="s">
        <v>21</v>
      </c>
      <c r="Q450" s="63"/>
      <c r="R450" s="63"/>
      <c r="S450" s="63"/>
      <c r="T450" s="63"/>
      <c r="U450" s="63"/>
      <c r="V450" s="9"/>
      <c r="W450" s="9"/>
    </row>
    <row r="451" spans="1:23" s="1" customFormat="1" ht="15" customHeight="1" x14ac:dyDescent="0.2">
      <c r="A451" s="62" t="s">
        <v>21</v>
      </c>
      <c r="B451" s="62" t="s">
        <v>21</v>
      </c>
      <c r="C451" s="62" t="s">
        <v>21</v>
      </c>
      <c r="D451" s="62" t="s">
        <v>21</v>
      </c>
      <c r="E451" s="62" t="s">
        <v>21</v>
      </c>
      <c r="F451" s="62" t="s">
        <v>21</v>
      </c>
      <c r="G451" s="62" t="s">
        <v>21</v>
      </c>
      <c r="H451" s="62" t="s">
        <v>21</v>
      </c>
      <c r="I451" s="62" t="s">
        <v>21</v>
      </c>
      <c r="J451" s="62" t="s">
        <v>21</v>
      </c>
      <c r="K451" s="62" t="s">
        <v>21</v>
      </c>
      <c r="L451" s="62" t="s">
        <v>21</v>
      </c>
      <c r="M451" s="62" t="s">
        <v>21</v>
      </c>
      <c r="N451" s="62" t="s">
        <v>21</v>
      </c>
      <c r="O451" s="62" t="s">
        <v>21</v>
      </c>
      <c r="P451" s="62" t="s">
        <v>21</v>
      </c>
      <c r="Q451" s="63"/>
      <c r="R451" s="63"/>
      <c r="S451" s="63"/>
      <c r="T451" s="63"/>
      <c r="U451" s="63"/>
      <c r="V451" s="9"/>
      <c r="W451" s="9"/>
    </row>
    <row r="452" spans="1:23" s="1" customFormat="1" ht="15" customHeight="1" x14ac:dyDescent="0.2">
      <c r="A452" s="62" t="s">
        <v>21</v>
      </c>
      <c r="B452" s="62" t="s">
        <v>21</v>
      </c>
      <c r="C452" s="62" t="s">
        <v>21</v>
      </c>
      <c r="D452" s="62" t="s">
        <v>21</v>
      </c>
      <c r="E452" s="62" t="s">
        <v>21</v>
      </c>
      <c r="F452" s="62" t="s">
        <v>21</v>
      </c>
      <c r="G452" s="62" t="s">
        <v>21</v>
      </c>
      <c r="H452" s="62" t="s">
        <v>21</v>
      </c>
      <c r="I452" s="62" t="s">
        <v>21</v>
      </c>
      <c r="J452" s="62" t="s">
        <v>21</v>
      </c>
      <c r="K452" s="62" t="s">
        <v>21</v>
      </c>
      <c r="L452" s="62" t="s">
        <v>21</v>
      </c>
      <c r="M452" s="62" t="s">
        <v>21</v>
      </c>
      <c r="N452" s="62" t="s">
        <v>21</v>
      </c>
      <c r="O452" s="62" t="s">
        <v>21</v>
      </c>
      <c r="P452" s="62" t="s">
        <v>21</v>
      </c>
      <c r="Q452" s="63"/>
      <c r="R452" s="63"/>
      <c r="S452" s="63"/>
      <c r="T452" s="63"/>
      <c r="U452" s="63"/>
      <c r="V452" s="9"/>
      <c r="W452" s="9"/>
    </row>
    <row r="453" spans="1:23" s="1" customFormat="1" ht="15" customHeight="1" x14ac:dyDescent="0.2">
      <c r="A453" s="62" t="s">
        <v>21</v>
      </c>
      <c r="B453" s="62" t="s">
        <v>21</v>
      </c>
      <c r="C453" s="62" t="s">
        <v>21</v>
      </c>
      <c r="D453" s="62" t="s">
        <v>21</v>
      </c>
      <c r="E453" s="62" t="s">
        <v>21</v>
      </c>
      <c r="F453" s="62" t="s">
        <v>21</v>
      </c>
      <c r="G453" s="62" t="s">
        <v>21</v>
      </c>
      <c r="H453" s="62" t="s">
        <v>21</v>
      </c>
      <c r="I453" s="62" t="s">
        <v>21</v>
      </c>
      <c r="J453" s="62" t="s">
        <v>21</v>
      </c>
      <c r="K453" s="62" t="s">
        <v>21</v>
      </c>
      <c r="L453" s="62" t="s">
        <v>21</v>
      </c>
      <c r="M453" s="62" t="s">
        <v>21</v>
      </c>
      <c r="N453" s="62" t="s">
        <v>21</v>
      </c>
      <c r="O453" s="62" t="s">
        <v>21</v>
      </c>
      <c r="P453" s="62" t="s">
        <v>21</v>
      </c>
      <c r="Q453" s="63"/>
      <c r="R453" s="63"/>
      <c r="S453" s="63"/>
      <c r="T453" s="63"/>
      <c r="U453" s="63"/>
      <c r="V453" s="9"/>
      <c r="W453" s="9"/>
    </row>
    <row r="454" spans="1:23" s="1" customFormat="1" ht="15" customHeight="1" x14ac:dyDescent="0.2">
      <c r="A454" s="62" t="s">
        <v>21</v>
      </c>
      <c r="B454" s="62" t="s">
        <v>21</v>
      </c>
      <c r="C454" s="62" t="s">
        <v>21</v>
      </c>
      <c r="D454" s="62" t="s">
        <v>21</v>
      </c>
      <c r="E454" s="62" t="s">
        <v>21</v>
      </c>
      <c r="F454" s="62" t="s">
        <v>21</v>
      </c>
      <c r="G454" s="62" t="s">
        <v>21</v>
      </c>
      <c r="H454" s="62" t="s">
        <v>21</v>
      </c>
      <c r="I454" s="62" t="s">
        <v>21</v>
      </c>
      <c r="J454" s="62" t="s">
        <v>21</v>
      </c>
      <c r="K454" s="62" t="s">
        <v>21</v>
      </c>
      <c r="L454" s="62" t="s">
        <v>21</v>
      </c>
      <c r="M454" s="62" t="s">
        <v>21</v>
      </c>
      <c r="N454" s="62" t="s">
        <v>21</v>
      </c>
      <c r="O454" s="62" t="s">
        <v>21</v>
      </c>
      <c r="P454" s="62" t="s">
        <v>21</v>
      </c>
      <c r="Q454" s="63"/>
      <c r="R454" s="63"/>
      <c r="S454" s="63"/>
      <c r="T454" s="63"/>
      <c r="U454" s="63"/>
      <c r="V454" s="9"/>
      <c r="W454" s="9"/>
    </row>
    <row r="455" spans="1:23" s="1" customFormat="1" ht="15" customHeight="1" x14ac:dyDescent="0.2">
      <c r="A455" s="62" t="s">
        <v>21</v>
      </c>
      <c r="B455" s="62" t="s">
        <v>21</v>
      </c>
      <c r="C455" s="62" t="s">
        <v>21</v>
      </c>
      <c r="D455" s="62" t="s">
        <v>21</v>
      </c>
      <c r="E455" s="62" t="s">
        <v>21</v>
      </c>
      <c r="F455" s="62" t="s">
        <v>21</v>
      </c>
      <c r="G455" s="62" t="s">
        <v>21</v>
      </c>
      <c r="H455" s="62" t="s">
        <v>21</v>
      </c>
      <c r="I455" s="62" t="s">
        <v>21</v>
      </c>
      <c r="J455" s="62" t="s">
        <v>21</v>
      </c>
      <c r="K455" s="62" t="s">
        <v>21</v>
      </c>
      <c r="L455" s="62" t="s">
        <v>21</v>
      </c>
      <c r="M455" s="62" t="s">
        <v>21</v>
      </c>
      <c r="N455" s="62" t="s">
        <v>21</v>
      </c>
      <c r="O455" s="62" t="s">
        <v>21</v>
      </c>
      <c r="P455" s="62" t="s">
        <v>21</v>
      </c>
      <c r="Q455" s="63"/>
      <c r="R455" s="63"/>
      <c r="S455" s="63"/>
      <c r="T455" s="63"/>
      <c r="U455" s="63"/>
      <c r="V455" s="9"/>
      <c r="W455" s="9"/>
    </row>
    <row r="456" spans="1:23" s="1" customFormat="1" ht="15" customHeight="1" x14ac:dyDescent="0.2">
      <c r="A456" s="62" t="s">
        <v>21</v>
      </c>
      <c r="B456" s="62" t="s">
        <v>21</v>
      </c>
      <c r="C456" s="62" t="s">
        <v>21</v>
      </c>
      <c r="D456" s="62" t="s">
        <v>21</v>
      </c>
      <c r="E456" s="62" t="s">
        <v>21</v>
      </c>
      <c r="F456" s="62" t="s">
        <v>21</v>
      </c>
      <c r="G456" s="62" t="s">
        <v>21</v>
      </c>
      <c r="H456" s="62" t="s">
        <v>21</v>
      </c>
      <c r="I456" s="62" t="s">
        <v>21</v>
      </c>
      <c r="J456" s="62" t="s">
        <v>21</v>
      </c>
      <c r="K456" s="62" t="s">
        <v>21</v>
      </c>
      <c r="L456" s="62" t="s">
        <v>21</v>
      </c>
      <c r="M456" s="62" t="s">
        <v>21</v>
      </c>
      <c r="N456" s="62" t="s">
        <v>21</v>
      </c>
      <c r="O456" s="62" t="s">
        <v>21</v>
      </c>
      <c r="P456" s="62" t="s">
        <v>21</v>
      </c>
      <c r="Q456" s="63"/>
      <c r="R456" s="63"/>
      <c r="S456" s="63"/>
      <c r="T456" s="63"/>
      <c r="U456" s="63"/>
      <c r="V456" s="9"/>
      <c r="W456" s="9"/>
    </row>
    <row r="457" spans="1:23" s="1" customFormat="1" ht="15" customHeight="1" x14ac:dyDescent="0.2">
      <c r="A457" s="62" t="s">
        <v>21</v>
      </c>
      <c r="B457" s="62" t="s">
        <v>21</v>
      </c>
      <c r="C457" s="62" t="s">
        <v>21</v>
      </c>
      <c r="D457" s="62" t="s">
        <v>21</v>
      </c>
      <c r="E457" s="62" t="s">
        <v>21</v>
      </c>
      <c r="F457" s="62" t="s">
        <v>21</v>
      </c>
      <c r="G457" s="62" t="s">
        <v>21</v>
      </c>
      <c r="H457" s="62" t="s">
        <v>21</v>
      </c>
      <c r="I457" s="62" t="s">
        <v>21</v>
      </c>
      <c r="J457" s="62" t="s">
        <v>21</v>
      </c>
      <c r="K457" s="62" t="s">
        <v>21</v>
      </c>
      <c r="L457" s="62" t="s">
        <v>21</v>
      </c>
      <c r="M457" s="62" t="s">
        <v>21</v>
      </c>
      <c r="N457" s="62" t="s">
        <v>21</v>
      </c>
      <c r="O457" s="62" t="s">
        <v>21</v>
      </c>
      <c r="P457" s="62" t="s">
        <v>21</v>
      </c>
      <c r="Q457" s="63"/>
      <c r="R457" s="63"/>
      <c r="S457" s="63"/>
      <c r="T457" s="63"/>
      <c r="U457" s="63"/>
      <c r="V457" s="9"/>
      <c r="W457" s="9"/>
    </row>
    <row r="458" spans="1:23" s="1" customFormat="1" ht="15" customHeight="1" x14ac:dyDescent="0.2">
      <c r="A458" s="62" t="s">
        <v>21</v>
      </c>
      <c r="B458" s="62" t="s">
        <v>21</v>
      </c>
      <c r="C458" s="62" t="s">
        <v>21</v>
      </c>
      <c r="D458" s="62" t="s">
        <v>21</v>
      </c>
      <c r="E458" s="62" t="s">
        <v>21</v>
      </c>
      <c r="F458" s="62" t="s">
        <v>21</v>
      </c>
      <c r="G458" s="62" t="s">
        <v>21</v>
      </c>
      <c r="H458" s="62" t="s">
        <v>21</v>
      </c>
      <c r="I458" s="62" t="s">
        <v>21</v>
      </c>
      <c r="J458" s="62" t="s">
        <v>21</v>
      </c>
      <c r="K458" s="62" t="s">
        <v>21</v>
      </c>
      <c r="L458" s="62" t="s">
        <v>21</v>
      </c>
      <c r="M458" s="62" t="s">
        <v>21</v>
      </c>
      <c r="N458" s="62" t="s">
        <v>21</v>
      </c>
      <c r="O458" s="62" t="s">
        <v>21</v>
      </c>
      <c r="P458" s="62" t="s">
        <v>21</v>
      </c>
      <c r="Q458" s="63"/>
      <c r="R458" s="63"/>
      <c r="S458" s="63"/>
      <c r="T458" s="63"/>
      <c r="U458" s="63"/>
      <c r="V458" s="9"/>
      <c r="W458" s="9"/>
    </row>
    <row r="459" spans="1:23" s="1" customFormat="1" ht="15" customHeight="1" x14ac:dyDescent="0.2">
      <c r="A459" s="62" t="s">
        <v>21</v>
      </c>
      <c r="B459" s="62" t="s">
        <v>21</v>
      </c>
      <c r="C459" s="62" t="s">
        <v>21</v>
      </c>
      <c r="D459" s="62" t="s">
        <v>21</v>
      </c>
      <c r="E459" s="62" t="s">
        <v>21</v>
      </c>
      <c r="F459" s="62" t="s">
        <v>21</v>
      </c>
      <c r="G459" s="62" t="s">
        <v>21</v>
      </c>
      <c r="H459" s="62" t="s">
        <v>21</v>
      </c>
      <c r="I459" s="62" t="s">
        <v>21</v>
      </c>
      <c r="J459" s="62" t="s">
        <v>21</v>
      </c>
      <c r="K459" s="62" t="s">
        <v>21</v>
      </c>
      <c r="L459" s="62" t="s">
        <v>21</v>
      </c>
      <c r="M459" s="62" t="s">
        <v>21</v>
      </c>
      <c r="N459" s="62" t="s">
        <v>21</v>
      </c>
      <c r="O459" s="62" t="s">
        <v>21</v>
      </c>
      <c r="P459" s="62" t="s">
        <v>21</v>
      </c>
      <c r="Q459" s="63"/>
      <c r="R459" s="63"/>
      <c r="S459" s="63"/>
      <c r="T459" s="63"/>
      <c r="U459" s="63"/>
      <c r="V459" s="9"/>
      <c r="W459" s="9"/>
    </row>
    <row r="460" spans="1:23" s="1" customFormat="1" ht="15" customHeight="1" x14ac:dyDescent="0.2">
      <c r="A460" s="62" t="s">
        <v>21</v>
      </c>
      <c r="B460" s="62" t="s">
        <v>21</v>
      </c>
      <c r="C460" s="62" t="s">
        <v>21</v>
      </c>
      <c r="D460" s="62" t="s">
        <v>21</v>
      </c>
      <c r="E460" s="62" t="s">
        <v>21</v>
      </c>
      <c r="F460" s="62" t="s">
        <v>21</v>
      </c>
      <c r="G460" s="62" t="s">
        <v>21</v>
      </c>
      <c r="H460" s="62" t="s">
        <v>21</v>
      </c>
      <c r="I460" s="62" t="s">
        <v>21</v>
      </c>
      <c r="J460" s="62" t="s">
        <v>21</v>
      </c>
      <c r="K460" s="62" t="s">
        <v>21</v>
      </c>
      <c r="L460" s="62" t="s">
        <v>21</v>
      </c>
      <c r="M460" s="62" t="s">
        <v>21</v>
      </c>
      <c r="N460" s="62" t="s">
        <v>21</v>
      </c>
      <c r="O460" s="62" t="s">
        <v>21</v>
      </c>
      <c r="P460" s="62" t="s">
        <v>21</v>
      </c>
      <c r="Q460" s="63"/>
      <c r="R460" s="63"/>
      <c r="S460" s="63"/>
      <c r="T460" s="63"/>
      <c r="U460" s="63"/>
      <c r="V460" s="9"/>
      <c r="W460" s="9"/>
    </row>
    <row r="461" spans="1:23" s="1" customFormat="1" ht="15" customHeight="1" x14ac:dyDescent="0.2">
      <c r="A461" s="62" t="s">
        <v>21</v>
      </c>
      <c r="B461" s="62" t="s">
        <v>21</v>
      </c>
      <c r="C461" s="62" t="s">
        <v>21</v>
      </c>
      <c r="D461" s="62" t="s">
        <v>21</v>
      </c>
      <c r="E461" s="62" t="s">
        <v>21</v>
      </c>
      <c r="F461" s="62" t="s">
        <v>21</v>
      </c>
      <c r="G461" s="62" t="s">
        <v>21</v>
      </c>
      <c r="H461" s="62" t="s">
        <v>21</v>
      </c>
      <c r="I461" s="62" t="s">
        <v>21</v>
      </c>
      <c r="J461" s="62" t="s">
        <v>21</v>
      </c>
      <c r="K461" s="62" t="s">
        <v>21</v>
      </c>
      <c r="L461" s="62" t="s">
        <v>21</v>
      </c>
      <c r="M461" s="62" t="s">
        <v>21</v>
      </c>
      <c r="N461" s="62" t="s">
        <v>21</v>
      </c>
      <c r="O461" s="62" t="s">
        <v>21</v>
      </c>
      <c r="P461" s="62" t="s">
        <v>21</v>
      </c>
      <c r="Q461" s="63"/>
      <c r="R461" s="63"/>
      <c r="S461" s="63"/>
      <c r="T461" s="63"/>
      <c r="U461" s="63"/>
      <c r="V461" s="9"/>
      <c r="W461" s="9"/>
    </row>
    <row r="462" spans="1:23" s="1" customFormat="1" ht="15" customHeight="1" x14ac:dyDescent="0.2">
      <c r="A462" s="62" t="s">
        <v>21</v>
      </c>
      <c r="B462" s="62" t="s">
        <v>21</v>
      </c>
      <c r="C462" s="62" t="s">
        <v>21</v>
      </c>
      <c r="D462" s="62" t="s">
        <v>21</v>
      </c>
      <c r="E462" s="62" t="s">
        <v>21</v>
      </c>
      <c r="F462" s="62" t="s">
        <v>21</v>
      </c>
      <c r="G462" s="62" t="s">
        <v>21</v>
      </c>
      <c r="H462" s="62" t="s">
        <v>21</v>
      </c>
      <c r="I462" s="62" t="s">
        <v>21</v>
      </c>
      <c r="J462" s="62" t="s">
        <v>21</v>
      </c>
      <c r="K462" s="62" t="s">
        <v>21</v>
      </c>
      <c r="L462" s="62" t="s">
        <v>21</v>
      </c>
      <c r="M462" s="62" t="s">
        <v>21</v>
      </c>
      <c r="N462" s="62" t="s">
        <v>21</v>
      </c>
      <c r="O462" s="62" t="s">
        <v>21</v>
      </c>
      <c r="P462" s="62" t="s">
        <v>21</v>
      </c>
      <c r="Q462" s="63"/>
      <c r="R462" s="63"/>
      <c r="S462" s="63"/>
      <c r="T462" s="63"/>
      <c r="U462" s="63"/>
      <c r="V462" s="9"/>
      <c r="W462" s="9"/>
    </row>
    <row r="463" spans="1:23" s="1" customFormat="1" ht="15" customHeight="1" x14ac:dyDescent="0.2">
      <c r="A463" s="62" t="s">
        <v>21</v>
      </c>
      <c r="B463" s="62" t="s">
        <v>21</v>
      </c>
      <c r="C463" s="62" t="s">
        <v>21</v>
      </c>
      <c r="D463" s="62" t="s">
        <v>21</v>
      </c>
      <c r="E463" s="62" t="s">
        <v>21</v>
      </c>
      <c r="F463" s="62" t="s">
        <v>21</v>
      </c>
      <c r="G463" s="62" t="s">
        <v>21</v>
      </c>
      <c r="H463" s="62" t="s">
        <v>21</v>
      </c>
      <c r="I463" s="62" t="s">
        <v>21</v>
      </c>
      <c r="J463" s="62" t="s">
        <v>21</v>
      </c>
      <c r="K463" s="62" t="s">
        <v>21</v>
      </c>
      <c r="L463" s="62" t="s">
        <v>21</v>
      </c>
      <c r="M463" s="62" t="s">
        <v>21</v>
      </c>
      <c r="N463" s="62" t="s">
        <v>21</v>
      </c>
      <c r="O463" s="62" t="s">
        <v>21</v>
      </c>
      <c r="P463" s="62" t="s">
        <v>21</v>
      </c>
      <c r="Q463" s="63"/>
      <c r="R463" s="63"/>
      <c r="S463" s="63"/>
      <c r="T463" s="63"/>
      <c r="U463" s="63"/>
      <c r="V463" s="9"/>
      <c r="W463" s="9"/>
    </row>
    <row r="464" spans="1:23" s="1" customFormat="1" ht="15" customHeight="1" x14ac:dyDescent="0.2">
      <c r="A464" s="62" t="s">
        <v>21</v>
      </c>
      <c r="B464" s="62" t="s">
        <v>21</v>
      </c>
      <c r="C464" s="62" t="s">
        <v>21</v>
      </c>
      <c r="D464" s="62" t="s">
        <v>21</v>
      </c>
      <c r="E464" s="62" t="s">
        <v>21</v>
      </c>
      <c r="F464" s="62" t="s">
        <v>21</v>
      </c>
      <c r="G464" s="62" t="s">
        <v>21</v>
      </c>
      <c r="H464" s="62" t="s">
        <v>21</v>
      </c>
      <c r="I464" s="62" t="s">
        <v>21</v>
      </c>
      <c r="J464" s="62" t="s">
        <v>21</v>
      </c>
      <c r="K464" s="62" t="s">
        <v>21</v>
      </c>
      <c r="L464" s="62" t="s">
        <v>21</v>
      </c>
      <c r="M464" s="62" t="s">
        <v>21</v>
      </c>
      <c r="N464" s="62" t="s">
        <v>21</v>
      </c>
      <c r="O464" s="62" t="s">
        <v>21</v>
      </c>
      <c r="P464" s="62" t="s">
        <v>21</v>
      </c>
      <c r="Q464" s="63"/>
      <c r="R464" s="63"/>
      <c r="S464" s="63"/>
      <c r="T464" s="63"/>
      <c r="U464" s="63"/>
      <c r="V464" s="9"/>
      <c r="W464" s="9"/>
    </row>
    <row r="465" spans="1:23" s="1" customFormat="1" ht="15" customHeight="1" x14ac:dyDescent="0.2">
      <c r="A465" s="62" t="s">
        <v>21</v>
      </c>
      <c r="B465" s="62" t="s">
        <v>21</v>
      </c>
      <c r="C465" s="62" t="s">
        <v>21</v>
      </c>
      <c r="D465" s="62" t="s">
        <v>21</v>
      </c>
      <c r="E465" s="62" t="s">
        <v>21</v>
      </c>
      <c r="F465" s="62" t="s">
        <v>21</v>
      </c>
      <c r="G465" s="62" t="s">
        <v>21</v>
      </c>
      <c r="H465" s="62" t="s">
        <v>21</v>
      </c>
      <c r="I465" s="62" t="s">
        <v>21</v>
      </c>
      <c r="J465" s="62" t="s">
        <v>21</v>
      </c>
      <c r="K465" s="62" t="s">
        <v>21</v>
      </c>
      <c r="L465" s="62" t="s">
        <v>21</v>
      </c>
      <c r="M465" s="62" t="s">
        <v>21</v>
      </c>
      <c r="N465" s="62" t="s">
        <v>21</v>
      </c>
      <c r="O465" s="62" t="s">
        <v>21</v>
      </c>
      <c r="P465" s="62" t="s">
        <v>21</v>
      </c>
      <c r="Q465" s="63"/>
      <c r="R465" s="63"/>
      <c r="S465" s="63"/>
      <c r="T465" s="63"/>
      <c r="U465" s="63"/>
      <c r="V465" s="9"/>
      <c r="W465" s="9"/>
    </row>
    <row r="466" spans="1:23" s="1" customFormat="1" ht="15" customHeight="1" x14ac:dyDescent="0.2">
      <c r="A466" s="62" t="s">
        <v>21</v>
      </c>
      <c r="B466" s="62" t="s">
        <v>21</v>
      </c>
      <c r="C466" s="62" t="s">
        <v>21</v>
      </c>
      <c r="D466" s="62" t="s">
        <v>21</v>
      </c>
      <c r="E466" s="62" t="s">
        <v>21</v>
      </c>
      <c r="F466" s="62" t="s">
        <v>21</v>
      </c>
      <c r="G466" s="62" t="s">
        <v>21</v>
      </c>
      <c r="H466" s="62" t="s">
        <v>21</v>
      </c>
      <c r="I466" s="62" t="s">
        <v>21</v>
      </c>
      <c r="J466" s="62" t="s">
        <v>21</v>
      </c>
      <c r="K466" s="62" t="s">
        <v>21</v>
      </c>
      <c r="L466" s="62" t="s">
        <v>21</v>
      </c>
      <c r="M466" s="62" t="s">
        <v>21</v>
      </c>
      <c r="N466" s="62" t="s">
        <v>21</v>
      </c>
      <c r="O466" s="62" t="s">
        <v>21</v>
      </c>
      <c r="P466" s="62" t="s">
        <v>21</v>
      </c>
      <c r="Q466" s="63"/>
      <c r="R466" s="63"/>
      <c r="S466" s="63"/>
      <c r="T466" s="63"/>
      <c r="U466" s="63"/>
      <c r="V466" s="9"/>
      <c r="W466" s="9"/>
    </row>
    <row r="467" spans="1:23" s="1" customFormat="1" ht="15" customHeight="1" x14ac:dyDescent="0.2">
      <c r="A467" s="62" t="s">
        <v>21</v>
      </c>
      <c r="B467" s="62" t="s">
        <v>21</v>
      </c>
      <c r="C467" s="62" t="s">
        <v>21</v>
      </c>
      <c r="D467" s="62" t="s">
        <v>21</v>
      </c>
      <c r="E467" s="62" t="s">
        <v>21</v>
      </c>
      <c r="F467" s="62" t="s">
        <v>21</v>
      </c>
      <c r="G467" s="62" t="s">
        <v>21</v>
      </c>
      <c r="H467" s="62" t="s">
        <v>21</v>
      </c>
      <c r="I467" s="62" t="s">
        <v>21</v>
      </c>
      <c r="J467" s="62" t="s">
        <v>21</v>
      </c>
      <c r="K467" s="62" t="s">
        <v>21</v>
      </c>
      <c r="L467" s="62" t="s">
        <v>21</v>
      </c>
      <c r="M467" s="62" t="s">
        <v>21</v>
      </c>
      <c r="N467" s="62" t="s">
        <v>21</v>
      </c>
      <c r="O467" s="62" t="s">
        <v>21</v>
      </c>
      <c r="P467" s="62" t="s">
        <v>21</v>
      </c>
      <c r="Q467" s="63"/>
      <c r="R467" s="63"/>
      <c r="S467" s="63"/>
      <c r="T467" s="63"/>
      <c r="U467" s="63"/>
      <c r="V467" s="9"/>
      <c r="W467" s="9"/>
    </row>
    <row r="468" spans="1:23" s="1" customFormat="1" ht="15" customHeight="1" x14ac:dyDescent="0.2">
      <c r="A468" s="62" t="s">
        <v>21</v>
      </c>
      <c r="B468" s="62" t="s">
        <v>21</v>
      </c>
      <c r="C468" s="62" t="s">
        <v>21</v>
      </c>
      <c r="D468" s="62" t="s">
        <v>21</v>
      </c>
      <c r="E468" s="62" t="s">
        <v>21</v>
      </c>
      <c r="F468" s="62" t="s">
        <v>21</v>
      </c>
      <c r="G468" s="62" t="s">
        <v>21</v>
      </c>
      <c r="H468" s="62" t="s">
        <v>21</v>
      </c>
      <c r="I468" s="62" t="s">
        <v>21</v>
      </c>
      <c r="J468" s="62" t="s">
        <v>21</v>
      </c>
      <c r="K468" s="62" t="s">
        <v>21</v>
      </c>
      <c r="L468" s="62" t="s">
        <v>21</v>
      </c>
      <c r="M468" s="62" t="s">
        <v>21</v>
      </c>
      <c r="N468" s="62" t="s">
        <v>21</v>
      </c>
      <c r="O468" s="62" t="s">
        <v>21</v>
      </c>
      <c r="P468" s="62" t="s">
        <v>21</v>
      </c>
      <c r="Q468" s="63"/>
      <c r="R468" s="63"/>
      <c r="S468" s="63"/>
      <c r="T468" s="63"/>
      <c r="U468" s="63"/>
      <c r="V468" s="9"/>
      <c r="W468" s="9"/>
    </row>
    <row r="469" spans="1:23" s="1" customFormat="1" ht="15" customHeight="1" x14ac:dyDescent="0.2">
      <c r="A469" s="62" t="s">
        <v>21</v>
      </c>
      <c r="B469" s="62" t="s">
        <v>21</v>
      </c>
      <c r="C469" s="62" t="s">
        <v>21</v>
      </c>
      <c r="D469" s="62" t="s">
        <v>21</v>
      </c>
      <c r="E469" s="62" t="s">
        <v>21</v>
      </c>
      <c r="F469" s="62" t="s">
        <v>21</v>
      </c>
      <c r="G469" s="62" t="s">
        <v>21</v>
      </c>
      <c r="H469" s="62" t="s">
        <v>21</v>
      </c>
      <c r="I469" s="62" t="s">
        <v>21</v>
      </c>
      <c r="J469" s="62" t="s">
        <v>21</v>
      </c>
      <c r="K469" s="62" t="s">
        <v>21</v>
      </c>
      <c r="L469" s="62" t="s">
        <v>21</v>
      </c>
      <c r="M469" s="62" t="s">
        <v>21</v>
      </c>
      <c r="N469" s="62" t="s">
        <v>21</v>
      </c>
      <c r="O469" s="62" t="s">
        <v>21</v>
      </c>
      <c r="P469" s="62" t="s">
        <v>21</v>
      </c>
      <c r="Q469" s="63"/>
      <c r="R469" s="63"/>
      <c r="S469" s="63"/>
      <c r="T469" s="63"/>
      <c r="U469" s="63"/>
      <c r="V469" s="9"/>
      <c r="W469" s="9"/>
    </row>
    <row r="470" spans="1:23" s="1" customFormat="1" ht="15" customHeight="1" x14ac:dyDescent="0.2">
      <c r="A470" s="62" t="s">
        <v>21</v>
      </c>
      <c r="B470" s="62" t="s">
        <v>21</v>
      </c>
      <c r="C470" s="62" t="s">
        <v>21</v>
      </c>
      <c r="D470" s="62" t="s">
        <v>21</v>
      </c>
      <c r="E470" s="62" t="s">
        <v>21</v>
      </c>
      <c r="F470" s="62" t="s">
        <v>21</v>
      </c>
      <c r="G470" s="62" t="s">
        <v>21</v>
      </c>
      <c r="H470" s="62" t="s">
        <v>21</v>
      </c>
      <c r="I470" s="62" t="s">
        <v>21</v>
      </c>
      <c r="J470" s="62" t="s">
        <v>21</v>
      </c>
      <c r="K470" s="62" t="s">
        <v>21</v>
      </c>
      <c r="L470" s="62" t="s">
        <v>21</v>
      </c>
      <c r="M470" s="62" t="s">
        <v>21</v>
      </c>
      <c r="N470" s="62" t="s">
        <v>21</v>
      </c>
      <c r="O470" s="62" t="s">
        <v>21</v>
      </c>
      <c r="P470" s="62" t="s">
        <v>21</v>
      </c>
      <c r="Q470" s="63"/>
      <c r="R470" s="63"/>
      <c r="S470" s="63"/>
      <c r="T470" s="63"/>
      <c r="U470" s="63"/>
      <c r="V470" s="9"/>
      <c r="W470" s="9"/>
    </row>
    <row r="471" spans="1:23" s="1" customFormat="1" ht="15" customHeight="1" x14ac:dyDescent="0.2">
      <c r="A471" s="62" t="s">
        <v>21</v>
      </c>
      <c r="B471" s="62" t="s">
        <v>21</v>
      </c>
      <c r="C471" s="62" t="s">
        <v>21</v>
      </c>
      <c r="D471" s="62" t="s">
        <v>21</v>
      </c>
      <c r="E471" s="62" t="s">
        <v>21</v>
      </c>
      <c r="F471" s="62" t="s">
        <v>21</v>
      </c>
      <c r="G471" s="62" t="s">
        <v>21</v>
      </c>
      <c r="H471" s="62" t="s">
        <v>21</v>
      </c>
      <c r="I471" s="62" t="s">
        <v>21</v>
      </c>
      <c r="J471" s="62" t="s">
        <v>21</v>
      </c>
      <c r="K471" s="62" t="s">
        <v>21</v>
      </c>
      <c r="L471" s="62" t="s">
        <v>21</v>
      </c>
      <c r="M471" s="62" t="s">
        <v>21</v>
      </c>
      <c r="N471" s="62" t="s">
        <v>21</v>
      </c>
      <c r="O471" s="62" t="s">
        <v>21</v>
      </c>
      <c r="P471" s="62" t="s">
        <v>21</v>
      </c>
      <c r="Q471" s="63"/>
      <c r="R471" s="63"/>
      <c r="S471" s="63"/>
      <c r="T471" s="63"/>
      <c r="U471" s="63"/>
      <c r="V471" s="9"/>
      <c r="W471" s="9"/>
    </row>
    <row r="472" spans="1:23" s="1" customFormat="1" ht="15" customHeight="1" x14ac:dyDescent="0.2">
      <c r="A472" s="62" t="s">
        <v>21</v>
      </c>
      <c r="B472" s="62" t="s">
        <v>21</v>
      </c>
      <c r="C472" s="62" t="s">
        <v>21</v>
      </c>
      <c r="D472" s="62" t="s">
        <v>21</v>
      </c>
      <c r="E472" s="62" t="s">
        <v>21</v>
      </c>
      <c r="F472" s="62" t="s">
        <v>21</v>
      </c>
      <c r="G472" s="62" t="s">
        <v>21</v>
      </c>
      <c r="H472" s="62" t="s">
        <v>21</v>
      </c>
      <c r="I472" s="62" t="s">
        <v>21</v>
      </c>
      <c r="J472" s="62" t="s">
        <v>21</v>
      </c>
      <c r="K472" s="62" t="s">
        <v>21</v>
      </c>
      <c r="L472" s="62" t="s">
        <v>21</v>
      </c>
      <c r="M472" s="62" t="s">
        <v>21</v>
      </c>
      <c r="N472" s="62" t="s">
        <v>21</v>
      </c>
      <c r="O472" s="62" t="s">
        <v>21</v>
      </c>
      <c r="P472" s="62" t="s">
        <v>21</v>
      </c>
      <c r="Q472" s="63"/>
      <c r="R472" s="63"/>
      <c r="S472" s="63"/>
      <c r="T472" s="63"/>
      <c r="U472" s="63"/>
      <c r="V472" s="9"/>
      <c r="W472" s="9"/>
    </row>
    <row r="473" spans="1:23" s="1" customFormat="1" ht="15" customHeight="1" x14ac:dyDescent="0.2">
      <c r="A473" s="62" t="s">
        <v>21</v>
      </c>
      <c r="B473" s="62" t="s">
        <v>21</v>
      </c>
      <c r="C473" s="62" t="s">
        <v>21</v>
      </c>
      <c r="D473" s="62" t="s">
        <v>21</v>
      </c>
      <c r="E473" s="62" t="s">
        <v>21</v>
      </c>
      <c r="F473" s="62" t="s">
        <v>21</v>
      </c>
      <c r="G473" s="62" t="s">
        <v>21</v>
      </c>
      <c r="H473" s="62" t="s">
        <v>21</v>
      </c>
      <c r="I473" s="62" t="s">
        <v>21</v>
      </c>
      <c r="J473" s="62" t="s">
        <v>21</v>
      </c>
      <c r="K473" s="62" t="s">
        <v>21</v>
      </c>
      <c r="L473" s="62" t="s">
        <v>21</v>
      </c>
      <c r="M473" s="62" t="s">
        <v>21</v>
      </c>
      <c r="N473" s="62" t="s">
        <v>21</v>
      </c>
      <c r="O473" s="62" t="s">
        <v>21</v>
      </c>
      <c r="P473" s="62" t="s">
        <v>21</v>
      </c>
      <c r="Q473" s="63"/>
      <c r="R473" s="63"/>
      <c r="S473" s="63"/>
      <c r="T473" s="63"/>
      <c r="U473" s="63"/>
      <c r="V473" s="9"/>
      <c r="W473" s="9"/>
    </row>
    <row r="474" spans="1:23" s="1" customFormat="1" ht="15" customHeight="1" x14ac:dyDescent="0.2">
      <c r="A474" s="62" t="s">
        <v>21</v>
      </c>
      <c r="B474" s="62" t="s">
        <v>21</v>
      </c>
      <c r="C474" s="62" t="s">
        <v>21</v>
      </c>
      <c r="D474" s="62" t="s">
        <v>21</v>
      </c>
      <c r="E474" s="62" t="s">
        <v>21</v>
      </c>
      <c r="F474" s="62" t="s">
        <v>21</v>
      </c>
      <c r="G474" s="62" t="s">
        <v>21</v>
      </c>
      <c r="H474" s="62" t="s">
        <v>21</v>
      </c>
      <c r="I474" s="62" t="s">
        <v>21</v>
      </c>
      <c r="J474" s="62" t="s">
        <v>21</v>
      </c>
      <c r="K474" s="62" t="s">
        <v>21</v>
      </c>
      <c r="L474" s="62" t="s">
        <v>21</v>
      </c>
      <c r="M474" s="62" t="s">
        <v>21</v>
      </c>
      <c r="N474" s="62" t="s">
        <v>21</v>
      </c>
      <c r="O474" s="62" t="s">
        <v>21</v>
      </c>
      <c r="P474" s="62" t="s">
        <v>21</v>
      </c>
      <c r="Q474" s="63"/>
      <c r="R474" s="63"/>
      <c r="S474" s="63"/>
      <c r="T474" s="63"/>
      <c r="U474" s="63"/>
      <c r="V474" s="9"/>
      <c r="W474" s="9"/>
    </row>
    <row r="475" spans="1:23" s="1" customFormat="1" ht="15" customHeight="1" x14ac:dyDescent="0.2">
      <c r="A475" s="62" t="s">
        <v>21</v>
      </c>
      <c r="B475" s="62" t="s">
        <v>21</v>
      </c>
      <c r="C475" s="62" t="s">
        <v>21</v>
      </c>
      <c r="D475" s="62" t="s">
        <v>21</v>
      </c>
      <c r="E475" s="62" t="s">
        <v>21</v>
      </c>
      <c r="F475" s="62" t="s">
        <v>21</v>
      </c>
      <c r="G475" s="62" t="s">
        <v>21</v>
      </c>
      <c r="H475" s="62" t="s">
        <v>21</v>
      </c>
      <c r="I475" s="62" t="s">
        <v>21</v>
      </c>
      <c r="J475" s="62" t="s">
        <v>21</v>
      </c>
      <c r="K475" s="62" t="s">
        <v>21</v>
      </c>
      <c r="L475" s="62" t="s">
        <v>21</v>
      </c>
      <c r="M475" s="62" t="s">
        <v>21</v>
      </c>
      <c r="N475" s="62" t="s">
        <v>21</v>
      </c>
      <c r="O475" s="62" t="s">
        <v>21</v>
      </c>
      <c r="P475" s="62" t="s">
        <v>21</v>
      </c>
      <c r="Q475" s="63"/>
      <c r="R475" s="63"/>
      <c r="S475" s="63"/>
      <c r="T475" s="63"/>
      <c r="U475" s="63"/>
      <c r="V475" s="9"/>
      <c r="W475" s="9"/>
    </row>
    <row r="476" spans="1:23" s="1" customFormat="1" ht="15" customHeight="1" x14ac:dyDescent="0.2">
      <c r="A476" s="62" t="s">
        <v>21</v>
      </c>
      <c r="B476" s="62" t="s">
        <v>21</v>
      </c>
      <c r="C476" s="62" t="s">
        <v>21</v>
      </c>
      <c r="D476" s="62" t="s">
        <v>21</v>
      </c>
      <c r="E476" s="62" t="s">
        <v>21</v>
      </c>
      <c r="F476" s="62" t="s">
        <v>21</v>
      </c>
      <c r="G476" s="62" t="s">
        <v>21</v>
      </c>
      <c r="H476" s="62" t="s">
        <v>21</v>
      </c>
      <c r="I476" s="62" t="s">
        <v>21</v>
      </c>
      <c r="J476" s="62" t="s">
        <v>21</v>
      </c>
      <c r="K476" s="62" t="s">
        <v>21</v>
      </c>
      <c r="L476" s="62" t="s">
        <v>21</v>
      </c>
      <c r="M476" s="62" t="s">
        <v>21</v>
      </c>
      <c r="N476" s="62" t="s">
        <v>21</v>
      </c>
      <c r="O476" s="62" t="s">
        <v>21</v>
      </c>
      <c r="P476" s="62" t="s">
        <v>21</v>
      </c>
      <c r="Q476" s="63"/>
      <c r="R476" s="63"/>
      <c r="S476" s="63"/>
      <c r="T476" s="63"/>
      <c r="U476" s="63"/>
      <c r="V476" s="9"/>
      <c r="W476" s="9"/>
    </row>
    <row r="477" spans="1:23" s="1" customFormat="1" ht="15" customHeight="1" x14ac:dyDescent="0.2">
      <c r="A477" s="62" t="s">
        <v>21</v>
      </c>
      <c r="B477" s="62" t="s">
        <v>21</v>
      </c>
      <c r="C477" s="62" t="s">
        <v>21</v>
      </c>
      <c r="D477" s="62" t="s">
        <v>21</v>
      </c>
      <c r="E477" s="62" t="s">
        <v>21</v>
      </c>
      <c r="F477" s="62" t="s">
        <v>21</v>
      </c>
      <c r="G477" s="62" t="s">
        <v>21</v>
      </c>
      <c r="H477" s="62" t="s">
        <v>21</v>
      </c>
      <c r="I477" s="62" t="s">
        <v>21</v>
      </c>
      <c r="J477" s="62" t="s">
        <v>21</v>
      </c>
      <c r="K477" s="62" t="s">
        <v>21</v>
      </c>
      <c r="L477" s="62" t="s">
        <v>21</v>
      </c>
      <c r="M477" s="62" t="s">
        <v>21</v>
      </c>
      <c r="N477" s="62" t="s">
        <v>21</v>
      </c>
      <c r="O477" s="62" t="s">
        <v>21</v>
      </c>
      <c r="P477" s="62" t="s">
        <v>21</v>
      </c>
      <c r="Q477" s="63"/>
      <c r="R477" s="63"/>
      <c r="S477" s="63"/>
      <c r="T477" s="63"/>
      <c r="U477" s="63"/>
      <c r="V477" s="9"/>
      <c r="W477" s="9"/>
    </row>
    <row r="478" spans="1:23" s="1" customFormat="1" ht="15" customHeight="1" x14ac:dyDescent="0.2">
      <c r="A478" s="62" t="s">
        <v>21</v>
      </c>
      <c r="B478" s="62" t="s">
        <v>21</v>
      </c>
      <c r="C478" s="62" t="s">
        <v>21</v>
      </c>
      <c r="D478" s="62" t="s">
        <v>21</v>
      </c>
      <c r="E478" s="62" t="s">
        <v>21</v>
      </c>
      <c r="F478" s="62" t="s">
        <v>21</v>
      </c>
      <c r="G478" s="62" t="s">
        <v>21</v>
      </c>
      <c r="H478" s="62" t="s">
        <v>21</v>
      </c>
      <c r="I478" s="62" t="s">
        <v>21</v>
      </c>
      <c r="J478" s="62" t="s">
        <v>21</v>
      </c>
      <c r="K478" s="62" t="s">
        <v>21</v>
      </c>
      <c r="L478" s="62" t="s">
        <v>21</v>
      </c>
      <c r="M478" s="62" t="s">
        <v>21</v>
      </c>
      <c r="N478" s="62" t="s">
        <v>21</v>
      </c>
      <c r="O478" s="62" t="s">
        <v>21</v>
      </c>
      <c r="P478" s="62" t="s">
        <v>21</v>
      </c>
      <c r="Q478" s="63"/>
      <c r="R478" s="63"/>
      <c r="S478" s="63"/>
      <c r="T478" s="63"/>
      <c r="U478" s="63"/>
      <c r="V478" s="9"/>
      <c r="W478" s="9"/>
    </row>
    <row r="479" spans="1:23" s="1" customFormat="1" ht="15" customHeight="1" x14ac:dyDescent="0.2">
      <c r="A479" s="62" t="s">
        <v>21</v>
      </c>
      <c r="B479" s="62" t="s">
        <v>21</v>
      </c>
      <c r="C479" s="62" t="s">
        <v>21</v>
      </c>
      <c r="D479" s="62" t="s">
        <v>21</v>
      </c>
      <c r="E479" s="62" t="s">
        <v>21</v>
      </c>
      <c r="F479" s="62" t="s">
        <v>21</v>
      </c>
      <c r="G479" s="62" t="s">
        <v>21</v>
      </c>
      <c r="H479" s="62" t="s">
        <v>21</v>
      </c>
      <c r="I479" s="62" t="s">
        <v>21</v>
      </c>
      <c r="J479" s="62" t="s">
        <v>21</v>
      </c>
      <c r="K479" s="62" t="s">
        <v>21</v>
      </c>
      <c r="L479" s="62" t="s">
        <v>21</v>
      </c>
      <c r="M479" s="62" t="s">
        <v>21</v>
      </c>
      <c r="N479" s="62" t="s">
        <v>21</v>
      </c>
      <c r="O479" s="62" t="s">
        <v>21</v>
      </c>
      <c r="P479" s="62" t="s">
        <v>21</v>
      </c>
      <c r="Q479" s="63"/>
      <c r="R479" s="63"/>
      <c r="S479" s="63"/>
      <c r="T479" s="63"/>
      <c r="U479" s="63"/>
      <c r="V479" s="9"/>
      <c r="W479" s="9"/>
    </row>
    <row r="480" spans="1:23" s="1" customFormat="1" ht="15" customHeight="1" x14ac:dyDescent="0.2">
      <c r="A480" s="62" t="s">
        <v>21</v>
      </c>
      <c r="B480" s="62" t="s">
        <v>21</v>
      </c>
      <c r="C480" s="62" t="s">
        <v>21</v>
      </c>
      <c r="D480" s="62" t="s">
        <v>21</v>
      </c>
      <c r="E480" s="62" t="s">
        <v>21</v>
      </c>
      <c r="F480" s="62" t="s">
        <v>21</v>
      </c>
      <c r="G480" s="62" t="s">
        <v>21</v>
      </c>
      <c r="H480" s="62" t="s">
        <v>21</v>
      </c>
      <c r="I480" s="62" t="s">
        <v>21</v>
      </c>
      <c r="J480" s="62" t="s">
        <v>21</v>
      </c>
      <c r="K480" s="62" t="s">
        <v>21</v>
      </c>
      <c r="L480" s="62" t="s">
        <v>21</v>
      </c>
      <c r="M480" s="62" t="s">
        <v>21</v>
      </c>
      <c r="N480" s="62" t="s">
        <v>21</v>
      </c>
      <c r="O480" s="62" t="s">
        <v>21</v>
      </c>
      <c r="P480" s="62" t="s">
        <v>21</v>
      </c>
      <c r="Q480" s="63"/>
      <c r="R480" s="63"/>
      <c r="S480" s="63"/>
      <c r="T480" s="63"/>
      <c r="U480" s="63"/>
      <c r="V480" s="9"/>
      <c r="W480" s="9"/>
    </row>
    <row r="481" spans="1:23" s="1" customFormat="1" ht="15" customHeight="1" x14ac:dyDescent="0.2">
      <c r="A481" s="62" t="s">
        <v>21</v>
      </c>
      <c r="B481" s="62" t="s">
        <v>21</v>
      </c>
      <c r="C481" s="62" t="s">
        <v>21</v>
      </c>
      <c r="D481" s="62" t="s">
        <v>21</v>
      </c>
      <c r="E481" s="62" t="s">
        <v>21</v>
      </c>
      <c r="F481" s="62" t="s">
        <v>21</v>
      </c>
      <c r="G481" s="62" t="s">
        <v>21</v>
      </c>
      <c r="H481" s="62" t="s">
        <v>21</v>
      </c>
      <c r="I481" s="62" t="s">
        <v>21</v>
      </c>
      <c r="J481" s="62" t="s">
        <v>21</v>
      </c>
      <c r="K481" s="62" t="s">
        <v>21</v>
      </c>
      <c r="L481" s="62" t="s">
        <v>21</v>
      </c>
      <c r="M481" s="62" t="s">
        <v>21</v>
      </c>
      <c r="N481" s="62" t="s">
        <v>21</v>
      </c>
      <c r="O481" s="62" t="s">
        <v>21</v>
      </c>
      <c r="P481" s="62" t="s">
        <v>21</v>
      </c>
      <c r="Q481" s="63"/>
      <c r="R481" s="63"/>
      <c r="S481" s="63"/>
      <c r="T481" s="63"/>
      <c r="U481" s="63"/>
      <c r="V481" s="9"/>
      <c r="W481" s="9"/>
    </row>
    <row r="482" spans="1:23" s="1" customFormat="1" ht="15" customHeight="1" x14ac:dyDescent="0.2">
      <c r="A482" s="62" t="s">
        <v>21</v>
      </c>
      <c r="B482" s="62" t="s">
        <v>21</v>
      </c>
      <c r="C482" s="62" t="s">
        <v>21</v>
      </c>
      <c r="D482" s="62" t="s">
        <v>21</v>
      </c>
      <c r="E482" s="62" t="s">
        <v>21</v>
      </c>
      <c r="F482" s="62" t="s">
        <v>21</v>
      </c>
      <c r="G482" s="62" t="s">
        <v>21</v>
      </c>
      <c r="H482" s="62" t="s">
        <v>21</v>
      </c>
      <c r="I482" s="62" t="s">
        <v>21</v>
      </c>
      <c r="J482" s="62" t="s">
        <v>21</v>
      </c>
      <c r="K482" s="62" t="s">
        <v>21</v>
      </c>
      <c r="L482" s="62" t="s">
        <v>21</v>
      </c>
      <c r="M482" s="62" t="s">
        <v>21</v>
      </c>
      <c r="N482" s="62" t="s">
        <v>21</v>
      </c>
      <c r="O482" s="62" t="s">
        <v>21</v>
      </c>
      <c r="P482" s="62" t="s">
        <v>21</v>
      </c>
      <c r="Q482" s="63"/>
      <c r="R482" s="63"/>
      <c r="S482" s="63"/>
      <c r="T482" s="63"/>
      <c r="U482" s="63"/>
      <c r="V482" s="9"/>
      <c r="W482" s="9"/>
    </row>
    <row r="483" spans="1:23" s="1" customFormat="1" ht="15" customHeight="1" x14ac:dyDescent="0.2">
      <c r="A483" s="62" t="s">
        <v>21</v>
      </c>
      <c r="B483" s="62" t="s">
        <v>21</v>
      </c>
      <c r="C483" s="62" t="s">
        <v>21</v>
      </c>
      <c r="D483" s="62" t="s">
        <v>21</v>
      </c>
      <c r="E483" s="62" t="s">
        <v>21</v>
      </c>
      <c r="F483" s="62" t="s">
        <v>21</v>
      </c>
      <c r="G483" s="62" t="s">
        <v>21</v>
      </c>
      <c r="H483" s="62" t="s">
        <v>21</v>
      </c>
      <c r="I483" s="62" t="s">
        <v>21</v>
      </c>
      <c r="J483" s="62" t="s">
        <v>21</v>
      </c>
      <c r="K483" s="62" t="s">
        <v>21</v>
      </c>
      <c r="L483" s="62" t="s">
        <v>21</v>
      </c>
      <c r="M483" s="62" t="s">
        <v>21</v>
      </c>
      <c r="N483" s="62" t="s">
        <v>21</v>
      </c>
      <c r="O483" s="62" t="s">
        <v>21</v>
      </c>
      <c r="P483" s="62" t="s">
        <v>21</v>
      </c>
      <c r="Q483" s="63"/>
      <c r="R483" s="63"/>
      <c r="S483" s="63"/>
      <c r="T483" s="63"/>
      <c r="U483" s="63"/>
      <c r="V483" s="9"/>
      <c r="W483" s="9"/>
    </row>
    <row r="484" spans="1:23" s="1" customFormat="1" ht="15" customHeight="1" x14ac:dyDescent="0.2">
      <c r="A484" s="62" t="s">
        <v>21</v>
      </c>
      <c r="B484" s="62" t="s">
        <v>21</v>
      </c>
      <c r="C484" s="62" t="s">
        <v>21</v>
      </c>
      <c r="D484" s="62" t="s">
        <v>21</v>
      </c>
      <c r="E484" s="62" t="s">
        <v>21</v>
      </c>
      <c r="F484" s="62" t="s">
        <v>21</v>
      </c>
      <c r="G484" s="62" t="s">
        <v>21</v>
      </c>
      <c r="H484" s="62" t="s">
        <v>21</v>
      </c>
      <c r="I484" s="62" t="s">
        <v>21</v>
      </c>
      <c r="J484" s="62" t="s">
        <v>21</v>
      </c>
      <c r="K484" s="62" t="s">
        <v>21</v>
      </c>
      <c r="L484" s="62" t="s">
        <v>21</v>
      </c>
      <c r="M484" s="62" t="s">
        <v>21</v>
      </c>
      <c r="N484" s="62" t="s">
        <v>21</v>
      </c>
      <c r="O484" s="62" t="s">
        <v>21</v>
      </c>
      <c r="P484" s="62" t="s">
        <v>21</v>
      </c>
      <c r="Q484" s="63"/>
      <c r="R484" s="63"/>
      <c r="S484" s="63"/>
      <c r="T484" s="63"/>
      <c r="U484" s="63"/>
      <c r="V484" s="9"/>
      <c r="W484" s="9"/>
    </row>
    <row r="485" spans="1:23" s="1" customFormat="1" ht="15" customHeight="1" x14ac:dyDescent="0.2">
      <c r="A485" s="62" t="s">
        <v>21</v>
      </c>
      <c r="B485" s="62" t="s">
        <v>21</v>
      </c>
      <c r="C485" s="62" t="s">
        <v>21</v>
      </c>
      <c r="D485" s="62" t="s">
        <v>21</v>
      </c>
      <c r="E485" s="62" t="s">
        <v>21</v>
      </c>
      <c r="F485" s="62" t="s">
        <v>21</v>
      </c>
      <c r="G485" s="62" t="s">
        <v>21</v>
      </c>
      <c r="H485" s="62" t="s">
        <v>21</v>
      </c>
      <c r="I485" s="62" t="s">
        <v>21</v>
      </c>
      <c r="J485" s="62" t="s">
        <v>21</v>
      </c>
      <c r="K485" s="62" t="s">
        <v>21</v>
      </c>
      <c r="L485" s="62" t="s">
        <v>21</v>
      </c>
      <c r="M485" s="62" t="s">
        <v>21</v>
      </c>
      <c r="N485" s="62" t="s">
        <v>21</v>
      </c>
      <c r="O485" s="62" t="s">
        <v>21</v>
      </c>
      <c r="P485" s="62" t="s">
        <v>21</v>
      </c>
      <c r="Q485" s="63"/>
      <c r="R485" s="63"/>
      <c r="S485" s="63"/>
      <c r="T485" s="63"/>
      <c r="U485" s="63"/>
      <c r="V485" s="9"/>
      <c r="W485" s="9"/>
    </row>
    <row r="486" spans="1:23" s="1" customFormat="1" ht="15" customHeight="1" x14ac:dyDescent="0.2">
      <c r="A486" s="62" t="s">
        <v>21</v>
      </c>
      <c r="B486" s="62" t="s">
        <v>21</v>
      </c>
      <c r="C486" s="62" t="s">
        <v>21</v>
      </c>
      <c r="D486" s="62" t="s">
        <v>21</v>
      </c>
      <c r="E486" s="62" t="s">
        <v>21</v>
      </c>
      <c r="F486" s="62" t="s">
        <v>21</v>
      </c>
      <c r="G486" s="62" t="s">
        <v>21</v>
      </c>
      <c r="H486" s="62" t="s">
        <v>21</v>
      </c>
      <c r="I486" s="62" t="s">
        <v>21</v>
      </c>
      <c r="J486" s="62" t="s">
        <v>21</v>
      </c>
      <c r="K486" s="62" t="s">
        <v>21</v>
      </c>
      <c r="L486" s="62" t="s">
        <v>21</v>
      </c>
      <c r="M486" s="62" t="s">
        <v>21</v>
      </c>
      <c r="N486" s="62" t="s">
        <v>21</v>
      </c>
      <c r="O486" s="62" t="s">
        <v>21</v>
      </c>
      <c r="P486" s="62" t="s">
        <v>21</v>
      </c>
      <c r="Q486" s="63"/>
      <c r="R486" s="63"/>
      <c r="S486" s="63"/>
      <c r="T486" s="63"/>
      <c r="U486" s="63"/>
      <c r="V486" s="9"/>
      <c r="W486" s="9"/>
    </row>
    <row r="487" spans="1:23" s="1" customFormat="1" ht="15" customHeight="1" x14ac:dyDescent="0.2">
      <c r="A487" s="62" t="s">
        <v>21</v>
      </c>
      <c r="B487" s="62" t="s">
        <v>21</v>
      </c>
      <c r="C487" s="62" t="s">
        <v>21</v>
      </c>
      <c r="D487" s="62" t="s">
        <v>21</v>
      </c>
      <c r="E487" s="62" t="s">
        <v>21</v>
      </c>
      <c r="F487" s="62" t="s">
        <v>21</v>
      </c>
      <c r="G487" s="62" t="s">
        <v>21</v>
      </c>
      <c r="H487" s="62" t="s">
        <v>21</v>
      </c>
      <c r="I487" s="62" t="s">
        <v>21</v>
      </c>
      <c r="J487" s="62" t="s">
        <v>21</v>
      </c>
      <c r="K487" s="62" t="s">
        <v>21</v>
      </c>
      <c r="L487" s="62" t="s">
        <v>21</v>
      </c>
      <c r="M487" s="62" t="s">
        <v>21</v>
      </c>
      <c r="N487" s="62" t="s">
        <v>21</v>
      </c>
      <c r="O487" s="62" t="s">
        <v>21</v>
      </c>
      <c r="P487" s="62" t="s">
        <v>21</v>
      </c>
      <c r="Q487" s="63"/>
      <c r="R487" s="63"/>
      <c r="S487" s="63"/>
      <c r="T487" s="63"/>
      <c r="U487" s="63"/>
      <c r="V487" s="9"/>
      <c r="W487" s="9"/>
    </row>
    <row r="488" spans="1:23" s="1" customFormat="1" ht="15" customHeight="1" x14ac:dyDescent="0.2">
      <c r="A488" s="62" t="s">
        <v>21</v>
      </c>
      <c r="B488" s="62" t="s">
        <v>21</v>
      </c>
      <c r="C488" s="62" t="s">
        <v>21</v>
      </c>
      <c r="D488" s="62" t="s">
        <v>21</v>
      </c>
      <c r="E488" s="62" t="s">
        <v>21</v>
      </c>
      <c r="F488" s="62" t="s">
        <v>21</v>
      </c>
      <c r="G488" s="62" t="s">
        <v>21</v>
      </c>
      <c r="H488" s="62" t="s">
        <v>21</v>
      </c>
      <c r="I488" s="62" t="s">
        <v>21</v>
      </c>
      <c r="J488" s="62" t="s">
        <v>21</v>
      </c>
      <c r="K488" s="62" t="s">
        <v>21</v>
      </c>
      <c r="L488" s="62" t="s">
        <v>21</v>
      </c>
      <c r="M488" s="62" t="s">
        <v>21</v>
      </c>
      <c r="N488" s="62" t="s">
        <v>21</v>
      </c>
      <c r="O488" s="62" t="s">
        <v>21</v>
      </c>
      <c r="P488" s="62" t="s">
        <v>21</v>
      </c>
      <c r="Q488" s="63"/>
      <c r="R488" s="63"/>
      <c r="S488" s="63"/>
      <c r="T488" s="63"/>
      <c r="U488" s="63"/>
      <c r="V488" s="9"/>
      <c r="W488" s="9"/>
    </row>
    <row r="489" spans="1:23" s="1" customFormat="1" ht="15" customHeight="1" x14ac:dyDescent="0.2">
      <c r="A489" s="62" t="s">
        <v>21</v>
      </c>
      <c r="B489" s="62" t="s">
        <v>21</v>
      </c>
      <c r="C489" s="62" t="s">
        <v>21</v>
      </c>
      <c r="D489" s="62" t="s">
        <v>21</v>
      </c>
      <c r="E489" s="62" t="s">
        <v>21</v>
      </c>
      <c r="F489" s="62" t="s">
        <v>21</v>
      </c>
      <c r="G489" s="62" t="s">
        <v>21</v>
      </c>
      <c r="H489" s="62" t="s">
        <v>21</v>
      </c>
      <c r="I489" s="62" t="s">
        <v>21</v>
      </c>
      <c r="J489" s="62" t="s">
        <v>21</v>
      </c>
      <c r="K489" s="62" t="s">
        <v>21</v>
      </c>
      <c r="L489" s="62" t="s">
        <v>21</v>
      </c>
      <c r="M489" s="62" t="s">
        <v>21</v>
      </c>
      <c r="N489" s="62" t="s">
        <v>21</v>
      </c>
      <c r="O489" s="62" t="s">
        <v>21</v>
      </c>
      <c r="P489" s="62" t="s">
        <v>21</v>
      </c>
      <c r="Q489" s="63"/>
      <c r="R489" s="63"/>
      <c r="S489" s="63"/>
      <c r="T489" s="63"/>
      <c r="U489" s="63"/>
      <c r="V489" s="9"/>
      <c r="W489" s="9"/>
    </row>
    <row r="490" spans="1:23" s="1" customFormat="1" ht="15" customHeight="1" x14ac:dyDescent="0.2">
      <c r="A490" s="62" t="s">
        <v>21</v>
      </c>
      <c r="B490" s="62" t="s">
        <v>21</v>
      </c>
      <c r="C490" s="62" t="s">
        <v>21</v>
      </c>
      <c r="D490" s="62" t="s">
        <v>21</v>
      </c>
      <c r="E490" s="62" t="s">
        <v>21</v>
      </c>
      <c r="F490" s="62" t="s">
        <v>21</v>
      </c>
      <c r="G490" s="62" t="s">
        <v>21</v>
      </c>
      <c r="H490" s="62" t="s">
        <v>21</v>
      </c>
      <c r="I490" s="62" t="s">
        <v>21</v>
      </c>
      <c r="J490" s="62" t="s">
        <v>21</v>
      </c>
      <c r="K490" s="62" t="s">
        <v>21</v>
      </c>
      <c r="L490" s="62" t="s">
        <v>21</v>
      </c>
      <c r="M490" s="62" t="s">
        <v>21</v>
      </c>
      <c r="N490" s="62" t="s">
        <v>21</v>
      </c>
      <c r="O490" s="62" t="s">
        <v>21</v>
      </c>
      <c r="P490" s="62" t="s">
        <v>21</v>
      </c>
      <c r="Q490" s="63"/>
      <c r="R490" s="63"/>
      <c r="S490" s="63"/>
      <c r="T490" s="63"/>
      <c r="U490" s="63"/>
      <c r="V490" s="9"/>
      <c r="W490" s="9"/>
    </row>
    <row r="491" spans="1:23" s="1" customFormat="1" ht="15" customHeight="1" x14ac:dyDescent="0.2">
      <c r="A491" s="62" t="s">
        <v>21</v>
      </c>
      <c r="B491" s="62" t="s">
        <v>21</v>
      </c>
      <c r="C491" s="62" t="s">
        <v>21</v>
      </c>
      <c r="D491" s="62" t="s">
        <v>21</v>
      </c>
      <c r="E491" s="62" t="s">
        <v>21</v>
      </c>
      <c r="F491" s="62" t="s">
        <v>21</v>
      </c>
      <c r="G491" s="62" t="s">
        <v>21</v>
      </c>
      <c r="H491" s="62" t="s">
        <v>21</v>
      </c>
      <c r="I491" s="62" t="s">
        <v>21</v>
      </c>
      <c r="J491" s="62" t="s">
        <v>21</v>
      </c>
      <c r="K491" s="62" t="s">
        <v>21</v>
      </c>
      <c r="L491" s="62" t="s">
        <v>21</v>
      </c>
      <c r="M491" s="62" t="s">
        <v>21</v>
      </c>
      <c r="N491" s="62" t="s">
        <v>21</v>
      </c>
      <c r="O491" s="62" t="s">
        <v>21</v>
      </c>
      <c r="P491" s="62" t="s">
        <v>21</v>
      </c>
      <c r="Q491" s="63"/>
      <c r="R491" s="63"/>
      <c r="S491" s="63"/>
      <c r="T491" s="63"/>
      <c r="U491" s="63"/>
      <c r="V491" s="9"/>
      <c r="W491" s="9"/>
    </row>
    <row r="492" spans="1:23" s="1" customFormat="1" ht="15" customHeight="1" x14ac:dyDescent="0.2">
      <c r="A492" s="62" t="s">
        <v>21</v>
      </c>
      <c r="B492" s="62" t="s">
        <v>21</v>
      </c>
      <c r="C492" s="62" t="s">
        <v>21</v>
      </c>
      <c r="D492" s="62" t="s">
        <v>21</v>
      </c>
      <c r="E492" s="62" t="s">
        <v>21</v>
      </c>
      <c r="F492" s="62" t="s">
        <v>21</v>
      </c>
      <c r="G492" s="62" t="s">
        <v>21</v>
      </c>
      <c r="H492" s="62" t="s">
        <v>21</v>
      </c>
      <c r="I492" s="62" t="s">
        <v>21</v>
      </c>
      <c r="J492" s="62" t="s">
        <v>21</v>
      </c>
      <c r="K492" s="62" t="s">
        <v>21</v>
      </c>
      <c r="L492" s="62" t="s">
        <v>21</v>
      </c>
      <c r="M492" s="62" t="s">
        <v>21</v>
      </c>
      <c r="N492" s="62" t="s">
        <v>21</v>
      </c>
      <c r="O492" s="62" t="s">
        <v>21</v>
      </c>
      <c r="P492" s="62" t="s">
        <v>21</v>
      </c>
      <c r="Q492" s="63"/>
      <c r="R492" s="63"/>
      <c r="S492" s="63"/>
      <c r="T492" s="63"/>
      <c r="U492" s="63"/>
      <c r="V492" s="9"/>
      <c r="W492" s="9"/>
    </row>
    <row r="493" spans="1:23" s="1" customFormat="1" ht="15" customHeight="1" x14ac:dyDescent="0.2">
      <c r="A493" s="62" t="s">
        <v>21</v>
      </c>
      <c r="B493" s="62" t="s">
        <v>21</v>
      </c>
      <c r="C493" s="62" t="s">
        <v>21</v>
      </c>
      <c r="D493" s="62" t="s">
        <v>21</v>
      </c>
      <c r="E493" s="62" t="s">
        <v>21</v>
      </c>
      <c r="F493" s="62" t="s">
        <v>21</v>
      </c>
      <c r="G493" s="62" t="s">
        <v>21</v>
      </c>
      <c r="H493" s="62" t="s">
        <v>21</v>
      </c>
      <c r="I493" s="62" t="s">
        <v>21</v>
      </c>
      <c r="J493" s="62" t="s">
        <v>21</v>
      </c>
      <c r="K493" s="62" t="s">
        <v>21</v>
      </c>
      <c r="L493" s="62" t="s">
        <v>21</v>
      </c>
      <c r="M493" s="62" t="s">
        <v>21</v>
      </c>
      <c r="N493" s="62" t="s">
        <v>21</v>
      </c>
      <c r="O493" s="62" t="s">
        <v>21</v>
      </c>
      <c r="P493" s="62" t="s">
        <v>21</v>
      </c>
      <c r="Q493" s="63"/>
      <c r="R493" s="63"/>
      <c r="S493" s="63"/>
      <c r="T493" s="63"/>
      <c r="U493" s="63"/>
      <c r="V493" s="9"/>
      <c r="W493" s="9"/>
    </row>
    <row r="494" spans="1:23" s="1" customFormat="1" ht="15" customHeight="1" x14ac:dyDescent="0.2">
      <c r="A494" s="62" t="s">
        <v>21</v>
      </c>
      <c r="B494" s="62" t="s">
        <v>21</v>
      </c>
      <c r="C494" s="62" t="s">
        <v>21</v>
      </c>
      <c r="D494" s="62" t="s">
        <v>21</v>
      </c>
      <c r="E494" s="62" t="s">
        <v>21</v>
      </c>
      <c r="F494" s="62" t="s">
        <v>21</v>
      </c>
      <c r="G494" s="62" t="s">
        <v>21</v>
      </c>
      <c r="H494" s="62" t="s">
        <v>21</v>
      </c>
      <c r="I494" s="62" t="s">
        <v>21</v>
      </c>
      <c r="J494" s="62" t="s">
        <v>21</v>
      </c>
      <c r="K494" s="62" t="s">
        <v>21</v>
      </c>
      <c r="L494" s="62" t="s">
        <v>21</v>
      </c>
      <c r="M494" s="62" t="s">
        <v>21</v>
      </c>
      <c r="N494" s="62" t="s">
        <v>21</v>
      </c>
      <c r="O494" s="62" t="s">
        <v>21</v>
      </c>
      <c r="P494" s="62" t="s">
        <v>21</v>
      </c>
      <c r="Q494" s="63"/>
      <c r="R494" s="63"/>
      <c r="S494" s="63"/>
      <c r="T494" s="63"/>
      <c r="U494" s="63"/>
      <c r="V494" s="9"/>
      <c r="W494" s="9"/>
    </row>
    <row r="495" spans="1:23" s="1" customFormat="1" ht="15" customHeight="1" x14ac:dyDescent="0.2">
      <c r="A495" s="62" t="s">
        <v>21</v>
      </c>
      <c r="B495" s="62" t="s">
        <v>21</v>
      </c>
      <c r="C495" s="62" t="s">
        <v>21</v>
      </c>
      <c r="D495" s="62" t="s">
        <v>21</v>
      </c>
      <c r="E495" s="62" t="s">
        <v>21</v>
      </c>
      <c r="F495" s="62" t="s">
        <v>21</v>
      </c>
      <c r="G495" s="62" t="s">
        <v>21</v>
      </c>
      <c r="H495" s="62" t="s">
        <v>21</v>
      </c>
      <c r="I495" s="62" t="s">
        <v>21</v>
      </c>
      <c r="J495" s="62" t="s">
        <v>21</v>
      </c>
      <c r="K495" s="62" t="s">
        <v>21</v>
      </c>
      <c r="L495" s="62" t="s">
        <v>21</v>
      </c>
      <c r="M495" s="62" t="s">
        <v>21</v>
      </c>
      <c r="N495" s="62" t="s">
        <v>21</v>
      </c>
      <c r="O495" s="62" t="s">
        <v>21</v>
      </c>
      <c r="P495" s="62" t="s">
        <v>21</v>
      </c>
      <c r="Q495" s="63"/>
      <c r="R495" s="63"/>
      <c r="S495" s="63"/>
      <c r="T495" s="63"/>
      <c r="U495" s="63"/>
      <c r="V495" s="9"/>
      <c r="W495" s="9"/>
    </row>
    <row r="496" spans="1:23" s="1" customFormat="1" ht="15" customHeight="1" x14ac:dyDescent="0.2">
      <c r="A496" s="62" t="s">
        <v>21</v>
      </c>
      <c r="B496" s="62" t="s">
        <v>21</v>
      </c>
      <c r="C496" s="62" t="s">
        <v>21</v>
      </c>
      <c r="D496" s="62" t="s">
        <v>21</v>
      </c>
      <c r="E496" s="62" t="s">
        <v>21</v>
      </c>
      <c r="F496" s="62" t="s">
        <v>21</v>
      </c>
      <c r="G496" s="62" t="s">
        <v>21</v>
      </c>
      <c r="H496" s="62" t="s">
        <v>21</v>
      </c>
      <c r="I496" s="62" t="s">
        <v>21</v>
      </c>
      <c r="J496" s="62" t="s">
        <v>21</v>
      </c>
      <c r="K496" s="62" t="s">
        <v>21</v>
      </c>
      <c r="L496" s="62" t="s">
        <v>21</v>
      </c>
      <c r="M496" s="62" t="s">
        <v>21</v>
      </c>
      <c r="N496" s="62" t="s">
        <v>21</v>
      </c>
      <c r="O496" s="62" t="s">
        <v>21</v>
      </c>
      <c r="P496" s="62" t="s">
        <v>21</v>
      </c>
      <c r="Q496" s="63"/>
      <c r="R496" s="63"/>
      <c r="S496" s="63"/>
      <c r="T496" s="63"/>
      <c r="U496" s="63"/>
      <c r="V496" s="9"/>
      <c r="W496" s="9"/>
    </row>
    <row r="497" spans="1:23" s="1" customFormat="1" ht="15" customHeight="1" x14ac:dyDescent="0.2">
      <c r="A497" s="62" t="s">
        <v>21</v>
      </c>
      <c r="B497" s="62" t="s">
        <v>21</v>
      </c>
      <c r="C497" s="62" t="s">
        <v>21</v>
      </c>
      <c r="D497" s="62" t="s">
        <v>21</v>
      </c>
      <c r="E497" s="62" t="s">
        <v>21</v>
      </c>
      <c r="F497" s="62" t="s">
        <v>21</v>
      </c>
      <c r="G497" s="62" t="s">
        <v>21</v>
      </c>
      <c r="H497" s="62" t="s">
        <v>21</v>
      </c>
      <c r="I497" s="62" t="s">
        <v>21</v>
      </c>
      <c r="J497" s="62" t="s">
        <v>21</v>
      </c>
      <c r="K497" s="62" t="s">
        <v>21</v>
      </c>
      <c r="L497" s="62" t="s">
        <v>21</v>
      </c>
      <c r="M497" s="62" t="s">
        <v>21</v>
      </c>
      <c r="N497" s="62" t="s">
        <v>21</v>
      </c>
      <c r="O497" s="62" t="s">
        <v>21</v>
      </c>
      <c r="P497" s="62" t="s">
        <v>21</v>
      </c>
      <c r="Q497" s="63"/>
      <c r="R497" s="63"/>
      <c r="S497" s="63"/>
      <c r="T497" s="63"/>
      <c r="U497" s="63"/>
      <c r="V497" s="9"/>
      <c r="W497" s="9"/>
    </row>
    <row r="498" spans="1:23" s="1" customFormat="1" ht="15" customHeight="1" x14ac:dyDescent="0.2">
      <c r="A498" s="62" t="s">
        <v>21</v>
      </c>
      <c r="B498" s="62" t="s">
        <v>21</v>
      </c>
      <c r="C498" s="62" t="s">
        <v>21</v>
      </c>
      <c r="D498" s="62" t="s">
        <v>21</v>
      </c>
      <c r="E498" s="62" t="s">
        <v>21</v>
      </c>
      <c r="F498" s="62" t="s">
        <v>21</v>
      </c>
      <c r="G498" s="62" t="s">
        <v>21</v>
      </c>
      <c r="H498" s="62" t="s">
        <v>21</v>
      </c>
      <c r="I498" s="62" t="s">
        <v>21</v>
      </c>
      <c r="J498" s="62" t="s">
        <v>21</v>
      </c>
      <c r="K498" s="62" t="s">
        <v>21</v>
      </c>
      <c r="L498" s="62" t="s">
        <v>21</v>
      </c>
      <c r="M498" s="62" t="s">
        <v>21</v>
      </c>
      <c r="N498" s="62" t="s">
        <v>21</v>
      </c>
      <c r="O498" s="62" t="s">
        <v>21</v>
      </c>
      <c r="P498" s="62" t="s">
        <v>21</v>
      </c>
      <c r="Q498" s="63"/>
      <c r="R498" s="63"/>
      <c r="S498" s="63"/>
      <c r="T498" s="63"/>
      <c r="U498" s="63"/>
      <c r="V498" s="9"/>
      <c r="W498" s="9"/>
    </row>
    <row r="499" spans="1:23" s="1" customFormat="1" ht="15" customHeight="1" x14ac:dyDescent="0.2">
      <c r="A499" s="62" t="s">
        <v>21</v>
      </c>
      <c r="B499" s="62" t="s">
        <v>21</v>
      </c>
      <c r="C499" s="62" t="s">
        <v>21</v>
      </c>
      <c r="D499" s="62" t="s">
        <v>21</v>
      </c>
      <c r="E499" s="62" t="s">
        <v>21</v>
      </c>
      <c r="F499" s="62" t="s">
        <v>21</v>
      </c>
      <c r="G499" s="62" t="s">
        <v>21</v>
      </c>
      <c r="H499" s="62" t="s">
        <v>21</v>
      </c>
      <c r="I499" s="62" t="s">
        <v>21</v>
      </c>
      <c r="J499" s="62" t="s">
        <v>21</v>
      </c>
      <c r="K499" s="62" t="s">
        <v>21</v>
      </c>
      <c r="L499" s="62" t="s">
        <v>21</v>
      </c>
      <c r="M499" s="62" t="s">
        <v>21</v>
      </c>
      <c r="N499" s="62" t="s">
        <v>21</v>
      </c>
      <c r="O499" s="62" t="s">
        <v>21</v>
      </c>
      <c r="P499" s="62" t="s">
        <v>21</v>
      </c>
      <c r="Q499" s="63"/>
      <c r="R499" s="63"/>
      <c r="S499" s="63"/>
      <c r="T499" s="63"/>
      <c r="U499" s="63"/>
      <c r="V499" s="9"/>
      <c r="W499" s="9"/>
    </row>
    <row r="500" spans="1:23" s="1" customFormat="1" ht="15" customHeight="1" x14ac:dyDescent="0.2">
      <c r="A500" s="62" t="s">
        <v>21</v>
      </c>
      <c r="B500" s="62" t="s">
        <v>21</v>
      </c>
      <c r="C500" s="62" t="s">
        <v>21</v>
      </c>
      <c r="D500" s="62" t="s">
        <v>21</v>
      </c>
      <c r="E500" s="62" t="s">
        <v>21</v>
      </c>
      <c r="F500" s="62" t="s">
        <v>21</v>
      </c>
      <c r="G500" s="62" t="s">
        <v>21</v>
      </c>
      <c r="H500" s="62" t="s">
        <v>21</v>
      </c>
      <c r="I500" s="62" t="s">
        <v>21</v>
      </c>
      <c r="J500" s="62" t="s">
        <v>21</v>
      </c>
      <c r="K500" s="62" t="s">
        <v>21</v>
      </c>
      <c r="L500" s="62" t="s">
        <v>21</v>
      </c>
      <c r="M500" s="62" t="s">
        <v>21</v>
      </c>
      <c r="N500" s="62" t="s">
        <v>21</v>
      </c>
      <c r="O500" s="62" t="s">
        <v>21</v>
      </c>
      <c r="P500" s="62" t="s">
        <v>21</v>
      </c>
      <c r="Q500" s="63"/>
      <c r="R500" s="63"/>
      <c r="S500" s="63"/>
      <c r="T500" s="63"/>
      <c r="U500" s="63"/>
      <c r="V500" s="9"/>
      <c r="W500" s="9"/>
    </row>
    <row r="501" spans="1:23" s="1" customFormat="1" ht="15" customHeight="1" x14ac:dyDescent="0.2">
      <c r="A501" s="62" t="s">
        <v>21</v>
      </c>
      <c r="B501" s="62" t="s">
        <v>21</v>
      </c>
      <c r="C501" s="62" t="s">
        <v>21</v>
      </c>
      <c r="D501" s="62" t="s">
        <v>21</v>
      </c>
      <c r="E501" s="62" t="s">
        <v>21</v>
      </c>
      <c r="F501" s="62" t="s">
        <v>21</v>
      </c>
      <c r="G501" s="62" t="s">
        <v>21</v>
      </c>
      <c r="H501" s="62" t="s">
        <v>21</v>
      </c>
      <c r="I501" s="62" t="s">
        <v>21</v>
      </c>
      <c r="J501" s="62" t="s">
        <v>21</v>
      </c>
      <c r="K501" s="62" t="s">
        <v>21</v>
      </c>
      <c r="L501" s="62" t="s">
        <v>21</v>
      </c>
      <c r="M501" s="62" t="s">
        <v>21</v>
      </c>
      <c r="N501" s="62" t="s">
        <v>21</v>
      </c>
      <c r="O501" s="62" t="s">
        <v>21</v>
      </c>
      <c r="P501" s="62" t="s">
        <v>21</v>
      </c>
      <c r="Q501" s="63"/>
      <c r="R501" s="63"/>
      <c r="S501" s="63"/>
      <c r="T501" s="63"/>
      <c r="U501" s="63"/>
      <c r="V501" s="9"/>
      <c r="W501" s="9"/>
    </row>
    <row r="502" spans="1:23" s="1" customFormat="1" ht="15" customHeight="1" x14ac:dyDescent="0.2">
      <c r="A502" s="62" t="s">
        <v>21</v>
      </c>
      <c r="B502" s="62" t="s">
        <v>21</v>
      </c>
      <c r="C502" s="62" t="s">
        <v>21</v>
      </c>
      <c r="D502" s="62" t="s">
        <v>21</v>
      </c>
      <c r="E502" s="62" t="s">
        <v>21</v>
      </c>
      <c r="F502" s="62" t="s">
        <v>21</v>
      </c>
      <c r="G502" s="62" t="s">
        <v>21</v>
      </c>
      <c r="H502" s="62" t="s">
        <v>21</v>
      </c>
      <c r="I502" s="62" t="s">
        <v>21</v>
      </c>
      <c r="J502" s="62" t="s">
        <v>21</v>
      </c>
      <c r="K502" s="62" t="s">
        <v>21</v>
      </c>
      <c r="L502" s="62" t="s">
        <v>21</v>
      </c>
      <c r="M502" s="62" t="s">
        <v>21</v>
      </c>
      <c r="N502" s="62" t="s">
        <v>21</v>
      </c>
      <c r="O502" s="62" t="s">
        <v>21</v>
      </c>
      <c r="P502" s="62" t="s">
        <v>21</v>
      </c>
      <c r="Q502" s="63"/>
      <c r="R502" s="63"/>
      <c r="S502" s="63"/>
      <c r="T502" s="63"/>
      <c r="U502" s="63"/>
      <c r="V502" s="9"/>
      <c r="W502" s="9"/>
    </row>
    <row r="503" spans="1:23" s="1" customFormat="1" ht="15" customHeight="1" x14ac:dyDescent="0.2">
      <c r="A503" s="62" t="s">
        <v>21</v>
      </c>
      <c r="B503" s="62" t="s">
        <v>21</v>
      </c>
      <c r="C503" s="62" t="s">
        <v>21</v>
      </c>
      <c r="D503" s="62" t="s">
        <v>21</v>
      </c>
      <c r="E503" s="62" t="s">
        <v>21</v>
      </c>
      <c r="F503" s="62" t="s">
        <v>21</v>
      </c>
      <c r="G503" s="62" t="s">
        <v>21</v>
      </c>
      <c r="H503" s="62" t="s">
        <v>21</v>
      </c>
      <c r="I503" s="62" t="s">
        <v>21</v>
      </c>
      <c r="J503" s="62" t="s">
        <v>21</v>
      </c>
      <c r="K503" s="62" t="s">
        <v>21</v>
      </c>
      <c r="L503" s="62" t="s">
        <v>21</v>
      </c>
      <c r="M503" s="62" t="s">
        <v>21</v>
      </c>
      <c r="N503" s="62" t="s">
        <v>21</v>
      </c>
      <c r="O503" s="62" t="s">
        <v>21</v>
      </c>
      <c r="P503" s="62" t="s">
        <v>21</v>
      </c>
      <c r="Q503" s="63"/>
      <c r="R503" s="63"/>
      <c r="S503" s="63"/>
      <c r="T503" s="63"/>
      <c r="U503" s="63"/>
      <c r="V503" s="9"/>
      <c r="W503" s="9"/>
    </row>
    <row r="504" spans="1:23" s="1" customFormat="1" ht="15" customHeight="1" x14ac:dyDescent="0.2">
      <c r="A504" s="62" t="s">
        <v>21</v>
      </c>
      <c r="B504" s="62" t="s">
        <v>21</v>
      </c>
      <c r="C504" s="62" t="s">
        <v>21</v>
      </c>
      <c r="D504" s="62" t="s">
        <v>21</v>
      </c>
      <c r="E504" s="62" t="s">
        <v>21</v>
      </c>
      <c r="F504" s="62" t="s">
        <v>21</v>
      </c>
      <c r="G504" s="62" t="s">
        <v>21</v>
      </c>
      <c r="H504" s="62" t="s">
        <v>21</v>
      </c>
      <c r="I504" s="62" t="s">
        <v>21</v>
      </c>
      <c r="J504" s="62" t="s">
        <v>21</v>
      </c>
      <c r="K504" s="62" t="s">
        <v>21</v>
      </c>
      <c r="L504" s="62" t="s">
        <v>21</v>
      </c>
      <c r="M504" s="62" t="s">
        <v>21</v>
      </c>
      <c r="N504" s="62" t="s">
        <v>21</v>
      </c>
      <c r="O504" s="62" t="s">
        <v>21</v>
      </c>
      <c r="P504" s="62" t="s">
        <v>21</v>
      </c>
      <c r="Q504" s="63"/>
      <c r="R504" s="63"/>
      <c r="S504" s="63"/>
      <c r="T504" s="63"/>
      <c r="U504" s="63"/>
      <c r="V504" s="9"/>
      <c r="W504" s="9"/>
    </row>
    <row r="505" spans="1:23" s="1" customFormat="1" ht="15" customHeight="1" x14ac:dyDescent="0.2">
      <c r="A505" s="62" t="s">
        <v>21</v>
      </c>
      <c r="B505" s="62" t="s">
        <v>21</v>
      </c>
      <c r="C505" s="62" t="s">
        <v>21</v>
      </c>
      <c r="D505" s="62" t="s">
        <v>21</v>
      </c>
      <c r="E505" s="62" t="s">
        <v>21</v>
      </c>
      <c r="F505" s="62" t="s">
        <v>21</v>
      </c>
      <c r="G505" s="62" t="s">
        <v>21</v>
      </c>
      <c r="H505" s="62" t="s">
        <v>21</v>
      </c>
      <c r="I505" s="62" t="s">
        <v>21</v>
      </c>
      <c r="J505" s="62" t="s">
        <v>21</v>
      </c>
      <c r="K505" s="62" t="s">
        <v>21</v>
      </c>
      <c r="L505" s="62" t="s">
        <v>21</v>
      </c>
      <c r="M505" s="62" t="s">
        <v>21</v>
      </c>
      <c r="N505" s="62" t="s">
        <v>21</v>
      </c>
      <c r="O505" s="62" t="s">
        <v>21</v>
      </c>
      <c r="P505" s="62" t="s">
        <v>21</v>
      </c>
      <c r="Q505" s="63"/>
      <c r="R505" s="63"/>
      <c r="S505" s="63"/>
      <c r="T505" s="63"/>
      <c r="U505" s="63"/>
      <c r="V505" s="9"/>
      <c r="W505" s="9"/>
    </row>
    <row r="506" spans="1:23" s="1" customFormat="1" ht="15" customHeight="1" x14ac:dyDescent="0.2">
      <c r="A506" s="62" t="s">
        <v>21</v>
      </c>
      <c r="B506" s="62" t="s">
        <v>21</v>
      </c>
      <c r="C506" s="62" t="s">
        <v>21</v>
      </c>
      <c r="D506" s="62" t="s">
        <v>21</v>
      </c>
      <c r="E506" s="62" t="s">
        <v>21</v>
      </c>
      <c r="F506" s="62" t="s">
        <v>21</v>
      </c>
      <c r="G506" s="62" t="s">
        <v>21</v>
      </c>
      <c r="H506" s="62" t="s">
        <v>21</v>
      </c>
      <c r="I506" s="62" t="s">
        <v>21</v>
      </c>
      <c r="J506" s="62" t="s">
        <v>21</v>
      </c>
      <c r="K506" s="62" t="s">
        <v>21</v>
      </c>
      <c r="L506" s="62" t="s">
        <v>21</v>
      </c>
      <c r="M506" s="62" t="s">
        <v>21</v>
      </c>
      <c r="N506" s="62" t="s">
        <v>21</v>
      </c>
      <c r="O506" s="62" t="s">
        <v>21</v>
      </c>
      <c r="P506" s="62" t="s">
        <v>21</v>
      </c>
      <c r="Q506" s="63"/>
      <c r="R506" s="63"/>
      <c r="S506" s="63"/>
      <c r="T506" s="63"/>
      <c r="U506" s="63"/>
      <c r="V506" s="9"/>
      <c r="W506" s="9"/>
    </row>
    <row r="507" spans="1:23" s="1" customFormat="1" ht="15" customHeight="1" x14ac:dyDescent="0.2">
      <c r="A507" s="62" t="s">
        <v>21</v>
      </c>
      <c r="B507" s="62" t="s">
        <v>21</v>
      </c>
      <c r="C507" s="62" t="s">
        <v>21</v>
      </c>
      <c r="D507" s="62" t="s">
        <v>21</v>
      </c>
      <c r="E507" s="62" t="s">
        <v>21</v>
      </c>
      <c r="F507" s="62" t="s">
        <v>21</v>
      </c>
      <c r="G507" s="62" t="s">
        <v>21</v>
      </c>
      <c r="H507" s="62" t="s">
        <v>21</v>
      </c>
      <c r="I507" s="62" t="s">
        <v>21</v>
      </c>
      <c r="J507" s="62" t="s">
        <v>21</v>
      </c>
      <c r="K507" s="62" t="s">
        <v>21</v>
      </c>
      <c r="L507" s="62" t="s">
        <v>21</v>
      </c>
      <c r="M507" s="62" t="s">
        <v>21</v>
      </c>
      <c r="N507" s="62" t="s">
        <v>21</v>
      </c>
      <c r="O507" s="62" t="s">
        <v>21</v>
      </c>
      <c r="P507" s="62" t="s">
        <v>21</v>
      </c>
      <c r="Q507" s="63"/>
      <c r="R507" s="63"/>
      <c r="S507" s="63"/>
      <c r="T507" s="63"/>
      <c r="U507" s="63"/>
      <c r="V507" s="9"/>
      <c r="W507" s="9"/>
    </row>
    <row r="508" spans="1:23" s="1" customFormat="1" ht="15" customHeight="1" x14ac:dyDescent="0.2">
      <c r="A508" s="62" t="s">
        <v>21</v>
      </c>
      <c r="B508" s="62" t="s">
        <v>21</v>
      </c>
      <c r="C508" s="62" t="s">
        <v>21</v>
      </c>
      <c r="D508" s="62" t="s">
        <v>21</v>
      </c>
      <c r="E508" s="62" t="s">
        <v>21</v>
      </c>
      <c r="F508" s="62" t="s">
        <v>21</v>
      </c>
      <c r="G508" s="62" t="s">
        <v>21</v>
      </c>
      <c r="H508" s="62" t="s">
        <v>21</v>
      </c>
      <c r="I508" s="62" t="s">
        <v>21</v>
      </c>
      <c r="J508" s="62" t="s">
        <v>21</v>
      </c>
      <c r="K508" s="62" t="s">
        <v>21</v>
      </c>
      <c r="L508" s="62" t="s">
        <v>21</v>
      </c>
      <c r="M508" s="62" t="s">
        <v>21</v>
      </c>
      <c r="N508" s="62" t="s">
        <v>21</v>
      </c>
      <c r="O508" s="62" t="s">
        <v>21</v>
      </c>
      <c r="P508" s="62" t="s">
        <v>21</v>
      </c>
      <c r="Q508" s="63"/>
      <c r="R508" s="63"/>
      <c r="S508" s="63"/>
      <c r="T508" s="63"/>
      <c r="U508" s="63"/>
      <c r="V508" s="9"/>
      <c r="W508" s="9"/>
    </row>
    <row r="509" spans="1:23" s="1" customFormat="1" ht="15" customHeight="1" x14ac:dyDescent="0.2">
      <c r="A509" s="62" t="s">
        <v>21</v>
      </c>
      <c r="B509" s="62" t="s">
        <v>21</v>
      </c>
      <c r="C509" s="62" t="s">
        <v>21</v>
      </c>
      <c r="D509" s="62" t="s">
        <v>21</v>
      </c>
      <c r="E509" s="62" t="s">
        <v>21</v>
      </c>
      <c r="F509" s="62" t="s">
        <v>21</v>
      </c>
      <c r="G509" s="62" t="s">
        <v>21</v>
      </c>
      <c r="H509" s="62" t="s">
        <v>21</v>
      </c>
      <c r="I509" s="62" t="s">
        <v>21</v>
      </c>
      <c r="J509" s="62" t="s">
        <v>21</v>
      </c>
      <c r="K509" s="62" t="s">
        <v>21</v>
      </c>
      <c r="L509" s="62" t="s">
        <v>21</v>
      </c>
      <c r="M509" s="62" t="s">
        <v>21</v>
      </c>
      <c r="N509" s="62" t="s">
        <v>21</v>
      </c>
      <c r="O509" s="62" t="s">
        <v>21</v>
      </c>
      <c r="P509" s="62" t="s">
        <v>21</v>
      </c>
      <c r="Q509" s="63"/>
      <c r="R509" s="63"/>
      <c r="S509" s="63"/>
      <c r="T509" s="63"/>
      <c r="U509" s="63"/>
      <c r="V509" s="9"/>
      <c r="W509" s="9"/>
    </row>
    <row r="510" spans="1:23" s="1" customFormat="1" ht="15" customHeight="1" x14ac:dyDescent="0.2">
      <c r="A510" s="62" t="s">
        <v>21</v>
      </c>
      <c r="B510" s="62" t="s">
        <v>21</v>
      </c>
      <c r="C510" s="62" t="s">
        <v>21</v>
      </c>
      <c r="D510" s="62" t="s">
        <v>21</v>
      </c>
      <c r="E510" s="62" t="s">
        <v>21</v>
      </c>
      <c r="F510" s="62" t="s">
        <v>21</v>
      </c>
      <c r="G510" s="62" t="s">
        <v>21</v>
      </c>
      <c r="H510" s="62" t="s">
        <v>21</v>
      </c>
      <c r="I510" s="62" t="s">
        <v>21</v>
      </c>
      <c r="J510" s="62" t="s">
        <v>21</v>
      </c>
      <c r="K510" s="62" t="s">
        <v>21</v>
      </c>
      <c r="L510" s="62" t="s">
        <v>21</v>
      </c>
      <c r="M510" s="62" t="s">
        <v>21</v>
      </c>
      <c r="N510" s="62" t="s">
        <v>21</v>
      </c>
      <c r="O510" s="62" t="s">
        <v>21</v>
      </c>
      <c r="P510" s="62" t="s">
        <v>21</v>
      </c>
      <c r="Q510" s="63"/>
      <c r="R510" s="63"/>
      <c r="S510" s="63"/>
      <c r="T510" s="63"/>
      <c r="U510" s="63"/>
      <c r="V510" s="9"/>
      <c r="W510" s="9"/>
    </row>
    <row r="511" spans="1:23" s="1" customFormat="1" ht="15" customHeight="1" x14ac:dyDescent="0.2">
      <c r="A511" s="9"/>
      <c r="B511" s="9"/>
      <c r="C511" s="9"/>
      <c r="D511" s="9"/>
      <c r="E511" s="9"/>
      <c r="F511" s="9"/>
      <c r="G511" s="9"/>
      <c r="H511" s="9"/>
      <c r="I511" s="9"/>
      <c r="J511" s="9"/>
      <c r="K511" s="9"/>
      <c r="L511" s="9"/>
      <c r="M511" s="9"/>
      <c r="N511" s="9"/>
      <c r="O511" s="9"/>
      <c r="P511" s="9"/>
      <c r="Q511" s="8"/>
      <c r="R511" s="8"/>
      <c r="S511" s="8"/>
      <c r="T511" s="8"/>
      <c r="U511" s="8"/>
      <c r="V511" s="9"/>
      <c r="W511" s="9"/>
    </row>
    <row r="512" spans="1:23" s="1" customFormat="1" ht="15" customHeight="1" x14ac:dyDescent="0.2">
      <c r="A512" s="9"/>
      <c r="B512" s="9"/>
      <c r="C512" s="9"/>
      <c r="D512" s="9"/>
      <c r="E512" s="9"/>
      <c r="F512" s="9"/>
      <c r="G512" s="9"/>
      <c r="H512" s="9"/>
      <c r="I512" s="9"/>
      <c r="J512" s="9"/>
      <c r="K512" s="9"/>
      <c r="L512" s="9"/>
      <c r="M512" s="9"/>
      <c r="N512" s="9"/>
      <c r="O512" s="9"/>
      <c r="P512" s="9"/>
      <c r="Q512" s="8"/>
      <c r="R512" s="8"/>
      <c r="S512" s="8"/>
      <c r="T512" s="8"/>
      <c r="U512" s="8"/>
      <c r="V512" s="9"/>
      <c r="W512" s="9"/>
    </row>
    <row r="513" spans="1:23" s="1" customFormat="1" ht="15" customHeight="1" x14ac:dyDescent="0.2">
      <c r="A513" s="9"/>
      <c r="B513" s="9"/>
      <c r="C513" s="9"/>
      <c r="D513" s="9"/>
      <c r="E513" s="9"/>
      <c r="F513" s="9"/>
      <c r="G513" s="9"/>
      <c r="H513" s="9"/>
      <c r="I513" s="9"/>
      <c r="J513" s="9"/>
      <c r="K513" s="9"/>
      <c r="L513" s="9"/>
      <c r="M513" s="9"/>
      <c r="N513" s="9"/>
      <c r="O513" s="9"/>
      <c r="P513" s="9"/>
      <c r="Q513" s="8"/>
      <c r="R513" s="8"/>
      <c r="S513" s="8"/>
      <c r="T513" s="8"/>
      <c r="U513" s="8"/>
      <c r="V513" s="9"/>
      <c r="W513" s="9"/>
    </row>
    <row r="514" spans="1:23" s="1" customFormat="1" ht="15" customHeight="1" x14ac:dyDescent="0.2">
      <c r="A514" s="9"/>
      <c r="B514" s="9"/>
      <c r="C514" s="9"/>
      <c r="D514" s="9"/>
      <c r="E514" s="9"/>
      <c r="F514" s="9"/>
      <c r="G514" s="9"/>
      <c r="H514" s="9"/>
      <c r="I514" s="9"/>
      <c r="J514" s="9"/>
      <c r="K514" s="9"/>
      <c r="L514" s="9"/>
      <c r="M514" s="9"/>
      <c r="N514" s="9"/>
      <c r="O514" s="9"/>
      <c r="P514" s="9"/>
      <c r="Q514" s="8"/>
      <c r="R514" s="8"/>
      <c r="S514" s="8"/>
      <c r="T514" s="8"/>
      <c r="U514" s="8"/>
      <c r="V514" s="9"/>
      <c r="W514" s="9"/>
    </row>
    <row r="515" spans="1:23" s="1" customFormat="1" ht="15" customHeight="1" x14ac:dyDescent="0.2">
      <c r="A515" s="9"/>
      <c r="B515" s="9"/>
      <c r="C515" s="9"/>
      <c r="D515" s="9"/>
      <c r="E515" s="9"/>
      <c r="F515" s="9"/>
      <c r="G515" s="9"/>
      <c r="H515" s="9"/>
      <c r="I515" s="9"/>
      <c r="J515" s="9"/>
      <c r="K515" s="9"/>
      <c r="L515" s="9"/>
      <c r="M515" s="9"/>
      <c r="N515" s="9"/>
      <c r="O515" s="9"/>
      <c r="P515" s="9"/>
      <c r="Q515" s="8"/>
      <c r="R515" s="8"/>
      <c r="S515" s="8"/>
      <c r="T515" s="8"/>
      <c r="U515" s="8"/>
      <c r="V515" s="9"/>
      <c r="W515" s="9"/>
    </row>
    <row r="516" spans="1:23" s="1" customFormat="1" ht="15" customHeight="1" x14ac:dyDescent="0.2">
      <c r="A516" s="9"/>
      <c r="B516" s="9"/>
      <c r="C516" s="9"/>
      <c r="D516" s="9"/>
      <c r="E516" s="9"/>
      <c r="F516" s="9"/>
      <c r="G516" s="9"/>
      <c r="H516" s="9"/>
      <c r="I516" s="9"/>
      <c r="J516" s="9"/>
      <c r="K516" s="9"/>
      <c r="L516" s="9"/>
      <c r="M516" s="9"/>
      <c r="N516" s="9"/>
      <c r="O516" s="9"/>
      <c r="P516" s="9"/>
      <c r="Q516" s="8"/>
      <c r="R516" s="8"/>
      <c r="S516" s="8"/>
      <c r="T516" s="8"/>
      <c r="U516" s="8"/>
      <c r="V516" s="9"/>
      <c r="W516" s="9"/>
    </row>
    <row r="517" spans="1:23" s="1" customFormat="1" ht="15" customHeight="1" x14ac:dyDescent="0.2">
      <c r="A517" s="9"/>
      <c r="B517" s="9"/>
      <c r="C517" s="9"/>
      <c r="D517" s="9"/>
      <c r="E517" s="9"/>
      <c r="F517" s="9"/>
      <c r="G517" s="9"/>
      <c r="H517" s="9"/>
      <c r="I517" s="9"/>
      <c r="J517" s="9"/>
      <c r="K517" s="9"/>
      <c r="L517" s="9"/>
      <c r="M517" s="9"/>
      <c r="N517" s="9"/>
      <c r="O517" s="9"/>
      <c r="P517" s="9"/>
      <c r="Q517" s="8"/>
      <c r="R517" s="8"/>
      <c r="S517" s="8"/>
      <c r="T517" s="8"/>
      <c r="U517" s="8"/>
      <c r="V517" s="9"/>
      <c r="W517" s="9"/>
    </row>
    <row r="518" spans="1:23" s="1" customFormat="1" ht="15" customHeight="1" x14ac:dyDescent="0.2">
      <c r="A518" s="9"/>
      <c r="B518" s="9"/>
      <c r="C518" s="9"/>
      <c r="D518" s="9"/>
      <c r="E518" s="9"/>
      <c r="F518" s="9"/>
      <c r="G518" s="9"/>
      <c r="H518" s="9"/>
      <c r="I518" s="9"/>
      <c r="J518" s="9"/>
      <c r="K518" s="9"/>
      <c r="L518" s="9"/>
      <c r="M518" s="9"/>
      <c r="N518" s="9"/>
      <c r="O518" s="9"/>
      <c r="P518" s="9"/>
      <c r="Q518" s="8"/>
      <c r="R518" s="8"/>
      <c r="S518" s="8"/>
      <c r="T518" s="8"/>
      <c r="U518" s="8"/>
      <c r="V518" s="9"/>
      <c r="W518" s="9"/>
    </row>
    <row r="519" spans="1:23" s="1" customFormat="1" ht="15" customHeight="1" x14ac:dyDescent="0.2">
      <c r="A519" s="9"/>
      <c r="B519" s="9"/>
      <c r="C519" s="9"/>
      <c r="D519" s="9"/>
      <c r="E519" s="9"/>
      <c r="F519" s="9"/>
      <c r="G519" s="9"/>
      <c r="H519" s="9"/>
      <c r="I519" s="9"/>
      <c r="J519" s="9"/>
      <c r="K519" s="9"/>
      <c r="L519" s="9"/>
      <c r="M519" s="9"/>
      <c r="N519" s="9"/>
      <c r="O519" s="9"/>
      <c r="P519" s="9"/>
      <c r="Q519" s="8"/>
      <c r="R519" s="8"/>
      <c r="S519" s="8"/>
      <c r="T519" s="8"/>
      <c r="U519" s="8"/>
      <c r="V519" s="9"/>
      <c r="W519" s="9"/>
    </row>
    <row r="520" spans="1:23" s="1" customFormat="1" ht="15" customHeight="1" x14ac:dyDescent="0.2">
      <c r="A520" s="9"/>
      <c r="B520" s="9"/>
      <c r="C520" s="9"/>
      <c r="D520" s="9"/>
      <c r="E520" s="9"/>
      <c r="F520" s="9"/>
      <c r="G520" s="9"/>
      <c r="H520" s="9"/>
      <c r="I520" s="9"/>
      <c r="J520" s="9"/>
      <c r="K520" s="9"/>
      <c r="L520" s="9"/>
      <c r="M520" s="9"/>
      <c r="N520" s="9"/>
      <c r="O520" s="9"/>
      <c r="P520" s="9"/>
      <c r="Q520" s="8"/>
      <c r="R520" s="8"/>
      <c r="S520" s="8"/>
      <c r="T520" s="8"/>
      <c r="U520" s="8"/>
      <c r="V520" s="9"/>
      <c r="W520" s="9"/>
    </row>
    <row r="521" spans="1:23" s="1" customFormat="1" ht="15" customHeight="1" x14ac:dyDescent="0.2">
      <c r="A521" s="9"/>
      <c r="B521" s="9"/>
      <c r="C521" s="9"/>
      <c r="D521" s="9"/>
      <c r="E521" s="9"/>
      <c r="F521" s="9"/>
      <c r="G521" s="9"/>
      <c r="H521" s="9"/>
      <c r="I521" s="9"/>
      <c r="J521" s="9"/>
      <c r="K521" s="9"/>
      <c r="L521" s="9"/>
      <c r="M521" s="9"/>
      <c r="N521" s="9"/>
      <c r="O521" s="9"/>
      <c r="P521" s="9"/>
      <c r="Q521" s="8"/>
      <c r="R521" s="8"/>
      <c r="S521" s="8"/>
      <c r="T521" s="8"/>
      <c r="U521" s="8"/>
      <c r="V521" s="9"/>
      <c r="W521" s="9"/>
    </row>
    <row r="522" spans="1:23" s="1" customFormat="1" ht="15" customHeight="1" x14ac:dyDescent="0.2">
      <c r="A522" s="9"/>
      <c r="B522" s="9"/>
      <c r="C522" s="9"/>
      <c r="D522" s="9"/>
      <c r="E522" s="9"/>
      <c r="F522" s="9"/>
      <c r="G522" s="9"/>
      <c r="H522" s="9"/>
      <c r="I522" s="9"/>
      <c r="J522" s="9"/>
      <c r="K522" s="9"/>
      <c r="L522" s="9"/>
      <c r="M522" s="9"/>
      <c r="N522" s="9"/>
      <c r="O522" s="9"/>
      <c r="P522" s="9"/>
      <c r="Q522" s="8"/>
      <c r="R522" s="8"/>
      <c r="S522" s="8"/>
      <c r="T522" s="8"/>
      <c r="U522" s="8"/>
      <c r="V522" s="9"/>
      <c r="W522" s="9"/>
    </row>
    <row r="523" spans="1:23" s="1" customFormat="1" ht="15" customHeight="1" x14ac:dyDescent="0.2">
      <c r="A523" s="9"/>
      <c r="B523" s="9"/>
      <c r="C523" s="9"/>
      <c r="D523" s="9"/>
      <c r="E523" s="9"/>
      <c r="F523" s="9"/>
      <c r="G523" s="9"/>
      <c r="H523" s="9"/>
      <c r="I523" s="9"/>
      <c r="J523" s="9"/>
      <c r="K523" s="9"/>
      <c r="L523" s="9"/>
      <c r="M523" s="9"/>
      <c r="N523" s="9"/>
      <c r="O523" s="9"/>
      <c r="P523" s="9"/>
      <c r="Q523" s="8"/>
      <c r="R523" s="8"/>
      <c r="S523" s="8"/>
      <c r="T523" s="8"/>
      <c r="U523" s="8"/>
      <c r="V523" s="9"/>
      <c r="W523" s="9"/>
    </row>
    <row r="524" spans="1:23" s="1" customFormat="1" ht="15" customHeight="1" x14ac:dyDescent="0.2">
      <c r="A524" s="9"/>
      <c r="B524" s="9"/>
      <c r="C524" s="9"/>
      <c r="D524" s="9"/>
      <c r="E524" s="9"/>
      <c r="F524" s="9"/>
      <c r="G524" s="9"/>
      <c r="H524" s="9"/>
      <c r="I524" s="9"/>
      <c r="J524" s="9"/>
      <c r="K524" s="9"/>
      <c r="L524" s="9"/>
      <c r="M524" s="9"/>
      <c r="N524" s="9"/>
      <c r="O524" s="9"/>
      <c r="P524" s="9"/>
      <c r="Q524" s="8"/>
      <c r="R524" s="8"/>
      <c r="S524" s="8"/>
      <c r="T524" s="8"/>
      <c r="U524" s="8"/>
      <c r="V524" s="9"/>
      <c r="W524" s="9"/>
    </row>
    <row r="525" spans="1:23" s="1" customFormat="1" ht="15" customHeight="1" x14ac:dyDescent="0.2">
      <c r="A525" s="9"/>
      <c r="B525" s="9"/>
      <c r="C525" s="9"/>
      <c r="D525" s="9"/>
      <c r="E525" s="9"/>
      <c r="F525" s="9"/>
      <c r="G525" s="9"/>
      <c r="H525" s="9"/>
      <c r="I525" s="9"/>
      <c r="J525" s="9"/>
      <c r="K525" s="9"/>
      <c r="L525" s="9"/>
      <c r="M525" s="9"/>
      <c r="N525" s="9"/>
      <c r="O525" s="9"/>
      <c r="P525" s="9"/>
      <c r="Q525" s="8"/>
      <c r="R525" s="8"/>
      <c r="S525" s="8"/>
      <c r="T525" s="8"/>
      <c r="U525" s="8"/>
      <c r="V525" s="9"/>
      <c r="W525" s="9"/>
    </row>
    <row r="526" spans="1:23" s="1" customFormat="1" ht="15" customHeight="1" x14ac:dyDescent="0.2">
      <c r="A526" s="9"/>
      <c r="B526" s="9"/>
      <c r="C526" s="9"/>
      <c r="D526" s="9"/>
      <c r="E526" s="9"/>
      <c r="F526" s="9"/>
      <c r="G526" s="9"/>
      <c r="H526" s="9"/>
      <c r="I526" s="9"/>
      <c r="J526" s="9"/>
      <c r="K526" s="9"/>
      <c r="L526" s="9"/>
      <c r="M526" s="9"/>
      <c r="N526" s="9"/>
      <c r="O526" s="9"/>
      <c r="P526" s="9"/>
      <c r="Q526" s="8"/>
      <c r="R526" s="8"/>
      <c r="S526" s="8"/>
      <c r="T526" s="8"/>
      <c r="U526" s="8"/>
      <c r="V526" s="9"/>
      <c r="W526" s="9"/>
    </row>
    <row r="527" spans="1:23" s="1" customFormat="1" ht="15" customHeight="1" x14ac:dyDescent="0.2">
      <c r="A527" s="9"/>
      <c r="B527" s="9"/>
      <c r="C527" s="9"/>
      <c r="D527" s="9"/>
      <c r="E527" s="9"/>
      <c r="F527" s="9"/>
      <c r="G527" s="9"/>
      <c r="H527" s="9"/>
      <c r="I527" s="9"/>
      <c r="J527" s="9"/>
      <c r="K527" s="9"/>
      <c r="L527" s="9"/>
      <c r="M527" s="9"/>
      <c r="N527" s="9"/>
      <c r="O527" s="9"/>
      <c r="P527" s="9"/>
      <c r="Q527" s="8"/>
      <c r="R527" s="8"/>
      <c r="S527" s="8"/>
      <c r="T527" s="8"/>
      <c r="U527" s="8"/>
      <c r="V527" s="9"/>
      <c r="W527" s="9"/>
    </row>
    <row r="528" spans="1:23" s="1" customFormat="1" ht="15" customHeight="1" x14ac:dyDescent="0.2">
      <c r="A528" s="9"/>
      <c r="B528" s="9"/>
      <c r="C528" s="9"/>
      <c r="D528" s="9"/>
      <c r="E528" s="9"/>
      <c r="F528" s="9"/>
      <c r="G528" s="9"/>
      <c r="H528" s="9"/>
      <c r="I528" s="9"/>
      <c r="J528" s="9"/>
      <c r="K528" s="9"/>
      <c r="L528" s="9"/>
      <c r="M528" s="9"/>
      <c r="N528" s="9"/>
      <c r="O528" s="9"/>
      <c r="P528" s="9"/>
      <c r="Q528" s="8"/>
      <c r="R528" s="8"/>
      <c r="S528" s="8"/>
      <c r="T528" s="8"/>
      <c r="U528" s="8"/>
      <c r="V528" s="9"/>
      <c r="W528" s="9"/>
    </row>
    <row r="529" spans="1:23" s="1" customFormat="1" ht="15" customHeight="1" x14ac:dyDescent="0.2">
      <c r="A529" s="9"/>
      <c r="B529" s="9"/>
      <c r="C529" s="9"/>
      <c r="D529" s="9"/>
      <c r="E529" s="9"/>
      <c r="F529" s="9"/>
      <c r="G529" s="9"/>
      <c r="H529" s="9"/>
      <c r="I529" s="9"/>
      <c r="J529" s="9"/>
      <c r="K529" s="9"/>
      <c r="L529" s="9"/>
      <c r="M529" s="9"/>
      <c r="N529" s="9"/>
      <c r="O529" s="9"/>
      <c r="P529" s="9"/>
      <c r="Q529" s="8"/>
      <c r="R529" s="8"/>
      <c r="S529" s="8"/>
      <c r="T529" s="8"/>
      <c r="U529" s="8"/>
      <c r="V529" s="9"/>
      <c r="W529" s="9"/>
    </row>
    <row r="530" spans="1:23" s="1" customFormat="1" ht="15" customHeight="1" x14ac:dyDescent="0.2">
      <c r="A530" s="9"/>
      <c r="B530" s="9"/>
      <c r="C530" s="9"/>
      <c r="D530" s="9"/>
      <c r="E530" s="9"/>
      <c r="F530" s="9"/>
      <c r="G530" s="9"/>
      <c r="H530" s="9"/>
      <c r="I530" s="9"/>
      <c r="J530" s="9"/>
      <c r="K530" s="9"/>
      <c r="L530" s="9"/>
      <c r="M530" s="9"/>
      <c r="N530" s="9"/>
      <c r="O530" s="9"/>
      <c r="P530" s="9"/>
      <c r="Q530" s="8"/>
      <c r="R530" s="8"/>
      <c r="S530" s="8"/>
      <c r="T530" s="8"/>
      <c r="U530" s="8"/>
      <c r="V530" s="9"/>
      <c r="W530" s="9"/>
    </row>
    <row r="531" spans="1:23" s="1" customFormat="1" ht="15" customHeight="1" x14ac:dyDescent="0.2">
      <c r="A531" s="9"/>
      <c r="B531" s="9"/>
      <c r="C531" s="9"/>
      <c r="D531" s="9"/>
      <c r="E531" s="9"/>
      <c r="F531" s="9"/>
      <c r="G531" s="9"/>
      <c r="H531" s="9"/>
      <c r="I531" s="9"/>
      <c r="J531" s="9"/>
      <c r="K531" s="9"/>
      <c r="L531" s="9"/>
      <c r="M531" s="9"/>
      <c r="N531" s="9"/>
      <c r="O531" s="9"/>
      <c r="P531" s="9"/>
      <c r="Q531" s="8"/>
      <c r="R531" s="8"/>
      <c r="S531" s="8"/>
      <c r="T531" s="8"/>
      <c r="U531" s="8"/>
      <c r="V531" s="9"/>
      <c r="W531" s="9"/>
    </row>
    <row r="532" spans="1:23" s="1" customFormat="1" ht="15" customHeight="1" x14ac:dyDescent="0.2">
      <c r="A532" s="9"/>
      <c r="B532" s="9"/>
      <c r="C532" s="9"/>
      <c r="D532" s="9"/>
      <c r="E532" s="9"/>
      <c r="F532" s="9"/>
      <c r="G532" s="9"/>
      <c r="H532" s="9"/>
      <c r="I532" s="9"/>
      <c r="J532" s="9"/>
      <c r="K532" s="9"/>
      <c r="L532" s="9"/>
      <c r="M532" s="9"/>
      <c r="N532" s="9"/>
      <c r="O532" s="9"/>
      <c r="P532" s="9"/>
      <c r="Q532" s="8"/>
      <c r="R532" s="8"/>
      <c r="S532" s="8"/>
      <c r="T532" s="8"/>
      <c r="U532" s="8"/>
      <c r="V532" s="9"/>
      <c r="W532" s="9"/>
    </row>
    <row r="533" spans="1:23" s="1" customFormat="1" ht="15" customHeight="1" x14ac:dyDescent="0.2">
      <c r="A533" s="9"/>
      <c r="B533" s="9"/>
      <c r="C533" s="9"/>
      <c r="D533" s="9"/>
      <c r="E533" s="9"/>
      <c r="F533" s="9"/>
      <c r="G533" s="9"/>
      <c r="H533" s="9"/>
      <c r="I533" s="9"/>
      <c r="J533" s="9"/>
      <c r="K533" s="9"/>
      <c r="L533" s="9"/>
      <c r="M533" s="9"/>
      <c r="N533" s="9"/>
      <c r="O533" s="9"/>
      <c r="P533" s="9"/>
      <c r="Q533" s="8"/>
      <c r="R533" s="8"/>
      <c r="S533" s="8"/>
      <c r="T533" s="8"/>
      <c r="U533" s="8"/>
      <c r="V533" s="9"/>
      <c r="W533" s="9"/>
    </row>
    <row r="534" spans="1:23" s="1" customFormat="1" ht="15" customHeight="1" x14ac:dyDescent="0.2">
      <c r="A534" s="9"/>
      <c r="B534" s="9"/>
      <c r="C534" s="9"/>
      <c r="D534" s="9"/>
      <c r="E534" s="9"/>
      <c r="F534" s="9"/>
      <c r="G534" s="9"/>
      <c r="H534" s="9"/>
      <c r="I534" s="9"/>
      <c r="J534" s="9"/>
      <c r="K534" s="9"/>
      <c r="L534" s="9"/>
      <c r="M534" s="9"/>
      <c r="N534" s="9"/>
      <c r="O534" s="9"/>
      <c r="P534" s="9"/>
      <c r="Q534" s="8"/>
      <c r="R534" s="8"/>
      <c r="S534" s="8"/>
      <c r="T534" s="8"/>
      <c r="U534" s="8"/>
      <c r="V534" s="9"/>
      <c r="W534" s="9"/>
    </row>
    <row r="535" spans="1:23" s="1" customFormat="1" ht="15" customHeight="1" x14ac:dyDescent="0.2">
      <c r="A535" s="9"/>
      <c r="B535" s="9"/>
      <c r="C535" s="9"/>
      <c r="D535" s="9"/>
      <c r="E535" s="9"/>
      <c r="F535" s="9"/>
      <c r="G535" s="9"/>
      <c r="H535" s="9"/>
      <c r="I535" s="9"/>
      <c r="J535" s="9"/>
      <c r="K535" s="9"/>
      <c r="L535" s="9"/>
      <c r="M535" s="9"/>
      <c r="N535" s="9"/>
      <c r="O535" s="9"/>
      <c r="P535" s="9"/>
      <c r="Q535" s="8"/>
      <c r="R535" s="8"/>
      <c r="S535" s="8"/>
      <c r="T535" s="8"/>
      <c r="U535" s="8"/>
      <c r="V535" s="9"/>
      <c r="W535" s="9"/>
    </row>
    <row r="536" spans="1:23" s="1" customFormat="1" ht="15" customHeight="1" x14ac:dyDescent="0.2">
      <c r="A536" s="9"/>
      <c r="B536" s="9"/>
      <c r="C536" s="9"/>
      <c r="D536" s="9"/>
      <c r="E536" s="9"/>
      <c r="F536" s="9"/>
      <c r="G536" s="9"/>
      <c r="H536" s="9"/>
      <c r="I536" s="9"/>
      <c r="J536" s="9"/>
      <c r="K536" s="9"/>
      <c r="L536" s="9"/>
      <c r="M536" s="9"/>
      <c r="N536" s="9"/>
      <c r="O536" s="9"/>
      <c r="P536" s="9"/>
      <c r="Q536" s="8"/>
      <c r="R536" s="8"/>
      <c r="S536" s="8"/>
      <c r="T536" s="8"/>
      <c r="U536" s="8"/>
      <c r="V536" s="9"/>
      <c r="W536" s="9"/>
    </row>
    <row r="537" spans="1:23" s="1" customFormat="1" ht="15" customHeight="1" x14ac:dyDescent="0.2">
      <c r="A537" s="9"/>
      <c r="B537" s="9"/>
      <c r="C537" s="9"/>
      <c r="D537" s="9"/>
      <c r="E537" s="9"/>
      <c r="F537" s="9"/>
      <c r="G537" s="9"/>
      <c r="H537" s="9"/>
      <c r="I537" s="9"/>
      <c r="J537" s="9"/>
      <c r="K537" s="9"/>
      <c r="L537" s="9"/>
      <c r="M537" s="9"/>
      <c r="N537" s="9"/>
      <c r="O537" s="9"/>
      <c r="P537" s="9"/>
      <c r="Q537" s="8"/>
      <c r="R537" s="8"/>
      <c r="S537" s="8"/>
      <c r="T537" s="8"/>
      <c r="U537" s="8"/>
      <c r="V537" s="9"/>
      <c r="W537" s="9"/>
    </row>
    <row r="538" spans="1:23" ht="14.5" customHeight="1" x14ac:dyDescent="0.2">
      <c r="A538" s="9"/>
      <c r="B538" s="9"/>
      <c r="C538" s="9"/>
      <c r="D538" s="9"/>
      <c r="E538" s="9"/>
      <c r="F538" s="9"/>
      <c r="G538" s="9"/>
      <c r="H538" s="9"/>
      <c r="I538" s="9"/>
      <c r="J538" s="9"/>
      <c r="K538" s="9"/>
      <c r="L538" s="9"/>
      <c r="M538" s="9"/>
      <c r="N538" s="9"/>
      <c r="O538" s="9"/>
      <c r="P538" s="9"/>
      <c r="Q538" s="8"/>
      <c r="R538" s="8"/>
      <c r="S538" s="8"/>
      <c r="T538" s="8"/>
      <c r="U538" s="8"/>
      <c r="V538" s="9"/>
      <c r="W538" s="9"/>
    </row>
    <row r="539" spans="1:23" ht="14.5" customHeight="1" x14ac:dyDescent="0.2">
      <c r="A539" s="9"/>
      <c r="B539" s="9"/>
      <c r="C539" s="9"/>
      <c r="D539" s="9"/>
      <c r="E539" s="9"/>
      <c r="F539" s="9"/>
      <c r="G539" s="9"/>
      <c r="H539" s="9"/>
      <c r="I539" s="9"/>
      <c r="J539" s="9"/>
      <c r="K539" s="9"/>
      <c r="L539" s="9"/>
      <c r="M539" s="9"/>
      <c r="N539" s="9"/>
      <c r="O539" s="9"/>
      <c r="P539" s="9"/>
      <c r="Q539" s="8"/>
      <c r="R539" s="8"/>
      <c r="S539" s="8"/>
      <c r="T539" s="8"/>
      <c r="U539" s="8"/>
      <c r="V539" s="9"/>
      <c r="W539" s="9"/>
    </row>
    <row r="540" spans="1:23" ht="14.5" customHeight="1" x14ac:dyDescent="0.2">
      <c r="A540" s="9"/>
      <c r="B540" s="9"/>
      <c r="C540" s="9"/>
      <c r="D540" s="9"/>
      <c r="E540" s="9"/>
      <c r="F540" s="9"/>
      <c r="G540" s="9"/>
      <c r="H540" s="9"/>
      <c r="I540" s="9"/>
      <c r="J540" s="9"/>
      <c r="K540" s="9"/>
      <c r="L540" s="9"/>
      <c r="M540" s="9"/>
      <c r="N540" s="9"/>
      <c r="O540" s="9"/>
      <c r="P540" s="9"/>
      <c r="Q540" s="8"/>
      <c r="R540" s="8"/>
      <c r="S540" s="8"/>
      <c r="T540" s="8"/>
      <c r="U540" s="8"/>
      <c r="V540" s="9"/>
      <c r="W540" s="9"/>
    </row>
    <row r="541" spans="1:23" ht="14.5" customHeight="1" x14ac:dyDescent="0.2">
      <c r="A541" s="9"/>
      <c r="B541" s="9"/>
      <c r="C541" s="9"/>
      <c r="D541" s="9"/>
      <c r="E541" s="9"/>
      <c r="F541" s="9"/>
      <c r="G541" s="9"/>
      <c r="H541" s="9"/>
      <c r="I541" s="9"/>
      <c r="J541" s="9"/>
      <c r="K541" s="9"/>
      <c r="L541" s="9"/>
      <c r="M541" s="9"/>
      <c r="N541" s="9"/>
      <c r="O541" s="9"/>
      <c r="P541" s="9"/>
      <c r="Q541" s="8"/>
      <c r="R541" s="8"/>
      <c r="S541" s="8"/>
      <c r="T541" s="8"/>
      <c r="U541" s="8"/>
      <c r="V541" s="9"/>
      <c r="W541" s="9"/>
    </row>
    <row r="542" spans="1:23" ht="14.5" customHeight="1" x14ac:dyDescent="0.2">
      <c r="A542" s="9"/>
      <c r="B542" s="9"/>
      <c r="C542" s="9"/>
      <c r="D542" s="9"/>
      <c r="E542" s="9"/>
      <c r="F542" s="9"/>
      <c r="G542" s="9"/>
      <c r="H542" s="9"/>
      <c r="I542" s="9"/>
      <c r="J542" s="9"/>
      <c r="K542" s="9"/>
      <c r="L542" s="9"/>
      <c r="M542" s="9"/>
      <c r="N542" s="9"/>
      <c r="O542" s="9"/>
      <c r="P542" s="9"/>
      <c r="Q542" s="8"/>
      <c r="R542" s="8"/>
      <c r="S542" s="8"/>
      <c r="T542" s="8"/>
      <c r="U542" s="8"/>
      <c r="V542" s="9"/>
      <c r="W542" s="9"/>
    </row>
    <row r="543" spans="1:23" ht="14.5" customHeight="1" x14ac:dyDescent="0.2">
      <c r="A543" s="9"/>
      <c r="B543" s="9"/>
      <c r="C543" s="9"/>
      <c r="D543" s="9"/>
      <c r="E543" s="9"/>
      <c r="F543" s="9"/>
      <c r="G543" s="9"/>
      <c r="H543" s="9"/>
      <c r="I543" s="9"/>
      <c r="J543" s="9"/>
      <c r="K543" s="9"/>
      <c r="L543" s="9"/>
      <c r="M543" s="9"/>
      <c r="N543" s="9"/>
      <c r="O543" s="9"/>
      <c r="P543" s="9"/>
      <c r="Q543" s="8"/>
      <c r="R543" s="8"/>
      <c r="S543" s="8"/>
      <c r="T543" s="8"/>
      <c r="U543" s="8"/>
      <c r="V543" s="9"/>
      <c r="W543" s="9"/>
    </row>
    <row r="544" spans="1:23" ht="14.5" customHeight="1" x14ac:dyDescent="0.2">
      <c r="A544" s="9"/>
      <c r="B544" s="9"/>
      <c r="C544" s="9"/>
      <c r="D544" s="9"/>
      <c r="E544" s="9"/>
      <c r="F544" s="9"/>
      <c r="G544" s="9"/>
      <c r="H544" s="9"/>
      <c r="I544" s="9"/>
      <c r="J544" s="9"/>
      <c r="K544" s="9"/>
      <c r="L544" s="9"/>
      <c r="M544" s="9"/>
      <c r="N544" s="9"/>
      <c r="O544" s="9"/>
      <c r="P544" s="9"/>
      <c r="Q544" s="8"/>
      <c r="R544" s="8"/>
      <c r="S544" s="8"/>
      <c r="T544" s="8"/>
      <c r="U544" s="8"/>
      <c r="V544" s="9"/>
      <c r="W544" s="9"/>
    </row>
    <row r="545" spans="1:23" ht="14.5" customHeight="1" x14ac:dyDescent="0.2">
      <c r="A545" s="9"/>
      <c r="B545" s="9"/>
      <c r="C545" s="9"/>
      <c r="D545" s="9"/>
      <c r="E545" s="9"/>
      <c r="F545" s="9"/>
      <c r="G545" s="9"/>
      <c r="H545" s="9"/>
      <c r="I545" s="9"/>
      <c r="J545" s="9"/>
      <c r="K545" s="9"/>
      <c r="L545" s="9"/>
      <c r="M545" s="9"/>
      <c r="N545" s="9"/>
      <c r="O545" s="9"/>
      <c r="P545" s="9"/>
      <c r="Q545" s="8"/>
      <c r="R545" s="8"/>
      <c r="S545" s="8"/>
      <c r="T545" s="8"/>
      <c r="U545" s="8"/>
      <c r="V545" s="9"/>
      <c r="W545" s="9"/>
    </row>
    <row r="546" spans="1:23" ht="14.5" customHeight="1" x14ac:dyDescent="0.2">
      <c r="A546" s="9"/>
      <c r="B546" s="9"/>
      <c r="C546" s="9"/>
      <c r="D546" s="9"/>
      <c r="E546" s="9"/>
      <c r="F546" s="9"/>
      <c r="G546" s="9"/>
      <c r="H546" s="9"/>
      <c r="I546" s="9"/>
      <c r="J546" s="9"/>
      <c r="K546" s="9"/>
      <c r="L546" s="9"/>
      <c r="M546" s="9"/>
      <c r="N546" s="9"/>
      <c r="O546" s="9"/>
      <c r="P546" s="9"/>
      <c r="Q546" s="8"/>
      <c r="R546" s="8"/>
      <c r="S546" s="8"/>
      <c r="T546" s="8"/>
      <c r="U546" s="8"/>
      <c r="V546" s="9"/>
      <c r="W546" s="9"/>
    </row>
    <row r="547" spans="1:23" ht="14.5" customHeight="1" x14ac:dyDescent="0.2">
      <c r="A547" s="9"/>
      <c r="B547" s="9"/>
      <c r="C547" s="9"/>
      <c r="D547" s="9"/>
      <c r="E547" s="9"/>
      <c r="F547" s="9"/>
      <c r="G547" s="9"/>
      <c r="H547" s="9"/>
      <c r="I547" s="9"/>
      <c r="J547" s="9"/>
      <c r="K547" s="9"/>
      <c r="L547" s="9"/>
      <c r="M547" s="9"/>
      <c r="N547" s="9"/>
      <c r="O547" s="9"/>
      <c r="P547" s="9"/>
      <c r="Q547" s="8"/>
      <c r="R547" s="8"/>
      <c r="S547" s="8"/>
      <c r="T547" s="8"/>
      <c r="U547" s="8"/>
      <c r="V547" s="9"/>
      <c r="W547" s="9"/>
    </row>
    <row r="548" spans="1:23" ht="14.5" customHeight="1" x14ac:dyDescent="0.2">
      <c r="A548" s="9"/>
      <c r="B548" s="9"/>
      <c r="C548" s="9"/>
      <c r="D548" s="9"/>
      <c r="E548" s="9"/>
      <c r="F548" s="9"/>
      <c r="G548" s="9"/>
      <c r="H548" s="9"/>
      <c r="I548" s="9"/>
      <c r="J548" s="9"/>
      <c r="K548" s="9"/>
      <c r="L548" s="9"/>
      <c r="M548" s="9"/>
      <c r="N548" s="9"/>
      <c r="O548" s="9"/>
      <c r="P548" s="9"/>
      <c r="Q548" s="8"/>
      <c r="R548" s="8"/>
      <c r="S548" s="8"/>
      <c r="T548" s="8"/>
      <c r="U548" s="8"/>
      <c r="V548" s="9"/>
      <c r="W548" s="9"/>
    </row>
    <row r="549" spans="1:23" ht="14.5" customHeight="1" x14ac:dyDescent="0.2">
      <c r="A549" s="9"/>
      <c r="B549" s="9"/>
      <c r="C549" s="9"/>
      <c r="D549" s="9"/>
      <c r="E549" s="9"/>
      <c r="F549" s="9"/>
      <c r="G549" s="9"/>
      <c r="H549" s="9"/>
      <c r="I549" s="9"/>
      <c r="J549" s="9"/>
      <c r="K549" s="9"/>
      <c r="L549" s="9"/>
      <c r="M549" s="9"/>
      <c r="N549" s="9"/>
      <c r="O549" s="9"/>
      <c r="P549" s="9"/>
      <c r="Q549" s="8"/>
      <c r="R549" s="8"/>
      <c r="S549" s="8"/>
      <c r="T549" s="8"/>
      <c r="U549" s="8"/>
      <c r="V549" s="9"/>
      <c r="W549" s="9"/>
    </row>
    <row r="550" spans="1:23" ht="14.5" customHeight="1" x14ac:dyDescent="0.2">
      <c r="A550" s="9"/>
      <c r="B550" s="9"/>
      <c r="C550" s="9"/>
      <c r="D550" s="9"/>
      <c r="E550" s="9"/>
      <c r="F550" s="9"/>
      <c r="G550" s="9"/>
      <c r="H550" s="9"/>
      <c r="I550" s="9"/>
      <c r="J550" s="9"/>
      <c r="K550" s="9"/>
      <c r="L550" s="9"/>
      <c r="M550" s="9"/>
      <c r="N550" s="9"/>
      <c r="O550" s="9"/>
      <c r="P550" s="9"/>
      <c r="Q550" s="8"/>
      <c r="R550" s="8"/>
      <c r="S550" s="8"/>
      <c r="T550" s="8"/>
      <c r="U550" s="8"/>
      <c r="V550" s="9"/>
      <c r="W550" s="9"/>
    </row>
    <row r="551" spans="1:23" ht="14.5" customHeight="1" x14ac:dyDescent="0.2">
      <c r="A551" s="9"/>
      <c r="B551" s="9"/>
      <c r="C551" s="9"/>
      <c r="D551" s="9"/>
      <c r="E551" s="9"/>
      <c r="F551" s="9"/>
      <c r="G551" s="9"/>
      <c r="H551" s="9"/>
      <c r="I551" s="9"/>
      <c r="J551" s="9"/>
      <c r="K551" s="9"/>
      <c r="L551" s="9"/>
      <c r="M551" s="9"/>
      <c r="N551" s="9"/>
      <c r="O551" s="9"/>
      <c r="P551" s="9"/>
      <c r="Q551" s="8"/>
      <c r="R551" s="8"/>
      <c r="S551" s="8"/>
      <c r="T551" s="8"/>
      <c r="U551" s="8"/>
      <c r="V551" s="9"/>
      <c r="W551" s="9"/>
    </row>
    <row r="552" spans="1:23" ht="14.5" customHeight="1" x14ac:dyDescent="0.2">
      <c r="A552" s="9"/>
      <c r="B552" s="9"/>
      <c r="C552" s="9"/>
      <c r="D552" s="9"/>
      <c r="E552" s="9"/>
      <c r="F552" s="9"/>
      <c r="G552" s="9"/>
      <c r="H552" s="9"/>
      <c r="I552" s="9"/>
      <c r="J552" s="9"/>
      <c r="K552" s="9"/>
      <c r="L552" s="9"/>
      <c r="M552" s="9"/>
      <c r="N552" s="9"/>
      <c r="O552" s="9"/>
      <c r="P552" s="9"/>
      <c r="Q552" s="8"/>
      <c r="R552" s="8"/>
      <c r="S552" s="8"/>
      <c r="T552" s="8"/>
      <c r="U552" s="8"/>
      <c r="V552" s="9"/>
      <c r="W552" s="9"/>
    </row>
    <row r="553" spans="1:23" ht="14.5" customHeight="1" x14ac:dyDescent="0.2">
      <c r="A553" s="9"/>
      <c r="B553" s="9"/>
      <c r="C553" s="9"/>
      <c r="D553" s="9"/>
      <c r="E553" s="9"/>
      <c r="F553" s="9"/>
      <c r="G553" s="9"/>
      <c r="H553" s="9"/>
      <c r="I553" s="9"/>
      <c r="J553" s="9"/>
      <c r="K553" s="9"/>
      <c r="L553" s="9"/>
      <c r="M553" s="9"/>
      <c r="N553" s="9"/>
      <c r="O553" s="9"/>
      <c r="P553" s="9"/>
      <c r="Q553" s="8"/>
      <c r="R553" s="8"/>
      <c r="S553" s="8"/>
      <c r="T553" s="8"/>
      <c r="U553" s="8"/>
      <c r="V553" s="9"/>
      <c r="W553" s="9"/>
    </row>
    <row r="554" spans="1:23" ht="14.5" customHeight="1" x14ac:dyDescent="0.2">
      <c r="A554" s="9"/>
      <c r="B554" s="9"/>
      <c r="C554" s="9"/>
      <c r="D554" s="9"/>
      <c r="E554" s="9"/>
      <c r="F554" s="9"/>
      <c r="G554" s="9"/>
      <c r="H554" s="9"/>
      <c r="I554" s="9"/>
      <c r="J554" s="9"/>
      <c r="K554" s="9"/>
      <c r="L554" s="9"/>
      <c r="M554" s="9"/>
      <c r="N554" s="9"/>
      <c r="O554" s="9"/>
      <c r="P554" s="9"/>
      <c r="Q554" s="8"/>
      <c r="R554" s="8"/>
      <c r="S554" s="8"/>
      <c r="T554" s="8"/>
      <c r="U554" s="8"/>
      <c r="V554" s="9"/>
      <c r="W554" s="9"/>
    </row>
    <row r="555" spans="1:23" ht="14.5" customHeight="1" x14ac:dyDescent="0.2">
      <c r="A555" s="9"/>
      <c r="B555" s="9"/>
      <c r="C555" s="9"/>
      <c r="D555" s="9"/>
      <c r="E555" s="9"/>
      <c r="F555" s="9"/>
      <c r="G555" s="9"/>
      <c r="H555" s="9"/>
      <c r="I555" s="9"/>
      <c r="J555" s="9"/>
      <c r="K555" s="9"/>
      <c r="L555" s="9"/>
      <c r="M555" s="9"/>
      <c r="N555" s="9"/>
      <c r="O555" s="9"/>
      <c r="P555" s="9"/>
      <c r="Q555" s="8"/>
      <c r="R555" s="8"/>
      <c r="S555" s="8"/>
      <c r="T555" s="8"/>
      <c r="U555" s="8"/>
      <c r="V555" s="9"/>
      <c r="W555" s="9"/>
    </row>
    <row r="556" spans="1:23" ht="14.5" customHeight="1" x14ac:dyDescent="0.2">
      <c r="A556" s="9"/>
      <c r="B556" s="9"/>
      <c r="C556" s="9"/>
      <c r="D556" s="9"/>
      <c r="E556" s="9"/>
      <c r="F556" s="9"/>
      <c r="G556" s="9"/>
      <c r="H556" s="9"/>
      <c r="I556" s="9"/>
      <c r="J556" s="9"/>
      <c r="K556" s="9"/>
      <c r="L556" s="9"/>
      <c r="M556" s="9"/>
      <c r="N556" s="9"/>
      <c r="O556" s="9"/>
      <c r="P556" s="9"/>
      <c r="Q556" s="8"/>
      <c r="R556" s="8"/>
      <c r="S556" s="8"/>
      <c r="T556" s="8"/>
      <c r="U556" s="8"/>
      <c r="V556" s="9"/>
      <c r="W556" s="9"/>
    </row>
    <row r="557" spans="1:23" ht="14.5" customHeight="1" x14ac:dyDescent="0.2">
      <c r="A557" s="9"/>
      <c r="B557" s="9"/>
      <c r="C557" s="9"/>
      <c r="D557" s="9"/>
      <c r="E557" s="9"/>
      <c r="F557" s="9"/>
      <c r="G557" s="9"/>
      <c r="H557" s="9"/>
      <c r="I557" s="9"/>
      <c r="J557" s="9"/>
      <c r="K557" s="9"/>
      <c r="L557" s="9"/>
      <c r="M557" s="9"/>
      <c r="N557" s="9"/>
      <c r="O557" s="9"/>
      <c r="P557" s="9"/>
      <c r="Q557" s="8"/>
      <c r="R557" s="8"/>
      <c r="S557" s="8"/>
      <c r="T557" s="8"/>
      <c r="U557" s="8"/>
      <c r="V557" s="9"/>
      <c r="W557" s="9"/>
    </row>
    <row r="558" spans="1:23" ht="14.5" customHeight="1" x14ac:dyDescent="0.2">
      <c r="A558" s="9"/>
      <c r="B558" s="9"/>
      <c r="C558" s="9"/>
      <c r="D558" s="9"/>
      <c r="E558" s="9"/>
      <c r="F558" s="9"/>
      <c r="G558" s="9"/>
      <c r="H558" s="9"/>
      <c r="I558" s="9"/>
      <c r="J558" s="9"/>
      <c r="K558" s="9"/>
      <c r="L558" s="9"/>
      <c r="M558" s="9"/>
      <c r="N558" s="9"/>
      <c r="O558" s="9"/>
      <c r="P558" s="9"/>
      <c r="Q558" s="8"/>
      <c r="R558" s="8"/>
      <c r="S558" s="8"/>
      <c r="T558" s="8"/>
      <c r="U558" s="8"/>
      <c r="V558" s="9"/>
      <c r="W558" s="9"/>
    </row>
    <row r="559" spans="1:23" ht="14.5" customHeight="1" x14ac:dyDescent="0.2">
      <c r="A559" s="9"/>
      <c r="B559" s="9"/>
      <c r="C559" s="9"/>
      <c r="D559" s="9"/>
      <c r="E559" s="9"/>
      <c r="F559" s="9"/>
      <c r="G559" s="9"/>
      <c r="H559" s="9"/>
      <c r="I559" s="9"/>
      <c r="J559" s="9"/>
      <c r="K559" s="9"/>
      <c r="L559" s="9"/>
      <c r="M559" s="9"/>
      <c r="N559" s="9"/>
      <c r="O559" s="9"/>
      <c r="P559" s="9"/>
      <c r="Q559" s="8"/>
      <c r="R559" s="8"/>
      <c r="S559" s="8"/>
      <c r="T559" s="8"/>
      <c r="U559" s="8"/>
      <c r="V559" s="9"/>
      <c r="W559" s="9"/>
    </row>
    <row r="560" spans="1:23" ht="14.5" customHeight="1" x14ac:dyDescent="0.2">
      <c r="A560" s="9"/>
      <c r="B560" s="9"/>
      <c r="C560" s="9"/>
      <c r="D560" s="9"/>
      <c r="E560" s="9"/>
      <c r="F560" s="9"/>
      <c r="G560" s="9"/>
      <c r="H560" s="9"/>
      <c r="I560" s="9"/>
      <c r="J560" s="9"/>
      <c r="K560" s="9"/>
      <c r="L560" s="9"/>
      <c r="M560" s="9"/>
      <c r="N560" s="9"/>
      <c r="O560" s="9"/>
      <c r="P560" s="9"/>
      <c r="Q560" s="8"/>
      <c r="R560" s="8"/>
      <c r="S560" s="8"/>
      <c r="T560" s="8"/>
      <c r="U560" s="8"/>
      <c r="V560" s="9"/>
      <c r="W560" s="9"/>
    </row>
    <row r="561" spans="1:23" ht="14.5" customHeight="1" x14ac:dyDescent="0.2">
      <c r="A561" s="9"/>
      <c r="B561" s="9"/>
      <c r="C561" s="9"/>
      <c r="D561" s="9"/>
      <c r="E561" s="9"/>
      <c r="F561" s="9"/>
      <c r="G561" s="9"/>
      <c r="H561" s="9"/>
      <c r="I561" s="9"/>
      <c r="J561" s="9"/>
      <c r="K561" s="9"/>
      <c r="L561" s="9"/>
      <c r="M561" s="9"/>
      <c r="N561" s="9"/>
      <c r="O561" s="9"/>
      <c r="P561" s="9"/>
      <c r="Q561" s="8"/>
      <c r="R561" s="8"/>
      <c r="S561" s="8"/>
      <c r="T561" s="8"/>
      <c r="U561" s="8"/>
      <c r="V561" s="9"/>
      <c r="W561" s="9"/>
    </row>
    <row r="562" spans="1:23" ht="14.5" customHeight="1" x14ac:dyDescent="0.2">
      <c r="A562" s="9"/>
      <c r="B562" s="9"/>
      <c r="C562" s="9"/>
      <c r="D562" s="9"/>
      <c r="E562" s="9"/>
      <c r="F562" s="9"/>
      <c r="G562" s="9"/>
      <c r="H562" s="9"/>
      <c r="I562" s="9"/>
      <c r="J562" s="9"/>
      <c r="K562" s="9"/>
      <c r="L562" s="9"/>
      <c r="M562" s="9"/>
      <c r="N562" s="9"/>
      <c r="O562" s="9"/>
      <c r="P562" s="9"/>
      <c r="Q562" s="8"/>
      <c r="R562" s="8"/>
      <c r="S562" s="8"/>
      <c r="T562" s="8"/>
      <c r="U562" s="8"/>
      <c r="V562" s="9"/>
      <c r="W562" s="9"/>
    </row>
    <row r="563" spans="1:23" ht="14.5" customHeight="1" x14ac:dyDescent="0.2">
      <c r="A563" s="9"/>
      <c r="B563" s="9"/>
      <c r="C563" s="9"/>
      <c r="D563" s="9"/>
      <c r="E563" s="9"/>
      <c r="F563" s="9"/>
      <c r="G563" s="9"/>
      <c r="H563" s="9"/>
      <c r="I563" s="9"/>
      <c r="J563" s="9"/>
      <c r="K563" s="9"/>
      <c r="L563" s="9"/>
      <c r="M563" s="9"/>
      <c r="N563" s="9"/>
      <c r="O563" s="9"/>
      <c r="P563" s="9"/>
      <c r="Q563" s="8"/>
      <c r="R563" s="8"/>
      <c r="S563" s="8"/>
      <c r="T563" s="8"/>
      <c r="U563" s="8"/>
      <c r="V563" s="9"/>
      <c r="W563" s="9"/>
    </row>
    <row r="564" spans="1:23" ht="14.5" customHeight="1" x14ac:dyDescent="0.2">
      <c r="A564" s="9"/>
      <c r="B564" s="9"/>
      <c r="C564" s="9"/>
      <c r="D564" s="9"/>
      <c r="E564" s="9"/>
      <c r="F564" s="9"/>
      <c r="G564" s="9"/>
      <c r="H564" s="9"/>
      <c r="I564" s="9"/>
      <c r="J564" s="9"/>
      <c r="K564" s="9"/>
      <c r="L564" s="9"/>
      <c r="M564" s="9"/>
      <c r="N564" s="9"/>
      <c r="O564" s="9"/>
      <c r="P564" s="9"/>
      <c r="Q564" s="8"/>
      <c r="R564" s="8"/>
      <c r="S564" s="8"/>
      <c r="T564" s="8"/>
      <c r="U564" s="8"/>
      <c r="V564" s="9"/>
      <c r="W564" s="9"/>
    </row>
    <row r="565" spans="1:23" ht="14.5" customHeight="1" x14ac:dyDescent="0.2">
      <c r="A565" s="9"/>
      <c r="B565" s="9"/>
      <c r="C565" s="9"/>
      <c r="D565" s="9"/>
      <c r="E565" s="9"/>
      <c r="F565" s="9"/>
      <c r="G565" s="9"/>
      <c r="H565" s="9"/>
      <c r="I565" s="9"/>
      <c r="J565" s="9"/>
      <c r="K565" s="9"/>
      <c r="L565" s="9"/>
      <c r="M565" s="9"/>
      <c r="N565" s="9"/>
      <c r="O565" s="9"/>
      <c r="P565" s="9"/>
      <c r="Q565" s="8"/>
      <c r="R565" s="8"/>
      <c r="S565" s="8"/>
      <c r="T565" s="8"/>
      <c r="U565" s="8"/>
      <c r="V565" s="9"/>
      <c r="W565" s="9"/>
    </row>
    <row r="566" spans="1:23" ht="14.5" customHeight="1" x14ac:dyDescent="0.2">
      <c r="A566" s="9"/>
      <c r="B566" s="9"/>
      <c r="C566" s="9"/>
      <c r="D566" s="9"/>
      <c r="E566" s="9"/>
      <c r="F566" s="9"/>
      <c r="G566" s="9"/>
      <c r="H566" s="9"/>
      <c r="I566" s="9"/>
      <c r="J566" s="9"/>
      <c r="K566" s="9"/>
      <c r="L566" s="9"/>
      <c r="M566" s="9"/>
      <c r="N566" s="9"/>
      <c r="O566" s="9"/>
      <c r="P566" s="9"/>
      <c r="Q566" s="8"/>
      <c r="R566" s="8"/>
      <c r="S566" s="8"/>
      <c r="T566" s="8"/>
      <c r="U566" s="8"/>
      <c r="V566" s="9"/>
      <c r="W566" s="9"/>
    </row>
    <row r="567" spans="1:23" ht="14.5" customHeight="1" x14ac:dyDescent="0.2">
      <c r="A567" s="9"/>
      <c r="B567" s="9"/>
      <c r="C567" s="9"/>
      <c r="D567" s="9"/>
      <c r="E567" s="9"/>
      <c r="F567" s="9"/>
      <c r="G567" s="9"/>
      <c r="H567" s="9"/>
      <c r="I567" s="9"/>
      <c r="J567" s="9"/>
      <c r="K567" s="9"/>
      <c r="L567" s="9"/>
      <c r="M567" s="9"/>
      <c r="N567" s="9"/>
      <c r="O567" s="9"/>
      <c r="P567" s="9"/>
      <c r="Q567" s="8"/>
      <c r="R567" s="8"/>
      <c r="S567" s="8"/>
      <c r="T567" s="8"/>
      <c r="U567" s="8"/>
      <c r="V567" s="9"/>
      <c r="W567" s="9"/>
    </row>
    <row r="568" spans="1:23" ht="14.5" customHeight="1" x14ac:dyDescent="0.2">
      <c r="A568" s="9"/>
      <c r="B568" s="9"/>
      <c r="C568" s="9"/>
      <c r="D568" s="9"/>
      <c r="E568" s="9"/>
      <c r="F568" s="9"/>
      <c r="G568" s="9"/>
      <c r="H568" s="9"/>
      <c r="I568" s="9"/>
      <c r="J568" s="9"/>
      <c r="K568" s="9"/>
      <c r="L568" s="9"/>
      <c r="M568" s="9"/>
      <c r="N568" s="9"/>
      <c r="O568" s="9"/>
      <c r="P568" s="9"/>
      <c r="Q568" s="8"/>
      <c r="R568" s="8"/>
      <c r="S568" s="8"/>
      <c r="T568" s="8"/>
      <c r="U568" s="8"/>
      <c r="V568" s="9"/>
      <c r="W568" s="9"/>
    </row>
    <row r="569" spans="1:23" ht="14.5" customHeight="1" x14ac:dyDescent="0.2">
      <c r="A569" s="9"/>
      <c r="B569" s="9"/>
      <c r="C569" s="9"/>
      <c r="D569" s="9"/>
      <c r="E569" s="9"/>
      <c r="F569" s="9"/>
      <c r="G569" s="9"/>
      <c r="H569" s="9"/>
      <c r="I569" s="9"/>
      <c r="J569" s="9"/>
      <c r="K569" s="9"/>
      <c r="L569" s="9"/>
      <c r="M569" s="9"/>
      <c r="N569" s="9"/>
      <c r="O569" s="9"/>
      <c r="P569" s="9"/>
      <c r="Q569" s="8"/>
      <c r="R569" s="8"/>
      <c r="S569" s="8"/>
      <c r="T569" s="8"/>
      <c r="U569" s="8"/>
      <c r="V569" s="9"/>
      <c r="W569" s="9"/>
    </row>
    <row r="570" spans="1:23" ht="14.5" customHeight="1" x14ac:dyDescent="0.2">
      <c r="A570" s="9"/>
      <c r="B570" s="9"/>
      <c r="C570" s="9"/>
      <c r="D570" s="9"/>
      <c r="E570" s="9"/>
      <c r="F570" s="9"/>
      <c r="G570" s="9"/>
      <c r="H570" s="9"/>
      <c r="I570" s="9"/>
      <c r="J570" s="9"/>
      <c r="K570" s="9"/>
      <c r="L570" s="9"/>
      <c r="M570" s="9"/>
      <c r="N570" s="9"/>
      <c r="O570" s="9"/>
      <c r="P570" s="9"/>
      <c r="Q570" s="8"/>
      <c r="R570" s="8"/>
      <c r="S570" s="8"/>
      <c r="T570" s="8"/>
      <c r="U570" s="8"/>
      <c r="V570" s="9"/>
      <c r="W570" s="9"/>
    </row>
    <row r="571" spans="1:23" ht="14.5" customHeight="1" x14ac:dyDescent="0.2">
      <c r="A571" s="9"/>
      <c r="B571" s="9"/>
      <c r="C571" s="9"/>
      <c r="D571" s="9"/>
      <c r="E571" s="9"/>
      <c r="F571" s="9"/>
      <c r="G571" s="9"/>
      <c r="H571" s="9"/>
      <c r="I571" s="9"/>
      <c r="J571" s="9"/>
      <c r="K571" s="9"/>
      <c r="L571" s="9"/>
      <c r="M571" s="9"/>
      <c r="N571" s="9"/>
      <c r="O571" s="9"/>
      <c r="P571" s="9"/>
      <c r="Q571" s="8"/>
      <c r="R571" s="8"/>
      <c r="S571" s="8"/>
      <c r="T571" s="8"/>
      <c r="U571" s="8"/>
      <c r="V571" s="9"/>
      <c r="W571" s="9"/>
    </row>
    <row r="572" spans="1:23" ht="14.5" customHeight="1" x14ac:dyDescent="0.2">
      <c r="A572" s="9"/>
      <c r="B572" s="9"/>
      <c r="C572" s="9"/>
      <c r="D572" s="9"/>
      <c r="E572" s="9"/>
      <c r="F572" s="9"/>
      <c r="G572" s="9"/>
      <c r="H572" s="9"/>
      <c r="I572" s="9"/>
      <c r="J572" s="9"/>
      <c r="K572" s="9"/>
      <c r="L572" s="9"/>
      <c r="M572" s="9"/>
      <c r="N572" s="9"/>
      <c r="O572" s="9"/>
      <c r="P572" s="9"/>
      <c r="Q572" s="8"/>
      <c r="R572" s="8"/>
      <c r="S572" s="8"/>
      <c r="T572" s="8"/>
      <c r="U572" s="8"/>
      <c r="V572" s="9"/>
      <c r="W572" s="9"/>
    </row>
    <row r="573" spans="1:23" ht="14.5" customHeight="1" x14ac:dyDescent="0.2">
      <c r="A573" s="9"/>
      <c r="B573" s="9"/>
      <c r="C573" s="9"/>
      <c r="D573" s="9"/>
      <c r="E573" s="9"/>
      <c r="F573" s="9"/>
      <c r="G573" s="9"/>
      <c r="H573" s="9"/>
      <c r="I573" s="9"/>
      <c r="J573" s="9"/>
      <c r="K573" s="9"/>
      <c r="L573" s="9"/>
      <c r="M573" s="9"/>
      <c r="N573" s="9"/>
      <c r="O573" s="9"/>
      <c r="P573" s="9"/>
      <c r="Q573" s="8"/>
      <c r="R573" s="8"/>
      <c r="S573" s="8"/>
      <c r="T573" s="8"/>
      <c r="U573" s="8"/>
      <c r="V573" s="9"/>
      <c r="W573" s="9"/>
    </row>
    <row r="574" spans="1:23" ht="14.5" customHeight="1" x14ac:dyDescent="0.2">
      <c r="A574" s="9"/>
      <c r="B574" s="9"/>
      <c r="C574" s="9"/>
      <c r="D574" s="9"/>
      <c r="E574" s="9"/>
      <c r="F574" s="9"/>
      <c r="G574" s="9"/>
      <c r="H574" s="9"/>
      <c r="I574" s="9"/>
      <c r="J574" s="9"/>
      <c r="K574" s="9"/>
      <c r="L574" s="9"/>
      <c r="M574" s="9"/>
      <c r="N574" s="9"/>
      <c r="O574" s="9"/>
      <c r="P574" s="9"/>
      <c r="Q574" s="8"/>
      <c r="R574" s="8"/>
      <c r="S574" s="8"/>
      <c r="T574" s="8"/>
      <c r="U574" s="8"/>
      <c r="V574" s="9"/>
      <c r="W574" s="9"/>
    </row>
    <row r="575" spans="1:23" ht="14.5" customHeight="1" x14ac:dyDescent="0.2">
      <c r="A575" s="9"/>
      <c r="B575" s="9"/>
      <c r="C575" s="9"/>
      <c r="D575" s="9"/>
      <c r="E575" s="9"/>
      <c r="F575" s="9"/>
      <c r="G575" s="9"/>
      <c r="H575" s="9"/>
      <c r="I575" s="9"/>
      <c r="J575" s="9"/>
      <c r="K575" s="9"/>
      <c r="L575" s="9"/>
      <c r="M575" s="9"/>
      <c r="N575" s="9"/>
      <c r="O575" s="9"/>
      <c r="P575" s="9"/>
      <c r="Q575" s="8"/>
      <c r="R575" s="8"/>
      <c r="S575" s="8"/>
      <c r="T575" s="8"/>
      <c r="U575" s="8"/>
      <c r="V575" s="9"/>
      <c r="W575" s="9"/>
    </row>
    <row r="576" spans="1:23" ht="14.5" customHeight="1" x14ac:dyDescent="0.2">
      <c r="A576" s="9"/>
      <c r="B576" s="9"/>
      <c r="C576" s="9"/>
      <c r="D576" s="9"/>
      <c r="E576" s="9"/>
      <c r="F576" s="9"/>
      <c r="G576" s="9"/>
      <c r="H576" s="9"/>
      <c r="I576" s="9"/>
      <c r="J576" s="9"/>
      <c r="K576" s="9"/>
      <c r="L576" s="9"/>
      <c r="M576" s="9"/>
      <c r="N576" s="9"/>
      <c r="O576" s="9"/>
      <c r="P576" s="9"/>
      <c r="Q576" s="8"/>
      <c r="R576" s="8"/>
      <c r="S576" s="8"/>
      <c r="T576" s="8"/>
      <c r="U576" s="8"/>
      <c r="V576" s="9"/>
      <c r="W576" s="9"/>
    </row>
    <row r="577" spans="1:23" ht="14.5" customHeight="1" x14ac:dyDescent="0.2">
      <c r="A577" s="9"/>
      <c r="B577" s="9"/>
      <c r="C577" s="9"/>
      <c r="D577" s="9"/>
      <c r="E577" s="9"/>
      <c r="F577" s="9"/>
      <c r="G577" s="9"/>
      <c r="H577" s="9"/>
      <c r="I577" s="9"/>
      <c r="J577" s="9"/>
      <c r="K577" s="9"/>
      <c r="L577" s="9"/>
      <c r="M577" s="9"/>
      <c r="N577" s="9"/>
      <c r="O577" s="9"/>
      <c r="P577" s="9"/>
      <c r="Q577" s="8"/>
      <c r="R577" s="8"/>
      <c r="S577" s="8"/>
      <c r="T577" s="8"/>
      <c r="U577" s="8"/>
      <c r="V577" s="9"/>
      <c r="W577" s="9"/>
    </row>
    <row r="578" spans="1:23" ht="14.5" customHeight="1" x14ac:dyDescent="0.2">
      <c r="A578" s="9"/>
      <c r="B578" s="9"/>
      <c r="C578" s="9"/>
      <c r="D578" s="9"/>
      <c r="E578" s="9"/>
      <c r="F578" s="9"/>
      <c r="G578" s="9"/>
      <c r="H578" s="9"/>
      <c r="I578" s="9"/>
      <c r="J578" s="9"/>
      <c r="K578" s="9"/>
      <c r="L578" s="9"/>
      <c r="M578" s="9"/>
      <c r="N578" s="9"/>
      <c r="O578" s="9"/>
      <c r="P578" s="9"/>
      <c r="Q578" s="8"/>
      <c r="R578" s="8"/>
      <c r="S578" s="8"/>
      <c r="T578" s="8"/>
      <c r="U578" s="8"/>
      <c r="V578" s="9"/>
      <c r="W578" s="9"/>
    </row>
    <row r="579" spans="1:23" ht="14.5" customHeight="1" x14ac:dyDescent="0.2">
      <c r="A579" s="9"/>
      <c r="B579" s="9"/>
      <c r="C579" s="9"/>
      <c r="D579" s="9"/>
      <c r="E579" s="9"/>
      <c r="F579" s="9"/>
      <c r="G579" s="9"/>
      <c r="H579" s="9"/>
      <c r="I579" s="9"/>
      <c r="J579" s="9"/>
      <c r="K579" s="9"/>
      <c r="L579" s="9"/>
      <c r="M579" s="9"/>
      <c r="N579" s="9"/>
      <c r="O579" s="9"/>
      <c r="P579" s="9"/>
      <c r="Q579" s="8"/>
      <c r="R579" s="8"/>
      <c r="S579" s="8"/>
      <c r="T579" s="8"/>
      <c r="U579" s="8"/>
      <c r="V579" s="9"/>
      <c r="W579" s="9"/>
    </row>
    <row r="580" spans="1:23" ht="14.5" customHeight="1" x14ac:dyDescent="0.2">
      <c r="A580" s="9"/>
      <c r="B580" s="9"/>
      <c r="C580" s="9"/>
      <c r="D580" s="9"/>
      <c r="E580" s="9"/>
      <c r="F580" s="9"/>
      <c r="G580" s="9"/>
      <c r="H580" s="9"/>
      <c r="I580" s="9"/>
      <c r="J580" s="9"/>
      <c r="K580" s="9"/>
      <c r="L580" s="9"/>
      <c r="M580" s="9"/>
      <c r="N580" s="9"/>
      <c r="O580" s="9"/>
      <c r="P580" s="9"/>
      <c r="Q580" s="8"/>
      <c r="R580" s="8"/>
      <c r="S580" s="8"/>
      <c r="T580" s="8"/>
      <c r="U580" s="8"/>
      <c r="V580" s="9"/>
      <c r="W580" s="9"/>
    </row>
    <row r="581" spans="1:23" ht="14.5" customHeight="1" x14ac:dyDescent="0.2">
      <c r="A581" s="9"/>
      <c r="B581" s="9"/>
      <c r="C581" s="9"/>
      <c r="D581" s="9"/>
      <c r="E581" s="9"/>
      <c r="F581" s="9"/>
      <c r="G581" s="9"/>
      <c r="H581" s="9"/>
      <c r="I581" s="9"/>
      <c r="J581" s="9"/>
      <c r="K581" s="9"/>
      <c r="L581" s="9"/>
      <c r="M581" s="9"/>
      <c r="N581" s="9"/>
      <c r="O581" s="9"/>
      <c r="P581" s="9"/>
      <c r="Q581" s="8"/>
      <c r="R581" s="8"/>
      <c r="S581" s="8"/>
      <c r="T581" s="8"/>
      <c r="U581" s="8"/>
      <c r="V581" s="9"/>
      <c r="W581" s="9"/>
    </row>
    <row r="582" spans="1:23" ht="14.5" customHeight="1" x14ac:dyDescent="0.2">
      <c r="A582" s="9"/>
      <c r="B582" s="9"/>
      <c r="C582" s="9"/>
      <c r="D582" s="9"/>
      <c r="E582" s="9"/>
      <c r="F582" s="9"/>
      <c r="G582" s="9"/>
      <c r="H582" s="9"/>
      <c r="I582" s="9"/>
      <c r="J582" s="9"/>
      <c r="K582" s="9"/>
      <c r="L582" s="9"/>
      <c r="M582" s="9"/>
      <c r="N582" s="9"/>
      <c r="O582" s="9"/>
      <c r="P582" s="9"/>
      <c r="Q582" s="8"/>
      <c r="R582" s="8"/>
      <c r="S582" s="8"/>
      <c r="T582" s="8"/>
      <c r="U582" s="8"/>
      <c r="V582" s="9"/>
      <c r="W582" s="9"/>
    </row>
    <row r="583" spans="1:23" ht="14.5" customHeight="1" x14ac:dyDescent="0.2">
      <c r="A583" s="9"/>
      <c r="B583" s="9"/>
      <c r="C583" s="9"/>
      <c r="D583" s="9"/>
      <c r="E583" s="9"/>
      <c r="F583" s="9"/>
      <c r="G583" s="9"/>
      <c r="H583" s="9"/>
      <c r="I583" s="9"/>
      <c r="J583" s="9"/>
      <c r="K583" s="9"/>
      <c r="L583" s="9"/>
      <c r="M583" s="9"/>
      <c r="N583" s="9"/>
      <c r="O583" s="9"/>
      <c r="P583" s="9"/>
      <c r="Q583" s="8"/>
      <c r="R583" s="8"/>
      <c r="S583" s="8"/>
      <c r="T583" s="8"/>
      <c r="U583" s="8"/>
      <c r="V583" s="9"/>
      <c r="W583" s="9"/>
    </row>
    <row r="584" spans="1:23" ht="14.5" customHeight="1" x14ac:dyDescent="0.2">
      <c r="A584" s="9"/>
      <c r="B584" s="9"/>
      <c r="C584" s="9"/>
      <c r="D584" s="9"/>
      <c r="E584" s="9"/>
      <c r="F584" s="9"/>
      <c r="G584" s="9"/>
      <c r="H584" s="9"/>
      <c r="I584" s="9"/>
      <c r="J584" s="9"/>
      <c r="K584" s="9"/>
      <c r="L584" s="9"/>
      <c r="M584" s="9"/>
      <c r="N584" s="9"/>
      <c r="O584" s="9"/>
      <c r="P584" s="9"/>
      <c r="Q584" s="8"/>
      <c r="R584" s="8"/>
      <c r="S584" s="8"/>
      <c r="T584" s="8"/>
      <c r="U584" s="8"/>
      <c r="V584" s="9"/>
      <c r="W584" s="9"/>
    </row>
    <row r="585" spans="1:23" ht="14.5" customHeight="1" x14ac:dyDescent="0.2">
      <c r="A585" s="9"/>
      <c r="B585" s="9"/>
      <c r="C585" s="9"/>
      <c r="D585" s="9"/>
      <c r="E585" s="9"/>
      <c r="F585" s="9"/>
      <c r="G585" s="9"/>
      <c r="H585" s="9"/>
      <c r="I585" s="9"/>
      <c r="J585" s="9"/>
      <c r="K585" s="9"/>
      <c r="L585" s="9"/>
      <c r="M585" s="9"/>
      <c r="N585" s="9"/>
      <c r="O585" s="9"/>
      <c r="P585" s="9"/>
      <c r="Q585" s="8"/>
      <c r="R585" s="8"/>
      <c r="S585" s="8"/>
      <c r="T585" s="8"/>
      <c r="U585" s="8"/>
      <c r="V585" s="9"/>
      <c r="W585" s="9"/>
    </row>
    <row r="586" spans="1:23" ht="14.5" customHeight="1" x14ac:dyDescent="0.2">
      <c r="A586" s="9"/>
      <c r="B586" s="9"/>
      <c r="C586" s="9"/>
      <c r="D586" s="9"/>
      <c r="E586" s="9"/>
      <c r="F586" s="9"/>
      <c r="G586" s="9"/>
      <c r="H586" s="9"/>
      <c r="I586" s="9"/>
      <c r="J586" s="9"/>
      <c r="K586" s="9"/>
      <c r="L586" s="9"/>
      <c r="M586" s="9"/>
      <c r="N586" s="9"/>
      <c r="O586" s="9"/>
      <c r="P586" s="9"/>
      <c r="Q586" s="8"/>
      <c r="R586" s="8"/>
      <c r="S586" s="8"/>
      <c r="T586" s="8"/>
      <c r="U586" s="8"/>
      <c r="V586" s="9"/>
      <c r="W586" s="9"/>
    </row>
    <row r="587" spans="1:23" ht="14.5" customHeight="1" x14ac:dyDescent="0.2">
      <c r="A587" s="9"/>
      <c r="B587" s="9"/>
      <c r="C587" s="9"/>
      <c r="D587" s="9"/>
      <c r="E587" s="9"/>
      <c r="F587" s="9"/>
      <c r="G587" s="9"/>
      <c r="H587" s="9"/>
      <c r="I587" s="9"/>
      <c r="J587" s="9"/>
      <c r="K587" s="9"/>
      <c r="L587" s="9"/>
      <c r="M587" s="9"/>
      <c r="N587" s="9"/>
      <c r="O587" s="9"/>
      <c r="P587" s="9"/>
      <c r="Q587" s="8"/>
      <c r="R587" s="8"/>
      <c r="S587" s="8"/>
      <c r="T587" s="8"/>
      <c r="U587" s="8"/>
      <c r="V587" s="9"/>
      <c r="W587" s="9"/>
    </row>
    <row r="588" spans="1:23" ht="14.5" customHeight="1" x14ac:dyDescent="0.2">
      <c r="A588" s="9"/>
      <c r="B588" s="9"/>
      <c r="C588" s="9"/>
      <c r="D588" s="9"/>
      <c r="E588" s="9"/>
      <c r="F588" s="9"/>
      <c r="G588" s="9"/>
      <c r="H588" s="9"/>
      <c r="I588" s="9"/>
      <c r="J588" s="9"/>
      <c r="K588" s="9"/>
      <c r="L588" s="9"/>
      <c r="M588" s="9"/>
      <c r="N588" s="9"/>
      <c r="O588" s="9"/>
      <c r="P588" s="9"/>
      <c r="Q588" s="8"/>
      <c r="R588" s="8"/>
      <c r="S588" s="8"/>
      <c r="T588" s="8"/>
      <c r="U588" s="8"/>
      <c r="V588" s="9"/>
      <c r="W588" s="9"/>
    </row>
    <row r="589" spans="1:23" ht="14.5" customHeight="1" x14ac:dyDescent="0.2">
      <c r="A589" s="9"/>
      <c r="B589" s="9"/>
      <c r="C589" s="9"/>
      <c r="D589" s="9"/>
      <c r="E589" s="9"/>
      <c r="F589" s="9"/>
      <c r="G589" s="9"/>
      <c r="H589" s="9"/>
      <c r="I589" s="9"/>
      <c r="J589" s="9"/>
      <c r="K589" s="9"/>
      <c r="L589" s="9"/>
      <c r="M589" s="9"/>
      <c r="N589" s="9"/>
      <c r="O589" s="9"/>
      <c r="P589" s="9"/>
      <c r="Q589" s="8"/>
      <c r="R589" s="8"/>
      <c r="S589" s="8"/>
      <c r="T589" s="8"/>
      <c r="U589" s="8"/>
      <c r="V589" s="9"/>
      <c r="W589" s="9"/>
    </row>
    <row r="590" spans="1:23" ht="14.5" customHeight="1" x14ac:dyDescent="0.2">
      <c r="A590" s="9"/>
      <c r="B590" s="9"/>
      <c r="C590" s="9"/>
      <c r="D590" s="9"/>
      <c r="E590" s="9"/>
      <c r="F590" s="9"/>
      <c r="G590" s="9"/>
      <c r="H590" s="9"/>
      <c r="I590" s="9"/>
      <c r="J590" s="9"/>
      <c r="K590" s="9"/>
      <c r="L590" s="9"/>
      <c r="M590" s="9"/>
      <c r="N590" s="9"/>
      <c r="O590" s="9"/>
      <c r="P590" s="9"/>
      <c r="Q590" s="8"/>
      <c r="R590" s="8"/>
      <c r="S590" s="8"/>
      <c r="T590" s="8"/>
      <c r="U590" s="8"/>
      <c r="V590" s="9"/>
      <c r="W590" s="9"/>
    </row>
    <row r="591" spans="1:23" ht="14.5" customHeight="1" x14ac:dyDescent="0.2">
      <c r="A591" s="9"/>
      <c r="B591" s="9"/>
      <c r="C591" s="9"/>
      <c r="D591" s="9"/>
      <c r="E591" s="9"/>
      <c r="F591" s="9"/>
      <c r="G591" s="9"/>
      <c r="H591" s="9"/>
      <c r="I591" s="9"/>
      <c r="J591" s="9"/>
      <c r="K591" s="9"/>
      <c r="L591" s="9"/>
      <c r="M591" s="9"/>
      <c r="N591" s="9"/>
      <c r="O591" s="9"/>
      <c r="P591" s="9"/>
      <c r="Q591" s="8"/>
      <c r="R591" s="8"/>
      <c r="S591" s="8"/>
      <c r="T591" s="8"/>
      <c r="U591" s="8"/>
      <c r="V591" s="9"/>
      <c r="W591" s="9"/>
    </row>
    <row r="592" spans="1:23" ht="14.5" customHeight="1" x14ac:dyDescent="0.2">
      <c r="A592" s="9"/>
      <c r="B592" s="9"/>
      <c r="C592" s="9"/>
      <c r="D592" s="9"/>
      <c r="E592" s="9"/>
      <c r="F592" s="9"/>
      <c r="G592" s="9"/>
      <c r="H592" s="9"/>
      <c r="I592" s="9"/>
      <c r="J592" s="9"/>
      <c r="K592" s="9"/>
      <c r="L592" s="9"/>
      <c r="M592" s="9"/>
      <c r="N592" s="9"/>
      <c r="O592" s="9"/>
      <c r="P592" s="9"/>
      <c r="Q592" s="8"/>
      <c r="R592" s="8"/>
      <c r="S592" s="8"/>
      <c r="T592" s="8"/>
      <c r="U592" s="8"/>
      <c r="V592" s="9"/>
      <c r="W592" s="9"/>
    </row>
    <row r="593" spans="1:23" ht="14.5" customHeight="1" x14ac:dyDescent="0.2">
      <c r="A593" s="9"/>
      <c r="B593" s="9"/>
      <c r="C593" s="9"/>
      <c r="D593" s="9"/>
      <c r="E593" s="9"/>
      <c r="F593" s="9"/>
      <c r="G593" s="9"/>
      <c r="H593" s="9"/>
      <c r="I593" s="9"/>
      <c r="J593" s="9"/>
      <c r="K593" s="9"/>
      <c r="L593" s="9"/>
      <c r="M593" s="9"/>
      <c r="N593" s="9"/>
      <c r="O593" s="9"/>
      <c r="P593" s="9"/>
      <c r="Q593" s="8"/>
      <c r="R593" s="8"/>
      <c r="S593" s="8"/>
      <c r="T593" s="8"/>
      <c r="U593" s="8"/>
      <c r="V593" s="9"/>
      <c r="W593" s="9"/>
    </row>
    <row r="594" spans="1:23" ht="14.5" customHeight="1" x14ac:dyDescent="0.2">
      <c r="A594" s="9"/>
      <c r="B594" s="9"/>
      <c r="C594" s="9"/>
      <c r="D594" s="9"/>
      <c r="E594" s="9"/>
      <c r="F594" s="9"/>
      <c r="G594" s="9"/>
      <c r="H594" s="9"/>
      <c r="I594" s="9"/>
      <c r="J594" s="9"/>
      <c r="K594" s="9"/>
      <c r="L594" s="9"/>
      <c r="M594" s="9"/>
      <c r="N594" s="9"/>
      <c r="O594" s="9"/>
      <c r="P594" s="9"/>
      <c r="Q594" s="8"/>
      <c r="R594" s="8"/>
      <c r="S594" s="8"/>
      <c r="T594" s="8"/>
      <c r="U594" s="8"/>
      <c r="V594" s="9"/>
      <c r="W594" s="9"/>
    </row>
    <row r="595" spans="1:23" ht="14.5" customHeight="1" x14ac:dyDescent="0.2">
      <c r="A595" s="9"/>
      <c r="B595" s="9"/>
      <c r="C595" s="9"/>
      <c r="D595" s="9"/>
      <c r="E595" s="9"/>
      <c r="F595" s="9"/>
      <c r="G595" s="9"/>
      <c r="H595" s="9"/>
      <c r="I595" s="9"/>
      <c r="J595" s="9"/>
      <c r="K595" s="9"/>
      <c r="L595" s="9"/>
      <c r="M595" s="9"/>
      <c r="N595" s="9"/>
      <c r="O595" s="9"/>
      <c r="P595" s="9"/>
      <c r="Q595" s="8"/>
      <c r="R595" s="8"/>
      <c r="S595" s="8"/>
      <c r="T595" s="8"/>
      <c r="U595" s="8"/>
      <c r="V595" s="9"/>
      <c r="W595" s="9"/>
    </row>
    <row r="596" spans="1:23" ht="14.5" customHeight="1" x14ac:dyDescent="0.2">
      <c r="A596" s="9"/>
      <c r="B596" s="9"/>
      <c r="C596" s="9"/>
      <c r="D596" s="9"/>
      <c r="E596" s="9"/>
      <c r="F596" s="9"/>
      <c r="G596" s="9"/>
      <c r="H596" s="9"/>
      <c r="I596" s="9"/>
      <c r="J596" s="9"/>
      <c r="K596" s="9"/>
      <c r="L596" s="9"/>
      <c r="M596" s="9"/>
      <c r="N596" s="9"/>
      <c r="O596" s="9"/>
      <c r="P596" s="9"/>
      <c r="Q596" s="8"/>
      <c r="R596" s="8"/>
      <c r="S596" s="8"/>
      <c r="T596" s="8"/>
      <c r="U596" s="8"/>
      <c r="V596" s="9"/>
      <c r="W596" s="9"/>
    </row>
    <row r="597" spans="1:23" ht="14.5" customHeight="1" x14ac:dyDescent="0.2">
      <c r="A597" s="9"/>
      <c r="B597" s="9"/>
      <c r="C597" s="9"/>
      <c r="D597" s="9"/>
      <c r="E597" s="9"/>
      <c r="F597" s="9"/>
      <c r="G597" s="9"/>
      <c r="H597" s="9"/>
      <c r="I597" s="9"/>
      <c r="J597" s="9"/>
      <c r="K597" s="9"/>
      <c r="L597" s="9"/>
      <c r="M597" s="9"/>
      <c r="N597" s="9"/>
      <c r="O597" s="9"/>
      <c r="P597" s="9"/>
      <c r="Q597" s="8"/>
      <c r="R597" s="8"/>
      <c r="S597" s="8"/>
      <c r="T597" s="8"/>
      <c r="U597" s="8"/>
      <c r="V597" s="9"/>
      <c r="W597" s="9"/>
    </row>
    <row r="598" spans="1:23" ht="14.5" customHeight="1" x14ac:dyDescent="0.2">
      <c r="A598" s="9"/>
      <c r="B598" s="9"/>
      <c r="C598" s="9"/>
      <c r="D598" s="9"/>
      <c r="E598" s="9"/>
      <c r="F598" s="9"/>
      <c r="G598" s="9"/>
      <c r="H598" s="9"/>
      <c r="I598" s="9"/>
      <c r="J598" s="9"/>
      <c r="K598" s="9"/>
      <c r="L598" s="9"/>
      <c r="M598" s="9"/>
      <c r="N598" s="9"/>
      <c r="O598" s="9"/>
      <c r="P598" s="9"/>
      <c r="Q598" s="8"/>
      <c r="R598" s="8"/>
      <c r="S598" s="8"/>
      <c r="T598" s="8"/>
      <c r="U598" s="8"/>
      <c r="V598" s="9"/>
      <c r="W598" s="9"/>
    </row>
    <row r="599" spans="1:23" ht="14.5" customHeight="1" x14ac:dyDescent="0.2">
      <c r="A599" s="9"/>
      <c r="B599" s="9"/>
      <c r="C599" s="9"/>
      <c r="D599" s="9"/>
      <c r="E599" s="9"/>
      <c r="F599" s="9"/>
      <c r="G599" s="9"/>
      <c r="H599" s="9"/>
      <c r="I599" s="9"/>
      <c r="J599" s="9"/>
      <c r="K599" s="9"/>
      <c r="L599" s="9"/>
      <c r="M599" s="9"/>
      <c r="N599" s="9"/>
      <c r="O599" s="9"/>
      <c r="P599" s="9"/>
      <c r="Q599" s="8"/>
      <c r="R599" s="8"/>
      <c r="S599" s="8"/>
      <c r="T599" s="8"/>
      <c r="U599" s="8"/>
      <c r="V599" s="9"/>
      <c r="W599" s="9"/>
    </row>
    <row r="600" spans="1:23" ht="14.5" customHeight="1" x14ac:dyDescent="0.2">
      <c r="A600" s="9"/>
      <c r="B600" s="9"/>
      <c r="C600" s="9"/>
      <c r="D600" s="9"/>
      <c r="E600" s="9"/>
      <c r="F600" s="9"/>
      <c r="G600" s="9"/>
      <c r="H600" s="9"/>
      <c r="I600" s="9"/>
      <c r="J600" s="9"/>
      <c r="K600" s="9"/>
      <c r="L600" s="9"/>
      <c r="M600" s="9"/>
      <c r="N600" s="9"/>
      <c r="O600" s="9"/>
      <c r="P600" s="9"/>
      <c r="Q600" s="8"/>
      <c r="R600" s="8"/>
      <c r="S600" s="8"/>
      <c r="T600" s="8"/>
      <c r="U600" s="8"/>
      <c r="V600" s="9"/>
      <c r="W600" s="9"/>
    </row>
    <row r="601" spans="1:23" ht="14.5" customHeight="1" x14ac:dyDescent="0.2">
      <c r="A601" s="9"/>
      <c r="B601" s="9"/>
      <c r="C601" s="9"/>
      <c r="D601" s="9"/>
      <c r="E601" s="9"/>
      <c r="F601" s="9"/>
      <c r="G601" s="9"/>
      <c r="H601" s="9"/>
      <c r="I601" s="9"/>
      <c r="J601" s="9"/>
      <c r="K601" s="9"/>
      <c r="L601" s="9"/>
      <c r="M601" s="9"/>
      <c r="N601" s="9"/>
      <c r="O601" s="9"/>
      <c r="P601" s="9"/>
      <c r="Q601" s="8"/>
      <c r="R601" s="8"/>
      <c r="S601" s="8"/>
      <c r="T601" s="8"/>
      <c r="U601" s="8"/>
      <c r="V601" s="9"/>
      <c r="W601" s="9"/>
    </row>
    <row r="602" spans="1:23" ht="14.5" customHeight="1" x14ac:dyDescent="0.2">
      <c r="A602" s="9"/>
      <c r="B602" s="9"/>
      <c r="C602" s="9"/>
      <c r="D602" s="9"/>
      <c r="E602" s="9"/>
      <c r="F602" s="9"/>
      <c r="G602" s="9"/>
      <c r="H602" s="9"/>
      <c r="I602" s="9"/>
      <c r="J602" s="9"/>
      <c r="K602" s="9"/>
      <c r="L602" s="9"/>
      <c r="M602" s="9"/>
      <c r="N602" s="9"/>
      <c r="O602" s="9"/>
      <c r="P602" s="9"/>
      <c r="Q602" s="8"/>
      <c r="R602" s="8"/>
      <c r="S602" s="8"/>
      <c r="T602" s="8"/>
      <c r="U602" s="8"/>
      <c r="V602" s="9"/>
      <c r="W602" s="9"/>
    </row>
    <row r="603" spans="1:23" ht="14.5" customHeight="1" x14ac:dyDescent="0.2">
      <c r="A603" s="9"/>
      <c r="B603" s="9"/>
      <c r="C603" s="9"/>
      <c r="D603" s="9"/>
      <c r="E603" s="9"/>
      <c r="F603" s="9"/>
      <c r="G603" s="9"/>
      <c r="H603" s="9"/>
      <c r="I603" s="9"/>
      <c r="J603" s="9"/>
      <c r="K603" s="9"/>
      <c r="L603" s="9"/>
      <c r="M603" s="9"/>
      <c r="N603" s="9"/>
      <c r="O603" s="9"/>
      <c r="P603" s="9"/>
      <c r="Q603" s="8"/>
      <c r="R603" s="8"/>
      <c r="S603" s="8"/>
      <c r="T603" s="8"/>
      <c r="U603" s="8"/>
      <c r="V603" s="9"/>
      <c r="W603" s="9"/>
    </row>
    <row r="604" spans="1:23" ht="14.5" customHeight="1" x14ac:dyDescent="0.2">
      <c r="A604" s="9"/>
      <c r="B604" s="9"/>
      <c r="C604" s="9"/>
      <c r="D604" s="9"/>
      <c r="E604" s="9"/>
      <c r="F604" s="9"/>
      <c r="G604" s="9"/>
      <c r="H604" s="9"/>
      <c r="I604" s="9"/>
      <c r="J604" s="9"/>
      <c r="K604" s="9"/>
      <c r="L604" s="9"/>
      <c r="M604" s="9"/>
      <c r="N604" s="9"/>
      <c r="O604" s="9"/>
      <c r="P604" s="9"/>
      <c r="Q604" s="8"/>
      <c r="R604" s="8"/>
      <c r="S604" s="8"/>
      <c r="T604" s="8"/>
      <c r="U604" s="8"/>
      <c r="V604" s="9"/>
      <c r="W604" s="9"/>
    </row>
    <row r="605" spans="1:23" ht="14.5" customHeight="1" x14ac:dyDescent="0.2">
      <c r="A605" s="9"/>
      <c r="B605" s="9"/>
      <c r="C605" s="9"/>
      <c r="D605" s="9"/>
      <c r="E605" s="9"/>
      <c r="F605" s="9"/>
      <c r="G605" s="9"/>
      <c r="H605" s="9"/>
      <c r="I605" s="9"/>
      <c r="J605" s="9"/>
      <c r="K605" s="9"/>
      <c r="L605" s="9"/>
      <c r="M605" s="9"/>
      <c r="N605" s="9"/>
      <c r="O605" s="9"/>
      <c r="P605" s="9"/>
      <c r="Q605" s="8"/>
      <c r="R605" s="8"/>
      <c r="S605" s="8"/>
      <c r="T605" s="8"/>
      <c r="U605" s="8"/>
      <c r="V605" s="9"/>
      <c r="W605" s="9"/>
    </row>
    <row r="606" spans="1:23" ht="14.5" customHeight="1" x14ac:dyDescent="0.2">
      <c r="A606" s="9"/>
      <c r="B606" s="9"/>
      <c r="C606" s="9"/>
      <c r="D606" s="9"/>
      <c r="E606" s="9"/>
      <c r="F606" s="9"/>
      <c r="G606" s="9"/>
      <c r="H606" s="9"/>
      <c r="I606" s="9"/>
      <c r="J606" s="9"/>
      <c r="K606" s="9"/>
      <c r="L606" s="9"/>
      <c r="M606" s="9"/>
      <c r="N606" s="9"/>
      <c r="O606" s="9"/>
      <c r="P606" s="9"/>
      <c r="Q606" s="8"/>
      <c r="R606" s="8"/>
      <c r="S606" s="8"/>
      <c r="T606" s="8"/>
      <c r="U606" s="8"/>
      <c r="V606" s="9"/>
      <c r="W606" s="9"/>
    </row>
    <row r="607" spans="1:23" ht="14.5" customHeight="1" x14ac:dyDescent="0.2">
      <c r="A607" s="9"/>
      <c r="B607" s="9"/>
      <c r="C607" s="9"/>
      <c r="D607" s="9"/>
      <c r="E607" s="9"/>
      <c r="F607" s="9"/>
      <c r="G607" s="9"/>
      <c r="H607" s="9"/>
      <c r="I607" s="9"/>
      <c r="J607" s="9"/>
      <c r="K607" s="9"/>
      <c r="L607" s="9"/>
      <c r="M607" s="9"/>
      <c r="N607" s="9"/>
      <c r="O607" s="9"/>
      <c r="P607" s="9"/>
      <c r="Q607" s="8"/>
      <c r="R607" s="8"/>
      <c r="S607" s="8"/>
      <c r="T607" s="8"/>
      <c r="U607" s="8"/>
      <c r="V607" s="9"/>
      <c r="W607" s="9"/>
    </row>
    <row r="608" spans="1:23" ht="14.5" customHeight="1" x14ac:dyDescent="0.2">
      <c r="A608" s="9"/>
      <c r="B608" s="9"/>
      <c r="C608" s="9"/>
      <c r="D608" s="9"/>
      <c r="E608" s="9"/>
      <c r="F608" s="9"/>
      <c r="G608" s="9"/>
      <c r="H608" s="9"/>
      <c r="I608" s="9"/>
      <c r="J608" s="9"/>
      <c r="K608" s="9"/>
      <c r="L608" s="9"/>
      <c r="M608" s="9"/>
      <c r="N608" s="9"/>
      <c r="O608" s="9"/>
      <c r="P608" s="9"/>
      <c r="Q608" s="8"/>
      <c r="R608" s="8"/>
      <c r="S608" s="8"/>
      <c r="T608" s="8"/>
      <c r="U608" s="8"/>
      <c r="V608" s="9"/>
      <c r="W608" s="9"/>
    </row>
    <row r="609" spans="1:23" ht="14.5" customHeight="1" x14ac:dyDescent="0.2">
      <c r="A609" s="9"/>
      <c r="B609" s="9"/>
      <c r="C609" s="9"/>
      <c r="D609" s="9"/>
      <c r="E609" s="9"/>
      <c r="F609" s="9"/>
      <c r="G609" s="9"/>
      <c r="H609" s="9"/>
      <c r="I609" s="9"/>
      <c r="J609" s="9"/>
      <c r="K609" s="9"/>
      <c r="L609" s="9"/>
      <c r="M609" s="9"/>
      <c r="N609" s="9"/>
      <c r="O609" s="9"/>
      <c r="P609" s="9"/>
      <c r="Q609" s="8"/>
      <c r="R609" s="8"/>
      <c r="S609" s="8"/>
      <c r="T609" s="8"/>
      <c r="U609" s="8"/>
      <c r="V609" s="9"/>
      <c r="W609" s="9"/>
    </row>
    <row r="610" spans="1:23" ht="14.5" customHeight="1" x14ac:dyDescent="0.2">
      <c r="A610" s="9"/>
      <c r="B610" s="9"/>
      <c r="C610" s="9"/>
      <c r="D610" s="9"/>
      <c r="E610" s="9"/>
      <c r="F610" s="9"/>
      <c r="G610" s="9"/>
      <c r="H610" s="9"/>
      <c r="I610" s="9"/>
      <c r="J610" s="9"/>
      <c r="K610" s="9"/>
      <c r="L610" s="9"/>
      <c r="M610" s="9"/>
      <c r="N610" s="9"/>
      <c r="O610" s="9"/>
      <c r="P610" s="9"/>
      <c r="Q610" s="8"/>
      <c r="R610" s="8"/>
      <c r="S610" s="8"/>
      <c r="T610" s="8"/>
      <c r="U610" s="8"/>
      <c r="V610" s="9"/>
      <c r="W610" s="9"/>
    </row>
    <row r="611" spans="1:23" ht="14.5" customHeight="1" x14ac:dyDescent="0.2">
      <c r="A611" s="9"/>
      <c r="B611" s="9"/>
      <c r="C611" s="9"/>
      <c r="D611" s="9"/>
      <c r="E611" s="9"/>
      <c r="F611" s="9"/>
      <c r="G611" s="9"/>
      <c r="H611" s="9"/>
      <c r="I611" s="9"/>
      <c r="J611" s="9"/>
      <c r="K611" s="9"/>
      <c r="L611" s="9"/>
      <c r="M611" s="9"/>
      <c r="N611" s="9"/>
      <c r="O611" s="9"/>
      <c r="P611" s="9"/>
      <c r="Q611" s="8"/>
      <c r="R611" s="8"/>
      <c r="S611" s="8"/>
      <c r="T611" s="8"/>
      <c r="U611" s="8"/>
      <c r="V611" s="9"/>
      <c r="W611" s="9"/>
    </row>
    <row r="612" spans="1:23" ht="14.5" customHeight="1" x14ac:dyDescent="0.2">
      <c r="A612" s="9"/>
      <c r="B612" s="9"/>
      <c r="C612" s="9"/>
      <c r="D612" s="9"/>
      <c r="E612" s="9"/>
      <c r="F612" s="9"/>
      <c r="G612" s="9"/>
      <c r="H612" s="9"/>
      <c r="I612" s="9"/>
      <c r="J612" s="9"/>
      <c r="K612" s="9"/>
      <c r="L612" s="9"/>
      <c r="M612" s="9"/>
      <c r="N612" s="9"/>
      <c r="O612" s="9"/>
      <c r="P612" s="9"/>
      <c r="Q612" s="8"/>
      <c r="R612" s="8"/>
      <c r="S612" s="8"/>
      <c r="T612" s="8"/>
      <c r="U612" s="8"/>
      <c r="V612" s="9"/>
      <c r="W612" s="9"/>
    </row>
    <row r="613" spans="1:23" ht="14.5" customHeight="1" x14ac:dyDescent="0.2">
      <c r="A613" s="9"/>
      <c r="B613" s="9"/>
      <c r="C613" s="9"/>
      <c r="D613" s="9"/>
      <c r="E613" s="9"/>
      <c r="F613" s="9"/>
      <c r="G613" s="9"/>
      <c r="H613" s="9"/>
      <c r="I613" s="9"/>
      <c r="J613" s="9"/>
      <c r="K613" s="9"/>
      <c r="L613" s="9"/>
      <c r="M613" s="9"/>
      <c r="N613" s="9"/>
      <c r="O613" s="9"/>
      <c r="P613" s="9"/>
      <c r="Q613" s="8"/>
      <c r="R613" s="8"/>
      <c r="S613" s="8"/>
      <c r="T613" s="8"/>
      <c r="U613" s="8"/>
      <c r="V613" s="9"/>
      <c r="W613" s="9"/>
    </row>
    <row r="614" spans="1:23" ht="14.5" customHeight="1" x14ac:dyDescent="0.2">
      <c r="A614" s="9"/>
      <c r="B614" s="9"/>
      <c r="C614" s="9"/>
      <c r="D614" s="9"/>
      <c r="E614" s="9"/>
      <c r="F614" s="9"/>
      <c r="G614" s="9"/>
      <c r="H614" s="9"/>
      <c r="I614" s="9"/>
      <c r="J614" s="9"/>
      <c r="K614" s="9"/>
      <c r="L614" s="9"/>
      <c r="M614" s="9"/>
      <c r="N614" s="9"/>
      <c r="O614" s="9"/>
      <c r="P614" s="9"/>
      <c r="Q614" s="8"/>
      <c r="R614" s="8"/>
      <c r="S614" s="8"/>
      <c r="T614" s="8"/>
      <c r="U614" s="8"/>
      <c r="V614" s="9"/>
      <c r="W614" s="9"/>
    </row>
    <row r="615" spans="1:23" ht="14.5" customHeight="1" x14ac:dyDescent="0.2">
      <c r="A615" s="9"/>
      <c r="B615" s="9"/>
      <c r="C615" s="9"/>
      <c r="D615" s="9"/>
      <c r="E615" s="9"/>
      <c r="F615" s="9"/>
      <c r="G615" s="9"/>
      <c r="H615" s="9"/>
      <c r="I615" s="9"/>
      <c r="J615" s="9"/>
      <c r="K615" s="9"/>
      <c r="L615" s="9"/>
      <c r="M615" s="9"/>
      <c r="N615" s="9"/>
      <c r="O615" s="9"/>
      <c r="P615" s="9"/>
      <c r="Q615" s="8"/>
      <c r="R615" s="8"/>
      <c r="S615" s="8"/>
      <c r="T615" s="8"/>
      <c r="U615" s="8"/>
      <c r="V615" s="9"/>
      <c r="W615" s="9"/>
    </row>
    <row r="616" spans="1:23" ht="14.5" customHeight="1" x14ac:dyDescent="0.2">
      <c r="A616" s="9"/>
      <c r="B616" s="9"/>
      <c r="C616" s="9"/>
      <c r="D616" s="9"/>
      <c r="E616" s="9"/>
      <c r="F616" s="9"/>
      <c r="G616" s="9"/>
      <c r="H616" s="9"/>
      <c r="I616" s="9"/>
      <c r="J616" s="9"/>
      <c r="K616" s="9"/>
      <c r="L616" s="9"/>
      <c r="M616" s="9"/>
      <c r="N616" s="9"/>
      <c r="O616" s="9"/>
      <c r="P616" s="9"/>
      <c r="Q616" s="8"/>
      <c r="R616" s="8"/>
      <c r="S616" s="8"/>
      <c r="T616" s="8"/>
      <c r="U616" s="8"/>
      <c r="V616" s="9"/>
      <c r="W616" s="9"/>
    </row>
    <row r="617" spans="1:23" ht="14.5" customHeight="1" x14ac:dyDescent="0.2">
      <c r="A617" s="9"/>
      <c r="B617" s="9"/>
      <c r="C617" s="9"/>
      <c r="D617" s="9"/>
      <c r="E617" s="9"/>
      <c r="F617" s="9"/>
      <c r="G617" s="9"/>
      <c r="H617" s="9"/>
      <c r="I617" s="9"/>
      <c r="J617" s="9"/>
      <c r="K617" s="9"/>
      <c r="L617" s="9"/>
      <c r="M617" s="9"/>
      <c r="N617" s="9"/>
      <c r="O617" s="9"/>
      <c r="P617" s="9"/>
      <c r="Q617" s="8"/>
      <c r="R617" s="8"/>
      <c r="S617" s="8"/>
      <c r="T617" s="8"/>
      <c r="U617" s="8"/>
      <c r="V617" s="9"/>
      <c r="W617" s="9"/>
    </row>
    <row r="618" spans="1:23" ht="14.5" customHeight="1" x14ac:dyDescent="0.2">
      <c r="A618" s="9"/>
      <c r="B618" s="9"/>
      <c r="C618" s="9"/>
      <c r="D618" s="9"/>
      <c r="E618" s="9"/>
      <c r="F618" s="9"/>
      <c r="G618" s="9"/>
      <c r="H618" s="9"/>
      <c r="I618" s="9"/>
      <c r="J618" s="9"/>
      <c r="K618" s="9"/>
      <c r="L618" s="9"/>
      <c r="M618" s="9"/>
      <c r="N618" s="9"/>
      <c r="O618" s="9"/>
      <c r="P618" s="9"/>
      <c r="Q618" s="8"/>
      <c r="R618" s="8"/>
      <c r="S618" s="8"/>
      <c r="T618" s="8"/>
      <c r="U618" s="8"/>
      <c r="V618" s="9"/>
      <c r="W618" s="9"/>
    </row>
    <row r="619" spans="1:23" ht="14.5" customHeight="1" x14ac:dyDescent="0.2">
      <c r="A619" s="9"/>
      <c r="B619" s="9"/>
      <c r="C619" s="9"/>
      <c r="D619" s="9"/>
      <c r="E619" s="9"/>
      <c r="F619" s="9"/>
      <c r="G619" s="9"/>
      <c r="H619" s="9"/>
      <c r="I619" s="9"/>
      <c r="J619" s="9"/>
      <c r="K619" s="9"/>
      <c r="L619" s="9"/>
      <c r="M619" s="9"/>
      <c r="N619" s="9"/>
      <c r="O619" s="9"/>
      <c r="P619" s="9"/>
      <c r="Q619" s="8"/>
      <c r="R619" s="8"/>
      <c r="S619" s="8"/>
      <c r="T619" s="8"/>
      <c r="U619" s="8"/>
      <c r="V619" s="9"/>
      <c r="W619" s="9"/>
    </row>
    <row r="620" spans="1:23" ht="14.5" customHeight="1" x14ac:dyDescent="0.2">
      <c r="A620" s="9"/>
      <c r="B620" s="9"/>
      <c r="C620" s="9"/>
      <c r="D620" s="9"/>
      <c r="E620" s="9"/>
      <c r="F620" s="9"/>
      <c r="G620" s="9"/>
      <c r="H620" s="9"/>
      <c r="I620" s="9"/>
      <c r="J620" s="9"/>
      <c r="K620" s="9"/>
      <c r="L620" s="9"/>
      <c r="M620" s="9"/>
      <c r="N620" s="9"/>
      <c r="O620" s="9"/>
      <c r="P620" s="9"/>
      <c r="Q620" s="8"/>
      <c r="R620" s="8"/>
      <c r="S620" s="8"/>
      <c r="T620" s="8"/>
      <c r="U620" s="8"/>
      <c r="V620" s="9"/>
      <c r="W620" s="9"/>
    </row>
    <row r="621" spans="1:23" ht="14.5" customHeight="1" x14ac:dyDescent="0.2">
      <c r="A621" s="9"/>
      <c r="B621" s="9"/>
      <c r="C621" s="9"/>
      <c r="D621" s="9"/>
      <c r="E621" s="9"/>
      <c r="F621" s="9"/>
      <c r="G621" s="9"/>
      <c r="H621" s="9"/>
      <c r="I621" s="9"/>
      <c r="J621" s="9"/>
      <c r="K621" s="9"/>
      <c r="L621" s="9"/>
      <c r="M621" s="9"/>
      <c r="N621" s="9"/>
      <c r="O621" s="9"/>
      <c r="P621" s="9"/>
      <c r="Q621" s="8"/>
      <c r="R621" s="8"/>
      <c r="S621" s="8"/>
      <c r="T621" s="8"/>
      <c r="U621" s="8"/>
      <c r="V621" s="9"/>
      <c r="W621" s="9"/>
    </row>
    <row r="622" spans="1:23" ht="14.5" customHeight="1" x14ac:dyDescent="0.2">
      <c r="A622" s="9"/>
      <c r="B622" s="9"/>
      <c r="C622" s="9"/>
      <c r="D622" s="9"/>
      <c r="E622" s="9"/>
      <c r="F622" s="9"/>
      <c r="G622" s="9"/>
      <c r="H622" s="9"/>
      <c r="I622" s="9"/>
      <c r="J622" s="9"/>
      <c r="K622" s="9"/>
      <c r="L622" s="9"/>
      <c r="M622" s="9"/>
      <c r="N622" s="9"/>
      <c r="O622" s="9"/>
      <c r="P622" s="9"/>
      <c r="Q622" s="8"/>
      <c r="R622" s="8"/>
      <c r="S622" s="8"/>
      <c r="T622" s="8"/>
      <c r="U622" s="8"/>
      <c r="V622" s="9"/>
      <c r="W622" s="9"/>
    </row>
    <row r="623" spans="1:23" ht="14.5" customHeight="1" x14ac:dyDescent="0.2">
      <c r="A623" s="9"/>
      <c r="B623" s="9"/>
      <c r="C623" s="9"/>
      <c r="D623" s="9"/>
      <c r="E623" s="9"/>
      <c r="F623" s="9"/>
      <c r="G623" s="9"/>
      <c r="H623" s="9"/>
      <c r="I623" s="9"/>
      <c r="J623" s="9"/>
      <c r="K623" s="9"/>
      <c r="L623" s="9"/>
      <c r="M623" s="9"/>
      <c r="N623" s="9"/>
      <c r="O623" s="9"/>
      <c r="P623" s="9"/>
      <c r="Q623" s="8"/>
      <c r="R623" s="8"/>
      <c r="S623" s="8"/>
      <c r="T623" s="8"/>
      <c r="U623" s="8"/>
      <c r="V623" s="9"/>
      <c r="W623" s="9"/>
    </row>
    <row r="624" spans="1:23" ht="14.5" customHeight="1" x14ac:dyDescent="0.2">
      <c r="A624" s="9"/>
      <c r="B624" s="9"/>
      <c r="C624" s="9"/>
      <c r="D624" s="9"/>
      <c r="E624" s="9"/>
      <c r="F624" s="9"/>
      <c r="G624" s="9"/>
      <c r="H624" s="9"/>
      <c r="I624" s="9"/>
      <c r="J624" s="9"/>
      <c r="K624" s="9"/>
      <c r="L624" s="9"/>
      <c r="M624" s="9"/>
      <c r="N624" s="9"/>
      <c r="O624" s="9"/>
      <c r="P624" s="9"/>
      <c r="Q624" s="8"/>
      <c r="R624" s="8"/>
      <c r="S624" s="8"/>
      <c r="T624" s="8"/>
      <c r="U624" s="8"/>
      <c r="V624" s="9"/>
      <c r="W624" s="9"/>
    </row>
    <row r="625" spans="1:23" ht="14.5" customHeight="1" x14ac:dyDescent="0.2">
      <c r="A625" s="9"/>
      <c r="B625" s="9"/>
      <c r="C625" s="9"/>
      <c r="D625" s="9"/>
      <c r="E625" s="9"/>
      <c r="F625" s="9"/>
      <c r="G625" s="9"/>
      <c r="H625" s="9"/>
      <c r="I625" s="9"/>
      <c r="J625" s="9"/>
      <c r="K625" s="9"/>
      <c r="L625" s="9"/>
      <c r="M625" s="9"/>
      <c r="N625" s="9"/>
      <c r="O625" s="9"/>
      <c r="P625" s="9"/>
      <c r="Q625" s="8"/>
      <c r="R625" s="8"/>
      <c r="S625" s="8"/>
      <c r="T625" s="8"/>
      <c r="U625" s="8"/>
      <c r="V625" s="9"/>
      <c r="W625" s="9"/>
    </row>
    <row r="626" spans="1:23" ht="14.5" customHeight="1" x14ac:dyDescent="0.2">
      <c r="A626" s="9"/>
      <c r="B626" s="9"/>
      <c r="C626" s="9"/>
      <c r="D626" s="9"/>
      <c r="E626" s="9"/>
      <c r="F626" s="9"/>
      <c r="G626" s="9"/>
      <c r="H626" s="9"/>
      <c r="I626" s="9"/>
      <c r="J626" s="9"/>
      <c r="K626" s="9"/>
      <c r="L626" s="9"/>
      <c r="M626" s="9"/>
      <c r="N626" s="9"/>
      <c r="O626" s="9"/>
      <c r="P626" s="9"/>
      <c r="Q626" s="8"/>
      <c r="R626" s="8"/>
      <c r="S626" s="8"/>
      <c r="T626" s="8"/>
      <c r="U626" s="8"/>
      <c r="V626" s="9"/>
      <c r="W626" s="9"/>
    </row>
    <row r="627" spans="1:23" ht="14.5" customHeight="1" x14ac:dyDescent="0.2">
      <c r="A627" s="9"/>
      <c r="B627" s="9"/>
      <c r="C627" s="9"/>
      <c r="D627" s="9"/>
      <c r="E627" s="9"/>
      <c r="F627" s="9"/>
      <c r="G627" s="9"/>
      <c r="H627" s="9"/>
      <c r="I627" s="9"/>
      <c r="J627" s="9"/>
      <c r="K627" s="9"/>
      <c r="L627" s="9"/>
      <c r="M627" s="9"/>
      <c r="N627" s="9"/>
      <c r="O627" s="9"/>
      <c r="P627" s="9"/>
      <c r="Q627" s="8"/>
      <c r="R627" s="8"/>
      <c r="S627" s="8"/>
      <c r="T627" s="8"/>
      <c r="U627" s="8"/>
      <c r="V627" s="9"/>
      <c r="W627" s="9"/>
    </row>
    <row r="628" spans="1:23" ht="14.5" customHeight="1" x14ac:dyDescent="0.2">
      <c r="A628" s="9"/>
      <c r="B628" s="9"/>
      <c r="C628" s="9"/>
      <c r="D628" s="9"/>
      <c r="E628" s="9"/>
      <c r="F628" s="9"/>
      <c r="G628" s="9"/>
      <c r="H628" s="9"/>
      <c r="I628" s="9"/>
      <c r="J628" s="9"/>
      <c r="K628" s="9"/>
      <c r="L628" s="9"/>
      <c r="M628" s="9"/>
      <c r="N628" s="9"/>
      <c r="O628" s="9"/>
      <c r="P628" s="9"/>
      <c r="Q628" s="8"/>
      <c r="R628" s="8"/>
      <c r="S628" s="8"/>
      <c r="T628" s="8"/>
      <c r="U628" s="8"/>
      <c r="V628" s="9"/>
      <c r="W628" s="9"/>
    </row>
    <row r="629" spans="1:23" ht="14.5" customHeight="1" x14ac:dyDescent="0.2">
      <c r="A629" s="9"/>
      <c r="B629" s="9"/>
      <c r="C629" s="9"/>
      <c r="D629" s="9"/>
      <c r="E629" s="9"/>
      <c r="F629" s="9"/>
      <c r="G629" s="9"/>
      <c r="H629" s="9"/>
      <c r="I629" s="9"/>
      <c r="J629" s="9"/>
      <c r="K629" s="9"/>
      <c r="L629" s="9"/>
      <c r="M629" s="9"/>
      <c r="N629" s="9"/>
      <c r="O629" s="9"/>
      <c r="P629" s="9"/>
      <c r="Q629" s="8"/>
      <c r="R629" s="8"/>
      <c r="S629" s="8"/>
      <c r="T629" s="8"/>
      <c r="U629" s="8"/>
      <c r="V629" s="9"/>
      <c r="W629" s="9"/>
    </row>
    <row r="630" spans="1:23" ht="14.5" customHeight="1" x14ac:dyDescent="0.2">
      <c r="A630" s="9"/>
      <c r="B630" s="9"/>
      <c r="C630" s="9"/>
      <c r="D630" s="9"/>
      <c r="E630" s="9"/>
      <c r="F630" s="9"/>
      <c r="G630" s="9"/>
      <c r="H630" s="9"/>
      <c r="I630" s="9"/>
      <c r="J630" s="9"/>
      <c r="K630" s="9"/>
      <c r="L630" s="9"/>
      <c r="M630" s="9"/>
      <c r="N630" s="9"/>
      <c r="O630" s="9"/>
      <c r="P630" s="9"/>
      <c r="Q630" s="8"/>
      <c r="R630" s="8"/>
      <c r="S630" s="8"/>
      <c r="T630" s="8"/>
      <c r="U630" s="8"/>
      <c r="V630" s="9"/>
      <c r="W630" s="9"/>
    </row>
    <row r="631" spans="1:23" ht="14.5" customHeight="1" x14ac:dyDescent="0.2">
      <c r="A631" s="9"/>
      <c r="B631" s="9"/>
      <c r="C631" s="9"/>
      <c r="D631" s="9"/>
      <c r="E631" s="9"/>
      <c r="F631" s="9"/>
      <c r="G631" s="9"/>
      <c r="H631" s="9"/>
      <c r="I631" s="9"/>
      <c r="J631" s="9"/>
      <c r="K631" s="9"/>
      <c r="L631" s="9"/>
      <c r="M631" s="9"/>
      <c r="N631" s="9"/>
      <c r="O631" s="9"/>
      <c r="P631" s="9"/>
      <c r="Q631" s="8"/>
      <c r="R631" s="8"/>
      <c r="S631" s="8"/>
      <c r="T631" s="8"/>
      <c r="U631" s="8"/>
      <c r="V631" s="9"/>
      <c r="W631" s="9"/>
    </row>
    <row r="632" spans="1:23" ht="14.5" customHeight="1" x14ac:dyDescent="0.2">
      <c r="A632" s="9"/>
      <c r="B632" s="9"/>
      <c r="C632" s="9"/>
      <c r="D632" s="9"/>
      <c r="E632" s="9"/>
      <c r="F632" s="9"/>
      <c r="G632" s="9"/>
      <c r="H632" s="9"/>
      <c r="I632" s="9"/>
      <c r="J632" s="9"/>
      <c r="K632" s="9"/>
      <c r="L632" s="9"/>
      <c r="M632" s="9"/>
      <c r="N632" s="9"/>
      <c r="O632" s="9"/>
      <c r="P632" s="9"/>
      <c r="Q632" s="8"/>
      <c r="R632" s="8"/>
      <c r="S632" s="8"/>
      <c r="T632" s="8"/>
      <c r="U632" s="8"/>
      <c r="V632" s="9"/>
      <c r="W632" s="9"/>
    </row>
    <row r="633" spans="1:23" ht="14.5" customHeight="1" x14ac:dyDescent="0.2">
      <c r="A633" s="9"/>
      <c r="B633" s="9"/>
      <c r="C633" s="9"/>
      <c r="D633" s="9"/>
      <c r="E633" s="9"/>
      <c r="F633" s="9"/>
      <c r="G633" s="9"/>
      <c r="H633" s="9"/>
      <c r="I633" s="9"/>
      <c r="J633" s="9"/>
      <c r="K633" s="9"/>
      <c r="L633" s="9"/>
      <c r="M633" s="9"/>
      <c r="N633" s="9"/>
      <c r="O633" s="9"/>
      <c r="P633" s="9"/>
      <c r="Q633" s="8"/>
      <c r="R633" s="8"/>
      <c r="S633" s="8"/>
      <c r="T633" s="8"/>
      <c r="U633" s="8"/>
      <c r="V633" s="9"/>
      <c r="W633" s="9"/>
    </row>
    <row r="634" spans="1:23" ht="14.5" customHeight="1" x14ac:dyDescent="0.2">
      <c r="A634" s="9"/>
      <c r="B634" s="9"/>
      <c r="C634" s="9"/>
      <c r="D634" s="9"/>
      <c r="E634" s="9"/>
      <c r="F634" s="9"/>
      <c r="G634" s="9"/>
      <c r="H634" s="9"/>
      <c r="I634" s="9"/>
      <c r="J634" s="9"/>
      <c r="K634" s="9"/>
      <c r="L634" s="9"/>
      <c r="M634" s="9"/>
      <c r="N634" s="9"/>
      <c r="O634" s="9"/>
      <c r="P634" s="9"/>
      <c r="Q634" s="8"/>
      <c r="R634" s="8"/>
      <c r="S634" s="8"/>
      <c r="T634" s="8"/>
      <c r="U634" s="8"/>
      <c r="V634" s="9"/>
      <c r="W634" s="9"/>
    </row>
    <row r="635" spans="1:23" ht="14.5" customHeight="1" x14ac:dyDescent="0.2">
      <c r="A635" s="9"/>
      <c r="B635" s="9"/>
      <c r="C635" s="9"/>
      <c r="D635" s="9"/>
      <c r="E635" s="9"/>
      <c r="F635" s="9"/>
      <c r="G635" s="9"/>
      <c r="H635" s="9"/>
      <c r="I635" s="9"/>
      <c r="J635" s="9"/>
      <c r="K635" s="9"/>
      <c r="L635" s="9"/>
      <c r="M635" s="9"/>
      <c r="N635" s="9"/>
      <c r="O635" s="9"/>
      <c r="P635" s="9"/>
      <c r="Q635" s="8"/>
      <c r="R635" s="8"/>
      <c r="S635" s="8"/>
      <c r="T635" s="8"/>
      <c r="U635" s="8"/>
      <c r="V635" s="9"/>
      <c r="W635" s="9"/>
    </row>
    <row r="636" spans="1:23" ht="14.5" customHeight="1" x14ac:dyDescent="0.2">
      <c r="A636" s="9"/>
      <c r="B636" s="9"/>
      <c r="C636" s="9"/>
      <c r="D636" s="9"/>
      <c r="E636" s="9"/>
      <c r="F636" s="9"/>
      <c r="G636" s="9"/>
      <c r="H636" s="9"/>
      <c r="I636" s="9"/>
      <c r="J636" s="9"/>
      <c r="K636" s="9"/>
      <c r="L636" s="9"/>
      <c r="M636" s="9"/>
      <c r="N636" s="9"/>
      <c r="O636" s="9"/>
      <c r="P636" s="9"/>
      <c r="Q636" s="8"/>
      <c r="R636" s="8"/>
      <c r="S636" s="8"/>
      <c r="T636" s="8"/>
      <c r="U636" s="8"/>
      <c r="V636" s="9"/>
      <c r="W636" s="9"/>
    </row>
    <row r="637" spans="1:23" ht="14.5" customHeight="1" x14ac:dyDescent="0.2">
      <c r="A637" s="9"/>
      <c r="B637" s="9"/>
      <c r="C637" s="9"/>
      <c r="D637" s="9"/>
      <c r="E637" s="9"/>
      <c r="F637" s="9"/>
      <c r="G637" s="9"/>
      <c r="H637" s="9"/>
      <c r="I637" s="9"/>
      <c r="J637" s="9"/>
      <c r="K637" s="9"/>
      <c r="L637" s="9"/>
      <c r="M637" s="9"/>
      <c r="N637" s="9"/>
      <c r="O637" s="9"/>
      <c r="P637" s="9"/>
      <c r="Q637" s="8"/>
      <c r="R637" s="8"/>
      <c r="S637" s="8"/>
      <c r="T637" s="8"/>
      <c r="U637" s="8"/>
      <c r="V637" s="9"/>
      <c r="W637" s="9"/>
    </row>
    <row r="638" spans="1:23" ht="14.5" customHeight="1" x14ac:dyDescent="0.2">
      <c r="A638" s="9"/>
      <c r="B638" s="9"/>
      <c r="C638" s="9"/>
      <c r="D638" s="9"/>
      <c r="E638" s="9"/>
      <c r="F638" s="9"/>
      <c r="G638" s="9"/>
      <c r="H638" s="9"/>
      <c r="I638" s="9"/>
      <c r="J638" s="9"/>
      <c r="K638" s="9"/>
      <c r="L638" s="9"/>
      <c r="M638" s="9"/>
      <c r="N638" s="9"/>
      <c r="O638" s="9"/>
      <c r="P638" s="9"/>
      <c r="Q638" s="8"/>
      <c r="R638" s="8"/>
      <c r="S638" s="8"/>
      <c r="T638" s="8"/>
      <c r="U638" s="8"/>
      <c r="V638" s="9"/>
      <c r="W638" s="9"/>
    </row>
    <row r="639" spans="1:23" ht="14.5" customHeight="1" x14ac:dyDescent="0.2">
      <c r="A639" s="9"/>
      <c r="B639" s="9"/>
      <c r="C639" s="9"/>
      <c r="D639" s="9"/>
      <c r="E639" s="9"/>
      <c r="F639" s="9"/>
      <c r="G639" s="9"/>
      <c r="H639" s="9"/>
      <c r="I639" s="9"/>
      <c r="J639" s="9"/>
      <c r="K639" s="9"/>
      <c r="L639" s="9"/>
      <c r="M639" s="9"/>
      <c r="N639" s="9"/>
      <c r="O639" s="9"/>
      <c r="P639" s="9"/>
      <c r="Q639" s="8"/>
      <c r="R639" s="8"/>
      <c r="S639" s="8"/>
      <c r="T639" s="8"/>
      <c r="U639" s="8"/>
      <c r="V639" s="9"/>
      <c r="W639" s="9"/>
    </row>
    <row r="640" spans="1:23" ht="14.5" customHeight="1" x14ac:dyDescent="0.2">
      <c r="A640" s="9"/>
      <c r="B640" s="9"/>
      <c r="C640" s="9"/>
      <c r="D640" s="9"/>
      <c r="E640" s="9"/>
      <c r="F640" s="9"/>
      <c r="G640" s="9"/>
      <c r="H640" s="9"/>
      <c r="I640" s="9"/>
      <c r="J640" s="9"/>
      <c r="K640" s="9"/>
      <c r="L640" s="9"/>
      <c r="M640" s="9"/>
      <c r="N640" s="9"/>
      <c r="O640" s="9"/>
      <c r="P640" s="9"/>
      <c r="Q640" s="8"/>
      <c r="R640" s="8"/>
      <c r="S640" s="8"/>
      <c r="T640" s="8"/>
      <c r="U640" s="8"/>
      <c r="V640" s="9"/>
      <c r="W640" s="9"/>
    </row>
    <row r="641" spans="1:23" ht="14.5" customHeight="1" x14ac:dyDescent="0.2">
      <c r="A641" s="9"/>
      <c r="B641" s="9"/>
      <c r="C641" s="9"/>
      <c r="D641" s="9"/>
      <c r="E641" s="9"/>
      <c r="F641" s="9"/>
      <c r="G641" s="9"/>
      <c r="H641" s="9"/>
      <c r="I641" s="9"/>
      <c r="J641" s="9"/>
      <c r="K641" s="9"/>
      <c r="L641" s="9"/>
      <c r="M641" s="9"/>
      <c r="N641" s="9"/>
      <c r="O641" s="9"/>
      <c r="P641" s="9"/>
      <c r="Q641" s="8"/>
      <c r="R641" s="8"/>
      <c r="S641" s="8"/>
      <c r="T641" s="8"/>
      <c r="U641" s="8"/>
      <c r="V641" s="9"/>
      <c r="W641" s="9"/>
    </row>
    <row r="642" spans="1:23" ht="14.5" customHeight="1" x14ac:dyDescent="0.2">
      <c r="A642" s="9"/>
      <c r="B642" s="9"/>
      <c r="C642" s="9"/>
      <c r="D642" s="9"/>
      <c r="E642" s="9"/>
      <c r="F642" s="9"/>
      <c r="G642" s="9"/>
      <c r="H642" s="9"/>
      <c r="I642" s="9"/>
      <c r="J642" s="9"/>
      <c r="K642" s="9"/>
      <c r="L642" s="9"/>
      <c r="M642" s="9"/>
      <c r="N642" s="9"/>
      <c r="O642" s="9"/>
      <c r="P642" s="9"/>
      <c r="Q642" s="8"/>
      <c r="R642" s="8"/>
      <c r="S642" s="8"/>
      <c r="T642" s="8"/>
      <c r="U642" s="8"/>
      <c r="V642" s="9"/>
      <c r="W642" s="9"/>
    </row>
    <row r="643" spans="1:23" ht="14.5" customHeight="1" x14ac:dyDescent="0.2">
      <c r="A643" s="9"/>
      <c r="B643" s="9"/>
      <c r="C643" s="9"/>
      <c r="D643" s="9"/>
      <c r="E643" s="9"/>
      <c r="F643" s="9"/>
      <c r="G643" s="9"/>
      <c r="H643" s="9"/>
      <c r="I643" s="9"/>
      <c r="J643" s="9"/>
      <c r="K643" s="9"/>
      <c r="L643" s="9"/>
      <c r="M643" s="9"/>
      <c r="N643" s="9"/>
      <c r="O643" s="9"/>
      <c r="P643" s="9"/>
      <c r="Q643" s="8"/>
      <c r="R643" s="8"/>
      <c r="S643" s="8"/>
      <c r="T643" s="8"/>
      <c r="U643" s="8"/>
      <c r="V643" s="9"/>
      <c r="W643" s="9"/>
    </row>
    <row r="644" spans="1:23" ht="14.5" customHeight="1" x14ac:dyDescent="0.2">
      <c r="A644" s="9"/>
      <c r="B644" s="9"/>
      <c r="C644" s="9"/>
      <c r="D644" s="9"/>
      <c r="E644" s="9"/>
      <c r="F644" s="9"/>
      <c r="G644" s="9"/>
      <c r="H644" s="9"/>
      <c r="I644" s="9"/>
      <c r="J644" s="9"/>
      <c r="K644" s="9"/>
      <c r="L644" s="9"/>
      <c r="M644" s="9"/>
      <c r="N644" s="9"/>
      <c r="O644" s="9"/>
      <c r="P644" s="9"/>
      <c r="Q644" s="8"/>
      <c r="R644" s="8"/>
      <c r="S644" s="8"/>
      <c r="T644" s="8"/>
      <c r="U644" s="8"/>
      <c r="V644" s="9"/>
      <c r="W644" s="9"/>
    </row>
    <row r="645" spans="1:23" ht="14.5" customHeight="1" x14ac:dyDescent="0.2">
      <c r="A645" s="9"/>
      <c r="B645" s="9"/>
      <c r="C645" s="9"/>
      <c r="D645" s="9"/>
      <c r="E645" s="9"/>
      <c r="F645" s="9"/>
      <c r="G645" s="9"/>
      <c r="H645" s="9"/>
      <c r="I645" s="9"/>
      <c r="J645" s="9"/>
      <c r="K645" s="9"/>
      <c r="L645" s="9"/>
      <c r="M645" s="9"/>
      <c r="N645" s="9"/>
      <c r="O645" s="9"/>
      <c r="P645" s="9"/>
      <c r="Q645" s="8"/>
      <c r="R645" s="8"/>
      <c r="S645" s="8"/>
      <c r="T645" s="8"/>
      <c r="U645" s="8"/>
      <c r="V645" s="9"/>
      <c r="W645" s="9"/>
    </row>
    <row r="646" spans="1:23" ht="14.5" customHeight="1" x14ac:dyDescent="0.2">
      <c r="A646" s="9"/>
      <c r="B646" s="9"/>
      <c r="C646" s="9"/>
      <c r="D646" s="9"/>
      <c r="E646" s="9"/>
      <c r="F646" s="9"/>
      <c r="G646" s="9"/>
      <c r="H646" s="9"/>
      <c r="I646" s="9"/>
      <c r="J646" s="9"/>
      <c r="K646" s="9"/>
      <c r="L646" s="9"/>
      <c r="M646" s="9"/>
      <c r="N646" s="9"/>
      <c r="O646" s="9"/>
      <c r="P646" s="9"/>
      <c r="Q646" s="8"/>
      <c r="R646" s="8"/>
      <c r="S646" s="8"/>
      <c r="T646" s="8"/>
      <c r="U646" s="8"/>
      <c r="V646" s="9"/>
      <c r="W646" s="9"/>
    </row>
    <row r="647" spans="1:23" ht="14.5" customHeight="1" x14ac:dyDescent="0.2">
      <c r="A647" s="9"/>
      <c r="B647" s="9"/>
      <c r="C647" s="9"/>
      <c r="D647" s="9"/>
      <c r="E647" s="9"/>
      <c r="F647" s="9"/>
      <c r="G647" s="9"/>
      <c r="H647" s="9"/>
      <c r="I647" s="9"/>
      <c r="J647" s="9"/>
      <c r="K647" s="9"/>
      <c r="L647" s="9"/>
      <c r="M647" s="9"/>
      <c r="N647" s="9"/>
      <c r="O647" s="9"/>
      <c r="P647" s="9"/>
      <c r="Q647" s="8"/>
      <c r="R647" s="8"/>
      <c r="S647" s="8"/>
      <c r="T647" s="8"/>
      <c r="U647" s="8"/>
      <c r="V647" s="9"/>
      <c r="W647" s="9"/>
    </row>
    <row r="648" spans="1:23" ht="14.5" customHeight="1" x14ac:dyDescent="0.2">
      <c r="A648" s="9"/>
      <c r="B648" s="9"/>
      <c r="C648" s="9"/>
      <c r="D648" s="9"/>
      <c r="E648" s="9"/>
      <c r="F648" s="9"/>
      <c r="G648" s="9"/>
      <c r="H648" s="9"/>
      <c r="I648" s="9"/>
      <c r="J648" s="9"/>
      <c r="K648" s="9"/>
      <c r="L648" s="9"/>
      <c r="M648" s="9"/>
      <c r="N648" s="9"/>
      <c r="O648" s="9"/>
      <c r="P648" s="9"/>
      <c r="Q648" s="8"/>
      <c r="R648" s="8"/>
      <c r="S648" s="8"/>
      <c r="T648" s="8"/>
      <c r="U648" s="8"/>
      <c r="V648" s="9"/>
      <c r="W648" s="9"/>
    </row>
    <row r="649" spans="1:23" ht="14.5" customHeight="1" x14ac:dyDescent="0.2">
      <c r="A649" s="9"/>
      <c r="B649" s="9"/>
      <c r="C649" s="9"/>
      <c r="D649" s="9"/>
      <c r="E649" s="9"/>
      <c r="F649" s="9"/>
      <c r="G649" s="9"/>
      <c r="H649" s="9"/>
      <c r="I649" s="9"/>
      <c r="J649" s="9"/>
      <c r="K649" s="9"/>
      <c r="L649" s="9"/>
      <c r="M649" s="9"/>
      <c r="N649" s="9"/>
      <c r="O649" s="9"/>
      <c r="P649" s="9"/>
      <c r="Q649" s="8"/>
      <c r="R649" s="8"/>
      <c r="S649" s="8"/>
      <c r="T649" s="8"/>
      <c r="U649" s="8"/>
      <c r="V649" s="9"/>
      <c r="W649" s="9"/>
    </row>
    <row r="650" spans="1:23" ht="14.5" customHeight="1" x14ac:dyDescent="0.2">
      <c r="A650" s="9"/>
      <c r="B650" s="9"/>
      <c r="C650" s="9"/>
      <c r="D650" s="9"/>
      <c r="E650" s="9"/>
      <c r="F650" s="9"/>
      <c r="G650" s="9"/>
      <c r="H650" s="9"/>
      <c r="I650" s="9"/>
      <c r="J650" s="9"/>
      <c r="K650" s="9"/>
      <c r="L650" s="9"/>
      <c r="M650" s="9"/>
      <c r="N650" s="9"/>
      <c r="O650" s="9"/>
      <c r="P650" s="9"/>
      <c r="Q650" s="8"/>
      <c r="R650" s="8"/>
      <c r="S650" s="8"/>
      <c r="T650" s="8"/>
      <c r="U650" s="8"/>
      <c r="V650" s="9"/>
      <c r="W650" s="9"/>
    </row>
    <row r="651" spans="1:23" ht="14.5" customHeight="1" x14ac:dyDescent="0.2">
      <c r="A651" s="9"/>
      <c r="B651" s="9"/>
      <c r="C651" s="9"/>
      <c r="D651" s="9"/>
      <c r="E651" s="9"/>
      <c r="F651" s="9"/>
      <c r="G651" s="9"/>
      <c r="H651" s="9"/>
      <c r="I651" s="9"/>
      <c r="J651" s="9"/>
      <c r="K651" s="9"/>
      <c r="L651" s="9"/>
      <c r="M651" s="9"/>
      <c r="N651" s="9"/>
      <c r="O651" s="9"/>
      <c r="P651" s="9"/>
      <c r="Q651" s="8"/>
      <c r="R651" s="8"/>
      <c r="S651" s="8"/>
      <c r="T651" s="8"/>
      <c r="U651" s="8"/>
      <c r="V651" s="9"/>
      <c r="W651" s="9"/>
    </row>
    <row r="652" spans="1:23" ht="14.5" customHeight="1" x14ac:dyDescent="0.2">
      <c r="A652" s="9"/>
      <c r="B652" s="9"/>
      <c r="C652" s="9"/>
      <c r="D652" s="9"/>
      <c r="E652" s="9"/>
      <c r="F652" s="9"/>
      <c r="G652" s="9"/>
      <c r="H652" s="9"/>
      <c r="I652" s="9"/>
      <c r="J652" s="9"/>
      <c r="K652" s="9"/>
      <c r="L652" s="9"/>
      <c r="M652" s="9"/>
      <c r="N652" s="9"/>
      <c r="O652" s="9"/>
      <c r="P652" s="9"/>
      <c r="Q652" s="8"/>
      <c r="R652" s="8"/>
      <c r="S652" s="8"/>
      <c r="T652" s="8"/>
      <c r="U652" s="8"/>
      <c r="V652" s="9"/>
      <c r="W652" s="9"/>
    </row>
    <row r="653" spans="1:23" ht="14.5" customHeight="1" x14ac:dyDescent="0.2">
      <c r="A653" s="9"/>
      <c r="B653" s="9"/>
      <c r="C653" s="9"/>
      <c r="D653" s="9"/>
      <c r="E653" s="9"/>
      <c r="F653" s="9"/>
      <c r="G653" s="9"/>
      <c r="H653" s="9"/>
      <c r="I653" s="9"/>
      <c r="J653" s="9"/>
      <c r="K653" s="9"/>
      <c r="L653" s="9"/>
      <c r="M653" s="9"/>
      <c r="N653" s="9"/>
      <c r="O653" s="9"/>
      <c r="P653" s="9"/>
      <c r="Q653" s="8"/>
      <c r="R653" s="8"/>
      <c r="S653" s="8"/>
      <c r="T653" s="8"/>
      <c r="U653" s="8"/>
      <c r="V653" s="9"/>
      <c r="W653" s="9"/>
    </row>
    <row r="654" spans="1:23" ht="14.5" customHeight="1" x14ac:dyDescent="0.2">
      <c r="A654" s="9"/>
      <c r="B654" s="9"/>
      <c r="C654" s="9"/>
      <c r="D654" s="9"/>
      <c r="E654" s="9"/>
      <c r="F654" s="9"/>
      <c r="G654" s="9"/>
      <c r="H654" s="9"/>
      <c r="I654" s="9"/>
      <c r="J654" s="9"/>
      <c r="K654" s="9"/>
      <c r="L654" s="9"/>
      <c r="M654" s="9"/>
      <c r="N654" s="9"/>
      <c r="O654" s="9"/>
      <c r="P654" s="9"/>
      <c r="Q654" s="8"/>
      <c r="R654" s="8"/>
      <c r="S654" s="8"/>
      <c r="T654" s="8"/>
      <c r="U654" s="8"/>
      <c r="V654" s="9"/>
      <c r="W654" s="9"/>
    </row>
    <row r="655" spans="1:23" ht="14.5" customHeight="1" x14ac:dyDescent="0.2">
      <c r="A655" s="9"/>
      <c r="B655" s="9"/>
      <c r="C655" s="9"/>
      <c r="D655" s="9"/>
      <c r="E655" s="9"/>
      <c r="F655" s="9"/>
      <c r="G655" s="9"/>
      <c r="H655" s="9"/>
      <c r="I655" s="9"/>
      <c r="J655" s="9"/>
      <c r="K655" s="9"/>
      <c r="L655" s="9"/>
      <c r="M655" s="9"/>
      <c r="N655" s="9"/>
      <c r="O655" s="9"/>
      <c r="P655" s="9"/>
      <c r="Q655" s="8"/>
      <c r="R655" s="8"/>
      <c r="S655" s="8"/>
      <c r="T655" s="8"/>
      <c r="U655" s="8"/>
      <c r="V655" s="9"/>
      <c r="W655" s="9"/>
    </row>
    <row r="656" spans="1:23" ht="14.5" customHeight="1" x14ac:dyDescent="0.2">
      <c r="A656" s="9"/>
      <c r="B656" s="9"/>
      <c r="C656" s="9"/>
      <c r="D656" s="9"/>
      <c r="E656" s="9"/>
      <c r="F656" s="9"/>
      <c r="G656" s="9"/>
      <c r="H656" s="9"/>
      <c r="I656" s="9"/>
      <c r="J656" s="9"/>
      <c r="K656" s="9"/>
      <c r="L656" s="9"/>
      <c r="M656" s="9"/>
      <c r="N656" s="9"/>
      <c r="O656" s="9"/>
      <c r="P656" s="9"/>
      <c r="Q656" s="8"/>
      <c r="R656" s="8"/>
      <c r="S656" s="8"/>
      <c r="T656" s="8"/>
      <c r="U656" s="8"/>
      <c r="V656" s="9"/>
      <c r="W656" s="9"/>
    </row>
    <row r="657" spans="1:23" ht="14.5" customHeight="1" x14ac:dyDescent="0.2">
      <c r="A657" s="9"/>
      <c r="B657" s="9"/>
      <c r="C657" s="9"/>
      <c r="D657" s="9"/>
      <c r="E657" s="9"/>
      <c r="F657" s="9"/>
      <c r="G657" s="9"/>
      <c r="H657" s="9"/>
      <c r="I657" s="9"/>
      <c r="J657" s="9"/>
      <c r="K657" s="9"/>
      <c r="L657" s="9"/>
      <c r="M657" s="9"/>
      <c r="N657" s="9"/>
      <c r="O657" s="9"/>
      <c r="P657" s="9"/>
      <c r="Q657" s="8"/>
      <c r="R657" s="8"/>
      <c r="S657" s="8"/>
      <c r="T657" s="8"/>
      <c r="U657" s="8"/>
      <c r="V657" s="9"/>
      <c r="W657" s="9"/>
    </row>
    <row r="658" spans="1:23" ht="14.5" customHeight="1" x14ac:dyDescent="0.2">
      <c r="A658" s="9"/>
      <c r="B658" s="9"/>
      <c r="C658" s="9"/>
      <c r="D658" s="9"/>
      <c r="E658" s="9"/>
      <c r="F658" s="9"/>
      <c r="G658" s="9"/>
      <c r="H658" s="9"/>
      <c r="I658" s="9"/>
      <c r="J658" s="9"/>
      <c r="K658" s="9"/>
      <c r="L658" s="9"/>
      <c r="M658" s="9"/>
      <c r="N658" s="9"/>
      <c r="O658" s="9"/>
      <c r="P658" s="9"/>
      <c r="Q658" s="8"/>
      <c r="R658" s="8"/>
      <c r="S658" s="8"/>
      <c r="T658" s="8"/>
      <c r="U658" s="8"/>
      <c r="V658" s="9"/>
      <c r="W658" s="9"/>
    </row>
    <row r="659" spans="1:23" ht="14.5" customHeight="1" x14ac:dyDescent="0.2">
      <c r="A659" s="9"/>
      <c r="B659" s="9"/>
      <c r="C659" s="9"/>
      <c r="D659" s="9"/>
      <c r="E659" s="9"/>
      <c r="F659" s="9"/>
      <c r="G659" s="9"/>
      <c r="H659" s="9"/>
      <c r="I659" s="9"/>
      <c r="J659" s="9"/>
      <c r="K659" s="9"/>
      <c r="L659" s="9"/>
      <c r="M659" s="9"/>
      <c r="N659" s="9"/>
      <c r="O659" s="9"/>
      <c r="P659" s="9"/>
      <c r="Q659" s="8"/>
      <c r="R659" s="8"/>
      <c r="S659" s="8"/>
      <c r="T659" s="8"/>
      <c r="U659" s="8"/>
      <c r="V659" s="9"/>
      <c r="W659" s="9"/>
    </row>
    <row r="660" spans="1:23" ht="14.5" customHeight="1" x14ac:dyDescent="0.2">
      <c r="A660" s="9"/>
      <c r="B660" s="9"/>
      <c r="C660" s="9"/>
      <c r="D660" s="9"/>
      <c r="E660" s="9"/>
      <c r="F660" s="9"/>
      <c r="G660" s="9"/>
      <c r="H660" s="9"/>
      <c r="I660" s="9"/>
      <c r="J660" s="9"/>
      <c r="K660" s="9"/>
      <c r="L660" s="9"/>
      <c r="M660" s="9"/>
      <c r="N660" s="9"/>
      <c r="O660" s="9"/>
      <c r="P660" s="9"/>
      <c r="Q660" s="8"/>
      <c r="R660" s="8"/>
      <c r="S660" s="8"/>
      <c r="T660" s="8"/>
      <c r="U660" s="8"/>
      <c r="V660" s="9"/>
      <c r="W660" s="9"/>
    </row>
    <row r="661" spans="1:23" ht="14.5" customHeight="1" x14ac:dyDescent="0.2">
      <c r="A661" s="9"/>
      <c r="B661" s="9"/>
      <c r="C661" s="9"/>
      <c r="D661" s="9"/>
      <c r="E661" s="9"/>
      <c r="F661" s="9"/>
      <c r="G661" s="9"/>
      <c r="H661" s="9"/>
      <c r="I661" s="9"/>
      <c r="J661" s="9"/>
      <c r="K661" s="9"/>
      <c r="L661" s="9"/>
      <c r="M661" s="9"/>
      <c r="N661" s="9"/>
      <c r="O661" s="9"/>
      <c r="P661" s="9"/>
      <c r="Q661" s="8"/>
      <c r="R661" s="8"/>
      <c r="S661" s="8"/>
      <c r="T661" s="8"/>
      <c r="U661" s="8"/>
      <c r="V661" s="9"/>
      <c r="W661" s="9"/>
    </row>
    <row r="662" spans="1:23" ht="14.5" customHeight="1" x14ac:dyDescent="0.2">
      <c r="A662" s="9"/>
      <c r="B662" s="9"/>
      <c r="C662" s="9"/>
      <c r="D662" s="9"/>
      <c r="E662" s="9"/>
      <c r="F662" s="9"/>
      <c r="G662" s="9"/>
      <c r="H662" s="9"/>
      <c r="I662" s="9"/>
      <c r="J662" s="9"/>
      <c r="K662" s="9"/>
      <c r="L662" s="9"/>
      <c r="M662" s="9"/>
      <c r="N662" s="9"/>
      <c r="O662" s="9"/>
      <c r="P662" s="9"/>
      <c r="Q662" s="8"/>
      <c r="R662" s="8"/>
      <c r="S662" s="8"/>
      <c r="T662" s="8"/>
      <c r="U662" s="8"/>
      <c r="V662" s="9"/>
      <c r="W662" s="9"/>
    </row>
    <row r="663" spans="1:23" ht="14.5" customHeight="1" x14ac:dyDescent="0.2">
      <c r="A663" s="9"/>
      <c r="B663" s="9"/>
      <c r="C663" s="9"/>
      <c r="D663" s="9"/>
      <c r="E663" s="9"/>
      <c r="F663" s="9"/>
      <c r="G663" s="9"/>
      <c r="H663" s="9"/>
      <c r="I663" s="9"/>
      <c r="J663" s="9"/>
      <c r="K663" s="9"/>
      <c r="L663" s="9"/>
      <c r="M663" s="9"/>
      <c r="N663" s="9"/>
      <c r="O663" s="9"/>
      <c r="P663" s="9"/>
      <c r="Q663" s="8"/>
      <c r="R663" s="8"/>
      <c r="S663" s="8"/>
      <c r="T663" s="8"/>
      <c r="U663" s="8"/>
      <c r="V663" s="9"/>
      <c r="W663" s="9"/>
    </row>
    <row r="664" spans="1:23" ht="14.5" customHeight="1" x14ac:dyDescent="0.2">
      <c r="A664" s="9"/>
      <c r="B664" s="9"/>
      <c r="C664" s="9"/>
      <c r="D664" s="9"/>
      <c r="E664" s="9"/>
      <c r="F664" s="9"/>
      <c r="G664" s="9"/>
      <c r="H664" s="9"/>
      <c r="I664" s="9"/>
      <c r="J664" s="9"/>
      <c r="K664" s="9"/>
      <c r="L664" s="9"/>
      <c r="M664" s="9"/>
      <c r="N664" s="9"/>
      <c r="O664" s="9"/>
      <c r="P664" s="9"/>
      <c r="Q664" s="8"/>
      <c r="R664" s="8"/>
      <c r="S664" s="8"/>
      <c r="T664" s="8"/>
      <c r="U664" s="8"/>
      <c r="V664" s="9"/>
      <c r="W664" s="9"/>
    </row>
    <row r="665" spans="1:23" ht="14.5" customHeight="1" x14ac:dyDescent="0.2">
      <c r="A665" s="9"/>
      <c r="B665" s="9"/>
      <c r="C665" s="9"/>
      <c r="D665" s="9"/>
      <c r="E665" s="9"/>
      <c r="F665" s="9"/>
      <c r="G665" s="9"/>
      <c r="H665" s="9"/>
      <c r="I665" s="9"/>
      <c r="J665" s="9"/>
      <c r="K665" s="9"/>
      <c r="L665" s="9"/>
      <c r="M665" s="9"/>
      <c r="N665" s="9"/>
      <c r="O665" s="9"/>
      <c r="P665" s="9"/>
      <c r="Q665" s="8"/>
      <c r="R665" s="8"/>
      <c r="S665" s="8"/>
      <c r="T665" s="8"/>
      <c r="U665" s="8"/>
      <c r="V665" s="9"/>
      <c r="W665" s="9"/>
    </row>
    <row r="666" spans="1:23" ht="14.5" customHeight="1" x14ac:dyDescent="0.2">
      <c r="A666" s="9"/>
      <c r="B666" s="9"/>
      <c r="C666" s="9"/>
      <c r="D666" s="9"/>
      <c r="E666" s="9"/>
      <c r="F666" s="9"/>
      <c r="G666" s="9"/>
      <c r="H666" s="9"/>
      <c r="I666" s="9"/>
      <c r="J666" s="9"/>
      <c r="K666" s="9"/>
      <c r="L666" s="9"/>
      <c r="M666" s="9"/>
      <c r="N666" s="9"/>
      <c r="O666" s="9"/>
      <c r="P666" s="9"/>
      <c r="Q666" s="8"/>
      <c r="R666" s="8"/>
      <c r="S666" s="8"/>
      <c r="T666" s="8"/>
      <c r="U666" s="8"/>
      <c r="V666" s="9"/>
      <c r="W666" s="9"/>
    </row>
    <row r="667" spans="1:23" ht="14.5" customHeight="1" x14ac:dyDescent="0.2">
      <c r="A667" s="9"/>
      <c r="B667" s="9"/>
      <c r="C667" s="9"/>
      <c r="D667" s="9"/>
      <c r="E667" s="9"/>
      <c r="F667" s="9"/>
      <c r="G667" s="9"/>
      <c r="H667" s="9"/>
      <c r="I667" s="9"/>
      <c r="J667" s="9"/>
      <c r="K667" s="9"/>
      <c r="L667" s="9"/>
      <c r="M667" s="9"/>
      <c r="N667" s="9"/>
      <c r="O667" s="9"/>
      <c r="P667" s="9"/>
      <c r="Q667" s="8"/>
      <c r="R667" s="8"/>
      <c r="S667" s="8"/>
      <c r="T667" s="8"/>
      <c r="U667" s="8"/>
      <c r="V667" s="9"/>
      <c r="W667" s="9"/>
    </row>
    <row r="668" spans="1:23" ht="14.5" customHeight="1" x14ac:dyDescent="0.2">
      <c r="A668" s="9"/>
      <c r="B668" s="9"/>
      <c r="C668" s="9"/>
      <c r="D668" s="9"/>
      <c r="E668" s="9"/>
      <c r="F668" s="9"/>
      <c r="G668" s="9"/>
      <c r="H668" s="9"/>
      <c r="I668" s="9"/>
      <c r="J668" s="9"/>
      <c r="K668" s="9"/>
      <c r="L668" s="9"/>
      <c r="M668" s="9"/>
      <c r="N668" s="9"/>
      <c r="O668" s="9"/>
      <c r="P668" s="9"/>
      <c r="Q668" s="8"/>
      <c r="R668" s="8"/>
      <c r="S668" s="8"/>
      <c r="T668" s="8"/>
      <c r="U668" s="8"/>
      <c r="V668" s="9"/>
      <c r="W668" s="9"/>
    </row>
    <row r="669" spans="1:23" ht="14.5" customHeight="1" x14ac:dyDescent="0.2">
      <c r="A669" s="9"/>
      <c r="B669" s="9"/>
      <c r="C669" s="9"/>
      <c r="D669" s="9"/>
      <c r="E669" s="9"/>
      <c r="F669" s="9"/>
      <c r="G669" s="9"/>
      <c r="H669" s="9"/>
      <c r="I669" s="9"/>
      <c r="J669" s="9"/>
      <c r="K669" s="9"/>
      <c r="L669" s="9"/>
      <c r="M669" s="9"/>
      <c r="N669" s="9"/>
      <c r="O669" s="9"/>
      <c r="P669" s="9"/>
      <c r="Q669" s="8"/>
      <c r="R669" s="8"/>
      <c r="S669" s="8"/>
      <c r="T669" s="8"/>
      <c r="U669" s="8"/>
      <c r="V669" s="9"/>
      <c r="W669" s="9"/>
    </row>
    <row r="670" spans="1:23" ht="14.5" customHeight="1" x14ac:dyDescent="0.2">
      <c r="A670" s="9"/>
      <c r="B670" s="9"/>
      <c r="C670" s="9"/>
      <c r="D670" s="9"/>
      <c r="E670" s="9"/>
      <c r="F670" s="9"/>
      <c r="G670" s="9"/>
      <c r="H670" s="9"/>
      <c r="I670" s="9"/>
      <c r="J670" s="9"/>
      <c r="K670" s="9"/>
      <c r="L670" s="9"/>
      <c r="M670" s="9"/>
      <c r="N670" s="9"/>
      <c r="O670" s="9"/>
      <c r="P670" s="9"/>
      <c r="Q670" s="8"/>
      <c r="R670" s="8"/>
      <c r="S670" s="8"/>
      <c r="T670" s="8"/>
      <c r="U670" s="8"/>
      <c r="V670" s="9"/>
      <c r="W670" s="9"/>
    </row>
    <row r="671" spans="1:23" ht="14.5" customHeight="1" x14ac:dyDescent="0.2">
      <c r="A671" s="9"/>
      <c r="B671" s="9"/>
      <c r="C671" s="9"/>
      <c r="D671" s="9"/>
      <c r="E671" s="9"/>
      <c r="F671" s="9"/>
      <c r="G671" s="9"/>
      <c r="H671" s="9"/>
      <c r="I671" s="9"/>
      <c r="J671" s="9"/>
      <c r="K671" s="9"/>
      <c r="L671" s="9"/>
      <c r="M671" s="9"/>
      <c r="N671" s="9"/>
      <c r="O671" s="9"/>
      <c r="P671" s="9"/>
      <c r="Q671" s="8"/>
      <c r="R671" s="8"/>
      <c r="S671" s="8"/>
      <c r="T671" s="8"/>
      <c r="U671" s="8"/>
      <c r="V671" s="9"/>
      <c r="W671" s="9"/>
    </row>
    <row r="672" spans="1:23" ht="14.5" customHeight="1" x14ac:dyDescent="0.2">
      <c r="A672" s="9"/>
      <c r="B672" s="9"/>
      <c r="C672" s="9"/>
      <c r="D672" s="9"/>
      <c r="E672" s="9"/>
      <c r="F672" s="9"/>
      <c r="G672" s="9"/>
      <c r="H672" s="9"/>
      <c r="I672" s="9"/>
      <c r="J672" s="9"/>
      <c r="K672" s="9"/>
      <c r="L672" s="9"/>
      <c r="M672" s="9"/>
      <c r="N672" s="9"/>
      <c r="O672" s="9"/>
      <c r="P672" s="9"/>
      <c r="Q672" s="8"/>
      <c r="R672" s="8"/>
      <c r="S672" s="8"/>
      <c r="T672" s="8"/>
      <c r="U672" s="8"/>
      <c r="V672" s="9"/>
      <c r="W672" s="9"/>
    </row>
    <row r="673" spans="1:23" ht="14.5" customHeight="1" x14ac:dyDescent="0.2">
      <c r="A673" s="9"/>
      <c r="B673" s="9"/>
      <c r="C673" s="9"/>
      <c r="D673" s="9"/>
      <c r="E673" s="9"/>
      <c r="F673" s="9"/>
      <c r="G673" s="9"/>
      <c r="H673" s="9"/>
      <c r="I673" s="9"/>
      <c r="J673" s="9"/>
      <c r="K673" s="9"/>
      <c r="L673" s="9"/>
      <c r="M673" s="9"/>
      <c r="N673" s="9"/>
      <c r="O673" s="9"/>
      <c r="P673" s="9"/>
      <c r="Q673" s="8"/>
      <c r="R673" s="8"/>
      <c r="S673" s="8"/>
      <c r="T673" s="8"/>
      <c r="U673" s="8"/>
      <c r="V673" s="9"/>
      <c r="W673" s="9"/>
    </row>
    <row r="674" spans="1:23" ht="14.5" customHeight="1" x14ac:dyDescent="0.2">
      <c r="A674" s="9"/>
      <c r="B674" s="9"/>
      <c r="C674" s="9"/>
      <c r="D674" s="9"/>
      <c r="E674" s="9"/>
      <c r="F674" s="9"/>
      <c r="G674" s="9"/>
      <c r="H674" s="9"/>
      <c r="I674" s="9"/>
      <c r="J674" s="9"/>
      <c r="K674" s="9"/>
      <c r="L674" s="9"/>
      <c r="M674" s="9"/>
      <c r="N674" s="9"/>
      <c r="O674" s="9"/>
      <c r="P674" s="9"/>
      <c r="Q674" s="8"/>
      <c r="R674" s="8"/>
      <c r="S674" s="8"/>
      <c r="T674" s="8"/>
      <c r="U674" s="8"/>
      <c r="V674" s="9"/>
      <c r="W674" s="9"/>
    </row>
    <row r="675" spans="1:23" ht="14.5" customHeight="1" x14ac:dyDescent="0.2">
      <c r="A675" s="9"/>
      <c r="B675" s="9"/>
      <c r="C675" s="9"/>
      <c r="D675" s="9"/>
      <c r="E675" s="9"/>
      <c r="F675" s="9"/>
      <c r="G675" s="9"/>
      <c r="H675" s="9"/>
      <c r="I675" s="9"/>
      <c r="J675" s="9"/>
      <c r="K675" s="9"/>
      <c r="L675" s="9"/>
      <c r="M675" s="9"/>
      <c r="N675" s="9"/>
      <c r="O675" s="9"/>
      <c r="P675" s="9"/>
      <c r="Q675" s="8"/>
      <c r="R675" s="8"/>
      <c r="S675" s="8"/>
      <c r="T675" s="8"/>
      <c r="U675" s="8"/>
      <c r="V675" s="9"/>
      <c r="W675" s="9"/>
    </row>
    <row r="676" spans="1:23" ht="14.5" customHeight="1" x14ac:dyDescent="0.2">
      <c r="A676" s="9"/>
      <c r="B676" s="9"/>
      <c r="C676" s="9"/>
      <c r="D676" s="9"/>
      <c r="E676" s="9"/>
      <c r="F676" s="9"/>
      <c r="G676" s="9"/>
      <c r="H676" s="9"/>
      <c r="I676" s="9"/>
      <c r="J676" s="9"/>
      <c r="K676" s="9"/>
      <c r="L676" s="9"/>
      <c r="M676" s="9"/>
      <c r="N676" s="9"/>
      <c r="O676" s="9"/>
      <c r="P676" s="9"/>
      <c r="Q676" s="8"/>
      <c r="R676" s="8"/>
      <c r="S676" s="8"/>
      <c r="T676" s="8"/>
      <c r="U676" s="8"/>
      <c r="V676" s="9"/>
      <c r="W676" s="9"/>
    </row>
    <row r="677" spans="1:23" ht="14.5" customHeight="1" x14ac:dyDescent="0.2">
      <c r="A677" s="9"/>
      <c r="B677" s="9"/>
      <c r="C677" s="9"/>
      <c r="D677" s="9"/>
      <c r="E677" s="9"/>
      <c r="F677" s="9"/>
      <c r="G677" s="9"/>
      <c r="H677" s="9"/>
      <c r="I677" s="9"/>
      <c r="J677" s="9"/>
      <c r="K677" s="9"/>
      <c r="L677" s="9"/>
      <c r="M677" s="9"/>
      <c r="N677" s="9"/>
      <c r="O677" s="9"/>
      <c r="P677" s="9"/>
      <c r="Q677" s="8"/>
      <c r="R677" s="8"/>
      <c r="S677" s="8"/>
      <c r="T677" s="8"/>
      <c r="U677" s="8"/>
      <c r="V677" s="9"/>
      <c r="W677" s="9"/>
    </row>
    <row r="678" spans="1:23" ht="14.5" customHeight="1" x14ac:dyDescent="0.2">
      <c r="A678" s="9"/>
      <c r="B678" s="9"/>
      <c r="C678" s="9"/>
      <c r="D678" s="9"/>
      <c r="E678" s="9"/>
      <c r="F678" s="9"/>
      <c r="G678" s="9"/>
      <c r="H678" s="9"/>
      <c r="I678" s="9"/>
      <c r="J678" s="9"/>
      <c r="K678" s="9"/>
      <c r="L678" s="9"/>
      <c r="M678" s="9"/>
      <c r="N678" s="9"/>
      <c r="O678" s="9"/>
      <c r="P678" s="9"/>
      <c r="Q678" s="8"/>
      <c r="R678" s="8"/>
      <c r="S678" s="8"/>
      <c r="T678" s="8"/>
      <c r="U678" s="8"/>
      <c r="V678" s="9"/>
      <c r="W678" s="9"/>
    </row>
    <row r="679" spans="1:23" ht="14.5" customHeight="1" x14ac:dyDescent="0.2">
      <c r="A679" s="9"/>
      <c r="B679" s="9"/>
      <c r="C679" s="9"/>
      <c r="D679" s="9"/>
      <c r="E679" s="9"/>
      <c r="F679" s="9"/>
      <c r="G679" s="9"/>
      <c r="H679" s="9"/>
      <c r="I679" s="9"/>
      <c r="J679" s="9"/>
      <c r="K679" s="9"/>
      <c r="L679" s="9"/>
      <c r="M679" s="9"/>
      <c r="N679" s="9"/>
      <c r="O679" s="9"/>
      <c r="P679" s="9"/>
      <c r="Q679" s="8"/>
      <c r="R679" s="8"/>
      <c r="S679" s="8"/>
      <c r="T679" s="8"/>
      <c r="U679" s="8"/>
      <c r="V679" s="9"/>
      <c r="W679" s="9"/>
    </row>
    <row r="680" spans="1:23" ht="14.5" customHeight="1" x14ac:dyDescent="0.2">
      <c r="A680" s="9"/>
      <c r="B680" s="9"/>
      <c r="C680" s="9"/>
      <c r="D680" s="9"/>
      <c r="E680" s="9"/>
      <c r="F680" s="9"/>
      <c r="G680" s="9"/>
      <c r="H680" s="9"/>
      <c r="I680" s="9"/>
      <c r="J680" s="9"/>
      <c r="K680" s="9"/>
      <c r="L680" s="9"/>
      <c r="M680" s="9"/>
      <c r="N680" s="9"/>
      <c r="O680" s="9"/>
      <c r="P680" s="9"/>
      <c r="Q680" s="8"/>
      <c r="R680" s="8"/>
      <c r="S680" s="8"/>
      <c r="T680" s="8"/>
      <c r="U680" s="8"/>
      <c r="V680" s="9"/>
      <c r="W680" s="9"/>
    </row>
    <row r="681" spans="1:23" ht="14.5" customHeight="1" x14ac:dyDescent="0.2">
      <c r="A681" s="9"/>
      <c r="B681" s="9"/>
      <c r="C681" s="9"/>
      <c r="D681" s="9"/>
      <c r="E681" s="9"/>
      <c r="F681" s="9"/>
      <c r="G681" s="9"/>
      <c r="H681" s="9"/>
      <c r="I681" s="9"/>
      <c r="J681" s="9"/>
      <c r="K681" s="9"/>
      <c r="L681" s="9"/>
      <c r="M681" s="9"/>
      <c r="N681" s="9"/>
      <c r="O681" s="9"/>
      <c r="P681" s="9"/>
      <c r="Q681" s="8"/>
      <c r="R681" s="8"/>
      <c r="S681" s="8"/>
      <c r="T681" s="8"/>
      <c r="U681" s="8"/>
      <c r="V681" s="9"/>
      <c r="W681" s="9"/>
    </row>
    <row r="682" spans="1:23" ht="14.5" customHeight="1" x14ac:dyDescent="0.2">
      <c r="A682" s="9"/>
      <c r="B682" s="9"/>
      <c r="C682" s="9"/>
      <c r="D682" s="9"/>
      <c r="E682" s="9"/>
      <c r="F682" s="9"/>
      <c r="G682" s="9"/>
      <c r="H682" s="9"/>
      <c r="I682" s="9"/>
      <c r="J682" s="9"/>
      <c r="K682" s="9"/>
      <c r="L682" s="9"/>
      <c r="M682" s="9"/>
      <c r="N682" s="9"/>
      <c r="O682" s="9"/>
      <c r="P682" s="9"/>
      <c r="Q682" s="8"/>
      <c r="R682" s="8"/>
      <c r="S682" s="8"/>
      <c r="T682" s="8"/>
      <c r="U682" s="8"/>
      <c r="V682" s="9"/>
      <c r="W682" s="9"/>
    </row>
    <row r="683" spans="1:23" ht="14.5" customHeight="1" x14ac:dyDescent="0.2">
      <c r="A683" s="9"/>
      <c r="B683" s="9"/>
      <c r="C683" s="9"/>
      <c r="D683" s="9"/>
      <c r="E683" s="9"/>
      <c r="F683" s="9"/>
      <c r="G683" s="9"/>
      <c r="H683" s="9"/>
      <c r="I683" s="9"/>
      <c r="J683" s="9"/>
      <c r="K683" s="9"/>
      <c r="L683" s="9"/>
      <c r="M683" s="9"/>
      <c r="N683" s="9"/>
      <c r="O683" s="9"/>
      <c r="P683" s="9"/>
      <c r="Q683" s="8"/>
      <c r="R683" s="8"/>
      <c r="S683" s="8"/>
      <c r="T683" s="8"/>
      <c r="U683" s="8"/>
      <c r="V683" s="9"/>
      <c r="W683" s="9"/>
    </row>
    <row r="684" spans="1:23" ht="14.5" customHeight="1" x14ac:dyDescent="0.2">
      <c r="A684" s="9"/>
      <c r="B684" s="9"/>
      <c r="C684" s="9"/>
      <c r="D684" s="9"/>
      <c r="E684" s="9"/>
      <c r="F684" s="9"/>
      <c r="G684" s="9"/>
      <c r="H684" s="9"/>
      <c r="I684" s="9"/>
      <c r="J684" s="9"/>
      <c r="K684" s="9"/>
      <c r="L684" s="9"/>
      <c r="M684" s="9"/>
      <c r="N684" s="9"/>
      <c r="O684" s="9"/>
      <c r="P684" s="9"/>
      <c r="Q684" s="8"/>
      <c r="R684" s="8"/>
      <c r="S684" s="8"/>
      <c r="T684" s="8"/>
      <c r="U684" s="8"/>
      <c r="V684" s="9"/>
      <c r="W684" s="9"/>
    </row>
    <row r="685" spans="1:23" ht="14.5" customHeight="1" x14ac:dyDescent="0.2">
      <c r="A685" s="9"/>
      <c r="B685" s="9"/>
      <c r="C685" s="9"/>
      <c r="D685" s="9"/>
      <c r="E685" s="9"/>
      <c r="F685" s="9"/>
      <c r="G685" s="9"/>
      <c r="H685" s="9"/>
      <c r="I685" s="9"/>
      <c r="J685" s="9"/>
      <c r="K685" s="9"/>
      <c r="L685" s="9"/>
      <c r="M685" s="9"/>
      <c r="N685" s="9"/>
      <c r="O685" s="9"/>
      <c r="P685" s="9"/>
      <c r="Q685" s="8"/>
      <c r="R685" s="8"/>
      <c r="S685" s="8"/>
      <c r="T685" s="8"/>
      <c r="U685" s="8"/>
      <c r="V685" s="9"/>
      <c r="W685" s="9"/>
    </row>
    <row r="686" spans="1:23" ht="14.5" customHeight="1" x14ac:dyDescent="0.2">
      <c r="A686" s="9"/>
      <c r="B686" s="9"/>
      <c r="C686" s="9"/>
      <c r="D686" s="9"/>
      <c r="E686" s="9"/>
      <c r="F686" s="9"/>
      <c r="G686" s="9"/>
      <c r="H686" s="9"/>
      <c r="I686" s="9"/>
      <c r="J686" s="9"/>
      <c r="K686" s="9"/>
      <c r="L686" s="9"/>
      <c r="M686" s="9"/>
      <c r="N686" s="9"/>
      <c r="O686" s="9"/>
      <c r="P686" s="9"/>
      <c r="Q686" s="8"/>
      <c r="R686" s="8"/>
      <c r="S686" s="8"/>
      <c r="T686" s="8"/>
      <c r="U686" s="8"/>
      <c r="V686" s="9"/>
      <c r="W686" s="9"/>
    </row>
    <row r="687" spans="1:23" ht="14.5" customHeight="1" x14ac:dyDescent="0.2">
      <c r="A687" s="9"/>
      <c r="B687" s="9"/>
      <c r="C687" s="9"/>
      <c r="D687" s="9"/>
      <c r="E687" s="9"/>
      <c r="F687" s="9"/>
      <c r="G687" s="9"/>
      <c r="H687" s="9"/>
      <c r="I687" s="9"/>
      <c r="J687" s="9"/>
      <c r="K687" s="9"/>
      <c r="L687" s="9"/>
      <c r="M687" s="9"/>
      <c r="N687" s="9"/>
      <c r="O687" s="9"/>
      <c r="P687" s="9"/>
      <c r="Q687" s="8"/>
      <c r="R687" s="8"/>
      <c r="S687" s="8"/>
      <c r="T687" s="8"/>
      <c r="U687" s="8"/>
      <c r="V687" s="9"/>
      <c r="W687" s="9"/>
    </row>
    <row r="688" spans="1:23" ht="14.5" customHeight="1" x14ac:dyDescent="0.2">
      <c r="A688" s="9"/>
      <c r="B688" s="9"/>
      <c r="C688" s="9"/>
      <c r="D688" s="9"/>
      <c r="E688" s="9"/>
      <c r="F688" s="9"/>
      <c r="G688" s="9"/>
      <c r="H688" s="9"/>
      <c r="I688" s="9"/>
      <c r="J688" s="9"/>
      <c r="K688" s="9"/>
      <c r="L688" s="9"/>
      <c r="M688" s="9"/>
      <c r="N688" s="9"/>
      <c r="O688" s="9"/>
      <c r="P688" s="9"/>
      <c r="Q688" s="8"/>
      <c r="R688" s="8"/>
      <c r="S688" s="8"/>
      <c r="T688" s="8"/>
      <c r="U688" s="8"/>
      <c r="V688" s="9"/>
      <c r="W688" s="9"/>
    </row>
    <row r="689" spans="1:23" ht="14.5" customHeight="1" x14ac:dyDescent="0.2">
      <c r="A689" s="9"/>
      <c r="B689" s="9"/>
      <c r="C689" s="9"/>
      <c r="D689" s="9"/>
      <c r="E689" s="9"/>
      <c r="F689" s="9"/>
      <c r="G689" s="9"/>
      <c r="H689" s="9"/>
      <c r="I689" s="9"/>
      <c r="J689" s="9"/>
      <c r="K689" s="9"/>
      <c r="L689" s="9"/>
      <c r="M689" s="9"/>
      <c r="N689" s="9"/>
      <c r="O689" s="9"/>
      <c r="P689" s="9"/>
      <c r="Q689" s="8"/>
      <c r="R689" s="8"/>
      <c r="S689" s="8"/>
      <c r="T689" s="8"/>
      <c r="U689" s="8"/>
      <c r="V689" s="9"/>
      <c r="W689" s="9"/>
    </row>
    <row r="690" spans="1:23" ht="14.5" customHeight="1" x14ac:dyDescent="0.2">
      <c r="A690" s="9"/>
      <c r="B690" s="9"/>
      <c r="C690" s="9"/>
      <c r="D690" s="9"/>
      <c r="E690" s="9"/>
      <c r="F690" s="9"/>
      <c r="G690" s="9"/>
      <c r="H690" s="9"/>
      <c r="I690" s="9"/>
      <c r="J690" s="9"/>
      <c r="K690" s="9"/>
      <c r="L690" s="9"/>
      <c r="M690" s="9"/>
      <c r="N690" s="9"/>
      <c r="O690" s="9"/>
      <c r="P690" s="9"/>
      <c r="Q690" s="8"/>
      <c r="R690" s="8"/>
      <c r="S690" s="8"/>
      <c r="T690" s="8"/>
      <c r="U690" s="8"/>
      <c r="V690" s="9"/>
      <c r="W690" s="9"/>
    </row>
    <row r="691" spans="1:23" ht="14.5" customHeight="1" x14ac:dyDescent="0.2">
      <c r="A691" s="9"/>
      <c r="B691" s="9"/>
      <c r="C691" s="9"/>
      <c r="D691" s="9"/>
      <c r="E691" s="9"/>
      <c r="F691" s="9"/>
      <c r="G691" s="9"/>
      <c r="H691" s="9"/>
      <c r="I691" s="9"/>
      <c r="J691" s="9"/>
      <c r="K691" s="9"/>
      <c r="L691" s="9"/>
      <c r="M691" s="9"/>
      <c r="N691" s="9"/>
      <c r="O691" s="9"/>
      <c r="P691" s="9"/>
      <c r="Q691" s="8"/>
      <c r="R691" s="8"/>
      <c r="S691" s="8"/>
      <c r="T691" s="8"/>
      <c r="U691" s="8"/>
      <c r="V691" s="9"/>
      <c r="W691" s="9"/>
    </row>
    <row r="692" spans="1:23" ht="14.5" customHeight="1" x14ac:dyDescent="0.2">
      <c r="A692" s="9"/>
      <c r="B692" s="9"/>
      <c r="C692" s="9"/>
      <c r="D692" s="9"/>
      <c r="E692" s="9"/>
      <c r="F692" s="9"/>
      <c r="G692" s="9"/>
      <c r="H692" s="9"/>
      <c r="I692" s="9"/>
      <c r="J692" s="9"/>
      <c r="K692" s="9"/>
      <c r="L692" s="9"/>
      <c r="M692" s="9"/>
      <c r="N692" s="9"/>
      <c r="O692" s="9"/>
      <c r="P692" s="9"/>
      <c r="Q692" s="8"/>
      <c r="R692" s="8"/>
      <c r="S692" s="8"/>
      <c r="T692" s="8"/>
      <c r="U692" s="8"/>
      <c r="V692" s="9"/>
      <c r="W692" s="9"/>
    </row>
    <row r="693" spans="1:23" ht="14.5" customHeight="1" x14ac:dyDescent="0.2">
      <c r="A693" s="9"/>
      <c r="B693" s="9"/>
      <c r="C693" s="9"/>
      <c r="D693" s="9"/>
      <c r="E693" s="9"/>
      <c r="F693" s="9"/>
      <c r="G693" s="9"/>
      <c r="H693" s="9"/>
      <c r="I693" s="9"/>
      <c r="J693" s="9"/>
      <c r="K693" s="9"/>
      <c r="L693" s="9"/>
      <c r="M693" s="9"/>
      <c r="N693" s="9"/>
      <c r="O693" s="9"/>
      <c r="P693" s="9"/>
      <c r="Q693" s="8"/>
      <c r="R693" s="8"/>
      <c r="S693" s="8"/>
      <c r="T693" s="8"/>
      <c r="U693" s="8"/>
      <c r="V693" s="9"/>
      <c r="W693" s="9"/>
    </row>
    <row r="694" spans="1:23" ht="14.5" customHeight="1" x14ac:dyDescent="0.2">
      <c r="A694" s="9"/>
      <c r="B694" s="9"/>
      <c r="C694" s="9"/>
      <c r="D694" s="9"/>
      <c r="E694" s="9"/>
      <c r="F694" s="9"/>
      <c r="G694" s="9"/>
      <c r="H694" s="9"/>
      <c r="I694" s="9"/>
      <c r="J694" s="9"/>
      <c r="K694" s="9"/>
      <c r="L694" s="9"/>
      <c r="M694" s="9"/>
      <c r="N694" s="9"/>
      <c r="O694" s="9"/>
      <c r="P694" s="9"/>
      <c r="Q694" s="8"/>
      <c r="R694" s="8"/>
      <c r="S694" s="8"/>
      <c r="T694" s="8"/>
      <c r="U694" s="8"/>
      <c r="V694" s="9"/>
      <c r="W694" s="9"/>
    </row>
    <row r="695" spans="1:23" ht="14.5" customHeight="1" x14ac:dyDescent="0.2">
      <c r="A695" s="9"/>
      <c r="B695" s="9"/>
      <c r="C695" s="9"/>
      <c r="D695" s="9"/>
      <c r="E695" s="9"/>
      <c r="F695" s="9"/>
      <c r="G695" s="9"/>
      <c r="H695" s="9"/>
      <c r="I695" s="9"/>
      <c r="J695" s="9"/>
      <c r="K695" s="9"/>
      <c r="L695" s="9"/>
      <c r="M695" s="9"/>
      <c r="N695" s="9"/>
      <c r="O695" s="9"/>
      <c r="P695" s="9"/>
      <c r="Q695" s="8"/>
      <c r="R695" s="8"/>
      <c r="S695" s="8"/>
      <c r="T695" s="8"/>
      <c r="U695" s="8"/>
      <c r="V695" s="9"/>
      <c r="W695" s="9"/>
    </row>
    <row r="696" spans="1:23" ht="14.5" customHeight="1" x14ac:dyDescent="0.2">
      <c r="A696" s="9"/>
      <c r="B696" s="9"/>
      <c r="C696" s="9"/>
      <c r="D696" s="9"/>
      <c r="E696" s="9"/>
      <c r="F696" s="9"/>
      <c r="G696" s="9"/>
      <c r="H696" s="9"/>
      <c r="I696" s="9"/>
      <c r="J696" s="9"/>
      <c r="K696" s="9"/>
      <c r="L696" s="9"/>
      <c r="M696" s="9"/>
      <c r="N696" s="9"/>
      <c r="O696" s="9"/>
      <c r="P696" s="9"/>
      <c r="Q696" s="8"/>
      <c r="R696" s="8"/>
      <c r="S696" s="8"/>
      <c r="T696" s="8"/>
      <c r="U696" s="8"/>
      <c r="V696" s="9"/>
      <c r="W696" s="9"/>
    </row>
    <row r="697" spans="1:23" ht="14.5" customHeight="1" x14ac:dyDescent="0.2">
      <c r="A697" s="9"/>
      <c r="B697" s="9"/>
      <c r="C697" s="9"/>
      <c r="D697" s="9"/>
      <c r="E697" s="9"/>
      <c r="F697" s="9"/>
      <c r="G697" s="9"/>
      <c r="H697" s="9"/>
      <c r="I697" s="9"/>
      <c r="J697" s="9"/>
      <c r="K697" s="9"/>
      <c r="L697" s="9"/>
      <c r="M697" s="9"/>
      <c r="N697" s="9"/>
      <c r="O697" s="9"/>
      <c r="P697" s="9"/>
      <c r="Q697" s="8"/>
      <c r="R697" s="8"/>
      <c r="S697" s="8"/>
      <c r="T697" s="8"/>
      <c r="U697" s="8"/>
      <c r="V697" s="9"/>
      <c r="W697" s="9"/>
    </row>
    <row r="698" spans="1:23" ht="14.5" customHeight="1" x14ac:dyDescent="0.2">
      <c r="A698" s="9"/>
      <c r="B698" s="9"/>
      <c r="C698" s="9"/>
      <c r="D698" s="9"/>
      <c r="E698" s="9"/>
      <c r="F698" s="9"/>
      <c r="G698" s="9"/>
      <c r="H698" s="9"/>
      <c r="I698" s="9"/>
      <c r="J698" s="9"/>
      <c r="K698" s="9"/>
      <c r="L698" s="9"/>
      <c r="M698" s="9"/>
      <c r="N698" s="9"/>
      <c r="O698" s="9"/>
      <c r="P698" s="9"/>
      <c r="Q698" s="8"/>
      <c r="R698" s="8"/>
      <c r="S698" s="8"/>
      <c r="T698" s="8"/>
      <c r="U698" s="8"/>
      <c r="V698" s="9"/>
      <c r="W698" s="9"/>
    </row>
    <row r="699" spans="1:23" ht="14.5" customHeight="1" x14ac:dyDescent="0.2">
      <c r="A699" s="9"/>
      <c r="B699" s="9"/>
      <c r="C699" s="9"/>
      <c r="D699" s="9"/>
      <c r="E699" s="9"/>
      <c r="F699" s="9"/>
      <c r="G699" s="9"/>
      <c r="H699" s="9"/>
      <c r="I699" s="9"/>
      <c r="J699" s="9"/>
      <c r="K699" s="9"/>
      <c r="L699" s="9"/>
      <c r="M699" s="9"/>
      <c r="N699" s="9"/>
      <c r="O699" s="9"/>
      <c r="P699" s="9"/>
      <c r="Q699" s="8"/>
      <c r="R699" s="8"/>
      <c r="S699" s="8"/>
      <c r="T699" s="8"/>
      <c r="U699" s="8"/>
      <c r="V699" s="9"/>
      <c r="W699" s="9"/>
    </row>
    <row r="700" spans="1:23" ht="14.5" customHeight="1" x14ac:dyDescent="0.2">
      <c r="A700" s="9"/>
      <c r="B700" s="9"/>
      <c r="C700" s="9"/>
      <c r="D700" s="9"/>
      <c r="E700" s="9"/>
      <c r="F700" s="9"/>
      <c r="G700" s="9"/>
      <c r="H700" s="9"/>
      <c r="I700" s="9"/>
      <c r="J700" s="9"/>
      <c r="K700" s="9"/>
      <c r="L700" s="9"/>
      <c r="M700" s="9"/>
      <c r="N700" s="9"/>
      <c r="O700" s="9"/>
      <c r="P700" s="9"/>
      <c r="Q700" s="8"/>
      <c r="R700" s="8"/>
      <c r="S700" s="8"/>
      <c r="T700" s="8"/>
      <c r="U700" s="8"/>
      <c r="V700" s="9"/>
      <c r="W700" s="9"/>
    </row>
    <row r="701" spans="1:23" ht="14.5" customHeight="1" x14ac:dyDescent="0.2">
      <c r="A701" s="9"/>
      <c r="B701" s="9"/>
      <c r="C701" s="9"/>
      <c r="D701" s="9"/>
      <c r="E701" s="9"/>
      <c r="F701" s="9"/>
      <c r="G701" s="9"/>
      <c r="H701" s="9"/>
      <c r="I701" s="9"/>
      <c r="J701" s="9"/>
      <c r="K701" s="9"/>
      <c r="L701" s="9"/>
      <c r="M701" s="9"/>
      <c r="N701" s="9"/>
      <c r="O701" s="9"/>
      <c r="P701" s="9"/>
      <c r="Q701" s="8"/>
      <c r="R701" s="8"/>
      <c r="S701" s="8"/>
      <c r="T701" s="8"/>
      <c r="U701" s="8"/>
      <c r="V701" s="9"/>
      <c r="W701" s="9"/>
    </row>
    <row r="702" spans="1:23" ht="14.5" customHeight="1" x14ac:dyDescent="0.2">
      <c r="A702" s="9"/>
      <c r="B702" s="9"/>
      <c r="C702" s="9"/>
      <c r="D702" s="9"/>
      <c r="E702" s="9"/>
      <c r="F702" s="9"/>
      <c r="G702" s="9"/>
      <c r="H702" s="9"/>
      <c r="I702" s="9"/>
      <c r="J702" s="9"/>
      <c r="K702" s="9"/>
      <c r="L702" s="9"/>
      <c r="M702" s="9"/>
      <c r="N702" s="9"/>
      <c r="O702" s="9"/>
      <c r="P702" s="9"/>
      <c r="Q702" s="8"/>
      <c r="R702" s="8"/>
      <c r="S702" s="8"/>
      <c r="T702" s="8"/>
      <c r="U702" s="8"/>
      <c r="V702" s="9"/>
      <c r="W702" s="9"/>
    </row>
    <row r="703" spans="1:23" ht="14.5" customHeight="1" x14ac:dyDescent="0.2">
      <c r="A703" s="9"/>
      <c r="B703" s="9"/>
      <c r="C703" s="9"/>
      <c r="D703" s="9"/>
      <c r="E703" s="9"/>
      <c r="F703" s="9"/>
      <c r="G703" s="9"/>
      <c r="H703" s="9"/>
      <c r="I703" s="9"/>
      <c r="J703" s="9"/>
      <c r="K703" s="9"/>
      <c r="L703" s="9"/>
      <c r="M703" s="9"/>
      <c r="N703" s="9"/>
      <c r="O703" s="9"/>
      <c r="P703" s="9"/>
      <c r="Q703" s="8"/>
      <c r="R703" s="8"/>
      <c r="S703" s="8"/>
      <c r="T703" s="8"/>
      <c r="U703" s="8"/>
      <c r="V703" s="9"/>
      <c r="W703" s="9"/>
    </row>
    <row r="704" spans="1:23" ht="14.5" customHeight="1" x14ac:dyDescent="0.2">
      <c r="A704" s="9"/>
      <c r="B704" s="9"/>
      <c r="C704" s="9"/>
      <c r="D704" s="9"/>
      <c r="E704" s="9"/>
      <c r="F704" s="9"/>
      <c r="G704" s="9"/>
      <c r="H704" s="9"/>
      <c r="I704" s="9"/>
      <c r="J704" s="9"/>
      <c r="K704" s="9"/>
      <c r="L704" s="9"/>
      <c r="M704" s="9"/>
      <c r="N704" s="9"/>
      <c r="O704" s="9"/>
      <c r="P704" s="9"/>
      <c r="Q704" s="8"/>
      <c r="R704" s="8"/>
      <c r="S704" s="8"/>
      <c r="T704" s="8"/>
      <c r="U704" s="8"/>
      <c r="V704" s="9"/>
      <c r="W704" s="9"/>
    </row>
    <row r="705" spans="1:23" ht="14.5" customHeight="1" x14ac:dyDescent="0.2">
      <c r="A705" s="9"/>
      <c r="B705" s="9"/>
      <c r="C705" s="9"/>
      <c r="D705" s="9"/>
      <c r="E705" s="9"/>
      <c r="F705" s="9"/>
      <c r="G705" s="9"/>
      <c r="H705" s="9"/>
      <c r="I705" s="9"/>
      <c r="J705" s="9"/>
      <c r="K705" s="9"/>
      <c r="L705" s="9"/>
      <c r="M705" s="9"/>
      <c r="N705" s="9"/>
      <c r="O705" s="9"/>
      <c r="P705" s="9"/>
      <c r="Q705" s="8"/>
      <c r="R705" s="8"/>
      <c r="S705" s="8"/>
      <c r="T705" s="8"/>
      <c r="U705" s="8"/>
      <c r="V705" s="9"/>
      <c r="W705" s="9"/>
    </row>
    <row r="706" spans="1:23" ht="14.5" customHeight="1" x14ac:dyDescent="0.2">
      <c r="A706" s="9"/>
      <c r="B706" s="9"/>
      <c r="C706" s="9"/>
      <c r="D706" s="9"/>
      <c r="E706" s="9"/>
      <c r="F706" s="9"/>
      <c r="G706" s="9"/>
      <c r="H706" s="9"/>
      <c r="I706" s="9"/>
      <c r="J706" s="9"/>
      <c r="K706" s="9"/>
      <c r="L706" s="9"/>
      <c r="M706" s="9"/>
      <c r="N706" s="9"/>
      <c r="O706" s="9"/>
      <c r="P706" s="9"/>
      <c r="Q706" s="8"/>
      <c r="R706" s="8"/>
      <c r="S706" s="8"/>
      <c r="T706" s="8"/>
      <c r="U706" s="8"/>
      <c r="V706" s="9"/>
      <c r="W706" s="9"/>
    </row>
    <row r="707" spans="1:23" ht="14.5" customHeight="1" x14ac:dyDescent="0.2">
      <c r="A707" s="9"/>
      <c r="B707" s="9"/>
      <c r="C707" s="9"/>
      <c r="D707" s="9"/>
      <c r="E707" s="9"/>
      <c r="F707" s="9"/>
      <c r="G707" s="9"/>
      <c r="H707" s="9"/>
      <c r="I707" s="9"/>
      <c r="J707" s="9"/>
      <c r="K707" s="9"/>
      <c r="L707" s="9"/>
      <c r="M707" s="9"/>
      <c r="N707" s="9"/>
      <c r="O707" s="9"/>
      <c r="P707" s="9"/>
      <c r="Q707" s="8"/>
      <c r="R707" s="8"/>
      <c r="S707" s="8"/>
      <c r="T707" s="8"/>
      <c r="U707" s="8"/>
      <c r="V707" s="9"/>
      <c r="W707" s="9"/>
    </row>
    <row r="708" spans="1:23" ht="14.5" customHeight="1" x14ac:dyDescent="0.2">
      <c r="A708" s="9"/>
      <c r="B708" s="9"/>
      <c r="C708" s="9"/>
      <c r="D708" s="9"/>
      <c r="E708" s="9"/>
      <c r="F708" s="9"/>
      <c r="G708" s="9"/>
      <c r="H708" s="9"/>
      <c r="I708" s="9"/>
      <c r="J708" s="9"/>
      <c r="K708" s="9"/>
      <c r="L708" s="9"/>
      <c r="M708" s="9"/>
      <c r="N708" s="9"/>
      <c r="O708" s="9"/>
      <c r="P708" s="9"/>
      <c r="Q708" s="8"/>
      <c r="R708" s="8"/>
      <c r="S708" s="8"/>
      <c r="T708" s="8"/>
      <c r="U708" s="8"/>
      <c r="V708" s="9"/>
      <c r="W708" s="9"/>
    </row>
    <row r="709" spans="1:23" ht="14.5" customHeight="1" x14ac:dyDescent="0.2">
      <c r="A709" s="9"/>
      <c r="B709" s="9"/>
      <c r="C709" s="9"/>
      <c r="D709" s="9"/>
      <c r="E709" s="9"/>
      <c r="F709" s="9"/>
      <c r="G709" s="9"/>
      <c r="H709" s="9"/>
      <c r="I709" s="9"/>
      <c r="J709" s="9"/>
      <c r="K709" s="9"/>
      <c r="L709" s="9"/>
      <c r="M709" s="9"/>
      <c r="N709" s="9"/>
      <c r="O709" s="9"/>
      <c r="P709" s="9"/>
      <c r="Q709" s="8"/>
      <c r="R709" s="8"/>
      <c r="S709" s="8"/>
      <c r="T709" s="8"/>
      <c r="U709" s="8"/>
      <c r="V709" s="9"/>
      <c r="W709" s="9"/>
    </row>
    <row r="710" spans="1:23" ht="14.5" customHeight="1" x14ac:dyDescent="0.2">
      <c r="A710" s="9"/>
      <c r="B710" s="9"/>
      <c r="C710" s="9"/>
      <c r="D710" s="9"/>
      <c r="E710" s="9"/>
      <c r="F710" s="9"/>
      <c r="G710" s="9"/>
      <c r="H710" s="9"/>
      <c r="I710" s="9"/>
      <c r="J710" s="9"/>
      <c r="K710" s="9"/>
      <c r="L710" s="9"/>
      <c r="M710" s="9"/>
      <c r="N710" s="9"/>
      <c r="O710" s="9"/>
      <c r="P710" s="9"/>
      <c r="Q710" s="8"/>
      <c r="R710" s="8"/>
      <c r="S710" s="8"/>
      <c r="T710" s="8"/>
      <c r="U710" s="8"/>
      <c r="V710" s="9"/>
      <c r="W710" s="9"/>
    </row>
    <row r="711" spans="1:23" ht="14.5" customHeight="1" x14ac:dyDescent="0.2">
      <c r="A711" s="9"/>
      <c r="B711" s="9"/>
      <c r="C711" s="9"/>
      <c r="D711" s="9"/>
      <c r="E711" s="9"/>
      <c r="F711" s="9"/>
      <c r="G711" s="9"/>
      <c r="H711" s="9"/>
      <c r="I711" s="9"/>
      <c r="J711" s="9"/>
      <c r="K711" s="9"/>
      <c r="L711" s="9"/>
      <c r="M711" s="9"/>
      <c r="N711" s="9"/>
      <c r="O711" s="9"/>
      <c r="P711" s="9"/>
      <c r="Q711" s="8"/>
      <c r="R711" s="8"/>
      <c r="S711" s="8"/>
      <c r="T711" s="8"/>
      <c r="U711" s="8"/>
      <c r="V711" s="9"/>
      <c r="W711" s="9"/>
    </row>
    <row r="712" spans="1:23" ht="14.5" customHeight="1" x14ac:dyDescent="0.2">
      <c r="A712" s="9"/>
      <c r="B712" s="9"/>
      <c r="C712" s="9"/>
      <c r="D712" s="9"/>
      <c r="E712" s="9"/>
      <c r="F712" s="9"/>
      <c r="G712" s="9"/>
      <c r="H712" s="9"/>
      <c r="I712" s="9"/>
      <c r="J712" s="9"/>
      <c r="K712" s="9"/>
      <c r="L712" s="9"/>
      <c r="M712" s="9"/>
      <c r="N712" s="9"/>
      <c r="O712" s="9"/>
      <c r="P712" s="9"/>
      <c r="Q712" s="8"/>
      <c r="R712" s="8"/>
      <c r="S712" s="8"/>
      <c r="T712" s="8"/>
      <c r="U712" s="8"/>
      <c r="V712" s="9"/>
      <c r="W712" s="9"/>
    </row>
    <row r="713" spans="1:23" ht="14.5" customHeight="1" x14ac:dyDescent="0.2">
      <c r="A713" s="9"/>
      <c r="B713" s="9"/>
      <c r="C713" s="9"/>
      <c r="D713" s="9"/>
      <c r="E713" s="9"/>
      <c r="F713" s="9"/>
      <c r="G713" s="9"/>
      <c r="H713" s="9"/>
      <c r="I713" s="9"/>
      <c r="J713" s="9"/>
      <c r="K713" s="9"/>
      <c r="L713" s="9"/>
      <c r="M713" s="9"/>
      <c r="N713" s="9"/>
      <c r="O713" s="9"/>
      <c r="P713" s="9"/>
      <c r="Q713" s="8"/>
      <c r="R713" s="8"/>
      <c r="S713" s="8"/>
      <c r="T713" s="8"/>
      <c r="U713" s="8"/>
      <c r="V713" s="9"/>
      <c r="W713" s="9"/>
    </row>
    <row r="714" spans="1:23" ht="14.5" customHeight="1" x14ac:dyDescent="0.2">
      <c r="A714" s="9"/>
      <c r="B714" s="9"/>
      <c r="C714" s="9"/>
      <c r="D714" s="9"/>
      <c r="E714" s="9"/>
      <c r="F714" s="9"/>
      <c r="G714" s="9"/>
      <c r="H714" s="9"/>
      <c r="I714" s="9"/>
      <c r="J714" s="9"/>
      <c r="K714" s="9"/>
      <c r="L714" s="9"/>
      <c r="M714" s="9"/>
      <c r="N714" s="9"/>
      <c r="O714" s="9"/>
      <c r="P714" s="9"/>
      <c r="Q714" s="8"/>
      <c r="R714" s="8"/>
      <c r="S714" s="8"/>
      <c r="T714" s="8"/>
      <c r="U714" s="8"/>
      <c r="V714" s="9"/>
      <c r="W714" s="9"/>
    </row>
    <row r="715" spans="1:23" ht="14.5" customHeight="1" x14ac:dyDescent="0.2">
      <c r="A715" s="9"/>
      <c r="B715" s="9"/>
      <c r="C715" s="9"/>
      <c r="D715" s="9"/>
      <c r="E715" s="9"/>
      <c r="F715" s="9"/>
      <c r="G715" s="9"/>
      <c r="H715" s="9"/>
      <c r="I715" s="9"/>
      <c r="J715" s="9"/>
      <c r="K715" s="9"/>
      <c r="L715" s="9"/>
      <c r="M715" s="9"/>
      <c r="N715" s="9"/>
      <c r="O715" s="9"/>
      <c r="P715" s="9"/>
      <c r="Q715" s="8"/>
      <c r="R715" s="8"/>
      <c r="S715" s="8"/>
      <c r="T715" s="8"/>
      <c r="U715" s="8"/>
      <c r="V715" s="9"/>
      <c r="W715" s="9"/>
    </row>
    <row r="716" spans="1:23" ht="14.5" customHeight="1" x14ac:dyDescent="0.2">
      <c r="A716" s="9"/>
      <c r="B716" s="9"/>
      <c r="C716" s="9"/>
      <c r="D716" s="9"/>
      <c r="E716" s="9"/>
      <c r="F716" s="9"/>
      <c r="G716" s="9"/>
      <c r="H716" s="9"/>
      <c r="I716" s="9"/>
      <c r="J716" s="9"/>
      <c r="K716" s="9"/>
      <c r="L716" s="9"/>
      <c r="M716" s="9"/>
      <c r="N716" s="9"/>
      <c r="O716" s="9"/>
      <c r="P716" s="9"/>
      <c r="Q716" s="8"/>
      <c r="R716" s="8"/>
      <c r="S716" s="8"/>
      <c r="T716" s="8"/>
      <c r="U716" s="8"/>
      <c r="V716" s="9"/>
      <c r="W716" s="9"/>
    </row>
    <row r="717" spans="1:23" ht="14.5" customHeight="1" x14ac:dyDescent="0.2">
      <c r="A717" s="9"/>
      <c r="B717" s="9"/>
      <c r="C717" s="9"/>
      <c r="D717" s="9"/>
      <c r="E717" s="9"/>
      <c r="F717" s="9"/>
      <c r="G717" s="9"/>
      <c r="H717" s="9"/>
      <c r="I717" s="9"/>
      <c r="J717" s="9"/>
      <c r="K717" s="9"/>
      <c r="L717" s="9"/>
      <c r="M717" s="9"/>
      <c r="N717" s="9"/>
      <c r="O717" s="9"/>
      <c r="P717" s="9"/>
      <c r="Q717" s="8"/>
      <c r="R717" s="8"/>
      <c r="S717" s="8"/>
      <c r="T717" s="8"/>
      <c r="U717" s="8"/>
      <c r="V717" s="9"/>
      <c r="W717" s="9"/>
    </row>
    <row r="718" spans="1:23" ht="14.5" customHeight="1" x14ac:dyDescent="0.2">
      <c r="A718" s="9"/>
      <c r="B718" s="9"/>
      <c r="C718" s="9"/>
      <c r="D718" s="9"/>
      <c r="E718" s="9"/>
      <c r="F718" s="9"/>
      <c r="G718" s="9"/>
      <c r="H718" s="9"/>
      <c r="I718" s="9"/>
      <c r="J718" s="9"/>
      <c r="K718" s="9"/>
      <c r="L718" s="9"/>
      <c r="M718" s="9"/>
      <c r="N718" s="9"/>
      <c r="O718" s="9"/>
      <c r="P718" s="9"/>
      <c r="Q718" s="8"/>
      <c r="R718" s="8"/>
      <c r="S718" s="8"/>
      <c r="T718" s="8"/>
      <c r="U718" s="8"/>
      <c r="V718" s="9"/>
      <c r="W718" s="9"/>
    </row>
    <row r="719" spans="1:23" ht="14.5" customHeight="1" x14ac:dyDescent="0.2">
      <c r="A719" s="9"/>
      <c r="B719" s="9"/>
      <c r="C719" s="9"/>
      <c r="D719" s="9"/>
      <c r="E719" s="9"/>
      <c r="F719" s="9"/>
      <c r="G719" s="9"/>
      <c r="H719" s="9"/>
      <c r="I719" s="9"/>
      <c r="J719" s="9"/>
      <c r="K719" s="9"/>
      <c r="L719" s="9"/>
      <c r="M719" s="9"/>
      <c r="N719" s="9"/>
      <c r="O719" s="9"/>
      <c r="P719" s="9"/>
      <c r="Q719" s="8"/>
      <c r="R719" s="8"/>
      <c r="S719" s="8"/>
      <c r="T719" s="8"/>
      <c r="U719" s="8"/>
      <c r="V719" s="9"/>
      <c r="W719" s="9"/>
    </row>
    <row r="720" spans="1:23" ht="14.5" customHeight="1" x14ac:dyDescent="0.2">
      <c r="A720" s="9"/>
      <c r="B720" s="9"/>
      <c r="C720" s="9"/>
      <c r="D720" s="9"/>
      <c r="E720" s="9"/>
      <c r="F720" s="9"/>
      <c r="G720" s="9"/>
      <c r="H720" s="9"/>
      <c r="I720" s="9"/>
      <c r="J720" s="9"/>
      <c r="K720" s="9"/>
      <c r="L720" s="9"/>
      <c r="M720" s="9"/>
      <c r="N720" s="9"/>
      <c r="O720" s="9"/>
      <c r="P720" s="9"/>
      <c r="Q720" s="8"/>
      <c r="R720" s="8"/>
      <c r="S720" s="8"/>
      <c r="T720" s="8"/>
      <c r="U720" s="8"/>
      <c r="V720" s="9"/>
      <c r="W720" s="9"/>
    </row>
    <row r="721" spans="1:23" ht="14.5" customHeight="1" x14ac:dyDescent="0.2">
      <c r="A721" s="9"/>
      <c r="B721" s="9"/>
      <c r="C721" s="9"/>
      <c r="D721" s="9"/>
      <c r="E721" s="9"/>
      <c r="F721" s="9"/>
      <c r="G721" s="9"/>
      <c r="H721" s="9"/>
      <c r="I721" s="9"/>
      <c r="J721" s="9"/>
      <c r="K721" s="9"/>
      <c r="L721" s="9"/>
      <c r="M721" s="9"/>
      <c r="N721" s="9"/>
      <c r="O721" s="9"/>
      <c r="P721" s="9"/>
      <c r="Q721" s="8"/>
      <c r="R721" s="8"/>
      <c r="S721" s="8"/>
      <c r="T721" s="8"/>
      <c r="U721" s="8"/>
      <c r="V721" s="9"/>
      <c r="W721" s="9"/>
    </row>
    <row r="722" spans="1:23" ht="14.5" customHeight="1" x14ac:dyDescent="0.2">
      <c r="A722" s="9"/>
      <c r="B722" s="9"/>
      <c r="C722" s="9"/>
      <c r="D722" s="9"/>
      <c r="E722" s="9"/>
      <c r="F722" s="9"/>
      <c r="G722" s="9"/>
      <c r="H722" s="9"/>
      <c r="I722" s="9"/>
      <c r="J722" s="9"/>
      <c r="K722" s="9"/>
      <c r="L722" s="9"/>
      <c r="M722" s="9"/>
      <c r="N722" s="9"/>
      <c r="O722" s="9"/>
      <c r="P722" s="9"/>
      <c r="Q722" s="8"/>
      <c r="R722" s="8"/>
      <c r="S722" s="8"/>
      <c r="T722" s="8"/>
      <c r="U722" s="8"/>
      <c r="V722" s="9"/>
      <c r="W722" s="9"/>
    </row>
    <row r="723" spans="1:23" ht="14.5" customHeight="1" x14ac:dyDescent="0.2">
      <c r="A723" s="9"/>
      <c r="B723" s="9"/>
      <c r="C723" s="9"/>
      <c r="D723" s="9"/>
      <c r="E723" s="9"/>
      <c r="F723" s="9"/>
      <c r="G723" s="9"/>
      <c r="H723" s="9"/>
      <c r="I723" s="9"/>
      <c r="J723" s="9"/>
      <c r="K723" s="9"/>
      <c r="L723" s="9"/>
      <c r="M723" s="9"/>
      <c r="N723" s="9"/>
      <c r="O723" s="9"/>
      <c r="P723" s="9"/>
      <c r="Q723" s="8"/>
      <c r="R723" s="8"/>
      <c r="S723" s="8"/>
      <c r="T723" s="8"/>
      <c r="U723" s="8"/>
      <c r="V723" s="9"/>
      <c r="W723" s="9"/>
    </row>
    <row r="724" spans="1:23" ht="14.5" customHeight="1" x14ac:dyDescent="0.2">
      <c r="A724" s="9"/>
      <c r="B724" s="9"/>
      <c r="C724" s="9"/>
      <c r="D724" s="9"/>
      <c r="E724" s="9"/>
      <c r="F724" s="9"/>
      <c r="G724" s="9"/>
      <c r="H724" s="9"/>
      <c r="I724" s="9"/>
      <c r="J724" s="9"/>
      <c r="K724" s="9"/>
      <c r="L724" s="9"/>
      <c r="M724" s="9"/>
      <c r="N724" s="9"/>
      <c r="O724" s="9"/>
      <c r="P724" s="9"/>
      <c r="Q724" s="8"/>
      <c r="R724" s="8"/>
      <c r="S724" s="8"/>
      <c r="T724" s="8"/>
      <c r="U724" s="8"/>
      <c r="V724" s="9"/>
      <c r="W724" s="9"/>
    </row>
    <row r="725" spans="1:23" ht="14.5" customHeight="1" x14ac:dyDescent="0.2">
      <c r="A725" s="9"/>
      <c r="B725" s="9"/>
      <c r="C725" s="9"/>
      <c r="D725" s="9"/>
      <c r="E725" s="9"/>
      <c r="F725" s="9"/>
      <c r="G725" s="9"/>
      <c r="H725" s="9"/>
      <c r="I725" s="9"/>
      <c r="J725" s="9"/>
      <c r="K725" s="9"/>
      <c r="L725" s="9"/>
      <c r="M725" s="9"/>
      <c r="N725" s="9"/>
      <c r="O725" s="9"/>
      <c r="P725" s="9"/>
      <c r="Q725" s="8"/>
      <c r="R725" s="8"/>
      <c r="S725" s="8"/>
      <c r="T725" s="8"/>
      <c r="U725" s="8"/>
      <c r="V725" s="9"/>
      <c r="W725" s="9"/>
    </row>
    <row r="726" spans="1:23" ht="14.5" customHeight="1" x14ac:dyDescent="0.2">
      <c r="A726" s="9"/>
      <c r="B726" s="9"/>
      <c r="C726" s="9"/>
      <c r="D726" s="9"/>
      <c r="E726" s="9"/>
      <c r="F726" s="9"/>
      <c r="G726" s="9"/>
      <c r="H726" s="9"/>
      <c r="I726" s="9"/>
      <c r="J726" s="9"/>
      <c r="K726" s="9"/>
      <c r="L726" s="9"/>
      <c r="M726" s="9"/>
      <c r="N726" s="9"/>
      <c r="O726" s="9"/>
      <c r="P726" s="9"/>
      <c r="Q726" s="8"/>
      <c r="R726" s="8"/>
      <c r="S726" s="8"/>
      <c r="T726" s="8"/>
      <c r="U726" s="8"/>
      <c r="V726" s="9"/>
      <c r="W726" s="9"/>
    </row>
    <row r="727" spans="1:23" ht="14.5" customHeight="1" x14ac:dyDescent="0.2">
      <c r="A727" s="9"/>
      <c r="B727" s="9"/>
      <c r="C727" s="9"/>
      <c r="D727" s="9"/>
      <c r="E727" s="9"/>
      <c r="F727" s="9"/>
      <c r="G727" s="9"/>
      <c r="H727" s="9"/>
      <c r="I727" s="9"/>
      <c r="J727" s="9"/>
      <c r="K727" s="9"/>
      <c r="L727" s="9"/>
      <c r="M727" s="9"/>
      <c r="N727" s="9"/>
      <c r="O727" s="9"/>
      <c r="P727" s="9"/>
      <c r="Q727" s="8"/>
      <c r="R727" s="8"/>
      <c r="S727" s="8"/>
      <c r="T727" s="8"/>
      <c r="U727" s="8"/>
      <c r="V727" s="9"/>
      <c r="W727" s="9"/>
    </row>
    <row r="728" spans="1:23" ht="14.5" customHeight="1" x14ac:dyDescent="0.2">
      <c r="A728" s="9"/>
      <c r="B728" s="9"/>
      <c r="C728" s="9"/>
      <c r="D728" s="9"/>
      <c r="E728" s="9"/>
      <c r="F728" s="9"/>
      <c r="G728" s="9"/>
      <c r="H728" s="9"/>
      <c r="I728" s="9"/>
      <c r="J728" s="9"/>
      <c r="K728" s="9"/>
      <c r="L728" s="9"/>
      <c r="M728" s="9"/>
      <c r="N728" s="9"/>
      <c r="O728" s="9"/>
      <c r="P728" s="9"/>
      <c r="Q728" s="8"/>
      <c r="R728" s="8"/>
      <c r="S728" s="8"/>
      <c r="T728" s="8"/>
      <c r="U728" s="8"/>
      <c r="V728" s="9"/>
      <c r="W728" s="9"/>
    </row>
    <row r="729" spans="1:23" ht="14.5" customHeight="1" x14ac:dyDescent="0.2">
      <c r="A729" s="9"/>
      <c r="B729" s="9"/>
      <c r="C729" s="9"/>
      <c r="D729" s="9"/>
      <c r="E729" s="9"/>
      <c r="F729" s="9"/>
      <c r="G729" s="9"/>
      <c r="H729" s="9"/>
      <c r="I729" s="9"/>
      <c r="J729" s="9"/>
      <c r="K729" s="9"/>
      <c r="L729" s="9"/>
      <c r="M729" s="9"/>
      <c r="N729" s="9"/>
      <c r="O729" s="9"/>
      <c r="P729" s="9"/>
      <c r="Q729" s="8"/>
      <c r="R729" s="8"/>
      <c r="S729" s="8"/>
      <c r="T729" s="8"/>
      <c r="U729" s="8"/>
      <c r="V729" s="9"/>
      <c r="W729" s="9"/>
    </row>
    <row r="730" spans="1:23" ht="14.5" customHeight="1" x14ac:dyDescent="0.2">
      <c r="A730" s="9"/>
      <c r="B730" s="9"/>
      <c r="C730" s="9"/>
      <c r="D730" s="9"/>
      <c r="E730" s="9"/>
      <c r="F730" s="9"/>
      <c r="G730" s="9"/>
      <c r="H730" s="9"/>
      <c r="I730" s="9"/>
      <c r="J730" s="9"/>
      <c r="K730" s="9"/>
      <c r="L730" s="9"/>
      <c r="M730" s="9"/>
      <c r="N730" s="9"/>
      <c r="O730" s="9"/>
      <c r="P730" s="9"/>
      <c r="Q730" s="8"/>
      <c r="R730" s="8"/>
      <c r="S730" s="8"/>
      <c r="T730" s="8"/>
      <c r="U730" s="8"/>
      <c r="V730" s="9"/>
      <c r="W730" s="9"/>
    </row>
    <row r="731" spans="1:23" ht="14.5" customHeight="1" x14ac:dyDescent="0.2">
      <c r="A731" s="9"/>
      <c r="B731" s="9"/>
      <c r="C731" s="9"/>
      <c r="D731" s="9"/>
      <c r="E731" s="9"/>
      <c r="F731" s="9"/>
      <c r="G731" s="9"/>
      <c r="H731" s="9"/>
      <c r="I731" s="9"/>
      <c r="J731" s="9"/>
      <c r="K731" s="9"/>
      <c r="L731" s="9"/>
      <c r="M731" s="9"/>
      <c r="N731" s="9"/>
      <c r="O731" s="9"/>
      <c r="P731" s="9"/>
      <c r="Q731" s="8"/>
      <c r="R731" s="8"/>
      <c r="S731" s="8"/>
      <c r="T731" s="8"/>
      <c r="U731" s="8"/>
      <c r="V731" s="9"/>
      <c r="W731" s="9"/>
    </row>
    <row r="732" spans="1:23" ht="14.5" customHeight="1" x14ac:dyDescent="0.2">
      <c r="A732" s="9"/>
      <c r="B732" s="9"/>
      <c r="C732" s="9"/>
      <c r="D732" s="9"/>
      <c r="E732" s="9"/>
      <c r="F732" s="9"/>
      <c r="G732" s="9"/>
      <c r="H732" s="9"/>
      <c r="I732" s="9"/>
      <c r="J732" s="9"/>
      <c r="K732" s="9"/>
      <c r="L732" s="9"/>
      <c r="M732" s="9"/>
      <c r="N732" s="9"/>
      <c r="O732" s="9"/>
      <c r="P732" s="9"/>
      <c r="Q732" s="8"/>
      <c r="R732" s="8"/>
      <c r="S732" s="8"/>
      <c r="T732" s="8"/>
      <c r="U732" s="8"/>
      <c r="V732" s="9"/>
      <c r="W732" s="9"/>
    </row>
    <row r="733" spans="1:23" ht="14.5" customHeight="1" x14ac:dyDescent="0.2">
      <c r="A733" s="9"/>
      <c r="B733" s="9"/>
      <c r="C733" s="9"/>
      <c r="D733" s="9"/>
      <c r="E733" s="9"/>
      <c r="F733" s="9"/>
      <c r="G733" s="9"/>
      <c r="H733" s="9"/>
      <c r="I733" s="9"/>
      <c r="J733" s="9"/>
      <c r="K733" s="9"/>
      <c r="L733" s="9"/>
      <c r="M733" s="9"/>
      <c r="N733" s="9"/>
      <c r="O733" s="9"/>
      <c r="P733" s="9"/>
      <c r="Q733" s="8"/>
      <c r="R733" s="8"/>
      <c r="S733" s="8"/>
      <c r="T733" s="8"/>
      <c r="U733" s="8"/>
      <c r="V733" s="9"/>
      <c r="W733" s="9"/>
    </row>
    <row r="734" spans="1:23" ht="14.5" customHeight="1" x14ac:dyDescent="0.2">
      <c r="A734" s="9"/>
      <c r="B734" s="9"/>
      <c r="C734" s="9"/>
      <c r="D734" s="9"/>
      <c r="E734" s="9"/>
      <c r="F734" s="9"/>
      <c r="G734" s="9"/>
      <c r="H734" s="9"/>
      <c r="I734" s="9"/>
      <c r="J734" s="9"/>
      <c r="K734" s="9"/>
      <c r="L734" s="9"/>
      <c r="M734" s="9"/>
      <c r="N734" s="9"/>
      <c r="O734" s="9"/>
      <c r="P734" s="9"/>
      <c r="Q734" s="8"/>
      <c r="R734" s="8"/>
      <c r="S734" s="8"/>
      <c r="T734" s="8"/>
      <c r="U734" s="8"/>
      <c r="V734" s="9"/>
      <c r="W734" s="9"/>
    </row>
    <row r="735" spans="1:23" ht="14.5" customHeight="1" x14ac:dyDescent="0.2">
      <c r="A735" s="9"/>
      <c r="B735" s="9"/>
      <c r="C735" s="9"/>
      <c r="D735" s="9"/>
      <c r="E735" s="9"/>
      <c r="F735" s="9"/>
      <c r="G735" s="9"/>
      <c r="H735" s="9"/>
      <c r="I735" s="9"/>
      <c r="J735" s="9"/>
      <c r="K735" s="9"/>
      <c r="L735" s="9"/>
      <c r="M735" s="9"/>
      <c r="N735" s="9"/>
      <c r="O735" s="9"/>
      <c r="P735" s="9"/>
      <c r="Q735" s="8"/>
      <c r="R735" s="8"/>
      <c r="S735" s="8"/>
      <c r="T735" s="8"/>
      <c r="U735" s="8"/>
      <c r="V735" s="9"/>
      <c r="W735" s="9"/>
    </row>
    <row r="736" spans="1:23" ht="14.5" customHeight="1" x14ac:dyDescent="0.2">
      <c r="A736" s="9"/>
      <c r="B736" s="9"/>
      <c r="C736" s="9"/>
      <c r="D736" s="9"/>
      <c r="E736" s="9"/>
      <c r="F736" s="9"/>
      <c r="G736" s="9"/>
      <c r="H736" s="9"/>
      <c r="I736" s="9"/>
      <c r="J736" s="9"/>
      <c r="K736" s="9"/>
      <c r="L736" s="9"/>
      <c r="M736" s="9"/>
      <c r="N736" s="9"/>
      <c r="O736" s="9"/>
      <c r="P736" s="9"/>
      <c r="Q736" s="8"/>
      <c r="R736" s="8"/>
      <c r="S736" s="8"/>
      <c r="T736" s="8"/>
      <c r="U736" s="8"/>
      <c r="V736" s="9"/>
      <c r="W736" s="9"/>
    </row>
    <row r="737" spans="1:23" ht="14.5" customHeight="1" x14ac:dyDescent="0.2">
      <c r="A737" s="9"/>
      <c r="B737" s="9"/>
      <c r="C737" s="9"/>
      <c r="D737" s="9"/>
      <c r="E737" s="9"/>
      <c r="F737" s="9"/>
      <c r="G737" s="9"/>
      <c r="H737" s="9"/>
      <c r="I737" s="9"/>
      <c r="J737" s="9"/>
      <c r="K737" s="9"/>
      <c r="L737" s="9"/>
      <c r="M737" s="9"/>
      <c r="N737" s="9"/>
      <c r="O737" s="9"/>
      <c r="P737" s="9"/>
      <c r="Q737" s="8"/>
      <c r="R737" s="8"/>
      <c r="S737" s="8"/>
      <c r="T737" s="8"/>
      <c r="U737" s="8"/>
      <c r="V737" s="9"/>
      <c r="W737" s="9"/>
    </row>
    <row r="738" spans="1:23" ht="14.5" customHeight="1" x14ac:dyDescent="0.2">
      <c r="A738" s="9"/>
      <c r="B738" s="9"/>
      <c r="C738" s="9"/>
      <c r="D738" s="9"/>
      <c r="E738" s="9"/>
      <c r="F738" s="9"/>
      <c r="G738" s="9"/>
      <c r="H738" s="9"/>
      <c r="I738" s="9"/>
      <c r="J738" s="9"/>
      <c r="K738" s="9"/>
      <c r="L738" s="9"/>
      <c r="M738" s="9"/>
      <c r="N738" s="9"/>
      <c r="O738" s="9"/>
      <c r="P738" s="9"/>
      <c r="Q738" s="8"/>
      <c r="R738" s="8"/>
      <c r="S738" s="8"/>
      <c r="T738" s="8"/>
      <c r="U738" s="8"/>
      <c r="V738" s="9"/>
      <c r="W738" s="9"/>
    </row>
    <row r="739" spans="1:23" ht="14.5" customHeight="1" x14ac:dyDescent="0.2">
      <c r="A739" s="9"/>
      <c r="B739" s="9"/>
      <c r="C739" s="9"/>
      <c r="D739" s="9"/>
      <c r="E739" s="9"/>
      <c r="F739" s="9"/>
      <c r="G739" s="9"/>
      <c r="H739" s="9"/>
      <c r="I739" s="9"/>
      <c r="J739" s="9"/>
      <c r="K739" s="9"/>
      <c r="L739" s="9"/>
      <c r="M739" s="9"/>
      <c r="N739" s="9"/>
      <c r="O739" s="9"/>
      <c r="P739" s="9"/>
      <c r="Q739" s="8"/>
      <c r="R739" s="8"/>
      <c r="S739" s="8"/>
      <c r="T739" s="8"/>
      <c r="U739" s="8"/>
      <c r="V739" s="9"/>
      <c r="W739" s="9"/>
    </row>
    <row r="740" spans="1:23" ht="14.5" customHeight="1" x14ac:dyDescent="0.2">
      <c r="A740" s="9"/>
      <c r="B740" s="9"/>
      <c r="C740" s="9"/>
      <c r="D740" s="9"/>
      <c r="E740" s="9"/>
      <c r="F740" s="9"/>
      <c r="G740" s="9"/>
      <c r="H740" s="9"/>
      <c r="I740" s="9"/>
      <c r="J740" s="9"/>
      <c r="K740" s="9"/>
      <c r="L740" s="9"/>
      <c r="M740" s="9"/>
      <c r="N740" s="9"/>
      <c r="O740" s="9"/>
      <c r="P740" s="9"/>
      <c r="Q740" s="8"/>
      <c r="R740" s="8"/>
      <c r="S740" s="8"/>
      <c r="T740" s="8"/>
      <c r="U740" s="8"/>
      <c r="V740" s="9"/>
      <c r="W740" s="9"/>
    </row>
    <row r="741" spans="1:23" ht="14.5" customHeight="1" x14ac:dyDescent="0.2">
      <c r="A741" s="9"/>
      <c r="B741" s="9"/>
      <c r="C741" s="9"/>
      <c r="D741" s="9"/>
      <c r="E741" s="9"/>
      <c r="F741" s="9"/>
      <c r="G741" s="9"/>
      <c r="H741" s="9"/>
      <c r="I741" s="9"/>
      <c r="J741" s="9"/>
      <c r="K741" s="9"/>
      <c r="L741" s="9"/>
      <c r="M741" s="9"/>
      <c r="N741" s="9"/>
      <c r="O741" s="9"/>
      <c r="P741" s="9"/>
      <c r="Q741" s="8"/>
      <c r="R741" s="8"/>
      <c r="S741" s="8"/>
      <c r="T741" s="8"/>
      <c r="U741" s="8"/>
      <c r="V741" s="9"/>
      <c r="W741" s="9"/>
    </row>
    <row r="742" spans="1:23" ht="14.5" customHeight="1" x14ac:dyDescent="0.2">
      <c r="A742" s="9"/>
      <c r="B742" s="9"/>
      <c r="C742" s="9"/>
      <c r="D742" s="9"/>
      <c r="E742" s="9"/>
      <c r="F742" s="9"/>
      <c r="G742" s="9"/>
      <c r="H742" s="9"/>
      <c r="I742" s="9"/>
      <c r="J742" s="9"/>
      <c r="K742" s="9"/>
      <c r="L742" s="9"/>
      <c r="M742" s="9"/>
      <c r="N742" s="9"/>
      <c r="O742" s="9"/>
      <c r="P742" s="9"/>
      <c r="Q742" s="8"/>
      <c r="R742" s="8"/>
      <c r="S742" s="8"/>
      <c r="T742" s="8"/>
      <c r="U742" s="8"/>
      <c r="V742" s="9"/>
      <c r="W742" s="9"/>
    </row>
    <row r="743" spans="1:23" ht="14.5" customHeight="1" x14ac:dyDescent="0.2">
      <c r="A743" s="9"/>
      <c r="B743" s="9"/>
      <c r="C743" s="9"/>
      <c r="D743" s="9"/>
      <c r="E743" s="9"/>
      <c r="F743" s="9"/>
      <c r="G743" s="9"/>
      <c r="H743" s="9"/>
      <c r="I743" s="9"/>
      <c r="J743" s="9"/>
      <c r="K743" s="9"/>
      <c r="L743" s="9"/>
      <c r="M743" s="9"/>
      <c r="N743" s="9"/>
      <c r="O743" s="9"/>
      <c r="P743" s="9"/>
      <c r="Q743" s="8"/>
      <c r="R743" s="8"/>
      <c r="S743" s="8"/>
      <c r="T743" s="8"/>
      <c r="U743" s="8"/>
      <c r="V743" s="9"/>
      <c r="W743" s="9"/>
    </row>
    <row r="744" spans="1:23" ht="14.5" customHeight="1" x14ac:dyDescent="0.2">
      <c r="A744" s="9"/>
      <c r="B744" s="9"/>
      <c r="C744" s="9"/>
      <c r="D744" s="9"/>
      <c r="E744" s="9"/>
      <c r="F744" s="9"/>
      <c r="G744" s="9"/>
      <c r="H744" s="9"/>
      <c r="I744" s="9"/>
      <c r="J744" s="9"/>
      <c r="K744" s="9"/>
      <c r="L744" s="9"/>
      <c r="M744" s="9"/>
      <c r="N744" s="9"/>
      <c r="O744" s="9"/>
      <c r="P744" s="9"/>
      <c r="Q744" s="8"/>
      <c r="R744" s="8"/>
      <c r="S744" s="8"/>
      <c r="T744" s="8"/>
      <c r="U744" s="8"/>
      <c r="V744" s="9"/>
      <c r="W744" s="9"/>
    </row>
    <row r="745" spans="1:23" ht="14.5" customHeight="1" x14ac:dyDescent="0.2">
      <c r="A745" s="9"/>
      <c r="B745" s="9"/>
      <c r="C745" s="9"/>
      <c r="D745" s="9"/>
      <c r="E745" s="9"/>
      <c r="F745" s="9"/>
      <c r="G745" s="9"/>
      <c r="H745" s="9"/>
      <c r="I745" s="9"/>
      <c r="J745" s="9"/>
      <c r="K745" s="9"/>
      <c r="L745" s="9"/>
      <c r="M745" s="9"/>
      <c r="N745" s="9"/>
      <c r="O745" s="9"/>
      <c r="P745" s="9"/>
      <c r="Q745" s="8"/>
      <c r="R745" s="8"/>
      <c r="S745" s="8"/>
      <c r="T745" s="8"/>
      <c r="U745" s="8"/>
      <c r="V745" s="9"/>
      <c r="W745" s="9"/>
    </row>
    <row r="746" spans="1:23" ht="14.5" customHeight="1" x14ac:dyDescent="0.2">
      <c r="A746" s="9"/>
      <c r="B746" s="9"/>
      <c r="C746" s="9"/>
      <c r="D746" s="9"/>
      <c r="E746" s="9"/>
      <c r="F746" s="9"/>
      <c r="G746" s="9"/>
      <c r="H746" s="9"/>
      <c r="I746" s="9"/>
      <c r="J746" s="9"/>
      <c r="K746" s="9"/>
      <c r="L746" s="9"/>
      <c r="M746" s="9"/>
      <c r="N746" s="9"/>
      <c r="O746" s="9"/>
      <c r="P746" s="9"/>
      <c r="Q746" s="8"/>
      <c r="R746" s="8"/>
      <c r="S746" s="8"/>
      <c r="T746" s="8"/>
      <c r="U746" s="8"/>
      <c r="V746" s="9"/>
      <c r="W746" s="9"/>
    </row>
    <row r="747" spans="1:23" ht="14.5" customHeight="1" x14ac:dyDescent="0.2">
      <c r="A747" s="9"/>
      <c r="B747" s="9"/>
      <c r="C747" s="9"/>
      <c r="D747" s="9"/>
      <c r="E747" s="9"/>
      <c r="F747" s="9"/>
      <c r="G747" s="9"/>
      <c r="H747" s="9"/>
      <c r="I747" s="9"/>
      <c r="J747" s="9"/>
      <c r="K747" s="9"/>
      <c r="L747" s="9"/>
      <c r="M747" s="9"/>
      <c r="N747" s="9"/>
      <c r="O747" s="9"/>
      <c r="P747" s="9"/>
      <c r="Q747" s="8"/>
      <c r="R747" s="8"/>
      <c r="S747" s="8"/>
      <c r="T747" s="8"/>
      <c r="U747" s="8"/>
      <c r="V747" s="9"/>
      <c r="W747" s="9"/>
    </row>
    <row r="748" spans="1:23" ht="14.5" customHeight="1" x14ac:dyDescent="0.2">
      <c r="A748" s="9"/>
      <c r="B748" s="9"/>
      <c r="C748" s="9"/>
      <c r="D748" s="9"/>
      <c r="E748" s="9"/>
      <c r="F748" s="9"/>
      <c r="G748" s="9"/>
      <c r="H748" s="9"/>
      <c r="I748" s="9"/>
      <c r="J748" s="9"/>
      <c r="K748" s="9"/>
      <c r="L748" s="9"/>
      <c r="M748" s="9"/>
      <c r="N748" s="9"/>
      <c r="O748" s="9"/>
      <c r="P748" s="9"/>
      <c r="Q748" s="8"/>
      <c r="R748" s="8"/>
      <c r="S748" s="8"/>
      <c r="T748" s="8"/>
      <c r="U748" s="8"/>
      <c r="V748" s="9"/>
      <c r="W748" s="9"/>
    </row>
    <row r="749" spans="1:23" ht="14.5" customHeight="1" x14ac:dyDescent="0.2">
      <c r="A749" s="9"/>
      <c r="B749" s="9"/>
      <c r="C749" s="9"/>
      <c r="D749" s="9"/>
      <c r="E749" s="9"/>
      <c r="F749" s="9"/>
      <c r="G749" s="9"/>
      <c r="H749" s="9"/>
      <c r="I749" s="9"/>
      <c r="J749" s="9"/>
      <c r="K749" s="9"/>
      <c r="L749" s="9"/>
      <c r="M749" s="9"/>
      <c r="N749" s="9"/>
      <c r="O749" s="9"/>
      <c r="P749" s="9"/>
      <c r="Q749" s="8"/>
      <c r="R749" s="8"/>
      <c r="S749" s="8"/>
      <c r="T749" s="8"/>
      <c r="U749" s="8"/>
      <c r="V749" s="9"/>
      <c r="W749" s="9"/>
    </row>
    <row r="750" spans="1:23" ht="14.5" customHeight="1" x14ac:dyDescent="0.2">
      <c r="A750" s="9"/>
      <c r="B750" s="9"/>
      <c r="C750" s="9"/>
      <c r="D750" s="9"/>
      <c r="E750" s="9"/>
      <c r="F750" s="9"/>
      <c r="G750" s="9"/>
      <c r="H750" s="9"/>
      <c r="I750" s="9"/>
      <c r="J750" s="9"/>
      <c r="K750" s="9"/>
      <c r="L750" s="9"/>
      <c r="M750" s="9"/>
      <c r="N750" s="9"/>
      <c r="O750" s="9"/>
      <c r="P750" s="9"/>
      <c r="Q750" s="8"/>
      <c r="R750" s="8"/>
      <c r="S750" s="8"/>
      <c r="T750" s="8"/>
      <c r="U750" s="8"/>
      <c r="V750" s="9"/>
      <c r="W750" s="9"/>
    </row>
    <row r="751" spans="1:23" ht="14.5" customHeight="1" x14ac:dyDescent="0.2">
      <c r="A751" s="9"/>
      <c r="B751" s="9"/>
      <c r="C751" s="9"/>
      <c r="D751" s="9"/>
      <c r="E751" s="9"/>
      <c r="F751" s="9"/>
      <c r="G751" s="9"/>
      <c r="H751" s="9"/>
      <c r="I751" s="9"/>
      <c r="J751" s="9"/>
      <c r="K751" s="9"/>
      <c r="L751" s="9"/>
      <c r="M751" s="9"/>
      <c r="N751" s="9"/>
      <c r="O751" s="9"/>
      <c r="P751" s="9"/>
      <c r="Q751" s="8"/>
      <c r="R751" s="8"/>
      <c r="S751" s="8"/>
      <c r="T751" s="8"/>
      <c r="U751" s="8"/>
      <c r="V751" s="9"/>
      <c r="W751" s="9"/>
    </row>
    <row r="752" spans="1:23" ht="14.5" customHeight="1" x14ac:dyDescent="0.2">
      <c r="A752" s="9"/>
      <c r="B752" s="9"/>
      <c r="C752" s="9"/>
      <c r="D752" s="9"/>
      <c r="E752" s="9"/>
      <c r="F752" s="9"/>
      <c r="G752" s="9"/>
      <c r="H752" s="9"/>
      <c r="I752" s="9"/>
      <c r="J752" s="9"/>
      <c r="K752" s="9"/>
      <c r="L752" s="9"/>
      <c r="M752" s="9"/>
      <c r="N752" s="9"/>
      <c r="O752" s="9"/>
      <c r="P752" s="9"/>
      <c r="Q752" s="8"/>
      <c r="R752" s="8"/>
      <c r="S752" s="8"/>
      <c r="T752" s="8"/>
      <c r="U752" s="8"/>
      <c r="V752" s="9"/>
      <c r="W752" s="9"/>
    </row>
    <row r="753" spans="1:23" ht="14.5" customHeight="1" x14ac:dyDescent="0.2">
      <c r="A753" s="9"/>
      <c r="B753" s="9"/>
      <c r="C753" s="9"/>
      <c r="D753" s="9"/>
      <c r="E753" s="9"/>
      <c r="F753" s="9"/>
      <c r="G753" s="9"/>
      <c r="H753" s="9"/>
      <c r="I753" s="9"/>
      <c r="J753" s="9"/>
      <c r="K753" s="9"/>
      <c r="L753" s="9"/>
      <c r="M753" s="9"/>
      <c r="N753" s="9"/>
      <c r="O753" s="9"/>
      <c r="P753" s="9"/>
      <c r="Q753" s="8"/>
      <c r="R753" s="8"/>
      <c r="S753" s="8"/>
      <c r="T753" s="8"/>
      <c r="U753" s="8"/>
      <c r="V753" s="9"/>
      <c r="W753" s="9"/>
    </row>
    <row r="754" spans="1:23" ht="14.5" customHeight="1" x14ac:dyDescent="0.2">
      <c r="A754" s="9"/>
      <c r="B754" s="9"/>
      <c r="C754" s="9"/>
      <c r="D754" s="9"/>
      <c r="E754" s="9"/>
      <c r="F754" s="9"/>
      <c r="G754" s="9"/>
      <c r="H754" s="9"/>
      <c r="I754" s="9"/>
      <c r="J754" s="9"/>
      <c r="K754" s="9"/>
      <c r="L754" s="9"/>
      <c r="M754" s="9"/>
      <c r="N754" s="9"/>
      <c r="O754" s="9"/>
      <c r="P754" s="9"/>
      <c r="Q754" s="8"/>
      <c r="R754" s="8"/>
      <c r="S754" s="8"/>
      <c r="T754" s="8"/>
      <c r="U754" s="8"/>
      <c r="V754" s="9"/>
      <c r="W754" s="9"/>
    </row>
    <row r="755" spans="1:23" ht="14.5" customHeight="1" x14ac:dyDescent="0.2">
      <c r="A755" s="9"/>
      <c r="B755" s="9"/>
      <c r="C755" s="9"/>
      <c r="D755" s="9"/>
      <c r="E755" s="9"/>
      <c r="F755" s="9"/>
      <c r="G755" s="9"/>
      <c r="H755" s="9"/>
      <c r="I755" s="9"/>
      <c r="J755" s="9"/>
      <c r="K755" s="9"/>
      <c r="L755" s="9"/>
      <c r="M755" s="9"/>
      <c r="N755" s="9"/>
      <c r="O755" s="9"/>
      <c r="P755" s="9"/>
      <c r="Q755" s="8"/>
      <c r="R755" s="8"/>
      <c r="S755" s="8"/>
      <c r="T755" s="8"/>
      <c r="U755" s="8"/>
      <c r="V755" s="9"/>
      <c r="W755" s="9"/>
    </row>
    <row r="756" spans="1:23" ht="14.5" customHeight="1" x14ac:dyDescent="0.2">
      <c r="A756" s="9"/>
      <c r="B756" s="9"/>
      <c r="C756" s="9"/>
      <c r="D756" s="9"/>
      <c r="E756" s="9"/>
      <c r="F756" s="9"/>
      <c r="G756" s="9"/>
      <c r="H756" s="9"/>
      <c r="I756" s="9"/>
      <c r="J756" s="9"/>
      <c r="K756" s="9"/>
      <c r="L756" s="9"/>
      <c r="M756" s="9"/>
      <c r="N756" s="9"/>
      <c r="O756" s="9"/>
      <c r="P756" s="9"/>
      <c r="Q756" s="8"/>
      <c r="R756" s="8"/>
      <c r="S756" s="8"/>
      <c r="T756" s="8"/>
      <c r="U756" s="8"/>
      <c r="V756" s="9"/>
      <c r="W756" s="9"/>
    </row>
    <row r="757" spans="1:23" ht="14.5" customHeight="1" x14ac:dyDescent="0.2">
      <c r="A757" s="9"/>
      <c r="B757" s="9"/>
      <c r="C757" s="9"/>
      <c r="D757" s="9"/>
      <c r="E757" s="9"/>
      <c r="F757" s="9"/>
      <c r="G757" s="9"/>
      <c r="H757" s="9"/>
      <c r="I757" s="9"/>
      <c r="J757" s="9"/>
      <c r="K757" s="9"/>
      <c r="L757" s="9"/>
      <c r="M757" s="9"/>
      <c r="N757" s="9"/>
      <c r="O757" s="9"/>
      <c r="P757" s="9"/>
      <c r="Q757" s="8"/>
      <c r="R757" s="8"/>
      <c r="S757" s="8"/>
      <c r="T757" s="8"/>
      <c r="U757" s="8"/>
      <c r="V757" s="9"/>
      <c r="W757" s="9"/>
    </row>
    <row r="758" spans="1:23" ht="14.5" customHeight="1" x14ac:dyDescent="0.2">
      <c r="A758" s="9"/>
      <c r="B758" s="9"/>
      <c r="C758" s="9"/>
      <c r="D758" s="9"/>
      <c r="E758" s="9"/>
      <c r="F758" s="9"/>
      <c r="G758" s="9"/>
      <c r="H758" s="9"/>
      <c r="I758" s="9"/>
      <c r="J758" s="9"/>
      <c r="K758" s="9"/>
      <c r="L758" s="9"/>
      <c r="M758" s="9"/>
      <c r="N758" s="9"/>
      <c r="O758" s="9"/>
      <c r="P758" s="9"/>
      <c r="Q758" s="8"/>
      <c r="R758" s="8"/>
      <c r="S758" s="8"/>
      <c r="T758" s="8"/>
      <c r="U758" s="8"/>
      <c r="V758" s="9"/>
      <c r="W758" s="9"/>
    </row>
    <row r="759" spans="1:23" ht="14.5" customHeight="1" x14ac:dyDescent="0.2">
      <c r="A759" s="9"/>
      <c r="B759" s="9"/>
      <c r="C759" s="9"/>
      <c r="D759" s="9"/>
      <c r="E759" s="9"/>
      <c r="F759" s="9"/>
      <c r="G759" s="9"/>
      <c r="H759" s="9"/>
      <c r="I759" s="9"/>
      <c r="J759" s="9"/>
      <c r="K759" s="9"/>
      <c r="L759" s="9"/>
      <c r="M759" s="9"/>
      <c r="N759" s="9"/>
      <c r="O759" s="9"/>
      <c r="P759" s="9"/>
      <c r="Q759" s="8"/>
      <c r="R759" s="8"/>
      <c r="S759" s="8"/>
      <c r="T759" s="8"/>
      <c r="U759" s="8"/>
      <c r="V759" s="9"/>
      <c r="W759" s="9"/>
    </row>
    <row r="760" spans="1:23" ht="14.5" customHeight="1" x14ac:dyDescent="0.2">
      <c r="A760" s="9"/>
      <c r="B760" s="9"/>
      <c r="C760" s="9"/>
      <c r="D760" s="9"/>
      <c r="E760" s="9"/>
      <c r="F760" s="9"/>
      <c r="G760" s="9"/>
      <c r="H760" s="9"/>
      <c r="I760" s="9"/>
      <c r="J760" s="9"/>
      <c r="K760" s="9"/>
      <c r="L760" s="9"/>
      <c r="M760" s="9"/>
      <c r="N760" s="9"/>
      <c r="O760" s="9"/>
      <c r="P760" s="9"/>
      <c r="Q760" s="8"/>
      <c r="R760" s="8"/>
      <c r="S760" s="8"/>
      <c r="T760" s="8"/>
      <c r="U760" s="8"/>
      <c r="V760" s="9"/>
      <c r="W760" s="9"/>
    </row>
    <row r="761" spans="1:23" ht="14.5" customHeight="1" x14ac:dyDescent="0.2">
      <c r="A761" s="9"/>
      <c r="B761" s="9"/>
      <c r="C761" s="9"/>
      <c r="D761" s="9"/>
      <c r="E761" s="9"/>
      <c r="F761" s="9"/>
      <c r="G761" s="9"/>
      <c r="H761" s="9"/>
      <c r="I761" s="9"/>
      <c r="J761" s="9"/>
      <c r="K761" s="9"/>
      <c r="L761" s="9"/>
      <c r="M761" s="9"/>
      <c r="N761" s="9"/>
      <c r="O761" s="9"/>
      <c r="P761" s="9"/>
      <c r="Q761" s="8"/>
      <c r="R761" s="8"/>
      <c r="S761" s="8"/>
      <c r="T761" s="8"/>
      <c r="U761" s="8"/>
      <c r="V761" s="9"/>
      <c r="W761" s="9"/>
    </row>
    <row r="762" spans="1:23" ht="14.5" customHeight="1" x14ac:dyDescent="0.2">
      <c r="A762" s="9"/>
      <c r="B762" s="9"/>
      <c r="C762" s="9"/>
      <c r="D762" s="9"/>
      <c r="E762" s="9"/>
      <c r="F762" s="9"/>
      <c r="G762" s="9"/>
      <c r="H762" s="9"/>
      <c r="I762" s="9"/>
      <c r="J762" s="9"/>
      <c r="K762" s="9"/>
      <c r="L762" s="9"/>
      <c r="M762" s="9"/>
      <c r="N762" s="9"/>
      <c r="O762" s="9"/>
      <c r="P762" s="9"/>
      <c r="Q762" s="8"/>
      <c r="R762" s="8"/>
      <c r="S762" s="8"/>
      <c r="T762" s="8"/>
      <c r="U762" s="8"/>
      <c r="V762" s="9"/>
      <c r="W762" s="9"/>
    </row>
    <row r="763" spans="1:23" ht="14.5" customHeight="1" x14ac:dyDescent="0.2">
      <c r="A763" s="9"/>
      <c r="B763" s="9"/>
      <c r="C763" s="9"/>
      <c r="D763" s="9"/>
      <c r="E763" s="9"/>
      <c r="F763" s="9"/>
      <c r="G763" s="9"/>
      <c r="H763" s="9"/>
      <c r="I763" s="9"/>
      <c r="J763" s="9"/>
      <c r="K763" s="9"/>
      <c r="L763" s="9"/>
      <c r="M763" s="9"/>
      <c r="N763" s="9"/>
      <c r="O763" s="9"/>
      <c r="P763" s="9"/>
      <c r="Q763" s="8"/>
      <c r="R763" s="8"/>
      <c r="S763" s="8"/>
      <c r="T763" s="8"/>
      <c r="U763" s="8"/>
      <c r="V763" s="9"/>
      <c r="W763" s="9"/>
    </row>
    <row r="764" spans="1:23" ht="14.5" customHeight="1" x14ac:dyDescent="0.2">
      <c r="A764" s="9"/>
      <c r="B764" s="9"/>
      <c r="C764" s="9"/>
      <c r="D764" s="9"/>
      <c r="E764" s="9"/>
      <c r="F764" s="9"/>
      <c r="G764" s="9"/>
      <c r="H764" s="9"/>
      <c r="I764" s="9"/>
      <c r="J764" s="9"/>
      <c r="K764" s="9"/>
      <c r="L764" s="9"/>
      <c r="M764" s="9"/>
      <c r="N764" s="9"/>
      <c r="O764" s="9"/>
      <c r="P764" s="9"/>
      <c r="Q764" s="8"/>
      <c r="R764" s="8"/>
      <c r="S764" s="8"/>
      <c r="T764" s="8"/>
      <c r="U764" s="8"/>
      <c r="V764" s="9"/>
      <c r="W764" s="9"/>
    </row>
    <row r="765" spans="1:23" ht="14.5" customHeight="1" x14ac:dyDescent="0.2">
      <c r="A765" s="9"/>
      <c r="B765" s="9"/>
      <c r="C765" s="9"/>
      <c r="D765" s="9"/>
      <c r="E765" s="9"/>
      <c r="F765" s="9"/>
      <c r="G765" s="9"/>
      <c r="H765" s="9"/>
      <c r="I765" s="9"/>
      <c r="J765" s="9"/>
      <c r="K765" s="9"/>
      <c r="L765" s="9"/>
      <c r="M765" s="9"/>
      <c r="N765" s="9"/>
      <c r="O765" s="9"/>
      <c r="P765" s="9"/>
      <c r="Q765" s="8"/>
      <c r="R765" s="8"/>
      <c r="S765" s="8"/>
      <c r="T765" s="8"/>
      <c r="U765" s="8"/>
      <c r="V765" s="9"/>
      <c r="W765" s="9"/>
    </row>
    <row r="766" spans="1:23" ht="14.5" customHeight="1" x14ac:dyDescent="0.2">
      <c r="A766" s="9"/>
      <c r="B766" s="9"/>
      <c r="C766" s="9"/>
      <c r="D766" s="9"/>
      <c r="E766" s="9"/>
      <c r="F766" s="9"/>
      <c r="G766" s="9"/>
      <c r="H766" s="9"/>
      <c r="I766" s="9"/>
      <c r="J766" s="9"/>
      <c r="K766" s="9"/>
      <c r="L766" s="9"/>
      <c r="M766" s="9"/>
      <c r="N766" s="9"/>
      <c r="O766" s="9"/>
      <c r="P766" s="9"/>
      <c r="Q766" s="8"/>
      <c r="R766" s="8"/>
      <c r="S766" s="8"/>
      <c r="T766" s="8"/>
      <c r="U766" s="8"/>
      <c r="V766" s="9"/>
      <c r="W766" s="9"/>
    </row>
    <row r="767" spans="1:23" ht="14.5" customHeight="1" x14ac:dyDescent="0.2">
      <c r="A767" s="9"/>
      <c r="B767" s="9"/>
      <c r="C767" s="9"/>
      <c r="D767" s="9"/>
      <c r="E767" s="9"/>
      <c r="F767" s="9"/>
      <c r="G767" s="9"/>
      <c r="H767" s="9"/>
      <c r="I767" s="9"/>
      <c r="J767" s="9"/>
      <c r="K767" s="9"/>
      <c r="L767" s="9"/>
      <c r="M767" s="9"/>
      <c r="N767" s="9"/>
      <c r="O767" s="9"/>
      <c r="P767" s="9"/>
      <c r="Q767" s="8"/>
      <c r="R767" s="8"/>
      <c r="S767" s="8"/>
      <c r="T767" s="8"/>
      <c r="U767" s="8"/>
      <c r="V767" s="9"/>
      <c r="W767" s="9"/>
    </row>
    <row r="768" spans="1:23" ht="14.5" customHeight="1" x14ac:dyDescent="0.2">
      <c r="A768" s="9"/>
      <c r="B768" s="9"/>
      <c r="C768" s="9"/>
      <c r="D768" s="9"/>
      <c r="E768" s="9"/>
      <c r="F768" s="9"/>
      <c r="G768" s="9"/>
      <c r="H768" s="9"/>
      <c r="I768" s="9"/>
      <c r="J768" s="9"/>
      <c r="K768" s="9"/>
      <c r="L768" s="9"/>
      <c r="M768" s="9"/>
      <c r="N768" s="9"/>
      <c r="O768" s="9"/>
      <c r="P768" s="9"/>
      <c r="Q768" s="8"/>
      <c r="R768" s="8"/>
      <c r="S768" s="8"/>
      <c r="T768" s="8"/>
      <c r="U768" s="8"/>
      <c r="V768" s="9"/>
      <c r="W768" s="9"/>
    </row>
    <row r="769" spans="1:23" ht="14.5" customHeight="1" x14ac:dyDescent="0.2">
      <c r="A769" s="9"/>
      <c r="B769" s="9"/>
      <c r="C769" s="9"/>
      <c r="D769" s="9"/>
      <c r="E769" s="9"/>
      <c r="F769" s="9"/>
      <c r="G769" s="9"/>
      <c r="H769" s="9"/>
      <c r="I769" s="9"/>
      <c r="J769" s="9"/>
      <c r="K769" s="9"/>
      <c r="L769" s="9"/>
      <c r="M769" s="9"/>
      <c r="N769" s="9"/>
      <c r="O769" s="9"/>
      <c r="P769" s="9"/>
      <c r="Q769" s="8"/>
      <c r="R769" s="8"/>
      <c r="S769" s="8"/>
      <c r="T769" s="8"/>
      <c r="U769" s="8"/>
      <c r="V769" s="9"/>
      <c r="W769" s="9"/>
    </row>
    <row r="770" spans="1:23" ht="14.5" customHeight="1" x14ac:dyDescent="0.2">
      <c r="A770" s="9"/>
      <c r="B770" s="9"/>
      <c r="C770" s="9"/>
      <c r="D770" s="9"/>
      <c r="E770" s="9"/>
      <c r="F770" s="9"/>
      <c r="G770" s="9"/>
      <c r="H770" s="9"/>
      <c r="I770" s="9"/>
      <c r="J770" s="9"/>
      <c r="K770" s="9"/>
      <c r="L770" s="9"/>
      <c r="M770" s="9"/>
      <c r="N770" s="9"/>
      <c r="O770" s="9"/>
      <c r="P770" s="9"/>
      <c r="Q770" s="8"/>
      <c r="R770" s="8"/>
      <c r="S770" s="8"/>
      <c r="T770" s="8"/>
      <c r="U770" s="8"/>
      <c r="V770" s="9"/>
      <c r="W770" s="9"/>
    </row>
    <row r="771" spans="1:23" ht="14.5" customHeight="1" x14ac:dyDescent="0.2">
      <c r="A771" s="9"/>
      <c r="B771" s="9"/>
      <c r="C771" s="9"/>
      <c r="D771" s="9"/>
      <c r="E771" s="9"/>
      <c r="F771" s="9"/>
      <c r="G771" s="9"/>
      <c r="H771" s="9"/>
      <c r="I771" s="9"/>
      <c r="J771" s="9"/>
      <c r="K771" s="9"/>
      <c r="L771" s="9"/>
      <c r="M771" s="9"/>
      <c r="N771" s="9"/>
      <c r="O771" s="9"/>
      <c r="P771" s="9"/>
      <c r="Q771" s="8"/>
      <c r="R771" s="8"/>
      <c r="S771" s="8"/>
      <c r="T771" s="8"/>
      <c r="U771" s="8"/>
      <c r="V771" s="9"/>
      <c r="W771" s="9"/>
    </row>
    <row r="772" spans="1:23" ht="14.5" customHeight="1" x14ac:dyDescent="0.2">
      <c r="A772" s="9"/>
      <c r="B772" s="9"/>
      <c r="C772" s="9"/>
      <c r="D772" s="9"/>
      <c r="E772" s="9"/>
      <c r="F772" s="9"/>
      <c r="G772" s="9"/>
      <c r="H772" s="9"/>
      <c r="I772" s="9"/>
      <c r="J772" s="9"/>
      <c r="K772" s="9"/>
      <c r="L772" s="9"/>
      <c r="M772" s="9"/>
      <c r="N772" s="9"/>
      <c r="O772" s="9"/>
      <c r="P772" s="9"/>
      <c r="Q772" s="8"/>
      <c r="R772" s="8"/>
      <c r="S772" s="8"/>
      <c r="T772" s="8"/>
      <c r="U772" s="8"/>
      <c r="V772" s="9"/>
      <c r="W772" s="9"/>
    </row>
    <row r="773" spans="1:23" ht="14.5" customHeight="1" x14ac:dyDescent="0.2">
      <c r="A773" s="9"/>
      <c r="B773" s="9"/>
      <c r="C773" s="9"/>
      <c r="D773" s="9"/>
      <c r="E773" s="9"/>
      <c r="F773" s="9"/>
      <c r="G773" s="9"/>
      <c r="H773" s="9"/>
      <c r="I773" s="9"/>
      <c r="J773" s="9"/>
      <c r="K773" s="9"/>
      <c r="L773" s="9"/>
      <c r="M773" s="9"/>
      <c r="N773" s="9"/>
      <c r="O773" s="9"/>
      <c r="P773" s="9"/>
      <c r="Q773" s="8"/>
      <c r="R773" s="8"/>
      <c r="S773" s="8"/>
      <c r="T773" s="8"/>
      <c r="U773" s="8"/>
      <c r="V773" s="9"/>
      <c r="W773" s="9"/>
    </row>
    <row r="774" spans="1:23" ht="14.5" customHeight="1" x14ac:dyDescent="0.2">
      <c r="A774" s="9"/>
      <c r="B774" s="9"/>
      <c r="C774" s="9"/>
      <c r="D774" s="9"/>
      <c r="E774" s="9"/>
      <c r="F774" s="9"/>
      <c r="G774" s="9"/>
      <c r="H774" s="9"/>
      <c r="I774" s="9"/>
      <c r="J774" s="9"/>
      <c r="K774" s="9"/>
      <c r="L774" s="9"/>
      <c r="M774" s="9"/>
      <c r="N774" s="9"/>
      <c r="O774" s="9"/>
      <c r="P774" s="9"/>
      <c r="Q774" s="8"/>
      <c r="R774" s="8"/>
      <c r="S774" s="8"/>
      <c r="T774" s="8"/>
      <c r="U774" s="8"/>
      <c r="V774" s="9"/>
      <c r="W774" s="9"/>
    </row>
    <row r="775" spans="1:23" ht="14.5" customHeight="1" x14ac:dyDescent="0.2">
      <c r="A775" s="9"/>
      <c r="B775" s="9"/>
      <c r="C775" s="9"/>
      <c r="D775" s="9"/>
      <c r="E775" s="9"/>
      <c r="F775" s="9"/>
      <c r="G775" s="9"/>
      <c r="H775" s="9"/>
      <c r="I775" s="9"/>
      <c r="J775" s="9"/>
      <c r="K775" s="9"/>
      <c r="L775" s="9"/>
      <c r="M775" s="9"/>
      <c r="N775" s="9"/>
      <c r="O775" s="9"/>
      <c r="P775" s="9"/>
      <c r="Q775" s="8"/>
      <c r="R775" s="8"/>
      <c r="S775" s="8"/>
      <c r="T775" s="8"/>
      <c r="U775" s="8"/>
      <c r="V775" s="9"/>
      <c r="W775" s="9"/>
    </row>
    <row r="776" spans="1:23" ht="14.5" customHeight="1" x14ac:dyDescent="0.2">
      <c r="A776" s="9"/>
      <c r="B776" s="9"/>
      <c r="C776" s="9"/>
      <c r="D776" s="9"/>
      <c r="E776" s="9"/>
      <c r="F776" s="9"/>
      <c r="G776" s="9"/>
      <c r="H776" s="9"/>
      <c r="I776" s="9"/>
      <c r="J776" s="9"/>
      <c r="K776" s="9"/>
      <c r="L776" s="9"/>
      <c r="M776" s="9"/>
      <c r="N776" s="9"/>
      <c r="O776" s="9"/>
      <c r="P776" s="9"/>
      <c r="Q776" s="8"/>
      <c r="R776" s="8"/>
      <c r="S776" s="8"/>
      <c r="T776" s="8"/>
      <c r="U776" s="8"/>
      <c r="V776" s="9"/>
      <c r="W776" s="9"/>
    </row>
    <row r="777" spans="1:23" ht="14.5" customHeight="1" x14ac:dyDescent="0.2">
      <c r="A777" s="9"/>
      <c r="B777" s="9"/>
      <c r="C777" s="9"/>
      <c r="D777" s="9"/>
      <c r="E777" s="9"/>
      <c r="F777" s="9"/>
      <c r="G777" s="9"/>
      <c r="H777" s="9"/>
      <c r="I777" s="9"/>
      <c r="J777" s="9"/>
      <c r="K777" s="9"/>
      <c r="L777" s="9"/>
      <c r="M777" s="9"/>
      <c r="N777" s="9"/>
      <c r="O777" s="9"/>
      <c r="P777" s="9"/>
      <c r="Q777" s="8"/>
      <c r="R777" s="8"/>
      <c r="S777" s="8"/>
      <c r="T777" s="8"/>
      <c r="U777" s="8"/>
      <c r="V777" s="9"/>
      <c r="W777" s="9"/>
    </row>
    <row r="778" spans="1:23" ht="14.5" customHeight="1" x14ac:dyDescent="0.2">
      <c r="A778" s="9"/>
      <c r="B778" s="9"/>
      <c r="C778" s="9"/>
      <c r="D778" s="9"/>
      <c r="E778" s="9"/>
      <c r="F778" s="9"/>
      <c r="G778" s="9"/>
      <c r="H778" s="9"/>
      <c r="I778" s="9"/>
      <c r="J778" s="9"/>
      <c r="K778" s="9"/>
      <c r="L778" s="9"/>
      <c r="M778" s="9"/>
      <c r="N778" s="9"/>
      <c r="O778" s="9"/>
      <c r="P778" s="9"/>
      <c r="Q778" s="8"/>
      <c r="R778" s="8"/>
      <c r="S778" s="8"/>
      <c r="T778" s="8"/>
      <c r="U778" s="8"/>
      <c r="V778" s="9"/>
      <c r="W778" s="9"/>
    </row>
    <row r="779" spans="1:23" ht="14.5" customHeight="1" x14ac:dyDescent="0.2">
      <c r="A779" s="9"/>
      <c r="B779" s="9"/>
      <c r="C779" s="9"/>
      <c r="D779" s="9"/>
      <c r="E779" s="9"/>
      <c r="F779" s="9"/>
      <c r="G779" s="9"/>
      <c r="H779" s="9"/>
      <c r="I779" s="9"/>
      <c r="J779" s="9"/>
      <c r="K779" s="9"/>
      <c r="L779" s="9"/>
      <c r="M779" s="9"/>
      <c r="N779" s="9"/>
      <c r="O779" s="9"/>
      <c r="P779" s="9"/>
      <c r="Q779" s="8"/>
      <c r="R779" s="8"/>
      <c r="S779" s="8"/>
      <c r="T779" s="8"/>
      <c r="U779" s="8"/>
      <c r="V779" s="9"/>
      <c r="W779" s="9"/>
    </row>
    <row r="780" spans="1:23" ht="14.5" customHeight="1" x14ac:dyDescent="0.2">
      <c r="A780" s="9"/>
      <c r="B780" s="9"/>
      <c r="C780" s="9"/>
      <c r="D780" s="9"/>
      <c r="E780" s="9"/>
      <c r="F780" s="9"/>
      <c r="G780" s="9"/>
      <c r="H780" s="9"/>
      <c r="I780" s="9"/>
      <c r="J780" s="9"/>
      <c r="K780" s="9"/>
      <c r="L780" s="9"/>
      <c r="M780" s="9"/>
      <c r="N780" s="9"/>
      <c r="O780" s="9"/>
      <c r="P780" s="9"/>
      <c r="Q780" s="8"/>
      <c r="R780" s="8"/>
      <c r="S780" s="8"/>
      <c r="T780" s="8"/>
      <c r="U780" s="8"/>
      <c r="V780" s="9"/>
      <c r="W780" s="9"/>
    </row>
    <row r="781" spans="1:23" ht="14.5" customHeight="1" x14ac:dyDescent="0.2">
      <c r="A781" s="9"/>
      <c r="B781" s="9"/>
      <c r="C781" s="9"/>
      <c r="D781" s="9"/>
      <c r="E781" s="9"/>
      <c r="F781" s="9"/>
      <c r="G781" s="9"/>
      <c r="H781" s="9"/>
      <c r="I781" s="9"/>
      <c r="J781" s="9"/>
      <c r="K781" s="9"/>
      <c r="L781" s="9"/>
      <c r="M781" s="9"/>
      <c r="N781" s="9"/>
      <c r="O781" s="9"/>
      <c r="P781" s="9"/>
      <c r="Q781" s="8"/>
      <c r="R781" s="8"/>
      <c r="S781" s="8"/>
      <c r="T781" s="8"/>
      <c r="U781" s="8"/>
      <c r="V781" s="9"/>
      <c r="W781" s="9"/>
    </row>
    <row r="782" spans="1:23" ht="14.5" customHeight="1" x14ac:dyDescent="0.2">
      <c r="A782" s="9"/>
      <c r="B782" s="9"/>
      <c r="C782" s="9"/>
      <c r="D782" s="9"/>
      <c r="E782" s="9"/>
      <c r="F782" s="9"/>
      <c r="G782" s="9"/>
      <c r="H782" s="9"/>
      <c r="I782" s="9"/>
      <c r="J782" s="9"/>
      <c r="K782" s="9"/>
      <c r="L782" s="9"/>
      <c r="M782" s="9"/>
      <c r="N782" s="9"/>
      <c r="O782" s="9"/>
      <c r="P782" s="9"/>
      <c r="Q782" s="8"/>
      <c r="R782" s="8"/>
      <c r="S782" s="8"/>
      <c r="T782" s="8"/>
      <c r="U782" s="8"/>
      <c r="V782" s="9"/>
      <c r="W782" s="9"/>
    </row>
    <row r="783" spans="1:23" ht="14.5" customHeight="1" x14ac:dyDescent="0.2">
      <c r="A783" s="9"/>
      <c r="B783" s="9"/>
      <c r="C783" s="9"/>
      <c r="D783" s="9"/>
      <c r="E783" s="9"/>
      <c r="F783" s="9"/>
      <c r="G783" s="9"/>
      <c r="H783" s="9"/>
      <c r="I783" s="9"/>
      <c r="J783" s="9"/>
      <c r="K783" s="9"/>
      <c r="L783" s="9"/>
      <c r="M783" s="9"/>
      <c r="N783" s="9"/>
      <c r="O783" s="9"/>
      <c r="P783" s="9"/>
      <c r="Q783" s="8"/>
      <c r="R783" s="8"/>
      <c r="S783" s="8"/>
      <c r="T783" s="8"/>
      <c r="U783" s="8"/>
      <c r="V783" s="9"/>
      <c r="W783" s="9"/>
    </row>
    <row r="784" spans="1:23" ht="14.5" customHeight="1" x14ac:dyDescent="0.2">
      <c r="A784" s="9"/>
      <c r="B784" s="9"/>
      <c r="C784" s="9"/>
      <c r="D784" s="9"/>
      <c r="E784" s="9"/>
      <c r="F784" s="9"/>
      <c r="G784" s="9"/>
      <c r="H784" s="9"/>
      <c r="I784" s="9"/>
      <c r="J784" s="9"/>
      <c r="K784" s="9"/>
      <c r="L784" s="9"/>
      <c r="M784" s="9"/>
      <c r="N784" s="9"/>
      <c r="O784" s="9"/>
      <c r="P784" s="9"/>
      <c r="Q784" s="8"/>
      <c r="R784" s="8"/>
      <c r="S784" s="8"/>
      <c r="T784" s="8"/>
      <c r="U784" s="8"/>
      <c r="V784" s="9"/>
      <c r="W784" s="9"/>
    </row>
    <row r="785" spans="1:23" ht="14.5" customHeight="1" x14ac:dyDescent="0.2">
      <c r="A785" s="9"/>
      <c r="B785" s="9"/>
      <c r="C785" s="9"/>
      <c r="D785" s="9"/>
      <c r="E785" s="9"/>
      <c r="F785" s="9"/>
      <c r="G785" s="9"/>
      <c r="H785" s="9"/>
      <c r="I785" s="9"/>
      <c r="J785" s="9"/>
      <c r="K785" s="9"/>
      <c r="L785" s="9"/>
      <c r="M785" s="9"/>
      <c r="N785" s="9"/>
      <c r="O785" s="9"/>
      <c r="P785" s="9"/>
      <c r="Q785" s="8"/>
      <c r="R785" s="8"/>
      <c r="S785" s="8"/>
      <c r="T785" s="8"/>
      <c r="U785" s="8"/>
      <c r="V785" s="9"/>
      <c r="W785" s="9"/>
    </row>
    <row r="786" spans="1:23" ht="14.5" customHeight="1" x14ac:dyDescent="0.2">
      <c r="A786" s="9"/>
      <c r="B786" s="9"/>
      <c r="C786" s="9"/>
      <c r="D786" s="9"/>
      <c r="E786" s="9"/>
      <c r="F786" s="9"/>
      <c r="G786" s="9"/>
      <c r="H786" s="9"/>
      <c r="I786" s="9"/>
      <c r="J786" s="9"/>
      <c r="K786" s="9"/>
      <c r="L786" s="9"/>
      <c r="M786" s="9"/>
      <c r="N786" s="9"/>
      <c r="O786" s="9"/>
      <c r="P786" s="9"/>
      <c r="Q786" s="8"/>
      <c r="R786" s="8"/>
      <c r="S786" s="8"/>
      <c r="T786" s="8"/>
      <c r="U786" s="8"/>
      <c r="V786" s="9"/>
      <c r="W786" s="9"/>
    </row>
    <row r="787" spans="1:23" ht="14.5" customHeight="1" x14ac:dyDescent="0.2">
      <c r="A787" s="9"/>
      <c r="B787" s="9"/>
      <c r="C787" s="9"/>
      <c r="D787" s="9"/>
      <c r="E787" s="9"/>
      <c r="F787" s="9"/>
      <c r="G787" s="9"/>
      <c r="H787" s="9"/>
      <c r="I787" s="9"/>
      <c r="J787" s="9"/>
      <c r="K787" s="9"/>
      <c r="L787" s="9"/>
      <c r="M787" s="9"/>
      <c r="N787" s="9"/>
      <c r="O787" s="9"/>
      <c r="P787" s="9"/>
      <c r="Q787" s="8"/>
      <c r="R787" s="8"/>
      <c r="S787" s="8"/>
      <c r="T787" s="8"/>
      <c r="U787" s="8"/>
      <c r="V787" s="9"/>
      <c r="W787" s="9"/>
    </row>
    <row r="788" spans="1:23" ht="14.5" customHeight="1" x14ac:dyDescent="0.2">
      <c r="A788" s="9"/>
      <c r="B788" s="9"/>
      <c r="C788" s="9"/>
      <c r="D788" s="9"/>
      <c r="E788" s="9"/>
      <c r="F788" s="9"/>
      <c r="G788" s="9"/>
      <c r="H788" s="9"/>
      <c r="I788" s="9"/>
      <c r="J788" s="9"/>
      <c r="K788" s="9"/>
      <c r="L788" s="9"/>
      <c r="M788" s="9"/>
      <c r="N788" s="9"/>
      <c r="O788" s="9"/>
      <c r="P788" s="9"/>
      <c r="Q788" s="8"/>
      <c r="R788" s="8"/>
      <c r="S788" s="8"/>
      <c r="T788" s="8"/>
      <c r="U788" s="8"/>
      <c r="V788" s="9"/>
      <c r="W788" s="9"/>
    </row>
    <row r="789" spans="1:23" ht="14.5" customHeight="1" x14ac:dyDescent="0.2">
      <c r="A789" s="9"/>
      <c r="B789" s="9"/>
      <c r="C789" s="9"/>
      <c r="D789" s="9"/>
      <c r="E789" s="9"/>
      <c r="F789" s="9"/>
      <c r="G789" s="9"/>
      <c r="H789" s="9"/>
      <c r="I789" s="9"/>
      <c r="J789" s="9"/>
      <c r="K789" s="9"/>
      <c r="L789" s="9"/>
      <c r="M789" s="9"/>
      <c r="N789" s="9"/>
      <c r="O789" s="9"/>
      <c r="P789" s="9"/>
      <c r="Q789" s="8"/>
      <c r="R789" s="8"/>
      <c r="S789" s="8"/>
      <c r="T789" s="8"/>
      <c r="U789" s="8"/>
      <c r="V789" s="9"/>
      <c r="W789" s="9"/>
    </row>
    <row r="790" spans="1:23" ht="14.5" customHeight="1" x14ac:dyDescent="0.2">
      <c r="A790" s="9"/>
      <c r="B790" s="9"/>
      <c r="C790" s="9"/>
      <c r="D790" s="9"/>
      <c r="E790" s="9"/>
      <c r="F790" s="9"/>
      <c r="G790" s="9"/>
      <c r="H790" s="9"/>
      <c r="I790" s="9"/>
      <c r="J790" s="9"/>
      <c r="K790" s="9"/>
      <c r="L790" s="9"/>
      <c r="M790" s="9"/>
      <c r="N790" s="9"/>
      <c r="O790" s="9"/>
      <c r="P790" s="9"/>
      <c r="Q790" s="8"/>
      <c r="R790" s="8"/>
      <c r="S790" s="8"/>
      <c r="T790" s="8"/>
      <c r="U790" s="8"/>
      <c r="V790" s="9"/>
      <c r="W790" s="9"/>
    </row>
    <row r="791" spans="1:23" ht="14.5" customHeight="1" x14ac:dyDescent="0.2">
      <c r="A791" s="9"/>
      <c r="B791" s="9"/>
      <c r="C791" s="9"/>
      <c r="D791" s="9"/>
      <c r="E791" s="9"/>
      <c r="F791" s="9"/>
      <c r="G791" s="9"/>
      <c r="H791" s="9"/>
      <c r="I791" s="9"/>
      <c r="J791" s="9"/>
      <c r="K791" s="9"/>
      <c r="L791" s="9"/>
      <c r="M791" s="9"/>
      <c r="N791" s="9"/>
      <c r="O791" s="9"/>
      <c r="P791" s="9"/>
      <c r="Q791" s="8"/>
      <c r="R791" s="8"/>
      <c r="S791" s="8"/>
      <c r="T791" s="8"/>
      <c r="U791" s="8"/>
      <c r="V791" s="9"/>
      <c r="W791" s="9"/>
    </row>
    <row r="792" spans="1:23" ht="14.5" customHeight="1" x14ac:dyDescent="0.2">
      <c r="A792" s="9"/>
      <c r="B792" s="9"/>
      <c r="C792" s="9"/>
      <c r="D792" s="9"/>
      <c r="E792" s="9"/>
      <c r="F792" s="9"/>
      <c r="G792" s="9"/>
      <c r="H792" s="9"/>
      <c r="I792" s="9"/>
      <c r="J792" s="9"/>
      <c r="K792" s="9"/>
      <c r="L792" s="9"/>
      <c r="M792" s="9"/>
      <c r="N792" s="9"/>
      <c r="O792" s="9"/>
      <c r="P792" s="9"/>
      <c r="Q792" s="8"/>
      <c r="R792" s="8"/>
      <c r="S792" s="8"/>
      <c r="T792" s="8"/>
      <c r="U792" s="8"/>
      <c r="V792" s="9"/>
      <c r="W792" s="9"/>
    </row>
    <row r="793" spans="1:23" ht="14.5" customHeight="1" x14ac:dyDescent="0.2">
      <c r="A793" s="9"/>
      <c r="B793" s="9"/>
      <c r="C793" s="9"/>
      <c r="D793" s="9"/>
      <c r="E793" s="9"/>
      <c r="F793" s="9"/>
      <c r="G793" s="9"/>
      <c r="H793" s="9"/>
      <c r="I793" s="9"/>
      <c r="J793" s="9"/>
      <c r="K793" s="9"/>
      <c r="L793" s="9"/>
      <c r="M793" s="9"/>
      <c r="N793" s="9"/>
      <c r="O793" s="9"/>
      <c r="P793" s="9"/>
      <c r="Q793" s="8"/>
      <c r="R793" s="8"/>
      <c r="S793" s="8"/>
      <c r="T793" s="8"/>
      <c r="U793" s="8"/>
      <c r="V793" s="9"/>
      <c r="W793" s="9"/>
    </row>
    <row r="794" spans="1:23" ht="14.5" customHeight="1" x14ac:dyDescent="0.2">
      <c r="A794" s="9"/>
      <c r="B794" s="9"/>
      <c r="C794" s="9"/>
      <c r="D794" s="9"/>
      <c r="E794" s="9"/>
      <c r="F794" s="9"/>
      <c r="G794" s="9"/>
      <c r="H794" s="9"/>
      <c r="I794" s="9"/>
      <c r="J794" s="9"/>
      <c r="K794" s="9"/>
      <c r="L794" s="9"/>
      <c r="M794" s="9"/>
      <c r="N794" s="9"/>
      <c r="O794" s="9"/>
      <c r="P794" s="9"/>
      <c r="Q794" s="8"/>
      <c r="R794" s="8"/>
      <c r="S794" s="8"/>
      <c r="T794" s="8"/>
      <c r="U794" s="8"/>
      <c r="V794" s="9"/>
      <c r="W794" s="9"/>
    </row>
    <row r="795" spans="1:23" ht="14.5" customHeight="1" x14ac:dyDescent="0.2">
      <c r="A795" s="9"/>
      <c r="B795" s="9"/>
      <c r="C795" s="9"/>
      <c r="D795" s="9"/>
      <c r="E795" s="9"/>
      <c r="F795" s="9"/>
      <c r="G795" s="9"/>
      <c r="H795" s="9"/>
      <c r="I795" s="9"/>
      <c r="J795" s="9"/>
      <c r="K795" s="9"/>
      <c r="L795" s="9"/>
      <c r="M795" s="9"/>
      <c r="N795" s="9"/>
      <c r="O795" s="9"/>
      <c r="P795" s="9"/>
      <c r="Q795" s="8"/>
      <c r="R795" s="8"/>
      <c r="S795" s="8"/>
      <c r="T795" s="8"/>
      <c r="U795" s="8"/>
      <c r="V795" s="9"/>
      <c r="W795" s="9"/>
    </row>
    <row r="796" spans="1:23" ht="14.5" customHeight="1" x14ac:dyDescent="0.2">
      <c r="A796" s="9"/>
      <c r="B796" s="9"/>
      <c r="C796" s="9"/>
      <c r="D796" s="9"/>
      <c r="E796" s="9"/>
      <c r="F796" s="9"/>
      <c r="G796" s="9"/>
      <c r="H796" s="9"/>
      <c r="I796" s="9"/>
      <c r="J796" s="9"/>
      <c r="K796" s="9"/>
      <c r="L796" s="9"/>
      <c r="M796" s="9"/>
      <c r="N796" s="9"/>
      <c r="O796" s="9"/>
      <c r="P796" s="9"/>
      <c r="Q796" s="8"/>
      <c r="R796" s="8"/>
      <c r="S796" s="8"/>
      <c r="T796" s="8"/>
      <c r="U796" s="8"/>
      <c r="V796" s="9"/>
      <c r="W796" s="9"/>
    </row>
    <row r="797" spans="1:23" ht="14.5" customHeight="1" x14ac:dyDescent="0.2">
      <c r="A797" s="9"/>
      <c r="B797" s="9"/>
      <c r="C797" s="9"/>
      <c r="D797" s="9"/>
      <c r="E797" s="9"/>
      <c r="F797" s="9"/>
      <c r="G797" s="9"/>
      <c r="H797" s="9"/>
      <c r="I797" s="9"/>
      <c r="J797" s="9"/>
      <c r="K797" s="9"/>
      <c r="L797" s="9"/>
      <c r="M797" s="9"/>
      <c r="N797" s="9"/>
      <c r="O797" s="9"/>
      <c r="P797" s="9"/>
      <c r="Q797" s="8"/>
      <c r="R797" s="8"/>
      <c r="S797" s="8"/>
      <c r="T797" s="8"/>
      <c r="U797" s="8"/>
      <c r="V797" s="9"/>
      <c r="W797" s="9"/>
    </row>
    <row r="798" spans="1:23" ht="14.5" customHeight="1" x14ac:dyDescent="0.2">
      <c r="A798" s="9"/>
      <c r="B798" s="9"/>
      <c r="C798" s="9"/>
      <c r="D798" s="9"/>
      <c r="E798" s="9"/>
      <c r="F798" s="9"/>
      <c r="G798" s="9"/>
      <c r="H798" s="9"/>
      <c r="I798" s="9"/>
      <c r="J798" s="9"/>
      <c r="K798" s="9"/>
      <c r="L798" s="9"/>
      <c r="M798" s="9"/>
      <c r="N798" s="9"/>
      <c r="O798" s="9"/>
      <c r="P798" s="9"/>
      <c r="Q798" s="8"/>
      <c r="R798" s="8"/>
      <c r="S798" s="8"/>
      <c r="T798" s="8"/>
      <c r="U798" s="8"/>
      <c r="V798" s="9"/>
      <c r="W798" s="9"/>
    </row>
    <row r="799" spans="1:23" ht="14.5" customHeight="1" x14ac:dyDescent="0.2">
      <c r="A799" s="9"/>
      <c r="B799" s="9"/>
      <c r="C799" s="9"/>
      <c r="D799" s="9"/>
      <c r="E799" s="9"/>
      <c r="F799" s="9"/>
      <c r="G799" s="9"/>
      <c r="H799" s="9"/>
      <c r="I799" s="9"/>
      <c r="J799" s="9"/>
      <c r="K799" s="9"/>
      <c r="L799" s="9"/>
      <c r="M799" s="9"/>
      <c r="N799" s="9"/>
      <c r="O799" s="9"/>
      <c r="P799" s="9"/>
      <c r="Q799" s="8"/>
      <c r="R799" s="8"/>
      <c r="S799" s="8"/>
      <c r="T799" s="8"/>
      <c r="U799" s="8"/>
      <c r="V799" s="9"/>
      <c r="W799" s="9"/>
    </row>
    <row r="800" spans="1:23" ht="14.5" customHeight="1" x14ac:dyDescent="0.2">
      <c r="A800" s="9"/>
      <c r="B800" s="9"/>
      <c r="C800" s="9"/>
      <c r="D800" s="9"/>
      <c r="E800" s="9"/>
      <c r="F800" s="9"/>
      <c r="G800" s="9"/>
      <c r="H800" s="9"/>
      <c r="I800" s="9"/>
      <c r="J800" s="9"/>
      <c r="K800" s="9"/>
      <c r="L800" s="9"/>
      <c r="M800" s="9"/>
      <c r="N800" s="9"/>
      <c r="O800" s="9"/>
      <c r="P800" s="9"/>
      <c r="Q800" s="8"/>
      <c r="R800" s="8"/>
      <c r="S800" s="8"/>
      <c r="T800" s="8"/>
      <c r="U800" s="8"/>
      <c r="V800" s="9"/>
      <c r="W800" s="9"/>
    </row>
    <row r="801" spans="1:23" ht="14.5" customHeight="1" x14ac:dyDescent="0.2">
      <c r="A801" s="9"/>
      <c r="B801" s="9"/>
      <c r="C801" s="9"/>
      <c r="D801" s="9"/>
      <c r="E801" s="9"/>
      <c r="F801" s="9"/>
      <c r="G801" s="9"/>
      <c r="H801" s="9"/>
      <c r="I801" s="9"/>
      <c r="J801" s="9"/>
      <c r="K801" s="9"/>
      <c r="L801" s="9"/>
      <c r="M801" s="9"/>
      <c r="N801" s="9"/>
      <c r="O801" s="9"/>
      <c r="P801" s="9"/>
      <c r="Q801" s="8"/>
      <c r="R801" s="8"/>
      <c r="S801" s="8"/>
      <c r="T801" s="8"/>
      <c r="U801" s="8"/>
      <c r="V801" s="9"/>
      <c r="W801" s="9"/>
    </row>
    <row r="802" spans="1:23" ht="14.5" customHeight="1" x14ac:dyDescent="0.2">
      <c r="A802" s="9"/>
      <c r="B802" s="9"/>
      <c r="C802" s="9"/>
      <c r="D802" s="9"/>
      <c r="E802" s="9"/>
      <c r="F802" s="9"/>
      <c r="G802" s="9"/>
      <c r="H802" s="9"/>
      <c r="I802" s="9"/>
      <c r="J802" s="9"/>
      <c r="K802" s="9"/>
      <c r="L802" s="9"/>
      <c r="M802" s="9"/>
      <c r="N802" s="9"/>
      <c r="O802" s="9"/>
      <c r="P802" s="9"/>
      <c r="Q802" s="8"/>
      <c r="R802" s="8"/>
      <c r="S802" s="8"/>
      <c r="T802" s="8"/>
      <c r="U802" s="8"/>
      <c r="V802" s="9"/>
      <c r="W802" s="9"/>
    </row>
    <row r="803" spans="1:23" ht="14.5" customHeight="1" x14ac:dyDescent="0.2">
      <c r="A803" s="9"/>
      <c r="B803" s="9"/>
      <c r="C803" s="9"/>
      <c r="D803" s="9"/>
      <c r="E803" s="9"/>
      <c r="F803" s="9"/>
      <c r="G803" s="9"/>
      <c r="H803" s="9"/>
      <c r="I803" s="9"/>
      <c r="J803" s="9"/>
      <c r="K803" s="9"/>
      <c r="L803" s="9"/>
      <c r="M803" s="9"/>
      <c r="N803" s="9"/>
      <c r="O803" s="9"/>
      <c r="P803" s="9"/>
      <c r="Q803" s="8"/>
      <c r="R803" s="8"/>
      <c r="S803" s="8"/>
      <c r="T803" s="8"/>
      <c r="U803" s="8"/>
      <c r="V803" s="9"/>
      <c r="W803" s="9"/>
    </row>
    <row r="804" spans="1:23" ht="14.5" customHeight="1" x14ac:dyDescent="0.2">
      <c r="A804" s="9"/>
      <c r="B804" s="9"/>
      <c r="C804" s="9"/>
      <c r="D804" s="9"/>
      <c r="E804" s="9"/>
      <c r="F804" s="9"/>
      <c r="G804" s="9"/>
      <c r="H804" s="9"/>
      <c r="I804" s="9"/>
      <c r="J804" s="9"/>
      <c r="K804" s="9"/>
      <c r="L804" s="9"/>
      <c r="M804" s="9"/>
      <c r="N804" s="9"/>
      <c r="O804" s="9"/>
      <c r="P804" s="9"/>
      <c r="Q804" s="8"/>
      <c r="R804" s="8"/>
      <c r="S804" s="8"/>
      <c r="T804" s="8"/>
      <c r="U804" s="8"/>
      <c r="V804" s="9"/>
      <c r="W804" s="9"/>
    </row>
    <row r="805" spans="1:23" ht="14.5" customHeight="1" x14ac:dyDescent="0.2">
      <c r="A805" s="9"/>
      <c r="B805" s="9"/>
      <c r="C805" s="9"/>
      <c r="D805" s="9"/>
      <c r="E805" s="9"/>
      <c r="F805" s="9"/>
      <c r="G805" s="9"/>
      <c r="H805" s="9"/>
      <c r="I805" s="9"/>
      <c r="J805" s="9"/>
      <c r="K805" s="9"/>
      <c r="L805" s="9"/>
      <c r="M805" s="9"/>
      <c r="N805" s="9"/>
      <c r="O805" s="9"/>
      <c r="P805" s="9"/>
      <c r="Q805" s="8"/>
      <c r="R805" s="8"/>
      <c r="S805" s="8"/>
      <c r="T805" s="8"/>
      <c r="U805" s="8"/>
      <c r="V805" s="9"/>
      <c r="W805" s="9"/>
    </row>
    <row r="806" spans="1:23" ht="14.5" customHeight="1" x14ac:dyDescent="0.2">
      <c r="A806" s="9"/>
      <c r="B806" s="9"/>
      <c r="C806" s="9"/>
      <c r="D806" s="9"/>
      <c r="E806" s="9"/>
      <c r="F806" s="9"/>
      <c r="G806" s="9"/>
      <c r="H806" s="9"/>
      <c r="I806" s="9"/>
      <c r="J806" s="9"/>
      <c r="K806" s="9"/>
      <c r="L806" s="9"/>
      <c r="M806" s="9"/>
      <c r="N806" s="9"/>
      <c r="O806" s="9"/>
      <c r="P806" s="9"/>
      <c r="Q806" s="8"/>
      <c r="R806" s="8"/>
      <c r="S806" s="8"/>
      <c r="T806" s="8"/>
      <c r="U806" s="8"/>
      <c r="V806" s="9"/>
      <c r="W806" s="9"/>
    </row>
    <row r="807" spans="1:23" ht="14.5" customHeight="1" x14ac:dyDescent="0.2">
      <c r="A807" s="9"/>
      <c r="B807" s="9"/>
      <c r="C807" s="9"/>
      <c r="D807" s="9"/>
      <c r="E807" s="9"/>
      <c r="F807" s="9"/>
      <c r="G807" s="9"/>
      <c r="H807" s="9"/>
      <c r="I807" s="9"/>
      <c r="J807" s="9"/>
      <c r="K807" s="9"/>
      <c r="L807" s="9"/>
      <c r="M807" s="9"/>
      <c r="N807" s="9"/>
      <c r="O807" s="9"/>
      <c r="P807" s="9"/>
      <c r="Q807" s="8"/>
      <c r="R807" s="8"/>
      <c r="S807" s="8"/>
      <c r="T807" s="8"/>
      <c r="U807" s="8"/>
      <c r="V807" s="9"/>
      <c r="W807" s="9"/>
    </row>
    <row r="808" spans="1:23" ht="14.5" customHeight="1" x14ac:dyDescent="0.2">
      <c r="A808" s="9"/>
      <c r="B808" s="9"/>
      <c r="C808" s="9"/>
      <c r="D808" s="9"/>
      <c r="E808" s="9"/>
      <c r="F808" s="9"/>
      <c r="G808" s="9"/>
      <c r="H808" s="9"/>
      <c r="I808" s="9"/>
      <c r="J808" s="9"/>
      <c r="K808" s="9"/>
      <c r="L808" s="9"/>
      <c r="M808" s="9"/>
      <c r="N808" s="9"/>
      <c r="O808" s="9"/>
      <c r="P808" s="9"/>
      <c r="Q808" s="8"/>
      <c r="R808" s="8"/>
      <c r="S808" s="8"/>
      <c r="T808" s="8"/>
      <c r="U808" s="8"/>
      <c r="V808" s="9"/>
      <c r="W808" s="9"/>
    </row>
    <row r="809" spans="1:23" ht="14.5" customHeight="1" x14ac:dyDescent="0.2">
      <c r="A809" s="9"/>
      <c r="B809" s="9"/>
      <c r="C809" s="9"/>
      <c r="D809" s="9"/>
      <c r="E809" s="9"/>
      <c r="F809" s="9"/>
      <c r="G809" s="9"/>
      <c r="H809" s="9"/>
      <c r="I809" s="9"/>
      <c r="J809" s="9"/>
      <c r="K809" s="9"/>
      <c r="L809" s="9"/>
      <c r="M809" s="9"/>
      <c r="N809" s="9"/>
      <c r="O809" s="9"/>
      <c r="P809" s="9"/>
      <c r="Q809" s="8"/>
      <c r="R809" s="8"/>
      <c r="S809" s="8"/>
      <c r="T809" s="8"/>
      <c r="U809" s="8"/>
      <c r="V809" s="9"/>
      <c r="W809" s="9"/>
    </row>
    <row r="810" spans="1:23" ht="14.5" customHeight="1" x14ac:dyDescent="0.2">
      <c r="A810" s="9"/>
      <c r="B810" s="9"/>
      <c r="C810" s="9"/>
      <c r="D810" s="9"/>
      <c r="E810" s="9"/>
      <c r="F810" s="9"/>
      <c r="G810" s="9"/>
      <c r="H810" s="9"/>
      <c r="I810" s="9"/>
      <c r="J810" s="9"/>
      <c r="K810" s="9"/>
      <c r="L810" s="9"/>
      <c r="M810" s="9"/>
      <c r="N810" s="9"/>
      <c r="O810" s="9"/>
      <c r="P810" s="9"/>
      <c r="Q810" s="8"/>
      <c r="R810" s="8"/>
      <c r="S810" s="8"/>
      <c r="T810" s="8"/>
      <c r="U810" s="8"/>
      <c r="V810" s="9"/>
      <c r="W810" s="9"/>
    </row>
    <row r="811" spans="1:23" ht="14.5" customHeight="1" x14ac:dyDescent="0.2">
      <c r="A811" s="9"/>
      <c r="B811" s="9"/>
      <c r="C811" s="9"/>
      <c r="D811" s="9"/>
      <c r="E811" s="9"/>
      <c r="F811" s="9"/>
      <c r="G811" s="9"/>
      <c r="H811" s="9"/>
      <c r="I811" s="9"/>
      <c r="J811" s="9"/>
      <c r="K811" s="9"/>
      <c r="L811" s="9"/>
      <c r="M811" s="9"/>
      <c r="N811" s="9"/>
      <c r="O811" s="9"/>
      <c r="P811" s="9"/>
      <c r="Q811" s="8"/>
      <c r="R811" s="8"/>
      <c r="S811" s="8"/>
      <c r="T811" s="8"/>
      <c r="U811" s="8"/>
      <c r="V811" s="9"/>
      <c r="W811" s="9"/>
    </row>
    <row r="812" spans="1:23" ht="14.5" customHeight="1" x14ac:dyDescent="0.2">
      <c r="A812" s="9"/>
      <c r="B812" s="9"/>
      <c r="C812" s="9"/>
      <c r="D812" s="9"/>
      <c r="E812" s="9"/>
      <c r="F812" s="9"/>
      <c r="G812" s="9"/>
      <c r="H812" s="9"/>
      <c r="I812" s="9"/>
      <c r="J812" s="9"/>
      <c r="K812" s="9"/>
      <c r="L812" s="9"/>
      <c r="M812" s="9"/>
      <c r="N812" s="9"/>
      <c r="O812" s="9"/>
      <c r="P812" s="9"/>
      <c r="Q812" s="8"/>
      <c r="R812" s="8"/>
      <c r="S812" s="8"/>
      <c r="T812" s="8"/>
      <c r="U812" s="8"/>
      <c r="V812" s="9"/>
      <c r="W812" s="9"/>
    </row>
    <row r="813" spans="1:23" ht="14.5" customHeight="1" x14ac:dyDescent="0.2">
      <c r="A813" s="9"/>
      <c r="B813" s="9"/>
      <c r="C813" s="9"/>
      <c r="D813" s="9"/>
      <c r="E813" s="9"/>
      <c r="F813" s="9"/>
      <c r="G813" s="9"/>
      <c r="H813" s="9"/>
      <c r="I813" s="9"/>
      <c r="J813" s="9"/>
      <c r="K813" s="9"/>
      <c r="L813" s="9"/>
      <c r="M813" s="9"/>
      <c r="N813" s="9"/>
      <c r="O813" s="9"/>
      <c r="P813" s="9"/>
      <c r="Q813" s="8"/>
      <c r="R813" s="8"/>
      <c r="S813" s="8"/>
      <c r="T813" s="8"/>
      <c r="U813" s="8"/>
      <c r="V813" s="9"/>
      <c r="W813" s="9"/>
    </row>
    <row r="814" spans="1:23" ht="14.5" customHeight="1" x14ac:dyDescent="0.2">
      <c r="A814" s="9"/>
      <c r="B814" s="9"/>
      <c r="C814" s="9"/>
      <c r="D814" s="9"/>
      <c r="E814" s="9"/>
      <c r="F814" s="9"/>
      <c r="G814" s="9"/>
      <c r="H814" s="9"/>
      <c r="I814" s="9"/>
      <c r="J814" s="9"/>
      <c r="K814" s="9"/>
      <c r="L814" s="9"/>
      <c r="M814" s="9"/>
      <c r="N814" s="9"/>
      <c r="O814" s="9"/>
      <c r="P814" s="9"/>
      <c r="Q814" s="8"/>
      <c r="R814" s="8"/>
      <c r="S814" s="8"/>
      <c r="T814" s="8"/>
      <c r="U814" s="8"/>
      <c r="V814" s="9"/>
      <c r="W814" s="9"/>
    </row>
    <row r="815" spans="1:23" ht="14.5" customHeight="1" x14ac:dyDescent="0.2">
      <c r="A815" s="9"/>
      <c r="B815" s="9"/>
      <c r="C815" s="9"/>
      <c r="D815" s="9"/>
      <c r="E815" s="9"/>
      <c r="F815" s="9"/>
      <c r="G815" s="9"/>
      <c r="H815" s="9"/>
      <c r="I815" s="9"/>
      <c r="J815" s="9"/>
      <c r="K815" s="9"/>
      <c r="L815" s="9"/>
      <c r="M815" s="9"/>
      <c r="N815" s="9"/>
      <c r="O815" s="9"/>
      <c r="P815" s="9"/>
      <c r="Q815" s="8"/>
      <c r="R815" s="8"/>
      <c r="S815" s="8"/>
      <c r="T815" s="8"/>
      <c r="U815" s="8"/>
      <c r="V815" s="9"/>
      <c r="W815" s="9"/>
    </row>
    <row r="816" spans="1:23" ht="14.5" customHeight="1" x14ac:dyDescent="0.2">
      <c r="A816" s="9"/>
      <c r="B816" s="9"/>
      <c r="C816" s="9"/>
      <c r="D816" s="9"/>
      <c r="E816" s="9"/>
      <c r="F816" s="9"/>
      <c r="G816" s="9"/>
      <c r="H816" s="9"/>
      <c r="I816" s="9"/>
      <c r="J816" s="9"/>
      <c r="K816" s="9"/>
      <c r="L816" s="9"/>
      <c r="M816" s="9"/>
      <c r="N816" s="9"/>
      <c r="O816" s="9"/>
      <c r="P816" s="9"/>
      <c r="Q816" s="8"/>
      <c r="R816" s="8"/>
      <c r="S816" s="8"/>
      <c r="T816" s="8"/>
      <c r="U816" s="8"/>
      <c r="V816" s="9"/>
      <c r="W816" s="9"/>
    </row>
    <row r="817" spans="1:23" ht="14.5" customHeight="1" x14ac:dyDescent="0.2">
      <c r="A817" s="9"/>
      <c r="B817" s="9"/>
      <c r="C817" s="9"/>
      <c r="D817" s="9"/>
      <c r="E817" s="9"/>
      <c r="F817" s="9"/>
      <c r="G817" s="9"/>
      <c r="H817" s="9"/>
      <c r="I817" s="9"/>
      <c r="J817" s="9"/>
      <c r="K817" s="9"/>
      <c r="L817" s="9"/>
      <c r="M817" s="9"/>
      <c r="N817" s="9"/>
      <c r="O817" s="9"/>
      <c r="P817" s="9"/>
      <c r="Q817" s="8"/>
      <c r="R817" s="8"/>
      <c r="S817" s="8"/>
      <c r="T817" s="8"/>
      <c r="U817" s="8"/>
      <c r="V817" s="9"/>
      <c r="W817" s="9"/>
    </row>
    <row r="818" spans="1:23" ht="14.5" customHeight="1" x14ac:dyDescent="0.2">
      <c r="A818" s="9"/>
      <c r="B818" s="9"/>
      <c r="C818" s="9"/>
      <c r="D818" s="9"/>
      <c r="E818" s="9"/>
      <c r="F818" s="9"/>
      <c r="G818" s="9"/>
      <c r="H818" s="9"/>
      <c r="I818" s="9"/>
      <c r="J818" s="9"/>
      <c r="K818" s="9"/>
      <c r="L818" s="9"/>
      <c r="M818" s="9"/>
      <c r="N818" s="9"/>
      <c r="O818" s="9"/>
      <c r="P818" s="9"/>
      <c r="Q818" s="8"/>
      <c r="R818" s="8"/>
      <c r="S818" s="8"/>
      <c r="T818" s="8"/>
      <c r="U818" s="8"/>
      <c r="V818" s="9"/>
      <c r="W818" s="9"/>
    </row>
    <row r="819" spans="1:23" ht="14.5" customHeight="1" x14ac:dyDescent="0.2">
      <c r="A819" s="9"/>
      <c r="B819" s="9"/>
      <c r="C819" s="9"/>
      <c r="D819" s="9"/>
      <c r="E819" s="9"/>
      <c r="F819" s="9"/>
      <c r="G819" s="9"/>
      <c r="H819" s="9"/>
      <c r="I819" s="9"/>
      <c r="J819" s="9"/>
      <c r="K819" s="9"/>
      <c r="L819" s="9"/>
      <c r="M819" s="9"/>
      <c r="N819" s="9"/>
      <c r="O819" s="9"/>
      <c r="P819" s="9"/>
      <c r="Q819" s="8"/>
      <c r="R819" s="8"/>
      <c r="S819" s="8"/>
      <c r="T819" s="8"/>
      <c r="U819" s="8"/>
      <c r="V819" s="9"/>
      <c r="W819" s="9"/>
    </row>
    <row r="820" spans="1:23" ht="14.5" customHeight="1" x14ac:dyDescent="0.2">
      <c r="A820" s="9"/>
      <c r="B820" s="9"/>
      <c r="C820" s="9"/>
      <c r="D820" s="9"/>
      <c r="E820" s="9"/>
      <c r="F820" s="9"/>
      <c r="G820" s="9"/>
      <c r="H820" s="9"/>
      <c r="I820" s="9"/>
      <c r="J820" s="9"/>
      <c r="K820" s="9"/>
      <c r="L820" s="9"/>
      <c r="M820" s="9"/>
      <c r="N820" s="9"/>
      <c r="O820" s="9"/>
      <c r="P820" s="9"/>
      <c r="Q820" s="8"/>
      <c r="R820" s="8"/>
      <c r="S820" s="8"/>
      <c r="T820" s="8"/>
      <c r="U820" s="8"/>
      <c r="V820" s="9"/>
      <c r="W820" s="9"/>
    </row>
    <row r="821" spans="1:23" ht="14.5" customHeight="1" x14ac:dyDescent="0.2">
      <c r="A821" s="9"/>
      <c r="B821" s="9"/>
      <c r="C821" s="9"/>
      <c r="D821" s="9"/>
      <c r="E821" s="9"/>
      <c r="F821" s="9"/>
      <c r="G821" s="9"/>
      <c r="H821" s="9"/>
      <c r="I821" s="9"/>
      <c r="J821" s="9"/>
      <c r="K821" s="9"/>
      <c r="L821" s="9"/>
      <c r="M821" s="9"/>
      <c r="N821" s="9"/>
      <c r="O821" s="9"/>
      <c r="P821" s="9"/>
      <c r="Q821" s="8"/>
      <c r="R821" s="8"/>
      <c r="S821" s="8"/>
      <c r="T821" s="8"/>
      <c r="U821" s="8"/>
      <c r="V821" s="9"/>
      <c r="W821" s="9"/>
    </row>
    <row r="822" spans="1:23" ht="14.5" customHeight="1" x14ac:dyDescent="0.2">
      <c r="A822" s="9"/>
      <c r="B822" s="9"/>
      <c r="C822" s="9"/>
      <c r="D822" s="9"/>
      <c r="E822" s="9"/>
      <c r="F822" s="9"/>
      <c r="G822" s="9"/>
      <c r="H822" s="9"/>
      <c r="I822" s="9"/>
      <c r="J822" s="9"/>
      <c r="K822" s="9"/>
      <c r="L822" s="9"/>
      <c r="M822" s="9"/>
      <c r="N822" s="9"/>
      <c r="O822" s="9"/>
      <c r="P822" s="9"/>
      <c r="Q822" s="8"/>
      <c r="R822" s="8"/>
      <c r="S822" s="8"/>
      <c r="T822" s="8"/>
      <c r="U822" s="8"/>
      <c r="V822" s="9"/>
      <c r="W822" s="9"/>
    </row>
    <row r="823" spans="1:23" ht="14.5" customHeight="1" x14ac:dyDescent="0.2">
      <c r="A823" s="9"/>
      <c r="B823" s="9"/>
      <c r="C823" s="9"/>
      <c r="D823" s="9"/>
      <c r="E823" s="9"/>
      <c r="F823" s="9"/>
      <c r="G823" s="9"/>
      <c r="H823" s="9"/>
      <c r="I823" s="9"/>
      <c r="J823" s="9"/>
      <c r="K823" s="9"/>
      <c r="L823" s="9"/>
      <c r="M823" s="9"/>
      <c r="N823" s="9"/>
      <c r="O823" s="9"/>
      <c r="P823" s="9"/>
      <c r="Q823" s="8"/>
      <c r="R823" s="8"/>
      <c r="S823" s="8"/>
      <c r="T823" s="8"/>
      <c r="U823" s="8"/>
      <c r="V823" s="9"/>
      <c r="W823" s="9"/>
    </row>
    <row r="824" spans="1:23" ht="14.5" customHeight="1" x14ac:dyDescent="0.2">
      <c r="A824" s="9"/>
      <c r="B824" s="9"/>
      <c r="C824" s="9"/>
      <c r="D824" s="9"/>
      <c r="E824" s="9"/>
      <c r="F824" s="9"/>
      <c r="G824" s="9"/>
      <c r="H824" s="9"/>
      <c r="I824" s="9"/>
      <c r="J824" s="9"/>
      <c r="K824" s="9"/>
      <c r="L824" s="9"/>
      <c r="M824" s="9"/>
      <c r="N824" s="9"/>
      <c r="O824" s="9"/>
      <c r="P824" s="9"/>
      <c r="Q824" s="8"/>
      <c r="R824" s="8"/>
      <c r="S824" s="8"/>
      <c r="T824" s="8"/>
      <c r="U824" s="8"/>
      <c r="V824" s="9"/>
      <c r="W824" s="9"/>
    </row>
    <row r="825" spans="1:23" ht="14.5" customHeight="1" x14ac:dyDescent="0.2">
      <c r="A825" s="9"/>
      <c r="B825" s="9"/>
      <c r="C825" s="9"/>
      <c r="D825" s="9"/>
      <c r="E825" s="9"/>
      <c r="F825" s="9"/>
      <c r="G825" s="9"/>
      <c r="H825" s="9"/>
      <c r="I825" s="9"/>
      <c r="J825" s="9"/>
      <c r="K825" s="9"/>
      <c r="L825" s="9"/>
      <c r="M825" s="9"/>
      <c r="N825" s="9"/>
      <c r="O825" s="9"/>
      <c r="P825" s="9"/>
      <c r="Q825" s="8"/>
      <c r="R825" s="8"/>
      <c r="S825" s="8"/>
      <c r="T825" s="8"/>
      <c r="U825" s="8"/>
      <c r="V825" s="9"/>
      <c r="W825" s="9"/>
    </row>
    <row r="826" spans="1:23" ht="14.5" customHeight="1" x14ac:dyDescent="0.2">
      <c r="A826" s="9"/>
      <c r="B826" s="9"/>
      <c r="C826" s="9"/>
      <c r="D826" s="9"/>
      <c r="E826" s="9"/>
      <c r="F826" s="9"/>
      <c r="G826" s="9"/>
      <c r="H826" s="9"/>
      <c r="I826" s="9"/>
      <c r="J826" s="9"/>
      <c r="K826" s="9"/>
      <c r="L826" s="9"/>
      <c r="M826" s="9"/>
      <c r="N826" s="9"/>
      <c r="O826" s="9"/>
      <c r="P826" s="9"/>
      <c r="Q826" s="8"/>
      <c r="R826" s="8"/>
      <c r="S826" s="8"/>
      <c r="T826" s="8"/>
      <c r="U826" s="8"/>
      <c r="V826" s="9"/>
      <c r="W826" s="9"/>
    </row>
    <row r="827" spans="1:23" ht="14.5" customHeight="1" x14ac:dyDescent="0.2">
      <c r="A827" s="9"/>
      <c r="B827" s="9"/>
      <c r="C827" s="9"/>
      <c r="D827" s="9"/>
      <c r="E827" s="9"/>
      <c r="F827" s="9"/>
      <c r="G827" s="9"/>
      <c r="H827" s="9"/>
      <c r="I827" s="9"/>
      <c r="J827" s="9"/>
      <c r="K827" s="9"/>
      <c r="L827" s="9"/>
      <c r="M827" s="9"/>
      <c r="N827" s="9"/>
      <c r="O827" s="9"/>
      <c r="P827" s="9"/>
      <c r="Q827" s="8"/>
      <c r="R827" s="8"/>
      <c r="S827" s="8"/>
      <c r="T827" s="8"/>
      <c r="U827" s="8"/>
      <c r="V827" s="9"/>
      <c r="W827" s="9"/>
    </row>
    <row r="828" spans="1:23" ht="14.5" customHeight="1" x14ac:dyDescent="0.2">
      <c r="A828" s="9"/>
      <c r="B828" s="9"/>
      <c r="C828" s="9"/>
      <c r="D828" s="9"/>
      <c r="E828" s="9"/>
      <c r="F828" s="9"/>
      <c r="G828" s="9"/>
      <c r="H828" s="9"/>
      <c r="I828" s="9"/>
      <c r="J828" s="9"/>
      <c r="K828" s="9"/>
      <c r="L828" s="9"/>
      <c r="M828" s="9"/>
      <c r="N828" s="9"/>
      <c r="O828" s="9"/>
      <c r="P828" s="9"/>
      <c r="Q828" s="8"/>
      <c r="R828" s="8"/>
      <c r="S828" s="8"/>
      <c r="T828" s="8"/>
      <c r="U828" s="8"/>
      <c r="V828" s="9"/>
      <c r="W828" s="9"/>
    </row>
    <row r="829" spans="1:23" ht="14.5" customHeight="1" x14ac:dyDescent="0.2">
      <c r="A829" s="9"/>
      <c r="B829" s="9"/>
      <c r="C829" s="9"/>
      <c r="D829" s="9"/>
      <c r="E829" s="9"/>
      <c r="F829" s="9"/>
      <c r="G829" s="9"/>
      <c r="H829" s="9"/>
      <c r="I829" s="9"/>
      <c r="J829" s="9"/>
      <c r="K829" s="9"/>
      <c r="L829" s="9"/>
      <c r="M829" s="9"/>
      <c r="N829" s="9"/>
      <c r="O829" s="9"/>
      <c r="P829" s="9"/>
      <c r="Q829" s="8"/>
      <c r="R829" s="8"/>
      <c r="S829" s="8"/>
      <c r="T829" s="8"/>
      <c r="U829" s="8"/>
      <c r="V829" s="9"/>
      <c r="W829" s="9"/>
    </row>
    <row r="830" spans="1:23" ht="14.5" customHeight="1" x14ac:dyDescent="0.2">
      <c r="A830" s="9"/>
      <c r="B830" s="9"/>
      <c r="C830" s="9"/>
      <c r="D830" s="9"/>
      <c r="E830" s="9"/>
      <c r="F830" s="9"/>
      <c r="G830" s="9"/>
      <c r="H830" s="9"/>
      <c r="I830" s="9"/>
      <c r="J830" s="9"/>
      <c r="K830" s="9"/>
      <c r="L830" s="9"/>
      <c r="M830" s="9"/>
      <c r="N830" s="9"/>
      <c r="O830" s="9"/>
      <c r="P830" s="9"/>
      <c r="Q830" s="8"/>
      <c r="R830" s="8"/>
      <c r="S830" s="8"/>
      <c r="T830" s="8"/>
      <c r="U830" s="8"/>
      <c r="V830" s="9"/>
      <c r="W830" s="9"/>
    </row>
    <row r="831" spans="1:23" ht="14.5" customHeight="1" x14ac:dyDescent="0.2">
      <c r="A831" s="9"/>
      <c r="B831" s="9"/>
      <c r="C831" s="9"/>
      <c r="D831" s="9"/>
      <c r="E831" s="9"/>
      <c r="F831" s="9"/>
      <c r="G831" s="9"/>
      <c r="H831" s="9"/>
      <c r="I831" s="9"/>
      <c r="J831" s="9"/>
      <c r="K831" s="9"/>
      <c r="L831" s="9"/>
      <c r="M831" s="9"/>
      <c r="N831" s="9"/>
      <c r="O831" s="9"/>
      <c r="P831" s="9"/>
      <c r="Q831" s="8"/>
      <c r="R831" s="8"/>
      <c r="S831" s="8"/>
      <c r="T831" s="8"/>
      <c r="U831" s="8"/>
      <c r="V831" s="9"/>
      <c r="W831" s="9"/>
    </row>
    <row r="832" spans="1:23" ht="14.5" customHeight="1" x14ac:dyDescent="0.2">
      <c r="A832" s="9"/>
      <c r="B832" s="9"/>
      <c r="C832" s="9"/>
      <c r="D832" s="9"/>
      <c r="E832" s="9"/>
      <c r="F832" s="9"/>
      <c r="G832" s="9"/>
      <c r="H832" s="9"/>
      <c r="I832" s="9"/>
      <c r="J832" s="9"/>
      <c r="K832" s="9"/>
      <c r="L832" s="9"/>
      <c r="M832" s="9"/>
      <c r="N832" s="9"/>
      <c r="O832" s="9"/>
      <c r="P832" s="9"/>
      <c r="Q832" s="8"/>
      <c r="R832" s="8"/>
      <c r="S832" s="8"/>
      <c r="T832" s="8"/>
      <c r="U832" s="8"/>
      <c r="V832" s="9"/>
      <c r="W832" s="9"/>
    </row>
    <row r="833" spans="1:23" ht="14.5" customHeight="1" x14ac:dyDescent="0.2">
      <c r="A833" s="9"/>
      <c r="B833" s="9"/>
      <c r="C833" s="9"/>
      <c r="D833" s="9"/>
      <c r="E833" s="9"/>
      <c r="F833" s="9"/>
      <c r="G833" s="9"/>
      <c r="H833" s="9"/>
      <c r="I833" s="9"/>
      <c r="J833" s="9"/>
      <c r="K833" s="9"/>
      <c r="L833" s="9"/>
      <c r="M833" s="9"/>
      <c r="N833" s="9"/>
      <c r="O833" s="9"/>
      <c r="P833" s="9"/>
      <c r="Q833" s="8"/>
      <c r="R833" s="8"/>
      <c r="S833" s="8"/>
      <c r="T833" s="8"/>
      <c r="U833" s="8"/>
      <c r="V833" s="9"/>
      <c r="W833" s="9"/>
    </row>
    <row r="834" spans="1:23" ht="14.5" customHeight="1" x14ac:dyDescent="0.2">
      <c r="A834" s="9"/>
      <c r="B834" s="9"/>
      <c r="C834" s="9"/>
      <c r="D834" s="9"/>
      <c r="E834" s="9"/>
      <c r="F834" s="9"/>
      <c r="G834" s="9"/>
      <c r="H834" s="9"/>
      <c r="I834" s="9"/>
      <c r="J834" s="9"/>
      <c r="K834" s="9"/>
      <c r="L834" s="9"/>
      <c r="M834" s="9"/>
      <c r="N834" s="9"/>
      <c r="O834" s="9"/>
      <c r="P834" s="9"/>
      <c r="Q834" s="8"/>
      <c r="R834" s="8"/>
      <c r="S834" s="8"/>
      <c r="T834" s="8"/>
      <c r="U834" s="8"/>
      <c r="V834" s="9"/>
      <c r="W834" s="9"/>
    </row>
    <row r="835" spans="1:23" ht="14.5" customHeight="1" x14ac:dyDescent="0.2">
      <c r="A835" s="9"/>
      <c r="B835" s="9"/>
      <c r="C835" s="9"/>
      <c r="D835" s="9"/>
      <c r="E835" s="9"/>
      <c r="F835" s="9"/>
      <c r="G835" s="9"/>
      <c r="H835" s="9"/>
      <c r="I835" s="9"/>
      <c r="J835" s="9"/>
      <c r="K835" s="9"/>
      <c r="L835" s="9"/>
      <c r="M835" s="9"/>
      <c r="N835" s="9"/>
      <c r="O835" s="9"/>
      <c r="P835" s="9"/>
      <c r="Q835" s="8"/>
      <c r="R835" s="8"/>
      <c r="S835" s="8"/>
      <c r="T835" s="8"/>
      <c r="U835" s="8"/>
      <c r="V835" s="9"/>
      <c r="W835" s="9"/>
    </row>
    <row r="836" spans="1:23" ht="14.5" customHeight="1" x14ac:dyDescent="0.2">
      <c r="A836" s="9"/>
      <c r="B836" s="9"/>
      <c r="C836" s="9"/>
      <c r="D836" s="9"/>
      <c r="E836" s="9"/>
      <c r="F836" s="9"/>
      <c r="G836" s="9"/>
      <c r="H836" s="9"/>
      <c r="I836" s="9"/>
      <c r="J836" s="9"/>
      <c r="K836" s="9"/>
      <c r="L836" s="9"/>
      <c r="M836" s="9"/>
      <c r="N836" s="9"/>
      <c r="O836" s="9"/>
      <c r="P836" s="9"/>
      <c r="Q836" s="8"/>
      <c r="R836" s="8"/>
      <c r="S836" s="8"/>
      <c r="T836" s="8"/>
      <c r="U836" s="8"/>
      <c r="V836" s="9"/>
      <c r="W836" s="9"/>
    </row>
    <row r="837" spans="1:23" ht="14.5" customHeight="1" x14ac:dyDescent="0.2">
      <c r="A837" s="9"/>
      <c r="B837" s="9"/>
      <c r="C837" s="9"/>
      <c r="D837" s="9"/>
      <c r="E837" s="9"/>
      <c r="F837" s="9"/>
      <c r="G837" s="9"/>
      <c r="H837" s="9"/>
      <c r="I837" s="9"/>
      <c r="J837" s="9"/>
      <c r="K837" s="9"/>
      <c r="L837" s="9"/>
      <c r="M837" s="9"/>
      <c r="N837" s="9"/>
      <c r="O837" s="9"/>
      <c r="P837" s="9"/>
      <c r="Q837" s="8"/>
      <c r="R837" s="8"/>
      <c r="S837" s="8"/>
      <c r="T837" s="8"/>
      <c r="U837" s="8"/>
      <c r="V837" s="9"/>
      <c r="W837" s="9"/>
    </row>
    <row r="838" spans="1:23" ht="14.5" customHeight="1" x14ac:dyDescent="0.2">
      <c r="A838" s="9"/>
      <c r="B838" s="9"/>
      <c r="C838" s="9"/>
      <c r="D838" s="9"/>
      <c r="E838" s="9"/>
      <c r="F838" s="9"/>
      <c r="G838" s="9"/>
      <c r="H838" s="9"/>
      <c r="I838" s="9"/>
      <c r="J838" s="9"/>
      <c r="K838" s="9"/>
      <c r="L838" s="9"/>
      <c r="M838" s="9"/>
      <c r="N838" s="9"/>
      <c r="O838" s="9"/>
      <c r="P838" s="9"/>
      <c r="Q838" s="8"/>
      <c r="R838" s="8"/>
      <c r="S838" s="8"/>
      <c r="T838" s="8"/>
      <c r="U838" s="8"/>
      <c r="V838" s="9"/>
      <c r="W838" s="9"/>
    </row>
    <row r="839" spans="1:23" ht="14.5" customHeight="1" x14ac:dyDescent="0.2">
      <c r="A839" s="9"/>
      <c r="B839" s="9"/>
      <c r="C839" s="9"/>
      <c r="D839" s="9"/>
      <c r="E839" s="9"/>
      <c r="F839" s="9"/>
      <c r="G839" s="9"/>
      <c r="H839" s="9"/>
      <c r="I839" s="9"/>
      <c r="J839" s="9"/>
      <c r="K839" s="9"/>
      <c r="L839" s="9"/>
      <c r="M839" s="9"/>
      <c r="N839" s="9"/>
      <c r="O839" s="9"/>
      <c r="P839" s="9"/>
      <c r="Q839" s="8"/>
      <c r="R839" s="8"/>
      <c r="S839" s="8"/>
      <c r="T839" s="8"/>
      <c r="U839" s="8"/>
      <c r="V839" s="9"/>
      <c r="W839" s="9"/>
    </row>
    <row r="840" spans="1:23" ht="14.5" customHeight="1" x14ac:dyDescent="0.2">
      <c r="A840" s="9"/>
      <c r="B840" s="9"/>
      <c r="C840" s="9"/>
      <c r="D840" s="9"/>
      <c r="E840" s="9"/>
      <c r="F840" s="9"/>
      <c r="G840" s="9"/>
      <c r="H840" s="9"/>
      <c r="I840" s="9"/>
      <c r="J840" s="9"/>
      <c r="K840" s="9"/>
      <c r="L840" s="9"/>
      <c r="M840" s="9"/>
      <c r="N840" s="9"/>
      <c r="O840" s="9"/>
      <c r="P840" s="9"/>
      <c r="Q840" s="8"/>
      <c r="R840" s="8"/>
      <c r="S840" s="8"/>
      <c r="T840" s="8"/>
      <c r="U840" s="8"/>
      <c r="V840" s="9"/>
      <c r="W840" s="9"/>
    </row>
    <row r="841" spans="1:23" ht="14.5" customHeight="1" x14ac:dyDescent="0.2">
      <c r="A841" s="9"/>
      <c r="B841" s="9"/>
      <c r="C841" s="9"/>
      <c r="D841" s="9"/>
      <c r="E841" s="9"/>
      <c r="F841" s="9"/>
      <c r="G841" s="9"/>
      <c r="H841" s="9"/>
      <c r="I841" s="9"/>
      <c r="J841" s="9"/>
      <c r="K841" s="9"/>
      <c r="L841" s="9"/>
      <c r="M841" s="9"/>
      <c r="N841" s="9"/>
      <c r="O841" s="9"/>
      <c r="P841" s="9"/>
      <c r="Q841" s="8"/>
      <c r="R841" s="8"/>
      <c r="S841" s="8"/>
      <c r="T841" s="8"/>
      <c r="U841" s="8"/>
      <c r="V841" s="9"/>
      <c r="W841" s="9"/>
    </row>
    <row r="842" spans="1:23" ht="14.5" customHeight="1" x14ac:dyDescent="0.2">
      <c r="A842" s="9"/>
      <c r="B842" s="9"/>
      <c r="C842" s="9"/>
      <c r="D842" s="9"/>
      <c r="E842" s="9"/>
      <c r="F842" s="9"/>
      <c r="G842" s="9"/>
      <c r="H842" s="9"/>
      <c r="I842" s="9"/>
      <c r="J842" s="9"/>
      <c r="K842" s="9"/>
      <c r="L842" s="9"/>
      <c r="M842" s="9"/>
      <c r="N842" s="9"/>
      <c r="O842" s="9"/>
      <c r="P842" s="9"/>
      <c r="Q842" s="8"/>
      <c r="R842" s="8"/>
      <c r="S842" s="8"/>
      <c r="T842" s="8"/>
      <c r="U842" s="8"/>
      <c r="V842" s="9"/>
      <c r="W842" s="9"/>
    </row>
    <row r="843" spans="1:23" ht="14.5" customHeight="1" x14ac:dyDescent="0.2">
      <c r="A843" s="9"/>
      <c r="B843" s="9"/>
      <c r="C843" s="9"/>
      <c r="D843" s="9"/>
      <c r="E843" s="9"/>
      <c r="F843" s="9"/>
      <c r="G843" s="9"/>
      <c r="H843" s="9"/>
      <c r="I843" s="9"/>
      <c r="J843" s="9"/>
      <c r="K843" s="9"/>
      <c r="L843" s="9"/>
      <c r="M843" s="9"/>
      <c r="N843" s="9"/>
      <c r="O843" s="9"/>
      <c r="P843" s="9"/>
      <c r="Q843" s="8"/>
      <c r="R843" s="8"/>
      <c r="S843" s="8"/>
      <c r="T843" s="8"/>
      <c r="U843" s="8"/>
      <c r="V843" s="9"/>
      <c r="W843" s="9"/>
    </row>
    <row r="844" spans="1:23" ht="14.5" customHeight="1" x14ac:dyDescent="0.2">
      <c r="A844" s="9"/>
      <c r="B844" s="9"/>
      <c r="C844" s="9"/>
      <c r="D844" s="9"/>
      <c r="E844" s="9"/>
      <c r="F844" s="9"/>
      <c r="G844" s="9"/>
      <c r="H844" s="9"/>
      <c r="I844" s="9"/>
      <c r="J844" s="9"/>
      <c r="K844" s="9"/>
      <c r="L844" s="9"/>
      <c r="M844" s="9"/>
      <c r="N844" s="9"/>
      <c r="O844" s="9"/>
      <c r="P844" s="9"/>
      <c r="Q844" s="8"/>
      <c r="R844" s="8"/>
      <c r="S844" s="8"/>
      <c r="T844" s="8"/>
      <c r="U844" s="8"/>
      <c r="V844" s="9"/>
      <c r="W844" s="9"/>
    </row>
    <row r="845" spans="1:23" ht="14.5" customHeight="1" x14ac:dyDescent="0.2">
      <c r="A845" s="9"/>
      <c r="B845" s="9"/>
      <c r="C845" s="9"/>
      <c r="D845" s="9"/>
      <c r="E845" s="9"/>
      <c r="F845" s="9"/>
      <c r="G845" s="9"/>
      <c r="H845" s="9"/>
      <c r="I845" s="9"/>
      <c r="J845" s="9"/>
      <c r="K845" s="9"/>
      <c r="L845" s="9"/>
      <c r="M845" s="9"/>
      <c r="N845" s="9"/>
      <c r="O845" s="9"/>
      <c r="P845" s="9"/>
      <c r="Q845" s="8"/>
      <c r="R845" s="8"/>
      <c r="S845" s="8"/>
      <c r="T845" s="8"/>
      <c r="U845" s="8"/>
      <c r="V845" s="9"/>
      <c r="W845" s="9"/>
    </row>
    <row r="846" spans="1:23" ht="14.5" customHeight="1" x14ac:dyDescent="0.2">
      <c r="A846" s="9"/>
      <c r="B846" s="9"/>
      <c r="C846" s="9"/>
      <c r="D846" s="9"/>
      <c r="E846" s="9"/>
      <c r="F846" s="9"/>
      <c r="G846" s="9"/>
      <c r="H846" s="9"/>
      <c r="I846" s="9"/>
      <c r="J846" s="9"/>
      <c r="K846" s="9"/>
      <c r="L846" s="9"/>
      <c r="M846" s="9"/>
      <c r="N846" s="9"/>
      <c r="O846" s="9"/>
      <c r="P846" s="9"/>
      <c r="Q846" s="8"/>
      <c r="R846" s="8"/>
      <c r="S846" s="8"/>
      <c r="T846" s="8"/>
      <c r="U846" s="8"/>
      <c r="V846" s="9"/>
      <c r="W846" s="9"/>
    </row>
    <row r="847" spans="1:23" ht="14.5" customHeight="1" x14ac:dyDescent="0.2">
      <c r="A847" s="9"/>
      <c r="B847" s="9"/>
      <c r="C847" s="9"/>
      <c r="D847" s="9"/>
      <c r="E847" s="9"/>
      <c r="F847" s="9"/>
      <c r="G847" s="9"/>
      <c r="H847" s="9"/>
      <c r="I847" s="9"/>
      <c r="J847" s="9"/>
      <c r="K847" s="9"/>
      <c r="L847" s="9"/>
      <c r="M847" s="9"/>
      <c r="N847" s="9"/>
      <c r="O847" s="9"/>
      <c r="P847" s="9"/>
      <c r="Q847" s="8"/>
      <c r="R847" s="8"/>
      <c r="S847" s="8"/>
      <c r="T847" s="8"/>
      <c r="U847" s="8"/>
      <c r="V847" s="9"/>
      <c r="W847" s="9"/>
    </row>
    <row r="848" spans="1:23" ht="14.5" customHeight="1" x14ac:dyDescent="0.2">
      <c r="A848" s="9"/>
      <c r="B848" s="9"/>
      <c r="C848" s="9"/>
      <c r="D848" s="9"/>
      <c r="E848" s="9"/>
      <c r="F848" s="9"/>
      <c r="G848" s="9"/>
      <c r="H848" s="9"/>
      <c r="I848" s="9"/>
      <c r="J848" s="9"/>
      <c r="K848" s="9"/>
      <c r="L848" s="9"/>
      <c r="M848" s="9"/>
      <c r="N848" s="9"/>
      <c r="O848" s="9"/>
      <c r="P848" s="9"/>
      <c r="Q848" s="8"/>
      <c r="R848" s="8"/>
      <c r="S848" s="8"/>
      <c r="T848" s="8"/>
      <c r="U848" s="8"/>
      <c r="V848" s="9"/>
      <c r="W848" s="9"/>
    </row>
    <row r="849" spans="1:23" ht="14.5" customHeight="1" x14ac:dyDescent="0.2">
      <c r="A849" s="9"/>
      <c r="B849" s="9"/>
      <c r="C849" s="9"/>
      <c r="D849" s="9"/>
      <c r="E849" s="9"/>
      <c r="F849" s="9"/>
      <c r="G849" s="9"/>
      <c r="H849" s="9"/>
      <c r="I849" s="9"/>
      <c r="J849" s="9"/>
      <c r="K849" s="9"/>
      <c r="L849" s="9"/>
      <c r="M849" s="9"/>
      <c r="N849" s="9"/>
      <c r="O849" s="9"/>
      <c r="P849" s="9"/>
      <c r="Q849" s="8"/>
      <c r="R849" s="8"/>
      <c r="S849" s="8"/>
      <c r="T849" s="8"/>
      <c r="U849" s="8"/>
      <c r="V849" s="9"/>
      <c r="W849" s="9"/>
    </row>
    <row r="850" spans="1:23" ht="14.5" customHeight="1" x14ac:dyDescent="0.2">
      <c r="A850" s="9"/>
      <c r="B850" s="9"/>
      <c r="C850" s="9"/>
      <c r="D850" s="9"/>
      <c r="E850" s="9"/>
      <c r="F850" s="9"/>
      <c r="G850" s="9"/>
      <c r="H850" s="9"/>
      <c r="I850" s="9"/>
      <c r="J850" s="9"/>
      <c r="K850" s="9"/>
      <c r="L850" s="9"/>
      <c r="M850" s="9"/>
      <c r="N850" s="9"/>
      <c r="O850" s="9"/>
      <c r="P850" s="9"/>
      <c r="Q850" s="8"/>
      <c r="R850" s="8"/>
      <c r="S850" s="8"/>
      <c r="T850" s="8"/>
      <c r="U850" s="8"/>
      <c r="V850" s="9"/>
      <c r="W850" s="9"/>
    </row>
    <row r="851" spans="1:23" ht="14.5" customHeight="1" x14ac:dyDescent="0.2">
      <c r="A851" s="9"/>
      <c r="B851" s="9"/>
      <c r="C851" s="9"/>
      <c r="D851" s="9"/>
      <c r="E851" s="9"/>
      <c r="F851" s="9"/>
      <c r="G851" s="9"/>
      <c r="H851" s="9"/>
      <c r="I851" s="9"/>
      <c r="J851" s="9"/>
      <c r="K851" s="9"/>
      <c r="L851" s="9"/>
      <c r="M851" s="9"/>
      <c r="N851" s="9"/>
      <c r="O851" s="9"/>
      <c r="P851" s="9"/>
      <c r="Q851" s="8"/>
      <c r="R851" s="8"/>
      <c r="S851" s="8"/>
      <c r="T851" s="8"/>
      <c r="U851" s="8"/>
      <c r="V851" s="9"/>
      <c r="W851" s="9"/>
    </row>
    <row r="852" spans="1:23" ht="14.5" customHeight="1" x14ac:dyDescent="0.2">
      <c r="A852" s="9"/>
      <c r="B852" s="9"/>
      <c r="C852" s="9"/>
      <c r="D852" s="9"/>
      <c r="E852" s="9"/>
      <c r="F852" s="9"/>
      <c r="G852" s="9"/>
      <c r="H852" s="9"/>
      <c r="I852" s="9"/>
      <c r="J852" s="9"/>
      <c r="K852" s="9"/>
      <c r="L852" s="9"/>
      <c r="M852" s="9"/>
      <c r="N852" s="9"/>
      <c r="O852" s="9"/>
      <c r="P852" s="9"/>
      <c r="Q852" s="8"/>
      <c r="R852" s="8"/>
      <c r="S852" s="8"/>
      <c r="T852" s="8"/>
      <c r="U852" s="8"/>
      <c r="V852" s="9"/>
      <c r="W852" s="9"/>
    </row>
    <row r="853" spans="1:23" ht="14.5" customHeight="1" x14ac:dyDescent="0.2">
      <c r="A853" s="9"/>
      <c r="B853" s="9"/>
      <c r="C853" s="9"/>
      <c r="D853" s="9"/>
      <c r="E853" s="9"/>
      <c r="F853" s="9"/>
      <c r="G853" s="9"/>
      <c r="H853" s="9"/>
      <c r="I853" s="9"/>
      <c r="J853" s="9"/>
      <c r="K853" s="9"/>
      <c r="L853" s="9"/>
      <c r="M853" s="9"/>
      <c r="N853" s="9"/>
      <c r="O853" s="9"/>
      <c r="P853" s="9"/>
      <c r="Q853" s="8"/>
      <c r="R853" s="8"/>
      <c r="S853" s="8"/>
      <c r="T853" s="8"/>
      <c r="U853" s="8"/>
      <c r="V853" s="9"/>
      <c r="W853" s="9"/>
    </row>
    <row r="854" spans="1:23" ht="14.5" customHeight="1" x14ac:dyDescent="0.2">
      <c r="A854" s="9"/>
      <c r="B854" s="9"/>
      <c r="C854" s="9"/>
      <c r="D854" s="9"/>
      <c r="E854" s="9"/>
      <c r="F854" s="9"/>
      <c r="G854" s="9"/>
      <c r="H854" s="9"/>
      <c r="I854" s="9"/>
      <c r="J854" s="9"/>
      <c r="K854" s="9"/>
      <c r="L854" s="9"/>
      <c r="M854" s="9"/>
      <c r="N854" s="9"/>
      <c r="O854" s="9"/>
      <c r="P854" s="9"/>
      <c r="Q854" s="8"/>
      <c r="R854" s="8"/>
      <c r="S854" s="8"/>
      <c r="T854" s="8"/>
      <c r="U854" s="8"/>
      <c r="V854" s="9"/>
      <c r="W854" s="9"/>
    </row>
    <row r="855" spans="1:23" ht="14.5" customHeight="1" x14ac:dyDescent="0.2">
      <c r="A855" s="9"/>
      <c r="B855" s="9"/>
      <c r="C855" s="9"/>
      <c r="D855" s="9"/>
      <c r="E855" s="9"/>
      <c r="F855" s="9"/>
      <c r="G855" s="9"/>
      <c r="H855" s="9"/>
      <c r="I855" s="9"/>
      <c r="J855" s="9"/>
      <c r="K855" s="9"/>
      <c r="L855" s="9"/>
      <c r="M855" s="9"/>
      <c r="N855" s="9"/>
      <c r="O855" s="9"/>
      <c r="P855" s="9"/>
      <c r="Q855" s="8"/>
      <c r="R855" s="8"/>
      <c r="S855" s="8"/>
      <c r="T855" s="8"/>
      <c r="U855" s="8"/>
      <c r="V855" s="9"/>
      <c r="W855" s="9"/>
    </row>
    <row r="856" spans="1:23" ht="14.5" customHeight="1" x14ac:dyDescent="0.2">
      <c r="A856" s="9"/>
      <c r="B856" s="9"/>
      <c r="C856" s="9"/>
      <c r="D856" s="9"/>
      <c r="E856" s="9"/>
      <c r="F856" s="9"/>
      <c r="G856" s="9"/>
      <c r="H856" s="9"/>
      <c r="I856" s="9"/>
      <c r="J856" s="9"/>
      <c r="K856" s="9"/>
      <c r="L856" s="9"/>
      <c r="M856" s="9"/>
      <c r="N856" s="9"/>
      <c r="O856" s="9"/>
      <c r="P856" s="9"/>
      <c r="Q856" s="8"/>
      <c r="R856" s="8"/>
      <c r="S856" s="8"/>
      <c r="T856" s="8"/>
      <c r="U856" s="8"/>
      <c r="V856" s="9"/>
      <c r="W856" s="9"/>
    </row>
    <row r="857" spans="1:23" ht="14.5" customHeight="1" x14ac:dyDescent="0.2">
      <c r="A857" s="9"/>
      <c r="B857" s="9"/>
      <c r="C857" s="9"/>
      <c r="D857" s="9"/>
      <c r="E857" s="9"/>
      <c r="F857" s="9"/>
      <c r="G857" s="9"/>
      <c r="H857" s="9"/>
      <c r="I857" s="9"/>
      <c r="J857" s="9"/>
      <c r="K857" s="9"/>
      <c r="L857" s="9"/>
      <c r="M857" s="9"/>
      <c r="N857" s="9"/>
      <c r="O857" s="9"/>
      <c r="P857" s="9"/>
      <c r="Q857" s="8"/>
      <c r="R857" s="8"/>
      <c r="S857" s="8"/>
      <c r="T857" s="8"/>
      <c r="U857" s="8"/>
      <c r="V857" s="9"/>
      <c r="W857" s="9"/>
    </row>
    <row r="858" spans="1:23" ht="14.5" customHeight="1" x14ac:dyDescent="0.2">
      <c r="A858" s="9"/>
      <c r="B858" s="9"/>
      <c r="C858" s="9"/>
      <c r="D858" s="9"/>
      <c r="E858" s="9"/>
      <c r="F858" s="9"/>
      <c r="G858" s="9"/>
      <c r="H858" s="9"/>
      <c r="I858" s="9"/>
      <c r="J858" s="9"/>
      <c r="K858" s="9"/>
      <c r="L858" s="9"/>
      <c r="M858" s="9"/>
      <c r="N858" s="9"/>
      <c r="O858" s="9"/>
      <c r="P858" s="9"/>
      <c r="Q858" s="8"/>
      <c r="R858" s="8"/>
      <c r="S858" s="8"/>
      <c r="T858" s="8"/>
      <c r="U858" s="8"/>
      <c r="V858" s="9"/>
      <c r="W858" s="9"/>
    </row>
    <row r="859" spans="1:23" ht="14.5" customHeight="1" x14ac:dyDescent="0.2">
      <c r="A859" s="9"/>
      <c r="B859" s="9"/>
      <c r="C859" s="9"/>
      <c r="D859" s="9"/>
      <c r="E859" s="9"/>
      <c r="F859" s="9"/>
      <c r="G859" s="9"/>
      <c r="H859" s="9"/>
      <c r="I859" s="9"/>
      <c r="J859" s="9"/>
      <c r="K859" s="9"/>
      <c r="L859" s="9"/>
      <c r="M859" s="9"/>
      <c r="N859" s="9"/>
      <c r="O859" s="9"/>
      <c r="P859" s="9"/>
      <c r="Q859" s="8"/>
      <c r="R859" s="8"/>
      <c r="S859" s="8"/>
      <c r="T859" s="8"/>
      <c r="U859" s="8"/>
      <c r="V859" s="9"/>
      <c r="W859" s="9"/>
    </row>
    <row r="860" spans="1:23" ht="14.5" customHeight="1" x14ac:dyDescent="0.2">
      <c r="A860" s="9"/>
      <c r="B860" s="9"/>
      <c r="C860" s="9"/>
      <c r="D860" s="9"/>
      <c r="E860" s="9"/>
      <c r="F860" s="9"/>
      <c r="G860" s="9"/>
      <c r="H860" s="9"/>
      <c r="I860" s="9"/>
      <c r="J860" s="9"/>
      <c r="K860" s="9"/>
      <c r="L860" s="9"/>
      <c r="M860" s="9"/>
      <c r="N860" s="9"/>
      <c r="O860" s="9"/>
      <c r="P860" s="9"/>
      <c r="Q860" s="8"/>
      <c r="R860" s="8"/>
      <c r="S860" s="8"/>
      <c r="T860" s="8"/>
      <c r="U860" s="8"/>
      <c r="V860" s="9"/>
      <c r="W860" s="9"/>
    </row>
    <row r="861" spans="1:23" ht="14.5" customHeight="1" x14ac:dyDescent="0.2">
      <c r="A861" s="9"/>
      <c r="B861" s="9"/>
      <c r="C861" s="9"/>
      <c r="D861" s="9"/>
      <c r="E861" s="9"/>
      <c r="F861" s="9"/>
      <c r="G861" s="9"/>
      <c r="H861" s="9"/>
      <c r="I861" s="9"/>
      <c r="J861" s="9"/>
      <c r="K861" s="9"/>
      <c r="L861" s="9"/>
      <c r="M861" s="9"/>
      <c r="N861" s="9"/>
      <c r="O861" s="9"/>
      <c r="P861" s="9"/>
      <c r="Q861" s="8"/>
      <c r="R861" s="8"/>
      <c r="S861" s="8"/>
      <c r="T861" s="8"/>
      <c r="U861" s="8"/>
      <c r="V861" s="9"/>
      <c r="W861" s="9"/>
    </row>
    <row r="862" spans="1:23" ht="14.5" customHeight="1" x14ac:dyDescent="0.2">
      <c r="A862" s="9"/>
      <c r="B862" s="9"/>
      <c r="C862" s="9"/>
      <c r="D862" s="9"/>
      <c r="E862" s="9"/>
      <c r="F862" s="9"/>
      <c r="G862" s="9"/>
      <c r="H862" s="9"/>
      <c r="I862" s="9"/>
      <c r="J862" s="9"/>
      <c r="K862" s="9"/>
      <c r="L862" s="9"/>
      <c r="M862" s="9"/>
      <c r="N862" s="9"/>
      <c r="O862" s="9"/>
      <c r="P862" s="9"/>
      <c r="Q862" s="8"/>
      <c r="R862" s="8"/>
      <c r="S862" s="8"/>
      <c r="T862" s="8"/>
      <c r="U862" s="8"/>
      <c r="V862" s="9"/>
      <c r="W862" s="9"/>
    </row>
    <row r="863" spans="1:23" ht="14.5" customHeight="1" x14ac:dyDescent="0.2">
      <c r="A863" s="9"/>
      <c r="B863" s="9"/>
      <c r="C863" s="9"/>
      <c r="D863" s="9"/>
      <c r="E863" s="9"/>
      <c r="F863" s="9"/>
      <c r="G863" s="9"/>
      <c r="H863" s="9"/>
      <c r="I863" s="9"/>
      <c r="J863" s="9"/>
      <c r="K863" s="9"/>
      <c r="L863" s="9"/>
      <c r="M863" s="9"/>
      <c r="N863" s="9"/>
      <c r="O863" s="9"/>
      <c r="P863" s="9"/>
      <c r="Q863" s="8"/>
      <c r="R863" s="8"/>
      <c r="S863" s="8"/>
      <c r="T863" s="8"/>
      <c r="U863" s="8"/>
      <c r="V863" s="9"/>
      <c r="W863" s="9"/>
    </row>
    <row r="864" spans="1:23" ht="14.5" customHeight="1" x14ac:dyDescent="0.2">
      <c r="A864" s="9"/>
      <c r="B864" s="9"/>
      <c r="C864" s="9"/>
      <c r="D864" s="9"/>
      <c r="E864" s="9"/>
      <c r="F864" s="9"/>
      <c r="G864" s="9"/>
      <c r="H864" s="9"/>
      <c r="I864" s="9"/>
      <c r="J864" s="9"/>
      <c r="K864" s="9"/>
      <c r="L864" s="9"/>
      <c r="M864" s="9"/>
      <c r="N864" s="9"/>
      <c r="O864" s="9"/>
      <c r="P864" s="9"/>
      <c r="Q864" s="8"/>
      <c r="R864" s="8"/>
      <c r="S864" s="8"/>
      <c r="T864" s="8"/>
      <c r="U864" s="8"/>
      <c r="V864" s="9"/>
      <c r="W864" s="9"/>
    </row>
    <row r="865" spans="1:23" ht="14.5" customHeight="1" x14ac:dyDescent="0.2">
      <c r="A865" s="9"/>
      <c r="B865" s="9"/>
      <c r="C865" s="9"/>
      <c r="D865" s="9"/>
      <c r="E865" s="9"/>
      <c r="F865" s="9"/>
      <c r="G865" s="9"/>
      <c r="H865" s="9"/>
      <c r="I865" s="9"/>
      <c r="J865" s="9"/>
      <c r="K865" s="9"/>
      <c r="L865" s="9"/>
      <c r="M865" s="9"/>
      <c r="N865" s="9"/>
      <c r="O865" s="9"/>
      <c r="P865" s="9"/>
      <c r="Q865" s="8"/>
      <c r="R865" s="8"/>
      <c r="S865" s="8"/>
      <c r="T865" s="8"/>
      <c r="U865" s="8"/>
      <c r="V865" s="9"/>
      <c r="W865" s="9"/>
    </row>
    <row r="866" spans="1:23" ht="14.5" customHeight="1" x14ac:dyDescent="0.2">
      <c r="A866" s="9"/>
      <c r="B866" s="9"/>
      <c r="C866" s="9"/>
      <c r="D866" s="9"/>
      <c r="E866" s="9"/>
      <c r="F866" s="9"/>
      <c r="G866" s="9"/>
      <c r="H866" s="9"/>
      <c r="I866" s="9"/>
      <c r="J866" s="9"/>
      <c r="K866" s="9"/>
      <c r="L866" s="9"/>
      <c r="M866" s="9"/>
      <c r="N866" s="9"/>
      <c r="O866" s="9"/>
      <c r="P866" s="9"/>
      <c r="Q866" s="8"/>
      <c r="R866" s="8"/>
      <c r="S866" s="8"/>
      <c r="T866" s="8"/>
      <c r="U866" s="8"/>
      <c r="V866" s="9"/>
      <c r="W866" s="9"/>
    </row>
    <row r="867" spans="1:23" ht="14.5" customHeight="1" x14ac:dyDescent="0.2">
      <c r="A867" s="9"/>
      <c r="B867" s="9"/>
      <c r="C867" s="9"/>
      <c r="D867" s="9"/>
      <c r="E867" s="9"/>
      <c r="F867" s="9"/>
      <c r="G867" s="9"/>
      <c r="H867" s="9"/>
      <c r="I867" s="9"/>
      <c r="J867" s="9"/>
      <c r="K867" s="9"/>
      <c r="L867" s="9"/>
      <c r="M867" s="9"/>
      <c r="N867" s="9"/>
      <c r="O867" s="9"/>
      <c r="P867" s="9"/>
      <c r="Q867" s="8"/>
      <c r="R867" s="8"/>
      <c r="S867" s="8"/>
      <c r="T867" s="8"/>
      <c r="U867" s="8"/>
      <c r="V867" s="9"/>
      <c r="W867" s="9"/>
    </row>
    <row r="868" spans="1:23" ht="14.5" customHeight="1" x14ac:dyDescent="0.2">
      <c r="A868" s="9"/>
      <c r="B868" s="9"/>
      <c r="C868" s="9"/>
      <c r="D868" s="9"/>
      <c r="E868" s="9"/>
      <c r="F868" s="9"/>
      <c r="G868" s="9"/>
      <c r="H868" s="9"/>
      <c r="I868" s="9"/>
      <c r="J868" s="9"/>
      <c r="K868" s="9"/>
      <c r="L868" s="9"/>
      <c r="M868" s="9"/>
      <c r="N868" s="9"/>
      <c r="O868" s="9"/>
      <c r="P868" s="9"/>
      <c r="Q868" s="8"/>
      <c r="R868" s="8"/>
      <c r="S868" s="8"/>
      <c r="T868" s="8"/>
      <c r="U868" s="8"/>
      <c r="V868" s="9"/>
      <c r="W868" s="9"/>
    </row>
    <row r="869" spans="1:23" ht="14.5" customHeight="1" x14ac:dyDescent="0.2">
      <c r="A869" s="9"/>
      <c r="B869" s="9"/>
      <c r="C869" s="9"/>
      <c r="D869" s="9"/>
      <c r="E869" s="9"/>
      <c r="F869" s="9"/>
      <c r="G869" s="9"/>
      <c r="H869" s="9"/>
      <c r="I869" s="9"/>
      <c r="J869" s="9"/>
      <c r="K869" s="9"/>
      <c r="L869" s="9"/>
      <c r="M869" s="9"/>
      <c r="N869" s="9"/>
      <c r="O869" s="9"/>
      <c r="P869" s="9"/>
      <c r="Q869" s="8"/>
      <c r="R869" s="8"/>
      <c r="S869" s="8"/>
      <c r="T869" s="8"/>
      <c r="U869" s="8"/>
      <c r="V869" s="9"/>
      <c r="W869" s="9"/>
    </row>
    <row r="870" spans="1:23" ht="14.5" customHeight="1" x14ac:dyDescent="0.2">
      <c r="A870" s="9"/>
      <c r="B870" s="9"/>
      <c r="C870" s="9"/>
      <c r="D870" s="9"/>
      <c r="E870" s="9"/>
      <c r="F870" s="9"/>
      <c r="G870" s="9"/>
      <c r="H870" s="9"/>
      <c r="I870" s="9"/>
      <c r="J870" s="9"/>
      <c r="K870" s="9"/>
      <c r="L870" s="9"/>
      <c r="M870" s="9"/>
      <c r="N870" s="9"/>
      <c r="O870" s="9"/>
      <c r="P870" s="9"/>
      <c r="Q870" s="8"/>
      <c r="R870" s="8"/>
      <c r="S870" s="8"/>
      <c r="T870" s="8"/>
      <c r="U870" s="8"/>
      <c r="V870" s="9"/>
      <c r="W870" s="9"/>
    </row>
    <row r="871" spans="1:23" ht="14.5" customHeight="1" x14ac:dyDescent="0.2">
      <c r="A871" s="9"/>
      <c r="B871" s="9"/>
      <c r="C871" s="9"/>
      <c r="D871" s="9"/>
      <c r="E871" s="9"/>
      <c r="F871" s="9"/>
      <c r="G871" s="9"/>
      <c r="H871" s="9"/>
      <c r="I871" s="9"/>
      <c r="J871" s="9"/>
      <c r="K871" s="9"/>
      <c r="L871" s="9"/>
      <c r="M871" s="9"/>
      <c r="N871" s="9"/>
      <c r="O871" s="9"/>
      <c r="P871" s="9"/>
      <c r="Q871" s="8"/>
      <c r="R871" s="8"/>
      <c r="S871" s="8"/>
      <c r="T871" s="8"/>
      <c r="U871" s="8"/>
      <c r="V871" s="9"/>
      <c r="W871" s="9"/>
    </row>
    <row r="872" spans="1:23" ht="14.5" customHeight="1" x14ac:dyDescent="0.2">
      <c r="A872" s="9"/>
      <c r="B872" s="9"/>
      <c r="C872" s="9"/>
      <c r="D872" s="9"/>
      <c r="E872" s="9"/>
      <c r="F872" s="9"/>
      <c r="G872" s="9"/>
      <c r="H872" s="9"/>
      <c r="I872" s="9"/>
      <c r="J872" s="9"/>
      <c r="K872" s="9"/>
      <c r="L872" s="9"/>
      <c r="M872" s="9"/>
      <c r="N872" s="9"/>
      <c r="O872" s="9"/>
      <c r="P872" s="9"/>
      <c r="Q872" s="8"/>
      <c r="R872" s="8"/>
      <c r="S872" s="8"/>
      <c r="T872" s="8"/>
      <c r="U872" s="8"/>
      <c r="V872" s="9"/>
      <c r="W872" s="9"/>
    </row>
    <row r="873" spans="1:23" ht="14.5" customHeight="1" x14ac:dyDescent="0.2">
      <c r="A873" s="9"/>
      <c r="B873" s="9"/>
      <c r="C873" s="9"/>
      <c r="D873" s="9"/>
      <c r="E873" s="9"/>
      <c r="F873" s="9"/>
      <c r="G873" s="9"/>
      <c r="H873" s="9"/>
      <c r="I873" s="9"/>
      <c r="J873" s="9"/>
      <c r="K873" s="9"/>
      <c r="L873" s="9"/>
      <c r="M873" s="9"/>
      <c r="N873" s="9"/>
      <c r="O873" s="9"/>
      <c r="P873" s="9"/>
      <c r="Q873" s="8"/>
      <c r="R873" s="8"/>
      <c r="S873" s="8"/>
      <c r="T873" s="8"/>
      <c r="U873" s="8"/>
      <c r="V873" s="9"/>
      <c r="W873" s="9"/>
    </row>
    <row r="874" spans="1:23" ht="14.5" customHeight="1" x14ac:dyDescent="0.2">
      <c r="A874" s="9"/>
      <c r="B874" s="9"/>
      <c r="C874" s="9"/>
      <c r="D874" s="9"/>
      <c r="E874" s="9"/>
      <c r="F874" s="9"/>
      <c r="G874" s="9"/>
      <c r="H874" s="9"/>
      <c r="I874" s="9"/>
      <c r="J874" s="9"/>
      <c r="K874" s="9"/>
      <c r="L874" s="9"/>
      <c r="M874" s="9"/>
      <c r="N874" s="9"/>
      <c r="O874" s="9"/>
      <c r="P874" s="9"/>
      <c r="Q874" s="8"/>
      <c r="R874" s="8"/>
      <c r="S874" s="8"/>
      <c r="T874" s="8"/>
      <c r="U874" s="8"/>
      <c r="V874" s="9"/>
      <c r="W874" s="9"/>
    </row>
    <row r="875" spans="1:23" ht="14.5" customHeight="1" x14ac:dyDescent="0.2">
      <c r="A875" s="9"/>
      <c r="B875" s="9"/>
      <c r="C875" s="9"/>
      <c r="D875" s="9"/>
      <c r="E875" s="9"/>
      <c r="F875" s="9"/>
      <c r="G875" s="9"/>
      <c r="H875" s="9"/>
      <c r="I875" s="9"/>
      <c r="J875" s="9"/>
      <c r="K875" s="9"/>
      <c r="L875" s="9"/>
      <c r="M875" s="9"/>
      <c r="N875" s="9"/>
      <c r="O875" s="9"/>
      <c r="P875" s="9"/>
      <c r="Q875" s="8"/>
      <c r="R875" s="8"/>
      <c r="S875" s="8"/>
      <c r="T875" s="8"/>
      <c r="U875" s="8"/>
      <c r="V875" s="9"/>
      <c r="W875" s="9"/>
    </row>
    <row r="876" spans="1:23" ht="14.5" customHeight="1" x14ac:dyDescent="0.2">
      <c r="A876" s="9"/>
      <c r="B876" s="9"/>
      <c r="C876" s="9"/>
      <c r="D876" s="9"/>
      <c r="E876" s="9"/>
      <c r="F876" s="9"/>
      <c r="G876" s="9"/>
      <c r="H876" s="9"/>
      <c r="I876" s="9"/>
      <c r="J876" s="9"/>
      <c r="K876" s="9"/>
      <c r="L876" s="9"/>
      <c r="M876" s="9"/>
      <c r="N876" s="9"/>
      <c r="O876" s="9"/>
      <c r="P876" s="9"/>
      <c r="Q876" s="8"/>
      <c r="R876" s="8"/>
      <c r="S876" s="8"/>
      <c r="T876" s="8"/>
      <c r="U876" s="8"/>
      <c r="V876" s="9"/>
      <c r="W876" s="9"/>
    </row>
    <row r="877" spans="1:23" ht="14.5" customHeight="1" x14ac:dyDescent="0.2">
      <c r="A877" s="9"/>
      <c r="B877" s="9"/>
      <c r="C877" s="9"/>
      <c r="D877" s="9"/>
      <c r="E877" s="9"/>
      <c r="F877" s="9"/>
      <c r="G877" s="9"/>
      <c r="H877" s="9"/>
      <c r="I877" s="9"/>
      <c r="J877" s="9"/>
      <c r="K877" s="9"/>
      <c r="L877" s="9"/>
      <c r="M877" s="9"/>
      <c r="N877" s="9"/>
      <c r="O877" s="9"/>
      <c r="P877" s="9"/>
      <c r="Q877" s="8"/>
      <c r="R877" s="8"/>
      <c r="S877" s="8"/>
      <c r="T877" s="8"/>
      <c r="U877" s="8"/>
      <c r="V877" s="9"/>
      <c r="W877" s="9"/>
    </row>
    <row r="878" spans="1:23" ht="14.5" customHeight="1" x14ac:dyDescent="0.2">
      <c r="A878" s="9"/>
      <c r="B878" s="9"/>
      <c r="C878" s="9"/>
      <c r="D878" s="9"/>
      <c r="E878" s="9"/>
      <c r="F878" s="9"/>
      <c r="G878" s="9"/>
      <c r="H878" s="9"/>
      <c r="I878" s="9"/>
      <c r="J878" s="9"/>
      <c r="K878" s="9"/>
      <c r="L878" s="9"/>
      <c r="M878" s="9"/>
      <c r="N878" s="9"/>
      <c r="O878" s="9"/>
      <c r="P878" s="9"/>
      <c r="Q878" s="8"/>
      <c r="R878" s="8"/>
      <c r="S878" s="8"/>
      <c r="T878" s="8"/>
      <c r="U878" s="8"/>
      <c r="V878" s="9"/>
      <c r="W878" s="9"/>
    </row>
    <row r="879" spans="1:23" ht="14.5" customHeight="1" x14ac:dyDescent="0.2">
      <c r="A879" s="9"/>
      <c r="B879" s="9"/>
      <c r="C879" s="9"/>
      <c r="D879" s="9"/>
      <c r="E879" s="9"/>
      <c r="F879" s="9"/>
      <c r="G879" s="9"/>
      <c r="H879" s="9"/>
      <c r="I879" s="9"/>
      <c r="J879" s="9"/>
      <c r="K879" s="9"/>
      <c r="L879" s="9"/>
      <c r="M879" s="9"/>
      <c r="N879" s="9"/>
      <c r="O879" s="9"/>
      <c r="P879" s="9"/>
      <c r="Q879" s="8"/>
      <c r="R879" s="8"/>
      <c r="S879" s="8"/>
      <c r="T879" s="8"/>
      <c r="U879" s="8"/>
      <c r="V879" s="9"/>
      <c r="W879" s="9"/>
    </row>
    <row r="880" spans="1:23" ht="14.5" customHeight="1" x14ac:dyDescent="0.2">
      <c r="A880" s="9"/>
      <c r="B880" s="9"/>
      <c r="C880" s="9"/>
      <c r="D880" s="9"/>
      <c r="E880" s="9"/>
      <c r="F880" s="9"/>
      <c r="G880" s="9"/>
      <c r="H880" s="9"/>
      <c r="I880" s="9"/>
      <c r="J880" s="9"/>
      <c r="K880" s="9"/>
      <c r="L880" s="9"/>
      <c r="M880" s="9"/>
      <c r="N880" s="9"/>
      <c r="O880" s="9"/>
      <c r="P880" s="9"/>
      <c r="Q880" s="8"/>
      <c r="R880" s="8"/>
      <c r="S880" s="8"/>
      <c r="T880" s="8"/>
      <c r="U880" s="8"/>
      <c r="V880" s="9"/>
      <c r="W880" s="9"/>
    </row>
    <row r="881" spans="1:23" ht="14.5" customHeight="1" x14ac:dyDescent="0.2">
      <c r="A881" s="9"/>
      <c r="B881" s="9"/>
      <c r="C881" s="9"/>
      <c r="D881" s="9"/>
      <c r="E881" s="9"/>
      <c r="F881" s="9"/>
      <c r="G881" s="9"/>
      <c r="H881" s="9"/>
      <c r="I881" s="9"/>
      <c r="J881" s="9"/>
      <c r="K881" s="9"/>
      <c r="L881" s="9"/>
      <c r="M881" s="9"/>
      <c r="N881" s="9"/>
      <c r="O881" s="9"/>
      <c r="P881" s="9"/>
      <c r="Q881" s="8"/>
      <c r="R881" s="8"/>
      <c r="S881" s="8"/>
      <c r="T881" s="8"/>
      <c r="U881" s="8"/>
      <c r="V881" s="9"/>
      <c r="W881" s="9"/>
    </row>
    <row r="882" spans="1:23" ht="14.5" customHeight="1" x14ac:dyDescent="0.2">
      <c r="A882" s="9"/>
      <c r="B882" s="9"/>
      <c r="C882" s="9"/>
      <c r="D882" s="9"/>
      <c r="E882" s="9"/>
      <c r="F882" s="9"/>
      <c r="G882" s="9"/>
      <c r="H882" s="9"/>
      <c r="I882" s="9"/>
      <c r="J882" s="9"/>
      <c r="K882" s="9"/>
      <c r="L882" s="9"/>
      <c r="M882" s="9"/>
      <c r="N882" s="9"/>
      <c r="O882" s="9"/>
      <c r="P882" s="9"/>
      <c r="Q882" s="8"/>
      <c r="R882" s="8"/>
      <c r="S882" s="8"/>
      <c r="T882" s="8"/>
      <c r="U882" s="8"/>
      <c r="V882" s="9"/>
      <c r="W882" s="9"/>
    </row>
    <row r="883" spans="1:23" ht="14.5" customHeight="1" x14ac:dyDescent="0.2">
      <c r="A883" s="9"/>
      <c r="B883" s="9"/>
      <c r="C883" s="9"/>
      <c r="D883" s="9"/>
      <c r="E883" s="9"/>
      <c r="F883" s="9"/>
      <c r="G883" s="9"/>
      <c r="H883" s="9"/>
      <c r="I883" s="9"/>
      <c r="J883" s="9"/>
      <c r="K883" s="9"/>
      <c r="L883" s="9"/>
      <c r="M883" s="9"/>
      <c r="N883" s="9"/>
      <c r="O883" s="9"/>
      <c r="P883" s="9"/>
      <c r="Q883" s="8"/>
      <c r="R883" s="8"/>
      <c r="S883" s="8"/>
      <c r="T883" s="8"/>
      <c r="U883" s="8"/>
      <c r="V883" s="9"/>
      <c r="W883" s="9"/>
    </row>
    <row r="884" spans="1:23" ht="14.5" customHeight="1" x14ac:dyDescent="0.2">
      <c r="A884" s="9"/>
      <c r="B884" s="9"/>
      <c r="C884" s="9"/>
      <c r="D884" s="9"/>
      <c r="E884" s="9"/>
      <c r="F884" s="9"/>
      <c r="G884" s="9"/>
      <c r="H884" s="9"/>
      <c r="I884" s="9"/>
      <c r="J884" s="9"/>
      <c r="K884" s="9"/>
      <c r="L884" s="9"/>
      <c r="M884" s="9"/>
      <c r="N884" s="9"/>
      <c r="O884" s="9"/>
      <c r="P884" s="9"/>
      <c r="Q884" s="8"/>
      <c r="R884" s="8"/>
      <c r="S884" s="8"/>
      <c r="T884" s="8"/>
      <c r="U884" s="8"/>
      <c r="V884" s="9"/>
      <c r="W884" s="9"/>
    </row>
    <row r="885" spans="1:23" ht="14.5" customHeight="1" x14ac:dyDescent="0.2">
      <c r="A885" s="9"/>
      <c r="B885" s="9"/>
      <c r="C885" s="9"/>
      <c r="D885" s="9"/>
      <c r="E885" s="9"/>
      <c r="F885" s="9"/>
      <c r="G885" s="9"/>
      <c r="H885" s="9"/>
      <c r="I885" s="9"/>
      <c r="J885" s="9"/>
      <c r="K885" s="9"/>
      <c r="L885" s="9"/>
      <c r="M885" s="9"/>
      <c r="N885" s="9"/>
      <c r="O885" s="9"/>
      <c r="P885" s="9"/>
      <c r="Q885" s="8"/>
      <c r="R885" s="8"/>
      <c r="S885" s="8"/>
      <c r="T885" s="8"/>
      <c r="U885" s="8"/>
      <c r="V885" s="9"/>
      <c r="W885" s="9"/>
    </row>
    <row r="886" spans="1:23" ht="14.5" customHeight="1" x14ac:dyDescent="0.2">
      <c r="A886" s="9"/>
      <c r="B886" s="9"/>
      <c r="C886" s="9"/>
      <c r="D886" s="9"/>
      <c r="E886" s="9"/>
      <c r="F886" s="9"/>
      <c r="G886" s="9"/>
      <c r="H886" s="9"/>
      <c r="I886" s="9"/>
      <c r="J886" s="9"/>
      <c r="K886" s="9"/>
      <c r="L886" s="9"/>
      <c r="M886" s="9"/>
      <c r="N886" s="9"/>
      <c r="O886" s="9"/>
      <c r="P886" s="9"/>
      <c r="Q886" s="8"/>
      <c r="R886" s="8"/>
      <c r="S886" s="8"/>
      <c r="T886" s="8"/>
      <c r="U886" s="8"/>
      <c r="V886" s="9"/>
      <c r="W886" s="9"/>
    </row>
    <row r="887" spans="1:23" ht="14.5" customHeight="1" x14ac:dyDescent="0.2">
      <c r="A887" s="9"/>
      <c r="B887" s="9"/>
      <c r="C887" s="9"/>
      <c r="D887" s="9"/>
      <c r="E887" s="9"/>
      <c r="F887" s="9"/>
      <c r="G887" s="9"/>
      <c r="H887" s="9"/>
      <c r="I887" s="9"/>
      <c r="J887" s="9"/>
      <c r="K887" s="9"/>
      <c r="L887" s="9"/>
      <c r="M887" s="9"/>
      <c r="N887" s="9"/>
      <c r="O887" s="9"/>
      <c r="P887" s="9"/>
      <c r="Q887" s="8"/>
      <c r="R887" s="8"/>
      <c r="S887" s="8"/>
      <c r="T887" s="8"/>
      <c r="U887" s="8"/>
      <c r="V887" s="9"/>
      <c r="W887" s="9"/>
    </row>
    <row r="888" spans="1:23" ht="14.5" customHeight="1" x14ac:dyDescent="0.2">
      <c r="A888" s="9"/>
      <c r="B888" s="9"/>
      <c r="C888" s="9"/>
      <c r="D888" s="9"/>
      <c r="E888" s="9"/>
      <c r="F888" s="9"/>
      <c r="G888" s="9"/>
      <c r="H888" s="9"/>
      <c r="I888" s="9"/>
      <c r="J888" s="9"/>
      <c r="K888" s="9"/>
      <c r="L888" s="9"/>
      <c r="M888" s="9"/>
      <c r="N888" s="9"/>
      <c r="O888" s="9"/>
      <c r="P888" s="9"/>
      <c r="Q888" s="8"/>
      <c r="R888" s="8"/>
      <c r="S888" s="8"/>
      <c r="T888" s="8"/>
      <c r="U888" s="8"/>
      <c r="V888" s="9"/>
      <c r="W888" s="9"/>
    </row>
    <row r="889" spans="1:23" ht="14.5" customHeight="1" x14ac:dyDescent="0.2">
      <c r="A889" s="9"/>
      <c r="B889" s="9"/>
      <c r="C889" s="9"/>
      <c r="D889" s="9"/>
      <c r="E889" s="9"/>
      <c r="F889" s="9"/>
      <c r="G889" s="9"/>
      <c r="H889" s="9"/>
      <c r="I889" s="9"/>
      <c r="J889" s="9"/>
      <c r="K889" s="9"/>
      <c r="L889" s="9"/>
      <c r="M889" s="9"/>
      <c r="N889" s="9"/>
      <c r="O889" s="9"/>
      <c r="P889" s="9"/>
      <c r="Q889" s="8"/>
      <c r="R889" s="8"/>
      <c r="S889" s="8"/>
      <c r="T889" s="8"/>
      <c r="U889" s="8"/>
      <c r="V889" s="9"/>
      <c r="W889" s="9"/>
    </row>
    <row r="890" spans="1:23" ht="14.5" customHeight="1" x14ac:dyDescent="0.2">
      <c r="A890" s="9"/>
      <c r="B890" s="9"/>
      <c r="C890" s="9"/>
      <c r="D890" s="9"/>
      <c r="E890" s="9"/>
      <c r="F890" s="9"/>
      <c r="G890" s="9"/>
      <c r="H890" s="9"/>
      <c r="I890" s="9"/>
      <c r="J890" s="9"/>
      <c r="K890" s="9"/>
      <c r="L890" s="9"/>
      <c r="M890" s="9"/>
      <c r="N890" s="9"/>
      <c r="O890" s="9"/>
      <c r="P890" s="9"/>
      <c r="Q890" s="8"/>
      <c r="R890" s="8"/>
      <c r="S890" s="8"/>
      <c r="T890" s="8"/>
      <c r="U890" s="8"/>
      <c r="V890" s="9"/>
      <c r="W890" s="9"/>
    </row>
    <row r="891" spans="1:23" ht="14.5" customHeight="1" x14ac:dyDescent="0.2">
      <c r="A891" s="9"/>
      <c r="B891" s="9"/>
      <c r="C891" s="9"/>
      <c r="D891" s="9"/>
      <c r="E891" s="9"/>
      <c r="F891" s="9"/>
      <c r="G891" s="9"/>
      <c r="H891" s="9"/>
      <c r="I891" s="9"/>
      <c r="J891" s="9"/>
      <c r="K891" s="9"/>
      <c r="L891" s="9"/>
      <c r="M891" s="9"/>
      <c r="N891" s="9"/>
      <c r="O891" s="9"/>
      <c r="P891" s="9"/>
      <c r="Q891" s="8"/>
      <c r="R891" s="8"/>
      <c r="S891" s="8"/>
      <c r="T891" s="8"/>
      <c r="U891" s="8"/>
      <c r="V891" s="9"/>
      <c r="W891" s="9"/>
    </row>
    <row r="892" spans="1:23" ht="14.5" customHeight="1" x14ac:dyDescent="0.2">
      <c r="A892" s="9"/>
      <c r="B892" s="9"/>
      <c r="C892" s="9"/>
      <c r="D892" s="9"/>
      <c r="E892" s="9"/>
      <c r="F892" s="9"/>
      <c r="G892" s="9"/>
      <c r="H892" s="9"/>
      <c r="I892" s="9"/>
      <c r="J892" s="9"/>
      <c r="K892" s="9"/>
      <c r="L892" s="9"/>
      <c r="M892" s="9"/>
      <c r="N892" s="9"/>
      <c r="O892" s="9"/>
      <c r="P892" s="9"/>
      <c r="Q892" s="8"/>
      <c r="R892" s="8"/>
      <c r="S892" s="8"/>
      <c r="T892" s="8"/>
      <c r="U892" s="8"/>
      <c r="V892" s="9"/>
      <c r="W892" s="9"/>
    </row>
    <row r="893" spans="1:23" ht="14.5" customHeight="1" x14ac:dyDescent="0.2">
      <c r="A893" s="9"/>
      <c r="B893" s="9"/>
      <c r="C893" s="9"/>
      <c r="D893" s="9"/>
      <c r="E893" s="9"/>
      <c r="F893" s="9"/>
      <c r="G893" s="9"/>
      <c r="H893" s="9"/>
      <c r="I893" s="9"/>
      <c r="J893" s="9"/>
      <c r="K893" s="9"/>
      <c r="L893" s="9"/>
      <c r="M893" s="9"/>
      <c r="N893" s="9"/>
      <c r="O893" s="9"/>
      <c r="P893" s="9"/>
      <c r="Q893" s="8"/>
      <c r="R893" s="8"/>
      <c r="S893" s="8"/>
      <c r="T893" s="8"/>
      <c r="U893" s="8"/>
      <c r="V893" s="9"/>
      <c r="W893" s="9"/>
    </row>
    <row r="894" spans="1:23" ht="14.5" customHeight="1" x14ac:dyDescent="0.2">
      <c r="A894" s="9"/>
      <c r="B894" s="9"/>
      <c r="C894" s="9"/>
      <c r="D894" s="9"/>
      <c r="E894" s="9"/>
      <c r="F894" s="9"/>
      <c r="G894" s="9"/>
      <c r="H894" s="9"/>
      <c r="I894" s="9"/>
      <c r="J894" s="9"/>
      <c r="K894" s="9"/>
      <c r="L894" s="9"/>
      <c r="M894" s="9"/>
      <c r="N894" s="9"/>
      <c r="O894" s="9"/>
      <c r="P894" s="9"/>
      <c r="Q894" s="8"/>
      <c r="R894" s="8"/>
      <c r="S894" s="8"/>
      <c r="T894" s="8"/>
      <c r="U894" s="8"/>
      <c r="V894" s="9"/>
      <c r="W894" s="9"/>
    </row>
    <row r="895" spans="1:23" ht="14.5" customHeight="1" x14ac:dyDescent="0.2">
      <c r="A895" s="9"/>
      <c r="B895" s="9"/>
      <c r="C895" s="9"/>
      <c r="D895" s="9"/>
      <c r="E895" s="9"/>
      <c r="F895" s="9"/>
      <c r="G895" s="9"/>
      <c r="H895" s="9"/>
      <c r="I895" s="9"/>
      <c r="J895" s="9"/>
      <c r="K895" s="9"/>
      <c r="L895" s="9"/>
      <c r="M895" s="9"/>
      <c r="N895" s="9"/>
      <c r="O895" s="9"/>
      <c r="P895" s="9"/>
      <c r="Q895" s="8"/>
      <c r="R895" s="8"/>
      <c r="S895" s="8"/>
      <c r="T895" s="8"/>
      <c r="U895" s="8"/>
      <c r="V895" s="9"/>
      <c r="W895" s="9"/>
    </row>
    <row r="896" spans="1:23" ht="14.5" customHeight="1" x14ac:dyDescent="0.2">
      <c r="A896" s="9"/>
      <c r="B896" s="9"/>
      <c r="C896" s="9"/>
      <c r="D896" s="9"/>
      <c r="E896" s="9"/>
      <c r="F896" s="9"/>
      <c r="G896" s="9"/>
      <c r="H896" s="9"/>
      <c r="I896" s="9"/>
      <c r="J896" s="9"/>
      <c r="K896" s="9"/>
      <c r="L896" s="9"/>
      <c r="M896" s="9"/>
      <c r="N896" s="9"/>
      <c r="O896" s="9"/>
      <c r="P896" s="9"/>
      <c r="Q896" s="8"/>
      <c r="R896" s="8"/>
      <c r="S896" s="8"/>
      <c r="T896" s="8"/>
      <c r="U896" s="8"/>
      <c r="V896" s="9"/>
      <c r="W896" s="9"/>
    </row>
    <row r="897" spans="1:23" ht="14.5" customHeight="1" x14ac:dyDescent="0.2">
      <c r="A897" s="9"/>
      <c r="B897" s="9"/>
      <c r="C897" s="9"/>
      <c r="D897" s="9"/>
      <c r="E897" s="9"/>
      <c r="F897" s="9"/>
      <c r="G897" s="9"/>
      <c r="H897" s="9"/>
      <c r="I897" s="9"/>
      <c r="J897" s="9"/>
      <c r="K897" s="9"/>
      <c r="L897" s="9"/>
      <c r="M897" s="9"/>
      <c r="N897" s="9"/>
      <c r="O897" s="9"/>
      <c r="P897" s="9"/>
      <c r="Q897" s="8"/>
      <c r="R897" s="8"/>
      <c r="S897" s="8"/>
      <c r="T897" s="8"/>
      <c r="U897" s="8"/>
      <c r="V897" s="9"/>
      <c r="W897" s="9"/>
    </row>
    <row r="898" spans="1:23" ht="14.5" customHeight="1" x14ac:dyDescent="0.2">
      <c r="A898" s="9"/>
      <c r="B898" s="9"/>
      <c r="C898" s="9"/>
      <c r="D898" s="9"/>
      <c r="E898" s="9"/>
      <c r="F898" s="9"/>
      <c r="G898" s="9"/>
      <c r="H898" s="9"/>
      <c r="I898" s="9"/>
      <c r="J898" s="9"/>
      <c r="K898" s="9"/>
      <c r="L898" s="9"/>
      <c r="M898" s="9"/>
      <c r="N898" s="9"/>
      <c r="O898" s="9"/>
      <c r="P898" s="9"/>
      <c r="Q898" s="8"/>
      <c r="R898" s="8"/>
      <c r="S898" s="8"/>
      <c r="T898" s="8"/>
      <c r="U898" s="8"/>
      <c r="V898" s="9"/>
      <c r="W898" s="9"/>
    </row>
    <row r="899" spans="1:23" ht="14.5" customHeight="1" x14ac:dyDescent="0.2">
      <c r="A899" s="9"/>
      <c r="B899" s="9"/>
      <c r="C899" s="9"/>
      <c r="D899" s="9"/>
      <c r="E899" s="9"/>
      <c r="F899" s="9"/>
      <c r="G899" s="9"/>
      <c r="H899" s="9"/>
      <c r="I899" s="9"/>
      <c r="J899" s="9"/>
      <c r="K899" s="9"/>
      <c r="L899" s="9"/>
      <c r="M899" s="9"/>
      <c r="N899" s="9"/>
      <c r="O899" s="9"/>
      <c r="P899" s="9"/>
      <c r="Q899" s="8"/>
      <c r="R899" s="8"/>
      <c r="S899" s="8"/>
      <c r="T899" s="8"/>
      <c r="U899" s="8"/>
      <c r="V899" s="9"/>
      <c r="W899" s="9"/>
    </row>
    <row r="900" spans="1:23" ht="14.5" customHeight="1" x14ac:dyDescent="0.2">
      <c r="A900" s="9"/>
      <c r="B900" s="9"/>
      <c r="C900" s="9"/>
      <c r="D900" s="9"/>
      <c r="E900" s="9"/>
      <c r="F900" s="9"/>
      <c r="G900" s="9"/>
      <c r="H900" s="9"/>
      <c r="I900" s="9"/>
      <c r="J900" s="9"/>
      <c r="K900" s="9"/>
      <c r="L900" s="9"/>
      <c r="M900" s="9"/>
      <c r="N900" s="9"/>
      <c r="O900" s="9"/>
      <c r="P900" s="9"/>
      <c r="Q900" s="8"/>
      <c r="R900" s="8"/>
      <c r="S900" s="8"/>
      <c r="T900" s="8"/>
      <c r="U900" s="8"/>
      <c r="V900" s="9"/>
      <c r="W900" s="9"/>
    </row>
    <row r="901" spans="1:23" ht="14.5" customHeight="1" x14ac:dyDescent="0.2">
      <c r="A901" s="9"/>
      <c r="B901" s="9"/>
      <c r="C901" s="9"/>
      <c r="D901" s="9"/>
      <c r="E901" s="9"/>
      <c r="F901" s="9"/>
      <c r="G901" s="9"/>
      <c r="H901" s="9"/>
      <c r="I901" s="9"/>
      <c r="J901" s="9"/>
      <c r="K901" s="9"/>
      <c r="L901" s="9"/>
      <c r="M901" s="9"/>
      <c r="N901" s="9"/>
      <c r="O901" s="9"/>
      <c r="P901" s="9"/>
      <c r="Q901" s="8"/>
      <c r="R901" s="8"/>
      <c r="S901" s="8"/>
      <c r="T901" s="8"/>
      <c r="U901" s="8"/>
      <c r="V901" s="9"/>
      <c r="W901" s="9"/>
    </row>
    <row r="902" spans="1:23" ht="14.5" customHeight="1" x14ac:dyDescent="0.2">
      <c r="A902" s="9"/>
      <c r="B902" s="9"/>
      <c r="C902" s="9"/>
      <c r="D902" s="9"/>
      <c r="E902" s="9"/>
      <c r="F902" s="9"/>
      <c r="G902" s="9"/>
      <c r="H902" s="9"/>
      <c r="I902" s="9"/>
      <c r="J902" s="9"/>
      <c r="K902" s="9"/>
      <c r="L902" s="9"/>
      <c r="M902" s="9"/>
      <c r="N902" s="9"/>
      <c r="O902" s="9"/>
      <c r="P902" s="9"/>
      <c r="Q902" s="8"/>
      <c r="R902" s="8"/>
      <c r="S902" s="8"/>
      <c r="T902" s="8"/>
      <c r="U902" s="8"/>
      <c r="V902" s="9"/>
      <c r="W902" s="9"/>
    </row>
    <row r="903" spans="1:23" ht="14.5" customHeight="1" x14ac:dyDescent="0.2">
      <c r="A903" s="9"/>
      <c r="B903" s="9"/>
      <c r="C903" s="9"/>
      <c r="D903" s="9"/>
      <c r="E903" s="9"/>
      <c r="F903" s="9"/>
      <c r="G903" s="9"/>
      <c r="H903" s="9"/>
      <c r="I903" s="9"/>
      <c r="J903" s="9"/>
      <c r="K903" s="9"/>
      <c r="L903" s="9"/>
      <c r="M903" s="9"/>
      <c r="N903" s="9"/>
      <c r="O903" s="9"/>
      <c r="P903" s="9"/>
      <c r="Q903" s="8"/>
      <c r="R903" s="8"/>
      <c r="S903" s="8"/>
      <c r="T903" s="8"/>
      <c r="U903" s="8"/>
      <c r="V903" s="9"/>
      <c r="W903" s="9"/>
    </row>
    <row r="904" spans="1:23" ht="14.5" customHeight="1" x14ac:dyDescent="0.2">
      <c r="A904" s="9"/>
      <c r="B904" s="9"/>
      <c r="C904" s="9"/>
      <c r="D904" s="9"/>
      <c r="E904" s="9"/>
      <c r="F904" s="9"/>
      <c r="G904" s="9"/>
      <c r="H904" s="9"/>
      <c r="I904" s="9"/>
      <c r="J904" s="9"/>
      <c r="K904" s="9"/>
      <c r="L904" s="9"/>
      <c r="M904" s="9"/>
      <c r="N904" s="9"/>
      <c r="O904" s="9"/>
      <c r="P904" s="9"/>
      <c r="Q904" s="8"/>
      <c r="R904" s="8"/>
      <c r="S904" s="8"/>
      <c r="T904" s="8"/>
      <c r="U904" s="8"/>
      <c r="V904" s="9"/>
      <c r="W904" s="9"/>
    </row>
    <row r="905" spans="1:23" ht="14.5" customHeight="1" x14ac:dyDescent="0.2">
      <c r="A905" s="9"/>
      <c r="B905" s="9"/>
      <c r="C905" s="9"/>
      <c r="D905" s="9"/>
      <c r="E905" s="9"/>
      <c r="F905" s="9"/>
      <c r="G905" s="9"/>
      <c r="H905" s="9"/>
      <c r="I905" s="9"/>
      <c r="J905" s="9"/>
      <c r="K905" s="9"/>
      <c r="L905" s="9"/>
      <c r="M905" s="9"/>
      <c r="N905" s="9"/>
      <c r="O905" s="9"/>
      <c r="P905" s="9"/>
      <c r="Q905" s="8"/>
      <c r="R905" s="8"/>
      <c r="S905" s="8"/>
      <c r="T905" s="8"/>
      <c r="U905" s="8"/>
      <c r="V905" s="9"/>
      <c r="W905" s="9"/>
    </row>
    <row r="906" spans="1:23" ht="14.5" customHeight="1" x14ac:dyDescent="0.2">
      <c r="A906" s="9"/>
      <c r="B906" s="9"/>
      <c r="C906" s="9"/>
      <c r="D906" s="9"/>
      <c r="E906" s="9"/>
      <c r="F906" s="9"/>
      <c r="G906" s="9"/>
      <c r="H906" s="9"/>
      <c r="I906" s="9"/>
      <c r="J906" s="9"/>
      <c r="K906" s="9"/>
      <c r="L906" s="9"/>
      <c r="M906" s="9"/>
      <c r="N906" s="9"/>
      <c r="O906" s="9"/>
      <c r="P906" s="9"/>
      <c r="Q906" s="8"/>
      <c r="R906" s="8"/>
      <c r="S906" s="8"/>
      <c r="T906" s="8"/>
      <c r="U906" s="8"/>
      <c r="V906" s="9"/>
      <c r="W906" s="9"/>
    </row>
    <row r="907" spans="1:23" ht="14.5" customHeight="1" x14ac:dyDescent="0.2">
      <c r="A907" s="9"/>
      <c r="B907" s="9"/>
      <c r="C907" s="9"/>
      <c r="D907" s="9"/>
      <c r="E907" s="9"/>
      <c r="F907" s="9"/>
      <c r="G907" s="9"/>
      <c r="H907" s="9"/>
      <c r="I907" s="9"/>
      <c r="J907" s="9"/>
      <c r="K907" s="9"/>
      <c r="L907" s="9"/>
      <c r="M907" s="9"/>
      <c r="N907" s="9"/>
      <c r="O907" s="9"/>
      <c r="P907" s="9"/>
      <c r="Q907" s="8"/>
      <c r="R907" s="8"/>
      <c r="S907" s="8"/>
      <c r="T907" s="8"/>
      <c r="U907" s="8"/>
      <c r="V907" s="9"/>
      <c r="W907" s="9"/>
    </row>
    <row r="908" spans="1:23" ht="14.5" customHeight="1" x14ac:dyDescent="0.2">
      <c r="A908" s="9"/>
      <c r="B908" s="9"/>
      <c r="C908" s="9"/>
      <c r="D908" s="9"/>
      <c r="E908" s="9"/>
      <c r="F908" s="9"/>
      <c r="G908" s="9"/>
      <c r="H908" s="9"/>
      <c r="I908" s="9"/>
      <c r="J908" s="9"/>
      <c r="K908" s="9"/>
      <c r="L908" s="9"/>
      <c r="M908" s="9"/>
      <c r="N908" s="9"/>
      <c r="O908" s="9"/>
      <c r="P908" s="9"/>
      <c r="Q908" s="8"/>
      <c r="R908" s="8"/>
      <c r="S908" s="8"/>
      <c r="T908" s="8"/>
      <c r="U908" s="8"/>
      <c r="V908" s="9"/>
      <c r="W908" s="9"/>
    </row>
    <row r="909" spans="1:23" ht="14.5" customHeight="1" x14ac:dyDescent="0.2">
      <c r="A909" s="9"/>
      <c r="B909" s="9"/>
      <c r="C909" s="9"/>
      <c r="D909" s="9"/>
      <c r="E909" s="9"/>
      <c r="F909" s="9"/>
      <c r="G909" s="9"/>
      <c r="H909" s="9"/>
      <c r="I909" s="9"/>
      <c r="J909" s="9"/>
      <c r="K909" s="9"/>
      <c r="L909" s="9"/>
      <c r="M909" s="9"/>
      <c r="N909" s="9"/>
      <c r="O909" s="9"/>
      <c r="P909" s="9"/>
      <c r="Q909" s="8"/>
      <c r="R909" s="8"/>
      <c r="S909" s="8"/>
      <c r="T909" s="8"/>
      <c r="U909" s="8"/>
      <c r="V909" s="9"/>
      <c r="W909" s="9"/>
    </row>
    <row r="910" spans="1:23" ht="14.5" customHeight="1" x14ac:dyDescent="0.2">
      <c r="A910" s="9"/>
      <c r="B910" s="9"/>
      <c r="C910" s="9"/>
      <c r="D910" s="9"/>
      <c r="E910" s="9"/>
      <c r="F910" s="9"/>
      <c r="G910" s="9"/>
      <c r="H910" s="9"/>
      <c r="I910" s="9"/>
      <c r="J910" s="9"/>
      <c r="K910" s="9"/>
      <c r="L910" s="9"/>
      <c r="M910" s="9"/>
      <c r="N910" s="9"/>
      <c r="O910" s="9"/>
      <c r="P910" s="9"/>
      <c r="Q910" s="8"/>
      <c r="R910" s="8"/>
      <c r="S910" s="8"/>
      <c r="T910" s="8"/>
      <c r="U910" s="8"/>
      <c r="V910" s="9"/>
      <c r="W910" s="9"/>
    </row>
    <row r="911" spans="1:23" ht="14.5" customHeight="1" x14ac:dyDescent="0.2">
      <c r="A911" s="9"/>
      <c r="B911" s="9"/>
      <c r="C911" s="9"/>
      <c r="D911" s="9"/>
      <c r="E911" s="9"/>
      <c r="F911" s="9"/>
      <c r="G911" s="9"/>
      <c r="H911" s="9"/>
      <c r="I911" s="9"/>
      <c r="J911" s="9"/>
      <c r="K911" s="9"/>
      <c r="L911" s="9"/>
      <c r="M911" s="9"/>
      <c r="N911" s="9"/>
      <c r="O911" s="9"/>
      <c r="P911" s="9"/>
      <c r="Q911" s="8"/>
      <c r="R911" s="8"/>
      <c r="S911" s="8"/>
      <c r="T911" s="8"/>
      <c r="U911" s="8"/>
      <c r="V911" s="9"/>
      <c r="W911" s="9"/>
    </row>
    <row r="912" spans="1:23" ht="14.5" customHeight="1" x14ac:dyDescent="0.2">
      <c r="A912" s="9"/>
      <c r="B912" s="9"/>
      <c r="C912" s="9"/>
      <c r="D912" s="9"/>
      <c r="E912" s="9"/>
      <c r="F912" s="9"/>
      <c r="G912" s="9"/>
      <c r="H912" s="9"/>
      <c r="I912" s="9"/>
      <c r="J912" s="9"/>
      <c r="K912" s="9"/>
      <c r="L912" s="9"/>
      <c r="M912" s="9"/>
      <c r="N912" s="9"/>
      <c r="O912" s="9"/>
      <c r="P912" s="9"/>
      <c r="Q912" s="8"/>
      <c r="R912" s="8"/>
      <c r="S912" s="8"/>
      <c r="T912" s="8"/>
      <c r="U912" s="8"/>
      <c r="V912" s="9"/>
      <c r="W912" s="9"/>
    </row>
    <row r="913" spans="1:23" ht="14.5" customHeight="1" x14ac:dyDescent="0.2">
      <c r="A913" s="9"/>
      <c r="B913" s="9"/>
      <c r="C913" s="9"/>
      <c r="D913" s="9"/>
      <c r="E913" s="9"/>
      <c r="F913" s="9"/>
      <c r="G913" s="9"/>
      <c r="H913" s="9"/>
      <c r="I913" s="9"/>
      <c r="J913" s="9"/>
      <c r="K913" s="9"/>
      <c r="L913" s="9"/>
      <c r="M913" s="9"/>
      <c r="N913" s="9"/>
      <c r="O913" s="9"/>
      <c r="P913" s="9"/>
      <c r="Q913" s="8"/>
      <c r="R913" s="8"/>
      <c r="S913" s="8"/>
      <c r="T913" s="8"/>
      <c r="U913" s="8"/>
      <c r="V913" s="9"/>
      <c r="W913" s="9"/>
    </row>
    <row r="914" spans="1:23" ht="14.5" customHeight="1" x14ac:dyDescent="0.2">
      <c r="A914" s="9"/>
      <c r="B914" s="9"/>
      <c r="C914" s="9"/>
      <c r="D914" s="9"/>
      <c r="E914" s="9"/>
      <c r="F914" s="9"/>
      <c r="G914" s="9"/>
      <c r="H914" s="9"/>
      <c r="I914" s="9"/>
      <c r="J914" s="9"/>
      <c r="K914" s="9"/>
      <c r="L914" s="9"/>
      <c r="M914" s="9"/>
      <c r="N914" s="9"/>
      <c r="O914" s="9"/>
      <c r="P914" s="9"/>
      <c r="Q914" s="8"/>
      <c r="R914" s="8"/>
      <c r="S914" s="8"/>
      <c r="T914" s="8"/>
      <c r="U914" s="8"/>
      <c r="V914" s="9"/>
      <c r="W914" s="9"/>
    </row>
    <row r="915" spans="1:23" ht="14.5" customHeight="1" x14ac:dyDescent="0.2">
      <c r="A915" s="9"/>
      <c r="B915" s="9"/>
      <c r="C915" s="9"/>
      <c r="D915" s="9"/>
      <c r="E915" s="9"/>
      <c r="F915" s="9"/>
      <c r="G915" s="9"/>
      <c r="H915" s="9"/>
      <c r="I915" s="9"/>
      <c r="J915" s="9"/>
      <c r="K915" s="9"/>
      <c r="L915" s="9"/>
      <c r="M915" s="9"/>
      <c r="N915" s="9"/>
      <c r="O915" s="9"/>
      <c r="P915" s="9"/>
      <c r="Q915" s="8"/>
      <c r="R915" s="8"/>
      <c r="S915" s="8"/>
      <c r="T915" s="8"/>
      <c r="U915" s="8"/>
      <c r="V915" s="9"/>
      <c r="W915" s="9"/>
    </row>
    <row r="916" spans="1:23" ht="14.5" customHeight="1" x14ac:dyDescent="0.2">
      <c r="A916" s="9"/>
      <c r="B916" s="9"/>
      <c r="C916" s="9"/>
      <c r="D916" s="9"/>
      <c r="E916" s="9"/>
      <c r="F916" s="9"/>
      <c r="G916" s="9"/>
      <c r="H916" s="9"/>
      <c r="I916" s="9"/>
      <c r="J916" s="9"/>
      <c r="K916" s="9"/>
      <c r="L916" s="9"/>
      <c r="M916" s="9"/>
      <c r="N916" s="9"/>
      <c r="O916" s="9"/>
      <c r="P916" s="9"/>
      <c r="Q916" s="8"/>
      <c r="R916" s="8"/>
      <c r="S916" s="8"/>
      <c r="T916" s="8"/>
      <c r="U916" s="8"/>
      <c r="V916" s="9"/>
      <c r="W916" s="9"/>
    </row>
    <row r="917" spans="1:23" ht="14.5" customHeight="1" x14ac:dyDescent="0.2">
      <c r="A917" s="9"/>
      <c r="B917" s="9"/>
      <c r="C917" s="9"/>
      <c r="D917" s="9"/>
      <c r="E917" s="9"/>
      <c r="F917" s="9"/>
      <c r="G917" s="9"/>
      <c r="H917" s="9"/>
      <c r="I917" s="9"/>
      <c r="J917" s="9"/>
      <c r="K917" s="9"/>
      <c r="L917" s="9"/>
      <c r="M917" s="9"/>
      <c r="N917" s="9"/>
      <c r="O917" s="9"/>
      <c r="P917" s="9"/>
      <c r="Q917" s="8"/>
      <c r="R917" s="8"/>
      <c r="S917" s="8"/>
      <c r="T917" s="8"/>
      <c r="U917" s="8"/>
      <c r="V917" s="9"/>
      <c r="W917" s="9"/>
    </row>
    <row r="918" spans="1:23" ht="14.5" customHeight="1" x14ac:dyDescent="0.2">
      <c r="A918" s="9"/>
      <c r="B918" s="9"/>
      <c r="C918" s="9"/>
      <c r="D918" s="9"/>
      <c r="E918" s="9"/>
      <c r="F918" s="9"/>
      <c r="G918" s="9"/>
      <c r="H918" s="9"/>
      <c r="I918" s="9"/>
      <c r="J918" s="9"/>
      <c r="K918" s="9"/>
      <c r="L918" s="9"/>
      <c r="M918" s="9"/>
      <c r="N918" s="9"/>
      <c r="O918" s="9"/>
      <c r="P918" s="9"/>
      <c r="Q918" s="8"/>
      <c r="R918" s="8"/>
      <c r="S918" s="8"/>
      <c r="T918" s="8"/>
      <c r="U918" s="8"/>
      <c r="V918" s="9"/>
      <c r="W918" s="9"/>
    </row>
    <row r="919" spans="1:23" ht="14.5" customHeight="1" x14ac:dyDescent="0.2">
      <c r="A919" s="9"/>
      <c r="B919" s="9"/>
      <c r="C919" s="9"/>
      <c r="D919" s="9"/>
      <c r="E919" s="9"/>
      <c r="F919" s="9"/>
      <c r="G919" s="9"/>
      <c r="H919" s="9"/>
      <c r="I919" s="9"/>
      <c r="J919" s="9"/>
      <c r="K919" s="9"/>
      <c r="L919" s="9"/>
      <c r="M919" s="9"/>
      <c r="N919" s="9"/>
      <c r="O919" s="9"/>
      <c r="P919" s="9"/>
      <c r="Q919" s="8"/>
      <c r="R919" s="8"/>
      <c r="S919" s="8"/>
      <c r="T919" s="8"/>
      <c r="U919" s="8"/>
      <c r="V919" s="9"/>
      <c r="W919" s="9"/>
    </row>
    <row r="920" spans="1:23" ht="14.5" customHeight="1" x14ac:dyDescent="0.2">
      <c r="A920" s="9"/>
      <c r="B920" s="9"/>
      <c r="C920" s="9"/>
      <c r="D920" s="9"/>
      <c r="E920" s="9"/>
      <c r="F920" s="9"/>
      <c r="G920" s="9"/>
      <c r="H920" s="9"/>
      <c r="I920" s="9"/>
      <c r="J920" s="9"/>
      <c r="K920" s="9"/>
      <c r="L920" s="9"/>
      <c r="M920" s="9"/>
      <c r="N920" s="9"/>
      <c r="O920" s="9"/>
      <c r="P920" s="9"/>
      <c r="Q920" s="8"/>
      <c r="R920" s="8"/>
      <c r="S920" s="8"/>
      <c r="T920" s="8"/>
      <c r="U920" s="8"/>
      <c r="V920" s="9"/>
      <c r="W920" s="9"/>
    </row>
    <row r="921" spans="1:23" ht="14.5" customHeight="1" x14ac:dyDescent="0.2">
      <c r="A921" s="9"/>
      <c r="B921" s="9"/>
      <c r="C921" s="9"/>
      <c r="D921" s="9"/>
      <c r="E921" s="9"/>
      <c r="F921" s="9"/>
      <c r="G921" s="9"/>
      <c r="H921" s="9"/>
      <c r="I921" s="9"/>
      <c r="J921" s="9"/>
      <c r="K921" s="9"/>
      <c r="L921" s="9"/>
      <c r="M921" s="9"/>
      <c r="N921" s="9"/>
      <c r="O921" s="9"/>
      <c r="P921" s="9"/>
      <c r="Q921" s="8"/>
      <c r="R921" s="8"/>
      <c r="S921" s="8"/>
      <c r="T921" s="8"/>
      <c r="U921" s="8"/>
      <c r="V921" s="9"/>
      <c r="W921" s="9"/>
    </row>
    <row r="922" spans="1:23" ht="14.5" customHeight="1" x14ac:dyDescent="0.2">
      <c r="A922" s="9"/>
      <c r="B922" s="9"/>
      <c r="C922" s="9"/>
      <c r="D922" s="9"/>
      <c r="E922" s="9"/>
      <c r="F922" s="9"/>
      <c r="G922" s="9"/>
      <c r="H922" s="9"/>
      <c r="I922" s="9"/>
      <c r="J922" s="9"/>
      <c r="K922" s="9"/>
      <c r="L922" s="9"/>
      <c r="M922" s="9"/>
      <c r="N922" s="9"/>
      <c r="O922" s="9"/>
      <c r="P922" s="9"/>
      <c r="Q922" s="8"/>
      <c r="R922" s="8"/>
      <c r="S922" s="8"/>
      <c r="T922" s="8"/>
      <c r="U922" s="8"/>
      <c r="V922" s="9"/>
      <c r="W922" s="9"/>
    </row>
    <row r="923" spans="1:23" ht="14.5" customHeight="1" x14ac:dyDescent="0.2">
      <c r="A923" s="9"/>
      <c r="B923" s="9"/>
      <c r="C923" s="9"/>
      <c r="D923" s="9"/>
      <c r="E923" s="9"/>
      <c r="F923" s="9"/>
      <c r="G923" s="9"/>
      <c r="H923" s="9"/>
      <c r="I923" s="9"/>
      <c r="J923" s="9"/>
      <c r="K923" s="9"/>
      <c r="L923" s="9"/>
      <c r="M923" s="9"/>
      <c r="N923" s="9"/>
      <c r="O923" s="9"/>
      <c r="P923" s="9"/>
      <c r="Q923" s="8"/>
      <c r="R923" s="8"/>
      <c r="S923" s="8"/>
      <c r="T923" s="8"/>
      <c r="U923" s="8"/>
      <c r="V923" s="9"/>
      <c r="W923" s="9"/>
    </row>
    <row r="924" spans="1:23" ht="14.5" customHeight="1" x14ac:dyDescent="0.2">
      <c r="A924" s="9"/>
      <c r="B924" s="9"/>
      <c r="C924" s="9"/>
      <c r="D924" s="9"/>
      <c r="E924" s="9"/>
      <c r="F924" s="9"/>
      <c r="G924" s="9"/>
      <c r="H924" s="9"/>
      <c r="I924" s="9"/>
      <c r="J924" s="9"/>
      <c r="K924" s="9"/>
      <c r="L924" s="9"/>
      <c r="M924" s="9"/>
      <c r="N924" s="9"/>
      <c r="O924" s="9"/>
      <c r="P924" s="9"/>
      <c r="Q924" s="8"/>
      <c r="R924" s="8"/>
      <c r="S924" s="8"/>
      <c r="T924" s="8"/>
      <c r="U924" s="8"/>
      <c r="V924" s="9"/>
      <c r="W924" s="9"/>
    </row>
    <row r="925" spans="1:23" ht="14.5" customHeight="1" x14ac:dyDescent="0.2">
      <c r="A925" s="9"/>
      <c r="B925" s="9"/>
      <c r="C925" s="9"/>
      <c r="D925" s="9"/>
      <c r="E925" s="9"/>
      <c r="F925" s="9"/>
      <c r="G925" s="9"/>
      <c r="H925" s="9"/>
      <c r="I925" s="9"/>
      <c r="J925" s="9"/>
      <c r="K925" s="9"/>
      <c r="L925" s="9"/>
      <c r="M925" s="9"/>
      <c r="N925" s="9"/>
      <c r="O925" s="9"/>
      <c r="P925" s="9"/>
      <c r="Q925" s="8"/>
      <c r="R925" s="8"/>
      <c r="S925" s="8"/>
      <c r="T925" s="8"/>
      <c r="U925" s="8"/>
      <c r="V925" s="9"/>
      <c r="W925" s="9"/>
    </row>
    <row r="926" spans="1:23" ht="14.5" customHeight="1" x14ac:dyDescent="0.2">
      <c r="A926" s="9"/>
      <c r="B926" s="9"/>
      <c r="C926" s="9"/>
      <c r="D926" s="9"/>
      <c r="E926" s="9"/>
      <c r="F926" s="9"/>
      <c r="G926" s="9"/>
      <c r="H926" s="9"/>
      <c r="I926" s="9"/>
      <c r="J926" s="9"/>
      <c r="K926" s="9"/>
      <c r="L926" s="9"/>
      <c r="M926" s="9"/>
      <c r="N926" s="9"/>
      <c r="O926" s="9"/>
      <c r="P926" s="9"/>
      <c r="Q926" s="8"/>
      <c r="R926" s="8"/>
      <c r="S926" s="8"/>
      <c r="T926" s="8"/>
      <c r="U926" s="8"/>
      <c r="V926" s="9"/>
      <c r="W926" s="9"/>
    </row>
    <row r="927" spans="1:23" ht="14.5" customHeight="1" x14ac:dyDescent="0.2">
      <c r="A927" s="9"/>
      <c r="B927" s="9"/>
      <c r="C927" s="9"/>
      <c r="D927" s="9"/>
      <c r="E927" s="9"/>
      <c r="F927" s="9"/>
      <c r="G927" s="9"/>
      <c r="H927" s="9"/>
      <c r="I927" s="9"/>
      <c r="J927" s="9"/>
      <c r="K927" s="9"/>
      <c r="L927" s="9"/>
      <c r="M927" s="9"/>
      <c r="N927" s="9"/>
      <c r="O927" s="9"/>
      <c r="P927" s="9"/>
      <c r="Q927" s="8"/>
      <c r="R927" s="8"/>
      <c r="S927" s="8"/>
      <c r="T927" s="8"/>
      <c r="U927" s="8"/>
      <c r="V927" s="9"/>
      <c r="W927" s="9"/>
    </row>
    <row r="928" spans="1:23" ht="14.5" customHeight="1" x14ac:dyDescent="0.2">
      <c r="A928" s="9"/>
      <c r="B928" s="9"/>
      <c r="C928" s="9"/>
      <c r="D928" s="9"/>
      <c r="E928" s="9"/>
      <c r="F928" s="9"/>
      <c r="G928" s="9"/>
      <c r="H928" s="9"/>
      <c r="I928" s="9"/>
      <c r="J928" s="9"/>
      <c r="K928" s="9"/>
      <c r="L928" s="9"/>
      <c r="M928" s="9"/>
      <c r="N928" s="9"/>
      <c r="O928" s="9"/>
      <c r="P928" s="9"/>
      <c r="Q928" s="8"/>
      <c r="R928" s="8"/>
      <c r="S928" s="8"/>
      <c r="T928" s="8"/>
      <c r="U928" s="8"/>
      <c r="V928" s="9"/>
      <c r="W928" s="9"/>
    </row>
    <row r="929" spans="1:23" ht="14.5" customHeight="1" x14ac:dyDescent="0.2">
      <c r="A929" s="9"/>
      <c r="B929" s="9"/>
      <c r="C929" s="9"/>
      <c r="D929" s="9"/>
      <c r="E929" s="9"/>
      <c r="F929" s="9"/>
      <c r="G929" s="9"/>
      <c r="H929" s="9"/>
      <c r="I929" s="9"/>
      <c r="J929" s="9"/>
      <c r="K929" s="9"/>
      <c r="L929" s="9"/>
      <c r="M929" s="9"/>
      <c r="N929" s="9"/>
      <c r="O929" s="9"/>
      <c r="P929" s="9"/>
      <c r="Q929" s="8"/>
      <c r="R929" s="8"/>
      <c r="S929" s="8"/>
      <c r="T929" s="8"/>
      <c r="U929" s="8"/>
      <c r="V929" s="9"/>
      <c r="W929" s="9"/>
    </row>
    <row r="930" spans="1:23" ht="14.5" customHeight="1" x14ac:dyDescent="0.2">
      <c r="A930" s="9"/>
      <c r="B930" s="9"/>
      <c r="C930" s="9"/>
      <c r="D930" s="9"/>
      <c r="E930" s="9"/>
      <c r="F930" s="9"/>
      <c r="G930" s="9"/>
      <c r="H930" s="9"/>
      <c r="I930" s="9"/>
      <c r="J930" s="9"/>
      <c r="K930" s="9"/>
      <c r="L930" s="9"/>
      <c r="M930" s="9"/>
      <c r="N930" s="9"/>
      <c r="O930" s="9"/>
      <c r="P930" s="9"/>
      <c r="Q930" s="8"/>
      <c r="R930" s="8"/>
      <c r="S930" s="8"/>
      <c r="T930" s="8"/>
      <c r="U930" s="8"/>
      <c r="V930" s="9"/>
      <c r="W930" s="9"/>
    </row>
    <row r="931" spans="1:23" ht="14.5" customHeight="1" x14ac:dyDescent="0.2">
      <c r="A931" s="9"/>
      <c r="B931" s="9"/>
      <c r="C931" s="9"/>
      <c r="D931" s="9"/>
      <c r="E931" s="9"/>
      <c r="F931" s="9"/>
      <c r="G931" s="9"/>
      <c r="H931" s="9"/>
      <c r="I931" s="9"/>
      <c r="J931" s="9"/>
      <c r="K931" s="9"/>
      <c r="L931" s="9"/>
      <c r="M931" s="9"/>
      <c r="N931" s="9"/>
      <c r="O931" s="9"/>
      <c r="P931" s="9"/>
      <c r="Q931" s="8"/>
      <c r="R931" s="8"/>
      <c r="S931" s="8"/>
      <c r="T931" s="8"/>
      <c r="U931" s="8"/>
      <c r="V931" s="9"/>
      <c r="W931" s="9"/>
    </row>
    <row r="932" spans="1:23" ht="14.5" customHeight="1" x14ac:dyDescent="0.2">
      <c r="A932" s="9"/>
      <c r="B932" s="9"/>
      <c r="C932" s="9"/>
      <c r="D932" s="9"/>
      <c r="E932" s="9"/>
      <c r="F932" s="9"/>
      <c r="G932" s="9"/>
      <c r="H932" s="9"/>
      <c r="I932" s="9"/>
      <c r="J932" s="9"/>
      <c r="K932" s="9"/>
      <c r="L932" s="9"/>
      <c r="M932" s="9"/>
      <c r="N932" s="9"/>
      <c r="O932" s="9"/>
      <c r="P932" s="9"/>
      <c r="Q932" s="8"/>
      <c r="R932" s="8"/>
      <c r="S932" s="8"/>
      <c r="T932" s="8"/>
      <c r="U932" s="8"/>
      <c r="V932" s="9"/>
      <c r="W932" s="9"/>
    </row>
    <row r="933" spans="1:23" ht="14.5" customHeight="1" x14ac:dyDescent="0.2">
      <c r="A933" s="9"/>
      <c r="B933" s="9"/>
      <c r="C933" s="9"/>
      <c r="D933" s="9"/>
      <c r="E933" s="9"/>
      <c r="F933" s="9"/>
      <c r="G933" s="9"/>
      <c r="H933" s="9"/>
      <c r="I933" s="9"/>
      <c r="J933" s="9"/>
      <c r="K933" s="9"/>
      <c r="L933" s="9"/>
      <c r="M933" s="9"/>
      <c r="N933" s="9"/>
      <c r="O933" s="9"/>
      <c r="P933" s="9"/>
      <c r="Q933" s="8"/>
      <c r="R933" s="8"/>
      <c r="S933" s="8"/>
      <c r="T933" s="8"/>
      <c r="U933" s="8"/>
      <c r="V933" s="9"/>
      <c r="W933" s="9"/>
    </row>
    <row r="934" spans="1:23" ht="14.5" customHeight="1" x14ac:dyDescent="0.2">
      <c r="A934" s="9"/>
      <c r="B934" s="9"/>
      <c r="C934" s="9"/>
      <c r="D934" s="9"/>
      <c r="E934" s="9"/>
      <c r="F934" s="9"/>
      <c r="G934" s="9"/>
      <c r="H934" s="9"/>
      <c r="I934" s="9"/>
      <c r="J934" s="9"/>
      <c r="K934" s="9"/>
      <c r="L934" s="9"/>
      <c r="M934" s="9"/>
      <c r="N934" s="9"/>
      <c r="O934" s="9"/>
      <c r="P934" s="9"/>
      <c r="Q934" s="8"/>
      <c r="R934" s="8"/>
      <c r="S934" s="8"/>
      <c r="T934" s="8"/>
      <c r="U934" s="8"/>
      <c r="V934" s="9"/>
      <c r="W934" s="9"/>
    </row>
    <row r="935" spans="1:23" ht="14.5" customHeight="1" x14ac:dyDescent="0.2">
      <c r="A935" s="9"/>
      <c r="B935" s="9"/>
      <c r="C935" s="9"/>
      <c r="D935" s="9"/>
      <c r="E935" s="9"/>
      <c r="F935" s="9"/>
      <c r="G935" s="9"/>
      <c r="H935" s="9"/>
      <c r="I935" s="9"/>
      <c r="J935" s="9"/>
      <c r="K935" s="9"/>
      <c r="L935" s="9"/>
      <c r="M935" s="9"/>
      <c r="N935" s="9"/>
      <c r="O935" s="9"/>
      <c r="P935" s="9"/>
      <c r="Q935" s="8"/>
      <c r="R935" s="8"/>
      <c r="S935" s="8"/>
      <c r="T935" s="8"/>
      <c r="U935" s="8"/>
      <c r="V935" s="9"/>
      <c r="W935" s="9"/>
    </row>
    <row r="936" spans="1:23" ht="14.5" customHeight="1" x14ac:dyDescent="0.2">
      <c r="A936" s="9"/>
      <c r="B936" s="9"/>
      <c r="C936" s="9"/>
      <c r="D936" s="9"/>
      <c r="E936" s="9"/>
      <c r="F936" s="9"/>
      <c r="G936" s="9"/>
      <c r="H936" s="9"/>
      <c r="I936" s="9"/>
      <c r="J936" s="9"/>
      <c r="K936" s="9"/>
      <c r="L936" s="9"/>
      <c r="M936" s="9"/>
      <c r="N936" s="9"/>
      <c r="O936" s="9"/>
      <c r="P936" s="9"/>
      <c r="Q936" s="8"/>
      <c r="R936" s="8"/>
      <c r="S936" s="8"/>
      <c r="T936" s="8"/>
      <c r="U936" s="8"/>
      <c r="V936" s="9"/>
      <c r="W936" s="9"/>
    </row>
    <row r="937" spans="1:23" ht="14.5" customHeight="1" x14ac:dyDescent="0.2">
      <c r="A937" s="9"/>
      <c r="B937" s="9"/>
      <c r="C937" s="9"/>
      <c r="D937" s="9"/>
      <c r="E937" s="9"/>
      <c r="F937" s="9"/>
      <c r="G937" s="9"/>
      <c r="H937" s="9"/>
      <c r="I937" s="9"/>
      <c r="J937" s="9"/>
      <c r="K937" s="9"/>
      <c r="L937" s="9"/>
      <c r="M937" s="9"/>
      <c r="N937" s="9"/>
      <c r="O937" s="9"/>
      <c r="P937" s="9"/>
      <c r="Q937" s="8"/>
      <c r="R937" s="8"/>
      <c r="S937" s="8"/>
      <c r="T937" s="8"/>
      <c r="U937" s="8"/>
      <c r="V937" s="9"/>
      <c r="W937" s="9"/>
    </row>
    <row r="938" spans="1:23" ht="14.5" customHeight="1" x14ac:dyDescent="0.2">
      <c r="A938" s="9"/>
      <c r="B938" s="9"/>
      <c r="C938" s="9"/>
      <c r="D938" s="9"/>
      <c r="E938" s="9"/>
      <c r="F938" s="9"/>
      <c r="G938" s="9"/>
      <c r="H938" s="9"/>
      <c r="I938" s="9"/>
      <c r="J938" s="9"/>
      <c r="K938" s="9"/>
      <c r="L938" s="9"/>
      <c r="M938" s="9"/>
      <c r="N938" s="9"/>
      <c r="O938" s="9"/>
      <c r="P938" s="9"/>
      <c r="Q938" s="8"/>
      <c r="R938" s="8"/>
      <c r="S938" s="8"/>
      <c r="T938" s="8"/>
      <c r="U938" s="8"/>
      <c r="V938" s="9"/>
      <c r="W938" s="9"/>
    </row>
    <row r="939" spans="1:23" ht="14.5" customHeight="1" x14ac:dyDescent="0.2">
      <c r="A939" s="9"/>
      <c r="B939" s="9"/>
      <c r="C939" s="9"/>
      <c r="D939" s="9"/>
      <c r="E939" s="9"/>
      <c r="F939" s="9"/>
      <c r="G939" s="9"/>
      <c r="H939" s="9"/>
      <c r="I939" s="9"/>
      <c r="J939" s="9"/>
      <c r="K939" s="9"/>
      <c r="L939" s="9"/>
      <c r="M939" s="9"/>
      <c r="N939" s="9"/>
      <c r="O939" s="9"/>
      <c r="P939" s="9"/>
      <c r="Q939" s="8"/>
      <c r="R939" s="8"/>
      <c r="S939" s="8"/>
      <c r="T939" s="8"/>
      <c r="U939" s="8"/>
      <c r="V939" s="9"/>
      <c r="W939" s="9"/>
    </row>
    <row r="940" spans="1:23" ht="14.5" customHeight="1" x14ac:dyDescent="0.2">
      <c r="A940" s="9"/>
      <c r="B940" s="9"/>
      <c r="C940" s="9"/>
      <c r="D940" s="9"/>
      <c r="E940" s="9"/>
      <c r="F940" s="9"/>
      <c r="G940" s="9"/>
      <c r="H940" s="9"/>
      <c r="I940" s="9"/>
      <c r="J940" s="9"/>
      <c r="K940" s="9"/>
      <c r="L940" s="9"/>
      <c r="M940" s="9"/>
      <c r="N940" s="9"/>
      <c r="O940" s="9"/>
      <c r="P940" s="9"/>
      <c r="Q940" s="8"/>
      <c r="R940" s="8"/>
      <c r="S940" s="8"/>
      <c r="T940" s="8"/>
      <c r="U940" s="8"/>
      <c r="V940" s="9"/>
      <c r="W940" s="9"/>
    </row>
    <row r="941" spans="1:23" ht="14.5" customHeight="1" x14ac:dyDescent="0.2">
      <c r="A941" s="9"/>
      <c r="B941" s="9"/>
      <c r="C941" s="9"/>
      <c r="D941" s="9"/>
      <c r="E941" s="9"/>
      <c r="F941" s="9"/>
      <c r="G941" s="9"/>
      <c r="H941" s="9"/>
      <c r="I941" s="9"/>
      <c r="J941" s="9"/>
      <c r="K941" s="9"/>
      <c r="L941" s="9"/>
      <c r="M941" s="9"/>
      <c r="N941" s="9"/>
      <c r="O941" s="9"/>
      <c r="P941" s="9"/>
      <c r="Q941" s="8"/>
      <c r="R941" s="8"/>
      <c r="S941" s="8"/>
      <c r="T941" s="8"/>
      <c r="U941" s="8"/>
      <c r="V941" s="9"/>
      <c r="W941" s="9"/>
    </row>
    <row r="942" spans="1:23" ht="14.5" customHeight="1" x14ac:dyDescent="0.2">
      <c r="A942" s="9"/>
      <c r="B942" s="9"/>
      <c r="C942" s="9"/>
      <c r="D942" s="9"/>
      <c r="E942" s="9"/>
      <c r="F942" s="9"/>
      <c r="G942" s="9"/>
      <c r="H942" s="9"/>
      <c r="I942" s="9"/>
      <c r="J942" s="9"/>
      <c r="K942" s="9"/>
      <c r="L942" s="9"/>
      <c r="M942" s="9"/>
      <c r="N942" s="9"/>
      <c r="O942" s="9"/>
      <c r="P942" s="9"/>
      <c r="Q942" s="8"/>
      <c r="R942" s="8"/>
      <c r="S942" s="8"/>
      <c r="T942" s="8"/>
      <c r="U942" s="8"/>
      <c r="V942" s="9"/>
      <c r="W942" s="9"/>
    </row>
    <row r="943" spans="1:23" ht="14.5" customHeight="1" x14ac:dyDescent="0.2">
      <c r="A943" s="9"/>
      <c r="B943" s="9"/>
      <c r="C943" s="9"/>
      <c r="D943" s="9"/>
      <c r="E943" s="9"/>
      <c r="F943" s="9"/>
      <c r="G943" s="9"/>
      <c r="H943" s="9"/>
      <c r="I943" s="9"/>
      <c r="J943" s="9"/>
      <c r="K943" s="9"/>
      <c r="L943" s="9"/>
      <c r="M943" s="9"/>
      <c r="N943" s="9"/>
      <c r="O943" s="9"/>
      <c r="P943" s="9"/>
      <c r="Q943" s="8"/>
      <c r="R943" s="8"/>
      <c r="S943" s="8"/>
      <c r="T943" s="8"/>
      <c r="U943" s="8"/>
      <c r="V943" s="9"/>
      <c r="W943" s="9"/>
    </row>
    <row r="944" spans="1:23" ht="14.5" customHeight="1" x14ac:dyDescent="0.2">
      <c r="A944" s="9"/>
      <c r="B944" s="9"/>
      <c r="C944" s="9"/>
      <c r="D944" s="9"/>
      <c r="E944" s="9"/>
      <c r="F944" s="9"/>
      <c r="G944" s="9"/>
      <c r="H944" s="9"/>
      <c r="I944" s="9"/>
      <c r="J944" s="9"/>
      <c r="K944" s="9"/>
      <c r="L944" s="9"/>
      <c r="M944" s="9"/>
      <c r="N944" s="9"/>
      <c r="O944" s="9"/>
      <c r="P944" s="9"/>
      <c r="Q944" s="8"/>
      <c r="R944" s="8"/>
      <c r="S944" s="8"/>
      <c r="T944" s="8"/>
      <c r="U944" s="8"/>
      <c r="V944" s="9"/>
      <c r="W944" s="9"/>
    </row>
    <row r="945" spans="1:23" ht="14.5" customHeight="1" x14ac:dyDescent="0.2">
      <c r="A945" s="9"/>
      <c r="B945" s="9"/>
      <c r="C945" s="9"/>
      <c r="D945" s="9"/>
      <c r="E945" s="9"/>
      <c r="F945" s="9"/>
      <c r="G945" s="9"/>
      <c r="H945" s="9"/>
      <c r="I945" s="9"/>
      <c r="J945" s="9"/>
      <c r="K945" s="9"/>
      <c r="L945" s="9"/>
      <c r="M945" s="9"/>
      <c r="N945" s="9"/>
      <c r="O945" s="9"/>
      <c r="P945" s="9"/>
      <c r="Q945" s="8"/>
      <c r="R945" s="8"/>
      <c r="S945" s="8"/>
      <c r="T945" s="8"/>
      <c r="U945" s="8"/>
      <c r="V945" s="9"/>
      <c r="W945" s="9"/>
    </row>
    <row r="946" spans="1:23" ht="14.5" customHeight="1" x14ac:dyDescent="0.2">
      <c r="A946" s="9"/>
      <c r="B946" s="9"/>
      <c r="C946" s="9"/>
      <c r="D946" s="9"/>
      <c r="E946" s="9"/>
      <c r="F946" s="9"/>
      <c r="G946" s="9"/>
      <c r="H946" s="9"/>
      <c r="I946" s="9"/>
      <c r="J946" s="9"/>
      <c r="K946" s="9"/>
      <c r="L946" s="9"/>
      <c r="M946" s="9"/>
      <c r="N946" s="9"/>
      <c r="O946" s="9"/>
      <c r="P946" s="9"/>
      <c r="Q946" s="8"/>
      <c r="R946" s="8"/>
      <c r="S946" s="8"/>
      <c r="T946" s="8"/>
      <c r="U946" s="8"/>
      <c r="V946" s="9"/>
      <c r="W946" s="9"/>
    </row>
    <row r="947" spans="1:23" ht="14.5" customHeight="1" x14ac:dyDescent="0.2">
      <c r="A947" s="9"/>
      <c r="B947" s="9"/>
      <c r="C947" s="9"/>
      <c r="D947" s="9"/>
      <c r="E947" s="9"/>
      <c r="F947" s="9"/>
      <c r="G947" s="9"/>
      <c r="H947" s="9"/>
      <c r="I947" s="9"/>
      <c r="J947" s="9"/>
      <c r="K947" s="9"/>
      <c r="L947" s="9"/>
      <c r="M947" s="9"/>
      <c r="N947" s="9"/>
      <c r="O947" s="9"/>
      <c r="P947" s="9"/>
      <c r="Q947" s="8"/>
      <c r="R947" s="8"/>
      <c r="S947" s="8"/>
      <c r="T947" s="8"/>
      <c r="U947" s="8"/>
      <c r="V947" s="9"/>
      <c r="W947" s="9"/>
    </row>
    <row r="948" spans="1:23" ht="14.5" customHeight="1" x14ac:dyDescent="0.2">
      <c r="A948" s="9"/>
      <c r="B948" s="9"/>
      <c r="C948" s="9"/>
      <c r="D948" s="9"/>
      <c r="E948" s="9"/>
      <c r="F948" s="9"/>
      <c r="G948" s="9"/>
      <c r="H948" s="9"/>
      <c r="I948" s="9"/>
      <c r="J948" s="9"/>
      <c r="K948" s="9"/>
      <c r="L948" s="9"/>
      <c r="M948" s="9"/>
      <c r="N948" s="9"/>
      <c r="O948" s="9"/>
      <c r="P948" s="9"/>
      <c r="Q948" s="8"/>
      <c r="R948" s="8"/>
      <c r="S948" s="8"/>
      <c r="T948" s="8"/>
      <c r="U948" s="8"/>
      <c r="V948" s="9"/>
      <c r="W948" s="9"/>
    </row>
    <row r="949" spans="1:23" ht="14.5" customHeight="1" x14ac:dyDescent="0.2">
      <c r="A949" s="9"/>
      <c r="B949" s="9"/>
      <c r="C949" s="9"/>
      <c r="D949" s="9"/>
      <c r="E949" s="9"/>
      <c r="F949" s="9"/>
      <c r="G949" s="9"/>
      <c r="H949" s="9"/>
      <c r="I949" s="9"/>
      <c r="J949" s="9"/>
      <c r="K949" s="9"/>
      <c r="L949" s="9"/>
      <c r="M949" s="9"/>
      <c r="N949" s="9"/>
      <c r="O949" s="9"/>
      <c r="P949" s="9"/>
      <c r="Q949" s="8"/>
      <c r="R949" s="8"/>
      <c r="S949" s="8"/>
      <c r="T949" s="8"/>
      <c r="U949" s="8"/>
      <c r="V949" s="9"/>
      <c r="W949" s="9"/>
    </row>
    <row r="950" spans="1:23" ht="14.5" customHeight="1" x14ac:dyDescent="0.2">
      <c r="A950" s="9"/>
      <c r="B950" s="9"/>
      <c r="C950" s="9"/>
      <c r="D950" s="9"/>
      <c r="E950" s="9"/>
      <c r="F950" s="9"/>
      <c r="G950" s="9"/>
      <c r="H950" s="9"/>
      <c r="I950" s="9"/>
      <c r="J950" s="9"/>
      <c r="K950" s="9"/>
      <c r="L950" s="9"/>
      <c r="M950" s="9"/>
      <c r="N950" s="9"/>
      <c r="O950" s="9"/>
      <c r="P950" s="9"/>
      <c r="Q950" s="8"/>
      <c r="R950" s="8"/>
      <c r="S950" s="8"/>
      <c r="T950" s="8"/>
      <c r="U950" s="8"/>
      <c r="V950" s="9"/>
      <c r="W950" s="9"/>
    </row>
    <row r="951" spans="1:23" ht="14.5" customHeight="1" x14ac:dyDescent="0.2">
      <c r="A951" s="9"/>
      <c r="B951" s="9"/>
      <c r="C951" s="9"/>
      <c r="D951" s="9"/>
      <c r="E951" s="9"/>
      <c r="F951" s="9"/>
      <c r="G951" s="9"/>
      <c r="H951" s="9"/>
      <c r="I951" s="9"/>
      <c r="J951" s="9"/>
      <c r="K951" s="9"/>
      <c r="L951" s="9"/>
      <c r="M951" s="9"/>
      <c r="N951" s="9"/>
      <c r="O951" s="9"/>
      <c r="P951" s="9"/>
      <c r="Q951" s="8"/>
      <c r="R951" s="8"/>
      <c r="S951" s="8"/>
      <c r="T951" s="8"/>
      <c r="U951" s="8"/>
      <c r="V951" s="9"/>
      <c r="W951" s="9"/>
    </row>
    <row r="952" spans="1:23" ht="14.5" customHeight="1" x14ac:dyDescent="0.2">
      <c r="A952" s="9"/>
      <c r="B952" s="9"/>
      <c r="C952" s="9"/>
      <c r="D952" s="9"/>
      <c r="E952" s="9"/>
      <c r="F952" s="9"/>
      <c r="G952" s="9"/>
      <c r="H952" s="9"/>
      <c r="I952" s="9"/>
      <c r="J952" s="9"/>
      <c r="K952" s="9"/>
      <c r="L952" s="9"/>
      <c r="M952" s="9"/>
      <c r="N952" s="9"/>
      <c r="O952" s="9"/>
      <c r="P952" s="9"/>
      <c r="Q952" s="8"/>
      <c r="R952" s="8"/>
      <c r="S952" s="8"/>
      <c r="T952" s="8"/>
      <c r="U952" s="8"/>
      <c r="V952" s="9"/>
      <c r="W952" s="9"/>
    </row>
    <row r="953" spans="1:23" ht="14.5" customHeight="1" x14ac:dyDescent="0.2">
      <c r="A953" s="9"/>
      <c r="B953" s="9"/>
      <c r="C953" s="9"/>
      <c r="D953" s="9"/>
      <c r="E953" s="9"/>
      <c r="F953" s="9"/>
      <c r="G953" s="9"/>
      <c r="H953" s="9"/>
      <c r="I953" s="9"/>
      <c r="J953" s="9"/>
      <c r="K953" s="9"/>
      <c r="L953" s="9"/>
      <c r="M953" s="9"/>
      <c r="N953" s="9"/>
      <c r="O953" s="9"/>
      <c r="P953" s="9"/>
      <c r="Q953" s="8"/>
      <c r="R953" s="8"/>
      <c r="S953" s="8"/>
      <c r="T953" s="8"/>
      <c r="U953" s="8"/>
      <c r="V953" s="9"/>
      <c r="W953" s="9"/>
    </row>
    <row r="954" spans="1:23" ht="14.5" customHeight="1" x14ac:dyDescent="0.2">
      <c r="A954" s="9"/>
      <c r="B954" s="9"/>
      <c r="C954" s="9"/>
      <c r="D954" s="9"/>
      <c r="E954" s="9"/>
      <c r="F954" s="9"/>
      <c r="G954" s="9"/>
      <c r="H954" s="9"/>
      <c r="I954" s="9"/>
      <c r="J954" s="9"/>
      <c r="K954" s="9"/>
      <c r="L954" s="9"/>
      <c r="M954" s="9"/>
      <c r="N954" s="9"/>
      <c r="O954" s="9"/>
      <c r="P954" s="9"/>
      <c r="Q954" s="8"/>
      <c r="R954" s="8"/>
      <c r="S954" s="8"/>
      <c r="T954" s="8"/>
      <c r="U954" s="8"/>
      <c r="V954" s="9"/>
      <c r="W954" s="9"/>
    </row>
    <row r="955" spans="1:23" ht="14.5" customHeight="1" x14ac:dyDescent="0.2">
      <c r="A955" s="9"/>
      <c r="B955" s="9"/>
      <c r="C955" s="9"/>
      <c r="D955" s="9"/>
      <c r="E955" s="9"/>
      <c r="F955" s="9"/>
      <c r="G955" s="9"/>
      <c r="H955" s="9"/>
      <c r="I955" s="9"/>
      <c r="J955" s="9"/>
      <c r="K955" s="9"/>
      <c r="L955" s="9"/>
      <c r="M955" s="9"/>
      <c r="N955" s="9"/>
      <c r="O955" s="9"/>
      <c r="P955" s="9"/>
      <c r="Q955" s="8"/>
      <c r="R955" s="8"/>
      <c r="S955" s="8"/>
      <c r="T955" s="8"/>
      <c r="U955" s="8"/>
      <c r="V955" s="9"/>
      <c r="W955" s="9"/>
    </row>
    <row r="956" spans="1:23" ht="14.5" customHeight="1" x14ac:dyDescent="0.2">
      <c r="A956" s="9"/>
      <c r="B956" s="9"/>
      <c r="C956" s="9"/>
      <c r="D956" s="9"/>
      <c r="E956" s="9"/>
      <c r="F956" s="9"/>
      <c r="G956" s="9"/>
      <c r="H956" s="9"/>
      <c r="I956" s="9"/>
      <c r="J956" s="9"/>
      <c r="K956" s="9"/>
      <c r="L956" s="9"/>
      <c r="M956" s="9"/>
      <c r="N956" s="9"/>
      <c r="O956" s="9"/>
      <c r="P956" s="9"/>
      <c r="Q956" s="8"/>
      <c r="R956" s="8"/>
      <c r="S956" s="8"/>
      <c r="T956" s="8"/>
      <c r="U956" s="8"/>
      <c r="V956" s="9"/>
      <c r="W956" s="9"/>
    </row>
    <row r="957" spans="1:23" ht="14.5" customHeight="1" x14ac:dyDescent="0.2">
      <c r="A957" s="9"/>
      <c r="B957" s="9"/>
      <c r="C957" s="9"/>
      <c r="D957" s="9"/>
      <c r="E957" s="9"/>
      <c r="F957" s="9"/>
      <c r="G957" s="9"/>
      <c r="H957" s="9"/>
      <c r="I957" s="9"/>
      <c r="J957" s="9"/>
      <c r="K957" s="9"/>
      <c r="L957" s="9"/>
      <c r="M957" s="9"/>
      <c r="N957" s="9"/>
      <c r="O957" s="9"/>
      <c r="P957" s="9"/>
      <c r="Q957" s="8"/>
      <c r="R957" s="8"/>
      <c r="S957" s="8"/>
      <c r="T957" s="8"/>
      <c r="U957" s="8"/>
      <c r="V957" s="9"/>
      <c r="W957" s="9"/>
    </row>
    <row r="958" spans="1:23" ht="14.5" customHeight="1" x14ac:dyDescent="0.2">
      <c r="A958" s="9"/>
      <c r="B958" s="9"/>
      <c r="C958" s="9"/>
      <c r="D958" s="9"/>
      <c r="E958" s="9"/>
      <c r="F958" s="9"/>
      <c r="G958" s="9"/>
      <c r="H958" s="9"/>
      <c r="I958" s="9"/>
      <c r="J958" s="9"/>
      <c r="K958" s="9"/>
      <c r="L958" s="9"/>
      <c r="M958" s="9"/>
      <c r="N958" s="9"/>
      <c r="O958" s="9"/>
      <c r="P958" s="9"/>
      <c r="Q958" s="8"/>
      <c r="R958" s="8"/>
      <c r="S958" s="8"/>
      <c r="T958" s="8"/>
      <c r="U958" s="8"/>
      <c r="V958" s="9"/>
      <c r="W958" s="9"/>
    </row>
    <row r="959" spans="1:23" ht="14.5" customHeight="1" x14ac:dyDescent="0.2">
      <c r="A959" s="9"/>
      <c r="B959" s="9"/>
      <c r="C959" s="9"/>
      <c r="D959" s="9"/>
      <c r="E959" s="9"/>
      <c r="F959" s="9"/>
      <c r="G959" s="9"/>
      <c r="H959" s="9"/>
      <c r="I959" s="9"/>
      <c r="J959" s="9"/>
      <c r="K959" s="9"/>
      <c r="L959" s="9"/>
      <c r="M959" s="9"/>
      <c r="N959" s="9"/>
      <c r="O959" s="9"/>
      <c r="P959" s="9"/>
      <c r="Q959" s="8"/>
      <c r="R959" s="8"/>
      <c r="S959" s="8"/>
      <c r="T959" s="8"/>
      <c r="U959" s="8"/>
      <c r="V959" s="9"/>
      <c r="W959" s="9"/>
    </row>
    <row r="960" spans="1:23" ht="14.5" customHeight="1" x14ac:dyDescent="0.2">
      <c r="A960" s="9"/>
      <c r="B960" s="9"/>
      <c r="C960" s="9"/>
      <c r="D960" s="9"/>
      <c r="E960" s="9"/>
      <c r="F960" s="9"/>
      <c r="G960" s="9"/>
      <c r="H960" s="9"/>
      <c r="I960" s="9"/>
      <c r="J960" s="9"/>
      <c r="K960" s="9"/>
      <c r="L960" s="9"/>
      <c r="M960" s="9"/>
      <c r="N960" s="9"/>
      <c r="O960" s="9"/>
      <c r="P960" s="9"/>
      <c r="Q960" s="8"/>
      <c r="R960" s="8"/>
      <c r="S960" s="8"/>
      <c r="T960" s="8"/>
      <c r="U960" s="8"/>
      <c r="V960" s="9"/>
      <c r="W960" s="9"/>
    </row>
    <row r="961" spans="1:23" ht="14.5" customHeight="1" x14ac:dyDescent="0.2">
      <c r="A961" s="9"/>
      <c r="B961" s="9"/>
      <c r="C961" s="9"/>
      <c r="D961" s="9"/>
      <c r="E961" s="9"/>
      <c r="F961" s="9"/>
      <c r="G961" s="9"/>
      <c r="H961" s="9"/>
      <c r="I961" s="9"/>
      <c r="J961" s="9"/>
      <c r="K961" s="9"/>
      <c r="L961" s="9"/>
      <c r="M961" s="9"/>
      <c r="N961" s="9"/>
      <c r="O961" s="9"/>
      <c r="P961" s="9"/>
      <c r="Q961" s="8"/>
      <c r="R961" s="8"/>
      <c r="S961" s="8"/>
      <c r="T961" s="8"/>
      <c r="U961" s="8"/>
      <c r="V961" s="9"/>
      <c r="W961" s="9"/>
    </row>
    <row r="962" spans="1:23" ht="14.5" customHeight="1" x14ac:dyDescent="0.2">
      <c r="A962" s="9"/>
      <c r="B962" s="9"/>
      <c r="C962" s="9"/>
      <c r="D962" s="9"/>
      <c r="E962" s="9"/>
      <c r="F962" s="9"/>
      <c r="G962" s="9"/>
      <c r="H962" s="9"/>
      <c r="I962" s="9"/>
      <c r="J962" s="9"/>
      <c r="K962" s="9"/>
      <c r="L962" s="9"/>
      <c r="M962" s="9"/>
      <c r="N962" s="9"/>
      <c r="O962" s="9"/>
      <c r="P962" s="9"/>
      <c r="Q962" s="8"/>
      <c r="R962" s="8"/>
      <c r="S962" s="8"/>
      <c r="T962" s="8"/>
      <c r="U962" s="8"/>
      <c r="V962" s="9"/>
      <c r="W962" s="9"/>
    </row>
    <row r="963" spans="1:23" ht="14.5" customHeight="1" x14ac:dyDescent="0.2">
      <c r="A963" s="9"/>
      <c r="B963" s="9"/>
      <c r="C963" s="9"/>
      <c r="D963" s="9"/>
      <c r="E963" s="9"/>
      <c r="F963" s="9"/>
      <c r="G963" s="9"/>
      <c r="H963" s="9"/>
      <c r="I963" s="9"/>
      <c r="J963" s="9"/>
      <c r="K963" s="9"/>
      <c r="L963" s="9"/>
      <c r="M963" s="9"/>
      <c r="N963" s="9"/>
      <c r="O963" s="9"/>
      <c r="P963" s="9"/>
      <c r="Q963" s="8"/>
      <c r="R963" s="8"/>
      <c r="S963" s="8"/>
      <c r="T963" s="8"/>
      <c r="U963" s="8"/>
      <c r="V963" s="9"/>
      <c r="W963" s="9"/>
    </row>
    <row r="964" spans="1:23" ht="14.5" customHeight="1" x14ac:dyDescent="0.2">
      <c r="A964" s="9"/>
      <c r="B964" s="9"/>
      <c r="C964" s="9"/>
      <c r="D964" s="9"/>
      <c r="E964" s="9"/>
      <c r="F964" s="9"/>
      <c r="G964" s="9"/>
      <c r="H964" s="9"/>
      <c r="I964" s="9"/>
      <c r="J964" s="9"/>
      <c r="K964" s="9"/>
      <c r="L964" s="9"/>
      <c r="M964" s="9"/>
      <c r="N964" s="9"/>
      <c r="O964" s="9"/>
      <c r="P964" s="9"/>
      <c r="Q964" s="8"/>
      <c r="R964" s="8"/>
      <c r="S964" s="8"/>
      <c r="T964" s="8"/>
      <c r="U964" s="8"/>
      <c r="V964" s="9"/>
      <c r="W964" s="9"/>
    </row>
    <row r="965" spans="1:23" ht="14.5" customHeight="1" x14ac:dyDescent="0.2">
      <c r="A965" s="9"/>
      <c r="B965" s="9"/>
      <c r="C965" s="9"/>
      <c r="D965" s="9"/>
      <c r="E965" s="9"/>
      <c r="F965" s="9"/>
      <c r="G965" s="9"/>
      <c r="H965" s="9"/>
      <c r="I965" s="9"/>
      <c r="J965" s="9"/>
      <c r="K965" s="9"/>
      <c r="L965" s="9"/>
      <c r="M965" s="9"/>
      <c r="N965" s="9"/>
      <c r="O965" s="9"/>
      <c r="P965" s="9"/>
      <c r="Q965" s="8"/>
      <c r="R965" s="8"/>
      <c r="S965" s="8"/>
      <c r="T965" s="8"/>
      <c r="U965" s="8"/>
      <c r="V965" s="9"/>
      <c r="W965" s="9"/>
    </row>
    <row r="966" spans="1:23" ht="14.5" customHeight="1" x14ac:dyDescent="0.2">
      <c r="A966" s="9"/>
      <c r="B966" s="9"/>
      <c r="C966" s="9"/>
      <c r="D966" s="9"/>
      <c r="E966" s="9"/>
      <c r="F966" s="9"/>
      <c r="G966" s="9"/>
      <c r="H966" s="9"/>
      <c r="I966" s="9"/>
      <c r="J966" s="9"/>
      <c r="K966" s="9"/>
      <c r="L966" s="9"/>
      <c r="M966" s="9"/>
      <c r="N966" s="9"/>
      <c r="O966" s="9"/>
      <c r="P966" s="9"/>
      <c r="Q966" s="8"/>
      <c r="R966" s="8"/>
      <c r="S966" s="8"/>
      <c r="T966" s="8"/>
      <c r="U966" s="8"/>
      <c r="V966" s="9"/>
      <c r="W966" s="9"/>
    </row>
    <row r="967" spans="1:23" ht="14.5" customHeight="1" x14ac:dyDescent="0.2">
      <c r="A967" s="9"/>
      <c r="B967" s="9"/>
      <c r="C967" s="9"/>
      <c r="D967" s="9"/>
      <c r="E967" s="9"/>
      <c r="F967" s="9"/>
      <c r="G967" s="9"/>
      <c r="H967" s="9"/>
      <c r="I967" s="9"/>
      <c r="J967" s="9"/>
      <c r="K967" s="9"/>
      <c r="L967" s="9"/>
      <c r="M967" s="9"/>
      <c r="N967" s="9"/>
      <c r="O967" s="9"/>
      <c r="P967" s="9"/>
      <c r="Q967" s="8"/>
      <c r="R967" s="8"/>
      <c r="S967" s="8"/>
      <c r="T967" s="8"/>
      <c r="U967" s="8"/>
      <c r="V967" s="9"/>
      <c r="W967" s="9"/>
    </row>
    <row r="968" spans="1:23" ht="14.5" customHeight="1" x14ac:dyDescent="0.2">
      <c r="A968" s="9"/>
      <c r="B968" s="9"/>
      <c r="C968" s="9"/>
      <c r="D968" s="9"/>
      <c r="E968" s="9"/>
      <c r="F968" s="9"/>
      <c r="G968" s="9"/>
      <c r="H968" s="9"/>
      <c r="I968" s="9"/>
      <c r="J968" s="9"/>
      <c r="K968" s="9"/>
      <c r="L968" s="9"/>
      <c r="M968" s="9"/>
      <c r="N968" s="9"/>
      <c r="O968" s="9"/>
      <c r="P968" s="9"/>
      <c r="Q968" s="8"/>
      <c r="R968" s="8"/>
      <c r="S968" s="8"/>
      <c r="T968" s="8"/>
      <c r="U968" s="8"/>
      <c r="V968" s="9"/>
      <c r="W968" s="9"/>
    </row>
    <row r="969" spans="1:23" ht="14.5" customHeight="1" x14ac:dyDescent="0.2">
      <c r="A969" s="9"/>
      <c r="B969" s="9"/>
      <c r="C969" s="9"/>
      <c r="D969" s="9"/>
      <c r="E969" s="9"/>
      <c r="F969" s="9"/>
      <c r="G969" s="9"/>
      <c r="H969" s="9"/>
      <c r="I969" s="9"/>
      <c r="J969" s="9"/>
      <c r="K969" s="9"/>
      <c r="L969" s="9"/>
      <c r="M969" s="9"/>
      <c r="N969" s="9"/>
      <c r="O969" s="9"/>
      <c r="P969" s="9"/>
      <c r="Q969" s="8"/>
      <c r="R969" s="8"/>
      <c r="S969" s="8"/>
      <c r="T969" s="8"/>
      <c r="U969" s="8"/>
      <c r="V969" s="9"/>
      <c r="W969" s="9"/>
    </row>
    <row r="970" spans="1:23" ht="14.5" customHeight="1" x14ac:dyDescent="0.2">
      <c r="A970" s="9"/>
      <c r="B970" s="9"/>
      <c r="C970" s="9"/>
      <c r="D970" s="9"/>
      <c r="E970" s="9"/>
      <c r="F970" s="9"/>
      <c r="G970" s="9"/>
      <c r="H970" s="9"/>
      <c r="I970" s="9"/>
      <c r="J970" s="9"/>
      <c r="K970" s="9"/>
      <c r="L970" s="9"/>
      <c r="M970" s="9"/>
      <c r="N970" s="9"/>
      <c r="O970" s="9"/>
      <c r="P970" s="9"/>
      <c r="Q970" s="8"/>
      <c r="R970" s="8"/>
      <c r="S970" s="8"/>
      <c r="T970" s="8"/>
      <c r="U970" s="8"/>
      <c r="V970" s="9"/>
      <c r="W970" s="9"/>
    </row>
    <row r="971" spans="1:23" ht="14.5" customHeight="1" x14ac:dyDescent="0.2">
      <c r="A971" s="9"/>
      <c r="B971" s="9"/>
      <c r="C971" s="9"/>
      <c r="D971" s="9"/>
      <c r="E971" s="9"/>
      <c r="F971" s="9"/>
      <c r="G971" s="9"/>
      <c r="H971" s="9"/>
      <c r="I971" s="9"/>
      <c r="J971" s="9"/>
      <c r="K971" s="9"/>
      <c r="L971" s="9"/>
      <c r="M971" s="9"/>
      <c r="N971" s="9"/>
      <c r="O971" s="9"/>
      <c r="P971" s="9"/>
      <c r="Q971" s="8"/>
      <c r="R971" s="8"/>
      <c r="S971" s="8"/>
      <c r="T971" s="8"/>
      <c r="U971" s="8"/>
      <c r="V971" s="9"/>
      <c r="W971" s="9"/>
    </row>
    <row r="972" spans="1:23" ht="14.5" customHeight="1" x14ac:dyDescent="0.2">
      <c r="A972" s="9"/>
      <c r="B972" s="9"/>
      <c r="C972" s="9"/>
      <c r="D972" s="9"/>
      <c r="E972" s="9"/>
      <c r="F972" s="9"/>
      <c r="G972" s="9"/>
      <c r="H972" s="9"/>
      <c r="I972" s="9"/>
      <c r="J972" s="9"/>
      <c r="K972" s="9"/>
      <c r="L972" s="9"/>
      <c r="M972" s="9"/>
      <c r="N972" s="9"/>
      <c r="O972" s="9"/>
      <c r="P972" s="9"/>
      <c r="Q972" s="8"/>
      <c r="R972" s="8"/>
      <c r="S972" s="8"/>
      <c r="T972" s="8"/>
      <c r="U972" s="8"/>
      <c r="V972" s="9"/>
      <c r="W972" s="9"/>
    </row>
    <row r="973" spans="1:23" ht="14.5" customHeight="1" x14ac:dyDescent="0.2">
      <c r="A973" s="9"/>
      <c r="B973" s="9"/>
      <c r="C973" s="9"/>
      <c r="D973" s="9"/>
      <c r="E973" s="9"/>
      <c r="F973" s="9"/>
      <c r="G973" s="9"/>
      <c r="H973" s="9"/>
      <c r="I973" s="9"/>
      <c r="J973" s="9"/>
      <c r="K973" s="9"/>
      <c r="L973" s="9"/>
      <c r="M973" s="9"/>
      <c r="N973" s="9"/>
      <c r="O973" s="9"/>
      <c r="P973" s="9"/>
      <c r="Q973" s="8"/>
      <c r="R973" s="8"/>
      <c r="S973" s="8"/>
      <c r="T973" s="8"/>
      <c r="U973" s="8"/>
      <c r="V973" s="9"/>
      <c r="W973" s="9"/>
    </row>
    <row r="974" spans="1:23" ht="14.5" customHeight="1" x14ac:dyDescent="0.2">
      <c r="A974" s="9"/>
      <c r="B974" s="9"/>
      <c r="C974" s="9"/>
      <c r="D974" s="9"/>
      <c r="E974" s="9"/>
      <c r="F974" s="9"/>
      <c r="G974" s="9"/>
      <c r="H974" s="9"/>
      <c r="I974" s="9"/>
      <c r="J974" s="9"/>
      <c r="K974" s="9"/>
      <c r="L974" s="9"/>
      <c r="M974" s="9"/>
      <c r="N974" s="9"/>
      <c r="O974" s="9"/>
      <c r="P974" s="9"/>
      <c r="Q974" s="8"/>
      <c r="R974" s="8"/>
      <c r="S974" s="8"/>
      <c r="T974" s="8"/>
      <c r="U974" s="8"/>
      <c r="V974" s="9"/>
      <c r="W974" s="9"/>
    </row>
    <row r="975" spans="1:23" ht="14.5" customHeight="1" x14ac:dyDescent="0.2">
      <c r="A975" s="9"/>
      <c r="B975" s="9"/>
      <c r="C975" s="9"/>
      <c r="D975" s="9"/>
      <c r="E975" s="9"/>
      <c r="F975" s="9"/>
      <c r="G975" s="9"/>
      <c r="H975" s="9"/>
      <c r="I975" s="9"/>
      <c r="J975" s="9"/>
      <c r="K975" s="9"/>
      <c r="L975" s="9"/>
      <c r="M975" s="9"/>
      <c r="N975" s="9"/>
      <c r="O975" s="9"/>
      <c r="P975" s="9"/>
      <c r="Q975" s="8"/>
      <c r="R975" s="8"/>
      <c r="S975" s="8"/>
      <c r="T975" s="8"/>
      <c r="U975" s="8"/>
      <c r="V975" s="9"/>
      <c r="W975" s="9"/>
    </row>
    <row r="976" spans="1:23" ht="14.5" customHeight="1" x14ac:dyDescent="0.2">
      <c r="A976" s="9"/>
      <c r="B976" s="9"/>
      <c r="C976" s="9"/>
      <c r="D976" s="9"/>
      <c r="E976" s="9"/>
      <c r="F976" s="9"/>
      <c r="G976" s="9"/>
      <c r="H976" s="9"/>
      <c r="I976" s="9"/>
      <c r="J976" s="9"/>
      <c r="K976" s="9"/>
      <c r="L976" s="9"/>
      <c r="M976" s="9"/>
      <c r="N976" s="9"/>
      <c r="O976" s="9"/>
      <c r="P976" s="9"/>
      <c r="Q976" s="8"/>
      <c r="R976" s="8"/>
      <c r="S976" s="8"/>
      <c r="T976" s="8"/>
      <c r="U976" s="8"/>
      <c r="V976" s="9"/>
      <c r="W976" s="9"/>
    </row>
    <row r="977" spans="1:23" ht="14.5" customHeight="1" x14ac:dyDescent="0.2">
      <c r="A977" s="9"/>
      <c r="B977" s="9"/>
      <c r="C977" s="9"/>
      <c r="D977" s="9"/>
      <c r="E977" s="9"/>
      <c r="F977" s="9"/>
      <c r="G977" s="9"/>
      <c r="H977" s="9"/>
      <c r="I977" s="9"/>
      <c r="J977" s="9"/>
      <c r="K977" s="9"/>
      <c r="L977" s="9"/>
      <c r="M977" s="9"/>
      <c r="N977" s="9"/>
      <c r="O977" s="9"/>
      <c r="P977" s="9"/>
      <c r="Q977" s="8"/>
      <c r="R977" s="8"/>
      <c r="S977" s="8"/>
      <c r="T977" s="8"/>
      <c r="U977" s="8"/>
      <c r="V977" s="9"/>
      <c r="W977" s="9"/>
    </row>
    <row r="978" spans="1:23" ht="14.5" customHeight="1" x14ac:dyDescent="0.2">
      <c r="A978" s="9"/>
      <c r="B978" s="9"/>
      <c r="C978" s="9"/>
      <c r="D978" s="9"/>
      <c r="E978" s="9"/>
      <c r="F978" s="9"/>
      <c r="G978" s="9"/>
      <c r="H978" s="9"/>
      <c r="I978" s="9"/>
      <c r="J978" s="9"/>
      <c r="K978" s="9"/>
      <c r="L978" s="9"/>
      <c r="M978" s="9"/>
      <c r="N978" s="9"/>
      <c r="O978" s="9"/>
      <c r="P978" s="9"/>
      <c r="Q978" s="8"/>
      <c r="R978" s="8"/>
      <c r="S978" s="8"/>
      <c r="T978" s="8"/>
      <c r="U978" s="8"/>
      <c r="V978" s="9"/>
      <c r="W978" s="9"/>
    </row>
    <row r="979" spans="1:23" ht="14.5" customHeight="1" x14ac:dyDescent="0.2">
      <c r="A979" s="9"/>
      <c r="B979" s="9"/>
      <c r="C979" s="9"/>
      <c r="D979" s="9"/>
      <c r="E979" s="9"/>
      <c r="F979" s="9"/>
      <c r="G979" s="9"/>
      <c r="H979" s="9"/>
      <c r="I979" s="9"/>
      <c r="J979" s="9"/>
      <c r="K979" s="9"/>
      <c r="L979" s="9"/>
      <c r="M979" s="9"/>
      <c r="N979" s="9"/>
      <c r="O979" s="9"/>
      <c r="P979" s="9"/>
      <c r="Q979" s="8"/>
      <c r="R979" s="8"/>
      <c r="S979" s="8"/>
      <c r="T979" s="8"/>
      <c r="U979" s="8"/>
      <c r="V979" s="9"/>
      <c r="W979" s="9"/>
    </row>
    <row r="980" spans="1:23" ht="14.5" customHeight="1" x14ac:dyDescent="0.2">
      <c r="A980" s="9"/>
      <c r="B980" s="9"/>
      <c r="C980" s="9"/>
      <c r="D980" s="9"/>
      <c r="E980" s="9"/>
      <c r="F980" s="9"/>
      <c r="G980" s="9"/>
      <c r="H980" s="9"/>
      <c r="I980" s="9"/>
      <c r="J980" s="9"/>
      <c r="K980" s="9"/>
      <c r="L980" s="9"/>
      <c r="M980" s="9"/>
      <c r="N980" s="9"/>
      <c r="O980" s="9"/>
      <c r="P980" s="9"/>
      <c r="Q980" s="8"/>
      <c r="R980" s="8"/>
      <c r="S980" s="8"/>
      <c r="T980" s="8"/>
      <c r="U980" s="8"/>
      <c r="V980" s="9"/>
      <c r="W980" s="9"/>
    </row>
    <row r="981" spans="1:23" ht="14.5" customHeight="1" x14ac:dyDescent="0.2">
      <c r="A981" s="9"/>
      <c r="B981" s="9"/>
      <c r="C981" s="9"/>
      <c r="D981" s="9"/>
      <c r="E981" s="9"/>
      <c r="F981" s="9"/>
      <c r="G981" s="9"/>
      <c r="H981" s="9"/>
      <c r="I981" s="9"/>
      <c r="J981" s="9"/>
      <c r="K981" s="9"/>
      <c r="L981" s="9"/>
      <c r="M981" s="9"/>
      <c r="N981" s="9"/>
      <c r="O981" s="9"/>
      <c r="P981" s="9"/>
      <c r="Q981" s="8"/>
      <c r="R981" s="8"/>
      <c r="S981" s="8"/>
      <c r="T981" s="8"/>
      <c r="U981" s="8"/>
      <c r="V981" s="9"/>
      <c r="W981" s="9"/>
    </row>
    <row r="982" spans="1:23" ht="14.5" customHeight="1" x14ac:dyDescent="0.2">
      <c r="A982" s="9"/>
      <c r="B982" s="9"/>
      <c r="C982" s="9"/>
      <c r="D982" s="9"/>
      <c r="E982" s="9"/>
      <c r="F982" s="9"/>
      <c r="G982" s="9"/>
      <c r="H982" s="9"/>
      <c r="I982" s="9"/>
      <c r="J982" s="9"/>
      <c r="K982" s="9"/>
      <c r="L982" s="9"/>
      <c r="M982" s="9"/>
      <c r="N982" s="9"/>
      <c r="O982" s="9"/>
      <c r="P982" s="9"/>
      <c r="Q982" s="8"/>
      <c r="R982" s="8"/>
      <c r="S982" s="8"/>
      <c r="T982" s="8"/>
      <c r="U982" s="8"/>
      <c r="V982" s="9"/>
      <c r="W982" s="9"/>
    </row>
    <row r="983" spans="1:23" ht="14.5" customHeight="1" x14ac:dyDescent="0.2">
      <c r="A983" s="9"/>
      <c r="B983" s="9"/>
      <c r="C983" s="9"/>
      <c r="D983" s="9"/>
      <c r="E983" s="9"/>
      <c r="F983" s="9"/>
      <c r="G983" s="9"/>
      <c r="H983" s="9"/>
      <c r="I983" s="9"/>
      <c r="J983" s="9"/>
      <c r="K983" s="9"/>
      <c r="L983" s="9"/>
      <c r="M983" s="9"/>
      <c r="N983" s="9"/>
      <c r="O983" s="9"/>
      <c r="P983" s="9"/>
      <c r="Q983" s="8"/>
      <c r="R983" s="8"/>
      <c r="S983" s="8"/>
      <c r="T983" s="8"/>
      <c r="U983" s="8"/>
      <c r="V983" s="9"/>
      <c r="W983" s="9"/>
    </row>
    <row r="984" spans="1:23" ht="14.5" customHeight="1" x14ac:dyDescent="0.2">
      <c r="A984" s="9"/>
      <c r="B984" s="9"/>
      <c r="C984" s="9"/>
      <c r="D984" s="9"/>
      <c r="E984" s="9"/>
      <c r="F984" s="9"/>
      <c r="G984" s="9"/>
      <c r="H984" s="9"/>
      <c r="I984" s="9"/>
      <c r="J984" s="9"/>
      <c r="K984" s="9"/>
      <c r="L984" s="9"/>
      <c r="M984" s="9"/>
      <c r="N984" s="9"/>
      <c r="O984" s="9"/>
      <c r="P984" s="9"/>
      <c r="Q984" s="8"/>
      <c r="R984" s="8"/>
      <c r="S984" s="8"/>
      <c r="T984" s="8"/>
      <c r="U984" s="8"/>
      <c r="V984" s="9"/>
      <c r="W984" s="9"/>
    </row>
    <row r="985" spans="1:23" ht="14.5" customHeight="1" x14ac:dyDescent="0.2">
      <c r="A985" s="9"/>
      <c r="B985" s="9"/>
      <c r="C985" s="9"/>
      <c r="D985" s="9"/>
      <c r="E985" s="9"/>
      <c r="F985" s="9"/>
      <c r="G985" s="9"/>
      <c r="H985" s="9"/>
      <c r="I985" s="9"/>
      <c r="J985" s="9"/>
      <c r="K985" s="9"/>
      <c r="L985" s="9"/>
      <c r="M985" s="9"/>
      <c r="N985" s="9"/>
      <c r="O985" s="9"/>
      <c r="P985" s="9"/>
      <c r="Q985" s="8"/>
      <c r="R985" s="8"/>
      <c r="S985" s="8"/>
      <c r="T985" s="8"/>
      <c r="U985" s="8"/>
      <c r="V985" s="9"/>
      <c r="W985" s="9"/>
    </row>
    <row r="986" spans="1:23" ht="14.5" customHeight="1" x14ac:dyDescent="0.2">
      <c r="A986" s="9"/>
      <c r="B986" s="9"/>
      <c r="C986" s="9"/>
      <c r="D986" s="9"/>
      <c r="E986" s="9"/>
      <c r="F986" s="9"/>
      <c r="G986" s="9"/>
      <c r="H986" s="9"/>
      <c r="I986" s="9"/>
      <c r="J986" s="9"/>
      <c r="K986" s="9"/>
      <c r="L986" s="9"/>
      <c r="M986" s="9"/>
      <c r="N986" s="9"/>
      <c r="O986" s="9"/>
      <c r="P986" s="9"/>
      <c r="Q986" s="8"/>
      <c r="R986" s="8"/>
      <c r="S986" s="8"/>
      <c r="T986" s="8"/>
      <c r="U986" s="8"/>
      <c r="V986" s="9"/>
      <c r="W986" s="9"/>
    </row>
    <row r="987" spans="1:23" ht="14.5" customHeight="1" x14ac:dyDescent="0.2">
      <c r="A987" s="9"/>
      <c r="B987" s="9"/>
      <c r="C987" s="9"/>
      <c r="D987" s="9"/>
      <c r="E987" s="9"/>
      <c r="F987" s="9"/>
      <c r="G987" s="9"/>
      <c r="H987" s="9"/>
      <c r="I987" s="9"/>
      <c r="J987" s="9"/>
      <c r="K987" s="9"/>
      <c r="L987" s="9"/>
      <c r="M987" s="9"/>
      <c r="N987" s="9"/>
      <c r="O987" s="9"/>
      <c r="P987" s="9"/>
      <c r="Q987" s="8"/>
      <c r="R987" s="8"/>
      <c r="S987" s="8"/>
      <c r="T987" s="8"/>
      <c r="U987" s="8"/>
      <c r="V987" s="9"/>
      <c r="W987" s="9"/>
    </row>
    <row r="988" spans="1:23" ht="14.5" customHeight="1" x14ac:dyDescent="0.2">
      <c r="A988" s="9"/>
      <c r="B988" s="9"/>
      <c r="C988" s="9"/>
      <c r="D988" s="9"/>
      <c r="E988" s="9"/>
      <c r="F988" s="9"/>
      <c r="G988" s="9"/>
      <c r="H988" s="9"/>
      <c r="I988" s="9"/>
      <c r="J988" s="9"/>
      <c r="K988" s="9"/>
      <c r="L988" s="9"/>
      <c r="M988" s="9"/>
      <c r="N988" s="9"/>
      <c r="O988" s="9"/>
      <c r="P988" s="9"/>
      <c r="Q988" s="8"/>
      <c r="R988" s="8"/>
      <c r="S988" s="8"/>
      <c r="T988" s="8"/>
      <c r="U988" s="8"/>
      <c r="V988" s="9"/>
      <c r="W988" s="9"/>
    </row>
    <row r="989" spans="1:23" ht="14.5" customHeight="1" x14ac:dyDescent="0.2">
      <c r="A989" s="9"/>
      <c r="B989" s="9"/>
      <c r="C989" s="9"/>
      <c r="D989" s="9"/>
      <c r="E989" s="9"/>
      <c r="F989" s="9"/>
      <c r="G989" s="9"/>
      <c r="H989" s="9"/>
      <c r="I989" s="9"/>
      <c r="J989" s="9"/>
      <c r="K989" s="9"/>
      <c r="L989" s="9"/>
      <c r="M989" s="9"/>
      <c r="N989" s="9"/>
      <c r="O989" s="9"/>
      <c r="P989" s="9"/>
      <c r="Q989" s="8"/>
      <c r="R989" s="8"/>
      <c r="S989" s="8"/>
      <c r="T989" s="8"/>
      <c r="U989" s="8"/>
      <c r="V989" s="9"/>
      <c r="W989" s="9"/>
    </row>
    <row r="990" spans="1:23" ht="14.5" customHeight="1" x14ac:dyDescent="0.2">
      <c r="A990" s="9"/>
      <c r="B990" s="9"/>
      <c r="C990" s="9"/>
      <c r="D990" s="9"/>
      <c r="E990" s="9"/>
      <c r="F990" s="9"/>
      <c r="G990" s="9"/>
      <c r="H990" s="9"/>
      <c r="I990" s="9"/>
      <c r="J990" s="9"/>
      <c r="K990" s="9"/>
      <c r="L990" s="9"/>
      <c r="M990" s="9"/>
      <c r="N990" s="9"/>
      <c r="O990" s="9"/>
      <c r="P990" s="9"/>
      <c r="Q990" s="8"/>
      <c r="R990" s="8"/>
      <c r="S990" s="8"/>
      <c r="T990" s="8"/>
      <c r="U990" s="8"/>
      <c r="V990" s="9"/>
      <c r="W990" s="9"/>
    </row>
    <row r="991" spans="1:23" ht="14.5" customHeight="1" x14ac:dyDescent="0.2">
      <c r="A991" s="9"/>
      <c r="B991" s="9"/>
      <c r="C991" s="9"/>
      <c r="D991" s="9"/>
      <c r="E991" s="9"/>
      <c r="F991" s="9"/>
      <c r="G991" s="9"/>
      <c r="H991" s="9"/>
      <c r="I991" s="9"/>
      <c r="J991" s="9"/>
      <c r="K991" s="9"/>
      <c r="L991" s="9"/>
      <c r="M991" s="9"/>
      <c r="N991" s="9"/>
      <c r="O991" s="9"/>
      <c r="P991" s="9"/>
      <c r="Q991" s="8"/>
      <c r="R991" s="8"/>
      <c r="S991" s="8"/>
      <c r="T991" s="8"/>
      <c r="U991" s="8"/>
      <c r="V991" s="9"/>
      <c r="W991" s="9"/>
    </row>
    <row r="992" spans="1:23" ht="14.5" customHeight="1" x14ac:dyDescent="0.2">
      <c r="A992" s="9"/>
      <c r="B992" s="9"/>
      <c r="C992" s="9"/>
      <c r="D992" s="9"/>
      <c r="E992" s="9"/>
      <c r="F992" s="9"/>
      <c r="G992" s="9"/>
      <c r="H992" s="9"/>
      <c r="I992" s="9"/>
      <c r="J992" s="9"/>
      <c r="K992" s="9"/>
      <c r="L992" s="9"/>
      <c r="M992" s="9"/>
      <c r="N992" s="9"/>
      <c r="O992" s="9"/>
      <c r="P992" s="9"/>
      <c r="Q992" s="8"/>
      <c r="R992" s="8"/>
      <c r="S992" s="8"/>
      <c r="T992" s="8"/>
      <c r="U992" s="8"/>
      <c r="V992" s="9"/>
      <c r="W992" s="9"/>
    </row>
    <row r="993" spans="1:23" ht="14.5" customHeight="1" x14ac:dyDescent="0.2">
      <c r="A993" s="9"/>
      <c r="B993" s="9"/>
      <c r="C993" s="9"/>
      <c r="D993" s="9"/>
      <c r="E993" s="9"/>
      <c r="F993" s="9"/>
      <c r="G993" s="9"/>
      <c r="H993" s="9"/>
      <c r="I993" s="9"/>
      <c r="J993" s="9"/>
      <c r="K993" s="9"/>
      <c r="L993" s="9"/>
      <c r="M993" s="9"/>
      <c r="N993" s="9"/>
      <c r="O993" s="9"/>
      <c r="P993" s="9"/>
      <c r="Q993" s="8"/>
      <c r="R993" s="8"/>
      <c r="S993" s="8"/>
      <c r="T993" s="8"/>
      <c r="U993" s="8"/>
      <c r="V993" s="9"/>
      <c r="W993" s="9"/>
    </row>
    <row r="994" spans="1:23" ht="14.5" customHeight="1" x14ac:dyDescent="0.2">
      <c r="A994" s="9"/>
      <c r="B994" s="9"/>
      <c r="C994" s="9"/>
      <c r="D994" s="9"/>
      <c r="E994" s="9"/>
      <c r="F994" s="9"/>
      <c r="G994" s="9"/>
      <c r="H994" s="9"/>
      <c r="I994" s="9"/>
      <c r="J994" s="9"/>
      <c r="K994" s="9"/>
      <c r="L994" s="9"/>
      <c r="M994" s="9"/>
      <c r="N994" s="9"/>
      <c r="O994" s="9"/>
      <c r="P994" s="9"/>
      <c r="Q994" s="8"/>
      <c r="R994" s="8"/>
      <c r="S994" s="8"/>
      <c r="T994" s="8"/>
      <c r="U994" s="8"/>
      <c r="V994" s="9"/>
      <c r="W994" s="9"/>
    </row>
    <row r="995" spans="1:23" ht="14.5" customHeight="1" x14ac:dyDescent="0.2">
      <c r="A995" s="9"/>
      <c r="B995" s="9"/>
      <c r="C995" s="9"/>
      <c r="D995" s="9"/>
      <c r="E995" s="9"/>
      <c r="F995" s="9"/>
      <c r="G995" s="9"/>
      <c r="H995" s="9"/>
      <c r="I995" s="9"/>
      <c r="J995" s="9"/>
      <c r="K995" s="9"/>
      <c r="L995" s="9"/>
      <c r="M995" s="9"/>
      <c r="N995" s="9"/>
      <c r="O995" s="9"/>
      <c r="P995" s="9"/>
      <c r="Q995" s="8"/>
      <c r="R995" s="8"/>
      <c r="S995" s="8"/>
      <c r="T995" s="8"/>
      <c r="U995" s="8"/>
      <c r="V995" s="9"/>
      <c r="W995" s="9"/>
    </row>
    <row r="996" spans="1:23" ht="14.5" customHeight="1" x14ac:dyDescent="0.2">
      <c r="A996" s="9"/>
      <c r="B996" s="9"/>
      <c r="C996" s="9"/>
      <c r="D996" s="9"/>
      <c r="E996" s="9"/>
      <c r="F996" s="9"/>
      <c r="G996" s="9"/>
      <c r="H996" s="9"/>
      <c r="I996" s="9"/>
      <c r="J996" s="9"/>
      <c r="K996" s="9"/>
      <c r="L996" s="9"/>
      <c r="M996" s="9"/>
      <c r="N996" s="9"/>
      <c r="O996" s="9"/>
      <c r="P996" s="9"/>
      <c r="Q996" s="8"/>
      <c r="R996" s="8"/>
      <c r="S996" s="8"/>
      <c r="T996" s="8"/>
      <c r="U996" s="8"/>
      <c r="V996" s="9"/>
      <c r="W996" s="9"/>
    </row>
    <row r="997" spans="1:23" ht="14.5" customHeight="1" x14ac:dyDescent="0.2">
      <c r="A997" s="9"/>
      <c r="B997" s="9"/>
      <c r="C997" s="9"/>
      <c r="D997" s="9"/>
      <c r="E997" s="9"/>
      <c r="F997" s="9"/>
      <c r="G997" s="9"/>
      <c r="H997" s="9"/>
      <c r="I997" s="9"/>
      <c r="J997" s="9"/>
      <c r="K997" s="9"/>
      <c r="L997" s="9"/>
      <c r="M997" s="9"/>
      <c r="N997" s="9"/>
      <c r="O997" s="9"/>
      <c r="P997" s="9"/>
      <c r="Q997" s="8"/>
      <c r="R997" s="8"/>
      <c r="S997" s="8"/>
      <c r="T997" s="8"/>
      <c r="U997" s="8"/>
      <c r="V997" s="9"/>
      <c r="W997" s="9"/>
    </row>
    <row r="998" spans="1:23" ht="14.5" customHeight="1" x14ac:dyDescent="0.2">
      <c r="A998" s="9"/>
      <c r="B998" s="9"/>
      <c r="C998" s="9"/>
      <c r="D998" s="9"/>
      <c r="E998" s="9"/>
      <c r="F998" s="9"/>
      <c r="G998" s="9"/>
      <c r="H998" s="9"/>
      <c r="I998" s="9"/>
      <c r="J998" s="9"/>
      <c r="K998" s="9"/>
      <c r="L998" s="9"/>
      <c r="M998" s="9"/>
      <c r="N998" s="9"/>
      <c r="O998" s="9"/>
      <c r="P998" s="9"/>
      <c r="Q998" s="8"/>
      <c r="R998" s="8"/>
      <c r="S998" s="8"/>
      <c r="T998" s="8"/>
      <c r="U998" s="8"/>
      <c r="V998" s="9"/>
      <c r="W998" s="9"/>
    </row>
    <row r="999" spans="1:23" ht="14.5" customHeight="1" x14ac:dyDescent="0.2">
      <c r="A999" s="9"/>
      <c r="B999" s="9"/>
      <c r="C999" s="9"/>
      <c r="D999" s="9"/>
      <c r="E999" s="9"/>
      <c r="F999" s="9"/>
      <c r="G999" s="9"/>
      <c r="H999" s="9"/>
      <c r="I999" s="9"/>
      <c r="J999" s="9"/>
      <c r="K999" s="9"/>
      <c r="L999" s="9"/>
      <c r="M999" s="9"/>
      <c r="N999" s="9"/>
      <c r="O999" s="9"/>
      <c r="P999" s="9"/>
      <c r="Q999" s="8"/>
      <c r="R999" s="8"/>
      <c r="S999" s="8"/>
      <c r="T999" s="8"/>
      <c r="U999" s="8"/>
      <c r="V999" s="9"/>
      <c r="W999" s="9"/>
    </row>
    <row r="1000" spans="1:23" ht="14.5" customHeight="1" x14ac:dyDescent="0.2">
      <c r="A1000" s="9"/>
      <c r="B1000" s="9"/>
      <c r="C1000" s="9"/>
      <c r="D1000" s="9"/>
      <c r="E1000" s="9"/>
      <c r="F1000" s="9"/>
      <c r="G1000" s="9"/>
      <c r="H1000" s="9"/>
      <c r="I1000" s="9"/>
      <c r="J1000" s="9"/>
      <c r="K1000" s="9"/>
      <c r="L1000" s="9"/>
      <c r="M1000" s="9"/>
      <c r="N1000" s="9"/>
      <c r="O1000" s="9"/>
      <c r="P1000" s="9"/>
      <c r="Q1000" s="8"/>
      <c r="R1000" s="8"/>
      <c r="S1000" s="8"/>
      <c r="T1000" s="8"/>
      <c r="U1000" s="8"/>
      <c r="V1000" s="9"/>
      <c r="W1000" s="9"/>
    </row>
    <row r="1001" spans="1:23" ht="14.5" customHeight="1" x14ac:dyDescent="0.2">
      <c r="A1001" s="9"/>
      <c r="B1001" s="9"/>
      <c r="C1001" s="9"/>
      <c r="D1001" s="9"/>
      <c r="E1001" s="9"/>
      <c r="F1001" s="9"/>
      <c r="G1001" s="9"/>
      <c r="H1001" s="9"/>
      <c r="I1001" s="9"/>
      <c r="J1001" s="9"/>
      <c r="K1001" s="9"/>
      <c r="L1001" s="9"/>
      <c r="M1001" s="9"/>
      <c r="N1001" s="9"/>
      <c r="O1001" s="9"/>
      <c r="P1001" s="9"/>
      <c r="Q1001" s="8"/>
      <c r="R1001" s="8"/>
      <c r="S1001" s="8"/>
      <c r="T1001" s="8"/>
      <c r="U1001" s="8"/>
      <c r="V1001" s="9"/>
      <c r="W1001" s="9"/>
    </row>
    <row r="1002" spans="1:23" ht="14.5" customHeight="1" x14ac:dyDescent="0.2">
      <c r="A1002" s="9"/>
      <c r="B1002" s="9"/>
      <c r="C1002" s="9"/>
      <c r="D1002" s="9"/>
      <c r="E1002" s="9"/>
      <c r="F1002" s="9"/>
      <c r="G1002" s="9"/>
      <c r="H1002" s="9"/>
      <c r="I1002" s="9"/>
      <c r="J1002" s="9"/>
      <c r="K1002" s="9"/>
      <c r="L1002" s="9"/>
      <c r="M1002" s="9"/>
      <c r="N1002" s="9"/>
      <c r="O1002" s="9"/>
      <c r="P1002" s="9"/>
      <c r="Q1002" s="8"/>
      <c r="R1002" s="8"/>
      <c r="S1002" s="8"/>
      <c r="T1002" s="8"/>
      <c r="U1002" s="8"/>
      <c r="V1002" s="9"/>
      <c r="W1002" s="9"/>
    </row>
    <row r="1003" spans="1:23" ht="14.5" customHeight="1" x14ac:dyDescent="0.2">
      <c r="A1003" s="9"/>
      <c r="B1003" s="9"/>
      <c r="C1003" s="9"/>
      <c r="D1003" s="9"/>
      <c r="E1003" s="9"/>
      <c r="F1003" s="9"/>
      <c r="G1003" s="9"/>
      <c r="H1003" s="9"/>
      <c r="I1003" s="9"/>
      <c r="J1003" s="9"/>
      <c r="K1003" s="9"/>
      <c r="L1003" s="9"/>
      <c r="M1003" s="9"/>
      <c r="N1003" s="9"/>
      <c r="O1003" s="9"/>
      <c r="P1003" s="9"/>
      <c r="Q1003" s="8"/>
      <c r="R1003" s="8"/>
      <c r="S1003" s="8"/>
      <c r="T1003" s="8"/>
      <c r="U1003" s="8"/>
      <c r="V1003" s="9"/>
      <c r="W1003" s="9"/>
    </row>
    <row r="1004" spans="1:23" ht="14.5" customHeight="1" x14ac:dyDescent="0.2">
      <c r="A1004" s="9"/>
      <c r="B1004" s="9"/>
      <c r="C1004" s="9"/>
      <c r="D1004" s="9"/>
      <c r="E1004" s="9"/>
      <c r="F1004" s="9"/>
      <c r="G1004" s="9"/>
      <c r="H1004" s="9"/>
      <c r="I1004" s="9"/>
      <c r="J1004" s="9"/>
      <c r="K1004" s="9"/>
      <c r="L1004" s="9"/>
      <c r="M1004" s="9"/>
      <c r="N1004" s="9"/>
      <c r="O1004" s="9"/>
      <c r="P1004" s="9"/>
      <c r="Q1004" s="8"/>
      <c r="R1004" s="8"/>
      <c r="S1004" s="8"/>
      <c r="T1004" s="8"/>
      <c r="U1004" s="8"/>
      <c r="V1004" s="9"/>
      <c r="W1004" s="9"/>
    </row>
    <row r="1005" spans="1:23" ht="14.5" customHeight="1" x14ac:dyDescent="0.2">
      <c r="A1005" s="9"/>
      <c r="B1005" s="9"/>
      <c r="C1005" s="9"/>
      <c r="D1005" s="9"/>
      <c r="E1005" s="9"/>
      <c r="F1005" s="9"/>
      <c r="G1005" s="9"/>
      <c r="H1005" s="9"/>
      <c r="I1005" s="9"/>
      <c r="J1005" s="9"/>
      <c r="K1005" s="9"/>
      <c r="L1005" s="9"/>
      <c r="M1005" s="9"/>
      <c r="N1005" s="9"/>
      <c r="O1005" s="9"/>
      <c r="P1005" s="9"/>
      <c r="Q1005" s="8"/>
      <c r="R1005" s="8"/>
      <c r="S1005" s="8"/>
      <c r="T1005" s="8"/>
      <c r="U1005" s="8"/>
      <c r="V1005" s="9"/>
      <c r="W1005" s="9"/>
    </row>
    <row r="1006" spans="1:23" ht="14.5" customHeight="1" x14ac:dyDescent="0.2">
      <c r="A1006" s="9"/>
      <c r="B1006" s="9"/>
      <c r="C1006" s="9"/>
      <c r="D1006" s="9"/>
      <c r="E1006" s="9"/>
      <c r="F1006" s="9"/>
      <c r="G1006" s="9"/>
      <c r="H1006" s="9"/>
      <c r="I1006" s="9"/>
      <c r="J1006" s="9"/>
      <c r="K1006" s="9"/>
      <c r="L1006" s="9"/>
      <c r="M1006" s="9"/>
      <c r="N1006" s="9"/>
      <c r="O1006" s="9"/>
      <c r="P1006" s="9"/>
      <c r="Q1006" s="8"/>
      <c r="R1006" s="8"/>
      <c r="S1006" s="8"/>
      <c r="T1006" s="8"/>
      <c r="U1006" s="8"/>
      <c r="V1006" s="9"/>
      <c r="W1006" s="9"/>
    </row>
    <row r="1007" spans="1:23" ht="14.5" customHeight="1" x14ac:dyDescent="0.2">
      <c r="A1007" s="9"/>
      <c r="B1007" s="9"/>
      <c r="C1007" s="9"/>
      <c r="D1007" s="9"/>
      <c r="E1007" s="9"/>
      <c r="F1007" s="9"/>
      <c r="G1007" s="9"/>
      <c r="H1007" s="9"/>
      <c r="I1007" s="9"/>
      <c r="J1007" s="9"/>
      <c r="K1007" s="9"/>
      <c r="L1007" s="9"/>
      <c r="M1007" s="9"/>
      <c r="N1007" s="9"/>
      <c r="O1007" s="9"/>
      <c r="P1007" s="9"/>
      <c r="Q1007" s="8"/>
      <c r="R1007" s="8"/>
      <c r="S1007" s="8"/>
      <c r="T1007" s="8"/>
      <c r="U1007" s="8"/>
      <c r="V1007" s="9"/>
      <c r="W1007" s="9"/>
    </row>
    <row r="1008" spans="1:23" ht="14.5" customHeight="1" x14ac:dyDescent="0.2">
      <c r="A1008" s="9"/>
      <c r="B1008" s="9"/>
      <c r="C1008" s="9"/>
      <c r="D1008" s="9"/>
      <c r="E1008" s="9"/>
      <c r="F1008" s="9"/>
      <c r="G1008" s="9"/>
      <c r="H1008" s="9"/>
      <c r="I1008" s="9"/>
      <c r="J1008" s="9"/>
      <c r="K1008" s="9"/>
      <c r="L1008" s="9"/>
      <c r="M1008" s="9"/>
      <c r="N1008" s="9"/>
      <c r="O1008" s="9"/>
      <c r="P1008" s="9"/>
      <c r="Q1008" s="8"/>
      <c r="R1008" s="8"/>
      <c r="S1008" s="8"/>
      <c r="T1008" s="8"/>
      <c r="U1008" s="8"/>
      <c r="V1008" s="9"/>
      <c r="W1008" s="9"/>
    </row>
    <row r="1009" spans="1:23" ht="14.5" customHeight="1" x14ac:dyDescent="0.2">
      <c r="A1009" s="9"/>
      <c r="B1009" s="9"/>
      <c r="C1009" s="9"/>
      <c r="D1009" s="9"/>
      <c r="E1009" s="9"/>
      <c r="F1009" s="9"/>
      <c r="G1009" s="9"/>
      <c r="H1009" s="9"/>
      <c r="I1009" s="9"/>
      <c r="J1009" s="9"/>
      <c r="K1009" s="9"/>
      <c r="L1009" s="9"/>
      <c r="M1009" s="9"/>
      <c r="N1009" s="9"/>
      <c r="O1009" s="9"/>
      <c r="P1009" s="9"/>
      <c r="Q1009" s="8"/>
      <c r="R1009" s="8"/>
      <c r="S1009" s="8"/>
      <c r="T1009" s="8"/>
      <c r="U1009" s="8"/>
      <c r="V1009" s="9"/>
      <c r="W1009" s="9"/>
    </row>
    <row r="1010" spans="1:23" ht="14.5" customHeight="1" x14ac:dyDescent="0.2">
      <c r="A1010" s="9"/>
      <c r="B1010" s="9"/>
      <c r="C1010" s="9"/>
      <c r="D1010" s="9"/>
      <c r="E1010" s="9"/>
      <c r="F1010" s="9"/>
      <c r="G1010" s="9"/>
      <c r="H1010" s="9"/>
      <c r="I1010" s="9"/>
      <c r="J1010" s="9"/>
      <c r="K1010" s="9"/>
      <c r="L1010" s="9"/>
      <c r="M1010" s="9"/>
      <c r="N1010" s="9"/>
      <c r="O1010" s="9"/>
      <c r="P1010" s="9"/>
      <c r="Q1010" s="8"/>
      <c r="R1010" s="8"/>
      <c r="S1010" s="8"/>
      <c r="T1010" s="8"/>
      <c r="U1010" s="8"/>
      <c r="V1010" s="9"/>
      <c r="W1010" s="9"/>
    </row>
    <row r="1011" spans="1:23" ht="14.5" customHeight="1" x14ac:dyDescent="0.2">
      <c r="A1011" s="9"/>
      <c r="B1011" s="9"/>
      <c r="C1011" s="9"/>
      <c r="D1011" s="9"/>
      <c r="E1011" s="9"/>
      <c r="F1011" s="9"/>
      <c r="G1011" s="9"/>
      <c r="H1011" s="9"/>
      <c r="I1011" s="9"/>
      <c r="J1011" s="9"/>
      <c r="K1011" s="9"/>
      <c r="L1011" s="9"/>
      <c r="M1011" s="9"/>
      <c r="N1011" s="9"/>
      <c r="O1011" s="9"/>
      <c r="P1011" s="9"/>
      <c r="Q1011" s="8"/>
      <c r="R1011" s="8"/>
      <c r="S1011" s="8"/>
      <c r="T1011" s="8"/>
      <c r="U1011" s="8"/>
      <c r="V1011" s="9"/>
      <c r="W1011" s="9"/>
    </row>
    <row r="1012" spans="1:23" ht="14.5" customHeight="1" x14ac:dyDescent="0.2">
      <c r="A1012" s="9"/>
      <c r="B1012" s="9"/>
      <c r="C1012" s="9"/>
      <c r="D1012" s="9"/>
      <c r="E1012" s="9"/>
      <c r="F1012" s="9"/>
      <c r="G1012" s="9"/>
      <c r="H1012" s="9"/>
      <c r="I1012" s="9"/>
      <c r="J1012" s="9"/>
      <c r="K1012" s="9"/>
      <c r="L1012" s="9"/>
      <c r="M1012" s="9"/>
      <c r="N1012" s="9"/>
      <c r="O1012" s="9"/>
      <c r="P1012" s="9"/>
      <c r="Q1012" s="8"/>
      <c r="R1012" s="8"/>
      <c r="S1012" s="8"/>
      <c r="T1012" s="8"/>
      <c r="U1012" s="8"/>
      <c r="V1012" s="9"/>
      <c r="W1012" s="9"/>
    </row>
    <row r="1013" spans="1:23" ht="14.5" customHeight="1" x14ac:dyDescent="0.2">
      <c r="A1013" s="9"/>
      <c r="B1013" s="9"/>
      <c r="C1013" s="9"/>
      <c r="D1013" s="9"/>
      <c r="E1013" s="9"/>
      <c r="F1013" s="9"/>
      <c r="G1013" s="9"/>
      <c r="H1013" s="9"/>
      <c r="I1013" s="9"/>
      <c r="J1013" s="9"/>
      <c r="K1013" s="9"/>
      <c r="L1013" s="9"/>
      <c r="M1013" s="9"/>
      <c r="N1013" s="9"/>
      <c r="O1013" s="9"/>
      <c r="P1013" s="9"/>
      <c r="Q1013" s="8"/>
      <c r="R1013" s="8"/>
      <c r="S1013" s="8"/>
      <c r="T1013" s="8"/>
      <c r="U1013" s="8"/>
      <c r="V1013" s="9"/>
      <c r="W1013" s="9"/>
    </row>
    <row r="1014" spans="1:23" ht="14.5" customHeight="1" x14ac:dyDescent="0.2">
      <c r="A1014" s="9"/>
      <c r="B1014" s="9"/>
      <c r="C1014" s="9"/>
      <c r="D1014" s="9"/>
      <c r="E1014" s="9"/>
      <c r="F1014" s="9"/>
      <c r="G1014" s="9"/>
      <c r="H1014" s="9"/>
      <c r="I1014" s="9"/>
      <c r="J1014" s="9"/>
      <c r="K1014" s="9"/>
      <c r="L1014" s="9"/>
      <c r="M1014" s="9"/>
      <c r="N1014" s="9"/>
      <c r="O1014" s="9"/>
      <c r="P1014" s="9"/>
      <c r="Q1014" s="8"/>
      <c r="R1014" s="8"/>
      <c r="S1014" s="8"/>
      <c r="T1014" s="8"/>
      <c r="U1014" s="8"/>
      <c r="V1014" s="9"/>
      <c r="W1014" s="9"/>
    </row>
    <row r="1015" spans="1:23" ht="14.5" customHeight="1" x14ac:dyDescent="0.2">
      <c r="A1015" s="9"/>
      <c r="B1015" s="9"/>
      <c r="C1015" s="9"/>
      <c r="D1015" s="9"/>
      <c r="E1015" s="9"/>
      <c r="F1015" s="9"/>
      <c r="G1015" s="9"/>
      <c r="H1015" s="9"/>
      <c r="I1015" s="9"/>
      <c r="J1015" s="9"/>
      <c r="K1015" s="9"/>
      <c r="L1015" s="9"/>
      <c r="M1015" s="9"/>
      <c r="N1015" s="9"/>
      <c r="O1015" s="9"/>
      <c r="P1015" s="9"/>
      <c r="Q1015" s="8"/>
      <c r="R1015" s="8"/>
      <c r="S1015" s="8"/>
      <c r="T1015" s="8"/>
      <c r="U1015" s="8"/>
      <c r="V1015" s="9"/>
      <c r="W1015" s="9"/>
    </row>
    <row r="1016" spans="1:23" ht="14.5" customHeight="1" x14ac:dyDescent="0.2">
      <c r="A1016" s="9"/>
      <c r="B1016" s="9"/>
      <c r="C1016" s="9"/>
      <c r="D1016" s="9"/>
      <c r="E1016" s="9"/>
      <c r="F1016" s="9"/>
      <c r="G1016" s="9"/>
      <c r="H1016" s="9"/>
      <c r="I1016" s="9"/>
      <c r="J1016" s="9"/>
      <c r="K1016" s="9"/>
      <c r="L1016" s="9"/>
      <c r="M1016" s="9"/>
      <c r="N1016" s="9"/>
      <c r="O1016" s="9"/>
      <c r="P1016" s="9"/>
      <c r="Q1016" s="8"/>
      <c r="R1016" s="8"/>
      <c r="S1016" s="8"/>
      <c r="T1016" s="8"/>
      <c r="U1016" s="8"/>
      <c r="V1016" s="9"/>
      <c r="W1016" s="9"/>
    </row>
    <row r="1017" spans="1:23" ht="14.5" customHeight="1" x14ac:dyDescent="0.2">
      <c r="A1017" s="9"/>
      <c r="B1017" s="9"/>
      <c r="C1017" s="9"/>
      <c r="D1017" s="9"/>
      <c r="E1017" s="9"/>
      <c r="F1017" s="9"/>
      <c r="G1017" s="9"/>
      <c r="H1017" s="9"/>
      <c r="I1017" s="9"/>
      <c r="J1017" s="9"/>
      <c r="K1017" s="9"/>
      <c r="L1017" s="9"/>
      <c r="M1017" s="9"/>
      <c r="N1017" s="9"/>
      <c r="O1017" s="9"/>
      <c r="P1017" s="9"/>
      <c r="Q1017" s="8"/>
      <c r="R1017" s="8"/>
      <c r="S1017" s="8"/>
      <c r="T1017" s="8"/>
      <c r="U1017" s="8"/>
      <c r="V1017" s="9"/>
      <c r="W1017" s="9"/>
    </row>
    <row r="1018" spans="1:23" ht="14.5" customHeight="1" x14ac:dyDescent="0.2">
      <c r="A1018" s="9"/>
      <c r="B1018" s="9"/>
      <c r="C1018" s="9"/>
      <c r="D1018" s="9"/>
      <c r="E1018" s="9"/>
      <c r="F1018" s="9"/>
      <c r="G1018" s="9"/>
      <c r="H1018" s="9"/>
      <c r="I1018" s="9"/>
      <c r="J1018" s="9"/>
      <c r="K1018" s="9"/>
      <c r="L1018" s="9"/>
      <c r="M1018" s="9"/>
      <c r="N1018" s="9"/>
      <c r="O1018" s="9"/>
      <c r="P1018" s="9"/>
      <c r="Q1018" s="8"/>
      <c r="R1018" s="8"/>
      <c r="S1018" s="8"/>
      <c r="T1018" s="8"/>
      <c r="U1018" s="8"/>
      <c r="V1018" s="9"/>
      <c r="W1018" s="9"/>
    </row>
    <row r="1019" spans="1:23" ht="14.5" customHeight="1" x14ac:dyDescent="0.2">
      <c r="A1019" s="9"/>
      <c r="B1019" s="9"/>
      <c r="C1019" s="9"/>
      <c r="D1019" s="9"/>
      <c r="E1019" s="9"/>
      <c r="F1019" s="9"/>
      <c r="G1019" s="9"/>
      <c r="H1019" s="9"/>
      <c r="I1019" s="9"/>
      <c r="J1019" s="9"/>
      <c r="K1019" s="9"/>
      <c r="L1019" s="9"/>
      <c r="M1019" s="9"/>
      <c r="N1019" s="9"/>
      <c r="O1019" s="9"/>
      <c r="P1019" s="9"/>
      <c r="Q1019" s="8"/>
      <c r="R1019" s="8"/>
      <c r="S1019" s="8"/>
      <c r="T1019" s="8"/>
      <c r="U1019" s="8"/>
      <c r="V1019" s="9"/>
      <c r="W1019" s="9"/>
    </row>
    <row r="1020" spans="1:23" ht="14.5" customHeight="1" x14ac:dyDescent="0.2">
      <c r="A1020" s="9"/>
      <c r="B1020" s="9"/>
      <c r="C1020" s="9"/>
      <c r="D1020" s="9"/>
      <c r="E1020" s="9"/>
      <c r="F1020" s="9"/>
      <c r="G1020" s="9"/>
      <c r="H1020" s="9"/>
      <c r="I1020" s="9"/>
      <c r="J1020" s="9"/>
      <c r="K1020" s="9"/>
      <c r="L1020" s="9"/>
      <c r="M1020" s="9"/>
      <c r="N1020" s="9"/>
      <c r="O1020" s="9"/>
      <c r="P1020" s="9"/>
      <c r="Q1020" s="8"/>
      <c r="R1020" s="8"/>
      <c r="S1020" s="8"/>
      <c r="T1020" s="8"/>
      <c r="U1020" s="8"/>
      <c r="V1020" s="9"/>
      <c r="W1020" s="9"/>
    </row>
    <row r="1021" spans="1:23" ht="14.5" customHeight="1" x14ac:dyDescent="0.2">
      <c r="A1021" s="9"/>
      <c r="B1021" s="9"/>
      <c r="C1021" s="9"/>
      <c r="D1021" s="9"/>
      <c r="E1021" s="9"/>
      <c r="F1021" s="9"/>
      <c r="G1021" s="9"/>
      <c r="H1021" s="9"/>
      <c r="I1021" s="9"/>
      <c r="J1021" s="9"/>
      <c r="K1021" s="9"/>
      <c r="L1021" s="9"/>
      <c r="M1021" s="9"/>
      <c r="N1021" s="9"/>
      <c r="O1021" s="9"/>
      <c r="P1021" s="9"/>
      <c r="Q1021" s="8"/>
      <c r="R1021" s="8"/>
      <c r="S1021" s="8"/>
      <c r="T1021" s="8"/>
      <c r="U1021" s="8"/>
      <c r="V1021" s="9"/>
      <c r="W1021" s="9"/>
    </row>
    <row r="1022" spans="1:23" ht="14.5" customHeight="1" x14ac:dyDescent="0.2">
      <c r="A1022" s="9"/>
      <c r="B1022" s="9"/>
      <c r="C1022" s="9"/>
      <c r="D1022" s="9"/>
      <c r="E1022" s="9"/>
      <c r="F1022" s="9"/>
      <c r="G1022" s="9"/>
      <c r="H1022" s="9"/>
      <c r="I1022" s="9"/>
      <c r="J1022" s="9"/>
      <c r="K1022" s="9"/>
      <c r="L1022" s="9"/>
      <c r="M1022" s="9"/>
      <c r="N1022" s="9"/>
      <c r="O1022" s="9"/>
      <c r="P1022" s="9"/>
      <c r="Q1022" s="8"/>
      <c r="R1022" s="8"/>
      <c r="S1022" s="8"/>
      <c r="T1022" s="8"/>
      <c r="U1022" s="8"/>
      <c r="V1022" s="9"/>
      <c r="W1022" s="9"/>
    </row>
    <row r="1023" spans="1:23" ht="14.5" customHeight="1" x14ac:dyDescent="0.2">
      <c r="A1023" s="9"/>
      <c r="B1023" s="9"/>
      <c r="C1023" s="9"/>
      <c r="D1023" s="9"/>
      <c r="E1023" s="9"/>
      <c r="F1023" s="9"/>
      <c r="G1023" s="9"/>
      <c r="H1023" s="9"/>
      <c r="I1023" s="9"/>
      <c r="J1023" s="9"/>
      <c r="K1023" s="9"/>
      <c r="L1023" s="9"/>
      <c r="M1023" s="9"/>
      <c r="N1023" s="9"/>
      <c r="O1023" s="9"/>
      <c r="P1023" s="9"/>
      <c r="Q1023" s="8"/>
      <c r="R1023" s="8"/>
      <c r="S1023" s="8"/>
      <c r="T1023" s="8"/>
      <c r="U1023" s="8"/>
      <c r="V1023" s="9"/>
      <c r="W1023" s="9"/>
    </row>
    <row r="1024" spans="1:23" ht="14.5" customHeight="1" x14ac:dyDescent="0.2">
      <c r="A1024" s="9"/>
      <c r="B1024" s="9"/>
      <c r="C1024" s="9"/>
      <c r="D1024" s="9"/>
      <c r="E1024" s="9"/>
      <c r="F1024" s="9"/>
      <c r="G1024" s="9"/>
      <c r="H1024" s="9"/>
      <c r="I1024" s="9"/>
      <c r="J1024" s="9"/>
      <c r="K1024" s="9"/>
      <c r="L1024" s="9"/>
      <c r="M1024" s="9"/>
      <c r="N1024" s="9"/>
      <c r="O1024" s="9"/>
      <c r="P1024" s="9"/>
      <c r="Q1024" s="8"/>
      <c r="R1024" s="8"/>
      <c r="S1024" s="8"/>
      <c r="T1024" s="8"/>
      <c r="U1024" s="8"/>
      <c r="V1024" s="9"/>
      <c r="W1024" s="9"/>
    </row>
    <row r="1025" spans="1:23" ht="14.5" customHeight="1" x14ac:dyDescent="0.2">
      <c r="A1025" s="9"/>
      <c r="B1025" s="9"/>
      <c r="C1025" s="9"/>
      <c r="D1025" s="9"/>
      <c r="E1025" s="9"/>
      <c r="F1025" s="9"/>
      <c r="G1025" s="9"/>
      <c r="H1025" s="9"/>
      <c r="I1025" s="9"/>
      <c r="J1025" s="9"/>
      <c r="K1025" s="9"/>
      <c r="L1025" s="9"/>
      <c r="M1025" s="9"/>
      <c r="N1025" s="9"/>
      <c r="O1025" s="9"/>
      <c r="P1025" s="9"/>
      <c r="Q1025" s="8"/>
      <c r="R1025" s="8"/>
      <c r="S1025" s="8"/>
      <c r="T1025" s="8"/>
      <c r="U1025" s="8"/>
      <c r="V1025" s="9"/>
      <c r="W1025" s="9"/>
    </row>
    <row r="1026" spans="1:23" ht="14.5" customHeight="1" x14ac:dyDescent="0.2">
      <c r="A1026" s="9"/>
      <c r="B1026" s="9"/>
      <c r="C1026" s="9"/>
      <c r="D1026" s="9"/>
      <c r="E1026" s="9"/>
      <c r="F1026" s="9"/>
      <c r="G1026" s="9"/>
      <c r="H1026" s="9"/>
      <c r="I1026" s="9"/>
      <c r="J1026" s="9"/>
      <c r="K1026" s="9"/>
      <c r="L1026" s="9"/>
      <c r="M1026" s="9"/>
      <c r="N1026" s="9"/>
      <c r="O1026" s="9"/>
      <c r="P1026" s="9"/>
      <c r="Q1026" s="8"/>
      <c r="R1026" s="8"/>
      <c r="S1026" s="8"/>
      <c r="T1026" s="8"/>
      <c r="U1026" s="8"/>
      <c r="V1026" s="9"/>
      <c r="W1026" s="9"/>
    </row>
    <row r="1027" spans="1:23" ht="14.5" customHeight="1" x14ac:dyDescent="0.2">
      <c r="A1027" s="9"/>
      <c r="B1027" s="9"/>
      <c r="C1027" s="9"/>
      <c r="D1027" s="9"/>
      <c r="E1027" s="9"/>
      <c r="F1027" s="9"/>
      <c r="G1027" s="9"/>
      <c r="H1027" s="9"/>
      <c r="I1027" s="9"/>
      <c r="J1027" s="9"/>
      <c r="K1027" s="9"/>
      <c r="L1027" s="9"/>
      <c r="M1027" s="9"/>
      <c r="N1027" s="9"/>
      <c r="O1027" s="9"/>
      <c r="P1027" s="9"/>
      <c r="Q1027" s="8"/>
      <c r="R1027" s="8"/>
      <c r="S1027" s="8"/>
      <c r="T1027" s="8"/>
      <c r="U1027" s="8"/>
      <c r="V1027" s="9"/>
      <c r="W1027" s="9"/>
    </row>
    <row r="1028" spans="1:23" ht="14.5" customHeight="1" x14ac:dyDescent="0.2">
      <c r="A1028" s="9"/>
      <c r="B1028" s="9"/>
      <c r="C1028" s="9"/>
      <c r="D1028" s="9"/>
      <c r="E1028" s="9"/>
      <c r="F1028" s="9"/>
      <c r="G1028" s="9"/>
      <c r="H1028" s="9"/>
      <c r="I1028" s="9"/>
      <c r="J1028" s="9"/>
      <c r="K1028" s="9"/>
      <c r="L1028" s="9"/>
      <c r="M1028" s="9"/>
      <c r="N1028" s="9"/>
      <c r="O1028" s="9"/>
      <c r="P1028" s="9"/>
      <c r="Q1028" s="8"/>
      <c r="R1028" s="8"/>
      <c r="S1028" s="8"/>
      <c r="T1028" s="8"/>
      <c r="U1028" s="8"/>
      <c r="V1028" s="9"/>
      <c r="W1028" s="9"/>
    </row>
    <row r="1029" spans="1:23" ht="14.5" customHeight="1" x14ac:dyDescent="0.2">
      <c r="A1029" s="9"/>
      <c r="B1029" s="9"/>
      <c r="C1029" s="9"/>
      <c r="D1029" s="9"/>
      <c r="E1029" s="9"/>
      <c r="F1029" s="9"/>
      <c r="G1029" s="9"/>
      <c r="H1029" s="9"/>
      <c r="I1029" s="9"/>
      <c r="J1029" s="9"/>
      <c r="K1029" s="9"/>
      <c r="L1029" s="9"/>
      <c r="M1029" s="9"/>
      <c r="N1029" s="9"/>
      <c r="O1029" s="9"/>
      <c r="P1029" s="9"/>
      <c r="Q1029" s="8"/>
      <c r="R1029" s="8"/>
      <c r="S1029" s="8"/>
      <c r="T1029" s="8"/>
      <c r="U1029" s="8"/>
      <c r="V1029" s="9"/>
      <c r="W1029" s="9"/>
    </row>
    <row r="1030" spans="1:23" ht="14.5" customHeight="1" x14ac:dyDescent="0.2">
      <c r="A1030" s="9"/>
      <c r="B1030" s="9"/>
      <c r="C1030" s="9"/>
      <c r="D1030" s="9"/>
      <c r="E1030" s="9"/>
      <c r="F1030" s="9"/>
      <c r="G1030" s="9"/>
      <c r="H1030" s="9"/>
      <c r="I1030" s="9"/>
      <c r="J1030" s="9"/>
      <c r="K1030" s="9"/>
      <c r="L1030" s="9"/>
      <c r="M1030" s="9"/>
      <c r="N1030" s="9"/>
      <c r="O1030" s="9"/>
      <c r="P1030" s="9"/>
      <c r="Q1030" s="8"/>
      <c r="R1030" s="8"/>
      <c r="S1030" s="8"/>
      <c r="T1030" s="8"/>
      <c r="U1030" s="8"/>
      <c r="V1030" s="9"/>
      <c r="W1030" s="9"/>
    </row>
    <row r="1031" spans="1:23" ht="14.5" customHeight="1" x14ac:dyDescent="0.2">
      <c r="A1031" s="9"/>
      <c r="B1031" s="9"/>
      <c r="C1031" s="9"/>
      <c r="D1031" s="9"/>
      <c r="E1031" s="9"/>
      <c r="F1031" s="9"/>
      <c r="G1031" s="9"/>
      <c r="H1031" s="9"/>
      <c r="I1031" s="9"/>
      <c r="J1031" s="9"/>
      <c r="K1031" s="9"/>
      <c r="L1031" s="9"/>
      <c r="M1031" s="9"/>
      <c r="N1031" s="9"/>
      <c r="O1031" s="9"/>
      <c r="P1031" s="9"/>
      <c r="Q1031" s="8"/>
      <c r="R1031" s="8"/>
      <c r="S1031" s="8"/>
      <c r="T1031" s="8"/>
      <c r="U1031" s="8"/>
      <c r="V1031" s="9"/>
      <c r="W1031" s="9"/>
    </row>
    <row r="1032" spans="1:23" ht="14.5" customHeight="1" x14ac:dyDescent="0.2">
      <c r="A1032" s="9"/>
      <c r="B1032" s="9"/>
      <c r="C1032" s="9"/>
      <c r="D1032" s="9"/>
      <c r="E1032" s="9"/>
      <c r="F1032" s="9"/>
      <c r="G1032" s="9"/>
      <c r="H1032" s="9"/>
      <c r="I1032" s="9"/>
      <c r="J1032" s="9"/>
      <c r="K1032" s="9"/>
      <c r="L1032" s="9"/>
      <c r="M1032" s="9"/>
      <c r="N1032" s="9"/>
      <c r="O1032" s="9"/>
      <c r="P1032" s="9"/>
      <c r="Q1032" s="8"/>
      <c r="R1032" s="8"/>
      <c r="S1032" s="8"/>
      <c r="T1032" s="8"/>
      <c r="U1032" s="8"/>
      <c r="V1032" s="9"/>
      <c r="W1032" s="9"/>
    </row>
    <row r="1033" spans="1:23" ht="14.5" customHeight="1" x14ac:dyDescent="0.2">
      <c r="A1033" s="9"/>
      <c r="B1033" s="9"/>
      <c r="C1033" s="9"/>
      <c r="D1033" s="9"/>
      <c r="E1033" s="9"/>
      <c r="F1033" s="9"/>
      <c r="G1033" s="9"/>
      <c r="H1033" s="9"/>
      <c r="I1033" s="9"/>
      <c r="J1033" s="9"/>
      <c r="K1033" s="9"/>
      <c r="L1033" s="9"/>
      <c r="M1033" s="9"/>
      <c r="N1033" s="9"/>
      <c r="O1033" s="9"/>
      <c r="P1033" s="9"/>
      <c r="Q1033" s="8"/>
      <c r="R1033" s="8"/>
      <c r="S1033" s="8"/>
      <c r="T1033" s="8"/>
      <c r="U1033" s="8"/>
      <c r="V1033" s="9"/>
      <c r="W1033" s="9"/>
    </row>
    <row r="1034" spans="1:23" ht="14.5" customHeight="1" x14ac:dyDescent="0.2">
      <c r="A1034" s="9"/>
      <c r="B1034" s="9"/>
      <c r="C1034" s="9"/>
      <c r="D1034" s="9"/>
      <c r="E1034" s="9"/>
      <c r="F1034" s="9"/>
      <c r="G1034" s="9"/>
      <c r="H1034" s="9"/>
      <c r="I1034" s="9"/>
      <c r="J1034" s="9"/>
      <c r="K1034" s="9"/>
      <c r="L1034" s="9"/>
      <c r="M1034" s="9"/>
      <c r="N1034" s="9"/>
      <c r="O1034" s="9"/>
      <c r="P1034" s="9"/>
      <c r="Q1034" s="8"/>
      <c r="R1034" s="8"/>
      <c r="S1034" s="8"/>
      <c r="T1034" s="8"/>
      <c r="U1034" s="8"/>
      <c r="V1034" s="9"/>
      <c r="W1034" s="9"/>
    </row>
    <row r="1035" spans="1:23" ht="14.5" customHeight="1" x14ac:dyDescent="0.2">
      <c r="A1035" s="9"/>
      <c r="B1035" s="9"/>
      <c r="C1035" s="9"/>
      <c r="D1035" s="9"/>
      <c r="E1035" s="9"/>
      <c r="F1035" s="9"/>
      <c r="G1035" s="9"/>
      <c r="H1035" s="9"/>
      <c r="I1035" s="9"/>
      <c r="J1035" s="9"/>
      <c r="K1035" s="9"/>
      <c r="L1035" s="9"/>
      <c r="M1035" s="9"/>
      <c r="N1035" s="9"/>
      <c r="O1035" s="9"/>
      <c r="P1035" s="9"/>
      <c r="Q1035" s="8"/>
      <c r="R1035" s="8"/>
      <c r="S1035" s="8"/>
      <c r="T1035" s="8"/>
      <c r="U1035" s="8"/>
      <c r="V1035" s="9"/>
      <c r="W1035" s="9"/>
    </row>
    <row r="1036" spans="1:23" ht="14.5" customHeight="1" x14ac:dyDescent="0.2">
      <c r="A1036" s="9"/>
      <c r="B1036" s="9"/>
      <c r="C1036" s="9"/>
      <c r="D1036" s="9"/>
      <c r="E1036" s="9"/>
      <c r="F1036" s="9"/>
      <c r="G1036" s="9"/>
      <c r="H1036" s="9"/>
      <c r="I1036" s="9"/>
      <c r="J1036" s="9"/>
      <c r="K1036" s="9"/>
      <c r="L1036" s="9"/>
      <c r="M1036" s="9"/>
      <c r="N1036" s="9"/>
      <c r="O1036" s="9"/>
      <c r="P1036" s="9"/>
      <c r="Q1036" s="8"/>
      <c r="R1036" s="8"/>
      <c r="S1036" s="8"/>
      <c r="T1036" s="8"/>
      <c r="U1036" s="8"/>
      <c r="V1036" s="9"/>
      <c r="W1036" s="9"/>
    </row>
    <row r="1037" spans="1:23" ht="14.5" customHeight="1" x14ac:dyDescent="0.2">
      <c r="A1037" s="9"/>
      <c r="B1037" s="9"/>
      <c r="C1037" s="9"/>
      <c r="D1037" s="9"/>
      <c r="E1037" s="9"/>
      <c r="F1037" s="9"/>
      <c r="G1037" s="9"/>
      <c r="H1037" s="9"/>
      <c r="I1037" s="9"/>
      <c r="J1037" s="9"/>
      <c r="K1037" s="9"/>
      <c r="L1037" s="9"/>
      <c r="M1037" s="9"/>
      <c r="N1037" s="9"/>
      <c r="O1037" s="9"/>
      <c r="P1037" s="9"/>
      <c r="Q1037" s="8"/>
      <c r="R1037" s="8"/>
      <c r="S1037" s="8"/>
      <c r="T1037" s="8"/>
      <c r="U1037" s="8"/>
      <c r="V1037" s="9"/>
      <c r="W1037" s="9"/>
    </row>
    <row r="1038" spans="1:23" ht="14.5" customHeight="1" x14ac:dyDescent="0.2">
      <c r="A1038" s="9"/>
      <c r="B1038" s="9"/>
      <c r="C1038" s="9"/>
      <c r="D1038" s="9"/>
      <c r="E1038" s="9"/>
      <c r="F1038" s="9"/>
      <c r="G1038" s="9"/>
      <c r="H1038" s="9"/>
      <c r="I1038" s="9"/>
      <c r="J1038" s="9"/>
      <c r="K1038" s="9"/>
      <c r="L1038" s="9"/>
      <c r="M1038" s="9"/>
      <c r="N1038" s="9"/>
      <c r="O1038" s="9"/>
      <c r="P1038" s="9"/>
      <c r="Q1038" s="8"/>
      <c r="R1038" s="8"/>
      <c r="S1038" s="8"/>
      <c r="T1038" s="8"/>
      <c r="U1038" s="8"/>
      <c r="V1038" s="9"/>
      <c r="W1038" s="9"/>
    </row>
    <row r="1039" spans="1:23" ht="14.5" customHeight="1" x14ac:dyDescent="0.2">
      <c r="A1039" s="9"/>
      <c r="B1039" s="9"/>
      <c r="C1039" s="9"/>
      <c r="D1039" s="9"/>
      <c r="E1039" s="9"/>
      <c r="F1039" s="9"/>
      <c r="G1039" s="9"/>
      <c r="H1039" s="9"/>
      <c r="I1039" s="9"/>
      <c r="J1039" s="9"/>
      <c r="K1039" s="9"/>
      <c r="L1039" s="9"/>
      <c r="M1039" s="9"/>
      <c r="N1039" s="9"/>
      <c r="O1039" s="9"/>
      <c r="P1039" s="9"/>
      <c r="Q1039" s="8"/>
      <c r="R1039" s="8"/>
      <c r="S1039" s="8"/>
      <c r="T1039" s="8"/>
      <c r="U1039" s="8"/>
      <c r="V1039" s="9"/>
      <c r="W1039" s="9"/>
    </row>
    <row r="1040" spans="1:23" ht="14.5" customHeight="1" x14ac:dyDescent="0.2">
      <c r="A1040" s="9"/>
      <c r="B1040" s="9"/>
      <c r="C1040" s="9"/>
      <c r="D1040" s="9"/>
      <c r="E1040" s="9"/>
      <c r="F1040" s="9"/>
      <c r="G1040" s="9"/>
      <c r="H1040" s="9"/>
      <c r="I1040" s="9"/>
      <c r="J1040" s="9"/>
      <c r="K1040" s="9"/>
      <c r="L1040" s="9"/>
      <c r="M1040" s="9"/>
      <c r="N1040" s="9"/>
      <c r="O1040" s="9"/>
      <c r="P1040" s="9"/>
      <c r="Q1040" s="8"/>
      <c r="R1040" s="8"/>
      <c r="S1040" s="8"/>
      <c r="T1040" s="8"/>
      <c r="U1040" s="8"/>
      <c r="V1040" s="9"/>
      <c r="W1040" s="9"/>
    </row>
    <row r="1041" spans="1:23" ht="14.5" customHeight="1" x14ac:dyDescent="0.2">
      <c r="A1041" s="9"/>
      <c r="B1041" s="9"/>
      <c r="C1041" s="9"/>
      <c r="D1041" s="9"/>
      <c r="E1041" s="9"/>
      <c r="F1041" s="9"/>
      <c r="G1041" s="9"/>
      <c r="H1041" s="9"/>
      <c r="I1041" s="9"/>
      <c r="J1041" s="9"/>
      <c r="K1041" s="9"/>
      <c r="L1041" s="9"/>
      <c r="M1041" s="9"/>
      <c r="N1041" s="9"/>
      <c r="O1041" s="9"/>
      <c r="P1041" s="9"/>
      <c r="Q1041" s="8"/>
      <c r="R1041" s="8"/>
      <c r="S1041" s="8"/>
      <c r="T1041" s="8"/>
      <c r="U1041" s="8"/>
      <c r="V1041" s="9"/>
      <c r="W1041" s="9"/>
    </row>
    <row r="1042" spans="1:23" ht="14.5" customHeight="1" x14ac:dyDescent="0.2">
      <c r="A1042" s="9"/>
      <c r="B1042" s="9"/>
      <c r="C1042" s="9"/>
      <c r="D1042" s="9"/>
      <c r="E1042" s="9"/>
      <c r="F1042" s="9"/>
      <c r="G1042" s="9"/>
      <c r="H1042" s="9"/>
      <c r="I1042" s="9"/>
      <c r="J1042" s="9"/>
      <c r="K1042" s="9"/>
      <c r="L1042" s="9"/>
      <c r="M1042" s="9"/>
      <c r="N1042" s="9"/>
      <c r="O1042" s="9"/>
      <c r="P1042" s="9"/>
      <c r="Q1042" s="8"/>
      <c r="R1042" s="8"/>
      <c r="S1042" s="8"/>
      <c r="T1042" s="8"/>
      <c r="U1042" s="8"/>
      <c r="V1042" s="9"/>
      <c r="W1042" s="9"/>
    </row>
    <row r="1043" spans="1:23" ht="14.5" customHeight="1" x14ac:dyDescent="0.2">
      <c r="A1043" s="9"/>
      <c r="B1043" s="9"/>
      <c r="C1043" s="9"/>
      <c r="D1043" s="9"/>
      <c r="E1043" s="9"/>
      <c r="F1043" s="9"/>
      <c r="G1043" s="9"/>
      <c r="H1043" s="9"/>
      <c r="I1043" s="9"/>
      <c r="J1043" s="9"/>
      <c r="K1043" s="9"/>
      <c r="L1043" s="9"/>
      <c r="M1043" s="9"/>
      <c r="N1043" s="9"/>
      <c r="O1043" s="9"/>
      <c r="P1043" s="9"/>
      <c r="Q1043" s="8"/>
      <c r="R1043" s="8"/>
      <c r="S1043" s="8"/>
      <c r="T1043" s="8"/>
      <c r="U1043" s="8"/>
      <c r="V1043" s="9"/>
      <c r="W1043" s="9"/>
    </row>
    <row r="1044" spans="1:23" ht="14.5" customHeight="1" x14ac:dyDescent="0.2">
      <c r="A1044" s="9"/>
      <c r="B1044" s="9"/>
      <c r="C1044" s="9"/>
      <c r="D1044" s="9"/>
      <c r="E1044" s="9"/>
      <c r="F1044" s="9"/>
      <c r="G1044" s="9"/>
      <c r="H1044" s="9"/>
      <c r="I1044" s="9"/>
      <c r="J1044" s="9"/>
      <c r="K1044" s="9"/>
      <c r="L1044" s="9"/>
      <c r="M1044" s="9"/>
      <c r="N1044" s="9"/>
      <c r="O1044" s="9"/>
      <c r="P1044" s="9"/>
      <c r="Q1044" s="8"/>
      <c r="R1044" s="8"/>
      <c r="S1044" s="8"/>
      <c r="T1044" s="8"/>
      <c r="U1044" s="8"/>
      <c r="V1044" s="9"/>
      <c r="W1044" s="9"/>
    </row>
    <row r="1045" spans="1:23" ht="14.5" customHeight="1" x14ac:dyDescent="0.2">
      <c r="A1045" s="9"/>
      <c r="B1045" s="9"/>
      <c r="C1045" s="9"/>
      <c r="D1045" s="9"/>
      <c r="E1045" s="9"/>
      <c r="F1045" s="9"/>
      <c r="G1045" s="9"/>
      <c r="H1045" s="9"/>
      <c r="I1045" s="9"/>
      <c r="J1045" s="9"/>
      <c r="K1045" s="9"/>
      <c r="L1045" s="9"/>
      <c r="M1045" s="9"/>
      <c r="N1045" s="9"/>
      <c r="O1045" s="9"/>
      <c r="P1045" s="9"/>
      <c r="Q1045" s="8"/>
      <c r="R1045" s="8"/>
      <c r="S1045" s="8"/>
      <c r="T1045" s="8"/>
      <c r="U1045" s="8"/>
      <c r="V1045" s="9"/>
      <c r="W1045" s="9"/>
    </row>
    <row r="1046" spans="1:23" ht="14.5" customHeight="1" x14ac:dyDescent="0.2">
      <c r="A1046" s="9"/>
      <c r="B1046" s="9"/>
      <c r="C1046" s="9"/>
      <c r="D1046" s="9"/>
      <c r="E1046" s="9"/>
      <c r="F1046" s="9"/>
      <c r="G1046" s="9"/>
      <c r="H1046" s="9"/>
      <c r="I1046" s="9"/>
      <c r="J1046" s="9"/>
      <c r="K1046" s="9"/>
      <c r="L1046" s="9"/>
      <c r="M1046" s="9"/>
      <c r="N1046" s="9"/>
      <c r="O1046" s="9"/>
      <c r="P1046" s="9"/>
      <c r="Q1046" s="8"/>
      <c r="R1046" s="8"/>
      <c r="S1046" s="8"/>
      <c r="T1046" s="8"/>
      <c r="U1046" s="8"/>
      <c r="V1046" s="9"/>
      <c r="W1046" s="9"/>
    </row>
    <row r="1047" spans="1:23" ht="14.5" customHeight="1" x14ac:dyDescent="0.2">
      <c r="A1047" s="9"/>
      <c r="B1047" s="9"/>
      <c r="C1047" s="9"/>
      <c r="D1047" s="9"/>
      <c r="E1047" s="9"/>
      <c r="F1047" s="9"/>
      <c r="G1047" s="9"/>
      <c r="H1047" s="9"/>
      <c r="I1047" s="9"/>
      <c r="J1047" s="9"/>
      <c r="K1047" s="9"/>
      <c r="L1047" s="9"/>
      <c r="M1047" s="9"/>
      <c r="N1047" s="9"/>
      <c r="O1047" s="9"/>
      <c r="P1047" s="9"/>
      <c r="Q1047" s="8"/>
      <c r="R1047" s="8"/>
      <c r="S1047" s="8"/>
      <c r="T1047" s="8"/>
      <c r="U1047" s="8"/>
      <c r="V1047" s="9"/>
      <c r="W1047" s="9"/>
    </row>
    <row r="1048" spans="1:23" ht="14.5" customHeight="1" x14ac:dyDescent="0.2">
      <c r="A1048" s="9"/>
      <c r="B1048" s="9"/>
      <c r="C1048" s="9"/>
      <c r="D1048" s="9"/>
      <c r="E1048" s="9"/>
      <c r="F1048" s="9"/>
      <c r="G1048" s="9"/>
      <c r="H1048" s="9"/>
      <c r="I1048" s="9"/>
      <c r="J1048" s="9"/>
      <c r="K1048" s="9"/>
      <c r="L1048" s="9"/>
      <c r="M1048" s="9"/>
      <c r="N1048" s="9"/>
      <c r="O1048" s="9"/>
      <c r="P1048" s="9"/>
      <c r="Q1048" s="8"/>
      <c r="R1048" s="8"/>
      <c r="S1048" s="8"/>
      <c r="T1048" s="8"/>
      <c r="U1048" s="8"/>
      <c r="V1048" s="9"/>
      <c r="W1048" s="9"/>
    </row>
    <row r="1049" spans="1:23" ht="14.5" customHeight="1" x14ac:dyDescent="0.2">
      <c r="A1049" s="9"/>
      <c r="B1049" s="9"/>
      <c r="C1049" s="9"/>
      <c r="D1049" s="9"/>
      <c r="E1049" s="9"/>
      <c r="F1049" s="9"/>
      <c r="G1049" s="9"/>
      <c r="H1049" s="9"/>
      <c r="I1049" s="9"/>
      <c r="J1049" s="9"/>
      <c r="K1049" s="9"/>
      <c r="L1049" s="9"/>
      <c r="M1049" s="9"/>
      <c r="N1049" s="9"/>
      <c r="O1049" s="9"/>
      <c r="P1049" s="9"/>
      <c r="Q1049" s="8"/>
      <c r="R1049" s="8"/>
      <c r="S1049" s="8"/>
      <c r="T1049" s="8"/>
      <c r="U1049" s="8"/>
      <c r="V1049" s="9"/>
      <c r="W1049" s="9"/>
    </row>
    <row r="1050" spans="1:23" ht="14.5" customHeight="1" x14ac:dyDescent="0.2">
      <c r="A1050" s="9"/>
      <c r="B1050" s="9"/>
      <c r="C1050" s="9"/>
      <c r="D1050" s="9"/>
      <c r="E1050" s="9"/>
      <c r="F1050" s="9"/>
      <c r="G1050" s="9"/>
      <c r="H1050" s="9"/>
      <c r="I1050" s="9"/>
      <c r="J1050" s="9"/>
      <c r="K1050" s="9"/>
      <c r="L1050" s="9"/>
      <c r="M1050" s="9"/>
      <c r="N1050" s="9"/>
      <c r="O1050" s="9"/>
      <c r="P1050" s="9"/>
      <c r="Q1050" s="8"/>
      <c r="R1050" s="8"/>
      <c r="S1050" s="8"/>
      <c r="T1050" s="8"/>
      <c r="U1050" s="8"/>
      <c r="V1050" s="9"/>
      <c r="W1050" s="9"/>
    </row>
    <row r="1051" spans="1:23" ht="14.5" customHeight="1" x14ac:dyDescent="0.2">
      <c r="A1051" s="9"/>
      <c r="B1051" s="9"/>
      <c r="C1051" s="9"/>
      <c r="D1051" s="9"/>
      <c r="E1051" s="9"/>
      <c r="F1051" s="9"/>
      <c r="G1051" s="9"/>
      <c r="H1051" s="9"/>
      <c r="I1051" s="9"/>
      <c r="J1051" s="9"/>
      <c r="K1051" s="9"/>
      <c r="L1051" s="9"/>
      <c r="M1051" s="9"/>
      <c r="N1051" s="9"/>
      <c r="O1051" s="9"/>
      <c r="P1051" s="9"/>
      <c r="Q1051" s="8"/>
      <c r="R1051" s="8"/>
      <c r="S1051" s="8"/>
      <c r="T1051" s="8"/>
      <c r="U1051" s="8"/>
      <c r="V1051" s="9"/>
      <c r="W1051" s="9"/>
    </row>
    <row r="1052" spans="1:23" ht="14.5" customHeight="1" x14ac:dyDescent="0.2">
      <c r="A1052" s="9"/>
      <c r="B1052" s="9"/>
      <c r="C1052" s="9"/>
      <c r="D1052" s="9"/>
      <c r="E1052" s="9"/>
      <c r="F1052" s="9"/>
      <c r="G1052" s="9"/>
      <c r="H1052" s="9"/>
      <c r="I1052" s="9"/>
      <c r="J1052" s="9"/>
      <c r="K1052" s="9"/>
      <c r="L1052" s="9"/>
      <c r="M1052" s="9"/>
      <c r="N1052" s="9"/>
      <c r="O1052" s="9"/>
      <c r="P1052" s="9"/>
      <c r="Q1052" s="8"/>
      <c r="R1052" s="8"/>
      <c r="S1052" s="8"/>
      <c r="T1052" s="8"/>
      <c r="U1052" s="8"/>
      <c r="V1052" s="9"/>
      <c r="W1052" s="9"/>
    </row>
    <row r="1053" spans="1:23" ht="14.5" customHeight="1" x14ac:dyDescent="0.2">
      <c r="A1053" s="9"/>
      <c r="B1053" s="9"/>
      <c r="C1053" s="9"/>
      <c r="D1053" s="9"/>
      <c r="E1053" s="9"/>
      <c r="F1053" s="9"/>
      <c r="G1053" s="9"/>
      <c r="H1053" s="9"/>
      <c r="I1053" s="9"/>
      <c r="J1053" s="9"/>
      <c r="K1053" s="9"/>
      <c r="L1053" s="9"/>
      <c r="M1053" s="9"/>
      <c r="N1053" s="9"/>
      <c r="O1053" s="9"/>
      <c r="P1053" s="9"/>
      <c r="Q1053" s="8"/>
      <c r="R1053" s="8"/>
      <c r="S1053" s="8"/>
      <c r="T1053" s="8"/>
      <c r="U1053" s="8"/>
      <c r="V1053" s="9"/>
      <c r="W1053" s="9"/>
    </row>
    <row r="1054" spans="1:23" ht="14.5" customHeight="1" x14ac:dyDescent="0.2">
      <c r="A1054" s="9"/>
      <c r="B1054" s="9"/>
      <c r="C1054" s="9"/>
      <c r="D1054" s="9"/>
      <c r="E1054" s="9"/>
      <c r="F1054" s="9"/>
      <c r="G1054" s="9"/>
      <c r="H1054" s="9"/>
      <c r="I1054" s="9"/>
      <c r="J1054" s="9"/>
      <c r="K1054" s="9"/>
      <c r="L1054" s="9"/>
      <c r="M1054" s="9"/>
      <c r="N1054" s="9"/>
      <c r="O1054" s="9"/>
      <c r="P1054" s="9"/>
      <c r="Q1054" s="8"/>
      <c r="R1054" s="8"/>
      <c r="S1054" s="8"/>
      <c r="T1054" s="8"/>
      <c r="U1054" s="8"/>
      <c r="V1054" s="9"/>
      <c r="W1054" s="9"/>
    </row>
    <row r="1055" spans="1:23" ht="14.5" customHeight="1" x14ac:dyDescent="0.2">
      <c r="A1055" s="9"/>
      <c r="B1055" s="9"/>
      <c r="C1055" s="9"/>
      <c r="D1055" s="9"/>
      <c r="E1055" s="9"/>
      <c r="F1055" s="9"/>
      <c r="G1055" s="9"/>
      <c r="H1055" s="9"/>
      <c r="I1055" s="9"/>
      <c r="J1055" s="9"/>
      <c r="K1055" s="9"/>
      <c r="L1055" s="9"/>
      <c r="M1055" s="9"/>
      <c r="N1055" s="9"/>
      <c r="O1055" s="9"/>
      <c r="P1055" s="9"/>
      <c r="Q1055" s="8"/>
      <c r="R1055" s="8"/>
      <c r="S1055" s="8"/>
      <c r="T1055" s="8"/>
      <c r="U1055" s="8"/>
      <c r="V1055" s="9"/>
      <c r="W1055" s="9"/>
    </row>
    <row r="1056" spans="1:23" ht="14.5" customHeight="1" x14ac:dyDescent="0.2">
      <c r="A1056" s="9"/>
      <c r="B1056" s="9"/>
      <c r="C1056" s="9"/>
      <c r="D1056" s="9"/>
      <c r="E1056" s="9"/>
      <c r="F1056" s="9"/>
      <c r="G1056" s="9"/>
      <c r="H1056" s="9"/>
      <c r="I1056" s="9"/>
      <c r="J1056" s="9"/>
      <c r="K1056" s="9"/>
      <c r="L1056" s="9"/>
      <c r="M1056" s="9"/>
      <c r="N1056" s="9"/>
      <c r="O1056" s="9"/>
      <c r="P1056" s="9"/>
      <c r="Q1056" s="8"/>
      <c r="R1056" s="8"/>
      <c r="S1056" s="8"/>
      <c r="T1056" s="8"/>
      <c r="U1056" s="8"/>
      <c r="V1056" s="9"/>
      <c r="W1056" s="9"/>
    </row>
    <row r="1057" spans="1:23" ht="14.5" customHeight="1" x14ac:dyDescent="0.2">
      <c r="A1057" s="9"/>
      <c r="B1057" s="9"/>
      <c r="C1057" s="9"/>
      <c r="D1057" s="9"/>
      <c r="E1057" s="9"/>
      <c r="F1057" s="9"/>
      <c r="G1057" s="9"/>
      <c r="H1057" s="9"/>
      <c r="I1057" s="9"/>
      <c r="J1057" s="9"/>
      <c r="K1057" s="9"/>
      <c r="L1057" s="9"/>
      <c r="M1057" s="9"/>
      <c r="N1057" s="9"/>
      <c r="O1057" s="9"/>
      <c r="P1057" s="9"/>
      <c r="Q1057" s="8"/>
      <c r="R1057" s="8"/>
      <c r="S1057" s="8"/>
      <c r="T1057" s="8"/>
      <c r="U1057" s="8"/>
      <c r="V1057" s="9"/>
      <c r="W1057" s="9"/>
    </row>
    <row r="1058" spans="1:23" ht="14.5" customHeight="1" x14ac:dyDescent="0.2">
      <c r="A1058" s="9"/>
      <c r="B1058" s="9"/>
      <c r="C1058" s="9"/>
      <c r="D1058" s="9"/>
      <c r="E1058" s="9"/>
      <c r="F1058" s="9"/>
      <c r="G1058" s="9"/>
      <c r="H1058" s="9"/>
      <c r="I1058" s="9"/>
      <c r="J1058" s="9"/>
      <c r="K1058" s="9"/>
      <c r="L1058" s="9"/>
      <c r="M1058" s="9"/>
      <c r="N1058" s="9"/>
      <c r="O1058" s="9"/>
      <c r="P1058" s="9"/>
      <c r="Q1058" s="8"/>
      <c r="R1058" s="8"/>
      <c r="S1058" s="8"/>
      <c r="T1058" s="8"/>
      <c r="U1058" s="8"/>
      <c r="V1058" s="9"/>
      <c r="W1058" s="9"/>
    </row>
    <row r="1059" spans="1:23" ht="14.5" customHeight="1" x14ac:dyDescent="0.2">
      <c r="A1059" s="9"/>
      <c r="B1059" s="9"/>
      <c r="C1059" s="9"/>
      <c r="D1059" s="9"/>
      <c r="E1059" s="9"/>
      <c r="F1059" s="9"/>
      <c r="G1059" s="9"/>
      <c r="H1059" s="9"/>
      <c r="I1059" s="9"/>
      <c r="J1059" s="9"/>
      <c r="K1059" s="9"/>
      <c r="L1059" s="9"/>
      <c r="M1059" s="9"/>
      <c r="N1059" s="9"/>
      <c r="O1059" s="9"/>
      <c r="P1059" s="9"/>
      <c r="Q1059" s="8"/>
      <c r="R1059" s="8"/>
      <c r="S1059" s="8"/>
      <c r="T1059" s="8"/>
      <c r="U1059" s="8"/>
      <c r="V1059" s="9"/>
      <c r="W1059" s="9"/>
    </row>
    <row r="1060" spans="1:23" ht="14.5" customHeight="1" x14ac:dyDescent="0.2">
      <c r="A1060" s="9"/>
      <c r="B1060" s="9"/>
      <c r="C1060" s="9"/>
      <c r="D1060" s="9"/>
      <c r="E1060" s="9"/>
      <c r="F1060" s="9"/>
      <c r="G1060" s="9"/>
      <c r="H1060" s="9"/>
      <c r="I1060" s="9"/>
      <c r="J1060" s="9"/>
      <c r="K1060" s="9"/>
      <c r="L1060" s="9"/>
      <c r="M1060" s="9"/>
      <c r="N1060" s="9"/>
      <c r="O1060" s="9"/>
      <c r="P1060" s="9"/>
      <c r="Q1060" s="8"/>
      <c r="R1060" s="8"/>
      <c r="S1060" s="8"/>
      <c r="T1060" s="8"/>
      <c r="U1060" s="8"/>
      <c r="V1060" s="9"/>
      <c r="W1060" s="9"/>
    </row>
    <row r="1061" spans="1:23" ht="14.5" customHeight="1" x14ac:dyDescent="0.2">
      <c r="A1061" s="9"/>
      <c r="B1061" s="9"/>
      <c r="C1061" s="9"/>
      <c r="D1061" s="9"/>
      <c r="E1061" s="9"/>
      <c r="F1061" s="9"/>
      <c r="G1061" s="9"/>
      <c r="H1061" s="9"/>
      <c r="I1061" s="9"/>
      <c r="J1061" s="9"/>
      <c r="K1061" s="9"/>
      <c r="L1061" s="9"/>
      <c r="M1061" s="9"/>
      <c r="N1061" s="9"/>
      <c r="O1061" s="9"/>
      <c r="P1061" s="9"/>
      <c r="Q1061" s="8"/>
      <c r="R1061" s="8"/>
      <c r="S1061" s="8"/>
      <c r="T1061" s="8"/>
      <c r="U1061" s="8"/>
      <c r="V1061" s="9"/>
      <c r="W1061" s="9"/>
    </row>
    <row r="1062" spans="1:23" ht="14.5" customHeight="1" x14ac:dyDescent="0.2">
      <c r="A1062" s="9"/>
      <c r="B1062" s="9"/>
      <c r="C1062" s="9"/>
      <c r="D1062" s="9"/>
      <c r="E1062" s="9"/>
      <c r="F1062" s="9"/>
      <c r="G1062" s="9"/>
      <c r="H1062" s="9"/>
      <c r="I1062" s="9"/>
      <c r="J1062" s="9"/>
      <c r="K1062" s="9"/>
      <c r="L1062" s="9"/>
      <c r="M1062" s="9"/>
      <c r="N1062" s="9"/>
      <c r="O1062" s="9"/>
      <c r="P1062" s="9"/>
      <c r="Q1062" s="8"/>
      <c r="R1062" s="8"/>
      <c r="S1062" s="8"/>
      <c r="T1062" s="8"/>
      <c r="U1062" s="8"/>
      <c r="V1062" s="9"/>
      <c r="W1062" s="9"/>
    </row>
    <row r="1063" spans="1:23" ht="14.5" customHeight="1" x14ac:dyDescent="0.2">
      <c r="A1063" s="9"/>
      <c r="B1063" s="9"/>
      <c r="C1063" s="9"/>
      <c r="D1063" s="9"/>
      <c r="E1063" s="9"/>
      <c r="F1063" s="9"/>
      <c r="G1063" s="9"/>
      <c r="H1063" s="9"/>
      <c r="I1063" s="9"/>
      <c r="J1063" s="9"/>
      <c r="K1063" s="9"/>
      <c r="L1063" s="9"/>
      <c r="M1063" s="9"/>
      <c r="N1063" s="9"/>
      <c r="O1063" s="9"/>
      <c r="P1063" s="9"/>
      <c r="Q1063" s="8"/>
      <c r="R1063" s="8"/>
      <c r="S1063" s="8"/>
      <c r="T1063" s="8"/>
      <c r="U1063" s="8"/>
      <c r="V1063" s="9"/>
      <c r="W1063" s="9"/>
    </row>
    <row r="1064" spans="1:23" ht="14.5" customHeight="1" x14ac:dyDescent="0.2">
      <c r="A1064" s="9"/>
      <c r="B1064" s="9"/>
      <c r="C1064" s="9"/>
      <c r="D1064" s="9"/>
      <c r="E1064" s="9"/>
      <c r="F1064" s="9"/>
      <c r="G1064" s="9"/>
      <c r="H1064" s="9"/>
      <c r="I1064" s="9"/>
      <c r="J1064" s="9"/>
      <c r="K1064" s="9"/>
      <c r="L1064" s="9"/>
      <c r="M1064" s="9"/>
      <c r="N1064" s="9"/>
      <c r="O1064" s="9"/>
      <c r="P1064" s="9"/>
      <c r="Q1064" s="8"/>
      <c r="R1064" s="8"/>
      <c r="S1064" s="8"/>
      <c r="T1064" s="8"/>
      <c r="U1064" s="8"/>
      <c r="V1064" s="9"/>
      <c r="W1064" s="9"/>
    </row>
    <row r="1065" spans="1:23" ht="14.5" customHeight="1" x14ac:dyDescent="0.2">
      <c r="A1065" s="9"/>
      <c r="B1065" s="9"/>
      <c r="C1065" s="9"/>
      <c r="D1065" s="9"/>
      <c r="E1065" s="9"/>
      <c r="F1065" s="9"/>
      <c r="G1065" s="9"/>
      <c r="H1065" s="9"/>
      <c r="I1065" s="9"/>
      <c r="J1065" s="9"/>
      <c r="K1065" s="9"/>
      <c r="L1065" s="9"/>
      <c r="M1065" s="9"/>
      <c r="N1065" s="9"/>
      <c r="O1065" s="9"/>
      <c r="P1065" s="9"/>
      <c r="Q1065" s="8"/>
      <c r="R1065" s="8"/>
      <c r="S1065" s="8"/>
      <c r="T1065" s="8"/>
      <c r="U1065" s="8"/>
      <c r="V1065" s="9"/>
      <c r="W1065" s="9"/>
    </row>
    <row r="1066" spans="1:23" ht="14.5" customHeight="1" x14ac:dyDescent="0.2">
      <c r="A1066" s="9"/>
      <c r="B1066" s="9"/>
      <c r="C1066" s="9"/>
      <c r="D1066" s="9"/>
      <c r="E1066" s="9"/>
      <c r="F1066" s="9"/>
      <c r="G1066" s="9"/>
      <c r="H1066" s="9"/>
      <c r="I1066" s="9"/>
      <c r="J1066" s="9"/>
      <c r="K1066" s="9"/>
      <c r="L1066" s="9"/>
      <c r="M1066" s="9"/>
      <c r="N1066" s="9"/>
      <c r="O1066" s="9"/>
      <c r="P1066" s="9"/>
      <c r="Q1066" s="8"/>
      <c r="R1066" s="8"/>
      <c r="S1066" s="8"/>
      <c r="T1066" s="8"/>
      <c r="U1066" s="8"/>
      <c r="V1066" s="9"/>
      <c r="W1066" s="9"/>
    </row>
    <row r="1067" spans="1:23" ht="14.5" customHeight="1" x14ac:dyDescent="0.2">
      <c r="A1067" s="9"/>
      <c r="B1067" s="9"/>
      <c r="C1067" s="9"/>
      <c r="D1067" s="9"/>
      <c r="E1067" s="9"/>
      <c r="F1067" s="9"/>
      <c r="G1067" s="9"/>
      <c r="H1067" s="9"/>
      <c r="I1067" s="9"/>
      <c r="J1067" s="9"/>
      <c r="K1067" s="9"/>
      <c r="L1067" s="9"/>
      <c r="M1067" s="9"/>
      <c r="N1067" s="9"/>
      <c r="O1067" s="9"/>
      <c r="P1067" s="9"/>
      <c r="Q1067" s="8"/>
      <c r="R1067" s="8"/>
      <c r="S1067" s="8"/>
      <c r="T1067" s="8"/>
      <c r="U1067" s="8"/>
      <c r="V1067" s="9"/>
      <c r="W1067" s="9"/>
    </row>
    <row r="1068" spans="1:23" ht="14.5" customHeight="1" x14ac:dyDescent="0.2">
      <c r="A1068" s="9"/>
      <c r="B1068" s="9"/>
      <c r="C1068" s="9"/>
      <c r="D1068" s="9"/>
      <c r="E1068" s="9"/>
      <c r="F1068" s="9"/>
      <c r="G1068" s="9"/>
      <c r="H1068" s="9"/>
      <c r="I1068" s="9"/>
      <c r="J1068" s="9"/>
      <c r="K1068" s="9"/>
      <c r="L1068" s="9"/>
      <c r="M1068" s="9"/>
      <c r="N1068" s="9"/>
      <c r="O1068" s="9"/>
      <c r="P1068" s="9"/>
      <c r="Q1068" s="8"/>
      <c r="R1068" s="8"/>
      <c r="S1068" s="8"/>
      <c r="T1068" s="8"/>
      <c r="U1068" s="8"/>
      <c r="V1068" s="9"/>
      <c r="W1068" s="9"/>
    </row>
    <row r="1069" spans="1:23" ht="14.5" customHeight="1" x14ac:dyDescent="0.2">
      <c r="A1069" s="9"/>
      <c r="B1069" s="9"/>
      <c r="C1069" s="9"/>
      <c r="D1069" s="9"/>
      <c r="E1069" s="9"/>
      <c r="F1069" s="9"/>
      <c r="G1069" s="9"/>
      <c r="H1069" s="9"/>
      <c r="I1069" s="9"/>
      <c r="J1069" s="9"/>
      <c r="K1069" s="9"/>
      <c r="L1069" s="9"/>
      <c r="M1069" s="9"/>
      <c r="N1069" s="9"/>
      <c r="O1069" s="9"/>
      <c r="P1069" s="9"/>
      <c r="Q1069" s="8"/>
      <c r="R1069" s="8"/>
      <c r="S1069" s="8"/>
      <c r="T1069" s="8"/>
      <c r="U1069" s="8"/>
      <c r="V1069" s="9"/>
      <c r="W1069" s="9"/>
    </row>
    <row r="1070" spans="1:23" ht="14.5" customHeight="1" x14ac:dyDescent="0.2">
      <c r="A1070" s="9"/>
      <c r="B1070" s="9"/>
      <c r="C1070" s="9"/>
      <c r="D1070" s="9"/>
      <c r="E1070" s="9"/>
      <c r="F1070" s="9"/>
      <c r="G1070" s="9"/>
      <c r="H1070" s="9"/>
      <c r="I1070" s="9"/>
      <c r="J1070" s="9"/>
      <c r="K1070" s="9"/>
      <c r="L1070" s="9"/>
      <c r="M1070" s="9"/>
      <c r="N1070" s="9"/>
      <c r="O1070" s="9"/>
      <c r="P1070" s="9"/>
      <c r="Q1070" s="8"/>
      <c r="R1070" s="8"/>
      <c r="S1070" s="8"/>
      <c r="T1070" s="8"/>
      <c r="U1070" s="8"/>
      <c r="V1070" s="9"/>
      <c r="W1070" s="9"/>
    </row>
    <row r="1071" spans="1:23" ht="14.5" customHeight="1" x14ac:dyDescent="0.2">
      <c r="A1071" s="9"/>
      <c r="B1071" s="9"/>
      <c r="C1071" s="9"/>
      <c r="D1071" s="9"/>
      <c r="E1071" s="9"/>
      <c r="F1071" s="9"/>
      <c r="G1071" s="9"/>
      <c r="H1071" s="9"/>
      <c r="I1071" s="9"/>
      <c r="J1071" s="9"/>
      <c r="K1071" s="9"/>
      <c r="L1071" s="9"/>
      <c r="M1071" s="9"/>
      <c r="N1071" s="9"/>
      <c r="O1071" s="9"/>
      <c r="P1071" s="9"/>
      <c r="Q1071" s="8"/>
      <c r="R1071" s="8"/>
      <c r="S1071" s="8"/>
      <c r="T1071" s="8"/>
      <c r="U1071" s="8"/>
      <c r="V1071" s="9"/>
      <c r="W1071" s="9"/>
    </row>
    <row r="1072" spans="1:23" ht="14.5" customHeight="1" x14ac:dyDescent="0.2">
      <c r="A1072" s="9"/>
      <c r="B1072" s="9"/>
      <c r="C1072" s="9"/>
      <c r="D1072" s="9"/>
      <c r="E1072" s="9"/>
      <c r="F1072" s="9"/>
      <c r="G1072" s="9"/>
      <c r="H1072" s="9"/>
      <c r="I1072" s="9"/>
      <c r="J1072" s="9"/>
      <c r="K1072" s="9"/>
      <c r="L1072" s="9"/>
      <c r="M1072" s="9"/>
      <c r="N1072" s="9"/>
      <c r="O1072" s="9"/>
      <c r="P1072" s="9"/>
      <c r="Q1072" s="8"/>
      <c r="R1072" s="8"/>
      <c r="S1072" s="8"/>
      <c r="T1072" s="8"/>
      <c r="U1072" s="8"/>
      <c r="V1072" s="9"/>
      <c r="W1072" s="9"/>
    </row>
    <row r="1073" spans="1:23" ht="14.5" customHeight="1" x14ac:dyDescent="0.2">
      <c r="A1073" s="9"/>
      <c r="B1073" s="9"/>
      <c r="C1073" s="9"/>
      <c r="D1073" s="9"/>
      <c r="E1073" s="9"/>
      <c r="F1073" s="9"/>
      <c r="G1073" s="9"/>
      <c r="H1073" s="9"/>
      <c r="I1073" s="9"/>
      <c r="J1073" s="9"/>
      <c r="K1073" s="9"/>
      <c r="L1073" s="9"/>
      <c r="M1073" s="9"/>
      <c r="N1073" s="9"/>
      <c r="O1073" s="9"/>
      <c r="P1073" s="9"/>
      <c r="Q1073" s="8"/>
      <c r="R1073" s="8"/>
      <c r="S1073" s="8"/>
      <c r="T1073" s="8"/>
      <c r="U1073" s="8"/>
      <c r="V1073" s="9"/>
      <c r="W1073" s="9"/>
    </row>
    <row r="1074" spans="1:23" ht="14.5" customHeight="1" x14ac:dyDescent="0.2">
      <c r="A1074" s="9"/>
      <c r="B1074" s="9"/>
      <c r="C1074" s="9"/>
      <c r="D1074" s="9"/>
      <c r="E1074" s="9"/>
      <c r="F1074" s="9"/>
      <c r="G1074" s="9"/>
      <c r="H1074" s="9"/>
      <c r="I1074" s="9"/>
      <c r="J1074" s="9"/>
      <c r="K1074" s="9"/>
      <c r="L1074" s="9"/>
      <c r="M1074" s="9"/>
      <c r="N1074" s="9"/>
      <c r="O1074" s="9"/>
      <c r="P1074" s="9"/>
      <c r="Q1074" s="8"/>
      <c r="R1074" s="8"/>
      <c r="S1074" s="8"/>
      <c r="T1074" s="8"/>
      <c r="U1074" s="8"/>
      <c r="V1074" s="9"/>
      <c r="W1074" s="9"/>
    </row>
    <row r="1075" spans="1:23" ht="14.5" customHeight="1" x14ac:dyDescent="0.2">
      <c r="A1075" s="9"/>
      <c r="B1075" s="9"/>
      <c r="C1075" s="9"/>
      <c r="D1075" s="9"/>
      <c r="E1075" s="9"/>
      <c r="F1075" s="9"/>
      <c r="G1075" s="9"/>
      <c r="H1075" s="9"/>
      <c r="I1075" s="9"/>
      <c r="J1075" s="9"/>
      <c r="K1075" s="9"/>
      <c r="L1075" s="9"/>
      <c r="M1075" s="9"/>
      <c r="N1075" s="9"/>
      <c r="O1075" s="9"/>
      <c r="P1075" s="9"/>
      <c r="Q1075" s="8"/>
      <c r="R1075" s="8"/>
      <c r="S1075" s="8"/>
      <c r="T1075" s="8"/>
      <c r="U1075" s="8"/>
      <c r="V1075" s="9"/>
      <c r="W1075" s="9"/>
    </row>
    <row r="1076" spans="1:23" ht="14.5" customHeight="1" x14ac:dyDescent="0.2">
      <c r="A1076" s="9"/>
      <c r="B1076" s="9"/>
      <c r="C1076" s="9"/>
      <c r="D1076" s="9"/>
      <c r="E1076" s="9"/>
      <c r="F1076" s="9"/>
      <c r="G1076" s="9"/>
      <c r="H1076" s="9"/>
      <c r="I1076" s="9"/>
      <c r="J1076" s="9"/>
      <c r="K1076" s="9"/>
      <c r="L1076" s="9"/>
      <c r="M1076" s="9"/>
      <c r="N1076" s="9"/>
      <c r="O1076" s="9"/>
      <c r="P1076" s="9"/>
      <c r="Q1076" s="8"/>
      <c r="R1076" s="8"/>
      <c r="S1076" s="8"/>
      <c r="T1076" s="8"/>
      <c r="U1076" s="8"/>
      <c r="V1076" s="9"/>
      <c r="W1076" s="9"/>
    </row>
    <row r="1077" spans="1:23" ht="14.5" customHeight="1" x14ac:dyDescent="0.2">
      <c r="A1077" s="9"/>
      <c r="B1077" s="9"/>
      <c r="C1077" s="9"/>
      <c r="D1077" s="9"/>
      <c r="E1077" s="9"/>
      <c r="F1077" s="9"/>
      <c r="G1077" s="9"/>
      <c r="H1077" s="9"/>
      <c r="I1077" s="9"/>
      <c r="J1077" s="9"/>
      <c r="K1077" s="9"/>
      <c r="L1077" s="9"/>
      <c r="M1077" s="9"/>
      <c r="N1077" s="9"/>
      <c r="O1077" s="9"/>
      <c r="P1077" s="9"/>
      <c r="Q1077" s="8"/>
      <c r="R1077" s="8"/>
      <c r="S1077" s="8"/>
      <c r="T1077" s="8"/>
      <c r="U1077" s="8"/>
      <c r="V1077" s="9"/>
      <c r="W1077" s="9"/>
    </row>
    <row r="1078" spans="1:23" ht="14.5" customHeight="1" x14ac:dyDescent="0.2">
      <c r="A1078" s="9"/>
      <c r="B1078" s="9"/>
      <c r="C1078" s="9"/>
      <c r="D1078" s="9"/>
      <c r="E1078" s="9"/>
      <c r="F1078" s="9"/>
      <c r="G1078" s="9"/>
      <c r="H1078" s="9"/>
      <c r="I1078" s="9"/>
      <c r="J1078" s="9"/>
      <c r="K1078" s="9"/>
      <c r="L1078" s="9"/>
      <c r="M1078" s="9"/>
      <c r="N1078" s="9"/>
      <c r="O1078" s="9"/>
      <c r="P1078" s="9"/>
      <c r="Q1078" s="8"/>
      <c r="R1078" s="8"/>
      <c r="S1078" s="8"/>
      <c r="T1078" s="8"/>
      <c r="U1078" s="8"/>
      <c r="V1078" s="9"/>
      <c r="W1078" s="9"/>
    </row>
    <row r="1079" spans="1:23" ht="14.5" customHeight="1" x14ac:dyDescent="0.2">
      <c r="A1079" s="9"/>
      <c r="B1079" s="9"/>
      <c r="C1079" s="9"/>
      <c r="D1079" s="9"/>
      <c r="E1079" s="9"/>
      <c r="F1079" s="9"/>
      <c r="G1079" s="9"/>
      <c r="H1079" s="9"/>
      <c r="I1079" s="9"/>
      <c r="J1079" s="9"/>
      <c r="K1079" s="9"/>
      <c r="L1079" s="9"/>
      <c r="M1079" s="9"/>
      <c r="N1079" s="9"/>
      <c r="O1079" s="9"/>
      <c r="P1079" s="9"/>
      <c r="Q1079" s="8"/>
      <c r="R1079" s="8"/>
      <c r="S1079" s="8"/>
      <c r="T1079" s="8"/>
      <c r="U1079" s="8"/>
      <c r="V1079" s="9"/>
      <c r="W1079" s="9"/>
    </row>
    <row r="1080" spans="1:23" ht="14.5" customHeight="1" x14ac:dyDescent="0.2">
      <c r="A1080" s="9"/>
      <c r="B1080" s="9"/>
      <c r="C1080" s="9"/>
      <c r="D1080" s="9"/>
      <c r="E1080" s="9"/>
      <c r="F1080" s="9"/>
      <c r="G1080" s="9"/>
      <c r="H1080" s="9"/>
      <c r="I1080" s="9"/>
      <c r="J1080" s="9"/>
      <c r="K1080" s="9"/>
      <c r="L1080" s="9"/>
      <c r="M1080" s="9"/>
      <c r="N1080" s="9"/>
      <c r="O1080" s="9"/>
      <c r="P1080" s="9"/>
      <c r="Q1080" s="8"/>
      <c r="R1080" s="8"/>
      <c r="S1080" s="8"/>
      <c r="T1080" s="8"/>
      <c r="U1080" s="8"/>
      <c r="V1080" s="9"/>
      <c r="W1080" s="9"/>
    </row>
    <row r="1081" spans="1:23" ht="14.5" customHeight="1" x14ac:dyDescent="0.2">
      <c r="A1081" s="9"/>
      <c r="B1081" s="9"/>
      <c r="C1081" s="9"/>
      <c r="D1081" s="9"/>
      <c r="E1081" s="9"/>
      <c r="F1081" s="9"/>
      <c r="G1081" s="9"/>
      <c r="H1081" s="9"/>
      <c r="I1081" s="9"/>
      <c r="J1081" s="9"/>
      <c r="K1081" s="9"/>
      <c r="L1081" s="9"/>
      <c r="M1081" s="9"/>
      <c r="N1081" s="9"/>
      <c r="O1081" s="9"/>
      <c r="P1081" s="9"/>
      <c r="Q1081" s="8"/>
      <c r="R1081" s="8"/>
      <c r="S1081" s="8"/>
      <c r="T1081" s="8"/>
      <c r="U1081" s="8"/>
      <c r="V1081" s="9"/>
      <c r="W1081" s="9"/>
    </row>
    <row r="1082" spans="1:23" ht="14.5" customHeight="1" x14ac:dyDescent="0.2">
      <c r="A1082" s="9"/>
      <c r="B1082" s="9"/>
      <c r="C1082" s="9"/>
      <c r="D1082" s="9"/>
      <c r="E1082" s="9"/>
      <c r="F1082" s="9"/>
      <c r="G1082" s="9"/>
      <c r="H1082" s="9"/>
      <c r="I1082" s="9"/>
      <c r="J1082" s="9"/>
      <c r="K1082" s="9"/>
      <c r="L1082" s="9"/>
      <c r="M1082" s="9"/>
      <c r="N1082" s="9"/>
      <c r="O1082" s="9"/>
      <c r="P1082" s="9"/>
      <c r="Q1082" s="8"/>
      <c r="R1082" s="8"/>
      <c r="S1082" s="8"/>
      <c r="T1082" s="8"/>
      <c r="U1082" s="8"/>
      <c r="V1082" s="9"/>
      <c r="W1082" s="9"/>
    </row>
    <row r="1083" spans="1:23" ht="14.5" customHeight="1" x14ac:dyDescent="0.2">
      <c r="A1083" s="9"/>
      <c r="B1083" s="9"/>
      <c r="C1083" s="9"/>
      <c r="D1083" s="9"/>
      <c r="E1083" s="9"/>
      <c r="F1083" s="9"/>
      <c r="G1083" s="9"/>
      <c r="H1083" s="9"/>
      <c r="I1083" s="9"/>
      <c r="J1083" s="9"/>
      <c r="K1083" s="9"/>
      <c r="L1083" s="9"/>
      <c r="M1083" s="9"/>
      <c r="N1083" s="9"/>
      <c r="O1083" s="9"/>
      <c r="P1083" s="9"/>
      <c r="Q1083" s="8"/>
      <c r="R1083" s="8"/>
      <c r="S1083" s="8"/>
      <c r="T1083" s="8"/>
      <c r="U1083" s="8"/>
      <c r="V1083" s="9"/>
      <c r="W1083" s="9"/>
    </row>
    <row r="1084" spans="1:23" ht="14.5" customHeight="1" x14ac:dyDescent="0.2">
      <c r="A1084" s="9"/>
      <c r="B1084" s="9"/>
      <c r="C1084" s="9"/>
      <c r="D1084" s="9"/>
      <c r="E1084" s="9"/>
      <c r="F1084" s="9"/>
      <c r="G1084" s="9"/>
      <c r="H1084" s="9"/>
      <c r="I1084" s="9"/>
      <c r="J1084" s="9"/>
      <c r="K1084" s="9"/>
      <c r="L1084" s="9"/>
      <c r="M1084" s="9"/>
      <c r="N1084" s="9"/>
      <c r="O1084" s="9"/>
      <c r="P1084" s="9"/>
      <c r="Q1084" s="8"/>
      <c r="R1084" s="8"/>
      <c r="S1084" s="8"/>
      <c r="T1084" s="8"/>
      <c r="U1084" s="8"/>
      <c r="V1084" s="9"/>
      <c r="W1084" s="9"/>
    </row>
    <row r="1085" spans="1:23" ht="14.5" customHeight="1" x14ac:dyDescent="0.2">
      <c r="A1085" s="9"/>
      <c r="B1085" s="9"/>
      <c r="C1085" s="9"/>
      <c r="D1085" s="9"/>
      <c r="E1085" s="9"/>
      <c r="F1085" s="9"/>
      <c r="G1085" s="9"/>
      <c r="H1085" s="9"/>
      <c r="I1085" s="9"/>
      <c r="J1085" s="9"/>
      <c r="K1085" s="9"/>
      <c r="L1085" s="9"/>
      <c r="M1085" s="9"/>
      <c r="N1085" s="9"/>
      <c r="O1085" s="9"/>
      <c r="P1085" s="9"/>
      <c r="Q1085" s="8"/>
      <c r="R1085" s="8"/>
      <c r="S1085" s="8"/>
      <c r="T1085" s="8"/>
      <c r="U1085" s="8"/>
      <c r="V1085" s="9"/>
      <c r="W1085" s="9"/>
    </row>
    <row r="1086" spans="1:23" ht="14.5" customHeight="1" x14ac:dyDescent="0.2">
      <c r="A1086" s="9"/>
      <c r="B1086" s="9"/>
      <c r="C1086" s="9"/>
      <c r="D1086" s="9"/>
      <c r="E1086" s="9"/>
      <c r="F1086" s="9"/>
      <c r="G1086" s="9"/>
      <c r="H1086" s="9"/>
      <c r="I1086" s="9"/>
      <c r="J1086" s="9"/>
      <c r="K1086" s="9"/>
      <c r="L1086" s="9"/>
      <c r="M1086" s="9"/>
      <c r="N1086" s="9"/>
      <c r="O1086" s="9"/>
      <c r="P1086" s="9"/>
      <c r="Q1086" s="8"/>
      <c r="R1086" s="8"/>
      <c r="S1086" s="8"/>
      <c r="T1086" s="8"/>
      <c r="U1086" s="8"/>
      <c r="V1086" s="9"/>
      <c r="W1086" s="9"/>
    </row>
    <row r="1087" spans="1:23" ht="14.5" customHeight="1" x14ac:dyDescent="0.2">
      <c r="A1087" s="9"/>
      <c r="B1087" s="9"/>
      <c r="C1087" s="9"/>
      <c r="D1087" s="9"/>
      <c r="E1087" s="9"/>
      <c r="F1087" s="9"/>
      <c r="G1087" s="9"/>
      <c r="H1087" s="9"/>
      <c r="I1087" s="9"/>
      <c r="J1087" s="9"/>
      <c r="K1087" s="9"/>
      <c r="L1087" s="9"/>
      <c r="M1087" s="9"/>
      <c r="N1087" s="9"/>
      <c r="O1087" s="9"/>
      <c r="P1087" s="9"/>
      <c r="Q1087" s="8"/>
      <c r="R1087" s="8"/>
      <c r="S1087" s="8"/>
      <c r="T1087" s="8"/>
      <c r="U1087" s="8"/>
      <c r="V1087" s="9"/>
      <c r="W1087" s="9"/>
    </row>
    <row r="1088" spans="1:23" ht="14.5" customHeight="1" x14ac:dyDescent="0.2">
      <c r="A1088" s="9"/>
      <c r="B1088" s="9"/>
      <c r="C1088" s="9"/>
      <c r="D1088" s="9"/>
      <c r="E1088" s="9"/>
      <c r="F1088" s="9"/>
      <c r="G1088" s="9"/>
      <c r="H1088" s="9"/>
      <c r="I1088" s="9"/>
      <c r="J1088" s="9"/>
      <c r="K1088" s="9"/>
      <c r="L1088" s="9"/>
      <c r="M1088" s="9"/>
      <c r="N1088" s="9"/>
      <c r="O1088" s="9"/>
      <c r="P1088" s="9"/>
      <c r="Q1088" s="8"/>
      <c r="R1088" s="8"/>
      <c r="S1088" s="8"/>
      <c r="T1088" s="8"/>
      <c r="U1088" s="8"/>
      <c r="V1088" s="9"/>
      <c r="W1088" s="9"/>
    </row>
    <row r="1089" spans="1:23" ht="14.5" customHeight="1" x14ac:dyDescent="0.2">
      <c r="A1089" s="9"/>
      <c r="B1089" s="9"/>
      <c r="C1089" s="9"/>
      <c r="D1089" s="9"/>
      <c r="E1089" s="9"/>
      <c r="F1089" s="9"/>
      <c r="G1089" s="9"/>
      <c r="H1089" s="9"/>
      <c r="I1089" s="9"/>
      <c r="J1089" s="9"/>
      <c r="K1089" s="9"/>
      <c r="L1089" s="9"/>
      <c r="M1089" s="9"/>
      <c r="N1089" s="9"/>
      <c r="O1089" s="9"/>
      <c r="P1089" s="9"/>
      <c r="Q1089" s="8"/>
      <c r="R1089" s="8"/>
      <c r="S1089" s="8"/>
      <c r="T1089" s="8"/>
      <c r="U1089" s="8"/>
      <c r="V1089" s="9"/>
      <c r="W1089" s="9"/>
    </row>
    <row r="1090" spans="1:23" ht="14.5" customHeight="1" x14ac:dyDescent="0.2">
      <c r="A1090" s="9"/>
      <c r="B1090" s="9"/>
      <c r="C1090" s="9"/>
      <c r="D1090" s="9"/>
      <c r="E1090" s="9"/>
      <c r="F1090" s="9"/>
      <c r="G1090" s="9"/>
      <c r="H1090" s="9"/>
      <c r="I1090" s="9"/>
      <c r="J1090" s="9"/>
      <c r="K1090" s="9"/>
      <c r="L1090" s="9"/>
      <c r="M1090" s="9"/>
      <c r="N1090" s="9"/>
      <c r="O1090" s="9"/>
      <c r="P1090" s="9"/>
      <c r="Q1090" s="8"/>
      <c r="R1090" s="8"/>
      <c r="S1090" s="8"/>
      <c r="T1090" s="8"/>
      <c r="U1090" s="8"/>
      <c r="V1090" s="9"/>
      <c r="W1090" s="9"/>
    </row>
    <row r="1091" spans="1:23" ht="14.5" customHeight="1" x14ac:dyDescent="0.2">
      <c r="A1091" s="9"/>
      <c r="B1091" s="9"/>
      <c r="C1091" s="9"/>
      <c r="D1091" s="9"/>
      <c r="E1091" s="9"/>
      <c r="F1091" s="9"/>
      <c r="G1091" s="9"/>
      <c r="H1091" s="9"/>
      <c r="I1091" s="9"/>
      <c r="J1091" s="9"/>
      <c r="K1091" s="9"/>
      <c r="L1091" s="9"/>
      <c r="M1091" s="9"/>
      <c r="N1091" s="9"/>
      <c r="O1091" s="9"/>
      <c r="P1091" s="9"/>
      <c r="Q1091" s="8"/>
      <c r="R1091" s="8"/>
      <c r="S1091" s="8"/>
      <c r="T1091" s="8"/>
      <c r="U1091" s="8"/>
      <c r="V1091" s="9"/>
      <c r="W1091" s="9"/>
    </row>
    <row r="1092" spans="1:23" ht="14.5" customHeight="1" x14ac:dyDescent="0.2">
      <c r="A1092" s="9"/>
      <c r="B1092" s="9"/>
      <c r="C1092" s="9"/>
      <c r="D1092" s="9"/>
      <c r="E1092" s="9"/>
      <c r="F1092" s="9"/>
      <c r="G1092" s="9"/>
      <c r="H1092" s="9"/>
      <c r="I1092" s="9"/>
      <c r="J1092" s="9"/>
      <c r="K1092" s="9"/>
      <c r="L1092" s="9"/>
      <c r="M1092" s="9"/>
      <c r="N1092" s="9"/>
      <c r="O1092" s="9"/>
      <c r="P1092" s="9"/>
      <c r="Q1092" s="8"/>
      <c r="R1092" s="8"/>
      <c r="S1092" s="8"/>
      <c r="T1092" s="8"/>
      <c r="U1092" s="8"/>
      <c r="V1092" s="9"/>
      <c r="W1092" s="9"/>
    </row>
    <row r="1093" spans="1:23" ht="14.5" customHeight="1" x14ac:dyDescent="0.2">
      <c r="A1093" s="9"/>
      <c r="B1093" s="9"/>
      <c r="C1093" s="9"/>
      <c r="D1093" s="9"/>
      <c r="E1093" s="9"/>
      <c r="F1093" s="9"/>
      <c r="G1093" s="9"/>
      <c r="H1093" s="9"/>
      <c r="I1093" s="9"/>
      <c r="J1093" s="9"/>
      <c r="K1093" s="9"/>
      <c r="L1093" s="9"/>
      <c r="M1093" s="9"/>
      <c r="N1093" s="9"/>
      <c r="O1093" s="9"/>
      <c r="P1093" s="9"/>
      <c r="Q1093" s="8"/>
      <c r="R1093" s="8"/>
      <c r="S1093" s="8"/>
      <c r="T1093" s="8"/>
      <c r="U1093" s="8"/>
      <c r="V1093" s="9"/>
      <c r="W1093" s="9"/>
    </row>
    <row r="1094" spans="1:23" ht="14.5" customHeight="1" x14ac:dyDescent="0.2">
      <c r="A1094" s="9"/>
      <c r="B1094" s="9"/>
      <c r="C1094" s="9"/>
      <c r="D1094" s="9"/>
      <c r="E1094" s="9"/>
      <c r="F1094" s="9"/>
      <c r="G1094" s="9"/>
      <c r="H1094" s="9"/>
      <c r="I1094" s="9"/>
      <c r="J1094" s="9"/>
      <c r="K1094" s="9"/>
      <c r="L1094" s="9"/>
      <c r="M1094" s="9"/>
      <c r="N1094" s="9"/>
      <c r="O1094" s="9"/>
      <c r="P1094" s="9"/>
      <c r="Q1094" s="8"/>
      <c r="R1094" s="8"/>
      <c r="S1094" s="8"/>
      <c r="T1094" s="8"/>
      <c r="U1094" s="8"/>
      <c r="V1094" s="9"/>
      <c r="W1094" s="9"/>
    </row>
    <row r="1095" spans="1:23" ht="14.5" customHeight="1" x14ac:dyDescent="0.2">
      <c r="A1095" s="9"/>
      <c r="B1095" s="9"/>
      <c r="C1095" s="9"/>
      <c r="D1095" s="9"/>
      <c r="E1095" s="9"/>
      <c r="F1095" s="9"/>
      <c r="G1095" s="9"/>
      <c r="H1095" s="9"/>
      <c r="I1095" s="9"/>
      <c r="J1095" s="9"/>
      <c r="K1095" s="9"/>
      <c r="L1095" s="9"/>
      <c r="M1095" s="9"/>
      <c r="N1095" s="9"/>
      <c r="O1095" s="9"/>
      <c r="P1095" s="9"/>
      <c r="Q1095" s="8"/>
      <c r="R1095" s="8"/>
      <c r="S1095" s="8"/>
      <c r="T1095" s="8"/>
      <c r="U1095" s="8"/>
      <c r="V1095" s="9"/>
      <c r="W1095" s="9"/>
    </row>
    <row r="1096" spans="1:23" ht="14.5" customHeight="1" x14ac:dyDescent="0.2">
      <c r="A1096" s="9"/>
      <c r="B1096" s="9"/>
      <c r="C1096" s="9"/>
      <c r="D1096" s="9"/>
      <c r="E1096" s="9"/>
      <c r="F1096" s="9"/>
      <c r="G1096" s="9"/>
      <c r="H1096" s="9"/>
      <c r="I1096" s="9"/>
      <c r="J1096" s="9"/>
      <c r="K1096" s="9"/>
      <c r="L1096" s="9"/>
      <c r="M1096" s="9"/>
      <c r="N1096" s="9"/>
      <c r="O1096" s="9"/>
      <c r="P1096" s="9"/>
      <c r="Q1096" s="8"/>
      <c r="R1096" s="8"/>
      <c r="S1096" s="8"/>
      <c r="T1096" s="8"/>
      <c r="U1096" s="8"/>
      <c r="V1096" s="9"/>
      <c r="W1096" s="9"/>
    </row>
    <row r="1097" spans="1:23" ht="14.5" customHeight="1" x14ac:dyDescent="0.2">
      <c r="A1097" s="9"/>
      <c r="B1097" s="9"/>
      <c r="C1097" s="9"/>
      <c r="D1097" s="9"/>
      <c r="E1097" s="9"/>
      <c r="F1097" s="9"/>
      <c r="G1097" s="9"/>
      <c r="H1097" s="9"/>
      <c r="I1097" s="9"/>
      <c r="J1097" s="9"/>
      <c r="K1097" s="9"/>
      <c r="L1097" s="9"/>
      <c r="M1097" s="9"/>
      <c r="N1097" s="9"/>
      <c r="O1097" s="9"/>
      <c r="P1097" s="9"/>
      <c r="Q1097" s="8"/>
      <c r="R1097" s="8"/>
      <c r="S1097" s="8"/>
      <c r="T1097" s="8"/>
      <c r="U1097" s="8"/>
      <c r="V1097" s="9"/>
      <c r="W1097" s="9"/>
    </row>
    <row r="1098" spans="1:23" ht="14.5" customHeight="1" x14ac:dyDescent="0.2">
      <c r="A1098" s="9"/>
      <c r="B1098" s="9"/>
      <c r="C1098" s="9"/>
      <c r="D1098" s="9"/>
      <c r="E1098" s="9"/>
      <c r="F1098" s="9"/>
      <c r="G1098" s="9"/>
      <c r="H1098" s="9"/>
      <c r="I1098" s="9"/>
      <c r="J1098" s="9"/>
      <c r="K1098" s="9"/>
      <c r="L1098" s="9"/>
      <c r="M1098" s="9"/>
      <c r="N1098" s="9"/>
      <c r="O1098" s="9"/>
      <c r="P1098" s="9"/>
      <c r="Q1098" s="8"/>
      <c r="R1098" s="8"/>
      <c r="S1098" s="8"/>
      <c r="T1098" s="8"/>
      <c r="U1098" s="8"/>
      <c r="V1098" s="9"/>
      <c r="W1098" s="9"/>
    </row>
    <row r="1099" spans="1:23" ht="14.5" customHeight="1" x14ac:dyDescent="0.2">
      <c r="A1099" s="9"/>
      <c r="B1099" s="9"/>
      <c r="C1099" s="9"/>
      <c r="D1099" s="9"/>
      <c r="E1099" s="9"/>
      <c r="F1099" s="9"/>
      <c r="G1099" s="9"/>
      <c r="H1099" s="9"/>
      <c r="I1099" s="9"/>
      <c r="J1099" s="9"/>
      <c r="K1099" s="9"/>
      <c r="L1099" s="9"/>
      <c r="M1099" s="9"/>
      <c r="N1099" s="9"/>
      <c r="O1099" s="9"/>
      <c r="P1099" s="9"/>
      <c r="Q1099" s="8"/>
      <c r="R1099" s="8"/>
      <c r="S1099" s="8"/>
      <c r="T1099" s="8"/>
      <c r="U1099" s="8"/>
      <c r="V1099" s="9"/>
      <c r="W1099" s="9"/>
    </row>
    <row r="1100" spans="1:23" ht="14.5" customHeight="1" x14ac:dyDescent="0.2">
      <c r="A1100" s="9"/>
      <c r="B1100" s="9"/>
      <c r="C1100" s="9"/>
      <c r="D1100" s="9"/>
      <c r="E1100" s="9"/>
      <c r="F1100" s="9"/>
      <c r="G1100" s="9"/>
      <c r="H1100" s="9"/>
      <c r="I1100" s="9"/>
      <c r="J1100" s="9"/>
      <c r="K1100" s="9"/>
      <c r="L1100" s="9"/>
      <c r="M1100" s="9"/>
      <c r="N1100" s="9"/>
      <c r="O1100" s="9"/>
      <c r="P1100" s="9"/>
      <c r="Q1100" s="8"/>
      <c r="R1100" s="8"/>
      <c r="S1100" s="8"/>
      <c r="T1100" s="8"/>
      <c r="U1100" s="8"/>
      <c r="V1100" s="9"/>
      <c r="W1100" s="9"/>
    </row>
    <row r="1101" spans="1:23" ht="14.5" customHeight="1" x14ac:dyDescent="0.2">
      <c r="A1101" s="9"/>
      <c r="B1101" s="9"/>
      <c r="C1101" s="9"/>
      <c r="D1101" s="9"/>
      <c r="E1101" s="9"/>
      <c r="F1101" s="9"/>
      <c r="G1101" s="9"/>
      <c r="H1101" s="9"/>
      <c r="I1101" s="9"/>
      <c r="J1101" s="9"/>
      <c r="K1101" s="9"/>
      <c r="L1101" s="9"/>
      <c r="M1101" s="9"/>
      <c r="N1101" s="9"/>
      <c r="O1101" s="9"/>
      <c r="P1101" s="9"/>
      <c r="Q1101" s="8"/>
      <c r="R1101" s="8"/>
      <c r="S1101" s="8"/>
      <c r="T1101" s="8"/>
      <c r="U1101" s="8"/>
      <c r="V1101" s="9"/>
      <c r="W1101" s="9"/>
    </row>
    <row r="1102" spans="1:23" ht="14.5" customHeight="1" x14ac:dyDescent="0.2">
      <c r="A1102" s="9"/>
      <c r="B1102" s="9"/>
      <c r="C1102" s="9"/>
      <c r="D1102" s="9"/>
      <c r="E1102" s="9"/>
      <c r="F1102" s="9"/>
      <c r="G1102" s="9"/>
      <c r="H1102" s="9"/>
      <c r="I1102" s="9"/>
      <c r="J1102" s="9"/>
      <c r="K1102" s="9"/>
      <c r="L1102" s="9"/>
      <c r="M1102" s="9"/>
      <c r="N1102" s="9"/>
      <c r="O1102" s="9"/>
      <c r="P1102" s="9"/>
      <c r="Q1102" s="8"/>
      <c r="R1102" s="8"/>
      <c r="S1102" s="8"/>
      <c r="T1102" s="8"/>
      <c r="U1102" s="8"/>
      <c r="V1102" s="9"/>
      <c r="W1102" s="9"/>
    </row>
    <row r="1103" spans="1:23" ht="14.5" customHeight="1" x14ac:dyDescent="0.2">
      <c r="A1103" s="9"/>
      <c r="B1103" s="9"/>
      <c r="C1103" s="9"/>
      <c r="D1103" s="9"/>
      <c r="E1103" s="9"/>
      <c r="F1103" s="9"/>
      <c r="G1103" s="9"/>
      <c r="H1103" s="9"/>
      <c r="I1103" s="9"/>
      <c r="J1103" s="9"/>
      <c r="K1103" s="9"/>
      <c r="L1103" s="9"/>
      <c r="M1103" s="9"/>
      <c r="N1103" s="9"/>
      <c r="O1103" s="9"/>
      <c r="P1103" s="9"/>
      <c r="Q1103" s="8"/>
      <c r="R1103" s="8"/>
      <c r="S1103" s="8"/>
      <c r="T1103" s="8"/>
      <c r="U1103" s="8"/>
      <c r="V1103" s="9"/>
      <c r="W1103" s="9"/>
    </row>
    <row r="1104" spans="1:23" ht="14.5" customHeight="1" x14ac:dyDescent="0.2">
      <c r="A1104" s="9"/>
      <c r="B1104" s="9"/>
      <c r="C1104" s="9"/>
      <c r="D1104" s="9"/>
      <c r="E1104" s="9"/>
      <c r="F1104" s="9"/>
      <c r="G1104" s="9"/>
      <c r="H1104" s="9"/>
      <c r="I1104" s="9"/>
      <c r="J1104" s="9"/>
      <c r="K1104" s="9"/>
      <c r="L1104" s="9"/>
      <c r="M1104" s="9"/>
      <c r="N1104" s="9"/>
      <c r="O1104" s="9"/>
      <c r="P1104" s="9"/>
      <c r="Q1104" s="8"/>
      <c r="R1104" s="8"/>
      <c r="S1104" s="8"/>
      <c r="T1104" s="8"/>
      <c r="U1104" s="8"/>
      <c r="V1104" s="9"/>
      <c r="W1104" s="9"/>
    </row>
    <row r="1105" spans="1:23" ht="14.5" customHeight="1" x14ac:dyDescent="0.2">
      <c r="A1105" s="9"/>
      <c r="B1105" s="9"/>
      <c r="C1105" s="9"/>
      <c r="D1105" s="9"/>
      <c r="E1105" s="9"/>
      <c r="F1105" s="9"/>
      <c r="G1105" s="9"/>
      <c r="H1105" s="9"/>
      <c r="I1105" s="9"/>
      <c r="J1105" s="9"/>
      <c r="K1105" s="9"/>
      <c r="L1105" s="9"/>
      <c r="M1105" s="9"/>
      <c r="N1105" s="9"/>
      <c r="O1105" s="9"/>
      <c r="P1105" s="9"/>
      <c r="Q1105" s="8"/>
      <c r="R1105" s="8"/>
      <c r="S1105" s="8"/>
      <c r="T1105" s="8"/>
      <c r="U1105" s="8"/>
      <c r="V1105" s="9"/>
      <c r="W1105" s="9"/>
    </row>
    <row r="1106" spans="1:23" ht="14.5" customHeight="1" x14ac:dyDescent="0.2">
      <c r="A1106" s="9"/>
      <c r="B1106" s="9"/>
      <c r="C1106" s="9"/>
      <c r="D1106" s="9"/>
      <c r="E1106" s="9"/>
      <c r="F1106" s="9"/>
      <c r="G1106" s="9"/>
      <c r="H1106" s="9"/>
      <c r="I1106" s="9"/>
      <c r="J1106" s="9"/>
      <c r="K1106" s="9"/>
      <c r="L1106" s="9"/>
      <c r="M1106" s="9"/>
      <c r="N1106" s="9"/>
      <c r="O1106" s="9"/>
      <c r="P1106" s="9"/>
      <c r="Q1106" s="8"/>
      <c r="R1106" s="8"/>
      <c r="S1106" s="8"/>
      <c r="T1106" s="8"/>
      <c r="U1106" s="8"/>
      <c r="V1106" s="9"/>
      <c r="W1106" s="9"/>
    </row>
    <row r="1107" spans="1:23" ht="14.5" customHeight="1" x14ac:dyDescent="0.2">
      <c r="A1107" s="9"/>
      <c r="B1107" s="9"/>
      <c r="C1107" s="9"/>
      <c r="D1107" s="9"/>
      <c r="E1107" s="9"/>
      <c r="F1107" s="9"/>
      <c r="G1107" s="9"/>
      <c r="H1107" s="9"/>
      <c r="I1107" s="9"/>
      <c r="J1107" s="9"/>
      <c r="K1107" s="9"/>
      <c r="L1107" s="9"/>
      <c r="M1107" s="9"/>
      <c r="N1107" s="9"/>
      <c r="O1107" s="9"/>
      <c r="P1107" s="9"/>
      <c r="Q1107" s="8"/>
      <c r="R1107" s="8"/>
      <c r="S1107" s="8"/>
      <c r="T1107" s="8"/>
      <c r="U1107" s="8"/>
      <c r="V1107" s="9"/>
      <c r="W1107" s="9"/>
    </row>
    <row r="1108" spans="1:23" ht="14.5" customHeight="1" x14ac:dyDescent="0.2">
      <c r="A1108" s="9"/>
      <c r="B1108" s="9"/>
      <c r="C1108" s="9"/>
      <c r="D1108" s="9"/>
      <c r="E1108" s="9"/>
      <c r="F1108" s="9"/>
      <c r="G1108" s="9"/>
      <c r="H1108" s="9"/>
      <c r="I1108" s="9"/>
      <c r="J1108" s="9"/>
      <c r="K1108" s="9"/>
      <c r="L1108" s="9"/>
      <c r="M1108" s="9"/>
      <c r="N1108" s="9"/>
      <c r="O1108" s="9"/>
      <c r="P1108" s="9"/>
      <c r="Q1108" s="8"/>
      <c r="R1108" s="8"/>
      <c r="S1108" s="8"/>
      <c r="T1108" s="8"/>
      <c r="U1108" s="8"/>
      <c r="V1108" s="9"/>
      <c r="W1108" s="9"/>
    </row>
    <row r="1109" spans="1:23" ht="14.5" customHeight="1" x14ac:dyDescent="0.2">
      <c r="A1109" s="9"/>
      <c r="B1109" s="9"/>
      <c r="C1109" s="9"/>
      <c r="D1109" s="9"/>
      <c r="E1109" s="9"/>
      <c r="F1109" s="9"/>
      <c r="G1109" s="9"/>
      <c r="H1109" s="9"/>
      <c r="I1109" s="9"/>
      <c r="J1109" s="9"/>
      <c r="K1109" s="9"/>
      <c r="L1109" s="9"/>
      <c r="M1109" s="9"/>
      <c r="N1109" s="9"/>
      <c r="O1109" s="9"/>
      <c r="P1109" s="9"/>
      <c r="Q1109" s="8"/>
      <c r="R1109" s="8"/>
      <c r="S1109" s="8"/>
      <c r="T1109" s="8"/>
      <c r="U1109" s="8"/>
      <c r="V1109" s="9"/>
      <c r="W1109" s="9"/>
    </row>
    <row r="1110" spans="1:23" ht="14.5" customHeight="1" x14ac:dyDescent="0.2">
      <c r="A1110" s="9"/>
      <c r="B1110" s="9"/>
      <c r="C1110" s="9"/>
      <c r="D1110" s="9"/>
      <c r="E1110" s="9"/>
      <c r="F1110" s="9"/>
      <c r="G1110" s="9"/>
      <c r="H1110" s="9"/>
      <c r="I1110" s="9"/>
      <c r="J1110" s="9"/>
      <c r="K1110" s="9"/>
      <c r="L1110" s="9"/>
      <c r="M1110" s="9"/>
      <c r="N1110" s="9"/>
      <c r="O1110" s="9"/>
      <c r="P1110" s="9"/>
      <c r="Q1110" s="8"/>
      <c r="R1110" s="8"/>
      <c r="S1110" s="8"/>
      <c r="T1110" s="8"/>
      <c r="U1110" s="8"/>
      <c r="V1110" s="9"/>
      <c r="W1110" s="9"/>
    </row>
    <row r="1111" spans="1:23" ht="14.5" customHeight="1" x14ac:dyDescent="0.2">
      <c r="A1111" s="9"/>
      <c r="B1111" s="9"/>
      <c r="C1111" s="9"/>
      <c r="D1111" s="9"/>
      <c r="E1111" s="9"/>
      <c r="F1111" s="9"/>
      <c r="G1111" s="9"/>
      <c r="H1111" s="9"/>
      <c r="I1111" s="9"/>
      <c r="J1111" s="9"/>
      <c r="K1111" s="9"/>
      <c r="L1111" s="9"/>
      <c r="M1111" s="9"/>
      <c r="N1111" s="9"/>
      <c r="O1111" s="9"/>
      <c r="P1111" s="9"/>
      <c r="Q1111" s="8"/>
      <c r="R1111" s="8"/>
      <c r="S1111" s="8"/>
      <c r="T1111" s="8"/>
      <c r="U1111" s="8"/>
      <c r="V1111" s="9"/>
      <c r="W1111" s="9"/>
    </row>
    <row r="1112" spans="1:23" ht="14.5" customHeight="1" x14ac:dyDescent="0.2">
      <c r="A1112" s="9"/>
      <c r="B1112" s="9"/>
      <c r="C1112" s="9"/>
      <c r="D1112" s="9"/>
      <c r="E1112" s="9"/>
      <c r="F1112" s="9"/>
      <c r="G1112" s="9"/>
      <c r="H1112" s="9"/>
      <c r="I1112" s="9"/>
      <c r="J1112" s="9"/>
      <c r="K1112" s="9"/>
      <c r="L1112" s="9"/>
      <c r="M1112" s="9"/>
      <c r="N1112" s="9"/>
      <c r="O1112" s="9"/>
      <c r="P1112" s="9"/>
      <c r="Q1112" s="8"/>
      <c r="R1112" s="8"/>
      <c r="S1112" s="8"/>
      <c r="T1112" s="8"/>
      <c r="U1112" s="8"/>
      <c r="V1112" s="9"/>
      <c r="W1112" s="9"/>
    </row>
    <row r="1113" spans="1:23" ht="14.5" customHeight="1" x14ac:dyDescent="0.2">
      <c r="A1113" s="9"/>
      <c r="B1113" s="9"/>
      <c r="C1113" s="9"/>
      <c r="D1113" s="9"/>
      <c r="E1113" s="9"/>
      <c r="F1113" s="9"/>
      <c r="G1113" s="9"/>
      <c r="H1113" s="9"/>
      <c r="I1113" s="9"/>
      <c r="J1113" s="9"/>
      <c r="K1113" s="9"/>
      <c r="L1113" s="9"/>
      <c r="M1113" s="9"/>
      <c r="N1113" s="9"/>
      <c r="O1113" s="9"/>
      <c r="P1113" s="9"/>
      <c r="Q1113" s="8"/>
      <c r="R1113" s="8"/>
      <c r="S1113" s="8"/>
      <c r="T1113" s="8"/>
      <c r="U1113" s="8"/>
      <c r="V1113" s="9"/>
      <c r="W1113" s="9"/>
    </row>
    <row r="1114" spans="1:23" ht="14.5" customHeight="1" x14ac:dyDescent="0.2">
      <c r="A1114" s="9"/>
      <c r="B1114" s="9"/>
      <c r="C1114" s="9"/>
      <c r="D1114" s="9"/>
      <c r="E1114" s="9"/>
      <c r="F1114" s="9"/>
      <c r="G1114" s="9"/>
      <c r="H1114" s="9"/>
      <c r="I1114" s="9"/>
      <c r="J1114" s="9"/>
      <c r="K1114" s="9"/>
      <c r="L1114" s="9"/>
      <c r="M1114" s="9"/>
      <c r="N1114" s="9"/>
      <c r="O1114" s="9"/>
      <c r="P1114" s="9"/>
      <c r="Q1114" s="8"/>
      <c r="R1114" s="8"/>
      <c r="S1114" s="8"/>
      <c r="T1114" s="8"/>
      <c r="U1114" s="8"/>
      <c r="V1114" s="9"/>
      <c r="W1114" s="9"/>
    </row>
    <row r="1115" spans="1:23" ht="14.5" customHeight="1" x14ac:dyDescent="0.2">
      <c r="A1115" s="9"/>
      <c r="B1115" s="9"/>
      <c r="C1115" s="9"/>
      <c r="D1115" s="9"/>
      <c r="E1115" s="9"/>
      <c r="F1115" s="9"/>
      <c r="G1115" s="9"/>
      <c r="H1115" s="9"/>
      <c r="I1115" s="9"/>
      <c r="J1115" s="9"/>
      <c r="K1115" s="9"/>
      <c r="L1115" s="9"/>
      <c r="M1115" s="9"/>
      <c r="N1115" s="9"/>
      <c r="O1115" s="9"/>
      <c r="P1115" s="9"/>
      <c r="Q1115" s="8"/>
      <c r="R1115" s="8"/>
      <c r="S1115" s="8"/>
      <c r="T1115" s="8"/>
      <c r="U1115" s="8"/>
      <c r="V1115" s="9"/>
      <c r="W1115" s="9"/>
    </row>
    <row r="1116" spans="1:23" ht="14.5" customHeight="1" x14ac:dyDescent="0.2">
      <c r="A1116" s="9"/>
      <c r="B1116" s="9"/>
      <c r="C1116" s="9"/>
      <c r="D1116" s="9"/>
      <c r="E1116" s="9"/>
      <c r="F1116" s="9"/>
      <c r="G1116" s="9"/>
      <c r="H1116" s="9"/>
      <c r="I1116" s="9"/>
      <c r="J1116" s="9"/>
      <c r="K1116" s="9"/>
      <c r="L1116" s="9"/>
      <c r="M1116" s="9"/>
      <c r="N1116" s="9"/>
      <c r="O1116" s="9"/>
      <c r="P1116" s="9"/>
      <c r="Q1116" s="8"/>
      <c r="R1116" s="8"/>
      <c r="S1116" s="8"/>
      <c r="T1116" s="8"/>
      <c r="U1116" s="8"/>
      <c r="V1116" s="9"/>
      <c r="W1116" s="9"/>
    </row>
    <row r="1117" spans="1:23" ht="14.5" customHeight="1" x14ac:dyDescent="0.2">
      <c r="A1117" s="9"/>
      <c r="B1117" s="9"/>
      <c r="C1117" s="9"/>
      <c r="D1117" s="9"/>
      <c r="E1117" s="9"/>
      <c r="F1117" s="9"/>
      <c r="G1117" s="9"/>
      <c r="H1117" s="9"/>
      <c r="I1117" s="9"/>
      <c r="J1117" s="9"/>
      <c r="K1117" s="9"/>
      <c r="L1117" s="9"/>
      <c r="M1117" s="9"/>
      <c r="N1117" s="9"/>
      <c r="O1117" s="9"/>
      <c r="P1117" s="9"/>
      <c r="Q1117" s="8"/>
      <c r="R1117" s="8"/>
      <c r="S1117" s="8"/>
      <c r="T1117" s="8"/>
      <c r="U1117" s="8"/>
      <c r="V1117" s="9"/>
      <c r="W1117" s="9"/>
    </row>
    <row r="1118" spans="1:23" ht="14.5" customHeight="1" x14ac:dyDescent="0.2">
      <c r="A1118" s="9"/>
      <c r="B1118" s="9"/>
      <c r="C1118" s="9"/>
      <c r="D1118" s="9"/>
      <c r="E1118" s="9"/>
      <c r="F1118" s="9"/>
      <c r="G1118" s="9"/>
      <c r="H1118" s="9"/>
      <c r="I1118" s="9"/>
      <c r="J1118" s="9"/>
      <c r="K1118" s="9"/>
      <c r="L1118" s="9"/>
      <c r="M1118" s="9"/>
      <c r="N1118" s="9"/>
      <c r="O1118" s="9"/>
      <c r="P1118" s="9"/>
      <c r="Q1118" s="8"/>
      <c r="R1118" s="8"/>
      <c r="S1118" s="8"/>
      <c r="T1118" s="8"/>
      <c r="U1118" s="8"/>
      <c r="V1118" s="9"/>
      <c r="W1118" s="9"/>
    </row>
    <row r="1119" spans="1:23" ht="14.5" customHeight="1" x14ac:dyDescent="0.2">
      <c r="A1119" s="9"/>
      <c r="B1119" s="9"/>
      <c r="C1119" s="9"/>
      <c r="D1119" s="9"/>
      <c r="E1119" s="9"/>
      <c r="F1119" s="9"/>
      <c r="G1119" s="9"/>
      <c r="H1119" s="9"/>
      <c r="I1119" s="9"/>
      <c r="J1119" s="9"/>
      <c r="K1119" s="9"/>
      <c r="L1119" s="9"/>
      <c r="M1119" s="9"/>
      <c r="N1119" s="9"/>
      <c r="O1119" s="9"/>
      <c r="P1119" s="9"/>
      <c r="Q1119" s="8"/>
      <c r="R1119" s="8"/>
      <c r="S1119" s="8"/>
      <c r="T1119" s="8"/>
      <c r="U1119" s="8"/>
      <c r="V1119" s="9"/>
      <c r="W1119" s="9"/>
    </row>
    <row r="1120" spans="1:23" ht="14.5" customHeight="1" x14ac:dyDescent="0.2">
      <c r="A1120" s="9"/>
      <c r="B1120" s="9"/>
      <c r="C1120" s="9"/>
      <c r="D1120" s="9"/>
      <c r="E1120" s="9"/>
      <c r="F1120" s="9"/>
      <c r="G1120" s="9"/>
      <c r="H1120" s="9"/>
      <c r="I1120" s="9"/>
      <c r="J1120" s="9"/>
      <c r="K1120" s="9"/>
      <c r="L1120" s="9"/>
      <c r="M1120" s="9"/>
      <c r="N1120" s="9"/>
      <c r="O1120" s="9"/>
      <c r="P1120" s="9"/>
      <c r="Q1120" s="8"/>
      <c r="R1120" s="8"/>
      <c r="S1120" s="8"/>
      <c r="T1120" s="8"/>
      <c r="U1120" s="8"/>
      <c r="V1120" s="9"/>
      <c r="W1120" s="9"/>
    </row>
    <row r="1121" spans="1:23" ht="14.5" customHeight="1" x14ac:dyDescent="0.2">
      <c r="A1121" s="9"/>
      <c r="B1121" s="9"/>
      <c r="C1121" s="9"/>
      <c r="D1121" s="9"/>
      <c r="E1121" s="9"/>
      <c r="F1121" s="9"/>
      <c r="G1121" s="9"/>
      <c r="H1121" s="9"/>
      <c r="I1121" s="9"/>
      <c r="J1121" s="9"/>
      <c r="K1121" s="9"/>
      <c r="L1121" s="9"/>
      <c r="M1121" s="9"/>
      <c r="N1121" s="9"/>
      <c r="O1121" s="9"/>
      <c r="P1121" s="9"/>
      <c r="Q1121" s="8"/>
      <c r="R1121" s="8"/>
      <c r="S1121" s="8"/>
      <c r="T1121" s="8"/>
      <c r="U1121" s="8"/>
      <c r="V1121" s="9"/>
      <c r="W1121" s="9"/>
    </row>
    <row r="1122" spans="1:23" ht="14.5" customHeight="1" x14ac:dyDescent="0.2">
      <c r="A1122" s="9"/>
      <c r="B1122" s="9"/>
      <c r="C1122" s="9"/>
      <c r="D1122" s="9"/>
      <c r="E1122" s="9"/>
      <c r="F1122" s="9"/>
      <c r="G1122" s="9"/>
      <c r="H1122" s="9"/>
      <c r="I1122" s="9"/>
      <c r="J1122" s="9"/>
      <c r="K1122" s="9"/>
      <c r="L1122" s="9"/>
      <c r="M1122" s="9"/>
      <c r="N1122" s="9"/>
      <c r="O1122" s="9"/>
      <c r="P1122" s="9"/>
      <c r="Q1122" s="8"/>
      <c r="R1122" s="8"/>
      <c r="S1122" s="8"/>
      <c r="T1122" s="8"/>
      <c r="U1122" s="8"/>
      <c r="V1122" s="9"/>
      <c r="W1122" s="9"/>
    </row>
    <row r="1123" spans="1:23" ht="14.5" customHeight="1" x14ac:dyDescent="0.2">
      <c r="A1123" s="9"/>
      <c r="B1123" s="9"/>
      <c r="C1123" s="9"/>
      <c r="D1123" s="9"/>
      <c r="E1123" s="9"/>
      <c r="F1123" s="9"/>
      <c r="G1123" s="9"/>
      <c r="H1123" s="9"/>
      <c r="I1123" s="9"/>
      <c r="J1123" s="9"/>
      <c r="K1123" s="9"/>
      <c r="L1123" s="9"/>
      <c r="M1123" s="9"/>
      <c r="N1123" s="9"/>
      <c r="O1123" s="9"/>
      <c r="P1123" s="9"/>
      <c r="Q1123" s="8"/>
      <c r="R1123" s="8"/>
      <c r="S1123" s="8"/>
      <c r="T1123" s="8"/>
      <c r="U1123" s="8"/>
      <c r="V1123" s="9"/>
      <c r="W1123" s="9"/>
    </row>
    <row r="1124" spans="1:23" ht="14.5" customHeight="1" x14ac:dyDescent="0.2">
      <c r="A1124" s="9"/>
      <c r="B1124" s="9"/>
      <c r="C1124" s="9"/>
      <c r="D1124" s="9"/>
      <c r="E1124" s="9"/>
      <c r="F1124" s="9"/>
      <c r="G1124" s="9"/>
      <c r="H1124" s="9"/>
      <c r="I1124" s="9"/>
      <c r="J1124" s="9"/>
      <c r="K1124" s="9"/>
      <c r="L1124" s="9"/>
      <c r="M1124" s="9"/>
      <c r="N1124" s="9"/>
      <c r="O1124" s="9"/>
      <c r="P1124" s="9"/>
      <c r="Q1124" s="8"/>
      <c r="R1124" s="8"/>
      <c r="S1124" s="8"/>
      <c r="T1124" s="8"/>
      <c r="U1124" s="8"/>
      <c r="V1124" s="9"/>
      <c r="W1124" s="9"/>
    </row>
    <row r="1125" spans="1:23" ht="14.5" customHeight="1" x14ac:dyDescent="0.2">
      <c r="A1125" s="9"/>
      <c r="B1125" s="9"/>
      <c r="C1125" s="9"/>
      <c r="D1125" s="9"/>
      <c r="E1125" s="9"/>
      <c r="F1125" s="9"/>
      <c r="G1125" s="9"/>
      <c r="H1125" s="9"/>
      <c r="I1125" s="9"/>
      <c r="J1125" s="9"/>
      <c r="K1125" s="9"/>
      <c r="L1125" s="9"/>
      <c r="M1125" s="9"/>
      <c r="N1125" s="9"/>
      <c r="O1125" s="9"/>
      <c r="P1125" s="9"/>
      <c r="Q1125" s="8"/>
      <c r="R1125" s="8"/>
      <c r="S1125" s="8"/>
      <c r="T1125" s="8"/>
      <c r="U1125" s="8"/>
      <c r="V1125" s="9"/>
      <c r="W1125" s="9"/>
    </row>
    <row r="1126" spans="1:23" ht="14.5" customHeight="1" x14ac:dyDescent="0.2">
      <c r="A1126" s="9"/>
      <c r="B1126" s="9"/>
      <c r="C1126" s="9"/>
      <c r="D1126" s="9"/>
      <c r="E1126" s="9"/>
      <c r="F1126" s="9"/>
      <c r="G1126" s="9"/>
      <c r="H1126" s="9"/>
      <c r="I1126" s="9"/>
      <c r="J1126" s="9"/>
      <c r="K1126" s="9"/>
      <c r="L1126" s="9"/>
      <c r="M1126" s="9"/>
      <c r="N1126" s="9"/>
      <c r="O1126" s="9"/>
      <c r="P1126" s="9"/>
      <c r="Q1126" s="8"/>
      <c r="R1126" s="8"/>
      <c r="S1126" s="8"/>
      <c r="T1126" s="8"/>
      <c r="U1126" s="8"/>
      <c r="V1126" s="9"/>
      <c r="W1126" s="9"/>
    </row>
    <row r="1127" spans="1:23" ht="14.5" customHeight="1" x14ac:dyDescent="0.2">
      <c r="A1127" s="9"/>
      <c r="B1127" s="9"/>
      <c r="C1127" s="9"/>
      <c r="D1127" s="9"/>
      <c r="E1127" s="9"/>
      <c r="F1127" s="9"/>
      <c r="G1127" s="9"/>
      <c r="H1127" s="9"/>
      <c r="I1127" s="9"/>
      <c r="J1127" s="9"/>
      <c r="K1127" s="9"/>
      <c r="L1127" s="9"/>
      <c r="M1127" s="9"/>
      <c r="N1127" s="9"/>
      <c r="O1127" s="9"/>
      <c r="P1127" s="9"/>
      <c r="Q1127" s="8"/>
      <c r="R1127" s="8"/>
      <c r="S1127" s="8"/>
      <c r="T1127" s="8"/>
      <c r="U1127" s="8"/>
      <c r="V1127" s="9"/>
      <c r="W1127" s="9"/>
    </row>
    <row r="1128" spans="1:23" ht="14.5" customHeight="1" x14ac:dyDescent="0.2">
      <c r="A1128" s="9"/>
      <c r="B1128" s="9"/>
      <c r="C1128" s="9"/>
      <c r="D1128" s="9"/>
      <c r="E1128" s="9"/>
      <c r="F1128" s="9"/>
      <c r="G1128" s="9"/>
      <c r="H1128" s="9"/>
      <c r="I1128" s="9"/>
      <c r="J1128" s="9"/>
      <c r="K1128" s="9"/>
      <c r="L1128" s="9"/>
      <c r="M1128" s="9"/>
      <c r="N1128" s="9"/>
      <c r="O1128" s="9"/>
      <c r="P1128" s="9"/>
      <c r="Q1128" s="8"/>
      <c r="R1128" s="8"/>
      <c r="S1128" s="8"/>
      <c r="T1128" s="8"/>
      <c r="U1128" s="8"/>
      <c r="V1128" s="9"/>
      <c r="W1128" s="9"/>
    </row>
    <row r="1129" spans="1:23" ht="14.5" customHeight="1" x14ac:dyDescent="0.2">
      <c r="A1129" s="9"/>
      <c r="B1129" s="9"/>
      <c r="C1129" s="9"/>
      <c r="D1129" s="9"/>
      <c r="E1129" s="9"/>
      <c r="F1129" s="9"/>
      <c r="G1129" s="9"/>
      <c r="H1129" s="9"/>
      <c r="I1129" s="9"/>
      <c r="J1129" s="9"/>
      <c r="K1129" s="9"/>
      <c r="L1129" s="9"/>
      <c r="M1129" s="9"/>
      <c r="N1129" s="9"/>
      <c r="O1129" s="9"/>
      <c r="P1129" s="9"/>
      <c r="Q1129" s="8"/>
      <c r="R1129" s="8"/>
      <c r="S1129" s="8"/>
      <c r="T1129" s="8"/>
      <c r="U1129" s="8"/>
      <c r="V1129" s="9"/>
      <c r="W1129" s="9"/>
    </row>
    <row r="1130" spans="1:23" ht="14.5" customHeight="1" x14ac:dyDescent="0.2">
      <c r="A1130" s="9"/>
      <c r="B1130" s="9"/>
      <c r="C1130" s="9"/>
      <c r="D1130" s="9"/>
      <c r="E1130" s="9"/>
      <c r="F1130" s="9"/>
      <c r="G1130" s="9"/>
      <c r="H1130" s="9"/>
      <c r="I1130" s="9"/>
      <c r="J1130" s="9"/>
      <c r="K1130" s="9"/>
      <c r="L1130" s="9"/>
      <c r="M1130" s="9"/>
      <c r="N1130" s="9"/>
      <c r="O1130" s="9"/>
      <c r="P1130" s="9"/>
      <c r="Q1130" s="8"/>
      <c r="R1130" s="8"/>
      <c r="S1130" s="8"/>
      <c r="T1130" s="8"/>
      <c r="U1130" s="8"/>
      <c r="V1130" s="9"/>
      <c r="W1130" s="9"/>
    </row>
    <row r="1131" spans="1:23" ht="14.5" customHeight="1" x14ac:dyDescent="0.2">
      <c r="A1131" s="9"/>
      <c r="B1131" s="9"/>
      <c r="C1131" s="9"/>
      <c r="D1131" s="9"/>
      <c r="E1131" s="9"/>
      <c r="F1131" s="9"/>
      <c r="G1131" s="9"/>
      <c r="H1131" s="9"/>
      <c r="I1131" s="9"/>
      <c r="J1131" s="9"/>
      <c r="K1131" s="9"/>
      <c r="L1131" s="9"/>
      <c r="M1131" s="9"/>
      <c r="N1131" s="9"/>
      <c r="O1131" s="9"/>
      <c r="P1131" s="9"/>
      <c r="Q1131" s="8"/>
      <c r="R1131" s="8"/>
      <c r="S1131" s="8"/>
      <c r="T1131" s="8"/>
      <c r="U1131" s="8"/>
      <c r="V1131" s="9"/>
      <c r="W1131" s="9"/>
    </row>
    <row r="1132" spans="1:23" ht="14.5" customHeight="1" x14ac:dyDescent="0.2">
      <c r="A1132" s="9"/>
      <c r="B1132" s="9"/>
      <c r="C1132" s="9"/>
      <c r="D1132" s="9"/>
      <c r="E1132" s="9"/>
      <c r="F1132" s="9"/>
      <c r="G1132" s="9"/>
      <c r="H1132" s="9"/>
      <c r="I1132" s="9"/>
      <c r="J1132" s="9"/>
      <c r="K1132" s="9"/>
      <c r="L1132" s="9"/>
      <c r="M1132" s="9"/>
      <c r="N1132" s="9"/>
      <c r="O1132" s="9"/>
      <c r="P1132" s="9"/>
      <c r="Q1132" s="8"/>
      <c r="R1132" s="8"/>
      <c r="S1132" s="8"/>
      <c r="T1132" s="8"/>
      <c r="U1132" s="8"/>
      <c r="V1132" s="9"/>
      <c r="W1132" s="9"/>
    </row>
    <row r="1133" spans="1:23" ht="14.5" customHeight="1" x14ac:dyDescent="0.2">
      <c r="A1133" s="9"/>
      <c r="B1133" s="9"/>
      <c r="C1133" s="9"/>
      <c r="D1133" s="9"/>
      <c r="E1133" s="9"/>
      <c r="F1133" s="9"/>
      <c r="G1133" s="9"/>
      <c r="H1133" s="9"/>
      <c r="I1133" s="9"/>
      <c r="J1133" s="9"/>
      <c r="K1133" s="9"/>
      <c r="L1133" s="9"/>
      <c r="M1133" s="9"/>
      <c r="N1133" s="9"/>
      <c r="O1133" s="9"/>
      <c r="P1133" s="9"/>
      <c r="Q1133" s="8"/>
      <c r="R1133" s="8"/>
      <c r="S1133" s="8"/>
      <c r="T1133" s="8"/>
      <c r="U1133" s="8"/>
      <c r="V1133" s="9"/>
      <c r="W1133" s="9"/>
    </row>
    <row r="1134" spans="1:23" ht="14.5" customHeight="1" x14ac:dyDescent="0.2">
      <c r="A1134" s="9"/>
      <c r="B1134" s="9"/>
      <c r="C1134" s="9"/>
      <c r="D1134" s="9"/>
      <c r="E1134" s="9"/>
      <c r="F1134" s="9"/>
      <c r="G1134" s="9"/>
      <c r="H1134" s="9"/>
      <c r="I1134" s="9"/>
      <c r="J1134" s="9"/>
      <c r="K1134" s="9"/>
      <c r="L1134" s="9"/>
      <c r="M1134" s="9"/>
      <c r="N1134" s="9"/>
      <c r="O1134" s="9"/>
      <c r="P1134" s="9"/>
      <c r="Q1134" s="8"/>
      <c r="R1134" s="8"/>
      <c r="S1134" s="8"/>
      <c r="T1134" s="8"/>
      <c r="U1134" s="8"/>
      <c r="V1134" s="9"/>
      <c r="W1134" s="9"/>
    </row>
    <row r="1135" spans="1:23" ht="14.5" customHeight="1" x14ac:dyDescent="0.2">
      <c r="A1135" s="9"/>
      <c r="B1135" s="9"/>
      <c r="C1135" s="9"/>
      <c r="D1135" s="9"/>
      <c r="E1135" s="9"/>
      <c r="F1135" s="9"/>
      <c r="G1135" s="9"/>
      <c r="H1135" s="9"/>
      <c r="I1135" s="9"/>
      <c r="J1135" s="9"/>
      <c r="K1135" s="9"/>
      <c r="L1135" s="9"/>
      <c r="M1135" s="9"/>
      <c r="N1135" s="9"/>
      <c r="O1135" s="9"/>
      <c r="P1135" s="9"/>
      <c r="Q1135" s="8"/>
      <c r="R1135" s="8"/>
      <c r="S1135" s="8"/>
      <c r="T1135" s="8"/>
      <c r="U1135" s="8"/>
      <c r="V1135" s="9"/>
      <c r="W1135" s="9"/>
    </row>
    <row r="1136" spans="1:23" ht="14.5" customHeight="1" x14ac:dyDescent="0.2">
      <c r="A1136" s="9"/>
      <c r="B1136" s="9"/>
      <c r="C1136" s="9"/>
      <c r="D1136" s="9"/>
      <c r="E1136" s="9"/>
      <c r="F1136" s="9"/>
      <c r="G1136" s="9"/>
      <c r="H1136" s="9"/>
      <c r="I1136" s="9"/>
      <c r="J1136" s="9"/>
      <c r="K1136" s="9"/>
      <c r="L1136" s="9"/>
      <c r="M1136" s="9"/>
      <c r="N1136" s="9"/>
      <c r="O1136" s="9"/>
      <c r="P1136" s="9"/>
      <c r="Q1136" s="8"/>
      <c r="R1136" s="8"/>
      <c r="S1136" s="8"/>
      <c r="T1136" s="8"/>
      <c r="U1136" s="8"/>
      <c r="V1136" s="9"/>
      <c r="W1136" s="9"/>
    </row>
    <row r="1137" spans="1:23" ht="14.5" customHeight="1" x14ac:dyDescent="0.2">
      <c r="A1137" s="9"/>
      <c r="B1137" s="9"/>
      <c r="C1137" s="9"/>
      <c r="D1137" s="9"/>
      <c r="E1137" s="9"/>
      <c r="F1137" s="9"/>
      <c r="G1137" s="9"/>
      <c r="H1137" s="9"/>
      <c r="I1137" s="9"/>
      <c r="J1137" s="9"/>
      <c r="K1137" s="9"/>
      <c r="L1137" s="9"/>
      <c r="M1137" s="9"/>
      <c r="N1137" s="9"/>
      <c r="O1137" s="9"/>
      <c r="P1137" s="9"/>
      <c r="Q1137" s="8"/>
      <c r="R1137" s="8"/>
      <c r="S1137" s="8"/>
      <c r="T1137" s="8"/>
      <c r="U1137" s="8"/>
      <c r="V1137" s="9"/>
      <c r="W1137" s="9"/>
    </row>
    <row r="1138" spans="1:23" ht="14.5" customHeight="1" x14ac:dyDescent="0.2">
      <c r="A1138" s="9"/>
      <c r="B1138" s="9"/>
      <c r="C1138" s="9"/>
      <c r="D1138" s="9"/>
      <c r="E1138" s="9"/>
      <c r="F1138" s="9"/>
      <c r="G1138" s="9"/>
      <c r="H1138" s="9"/>
      <c r="I1138" s="9"/>
      <c r="J1138" s="9"/>
      <c r="K1138" s="9"/>
      <c r="L1138" s="9"/>
      <c r="M1138" s="9"/>
      <c r="N1138" s="9"/>
      <c r="O1138" s="9"/>
      <c r="P1138" s="9"/>
      <c r="Q1138" s="8"/>
      <c r="R1138" s="8"/>
      <c r="S1138" s="8"/>
      <c r="T1138" s="8"/>
      <c r="U1138" s="8"/>
      <c r="V1138" s="9"/>
      <c r="W1138" s="9"/>
    </row>
    <row r="1139" spans="1:23" ht="14.5" customHeight="1" x14ac:dyDescent="0.2">
      <c r="A1139" s="9"/>
      <c r="B1139" s="9"/>
      <c r="C1139" s="9"/>
      <c r="D1139" s="9"/>
      <c r="E1139" s="9"/>
      <c r="F1139" s="9"/>
      <c r="G1139" s="9"/>
      <c r="H1139" s="9"/>
      <c r="I1139" s="9"/>
      <c r="J1139" s="9"/>
      <c r="K1139" s="9"/>
      <c r="L1139" s="9"/>
      <c r="M1139" s="9"/>
      <c r="N1139" s="9"/>
      <c r="O1139" s="9"/>
      <c r="P1139" s="9"/>
      <c r="Q1139" s="8"/>
      <c r="R1139" s="8"/>
      <c r="S1139" s="8"/>
      <c r="T1139" s="8"/>
      <c r="U1139" s="8"/>
      <c r="V1139" s="9"/>
      <c r="W1139" s="9"/>
    </row>
    <row r="1140" spans="1:23" ht="14.5" customHeight="1" x14ac:dyDescent="0.2">
      <c r="A1140" s="9"/>
      <c r="B1140" s="9"/>
      <c r="C1140" s="9"/>
      <c r="D1140" s="9"/>
      <c r="E1140" s="9"/>
      <c r="F1140" s="9"/>
      <c r="G1140" s="9"/>
      <c r="H1140" s="9"/>
      <c r="I1140" s="9"/>
      <c r="J1140" s="9"/>
      <c r="K1140" s="9"/>
      <c r="L1140" s="9"/>
      <c r="M1140" s="9"/>
      <c r="N1140" s="9"/>
      <c r="O1140" s="9"/>
      <c r="P1140" s="9"/>
      <c r="Q1140" s="8"/>
      <c r="R1140" s="8"/>
      <c r="S1140" s="8"/>
      <c r="T1140" s="8"/>
      <c r="U1140" s="8"/>
      <c r="V1140" s="9"/>
      <c r="W1140" s="9"/>
    </row>
    <row r="1141" spans="1:23" ht="14.5" customHeight="1" x14ac:dyDescent="0.2">
      <c r="A1141" s="9"/>
      <c r="B1141" s="9"/>
      <c r="C1141" s="9"/>
      <c r="D1141" s="9"/>
      <c r="E1141" s="9"/>
      <c r="F1141" s="9"/>
      <c r="G1141" s="9"/>
      <c r="H1141" s="9"/>
      <c r="I1141" s="9"/>
      <c r="J1141" s="9"/>
      <c r="K1141" s="9"/>
      <c r="L1141" s="9"/>
      <c r="M1141" s="9"/>
      <c r="N1141" s="9"/>
      <c r="O1141" s="9"/>
      <c r="P1141" s="9"/>
      <c r="Q1141" s="8"/>
      <c r="R1141" s="8"/>
      <c r="S1141" s="8"/>
      <c r="T1141" s="8"/>
      <c r="U1141" s="8"/>
      <c r="V1141" s="9"/>
      <c r="W1141" s="9"/>
    </row>
    <row r="1142" spans="1:23" ht="14.5" customHeight="1" x14ac:dyDescent="0.2">
      <c r="A1142" s="9"/>
      <c r="B1142" s="9"/>
      <c r="C1142" s="9"/>
      <c r="D1142" s="9"/>
      <c r="E1142" s="9"/>
      <c r="F1142" s="9"/>
      <c r="G1142" s="9"/>
      <c r="H1142" s="9"/>
      <c r="I1142" s="9"/>
      <c r="J1142" s="9"/>
      <c r="K1142" s="9"/>
      <c r="L1142" s="9"/>
      <c r="M1142" s="9"/>
      <c r="N1142" s="9"/>
      <c r="O1142" s="9"/>
      <c r="P1142" s="9"/>
      <c r="Q1142" s="8"/>
      <c r="R1142" s="8"/>
      <c r="S1142" s="8"/>
      <c r="T1142" s="8"/>
      <c r="U1142" s="8"/>
      <c r="V1142" s="9"/>
      <c r="W1142" s="9"/>
    </row>
    <row r="1143" spans="1:23" ht="14.5" customHeight="1" x14ac:dyDescent="0.2">
      <c r="A1143" s="9"/>
      <c r="B1143" s="9"/>
      <c r="C1143" s="9"/>
      <c r="D1143" s="9"/>
      <c r="E1143" s="9"/>
      <c r="F1143" s="9"/>
      <c r="G1143" s="9"/>
      <c r="H1143" s="9"/>
      <c r="I1143" s="9"/>
      <c r="J1143" s="9"/>
      <c r="K1143" s="9"/>
      <c r="L1143" s="9"/>
      <c r="M1143" s="9"/>
      <c r="N1143" s="9"/>
      <c r="O1143" s="9"/>
      <c r="P1143" s="9"/>
      <c r="Q1143" s="8"/>
      <c r="R1143" s="8"/>
      <c r="S1143" s="8"/>
      <c r="T1143" s="8"/>
      <c r="U1143" s="8"/>
      <c r="V1143" s="9"/>
      <c r="W1143" s="9"/>
    </row>
    <row r="1144" spans="1:23" ht="14.5" customHeight="1" x14ac:dyDescent="0.2">
      <c r="A1144" s="9"/>
      <c r="B1144" s="9"/>
      <c r="C1144" s="9"/>
      <c r="D1144" s="9"/>
      <c r="E1144" s="9"/>
      <c r="F1144" s="9"/>
      <c r="G1144" s="9"/>
      <c r="H1144" s="9"/>
      <c r="I1144" s="9"/>
      <c r="J1144" s="9"/>
      <c r="K1144" s="9"/>
      <c r="L1144" s="9"/>
      <c r="M1144" s="9"/>
      <c r="N1144" s="9"/>
      <c r="O1144" s="9"/>
      <c r="P1144" s="9"/>
      <c r="Q1144" s="8"/>
      <c r="R1144" s="8"/>
      <c r="S1144" s="8"/>
      <c r="T1144" s="8"/>
      <c r="U1144" s="8"/>
      <c r="V1144" s="9"/>
      <c r="W1144" s="9"/>
    </row>
    <row r="1145" spans="1:23" ht="14.5" customHeight="1" x14ac:dyDescent="0.2">
      <c r="A1145" s="9"/>
      <c r="B1145" s="9"/>
      <c r="C1145" s="9"/>
      <c r="D1145" s="9"/>
      <c r="E1145" s="9"/>
      <c r="F1145" s="9"/>
      <c r="G1145" s="9"/>
      <c r="H1145" s="9"/>
      <c r="I1145" s="9"/>
      <c r="J1145" s="9"/>
      <c r="K1145" s="9"/>
      <c r="L1145" s="9"/>
      <c r="M1145" s="9"/>
      <c r="N1145" s="9"/>
      <c r="O1145" s="9"/>
      <c r="P1145" s="9"/>
      <c r="Q1145" s="8"/>
      <c r="R1145" s="8"/>
      <c r="S1145" s="8"/>
      <c r="T1145" s="8"/>
      <c r="U1145" s="8"/>
      <c r="V1145" s="9"/>
      <c r="W1145" s="9"/>
    </row>
    <row r="1146" spans="1:23" ht="14.5" customHeight="1" x14ac:dyDescent="0.2">
      <c r="A1146" s="9"/>
      <c r="B1146" s="9"/>
      <c r="C1146" s="9"/>
      <c r="D1146" s="9"/>
      <c r="E1146" s="9"/>
      <c r="F1146" s="9"/>
      <c r="G1146" s="9"/>
      <c r="H1146" s="9"/>
      <c r="I1146" s="9"/>
      <c r="J1146" s="9"/>
      <c r="K1146" s="9"/>
      <c r="L1146" s="9"/>
      <c r="M1146" s="9"/>
      <c r="N1146" s="9"/>
      <c r="O1146" s="9"/>
      <c r="P1146" s="9"/>
      <c r="Q1146" s="8"/>
      <c r="R1146" s="8"/>
      <c r="S1146" s="8"/>
      <c r="T1146" s="8"/>
      <c r="U1146" s="8"/>
      <c r="V1146" s="9"/>
      <c r="W1146" s="9"/>
    </row>
    <row r="1147" spans="1:23" ht="14.5" customHeight="1" x14ac:dyDescent="0.2">
      <c r="A1147" s="9"/>
      <c r="B1147" s="9"/>
      <c r="C1147" s="9"/>
      <c r="D1147" s="9"/>
      <c r="E1147" s="9"/>
      <c r="F1147" s="9"/>
      <c r="G1147" s="9"/>
      <c r="H1147" s="9"/>
      <c r="I1147" s="9"/>
      <c r="J1147" s="9"/>
      <c r="K1147" s="9"/>
      <c r="L1147" s="9"/>
      <c r="M1147" s="9"/>
      <c r="N1147" s="9"/>
      <c r="O1147" s="9"/>
      <c r="P1147" s="9"/>
      <c r="Q1147" s="8"/>
      <c r="R1147" s="8"/>
      <c r="S1147" s="8"/>
      <c r="T1147" s="8"/>
      <c r="U1147" s="8"/>
      <c r="V1147" s="9"/>
      <c r="W1147" s="9"/>
    </row>
    <row r="1148" spans="1:23" ht="14.5" customHeight="1" x14ac:dyDescent="0.2">
      <c r="A1148" s="9"/>
      <c r="B1148" s="9"/>
      <c r="C1148" s="9"/>
      <c r="D1148" s="9"/>
      <c r="E1148" s="9"/>
      <c r="F1148" s="9"/>
      <c r="G1148" s="9"/>
      <c r="H1148" s="9"/>
      <c r="I1148" s="9"/>
      <c r="J1148" s="9"/>
      <c r="K1148" s="9"/>
      <c r="L1148" s="9"/>
      <c r="M1148" s="9"/>
      <c r="N1148" s="9"/>
      <c r="O1148" s="9"/>
      <c r="P1148" s="9"/>
      <c r="Q1148" s="8"/>
      <c r="R1148" s="8"/>
      <c r="S1148" s="8"/>
      <c r="T1148" s="8"/>
      <c r="U1148" s="8"/>
      <c r="V1148" s="9"/>
      <c r="W1148" s="9"/>
    </row>
    <row r="1149" spans="1:23" ht="14.5" customHeight="1" x14ac:dyDescent="0.2">
      <c r="A1149" s="9"/>
      <c r="B1149" s="9"/>
      <c r="C1149" s="9"/>
      <c r="D1149" s="9"/>
      <c r="E1149" s="9"/>
      <c r="F1149" s="9"/>
      <c r="G1149" s="9"/>
      <c r="H1149" s="9"/>
      <c r="I1149" s="9"/>
      <c r="J1149" s="9"/>
      <c r="K1149" s="9"/>
      <c r="L1149" s="9"/>
      <c r="M1149" s="9"/>
      <c r="N1149" s="9"/>
      <c r="O1149" s="9"/>
      <c r="P1149" s="9"/>
      <c r="Q1149" s="8"/>
      <c r="R1149" s="8"/>
      <c r="S1149" s="8"/>
      <c r="T1149" s="8"/>
      <c r="U1149" s="8"/>
      <c r="V1149" s="9"/>
      <c r="W1149" s="9"/>
    </row>
    <row r="1150" spans="1:23" ht="14.5" customHeight="1" x14ac:dyDescent="0.2">
      <c r="A1150" s="9"/>
      <c r="B1150" s="9"/>
      <c r="C1150" s="9"/>
      <c r="D1150" s="9"/>
      <c r="E1150" s="9"/>
      <c r="F1150" s="9"/>
      <c r="G1150" s="9"/>
      <c r="H1150" s="9"/>
      <c r="I1150" s="9"/>
      <c r="J1150" s="9"/>
      <c r="K1150" s="9"/>
      <c r="L1150" s="9"/>
      <c r="M1150" s="9"/>
      <c r="N1150" s="9"/>
      <c r="O1150" s="9"/>
      <c r="P1150" s="9"/>
      <c r="Q1150" s="8"/>
      <c r="R1150" s="8"/>
      <c r="S1150" s="8"/>
      <c r="T1150" s="8"/>
      <c r="U1150" s="8"/>
      <c r="V1150" s="9"/>
      <c r="W1150" s="9"/>
    </row>
    <row r="1151" spans="1:23" ht="14.5" customHeight="1" x14ac:dyDescent="0.2">
      <c r="A1151" s="9"/>
      <c r="B1151" s="9"/>
      <c r="C1151" s="9"/>
      <c r="D1151" s="9"/>
      <c r="E1151" s="9"/>
      <c r="F1151" s="9"/>
      <c r="G1151" s="9"/>
      <c r="H1151" s="9"/>
      <c r="I1151" s="9"/>
      <c r="J1151" s="9"/>
      <c r="K1151" s="9"/>
      <c r="L1151" s="9"/>
      <c r="M1151" s="9"/>
      <c r="N1151" s="9"/>
      <c r="O1151" s="9"/>
      <c r="P1151" s="9"/>
      <c r="Q1151" s="8"/>
      <c r="R1151" s="8"/>
      <c r="S1151" s="8"/>
      <c r="T1151" s="8"/>
      <c r="U1151" s="8"/>
      <c r="V1151" s="9"/>
      <c r="W1151" s="9"/>
    </row>
    <row r="1152" spans="1:23" ht="14.5" customHeight="1" x14ac:dyDescent="0.2">
      <c r="A1152" s="9"/>
      <c r="B1152" s="9"/>
      <c r="C1152" s="9"/>
      <c r="D1152" s="9"/>
      <c r="E1152" s="9"/>
      <c r="F1152" s="9"/>
      <c r="G1152" s="9"/>
      <c r="H1152" s="9"/>
      <c r="I1152" s="9"/>
      <c r="J1152" s="9"/>
      <c r="K1152" s="9"/>
      <c r="L1152" s="9"/>
      <c r="M1152" s="9"/>
      <c r="N1152" s="9"/>
      <c r="O1152" s="9"/>
      <c r="P1152" s="9"/>
      <c r="Q1152" s="8"/>
      <c r="R1152" s="8"/>
      <c r="S1152" s="8"/>
      <c r="T1152" s="8"/>
      <c r="U1152" s="8"/>
      <c r="V1152" s="9"/>
      <c r="W1152" s="9"/>
    </row>
    <row r="1153" spans="1:23" ht="14.5" customHeight="1" x14ac:dyDescent="0.2">
      <c r="A1153" s="9"/>
      <c r="B1153" s="9"/>
      <c r="C1153" s="9"/>
      <c r="D1153" s="9"/>
      <c r="E1153" s="9"/>
      <c r="F1153" s="9"/>
      <c r="G1153" s="9"/>
      <c r="H1153" s="9"/>
      <c r="I1153" s="9"/>
      <c r="J1153" s="9"/>
      <c r="K1153" s="9"/>
      <c r="L1153" s="9"/>
      <c r="M1153" s="9"/>
      <c r="N1153" s="9"/>
      <c r="O1153" s="9"/>
      <c r="P1153" s="9"/>
      <c r="Q1153" s="8"/>
      <c r="R1153" s="8"/>
      <c r="S1153" s="8"/>
      <c r="T1153" s="8"/>
      <c r="U1153" s="8"/>
      <c r="V1153" s="9"/>
      <c r="W1153" s="9"/>
    </row>
    <row r="1154" spans="1:23" ht="14.5" customHeight="1" x14ac:dyDescent="0.2">
      <c r="A1154" s="9"/>
      <c r="B1154" s="9"/>
      <c r="C1154" s="9"/>
      <c r="D1154" s="9"/>
      <c r="E1154" s="9"/>
      <c r="F1154" s="9"/>
      <c r="G1154" s="9"/>
      <c r="H1154" s="9"/>
      <c r="I1154" s="9"/>
      <c r="J1154" s="9"/>
      <c r="K1154" s="9"/>
      <c r="L1154" s="9"/>
      <c r="M1154" s="9"/>
      <c r="N1154" s="9"/>
      <c r="O1154" s="9"/>
      <c r="P1154" s="9"/>
      <c r="Q1154" s="8"/>
      <c r="R1154" s="8"/>
      <c r="S1154" s="8"/>
      <c r="T1154" s="8"/>
      <c r="U1154" s="8"/>
      <c r="V1154" s="9"/>
      <c r="W1154" s="9"/>
    </row>
    <row r="1155" spans="1:23" ht="14.5" customHeight="1" x14ac:dyDescent="0.2">
      <c r="A1155" s="9"/>
      <c r="B1155" s="9"/>
      <c r="C1155" s="9"/>
      <c r="D1155" s="9"/>
      <c r="E1155" s="9"/>
      <c r="F1155" s="9"/>
      <c r="G1155" s="9"/>
      <c r="H1155" s="9"/>
      <c r="I1155" s="9"/>
      <c r="J1155" s="9"/>
      <c r="K1155" s="9"/>
      <c r="L1155" s="9"/>
      <c r="M1155" s="9"/>
      <c r="N1155" s="9"/>
      <c r="O1155" s="9"/>
      <c r="P1155" s="9"/>
      <c r="Q1155" s="8"/>
      <c r="R1155" s="8"/>
      <c r="S1155" s="8"/>
      <c r="T1155" s="8"/>
      <c r="U1155" s="8"/>
      <c r="V1155" s="9"/>
      <c r="W1155" s="9"/>
    </row>
    <row r="1156" spans="1:23" ht="14.5" customHeight="1" x14ac:dyDescent="0.2">
      <c r="A1156" s="9"/>
      <c r="B1156" s="9"/>
      <c r="C1156" s="9"/>
      <c r="D1156" s="9"/>
      <c r="E1156" s="9"/>
      <c r="F1156" s="9"/>
      <c r="G1156" s="9"/>
      <c r="H1156" s="9"/>
      <c r="I1156" s="9"/>
      <c r="J1156" s="9"/>
      <c r="K1156" s="9"/>
      <c r="L1156" s="9"/>
      <c r="M1156" s="9"/>
      <c r="N1156" s="9"/>
      <c r="O1156" s="9"/>
      <c r="P1156" s="9"/>
      <c r="Q1156" s="8"/>
      <c r="R1156" s="8"/>
      <c r="S1156" s="8"/>
      <c r="T1156" s="8"/>
      <c r="U1156" s="8"/>
      <c r="V1156" s="9"/>
      <c r="W1156" s="9"/>
    </row>
    <row r="1157" spans="1:23" ht="14.5" customHeight="1" x14ac:dyDescent="0.2">
      <c r="A1157" s="9"/>
      <c r="B1157" s="9"/>
      <c r="C1157" s="9"/>
      <c r="D1157" s="9"/>
      <c r="E1157" s="9"/>
      <c r="F1157" s="9"/>
      <c r="G1157" s="9"/>
      <c r="H1157" s="9"/>
      <c r="I1157" s="9"/>
      <c r="J1157" s="9"/>
      <c r="K1157" s="9"/>
      <c r="L1157" s="9"/>
      <c r="M1157" s="9"/>
      <c r="N1157" s="9"/>
      <c r="O1157" s="9"/>
      <c r="P1157" s="9"/>
      <c r="Q1157" s="8"/>
      <c r="R1157" s="8"/>
      <c r="S1157" s="8"/>
      <c r="T1157" s="8"/>
      <c r="U1157" s="8"/>
      <c r="V1157" s="9"/>
      <c r="W1157" s="9"/>
    </row>
    <row r="1158" spans="1:23" ht="14.5" customHeight="1" x14ac:dyDescent="0.2">
      <c r="A1158" s="9"/>
      <c r="B1158" s="9"/>
      <c r="C1158" s="9"/>
      <c r="D1158" s="9"/>
      <c r="E1158" s="9"/>
      <c r="F1158" s="9"/>
      <c r="G1158" s="9"/>
      <c r="H1158" s="9"/>
      <c r="I1158" s="9"/>
      <c r="J1158" s="9"/>
      <c r="K1158" s="9"/>
      <c r="L1158" s="9"/>
      <c r="M1158" s="9"/>
      <c r="N1158" s="9"/>
      <c r="O1158" s="9"/>
      <c r="P1158" s="9"/>
      <c r="Q1158" s="8"/>
      <c r="R1158" s="8"/>
      <c r="S1158" s="8"/>
      <c r="T1158" s="8"/>
      <c r="U1158" s="8"/>
      <c r="V1158" s="9"/>
      <c r="W1158" s="9"/>
    </row>
    <row r="1159" spans="1:23" ht="14.5" customHeight="1" x14ac:dyDescent="0.2">
      <c r="A1159" s="9"/>
      <c r="B1159" s="9"/>
      <c r="C1159" s="9"/>
      <c r="D1159" s="9"/>
      <c r="E1159" s="9"/>
      <c r="F1159" s="9"/>
      <c r="G1159" s="9"/>
      <c r="H1159" s="9"/>
      <c r="I1159" s="9"/>
      <c r="J1159" s="9"/>
      <c r="K1159" s="9"/>
      <c r="L1159" s="9"/>
      <c r="M1159" s="9"/>
      <c r="N1159" s="9"/>
      <c r="O1159" s="9"/>
      <c r="P1159" s="9"/>
      <c r="Q1159" s="8"/>
      <c r="R1159" s="8"/>
      <c r="S1159" s="8"/>
      <c r="T1159" s="8"/>
      <c r="U1159" s="8"/>
      <c r="V1159" s="9"/>
      <c r="W1159" s="9"/>
    </row>
    <row r="1160" spans="1:23" ht="14.5" customHeight="1" x14ac:dyDescent="0.2">
      <c r="A1160" s="9"/>
      <c r="B1160" s="9"/>
      <c r="C1160" s="9"/>
      <c r="D1160" s="9"/>
      <c r="E1160" s="9"/>
      <c r="F1160" s="9"/>
      <c r="G1160" s="9"/>
      <c r="H1160" s="9"/>
      <c r="I1160" s="9"/>
      <c r="J1160" s="9"/>
      <c r="K1160" s="9"/>
      <c r="L1160" s="9"/>
      <c r="M1160" s="9"/>
      <c r="N1160" s="9"/>
      <c r="O1160" s="9"/>
      <c r="P1160" s="9"/>
      <c r="Q1160" s="8"/>
      <c r="R1160" s="8"/>
      <c r="S1160" s="8"/>
      <c r="T1160" s="8"/>
      <c r="U1160" s="8"/>
      <c r="V1160" s="9"/>
      <c r="W1160" s="9"/>
    </row>
    <row r="1161" spans="1:23" ht="14.5" customHeight="1" x14ac:dyDescent="0.2">
      <c r="A1161" s="9"/>
      <c r="B1161" s="9"/>
      <c r="C1161" s="9"/>
      <c r="D1161" s="9"/>
      <c r="E1161" s="9"/>
      <c r="F1161" s="9"/>
      <c r="G1161" s="9"/>
      <c r="H1161" s="9"/>
      <c r="I1161" s="9"/>
      <c r="J1161" s="9"/>
      <c r="K1161" s="9"/>
      <c r="L1161" s="9"/>
      <c r="M1161" s="9"/>
      <c r="N1161" s="9"/>
      <c r="O1161" s="9"/>
      <c r="P1161" s="9"/>
      <c r="Q1161" s="8"/>
      <c r="R1161" s="8"/>
      <c r="S1161" s="8"/>
      <c r="T1161" s="8"/>
      <c r="U1161" s="8"/>
      <c r="V1161" s="9"/>
      <c r="W1161" s="9"/>
    </row>
    <row r="1162" spans="1:23" ht="14.5" customHeight="1" x14ac:dyDescent="0.2">
      <c r="A1162" s="9"/>
      <c r="B1162" s="9"/>
      <c r="C1162" s="9"/>
      <c r="D1162" s="9"/>
      <c r="E1162" s="9"/>
      <c r="F1162" s="9"/>
      <c r="G1162" s="9"/>
      <c r="H1162" s="9"/>
      <c r="I1162" s="9"/>
      <c r="J1162" s="9"/>
      <c r="K1162" s="9"/>
      <c r="L1162" s="9"/>
      <c r="M1162" s="9"/>
      <c r="N1162" s="9"/>
      <c r="O1162" s="9"/>
      <c r="P1162" s="9"/>
      <c r="Q1162" s="8"/>
      <c r="R1162" s="8"/>
      <c r="S1162" s="8"/>
      <c r="T1162" s="8"/>
      <c r="U1162" s="8"/>
      <c r="V1162" s="9"/>
      <c r="W1162" s="9"/>
    </row>
    <row r="1163" spans="1:23" ht="14.5" customHeight="1" x14ac:dyDescent="0.2">
      <c r="A1163" s="9"/>
      <c r="B1163" s="9"/>
      <c r="C1163" s="9"/>
      <c r="D1163" s="9"/>
      <c r="E1163" s="9"/>
      <c r="F1163" s="9"/>
      <c r="G1163" s="9"/>
      <c r="H1163" s="9"/>
      <c r="I1163" s="9"/>
      <c r="J1163" s="9"/>
      <c r="K1163" s="9"/>
      <c r="L1163" s="9"/>
      <c r="M1163" s="9"/>
      <c r="N1163" s="9"/>
      <c r="O1163" s="9"/>
      <c r="P1163" s="9"/>
      <c r="Q1163" s="8"/>
      <c r="R1163" s="8"/>
      <c r="S1163" s="8"/>
      <c r="T1163" s="8"/>
      <c r="U1163" s="8"/>
      <c r="V1163" s="9"/>
      <c r="W1163" s="9"/>
    </row>
    <row r="1164" spans="1:23" ht="14.5" customHeight="1" x14ac:dyDescent="0.2">
      <c r="A1164" s="9"/>
      <c r="B1164" s="9"/>
      <c r="C1164" s="9"/>
      <c r="D1164" s="9"/>
      <c r="E1164" s="9"/>
      <c r="F1164" s="9"/>
      <c r="G1164" s="9"/>
      <c r="H1164" s="9"/>
      <c r="I1164" s="9"/>
      <c r="J1164" s="9"/>
      <c r="K1164" s="9"/>
      <c r="L1164" s="9"/>
      <c r="M1164" s="9"/>
      <c r="N1164" s="9"/>
      <c r="O1164" s="9"/>
      <c r="P1164" s="9"/>
      <c r="Q1164" s="8"/>
      <c r="R1164" s="8"/>
      <c r="S1164" s="8"/>
      <c r="T1164" s="8"/>
      <c r="U1164" s="8"/>
      <c r="V1164" s="9"/>
      <c r="W1164" s="9"/>
    </row>
    <row r="1165" spans="1:23" ht="14.5" customHeight="1" x14ac:dyDescent="0.2">
      <c r="A1165" s="9"/>
      <c r="B1165" s="9"/>
      <c r="C1165" s="9"/>
      <c r="D1165" s="9"/>
      <c r="E1165" s="9"/>
      <c r="F1165" s="9"/>
      <c r="G1165" s="9"/>
      <c r="H1165" s="9"/>
      <c r="I1165" s="9"/>
      <c r="J1165" s="9"/>
      <c r="K1165" s="9"/>
      <c r="L1165" s="9"/>
      <c r="M1165" s="9"/>
      <c r="N1165" s="9"/>
      <c r="O1165" s="9"/>
      <c r="P1165" s="9"/>
      <c r="Q1165" s="8"/>
      <c r="R1165" s="8"/>
      <c r="S1165" s="8"/>
      <c r="T1165" s="8"/>
      <c r="U1165" s="8"/>
      <c r="V1165" s="9"/>
      <c r="W1165" s="9"/>
    </row>
    <row r="1166" spans="1:23" ht="14.5" customHeight="1" x14ac:dyDescent="0.2">
      <c r="A1166" s="9"/>
      <c r="B1166" s="9"/>
      <c r="C1166" s="9"/>
      <c r="D1166" s="9"/>
      <c r="E1166" s="9"/>
      <c r="F1166" s="9"/>
      <c r="G1166" s="9"/>
      <c r="H1166" s="9"/>
      <c r="I1166" s="9"/>
      <c r="J1166" s="9"/>
      <c r="K1166" s="9"/>
      <c r="L1166" s="9"/>
      <c r="M1166" s="9"/>
      <c r="N1166" s="9"/>
      <c r="O1166" s="9"/>
      <c r="P1166" s="9"/>
      <c r="Q1166" s="8"/>
      <c r="R1166" s="8"/>
      <c r="S1166" s="8"/>
      <c r="T1166" s="8"/>
      <c r="U1166" s="8"/>
      <c r="V1166" s="9"/>
      <c r="W1166" s="9"/>
    </row>
    <row r="1167" spans="1:23" ht="14.5" customHeight="1" x14ac:dyDescent="0.2">
      <c r="A1167" s="9"/>
      <c r="B1167" s="9"/>
      <c r="C1167" s="9"/>
      <c r="D1167" s="9"/>
      <c r="E1167" s="9"/>
      <c r="F1167" s="9"/>
      <c r="G1167" s="9"/>
      <c r="H1167" s="9"/>
      <c r="I1167" s="9"/>
      <c r="J1167" s="9"/>
      <c r="K1167" s="9"/>
      <c r="L1167" s="9"/>
      <c r="M1167" s="9"/>
      <c r="N1167" s="9"/>
      <c r="O1167" s="9"/>
      <c r="P1167" s="9"/>
      <c r="Q1167" s="8"/>
      <c r="R1167" s="8"/>
      <c r="S1167" s="8"/>
      <c r="T1167" s="8"/>
      <c r="U1167" s="8"/>
      <c r="V1167" s="9"/>
      <c r="W1167" s="9"/>
    </row>
    <row r="1168" spans="1:23" ht="14.5" customHeight="1" x14ac:dyDescent="0.2">
      <c r="A1168" s="9"/>
      <c r="B1168" s="9"/>
      <c r="C1168" s="9"/>
      <c r="D1168" s="9"/>
      <c r="E1168" s="9"/>
      <c r="F1168" s="9"/>
      <c r="G1168" s="9"/>
      <c r="H1168" s="9"/>
      <c r="I1168" s="9"/>
      <c r="J1168" s="9"/>
      <c r="K1168" s="9"/>
      <c r="L1168" s="9"/>
      <c r="M1168" s="9"/>
      <c r="N1168" s="9"/>
      <c r="O1168" s="9"/>
      <c r="P1168" s="9"/>
      <c r="Q1168" s="8"/>
      <c r="R1168" s="8"/>
      <c r="S1168" s="8"/>
      <c r="T1168" s="8"/>
      <c r="U1168" s="8"/>
      <c r="V1168" s="9"/>
      <c r="W1168" s="9"/>
    </row>
    <row r="1169" spans="1:23" ht="14.5" customHeight="1" x14ac:dyDescent="0.2">
      <c r="A1169" s="9"/>
      <c r="B1169" s="9"/>
      <c r="C1169" s="9"/>
      <c r="D1169" s="9"/>
      <c r="E1169" s="9"/>
      <c r="F1169" s="9"/>
      <c r="G1169" s="9"/>
      <c r="H1169" s="9"/>
      <c r="I1169" s="9"/>
      <c r="J1169" s="9"/>
      <c r="K1169" s="9"/>
      <c r="L1169" s="9"/>
      <c r="M1169" s="9"/>
      <c r="N1169" s="9"/>
      <c r="O1169" s="9"/>
      <c r="P1169" s="9"/>
      <c r="Q1169" s="8"/>
      <c r="R1169" s="8"/>
      <c r="S1169" s="8"/>
      <c r="T1169" s="8"/>
      <c r="U1169" s="8"/>
      <c r="V1169" s="9"/>
      <c r="W1169" s="9"/>
    </row>
    <row r="1170" spans="1:23" ht="14.5" customHeight="1" x14ac:dyDescent="0.2">
      <c r="A1170" s="9"/>
      <c r="B1170" s="9"/>
      <c r="C1170" s="9"/>
      <c r="D1170" s="9"/>
      <c r="E1170" s="9"/>
      <c r="F1170" s="9"/>
      <c r="G1170" s="9"/>
      <c r="H1170" s="9"/>
      <c r="I1170" s="9"/>
      <c r="J1170" s="9"/>
      <c r="K1170" s="9"/>
      <c r="L1170" s="9"/>
      <c r="M1170" s="9"/>
      <c r="N1170" s="9"/>
      <c r="O1170" s="9"/>
      <c r="P1170" s="9"/>
      <c r="Q1170" s="8"/>
      <c r="R1170" s="8"/>
      <c r="S1170" s="8"/>
      <c r="T1170" s="8"/>
      <c r="U1170" s="8"/>
      <c r="V1170" s="9"/>
      <c r="W1170" s="9"/>
    </row>
    <row r="1171" spans="1:23" ht="14.5" customHeight="1" x14ac:dyDescent="0.2">
      <c r="A1171" s="9"/>
      <c r="B1171" s="9"/>
      <c r="C1171" s="9"/>
      <c r="D1171" s="9"/>
      <c r="E1171" s="9"/>
      <c r="F1171" s="9"/>
      <c r="G1171" s="9"/>
      <c r="H1171" s="9"/>
      <c r="I1171" s="9"/>
      <c r="J1171" s="9"/>
      <c r="K1171" s="9"/>
      <c r="L1171" s="9"/>
      <c r="M1171" s="9"/>
      <c r="N1171" s="9"/>
      <c r="O1171" s="9"/>
      <c r="P1171" s="9"/>
      <c r="Q1171" s="8"/>
      <c r="R1171" s="8"/>
      <c r="S1171" s="8"/>
      <c r="T1171" s="8"/>
      <c r="U1171" s="8"/>
      <c r="V1171" s="9"/>
      <c r="W1171" s="9"/>
    </row>
    <row r="1172" spans="1:23" ht="14.5" customHeight="1" x14ac:dyDescent="0.2">
      <c r="A1172" s="9"/>
      <c r="B1172" s="9"/>
      <c r="C1172" s="9"/>
      <c r="D1172" s="9"/>
      <c r="E1172" s="9"/>
      <c r="F1172" s="9"/>
      <c r="G1172" s="9"/>
      <c r="H1172" s="9"/>
      <c r="I1172" s="9"/>
      <c r="J1172" s="9"/>
      <c r="K1172" s="9"/>
      <c r="L1172" s="9"/>
      <c r="M1172" s="9"/>
      <c r="N1172" s="9"/>
      <c r="O1172" s="9"/>
      <c r="P1172" s="9"/>
      <c r="Q1172" s="8"/>
      <c r="R1172" s="8"/>
      <c r="S1172" s="8"/>
      <c r="T1172" s="8"/>
      <c r="U1172" s="8"/>
      <c r="V1172" s="9"/>
      <c r="W1172" s="9"/>
    </row>
    <row r="1173" spans="1:23" ht="14.5" customHeight="1" x14ac:dyDescent="0.2">
      <c r="A1173" s="9"/>
      <c r="B1173" s="9"/>
      <c r="C1173" s="9"/>
      <c r="D1173" s="9"/>
      <c r="E1173" s="9"/>
      <c r="F1173" s="9"/>
      <c r="G1173" s="9"/>
      <c r="H1173" s="9"/>
      <c r="I1173" s="9"/>
      <c r="J1173" s="9"/>
      <c r="K1173" s="9"/>
      <c r="L1173" s="9"/>
      <c r="M1173" s="9"/>
      <c r="N1173" s="9"/>
      <c r="O1173" s="9"/>
      <c r="P1173" s="9"/>
      <c r="Q1173" s="8"/>
      <c r="R1173" s="8"/>
      <c r="S1173" s="8"/>
      <c r="T1173" s="8"/>
      <c r="U1173" s="8"/>
      <c r="V1173" s="9"/>
      <c r="W1173" s="9"/>
    </row>
    <row r="1174" spans="1:23" ht="14.5" customHeight="1" x14ac:dyDescent="0.2">
      <c r="A1174" s="9"/>
      <c r="B1174" s="9"/>
      <c r="C1174" s="9"/>
      <c r="D1174" s="9"/>
      <c r="E1174" s="9"/>
      <c r="F1174" s="9"/>
      <c r="G1174" s="9"/>
      <c r="H1174" s="9"/>
      <c r="I1174" s="9"/>
      <c r="J1174" s="9"/>
      <c r="K1174" s="9"/>
      <c r="L1174" s="9"/>
      <c r="M1174" s="9"/>
      <c r="N1174" s="9"/>
      <c r="O1174" s="9"/>
      <c r="P1174" s="9"/>
      <c r="Q1174" s="8"/>
      <c r="R1174" s="8"/>
      <c r="S1174" s="8"/>
      <c r="T1174" s="8"/>
      <c r="U1174" s="8"/>
      <c r="V1174" s="9"/>
      <c r="W1174" s="9"/>
    </row>
    <row r="1175" spans="1:23" ht="14.5" customHeight="1" x14ac:dyDescent="0.2">
      <c r="A1175" s="9"/>
      <c r="B1175" s="9"/>
      <c r="C1175" s="9"/>
      <c r="D1175" s="9"/>
      <c r="E1175" s="9"/>
      <c r="F1175" s="9"/>
      <c r="G1175" s="9"/>
      <c r="H1175" s="9"/>
      <c r="I1175" s="9"/>
      <c r="J1175" s="9"/>
      <c r="K1175" s="9"/>
      <c r="L1175" s="9"/>
      <c r="M1175" s="9"/>
      <c r="N1175" s="9"/>
      <c r="O1175" s="9"/>
      <c r="P1175" s="9"/>
      <c r="Q1175" s="8"/>
      <c r="R1175" s="8"/>
      <c r="S1175" s="8"/>
      <c r="T1175" s="8"/>
      <c r="U1175" s="8"/>
      <c r="V1175" s="9"/>
      <c r="W1175" s="9"/>
    </row>
    <row r="1176" spans="1:23" ht="14.5" customHeight="1" x14ac:dyDescent="0.2">
      <c r="A1176" s="9"/>
      <c r="B1176" s="9"/>
      <c r="C1176" s="9"/>
      <c r="D1176" s="9"/>
      <c r="E1176" s="9"/>
      <c r="F1176" s="9"/>
      <c r="G1176" s="9"/>
      <c r="H1176" s="9"/>
      <c r="I1176" s="9"/>
      <c r="J1176" s="9"/>
      <c r="K1176" s="9"/>
      <c r="L1176" s="9"/>
      <c r="M1176" s="9"/>
      <c r="N1176" s="9"/>
      <c r="O1176" s="9"/>
      <c r="P1176" s="9"/>
      <c r="Q1176" s="8"/>
      <c r="R1176" s="8"/>
      <c r="S1176" s="8"/>
      <c r="T1176" s="8"/>
      <c r="U1176" s="8"/>
      <c r="V1176" s="9"/>
      <c r="W1176" s="9"/>
    </row>
    <row r="1177" spans="1:23" ht="14.5" customHeight="1" x14ac:dyDescent="0.2">
      <c r="A1177" s="9"/>
      <c r="B1177" s="9"/>
      <c r="C1177" s="9"/>
      <c r="D1177" s="9"/>
      <c r="E1177" s="9"/>
      <c r="F1177" s="9"/>
      <c r="G1177" s="9"/>
      <c r="H1177" s="9"/>
      <c r="I1177" s="9"/>
      <c r="J1177" s="9"/>
      <c r="K1177" s="9"/>
      <c r="L1177" s="9"/>
      <c r="M1177" s="9"/>
      <c r="N1177" s="9"/>
      <c r="O1177" s="9"/>
      <c r="P1177" s="9"/>
      <c r="Q1177" s="8"/>
      <c r="R1177" s="8"/>
      <c r="S1177" s="8"/>
      <c r="T1177" s="8"/>
      <c r="U1177" s="8"/>
      <c r="V1177" s="9"/>
      <c r="W1177" s="9"/>
    </row>
    <row r="1178" spans="1:23" ht="14.5" customHeight="1" x14ac:dyDescent="0.2">
      <c r="A1178" s="9"/>
      <c r="B1178" s="9"/>
      <c r="C1178" s="9"/>
      <c r="D1178" s="9"/>
      <c r="E1178" s="9"/>
      <c r="F1178" s="9"/>
      <c r="G1178" s="9"/>
      <c r="H1178" s="9"/>
      <c r="I1178" s="9"/>
      <c r="J1178" s="9"/>
      <c r="K1178" s="9"/>
      <c r="L1178" s="9"/>
      <c r="M1178" s="9"/>
      <c r="N1178" s="9"/>
      <c r="O1178" s="9"/>
      <c r="P1178" s="9"/>
      <c r="Q1178" s="8"/>
      <c r="R1178" s="8"/>
      <c r="S1178" s="8"/>
      <c r="T1178" s="8"/>
      <c r="U1178" s="8"/>
      <c r="V1178" s="9"/>
      <c r="W1178" s="9"/>
    </row>
    <row r="1179" spans="1:23" ht="14.5" customHeight="1" x14ac:dyDescent="0.2">
      <c r="A1179" s="9"/>
      <c r="B1179" s="9"/>
      <c r="C1179" s="9"/>
      <c r="D1179" s="9"/>
      <c r="E1179" s="9"/>
      <c r="F1179" s="9"/>
      <c r="G1179" s="9"/>
      <c r="H1179" s="9"/>
      <c r="I1179" s="9"/>
      <c r="J1179" s="9"/>
      <c r="K1179" s="9"/>
      <c r="L1179" s="9"/>
      <c r="M1179" s="9"/>
      <c r="N1179" s="9"/>
      <c r="O1179" s="9"/>
      <c r="P1179" s="9"/>
      <c r="Q1179" s="8"/>
      <c r="R1179" s="8"/>
      <c r="S1179" s="8"/>
      <c r="T1179" s="8"/>
      <c r="U1179" s="8"/>
      <c r="V1179" s="9"/>
      <c r="W1179" s="9"/>
    </row>
    <row r="1180" spans="1:23" ht="14.5" customHeight="1" x14ac:dyDescent="0.2">
      <c r="A1180" s="9"/>
      <c r="B1180" s="9"/>
      <c r="C1180" s="9"/>
      <c r="D1180" s="9"/>
      <c r="E1180" s="9"/>
      <c r="F1180" s="9"/>
      <c r="G1180" s="9"/>
      <c r="H1180" s="9"/>
      <c r="I1180" s="9"/>
      <c r="J1180" s="9"/>
      <c r="K1180" s="9"/>
      <c r="L1180" s="9"/>
      <c r="M1180" s="9"/>
      <c r="N1180" s="9"/>
      <c r="O1180" s="9"/>
      <c r="P1180" s="9"/>
      <c r="Q1180" s="8"/>
      <c r="R1180" s="8"/>
      <c r="S1180" s="8"/>
      <c r="T1180" s="8"/>
      <c r="U1180" s="8"/>
      <c r="V1180" s="9"/>
      <c r="W1180" s="9"/>
    </row>
    <row r="1181" spans="1:23" ht="14.5" customHeight="1" x14ac:dyDescent="0.2">
      <c r="A1181" s="9"/>
      <c r="B1181" s="9"/>
      <c r="C1181" s="9"/>
      <c r="D1181" s="9"/>
      <c r="E1181" s="9"/>
      <c r="F1181" s="9"/>
      <c r="G1181" s="9"/>
      <c r="H1181" s="9"/>
      <c r="I1181" s="9"/>
      <c r="J1181" s="9"/>
      <c r="K1181" s="9"/>
      <c r="L1181" s="9"/>
      <c r="M1181" s="9"/>
      <c r="N1181" s="9"/>
      <c r="O1181" s="9"/>
      <c r="P1181" s="9"/>
      <c r="Q1181" s="8"/>
      <c r="R1181" s="8"/>
      <c r="S1181" s="8"/>
      <c r="T1181" s="8"/>
      <c r="U1181" s="8"/>
      <c r="V1181" s="9"/>
      <c r="W1181" s="9"/>
    </row>
    <row r="1182" spans="1:23" ht="14.5" customHeight="1" x14ac:dyDescent="0.2">
      <c r="A1182" s="9"/>
      <c r="B1182" s="9"/>
      <c r="C1182" s="9"/>
      <c r="D1182" s="9"/>
      <c r="E1182" s="9"/>
      <c r="F1182" s="9"/>
      <c r="G1182" s="9"/>
      <c r="H1182" s="9"/>
      <c r="I1182" s="9"/>
      <c r="J1182" s="9"/>
      <c r="K1182" s="9"/>
      <c r="L1182" s="9"/>
      <c r="M1182" s="9"/>
      <c r="N1182" s="9"/>
      <c r="O1182" s="9"/>
      <c r="P1182" s="9"/>
      <c r="Q1182" s="8"/>
      <c r="R1182" s="8"/>
      <c r="S1182" s="8"/>
      <c r="T1182" s="8"/>
      <c r="U1182" s="8"/>
      <c r="V1182" s="9"/>
      <c r="W1182" s="9"/>
    </row>
    <row r="1183" spans="1:23" ht="14.5" customHeight="1" x14ac:dyDescent="0.2">
      <c r="A1183" s="9"/>
      <c r="B1183" s="9"/>
      <c r="C1183" s="9"/>
      <c r="D1183" s="9"/>
      <c r="E1183" s="9"/>
      <c r="F1183" s="9"/>
      <c r="G1183" s="9"/>
      <c r="H1183" s="9"/>
      <c r="I1183" s="9"/>
      <c r="J1183" s="9"/>
      <c r="K1183" s="9"/>
      <c r="L1183" s="9"/>
      <c r="M1183" s="9"/>
      <c r="N1183" s="9"/>
      <c r="O1183" s="9"/>
      <c r="P1183" s="9"/>
      <c r="Q1183" s="8"/>
      <c r="R1183" s="8"/>
      <c r="S1183" s="8"/>
      <c r="T1183" s="8"/>
      <c r="U1183" s="8"/>
      <c r="V1183" s="9"/>
      <c r="W1183" s="9"/>
    </row>
    <row r="1184" spans="1:23" ht="14.5" customHeight="1" x14ac:dyDescent="0.2">
      <c r="A1184" s="9"/>
      <c r="B1184" s="9"/>
      <c r="C1184" s="9"/>
      <c r="D1184" s="9"/>
      <c r="E1184" s="9"/>
      <c r="F1184" s="9"/>
      <c r="G1184" s="9"/>
      <c r="H1184" s="9"/>
      <c r="I1184" s="9"/>
      <c r="J1184" s="9"/>
      <c r="K1184" s="9"/>
      <c r="L1184" s="9"/>
      <c r="M1184" s="9"/>
      <c r="N1184" s="9"/>
      <c r="O1184" s="9"/>
      <c r="P1184" s="9"/>
      <c r="Q1184" s="8"/>
      <c r="R1184" s="8"/>
      <c r="S1184" s="8"/>
      <c r="T1184" s="8"/>
      <c r="U1184" s="8"/>
      <c r="V1184" s="9"/>
      <c r="W1184" s="9"/>
    </row>
    <row r="1185" spans="1:23" ht="14.5" customHeight="1" x14ac:dyDescent="0.2">
      <c r="A1185" s="9"/>
      <c r="B1185" s="9"/>
      <c r="C1185" s="9"/>
      <c r="D1185" s="9"/>
      <c r="E1185" s="9"/>
      <c r="F1185" s="9"/>
      <c r="G1185" s="9"/>
      <c r="H1185" s="9"/>
      <c r="I1185" s="9"/>
      <c r="J1185" s="9"/>
      <c r="K1185" s="9"/>
      <c r="L1185" s="9"/>
      <c r="M1185" s="9"/>
      <c r="N1185" s="9"/>
      <c r="O1185" s="9"/>
      <c r="P1185" s="9"/>
      <c r="Q1185" s="8"/>
      <c r="R1185" s="8"/>
      <c r="S1185" s="8"/>
      <c r="T1185" s="8"/>
      <c r="U1185" s="8"/>
      <c r="V1185" s="9"/>
      <c r="W1185" s="9"/>
    </row>
    <row r="1186" spans="1:23" ht="14.5" customHeight="1" x14ac:dyDescent="0.2">
      <c r="A1186" s="9"/>
      <c r="B1186" s="9"/>
      <c r="C1186" s="9"/>
      <c r="D1186" s="9"/>
      <c r="E1186" s="9"/>
      <c r="F1186" s="9"/>
      <c r="G1186" s="9"/>
      <c r="H1186" s="9"/>
      <c r="I1186" s="9"/>
      <c r="J1186" s="9"/>
      <c r="K1186" s="9"/>
      <c r="L1186" s="9"/>
      <c r="M1186" s="9"/>
      <c r="N1186" s="9"/>
      <c r="O1186" s="9"/>
      <c r="P1186" s="9"/>
      <c r="Q1186" s="8"/>
      <c r="R1186" s="8"/>
      <c r="S1186" s="8"/>
      <c r="T1186" s="8"/>
      <c r="U1186" s="8"/>
      <c r="V1186" s="9"/>
      <c r="W1186" s="9"/>
    </row>
    <row r="1187" spans="1:23" ht="14.5" customHeight="1" x14ac:dyDescent="0.2">
      <c r="A1187" s="9"/>
      <c r="B1187" s="9"/>
      <c r="C1187" s="9"/>
      <c r="D1187" s="9"/>
      <c r="E1187" s="9"/>
      <c r="F1187" s="9"/>
      <c r="G1187" s="9"/>
      <c r="H1187" s="9"/>
      <c r="I1187" s="9"/>
      <c r="J1187" s="9"/>
      <c r="K1187" s="9"/>
      <c r="L1187" s="9"/>
      <c r="M1187" s="9"/>
      <c r="N1187" s="9"/>
      <c r="O1187" s="9"/>
      <c r="P1187" s="9"/>
      <c r="Q1187" s="8"/>
      <c r="R1187" s="8"/>
      <c r="S1187" s="8"/>
      <c r="T1187" s="8"/>
      <c r="U1187" s="8"/>
      <c r="V1187" s="9"/>
      <c r="W1187" s="9"/>
    </row>
    <row r="1188" spans="1:23" ht="14.5" customHeight="1" x14ac:dyDescent="0.2">
      <c r="A1188" s="9"/>
      <c r="B1188" s="9"/>
      <c r="C1188" s="9"/>
      <c r="D1188" s="9"/>
      <c r="E1188" s="9"/>
      <c r="F1188" s="9"/>
      <c r="G1188" s="9"/>
      <c r="H1188" s="9"/>
      <c r="I1188" s="9"/>
      <c r="J1188" s="9"/>
      <c r="K1188" s="9"/>
      <c r="L1188" s="9"/>
      <c r="M1188" s="9"/>
      <c r="N1188" s="9"/>
      <c r="O1188" s="9"/>
      <c r="P1188" s="9"/>
      <c r="Q1188" s="8"/>
      <c r="R1188" s="8"/>
      <c r="S1188" s="8"/>
      <c r="T1188" s="8"/>
      <c r="U1188" s="8"/>
      <c r="V1188" s="9"/>
      <c r="W1188" s="9"/>
    </row>
    <row r="1189" spans="1:23" ht="14.5" customHeight="1" x14ac:dyDescent="0.2">
      <c r="A1189" s="9"/>
      <c r="B1189" s="9"/>
      <c r="C1189" s="9"/>
      <c r="D1189" s="9"/>
      <c r="E1189" s="9"/>
      <c r="F1189" s="9"/>
      <c r="G1189" s="9"/>
      <c r="H1189" s="9"/>
      <c r="I1189" s="9"/>
      <c r="J1189" s="9"/>
      <c r="K1189" s="9"/>
      <c r="L1189" s="9"/>
      <c r="M1189" s="9"/>
      <c r="N1189" s="9"/>
      <c r="O1189" s="9"/>
      <c r="P1189" s="9"/>
      <c r="Q1189" s="8"/>
      <c r="R1189" s="8"/>
      <c r="S1189" s="8"/>
      <c r="T1189" s="8"/>
      <c r="U1189" s="8"/>
      <c r="V1189" s="9"/>
      <c r="W1189" s="9"/>
    </row>
    <row r="1190" spans="1:23" ht="14.5" customHeight="1" x14ac:dyDescent="0.2">
      <c r="A1190" s="9"/>
      <c r="B1190" s="9"/>
      <c r="C1190" s="9"/>
      <c r="D1190" s="9"/>
      <c r="E1190" s="9"/>
      <c r="F1190" s="9"/>
      <c r="G1190" s="9"/>
      <c r="H1190" s="9"/>
      <c r="I1190" s="9"/>
      <c r="J1190" s="9"/>
      <c r="K1190" s="9"/>
      <c r="L1190" s="9"/>
      <c r="M1190" s="9"/>
      <c r="N1190" s="9"/>
      <c r="O1190" s="9"/>
      <c r="P1190" s="9"/>
      <c r="Q1190" s="8"/>
      <c r="R1190" s="8"/>
      <c r="S1190" s="8"/>
      <c r="T1190" s="8"/>
      <c r="U1190" s="8"/>
      <c r="V1190" s="9"/>
      <c r="W1190" s="9"/>
    </row>
    <row r="1191" spans="1:23" ht="14.5" customHeight="1" x14ac:dyDescent="0.2">
      <c r="A1191" s="9"/>
      <c r="B1191" s="9"/>
      <c r="C1191" s="9"/>
      <c r="D1191" s="9"/>
      <c r="E1191" s="9"/>
      <c r="F1191" s="9"/>
      <c r="G1191" s="9"/>
      <c r="H1191" s="9"/>
      <c r="I1191" s="9"/>
      <c r="J1191" s="9"/>
      <c r="K1191" s="9"/>
      <c r="L1191" s="9"/>
      <c r="M1191" s="9"/>
      <c r="N1191" s="9"/>
      <c r="O1191" s="9"/>
      <c r="P1191" s="9"/>
      <c r="Q1191" s="8"/>
      <c r="R1191" s="8"/>
      <c r="S1191" s="8"/>
      <c r="T1191" s="8"/>
      <c r="U1191" s="8"/>
      <c r="V1191" s="9"/>
      <c r="W1191" s="9"/>
    </row>
    <row r="1192" spans="1:23" ht="14.5" customHeight="1" x14ac:dyDescent="0.2">
      <c r="A1192" s="9"/>
      <c r="B1192" s="9"/>
      <c r="C1192" s="9"/>
      <c r="D1192" s="9"/>
      <c r="E1192" s="9"/>
      <c r="F1192" s="9"/>
      <c r="G1192" s="9"/>
      <c r="H1192" s="9"/>
      <c r="I1192" s="9"/>
      <c r="J1192" s="9"/>
      <c r="K1192" s="9"/>
      <c r="L1192" s="9"/>
      <c r="M1192" s="9"/>
      <c r="N1192" s="9"/>
      <c r="O1192" s="9"/>
      <c r="P1192" s="9"/>
      <c r="Q1192" s="8"/>
      <c r="R1192" s="8"/>
      <c r="S1192" s="8"/>
      <c r="T1192" s="8"/>
      <c r="U1192" s="8"/>
      <c r="V1192" s="9"/>
      <c r="W1192" s="9"/>
    </row>
    <row r="1193" spans="1:23" ht="14.5" customHeight="1" x14ac:dyDescent="0.2">
      <c r="A1193" s="9"/>
      <c r="B1193" s="9"/>
      <c r="C1193" s="9"/>
      <c r="D1193" s="9"/>
      <c r="E1193" s="9"/>
      <c r="F1193" s="9"/>
      <c r="G1193" s="9"/>
      <c r="H1193" s="9"/>
      <c r="I1193" s="9"/>
      <c r="J1193" s="9"/>
      <c r="K1193" s="9"/>
      <c r="L1193" s="9"/>
      <c r="M1193" s="9"/>
      <c r="N1193" s="9"/>
      <c r="O1193" s="9"/>
      <c r="P1193" s="9"/>
      <c r="Q1193" s="8"/>
      <c r="R1193" s="8"/>
      <c r="S1193" s="8"/>
      <c r="T1193" s="8"/>
      <c r="U1193" s="8"/>
      <c r="V1193" s="9"/>
      <c r="W1193" s="9"/>
    </row>
    <row r="1194" spans="1:23" ht="14.5" customHeight="1" x14ac:dyDescent="0.2">
      <c r="A1194" s="9"/>
      <c r="B1194" s="9"/>
      <c r="C1194" s="9"/>
      <c r="D1194" s="9"/>
      <c r="E1194" s="9"/>
      <c r="F1194" s="9"/>
      <c r="G1194" s="9"/>
      <c r="H1194" s="9"/>
      <c r="I1194" s="9"/>
      <c r="J1194" s="9"/>
      <c r="K1194" s="9"/>
      <c r="L1194" s="9"/>
      <c r="M1194" s="9"/>
      <c r="N1194" s="9"/>
      <c r="O1194" s="9"/>
      <c r="P1194" s="9"/>
      <c r="Q1194" s="8"/>
      <c r="R1194" s="8"/>
      <c r="S1194" s="8"/>
      <c r="T1194" s="8"/>
      <c r="U1194" s="8"/>
      <c r="V1194" s="9"/>
      <c r="W1194" s="9"/>
    </row>
    <row r="1195" spans="1:23" ht="14.5" customHeight="1" x14ac:dyDescent="0.2">
      <c r="A1195" s="9"/>
      <c r="B1195" s="9"/>
      <c r="C1195" s="9"/>
      <c r="D1195" s="9"/>
      <c r="E1195" s="9"/>
      <c r="F1195" s="9"/>
      <c r="G1195" s="9"/>
      <c r="H1195" s="9"/>
      <c r="I1195" s="9"/>
      <c r="J1195" s="9"/>
      <c r="K1195" s="9"/>
      <c r="L1195" s="9"/>
      <c r="M1195" s="9"/>
      <c r="N1195" s="9"/>
      <c r="O1195" s="9"/>
      <c r="P1195" s="9"/>
      <c r="Q1195" s="8"/>
      <c r="R1195" s="8"/>
      <c r="S1195" s="8"/>
      <c r="T1195" s="8"/>
      <c r="U1195" s="8"/>
      <c r="V1195" s="9"/>
      <c r="W1195" s="9"/>
    </row>
    <row r="1196" spans="1:23" ht="14.5" customHeight="1" x14ac:dyDescent="0.2">
      <c r="A1196" s="9"/>
      <c r="B1196" s="9"/>
      <c r="C1196" s="9"/>
      <c r="D1196" s="9"/>
      <c r="E1196" s="9"/>
      <c r="F1196" s="9"/>
      <c r="G1196" s="9"/>
      <c r="H1196" s="9"/>
      <c r="I1196" s="9"/>
      <c r="J1196" s="9"/>
      <c r="K1196" s="9"/>
      <c r="L1196" s="9"/>
      <c r="M1196" s="9"/>
      <c r="N1196" s="9"/>
      <c r="O1196" s="9"/>
      <c r="P1196" s="9"/>
      <c r="Q1196" s="8"/>
      <c r="R1196" s="8"/>
      <c r="S1196" s="8"/>
      <c r="T1196" s="8"/>
      <c r="U1196" s="8"/>
      <c r="V1196" s="9"/>
      <c r="W1196" s="9"/>
    </row>
    <row r="1197" spans="1:23" ht="14.5" customHeight="1" x14ac:dyDescent="0.2">
      <c r="A1197" s="9"/>
      <c r="B1197" s="9"/>
      <c r="C1197" s="9"/>
      <c r="D1197" s="9"/>
      <c r="E1197" s="9"/>
      <c r="F1197" s="9"/>
      <c r="G1197" s="9"/>
      <c r="H1197" s="9"/>
      <c r="I1197" s="9"/>
      <c r="J1197" s="9"/>
      <c r="K1197" s="9"/>
      <c r="L1197" s="9"/>
      <c r="M1197" s="9"/>
      <c r="N1197" s="9"/>
      <c r="O1197" s="9"/>
      <c r="P1197" s="9"/>
      <c r="Q1197" s="8"/>
      <c r="R1197" s="8"/>
      <c r="S1197" s="8"/>
      <c r="T1197" s="8"/>
      <c r="U1197" s="8"/>
      <c r="V1197" s="9"/>
      <c r="W1197" s="9"/>
    </row>
    <row r="1198" spans="1:23" ht="14.5" customHeight="1" x14ac:dyDescent="0.2">
      <c r="A1198" s="9"/>
      <c r="B1198" s="9"/>
      <c r="C1198" s="9"/>
      <c r="D1198" s="9"/>
      <c r="E1198" s="9"/>
      <c r="F1198" s="9"/>
      <c r="G1198" s="9"/>
      <c r="H1198" s="9"/>
      <c r="I1198" s="9"/>
      <c r="J1198" s="9"/>
      <c r="K1198" s="9"/>
      <c r="L1198" s="9"/>
      <c r="M1198" s="9"/>
      <c r="N1198" s="9"/>
      <c r="O1198" s="9"/>
      <c r="P1198" s="9"/>
      <c r="Q1198" s="8"/>
      <c r="R1198" s="8"/>
      <c r="S1198" s="8"/>
      <c r="T1198" s="8"/>
      <c r="U1198" s="8"/>
      <c r="V1198" s="9"/>
      <c r="W1198" s="9"/>
    </row>
    <row r="1199" spans="1:23" ht="14.5" customHeight="1" x14ac:dyDescent="0.2">
      <c r="A1199" s="9"/>
      <c r="B1199" s="9"/>
      <c r="C1199" s="9"/>
      <c r="D1199" s="9"/>
      <c r="E1199" s="9"/>
      <c r="F1199" s="9"/>
      <c r="G1199" s="9"/>
      <c r="H1199" s="9"/>
      <c r="I1199" s="9"/>
      <c r="J1199" s="9"/>
      <c r="K1199" s="9"/>
      <c r="L1199" s="9"/>
      <c r="M1199" s="9"/>
      <c r="N1199" s="9"/>
      <c r="O1199" s="9"/>
      <c r="P1199" s="9"/>
      <c r="Q1199" s="8"/>
      <c r="R1199" s="8"/>
      <c r="S1199" s="8"/>
      <c r="T1199" s="8"/>
      <c r="U1199" s="8"/>
      <c r="V1199" s="9"/>
      <c r="W1199" s="9"/>
    </row>
    <row r="1200" spans="1:23" ht="14.5" customHeight="1" x14ac:dyDescent="0.2">
      <c r="A1200" s="9"/>
      <c r="B1200" s="9"/>
      <c r="C1200" s="9"/>
      <c r="D1200" s="9"/>
      <c r="E1200" s="9"/>
      <c r="F1200" s="9"/>
      <c r="G1200" s="9"/>
      <c r="H1200" s="9"/>
      <c r="I1200" s="9"/>
      <c r="J1200" s="9"/>
      <c r="K1200" s="9"/>
      <c r="L1200" s="9"/>
      <c r="M1200" s="9"/>
      <c r="N1200" s="9"/>
      <c r="O1200" s="9"/>
      <c r="P1200" s="9"/>
      <c r="Q1200" s="8"/>
      <c r="R1200" s="8"/>
      <c r="S1200" s="8"/>
      <c r="T1200" s="8"/>
      <c r="U1200" s="8"/>
      <c r="V1200" s="9"/>
      <c r="W1200" s="9"/>
    </row>
    <row r="1201" spans="1:23" ht="14.5" customHeight="1" x14ac:dyDescent="0.2">
      <c r="A1201" s="9"/>
      <c r="B1201" s="9"/>
      <c r="C1201" s="9"/>
      <c r="D1201" s="9"/>
      <c r="E1201" s="9"/>
      <c r="F1201" s="9"/>
      <c r="G1201" s="9"/>
      <c r="H1201" s="9"/>
      <c r="I1201" s="9"/>
      <c r="J1201" s="9"/>
      <c r="K1201" s="9"/>
      <c r="L1201" s="9"/>
      <c r="M1201" s="9"/>
      <c r="N1201" s="9"/>
      <c r="O1201" s="9"/>
      <c r="P1201" s="9"/>
      <c r="Q1201" s="8"/>
      <c r="R1201" s="8"/>
      <c r="S1201" s="8"/>
      <c r="T1201" s="8"/>
      <c r="U1201" s="8"/>
      <c r="V1201" s="9"/>
      <c r="W1201" s="9"/>
    </row>
    <row r="1202" spans="1:23" ht="14.5" customHeight="1" x14ac:dyDescent="0.2">
      <c r="A1202" s="9"/>
      <c r="B1202" s="9"/>
      <c r="C1202" s="9"/>
      <c r="D1202" s="9"/>
      <c r="E1202" s="9"/>
      <c r="F1202" s="9"/>
      <c r="G1202" s="9"/>
      <c r="H1202" s="9"/>
      <c r="I1202" s="9"/>
      <c r="J1202" s="9"/>
      <c r="K1202" s="9"/>
      <c r="L1202" s="9"/>
      <c r="M1202" s="9"/>
      <c r="N1202" s="9"/>
      <c r="O1202" s="9"/>
      <c r="P1202" s="9"/>
      <c r="Q1202" s="8"/>
      <c r="R1202" s="8"/>
      <c r="S1202" s="8"/>
      <c r="T1202" s="8"/>
      <c r="U1202" s="8"/>
      <c r="V1202" s="9"/>
      <c r="W1202" s="9"/>
    </row>
    <row r="1203" spans="1:23" ht="14.5" customHeight="1" x14ac:dyDescent="0.2">
      <c r="A1203" s="9"/>
      <c r="B1203" s="9"/>
      <c r="C1203" s="9"/>
      <c r="D1203" s="9"/>
      <c r="E1203" s="9"/>
      <c r="F1203" s="9"/>
      <c r="G1203" s="9"/>
      <c r="H1203" s="9"/>
      <c r="I1203" s="9"/>
      <c r="J1203" s="9"/>
      <c r="K1203" s="9"/>
      <c r="L1203" s="9"/>
      <c r="M1203" s="9"/>
      <c r="N1203" s="9"/>
      <c r="O1203" s="9"/>
      <c r="P1203" s="9"/>
      <c r="Q1203" s="8"/>
      <c r="R1203" s="8"/>
      <c r="S1203" s="8"/>
      <c r="T1203" s="8"/>
      <c r="U1203" s="8"/>
      <c r="V1203" s="9"/>
      <c r="W1203" s="9"/>
    </row>
    <row r="1204" spans="1:23" ht="14.5" customHeight="1" x14ac:dyDescent="0.2">
      <c r="A1204" s="9"/>
      <c r="B1204" s="9"/>
      <c r="C1204" s="9"/>
      <c r="D1204" s="9"/>
      <c r="E1204" s="9"/>
      <c r="F1204" s="9"/>
      <c r="G1204" s="9"/>
      <c r="H1204" s="9"/>
      <c r="I1204" s="9"/>
      <c r="J1204" s="9"/>
      <c r="K1204" s="9"/>
      <c r="L1204" s="9"/>
      <c r="M1204" s="9"/>
      <c r="N1204" s="9"/>
      <c r="O1204" s="9"/>
      <c r="P1204" s="9"/>
      <c r="Q1204" s="8"/>
      <c r="R1204" s="8"/>
      <c r="S1204" s="8"/>
      <c r="T1204" s="8"/>
      <c r="U1204" s="8"/>
      <c r="V1204" s="9"/>
      <c r="W1204" s="9"/>
    </row>
    <row r="1205" spans="1:23" ht="14.5" customHeight="1" x14ac:dyDescent="0.2">
      <c r="A1205" s="9"/>
      <c r="B1205" s="9"/>
      <c r="C1205" s="9"/>
      <c r="D1205" s="9"/>
      <c r="E1205" s="9"/>
      <c r="F1205" s="9"/>
      <c r="G1205" s="9"/>
      <c r="H1205" s="9"/>
      <c r="I1205" s="9"/>
      <c r="J1205" s="9"/>
      <c r="K1205" s="9"/>
      <c r="L1205" s="9"/>
      <c r="M1205" s="9"/>
      <c r="N1205" s="9"/>
      <c r="O1205" s="9"/>
      <c r="P1205" s="9"/>
      <c r="Q1205" s="8"/>
      <c r="R1205" s="8"/>
      <c r="S1205" s="8"/>
      <c r="T1205" s="8"/>
      <c r="U1205" s="8"/>
      <c r="V1205" s="9"/>
      <c r="W1205" s="9"/>
    </row>
    <row r="1206" spans="1:23" ht="14.5" customHeight="1" x14ac:dyDescent="0.2">
      <c r="A1206" s="9"/>
      <c r="B1206" s="9"/>
      <c r="C1206" s="9"/>
      <c r="D1206" s="9"/>
      <c r="E1206" s="9"/>
      <c r="F1206" s="9"/>
      <c r="G1206" s="9"/>
      <c r="H1206" s="9"/>
      <c r="I1206" s="9"/>
      <c r="J1206" s="9"/>
      <c r="K1206" s="9"/>
      <c r="L1206" s="9"/>
      <c r="M1206" s="9"/>
      <c r="N1206" s="9"/>
      <c r="O1206" s="9"/>
      <c r="P1206" s="9"/>
      <c r="Q1206" s="8"/>
      <c r="R1206" s="8"/>
      <c r="S1206" s="8"/>
      <c r="T1206" s="8"/>
      <c r="U1206" s="8"/>
      <c r="V1206" s="9"/>
      <c r="W1206" s="9"/>
    </row>
    <row r="1207" spans="1:23" ht="14.5" customHeight="1" x14ac:dyDescent="0.2">
      <c r="A1207" s="9"/>
      <c r="B1207" s="9"/>
      <c r="C1207" s="9"/>
      <c r="D1207" s="9"/>
      <c r="E1207" s="9"/>
      <c r="F1207" s="9"/>
      <c r="G1207" s="9"/>
      <c r="H1207" s="9"/>
      <c r="I1207" s="9"/>
      <c r="J1207" s="9"/>
      <c r="K1207" s="9"/>
      <c r="L1207" s="9"/>
      <c r="M1207" s="9"/>
      <c r="N1207" s="9"/>
      <c r="O1207" s="9"/>
      <c r="P1207" s="9"/>
      <c r="Q1207" s="8"/>
      <c r="R1207" s="8"/>
      <c r="S1207" s="8"/>
      <c r="T1207" s="8"/>
      <c r="U1207" s="8"/>
      <c r="V1207" s="9"/>
      <c r="W1207" s="9"/>
    </row>
    <row r="1208" spans="1:23" ht="14.5" customHeight="1" x14ac:dyDescent="0.2">
      <c r="A1208" s="9"/>
      <c r="B1208" s="9"/>
      <c r="C1208" s="9"/>
      <c r="D1208" s="9"/>
      <c r="E1208" s="9"/>
      <c r="F1208" s="9"/>
      <c r="G1208" s="9"/>
      <c r="H1208" s="9"/>
      <c r="I1208" s="9"/>
      <c r="J1208" s="9"/>
      <c r="K1208" s="9"/>
      <c r="L1208" s="9"/>
      <c r="M1208" s="9"/>
      <c r="N1208" s="9"/>
      <c r="O1208" s="9"/>
      <c r="P1208" s="9"/>
      <c r="Q1208" s="8"/>
      <c r="R1208" s="8"/>
      <c r="S1208" s="8"/>
      <c r="T1208" s="8"/>
      <c r="U1208" s="8"/>
      <c r="V1208" s="9"/>
      <c r="W1208" s="9"/>
    </row>
    <row r="1209" spans="1:23" ht="14.5" customHeight="1" x14ac:dyDescent="0.2">
      <c r="A1209" s="9"/>
      <c r="B1209" s="9"/>
      <c r="C1209" s="9"/>
      <c r="D1209" s="9"/>
      <c r="E1209" s="9"/>
      <c r="F1209" s="9"/>
      <c r="G1209" s="9"/>
      <c r="H1209" s="9"/>
      <c r="I1209" s="9"/>
      <c r="J1209" s="9"/>
      <c r="K1209" s="9"/>
      <c r="L1209" s="9"/>
      <c r="M1209" s="9"/>
      <c r="N1209" s="9"/>
      <c r="O1209" s="9"/>
      <c r="P1209" s="9"/>
      <c r="Q1209" s="8"/>
      <c r="R1209" s="8"/>
      <c r="S1209" s="8"/>
      <c r="T1209" s="8"/>
      <c r="U1209" s="8"/>
      <c r="V1209" s="9"/>
      <c r="W1209" s="9"/>
    </row>
    <row r="1210" spans="1:23" ht="14.5" customHeight="1" x14ac:dyDescent="0.2">
      <c r="A1210" s="9"/>
      <c r="B1210" s="9"/>
      <c r="C1210" s="9"/>
      <c r="D1210" s="9"/>
      <c r="E1210" s="9"/>
      <c r="F1210" s="9"/>
      <c r="G1210" s="9"/>
      <c r="H1210" s="9"/>
      <c r="I1210" s="9"/>
      <c r="J1210" s="9"/>
      <c r="K1210" s="9"/>
      <c r="L1210" s="9"/>
      <c r="M1210" s="9"/>
      <c r="N1210" s="9"/>
      <c r="O1210" s="9"/>
      <c r="P1210" s="9"/>
      <c r="Q1210" s="8"/>
      <c r="R1210" s="8"/>
      <c r="S1210" s="8"/>
      <c r="T1210" s="8"/>
      <c r="U1210" s="8"/>
      <c r="V1210" s="9"/>
      <c r="W1210" s="9"/>
    </row>
    <row r="1211" spans="1:23" ht="14.5" customHeight="1" x14ac:dyDescent="0.2">
      <c r="A1211" s="9"/>
      <c r="B1211" s="9"/>
      <c r="C1211" s="9"/>
      <c r="D1211" s="9"/>
      <c r="E1211" s="9"/>
      <c r="F1211" s="9"/>
      <c r="G1211" s="9"/>
      <c r="H1211" s="9"/>
      <c r="I1211" s="9"/>
      <c r="J1211" s="9"/>
      <c r="K1211" s="9"/>
      <c r="L1211" s="9"/>
      <c r="M1211" s="9"/>
      <c r="N1211" s="9"/>
      <c r="O1211" s="9"/>
      <c r="P1211" s="9"/>
      <c r="Q1211" s="8"/>
      <c r="R1211" s="8"/>
      <c r="S1211" s="8"/>
      <c r="T1211" s="8"/>
      <c r="U1211" s="8"/>
      <c r="V1211" s="9"/>
      <c r="W1211" s="9"/>
    </row>
    <row r="1212" spans="1:23" ht="14.5" customHeight="1" x14ac:dyDescent="0.2">
      <c r="A1212" s="9"/>
      <c r="B1212" s="9"/>
      <c r="C1212" s="9"/>
      <c r="D1212" s="9"/>
      <c r="E1212" s="9"/>
      <c r="F1212" s="9"/>
      <c r="G1212" s="9"/>
      <c r="H1212" s="9"/>
      <c r="I1212" s="9"/>
      <c r="J1212" s="9"/>
      <c r="K1212" s="9"/>
      <c r="L1212" s="9"/>
      <c r="M1212" s="9"/>
      <c r="N1212" s="9"/>
      <c r="O1212" s="9"/>
      <c r="P1212" s="9"/>
      <c r="Q1212" s="8"/>
      <c r="R1212" s="8"/>
      <c r="S1212" s="8"/>
      <c r="T1212" s="8"/>
      <c r="U1212" s="8"/>
      <c r="V1212" s="9"/>
      <c r="W1212" s="9"/>
    </row>
    <row r="1213" spans="1:23" ht="14.5" customHeight="1" x14ac:dyDescent="0.2">
      <c r="A1213" s="9"/>
      <c r="B1213" s="9"/>
      <c r="C1213" s="9"/>
      <c r="D1213" s="9"/>
      <c r="E1213" s="9"/>
      <c r="F1213" s="9"/>
      <c r="G1213" s="9"/>
      <c r="H1213" s="9"/>
      <c r="I1213" s="9"/>
      <c r="J1213" s="9"/>
      <c r="K1213" s="9"/>
      <c r="L1213" s="9"/>
      <c r="M1213" s="9"/>
      <c r="N1213" s="9"/>
      <c r="O1213" s="9"/>
      <c r="P1213" s="9"/>
      <c r="Q1213" s="8"/>
      <c r="R1213" s="8"/>
      <c r="S1213" s="8"/>
      <c r="T1213" s="8"/>
      <c r="U1213" s="8"/>
      <c r="V1213" s="9"/>
      <c r="W1213" s="9"/>
    </row>
    <row r="1214" spans="1:23" ht="14.5" customHeight="1" x14ac:dyDescent="0.2">
      <c r="A1214" s="9"/>
      <c r="B1214" s="9"/>
      <c r="C1214" s="9"/>
      <c r="D1214" s="9"/>
      <c r="E1214" s="9"/>
      <c r="F1214" s="9"/>
      <c r="G1214" s="9"/>
      <c r="H1214" s="9"/>
      <c r="I1214" s="9"/>
      <c r="J1214" s="9"/>
      <c r="K1214" s="9"/>
      <c r="L1214" s="9"/>
      <c r="M1214" s="9"/>
      <c r="N1214" s="9"/>
      <c r="O1214" s="9"/>
      <c r="P1214" s="9"/>
      <c r="Q1214" s="8"/>
      <c r="R1214" s="8"/>
      <c r="S1214" s="8"/>
      <c r="T1214" s="8"/>
      <c r="U1214" s="8"/>
      <c r="V1214" s="9"/>
      <c r="W1214" s="9"/>
    </row>
    <row r="1215" spans="1:23" ht="14.5" customHeight="1" x14ac:dyDescent="0.2">
      <c r="A1215" s="9"/>
      <c r="B1215" s="9"/>
      <c r="C1215" s="9"/>
      <c r="D1215" s="9"/>
      <c r="E1215" s="9"/>
      <c r="F1215" s="9"/>
      <c r="G1215" s="9"/>
      <c r="H1215" s="9"/>
      <c r="I1215" s="9"/>
      <c r="J1215" s="9"/>
      <c r="K1215" s="9"/>
      <c r="L1215" s="9"/>
      <c r="M1215" s="9"/>
      <c r="N1215" s="9"/>
      <c r="O1215" s="9"/>
      <c r="P1215" s="9"/>
      <c r="Q1215" s="8"/>
      <c r="R1215" s="8"/>
      <c r="S1215" s="8"/>
      <c r="T1215" s="8"/>
      <c r="U1215" s="8"/>
      <c r="V1215" s="9"/>
      <c r="W1215" s="9"/>
    </row>
    <row r="1216" spans="1:23" ht="14.5" customHeight="1" x14ac:dyDescent="0.2">
      <c r="A1216" s="9"/>
      <c r="B1216" s="9"/>
      <c r="C1216" s="9"/>
      <c r="D1216" s="9"/>
      <c r="E1216" s="9"/>
      <c r="F1216" s="9"/>
      <c r="G1216" s="9"/>
      <c r="H1216" s="9"/>
      <c r="I1216" s="9"/>
      <c r="J1216" s="9"/>
      <c r="K1216" s="9"/>
      <c r="L1216" s="9"/>
      <c r="M1216" s="9"/>
      <c r="N1216" s="9"/>
      <c r="O1216" s="9"/>
      <c r="P1216" s="9"/>
      <c r="Q1216" s="8"/>
      <c r="R1216" s="8"/>
      <c r="S1216" s="8"/>
      <c r="T1216" s="8"/>
      <c r="U1216" s="8"/>
      <c r="V1216" s="9"/>
      <c r="W1216" s="9"/>
    </row>
    <row r="1217" spans="1:23" ht="14.5" customHeight="1" x14ac:dyDescent="0.2">
      <c r="A1217" s="9"/>
      <c r="B1217" s="9"/>
      <c r="C1217" s="9"/>
      <c r="D1217" s="9"/>
      <c r="E1217" s="9"/>
      <c r="F1217" s="9"/>
      <c r="G1217" s="9"/>
      <c r="H1217" s="9"/>
      <c r="I1217" s="9"/>
      <c r="J1217" s="9"/>
      <c r="K1217" s="9"/>
      <c r="L1217" s="9"/>
      <c r="M1217" s="9"/>
      <c r="N1217" s="9"/>
      <c r="O1217" s="9"/>
      <c r="P1217" s="9"/>
      <c r="Q1217" s="8"/>
      <c r="R1217" s="8"/>
      <c r="S1217" s="8"/>
      <c r="T1217" s="8"/>
      <c r="U1217" s="8"/>
      <c r="V1217" s="9"/>
      <c r="W1217" s="9"/>
    </row>
    <row r="1218" spans="1:23" ht="14.5" customHeight="1" x14ac:dyDescent="0.2">
      <c r="A1218" s="9"/>
      <c r="B1218" s="9"/>
      <c r="C1218" s="9"/>
      <c r="D1218" s="9"/>
      <c r="E1218" s="9"/>
      <c r="F1218" s="9"/>
      <c r="G1218" s="9"/>
      <c r="H1218" s="9"/>
      <c r="I1218" s="9"/>
      <c r="J1218" s="9"/>
      <c r="K1218" s="9"/>
      <c r="L1218" s="9"/>
      <c r="M1218" s="9"/>
      <c r="N1218" s="9"/>
      <c r="O1218" s="9"/>
      <c r="P1218" s="9"/>
      <c r="Q1218" s="8"/>
      <c r="R1218" s="8"/>
      <c r="S1218" s="8"/>
      <c r="T1218" s="8"/>
      <c r="U1218" s="8"/>
      <c r="V1218" s="9"/>
      <c r="W1218" s="9"/>
    </row>
    <row r="1219" spans="1:23" ht="14.5" customHeight="1" x14ac:dyDescent="0.2">
      <c r="A1219" s="9"/>
      <c r="B1219" s="9"/>
      <c r="C1219" s="9"/>
      <c r="D1219" s="9"/>
      <c r="E1219" s="9"/>
      <c r="F1219" s="9"/>
      <c r="G1219" s="9"/>
      <c r="H1219" s="9"/>
      <c r="I1219" s="9"/>
      <c r="J1219" s="9"/>
      <c r="K1219" s="9"/>
      <c r="L1219" s="9"/>
      <c r="M1219" s="9"/>
      <c r="N1219" s="9"/>
      <c r="O1219" s="9"/>
      <c r="P1219" s="9"/>
      <c r="Q1219" s="8"/>
      <c r="R1219" s="8"/>
      <c r="S1219" s="8"/>
      <c r="T1219" s="8"/>
      <c r="U1219" s="8"/>
      <c r="V1219" s="9"/>
      <c r="W1219" s="9"/>
    </row>
    <row r="1220" spans="1:23" ht="14.5" customHeight="1" x14ac:dyDescent="0.2">
      <c r="A1220" s="9"/>
      <c r="B1220" s="9"/>
      <c r="C1220" s="9"/>
      <c r="D1220" s="9"/>
      <c r="E1220" s="9"/>
      <c r="F1220" s="9"/>
      <c r="G1220" s="9"/>
      <c r="H1220" s="9"/>
      <c r="I1220" s="9"/>
      <c r="J1220" s="9"/>
      <c r="K1220" s="9"/>
      <c r="L1220" s="9"/>
      <c r="M1220" s="9"/>
      <c r="N1220" s="9"/>
      <c r="O1220" s="9"/>
      <c r="P1220" s="9"/>
      <c r="Q1220" s="8"/>
      <c r="R1220" s="8"/>
      <c r="S1220" s="8"/>
      <c r="T1220" s="8"/>
      <c r="U1220" s="8"/>
      <c r="V1220" s="9"/>
      <c r="W1220" s="9"/>
    </row>
    <row r="1221" spans="1:23" ht="14.5" customHeight="1" x14ac:dyDescent="0.2">
      <c r="A1221" s="9"/>
      <c r="B1221" s="9"/>
      <c r="C1221" s="9"/>
      <c r="D1221" s="9"/>
      <c r="E1221" s="9"/>
      <c r="F1221" s="9"/>
      <c r="G1221" s="9"/>
      <c r="H1221" s="9"/>
      <c r="I1221" s="9"/>
      <c r="J1221" s="9"/>
      <c r="K1221" s="9"/>
      <c r="L1221" s="9"/>
      <c r="M1221" s="9"/>
      <c r="N1221" s="9"/>
      <c r="O1221" s="9"/>
      <c r="P1221" s="9"/>
      <c r="Q1221" s="8"/>
      <c r="R1221" s="8"/>
      <c r="S1221" s="8"/>
      <c r="T1221" s="8"/>
      <c r="U1221" s="8"/>
      <c r="V1221" s="9"/>
      <c r="W1221" s="9"/>
    </row>
    <row r="1222" spans="1:23" ht="14.5" customHeight="1" x14ac:dyDescent="0.2">
      <c r="A1222" s="9"/>
      <c r="B1222" s="9"/>
      <c r="C1222" s="9"/>
      <c r="D1222" s="9"/>
      <c r="E1222" s="9"/>
      <c r="F1222" s="9"/>
      <c r="G1222" s="9"/>
      <c r="H1222" s="9"/>
      <c r="I1222" s="9"/>
      <c r="J1222" s="9"/>
      <c r="K1222" s="9"/>
      <c r="L1222" s="9"/>
      <c r="M1222" s="9"/>
      <c r="N1222" s="9"/>
      <c r="O1222" s="9"/>
      <c r="P1222" s="9"/>
      <c r="Q1222" s="8"/>
      <c r="R1222" s="8"/>
      <c r="S1222" s="8"/>
      <c r="T1222" s="8"/>
      <c r="U1222" s="8"/>
      <c r="V1222" s="9"/>
      <c r="W1222" s="9"/>
    </row>
    <row r="1223" spans="1:23" ht="14.5" customHeight="1" x14ac:dyDescent="0.2">
      <c r="A1223" s="9"/>
      <c r="B1223" s="9"/>
      <c r="C1223" s="9"/>
      <c r="D1223" s="9"/>
      <c r="E1223" s="9"/>
      <c r="F1223" s="9"/>
      <c r="G1223" s="9"/>
      <c r="H1223" s="9"/>
      <c r="I1223" s="9"/>
      <c r="J1223" s="9"/>
      <c r="K1223" s="9"/>
      <c r="L1223" s="9"/>
      <c r="M1223" s="9"/>
      <c r="N1223" s="9"/>
      <c r="O1223" s="9"/>
      <c r="P1223" s="9"/>
      <c r="Q1223" s="8"/>
      <c r="R1223" s="8"/>
      <c r="S1223" s="8"/>
      <c r="T1223" s="8"/>
      <c r="U1223" s="8"/>
      <c r="V1223" s="9"/>
      <c r="W1223" s="9"/>
    </row>
    <row r="1224" spans="1:23" ht="14.5" customHeight="1" x14ac:dyDescent="0.2">
      <c r="A1224" s="9"/>
      <c r="B1224" s="9"/>
      <c r="C1224" s="9"/>
      <c r="D1224" s="9"/>
      <c r="E1224" s="9"/>
      <c r="F1224" s="9"/>
      <c r="G1224" s="9"/>
      <c r="H1224" s="9"/>
      <c r="I1224" s="9"/>
      <c r="J1224" s="9"/>
      <c r="K1224" s="9"/>
      <c r="L1224" s="9"/>
      <c r="M1224" s="9"/>
      <c r="N1224" s="9"/>
      <c r="O1224" s="9"/>
      <c r="P1224" s="9"/>
      <c r="Q1224" s="8"/>
      <c r="R1224" s="8"/>
      <c r="S1224" s="8"/>
      <c r="T1224" s="8"/>
      <c r="U1224" s="8"/>
      <c r="V1224" s="9"/>
      <c r="W1224" s="9"/>
    </row>
    <row r="1225" spans="1:23" ht="14.5" customHeight="1" x14ac:dyDescent="0.2">
      <c r="A1225" s="9"/>
      <c r="B1225" s="9"/>
      <c r="C1225" s="9"/>
      <c r="D1225" s="9"/>
      <c r="E1225" s="9"/>
      <c r="F1225" s="9"/>
      <c r="G1225" s="9"/>
      <c r="H1225" s="9"/>
      <c r="I1225" s="9"/>
      <c r="J1225" s="9"/>
      <c r="K1225" s="9"/>
      <c r="L1225" s="9"/>
      <c r="M1225" s="9"/>
      <c r="N1225" s="9"/>
      <c r="O1225" s="9"/>
      <c r="P1225" s="9"/>
      <c r="Q1225" s="8"/>
      <c r="R1225" s="8"/>
      <c r="S1225" s="8"/>
      <c r="T1225" s="8"/>
      <c r="U1225" s="8"/>
      <c r="V1225" s="9"/>
      <c r="W1225" s="9"/>
    </row>
    <row r="1226" spans="1:23" ht="14.5" customHeight="1" x14ac:dyDescent="0.2">
      <c r="A1226" s="9"/>
      <c r="B1226" s="9"/>
      <c r="C1226" s="9"/>
      <c r="D1226" s="9"/>
      <c r="E1226" s="9"/>
      <c r="F1226" s="9"/>
      <c r="G1226" s="9"/>
      <c r="H1226" s="9"/>
      <c r="I1226" s="9"/>
      <c r="J1226" s="9"/>
      <c r="K1226" s="9"/>
      <c r="L1226" s="9"/>
      <c r="M1226" s="9"/>
      <c r="N1226" s="9"/>
      <c r="O1226" s="9"/>
      <c r="P1226" s="9"/>
      <c r="Q1226" s="8"/>
      <c r="R1226" s="8"/>
      <c r="S1226" s="8"/>
      <c r="T1226" s="8"/>
      <c r="U1226" s="8"/>
      <c r="V1226" s="9"/>
      <c r="W1226" s="9"/>
    </row>
    <row r="1227" spans="1:23" ht="14.5" customHeight="1" x14ac:dyDescent="0.2">
      <c r="A1227" s="9"/>
      <c r="B1227" s="9"/>
      <c r="C1227" s="9"/>
      <c r="D1227" s="9"/>
      <c r="E1227" s="9"/>
      <c r="F1227" s="9"/>
      <c r="G1227" s="9"/>
      <c r="H1227" s="9"/>
      <c r="I1227" s="9"/>
      <c r="J1227" s="9"/>
      <c r="K1227" s="9"/>
      <c r="L1227" s="9"/>
      <c r="M1227" s="9"/>
      <c r="N1227" s="9"/>
      <c r="O1227" s="9"/>
      <c r="P1227" s="9"/>
      <c r="Q1227" s="8"/>
      <c r="R1227" s="8"/>
      <c r="S1227" s="8"/>
      <c r="T1227" s="8"/>
      <c r="U1227" s="8"/>
      <c r="V1227" s="9"/>
      <c r="W1227" s="9"/>
    </row>
    <row r="1228" spans="1:23" ht="14.5" customHeight="1" x14ac:dyDescent="0.2">
      <c r="A1228" s="9"/>
      <c r="B1228" s="9"/>
      <c r="C1228" s="9"/>
      <c r="D1228" s="9"/>
      <c r="E1228" s="9"/>
      <c r="F1228" s="9"/>
      <c r="G1228" s="9"/>
      <c r="H1228" s="9"/>
      <c r="I1228" s="9"/>
      <c r="J1228" s="9"/>
      <c r="K1228" s="9"/>
      <c r="L1228" s="9"/>
      <c r="M1228" s="9"/>
      <c r="N1228" s="9"/>
      <c r="O1228" s="9"/>
      <c r="P1228" s="9"/>
      <c r="Q1228" s="8"/>
      <c r="R1228" s="8"/>
      <c r="S1228" s="8"/>
      <c r="T1228" s="8"/>
      <c r="U1228" s="8"/>
      <c r="V1228" s="9"/>
      <c r="W1228" s="9"/>
    </row>
    <row r="1229" spans="1:23" ht="14.5" customHeight="1" x14ac:dyDescent="0.2">
      <c r="A1229" s="9"/>
      <c r="B1229" s="9"/>
      <c r="C1229" s="9"/>
      <c r="D1229" s="9"/>
      <c r="E1229" s="9"/>
      <c r="F1229" s="9"/>
      <c r="G1229" s="9"/>
      <c r="H1229" s="9"/>
      <c r="I1229" s="9"/>
      <c r="J1229" s="9"/>
      <c r="K1229" s="9"/>
      <c r="L1229" s="9"/>
      <c r="M1229" s="9"/>
      <c r="N1229" s="9"/>
      <c r="O1229" s="9"/>
      <c r="P1229" s="9"/>
      <c r="Q1229" s="8"/>
      <c r="R1229" s="8"/>
      <c r="S1229" s="8"/>
      <c r="T1229" s="8"/>
      <c r="U1229" s="8"/>
      <c r="V1229" s="9"/>
      <c r="W1229" s="9"/>
    </row>
    <row r="1230" spans="1:23" ht="14.5" customHeight="1" x14ac:dyDescent="0.2">
      <c r="A1230" s="9"/>
      <c r="B1230" s="9"/>
      <c r="C1230" s="9"/>
      <c r="D1230" s="9"/>
      <c r="E1230" s="9"/>
      <c r="F1230" s="9"/>
      <c r="G1230" s="9"/>
      <c r="H1230" s="9"/>
      <c r="I1230" s="9"/>
      <c r="J1230" s="9"/>
      <c r="K1230" s="9"/>
      <c r="L1230" s="9"/>
      <c r="M1230" s="9"/>
      <c r="N1230" s="9"/>
      <c r="O1230" s="9"/>
      <c r="P1230" s="9"/>
      <c r="Q1230" s="8"/>
      <c r="R1230" s="8"/>
      <c r="S1230" s="8"/>
      <c r="T1230" s="8"/>
      <c r="U1230" s="8"/>
      <c r="V1230" s="9"/>
      <c r="W1230" s="9"/>
    </row>
    <row r="1231" spans="1:23" ht="14.5" customHeight="1" x14ac:dyDescent="0.2">
      <c r="A1231" s="9"/>
      <c r="B1231" s="9"/>
      <c r="C1231" s="9"/>
      <c r="D1231" s="9"/>
      <c r="E1231" s="9"/>
      <c r="F1231" s="9"/>
      <c r="G1231" s="9"/>
      <c r="H1231" s="9"/>
      <c r="I1231" s="9"/>
      <c r="J1231" s="9"/>
      <c r="K1231" s="9"/>
      <c r="L1231" s="9"/>
      <c r="M1231" s="9"/>
      <c r="N1231" s="9"/>
      <c r="O1231" s="9"/>
      <c r="P1231" s="9"/>
      <c r="Q1231" s="8"/>
      <c r="R1231" s="8"/>
      <c r="S1231" s="8"/>
      <c r="T1231" s="8"/>
      <c r="U1231" s="8"/>
      <c r="V1231" s="9"/>
      <c r="W1231" s="9"/>
    </row>
    <row r="1232" spans="1:23" ht="14.5" customHeight="1" x14ac:dyDescent="0.2">
      <c r="A1232" s="9"/>
      <c r="B1232" s="9"/>
      <c r="C1232" s="9"/>
      <c r="D1232" s="9"/>
      <c r="E1232" s="9"/>
      <c r="F1232" s="9"/>
      <c r="G1232" s="9"/>
      <c r="H1232" s="9"/>
      <c r="I1232" s="9"/>
      <c r="J1232" s="9"/>
      <c r="K1232" s="9"/>
      <c r="L1232" s="9"/>
      <c r="M1232" s="9"/>
      <c r="N1232" s="9"/>
      <c r="O1232" s="9"/>
      <c r="P1232" s="9"/>
      <c r="Q1232" s="8"/>
      <c r="R1232" s="8"/>
      <c r="S1232" s="8"/>
      <c r="T1232" s="8"/>
      <c r="U1232" s="8"/>
      <c r="V1232" s="9"/>
      <c r="W1232" s="9"/>
    </row>
    <row r="1233" spans="1:23" ht="14.5" customHeight="1" x14ac:dyDescent="0.2">
      <c r="A1233" s="9"/>
      <c r="B1233" s="9"/>
      <c r="C1233" s="9"/>
      <c r="D1233" s="9"/>
      <c r="E1233" s="9"/>
      <c r="F1233" s="9"/>
      <c r="G1233" s="9"/>
      <c r="H1233" s="9"/>
      <c r="I1233" s="9"/>
      <c r="J1233" s="9"/>
      <c r="K1233" s="9"/>
      <c r="L1233" s="9"/>
      <c r="M1233" s="9"/>
      <c r="N1233" s="9"/>
      <c r="O1233" s="9"/>
      <c r="P1233" s="9"/>
      <c r="Q1233" s="8"/>
      <c r="R1233" s="8"/>
      <c r="S1233" s="8"/>
      <c r="T1233" s="8"/>
      <c r="U1233" s="8"/>
      <c r="V1233" s="9"/>
      <c r="W1233" s="9"/>
    </row>
    <row r="1234" spans="1:23" ht="14.5" customHeight="1" x14ac:dyDescent="0.2">
      <c r="A1234" s="9"/>
      <c r="B1234" s="9"/>
      <c r="C1234" s="9"/>
      <c r="D1234" s="9"/>
      <c r="E1234" s="9"/>
      <c r="F1234" s="9"/>
      <c r="G1234" s="9"/>
      <c r="H1234" s="9"/>
      <c r="I1234" s="9"/>
      <c r="J1234" s="9"/>
      <c r="K1234" s="9"/>
      <c r="L1234" s="9"/>
      <c r="M1234" s="9"/>
      <c r="N1234" s="9"/>
      <c r="O1234" s="9"/>
      <c r="P1234" s="9"/>
      <c r="Q1234" s="8"/>
      <c r="R1234" s="8"/>
      <c r="S1234" s="8"/>
      <c r="T1234" s="8"/>
      <c r="U1234" s="8"/>
      <c r="V1234" s="9"/>
      <c r="W1234" s="9"/>
    </row>
    <row r="1235" spans="1:23" ht="14.5" customHeight="1" x14ac:dyDescent="0.2">
      <c r="A1235" s="9"/>
      <c r="B1235" s="9"/>
      <c r="C1235" s="9"/>
      <c r="D1235" s="9"/>
      <c r="E1235" s="9"/>
      <c r="F1235" s="9"/>
      <c r="G1235" s="9"/>
      <c r="H1235" s="9"/>
      <c r="I1235" s="9"/>
      <c r="J1235" s="9"/>
      <c r="K1235" s="9"/>
      <c r="L1235" s="9"/>
      <c r="M1235" s="9"/>
      <c r="N1235" s="9"/>
      <c r="O1235" s="9"/>
      <c r="P1235" s="9"/>
      <c r="Q1235" s="8"/>
      <c r="R1235" s="8"/>
      <c r="S1235" s="8"/>
      <c r="T1235" s="8"/>
      <c r="U1235" s="8"/>
      <c r="V1235" s="9"/>
      <c r="W1235" s="9"/>
    </row>
    <row r="1236" spans="1:23" ht="14.5" customHeight="1" x14ac:dyDescent="0.2">
      <c r="A1236" s="9"/>
      <c r="B1236" s="9"/>
      <c r="C1236" s="9"/>
      <c r="D1236" s="9"/>
      <c r="E1236" s="9"/>
      <c r="F1236" s="9"/>
      <c r="G1236" s="9"/>
      <c r="H1236" s="9"/>
      <c r="I1236" s="9"/>
      <c r="J1236" s="9"/>
      <c r="K1236" s="9"/>
      <c r="L1236" s="9"/>
      <c r="M1236" s="9"/>
      <c r="N1236" s="9"/>
      <c r="O1236" s="9"/>
      <c r="P1236" s="9"/>
      <c r="Q1236" s="8"/>
      <c r="R1236" s="8"/>
      <c r="S1236" s="8"/>
      <c r="T1236" s="8"/>
      <c r="U1236" s="8"/>
      <c r="V1236" s="9"/>
      <c r="W1236" s="9"/>
    </row>
    <row r="1237" spans="1:23" ht="14.5" customHeight="1" x14ac:dyDescent="0.2">
      <c r="A1237" s="9"/>
      <c r="B1237" s="9"/>
      <c r="C1237" s="9"/>
      <c r="D1237" s="9"/>
      <c r="E1237" s="9"/>
      <c r="F1237" s="9"/>
      <c r="G1237" s="9"/>
      <c r="H1237" s="9"/>
      <c r="I1237" s="9"/>
      <c r="J1237" s="9"/>
      <c r="K1237" s="9"/>
      <c r="L1237" s="9"/>
      <c r="M1237" s="9"/>
      <c r="N1237" s="9"/>
      <c r="O1237" s="9"/>
      <c r="P1237" s="9"/>
      <c r="Q1237" s="8"/>
      <c r="R1237" s="8"/>
      <c r="S1237" s="8"/>
      <c r="T1237" s="8"/>
      <c r="U1237" s="8"/>
      <c r="V1237" s="9"/>
      <c r="W1237" s="9"/>
    </row>
    <row r="1238" spans="1:23" ht="14.5" customHeight="1" x14ac:dyDescent="0.2">
      <c r="A1238" s="9"/>
      <c r="B1238" s="9"/>
      <c r="C1238" s="9"/>
      <c r="D1238" s="9"/>
      <c r="E1238" s="9"/>
      <c r="F1238" s="9"/>
      <c r="G1238" s="9"/>
      <c r="H1238" s="9"/>
      <c r="I1238" s="9"/>
      <c r="J1238" s="9"/>
      <c r="K1238" s="9"/>
      <c r="L1238" s="9"/>
      <c r="M1238" s="9"/>
      <c r="N1238" s="9"/>
      <c r="O1238" s="9"/>
      <c r="P1238" s="9"/>
      <c r="Q1238" s="8"/>
      <c r="R1238" s="8"/>
      <c r="S1238" s="8"/>
      <c r="T1238" s="8"/>
      <c r="U1238" s="8"/>
      <c r="V1238" s="9"/>
      <c r="W1238" s="9"/>
    </row>
    <row r="1239" spans="1:23" ht="14.5" customHeight="1" x14ac:dyDescent="0.2">
      <c r="A1239" s="9"/>
      <c r="B1239" s="9"/>
      <c r="C1239" s="9"/>
      <c r="D1239" s="9"/>
      <c r="E1239" s="9"/>
      <c r="F1239" s="9"/>
      <c r="G1239" s="9"/>
      <c r="H1239" s="9"/>
      <c r="I1239" s="9"/>
      <c r="J1239" s="9"/>
      <c r="K1239" s="9"/>
      <c r="L1239" s="9"/>
      <c r="M1239" s="9"/>
      <c r="N1239" s="9"/>
      <c r="O1239" s="9"/>
      <c r="P1239" s="9"/>
      <c r="Q1239" s="8"/>
      <c r="R1239" s="8"/>
      <c r="S1239" s="8"/>
      <c r="T1239" s="8"/>
      <c r="U1239" s="8"/>
      <c r="V1239" s="9"/>
      <c r="W1239" s="9"/>
    </row>
    <row r="1240" spans="1:23" ht="14.5" customHeight="1" x14ac:dyDescent="0.2">
      <c r="A1240" s="9"/>
      <c r="B1240" s="9"/>
      <c r="C1240" s="9"/>
      <c r="D1240" s="9"/>
      <c r="E1240" s="9"/>
      <c r="F1240" s="9"/>
      <c r="G1240" s="9"/>
      <c r="H1240" s="9"/>
      <c r="I1240" s="9"/>
      <c r="J1240" s="9"/>
      <c r="K1240" s="9"/>
      <c r="L1240" s="9"/>
      <c r="M1240" s="9"/>
      <c r="N1240" s="9"/>
      <c r="O1240" s="9"/>
      <c r="P1240" s="9"/>
      <c r="Q1240" s="8"/>
      <c r="R1240" s="8"/>
      <c r="S1240" s="8"/>
      <c r="T1240" s="8"/>
      <c r="U1240" s="8"/>
      <c r="V1240" s="9"/>
      <c r="W1240" s="9"/>
    </row>
    <row r="1241" spans="1:23" ht="14.5" customHeight="1" x14ac:dyDescent="0.2">
      <c r="A1241" s="9"/>
      <c r="B1241" s="9"/>
      <c r="C1241" s="9"/>
      <c r="D1241" s="9"/>
      <c r="E1241" s="9"/>
      <c r="F1241" s="9"/>
      <c r="G1241" s="9"/>
      <c r="H1241" s="9"/>
      <c r="I1241" s="9"/>
      <c r="J1241" s="9"/>
      <c r="K1241" s="9"/>
      <c r="L1241" s="9"/>
      <c r="M1241" s="9"/>
      <c r="N1241" s="9"/>
      <c r="O1241" s="9"/>
      <c r="P1241" s="9"/>
      <c r="Q1241" s="8"/>
      <c r="R1241" s="8"/>
      <c r="S1241" s="8"/>
      <c r="T1241" s="8"/>
      <c r="U1241" s="8"/>
      <c r="V1241" s="9"/>
      <c r="W1241" s="9"/>
    </row>
    <row r="1242" spans="1:23" ht="14.5" customHeight="1" x14ac:dyDescent="0.2">
      <c r="A1242" s="9"/>
      <c r="B1242" s="9"/>
      <c r="C1242" s="9"/>
      <c r="D1242" s="9"/>
      <c r="E1242" s="9"/>
      <c r="F1242" s="9"/>
      <c r="G1242" s="9"/>
      <c r="H1242" s="9"/>
      <c r="I1242" s="9"/>
      <c r="J1242" s="9"/>
      <c r="K1242" s="9"/>
      <c r="L1242" s="9"/>
      <c r="M1242" s="9"/>
      <c r="N1242" s="9"/>
      <c r="O1242" s="9"/>
      <c r="P1242" s="9"/>
      <c r="Q1242" s="8"/>
      <c r="R1242" s="8"/>
      <c r="S1242" s="8"/>
      <c r="T1242" s="8"/>
      <c r="U1242" s="8"/>
      <c r="V1242" s="9"/>
      <c r="W1242" s="9"/>
    </row>
    <row r="1243" spans="1:23" ht="14.5" customHeight="1" x14ac:dyDescent="0.2">
      <c r="A1243" s="9"/>
      <c r="B1243" s="9"/>
      <c r="C1243" s="9"/>
      <c r="D1243" s="9"/>
      <c r="E1243" s="9"/>
      <c r="F1243" s="9"/>
      <c r="G1243" s="9"/>
      <c r="H1243" s="9"/>
      <c r="I1243" s="9"/>
      <c r="J1243" s="9"/>
      <c r="K1243" s="9"/>
      <c r="L1243" s="9"/>
      <c r="M1243" s="9"/>
      <c r="N1243" s="9"/>
      <c r="O1243" s="9"/>
      <c r="P1243" s="9"/>
      <c r="Q1243" s="8"/>
      <c r="R1243" s="8"/>
      <c r="S1243" s="8"/>
      <c r="T1243" s="8"/>
      <c r="U1243" s="8"/>
      <c r="V1243" s="9"/>
      <c r="W1243" s="9"/>
    </row>
    <row r="1244" spans="1:23" ht="14.5" customHeight="1" x14ac:dyDescent="0.2">
      <c r="A1244" s="9"/>
      <c r="B1244" s="9"/>
      <c r="C1244" s="9"/>
      <c r="D1244" s="9"/>
      <c r="E1244" s="9"/>
      <c r="F1244" s="9"/>
      <c r="G1244" s="9"/>
      <c r="H1244" s="9"/>
      <c r="I1244" s="9"/>
      <c r="J1244" s="9"/>
      <c r="K1244" s="9"/>
      <c r="L1244" s="9"/>
      <c r="M1244" s="9"/>
      <c r="N1244" s="9"/>
      <c r="O1244" s="9"/>
      <c r="P1244" s="9"/>
      <c r="Q1244" s="8"/>
      <c r="R1244" s="8"/>
      <c r="S1244" s="8"/>
      <c r="T1244" s="8"/>
      <c r="U1244" s="8"/>
      <c r="V1244" s="9"/>
      <c r="W1244" s="9"/>
    </row>
    <row r="1245" spans="1:23" ht="14.5" customHeight="1" x14ac:dyDescent="0.2">
      <c r="A1245" s="9"/>
      <c r="B1245" s="9"/>
      <c r="C1245" s="9"/>
      <c r="D1245" s="9"/>
      <c r="E1245" s="9"/>
      <c r="F1245" s="9"/>
      <c r="G1245" s="9"/>
      <c r="H1245" s="9"/>
      <c r="I1245" s="9"/>
      <c r="J1245" s="9"/>
      <c r="K1245" s="9"/>
      <c r="L1245" s="9"/>
      <c r="M1245" s="9"/>
      <c r="N1245" s="9"/>
      <c r="O1245" s="9"/>
      <c r="P1245" s="9"/>
      <c r="Q1245" s="8"/>
      <c r="R1245" s="8"/>
      <c r="S1245" s="8"/>
      <c r="T1245" s="8"/>
      <c r="U1245" s="8"/>
      <c r="V1245" s="9"/>
      <c r="W1245" s="9"/>
    </row>
    <row r="1246" spans="1:23" ht="14.5" customHeight="1" x14ac:dyDescent="0.2">
      <c r="A1246" s="9"/>
      <c r="B1246" s="9"/>
      <c r="C1246" s="9"/>
      <c r="D1246" s="9"/>
      <c r="E1246" s="9"/>
      <c r="F1246" s="9"/>
      <c r="G1246" s="9"/>
      <c r="H1246" s="9"/>
      <c r="I1246" s="9"/>
      <c r="J1246" s="9"/>
      <c r="K1246" s="9"/>
      <c r="L1246" s="9"/>
      <c r="M1246" s="9"/>
      <c r="N1246" s="9"/>
      <c r="O1246" s="9"/>
      <c r="P1246" s="9"/>
      <c r="Q1246" s="8"/>
      <c r="R1246" s="8"/>
      <c r="S1246" s="8"/>
      <c r="T1246" s="8"/>
      <c r="U1246" s="8"/>
      <c r="V1246" s="9"/>
      <c r="W1246" s="9"/>
    </row>
    <row r="1247" spans="1:23" ht="14.5" customHeight="1" x14ac:dyDescent="0.2">
      <c r="A1247" s="9"/>
      <c r="B1247" s="9"/>
      <c r="C1247" s="9"/>
      <c r="D1247" s="9"/>
      <c r="E1247" s="9"/>
      <c r="F1247" s="9"/>
      <c r="G1247" s="9"/>
      <c r="H1247" s="9"/>
      <c r="I1247" s="9"/>
      <c r="J1247" s="9"/>
      <c r="K1247" s="9"/>
      <c r="L1247" s="9"/>
      <c r="M1247" s="9"/>
      <c r="N1247" s="9"/>
      <c r="O1247" s="9"/>
      <c r="P1247" s="9"/>
      <c r="Q1247" s="8"/>
      <c r="R1247" s="8"/>
      <c r="S1247" s="8"/>
      <c r="T1247" s="8"/>
      <c r="U1247" s="8"/>
      <c r="V1247" s="9"/>
      <c r="W1247" s="9"/>
    </row>
    <row r="1248" spans="1:23" ht="14.5" customHeight="1" x14ac:dyDescent="0.2">
      <c r="A1248" s="9"/>
      <c r="B1248" s="9"/>
      <c r="C1248" s="9"/>
      <c r="D1248" s="9"/>
      <c r="E1248" s="9"/>
      <c r="F1248" s="9"/>
      <c r="G1248" s="9"/>
      <c r="H1248" s="9"/>
      <c r="I1248" s="9"/>
      <c r="J1248" s="9"/>
      <c r="K1248" s="9"/>
      <c r="L1248" s="9"/>
      <c r="M1248" s="9"/>
      <c r="N1248" s="9"/>
      <c r="O1248" s="9"/>
      <c r="P1248" s="9"/>
      <c r="Q1248" s="8"/>
      <c r="R1248" s="8"/>
      <c r="S1248" s="8"/>
      <c r="T1248" s="8"/>
      <c r="U1248" s="8"/>
      <c r="V1248" s="9"/>
      <c r="W1248" s="9"/>
    </row>
    <row r="1249" spans="1:23" ht="14.5" customHeight="1" x14ac:dyDescent="0.2">
      <c r="A1249" s="9"/>
      <c r="B1249" s="9"/>
      <c r="C1249" s="9"/>
      <c r="D1249" s="9"/>
      <c r="E1249" s="9"/>
      <c r="F1249" s="9"/>
      <c r="G1249" s="9"/>
      <c r="H1249" s="9"/>
      <c r="I1249" s="9"/>
      <c r="J1249" s="9"/>
      <c r="K1249" s="9"/>
      <c r="L1249" s="9"/>
      <c r="M1249" s="9"/>
      <c r="N1249" s="9"/>
      <c r="O1249" s="9"/>
      <c r="P1249" s="9"/>
      <c r="Q1249" s="8"/>
      <c r="R1249" s="8"/>
      <c r="S1249" s="8"/>
      <c r="T1249" s="8"/>
      <c r="U1249" s="8"/>
      <c r="V1249" s="9"/>
      <c r="W1249" s="9"/>
    </row>
    <row r="1250" spans="1:23" ht="14.5" customHeight="1" x14ac:dyDescent="0.2">
      <c r="A1250" s="9"/>
      <c r="B1250" s="9"/>
      <c r="C1250" s="9"/>
      <c r="D1250" s="9"/>
      <c r="E1250" s="9"/>
      <c r="F1250" s="9"/>
      <c r="G1250" s="9"/>
      <c r="H1250" s="9"/>
      <c r="I1250" s="9"/>
      <c r="J1250" s="9"/>
      <c r="K1250" s="9"/>
      <c r="L1250" s="9"/>
      <c r="M1250" s="9"/>
      <c r="N1250" s="9"/>
      <c r="O1250" s="9"/>
      <c r="P1250" s="9"/>
      <c r="Q1250" s="8"/>
      <c r="R1250" s="8"/>
      <c r="S1250" s="8"/>
      <c r="T1250" s="8"/>
      <c r="U1250" s="8"/>
      <c r="V1250" s="9"/>
      <c r="W1250" s="9"/>
    </row>
    <row r="1251" spans="1:23" ht="14.5" customHeight="1" x14ac:dyDescent="0.2">
      <c r="A1251" s="9"/>
      <c r="B1251" s="9"/>
      <c r="C1251" s="9"/>
      <c r="D1251" s="9"/>
      <c r="E1251" s="9"/>
      <c r="F1251" s="9"/>
      <c r="G1251" s="9"/>
      <c r="H1251" s="9"/>
      <c r="I1251" s="9"/>
      <c r="J1251" s="9"/>
      <c r="K1251" s="9"/>
      <c r="L1251" s="9"/>
      <c r="M1251" s="9"/>
      <c r="N1251" s="9"/>
      <c r="O1251" s="9"/>
      <c r="P1251" s="9"/>
      <c r="Q1251" s="8"/>
      <c r="R1251" s="8"/>
      <c r="S1251" s="8"/>
      <c r="T1251" s="8"/>
      <c r="U1251" s="8"/>
      <c r="V1251" s="9"/>
      <c r="W1251" s="9"/>
    </row>
    <row r="1252" spans="1:23" ht="14.5" customHeight="1" x14ac:dyDescent="0.2">
      <c r="A1252" s="9"/>
      <c r="B1252" s="9"/>
      <c r="C1252" s="9"/>
      <c r="D1252" s="9"/>
      <c r="E1252" s="9"/>
      <c r="F1252" s="9"/>
      <c r="G1252" s="9"/>
      <c r="H1252" s="9"/>
      <c r="I1252" s="9"/>
      <c r="J1252" s="9"/>
      <c r="K1252" s="9"/>
      <c r="L1252" s="9"/>
      <c r="M1252" s="9"/>
      <c r="N1252" s="9"/>
      <c r="O1252" s="9"/>
      <c r="P1252" s="9"/>
      <c r="Q1252" s="8"/>
      <c r="R1252" s="8"/>
      <c r="S1252" s="8"/>
      <c r="T1252" s="8"/>
      <c r="U1252" s="8"/>
      <c r="V1252" s="9"/>
      <c r="W1252" s="9"/>
    </row>
    <row r="1253" spans="1:23" ht="14.5" customHeight="1" x14ac:dyDescent="0.2">
      <c r="A1253" s="9"/>
      <c r="B1253" s="9"/>
      <c r="C1253" s="9"/>
      <c r="D1253" s="9"/>
      <c r="E1253" s="9"/>
      <c r="F1253" s="9"/>
      <c r="G1253" s="9"/>
      <c r="H1253" s="9"/>
      <c r="I1253" s="9"/>
      <c r="J1253" s="9"/>
      <c r="K1253" s="9"/>
      <c r="L1253" s="9"/>
      <c r="M1253" s="9"/>
      <c r="N1253" s="9"/>
      <c r="O1253" s="9"/>
      <c r="P1253" s="9"/>
      <c r="Q1253" s="8"/>
      <c r="R1253" s="8"/>
      <c r="S1253" s="8"/>
      <c r="T1253" s="8"/>
      <c r="U1253" s="8"/>
      <c r="V1253" s="9"/>
      <c r="W1253" s="9"/>
    </row>
    <row r="1254" spans="1:23" ht="14.5" customHeight="1" x14ac:dyDescent="0.2">
      <c r="A1254" s="9"/>
      <c r="B1254" s="9"/>
      <c r="C1254" s="9"/>
      <c r="D1254" s="9"/>
      <c r="E1254" s="9"/>
      <c r="F1254" s="9"/>
      <c r="G1254" s="9"/>
      <c r="H1254" s="9"/>
      <c r="I1254" s="9"/>
      <c r="J1254" s="9"/>
      <c r="K1254" s="9"/>
      <c r="L1254" s="9"/>
      <c r="M1254" s="9"/>
      <c r="N1254" s="9"/>
      <c r="O1254" s="9"/>
      <c r="P1254" s="9"/>
      <c r="Q1254" s="8"/>
      <c r="R1254" s="8"/>
      <c r="S1254" s="8"/>
      <c r="T1254" s="8"/>
      <c r="U1254" s="8"/>
      <c r="V1254" s="9"/>
      <c r="W1254" s="9"/>
    </row>
    <row r="1255" spans="1:23" ht="14.5" customHeight="1" x14ac:dyDescent="0.2">
      <c r="A1255" s="9"/>
      <c r="B1255" s="9"/>
      <c r="C1255" s="9"/>
      <c r="D1255" s="9"/>
      <c r="E1255" s="9"/>
      <c r="F1255" s="9"/>
      <c r="G1255" s="9"/>
      <c r="H1255" s="9"/>
      <c r="I1255" s="9"/>
      <c r="J1255" s="9"/>
      <c r="K1255" s="9"/>
      <c r="L1255" s="9"/>
      <c r="M1255" s="9"/>
      <c r="N1255" s="9"/>
      <c r="O1255" s="9"/>
      <c r="P1255" s="9"/>
      <c r="Q1255" s="8"/>
      <c r="R1255" s="8"/>
      <c r="S1255" s="8"/>
      <c r="T1255" s="8"/>
      <c r="U1255" s="8"/>
      <c r="V1255" s="9"/>
      <c r="W1255" s="9"/>
    </row>
    <row r="1256" spans="1:23" ht="14.5" customHeight="1" x14ac:dyDescent="0.2">
      <c r="A1256" s="9"/>
      <c r="B1256" s="9"/>
      <c r="C1256" s="9"/>
      <c r="D1256" s="9"/>
      <c r="E1256" s="9"/>
      <c r="F1256" s="9"/>
      <c r="G1256" s="9"/>
      <c r="H1256" s="9"/>
      <c r="I1256" s="9"/>
      <c r="J1256" s="9"/>
      <c r="K1256" s="9"/>
      <c r="L1256" s="9"/>
      <c r="M1256" s="9"/>
      <c r="N1256" s="9"/>
      <c r="O1256" s="9"/>
      <c r="P1256" s="9"/>
      <c r="Q1256" s="8"/>
      <c r="R1256" s="8"/>
      <c r="S1256" s="8"/>
      <c r="T1256" s="8"/>
      <c r="U1256" s="8"/>
      <c r="V1256" s="9"/>
      <c r="W1256" s="9"/>
    </row>
    <row r="1257" spans="1:23" ht="14.5" customHeight="1" x14ac:dyDescent="0.2">
      <c r="A1257" s="9"/>
      <c r="B1257" s="9"/>
      <c r="C1257" s="9"/>
      <c r="D1257" s="9"/>
      <c r="E1257" s="9"/>
      <c r="F1257" s="9"/>
      <c r="G1257" s="9"/>
      <c r="H1257" s="9"/>
      <c r="I1257" s="9"/>
      <c r="J1257" s="9"/>
      <c r="K1257" s="9"/>
      <c r="L1257" s="9"/>
      <c r="M1257" s="9"/>
      <c r="N1257" s="9"/>
      <c r="O1257" s="9"/>
      <c r="P1257" s="9"/>
      <c r="Q1257" s="8"/>
      <c r="R1257" s="8"/>
      <c r="S1257" s="8"/>
      <c r="T1257" s="8"/>
      <c r="U1257" s="8"/>
      <c r="V1257" s="9"/>
      <c r="W1257" s="9"/>
    </row>
    <row r="1258" spans="1:23" ht="14.5" customHeight="1" x14ac:dyDescent="0.2">
      <c r="A1258" s="9"/>
      <c r="B1258" s="9"/>
      <c r="C1258" s="9"/>
      <c r="D1258" s="9"/>
      <c r="E1258" s="9"/>
      <c r="F1258" s="9"/>
      <c r="G1258" s="9"/>
      <c r="H1258" s="9"/>
      <c r="I1258" s="9"/>
      <c r="J1258" s="9"/>
      <c r="K1258" s="9"/>
      <c r="L1258" s="9"/>
      <c r="M1258" s="9"/>
      <c r="N1258" s="9"/>
      <c r="O1258" s="9"/>
      <c r="P1258" s="9"/>
      <c r="Q1258" s="8"/>
      <c r="R1258" s="8"/>
      <c r="S1258" s="8"/>
      <c r="T1258" s="8"/>
      <c r="U1258" s="8"/>
      <c r="V1258" s="9"/>
      <c r="W1258" s="9"/>
    </row>
    <row r="1259" spans="1:23" ht="14.5" customHeight="1" x14ac:dyDescent="0.2">
      <c r="A1259" s="9"/>
      <c r="B1259" s="9"/>
      <c r="C1259" s="9"/>
      <c r="D1259" s="9"/>
      <c r="E1259" s="9"/>
      <c r="F1259" s="9"/>
      <c r="G1259" s="9"/>
      <c r="H1259" s="9"/>
      <c r="I1259" s="9"/>
      <c r="J1259" s="9"/>
      <c r="K1259" s="9"/>
      <c r="L1259" s="9"/>
      <c r="M1259" s="9"/>
      <c r="N1259" s="9"/>
      <c r="O1259" s="9"/>
      <c r="P1259" s="9"/>
      <c r="Q1259" s="8"/>
      <c r="R1259" s="8"/>
      <c r="S1259" s="8"/>
      <c r="T1259" s="8"/>
      <c r="U1259" s="8"/>
      <c r="V1259" s="9"/>
      <c r="W1259" s="9"/>
    </row>
    <row r="1260" spans="1:23" ht="14.5" customHeight="1" x14ac:dyDescent="0.2">
      <c r="A1260" s="9"/>
      <c r="B1260" s="9"/>
      <c r="C1260" s="9"/>
      <c r="D1260" s="9"/>
      <c r="E1260" s="9"/>
      <c r="F1260" s="9"/>
      <c r="G1260" s="9"/>
      <c r="H1260" s="9"/>
      <c r="I1260" s="9"/>
      <c r="J1260" s="9"/>
      <c r="K1260" s="9"/>
      <c r="L1260" s="9"/>
      <c r="M1260" s="9"/>
      <c r="N1260" s="9"/>
      <c r="O1260" s="9"/>
      <c r="P1260" s="9"/>
      <c r="Q1260" s="8"/>
      <c r="R1260" s="8"/>
      <c r="S1260" s="8"/>
      <c r="T1260" s="8"/>
      <c r="U1260" s="8"/>
      <c r="V1260" s="9"/>
      <c r="W1260" s="9"/>
    </row>
    <row r="1261" spans="1:23" ht="14.5" customHeight="1" x14ac:dyDescent="0.2">
      <c r="A1261" s="9"/>
      <c r="B1261" s="9"/>
      <c r="C1261" s="9"/>
      <c r="D1261" s="9"/>
      <c r="E1261" s="9"/>
      <c r="F1261" s="9"/>
      <c r="G1261" s="9"/>
      <c r="H1261" s="9"/>
      <c r="I1261" s="9"/>
      <c r="J1261" s="9"/>
      <c r="K1261" s="9"/>
      <c r="L1261" s="9"/>
      <c r="M1261" s="9"/>
      <c r="N1261" s="9"/>
      <c r="O1261" s="9"/>
      <c r="P1261" s="9"/>
      <c r="Q1261" s="8"/>
      <c r="R1261" s="8"/>
      <c r="S1261" s="8"/>
      <c r="T1261" s="8"/>
      <c r="U1261" s="8"/>
      <c r="V1261" s="9"/>
      <c r="W1261" s="9"/>
    </row>
    <row r="1262" spans="1:23" ht="14.5" customHeight="1" x14ac:dyDescent="0.2">
      <c r="A1262" s="9"/>
      <c r="B1262" s="9"/>
      <c r="C1262" s="9"/>
      <c r="D1262" s="9"/>
      <c r="E1262" s="9"/>
      <c r="F1262" s="9"/>
      <c r="G1262" s="9"/>
      <c r="H1262" s="9"/>
      <c r="I1262" s="9"/>
      <c r="J1262" s="9"/>
      <c r="K1262" s="9"/>
      <c r="L1262" s="9"/>
      <c r="M1262" s="9"/>
      <c r="N1262" s="9"/>
      <c r="O1262" s="9"/>
      <c r="P1262" s="9"/>
      <c r="Q1262" s="8"/>
      <c r="R1262" s="8"/>
      <c r="S1262" s="8"/>
      <c r="T1262" s="8"/>
      <c r="U1262" s="8"/>
      <c r="V1262" s="9"/>
      <c r="W1262" s="9"/>
    </row>
    <row r="1263" spans="1:23" ht="14.5" customHeight="1" x14ac:dyDescent="0.2">
      <c r="A1263" s="9"/>
      <c r="B1263" s="9"/>
      <c r="C1263" s="9"/>
      <c r="D1263" s="9"/>
      <c r="E1263" s="9"/>
      <c r="F1263" s="9"/>
      <c r="G1263" s="9"/>
      <c r="H1263" s="9"/>
      <c r="I1263" s="9"/>
      <c r="J1263" s="9"/>
      <c r="K1263" s="9"/>
      <c r="L1263" s="9"/>
      <c r="M1263" s="9"/>
      <c r="N1263" s="9"/>
      <c r="O1263" s="9"/>
      <c r="P1263" s="9"/>
      <c r="Q1263" s="8"/>
      <c r="R1263" s="8"/>
      <c r="S1263" s="8"/>
      <c r="T1263" s="8"/>
      <c r="U1263" s="8"/>
      <c r="V1263" s="9"/>
      <c r="W1263" s="9"/>
    </row>
    <row r="1264" spans="1:23" ht="14.5" customHeight="1" x14ac:dyDescent="0.2">
      <c r="A1264" s="9"/>
      <c r="B1264" s="9"/>
      <c r="C1264" s="9"/>
      <c r="D1264" s="9"/>
      <c r="E1264" s="9"/>
      <c r="F1264" s="9"/>
      <c r="G1264" s="9"/>
      <c r="H1264" s="9"/>
      <c r="I1264" s="9"/>
      <c r="J1264" s="9"/>
      <c r="K1264" s="9"/>
      <c r="L1264" s="9"/>
      <c r="M1264" s="9"/>
      <c r="N1264" s="9"/>
      <c r="O1264" s="9"/>
      <c r="P1264" s="9"/>
      <c r="Q1264" s="8"/>
      <c r="R1264" s="8"/>
      <c r="S1264" s="8"/>
      <c r="T1264" s="8"/>
      <c r="U1264" s="8"/>
      <c r="V1264" s="9"/>
      <c r="W1264" s="9"/>
    </row>
    <row r="1265" spans="1:23" ht="14.5" customHeight="1" x14ac:dyDescent="0.2">
      <c r="A1265" s="9"/>
      <c r="B1265" s="9"/>
      <c r="C1265" s="9"/>
      <c r="D1265" s="9"/>
      <c r="E1265" s="9"/>
      <c r="F1265" s="9"/>
      <c r="G1265" s="9"/>
      <c r="H1265" s="9"/>
      <c r="I1265" s="9"/>
      <c r="J1265" s="9"/>
      <c r="K1265" s="9"/>
      <c r="L1265" s="9"/>
      <c r="M1265" s="9"/>
      <c r="N1265" s="9"/>
      <c r="O1265" s="9"/>
      <c r="P1265" s="9"/>
      <c r="Q1265" s="8"/>
      <c r="R1265" s="8"/>
      <c r="S1265" s="8"/>
      <c r="T1265" s="8"/>
      <c r="U1265" s="8"/>
      <c r="V1265" s="9"/>
      <c r="W1265" s="9"/>
    </row>
    <row r="1266" spans="1:23" ht="14.5" customHeight="1" x14ac:dyDescent="0.2">
      <c r="A1266" s="9"/>
      <c r="B1266" s="9"/>
      <c r="C1266" s="9"/>
      <c r="D1266" s="9"/>
      <c r="E1266" s="9"/>
      <c r="F1266" s="9"/>
      <c r="G1266" s="9"/>
      <c r="H1266" s="9"/>
      <c r="I1266" s="9"/>
      <c r="J1266" s="9"/>
      <c r="K1266" s="9"/>
      <c r="L1266" s="9"/>
      <c r="M1266" s="9"/>
      <c r="N1266" s="9"/>
      <c r="O1266" s="9"/>
      <c r="P1266" s="9"/>
      <c r="Q1266" s="8"/>
      <c r="R1266" s="8"/>
      <c r="S1266" s="8"/>
      <c r="T1266" s="8"/>
      <c r="U1266" s="8"/>
      <c r="V1266" s="9"/>
      <c r="W1266" s="9"/>
    </row>
    <row r="1267" spans="1:23" ht="14.5" customHeight="1" x14ac:dyDescent="0.2">
      <c r="A1267" s="9"/>
      <c r="B1267" s="9"/>
      <c r="C1267" s="9"/>
      <c r="D1267" s="9"/>
      <c r="E1267" s="9"/>
      <c r="F1267" s="9"/>
      <c r="G1267" s="9"/>
      <c r="H1267" s="9"/>
      <c r="I1267" s="9"/>
      <c r="J1267" s="9"/>
      <c r="K1267" s="9"/>
      <c r="L1267" s="9"/>
      <c r="M1267" s="9"/>
      <c r="N1267" s="9"/>
      <c r="O1267" s="9"/>
      <c r="P1267" s="9"/>
      <c r="Q1267" s="8"/>
      <c r="R1267" s="8"/>
      <c r="S1267" s="8"/>
      <c r="T1267" s="8"/>
      <c r="U1267" s="8"/>
      <c r="V1267" s="9"/>
      <c r="W1267" s="9"/>
    </row>
    <row r="1268" spans="1:23" ht="14.5" customHeight="1" x14ac:dyDescent="0.2">
      <c r="A1268" s="9"/>
      <c r="B1268" s="9"/>
      <c r="C1268" s="9"/>
      <c r="D1268" s="9"/>
      <c r="E1268" s="9"/>
      <c r="F1268" s="9"/>
      <c r="G1268" s="9"/>
      <c r="H1268" s="9"/>
      <c r="I1268" s="9"/>
      <c r="J1268" s="9"/>
      <c r="K1268" s="9"/>
      <c r="L1268" s="9"/>
      <c r="M1268" s="9"/>
      <c r="N1268" s="9"/>
      <c r="O1268" s="9"/>
      <c r="P1268" s="9"/>
      <c r="Q1268" s="8"/>
      <c r="R1268" s="8"/>
      <c r="S1268" s="8"/>
      <c r="T1268" s="8"/>
      <c r="U1268" s="8"/>
      <c r="V1268" s="9"/>
      <c r="W1268" s="9"/>
    </row>
    <row r="1269" spans="1:23" ht="14.5" customHeight="1" x14ac:dyDescent="0.2">
      <c r="A1269" s="9"/>
      <c r="B1269" s="9"/>
      <c r="C1269" s="9"/>
      <c r="D1269" s="9"/>
      <c r="E1269" s="9"/>
      <c r="F1269" s="9"/>
      <c r="G1269" s="9"/>
      <c r="H1269" s="9"/>
      <c r="I1269" s="9"/>
      <c r="J1269" s="9"/>
      <c r="K1269" s="9"/>
      <c r="L1269" s="9"/>
      <c r="M1269" s="9"/>
      <c r="N1269" s="9"/>
      <c r="O1269" s="9"/>
      <c r="P1269" s="9"/>
      <c r="Q1269" s="8"/>
      <c r="R1269" s="8"/>
      <c r="S1269" s="8"/>
      <c r="T1269" s="8"/>
      <c r="U1269" s="8"/>
      <c r="V1269" s="9"/>
      <c r="W1269" s="9"/>
    </row>
    <row r="1270" spans="1:23" ht="14.5" customHeight="1" x14ac:dyDescent="0.2">
      <c r="A1270" s="9"/>
      <c r="B1270" s="9"/>
      <c r="C1270" s="9"/>
      <c r="D1270" s="9"/>
      <c r="E1270" s="9"/>
      <c r="F1270" s="9"/>
      <c r="G1270" s="9"/>
      <c r="H1270" s="9"/>
      <c r="I1270" s="9"/>
      <c r="J1270" s="9"/>
      <c r="K1270" s="9"/>
      <c r="L1270" s="9"/>
      <c r="M1270" s="9"/>
      <c r="N1270" s="9"/>
      <c r="O1270" s="9"/>
      <c r="P1270" s="9"/>
      <c r="Q1270" s="8"/>
      <c r="R1270" s="8"/>
      <c r="S1270" s="8"/>
      <c r="T1270" s="8"/>
      <c r="U1270" s="8"/>
      <c r="V1270" s="9"/>
      <c r="W1270" s="9"/>
    </row>
    <row r="1271" spans="1:23" ht="14.5" customHeight="1" x14ac:dyDescent="0.2">
      <c r="A1271" s="9"/>
      <c r="B1271" s="9"/>
      <c r="C1271" s="9"/>
      <c r="D1271" s="9"/>
      <c r="E1271" s="9"/>
      <c r="F1271" s="9"/>
      <c r="G1271" s="9"/>
      <c r="H1271" s="9"/>
      <c r="I1271" s="9"/>
      <c r="J1271" s="9"/>
      <c r="K1271" s="9"/>
      <c r="L1271" s="9"/>
      <c r="M1271" s="9"/>
      <c r="N1271" s="9"/>
      <c r="O1271" s="9"/>
      <c r="P1271" s="9"/>
      <c r="Q1271" s="8"/>
      <c r="R1271" s="8"/>
      <c r="S1271" s="8"/>
      <c r="T1271" s="8"/>
      <c r="U1271" s="8"/>
      <c r="V1271" s="9"/>
      <c r="W1271" s="9"/>
    </row>
    <row r="1272" spans="1:23" ht="14.5" customHeight="1" x14ac:dyDescent="0.2">
      <c r="A1272" s="9"/>
      <c r="B1272" s="9"/>
      <c r="C1272" s="9"/>
      <c r="D1272" s="9"/>
      <c r="E1272" s="9"/>
      <c r="F1272" s="9"/>
      <c r="G1272" s="9"/>
      <c r="H1272" s="9"/>
      <c r="I1272" s="9"/>
      <c r="J1272" s="9"/>
      <c r="K1272" s="9"/>
      <c r="L1272" s="9"/>
      <c r="M1272" s="9"/>
      <c r="N1272" s="9"/>
      <c r="O1272" s="9"/>
      <c r="P1272" s="9"/>
      <c r="Q1272" s="8"/>
      <c r="R1272" s="8"/>
      <c r="S1272" s="8"/>
      <c r="T1272" s="8"/>
      <c r="U1272" s="8"/>
      <c r="V1272" s="9"/>
      <c r="W1272" s="9"/>
    </row>
    <row r="1273" spans="1:23" ht="14.5" customHeight="1" x14ac:dyDescent="0.2">
      <c r="A1273" s="9"/>
      <c r="B1273" s="9"/>
      <c r="C1273" s="9"/>
      <c r="D1273" s="9"/>
      <c r="E1273" s="9"/>
      <c r="F1273" s="9"/>
      <c r="G1273" s="9"/>
      <c r="H1273" s="9"/>
      <c r="I1273" s="9"/>
      <c r="J1273" s="9"/>
      <c r="K1273" s="9"/>
      <c r="L1273" s="9"/>
      <c r="M1273" s="9"/>
      <c r="N1273" s="9"/>
      <c r="O1273" s="9"/>
      <c r="P1273" s="9"/>
      <c r="Q1273" s="8"/>
      <c r="R1273" s="8"/>
      <c r="S1273" s="8"/>
      <c r="T1273" s="8"/>
      <c r="U1273" s="8"/>
      <c r="V1273" s="9"/>
      <c r="W1273" s="9"/>
    </row>
    <row r="1274" spans="1:23" ht="14.5" customHeight="1" x14ac:dyDescent="0.2">
      <c r="A1274" s="9"/>
      <c r="B1274" s="9"/>
      <c r="C1274" s="9"/>
      <c r="D1274" s="9"/>
      <c r="E1274" s="9"/>
      <c r="F1274" s="9"/>
      <c r="G1274" s="9"/>
      <c r="H1274" s="9"/>
      <c r="I1274" s="9"/>
      <c r="J1274" s="9"/>
      <c r="K1274" s="9"/>
      <c r="L1274" s="9"/>
      <c r="M1274" s="9"/>
      <c r="N1274" s="9"/>
      <c r="O1274" s="9"/>
      <c r="P1274" s="9"/>
      <c r="Q1274" s="8"/>
      <c r="R1274" s="8"/>
      <c r="S1274" s="8"/>
      <c r="T1274" s="8"/>
      <c r="U1274" s="8"/>
      <c r="V1274" s="9"/>
      <c r="W1274" s="9"/>
    </row>
    <row r="1275" spans="1:23" ht="14.5" customHeight="1" x14ac:dyDescent="0.2">
      <c r="A1275" s="9"/>
      <c r="B1275" s="9"/>
      <c r="C1275" s="9"/>
      <c r="D1275" s="9"/>
      <c r="E1275" s="9"/>
      <c r="F1275" s="9"/>
      <c r="G1275" s="9"/>
      <c r="H1275" s="9"/>
      <c r="I1275" s="9"/>
      <c r="J1275" s="9"/>
      <c r="K1275" s="9"/>
      <c r="L1275" s="9"/>
      <c r="M1275" s="9"/>
      <c r="N1275" s="9"/>
      <c r="O1275" s="9"/>
      <c r="P1275" s="9"/>
      <c r="Q1275" s="8"/>
      <c r="R1275" s="8"/>
      <c r="S1275" s="8"/>
      <c r="T1275" s="8"/>
      <c r="U1275" s="8"/>
      <c r="V1275" s="9"/>
      <c r="W1275" s="9"/>
    </row>
    <row r="1276" spans="1:23" ht="14.5" customHeight="1" x14ac:dyDescent="0.2">
      <c r="A1276" s="9"/>
      <c r="B1276" s="9"/>
      <c r="C1276" s="9"/>
      <c r="D1276" s="9"/>
      <c r="E1276" s="9"/>
      <c r="F1276" s="9"/>
      <c r="G1276" s="9"/>
      <c r="H1276" s="9"/>
      <c r="I1276" s="9"/>
      <c r="J1276" s="9"/>
      <c r="K1276" s="9"/>
      <c r="L1276" s="9"/>
      <c r="M1276" s="9"/>
      <c r="N1276" s="9"/>
      <c r="O1276" s="9"/>
      <c r="P1276" s="9"/>
      <c r="Q1276" s="8"/>
      <c r="R1276" s="8"/>
      <c r="S1276" s="8"/>
      <c r="T1276" s="8"/>
      <c r="U1276" s="8"/>
      <c r="V1276" s="9"/>
      <c r="W1276" s="9"/>
    </row>
    <row r="1277" spans="1:23" ht="14.5" customHeight="1" x14ac:dyDescent="0.2">
      <c r="A1277" s="9"/>
      <c r="B1277" s="9"/>
      <c r="C1277" s="9"/>
      <c r="D1277" s="9"/>
      <c r="E1277" s="9"/>
      <c r="F1277" s="9"/>
      <c r="G1277" s="9"/>
      <c r="H1277" s="9"/>
      <c r="I1277" s="9"/>
      <c r="J1277" s="9"/>
      <c r="K1277" s="9"/>
      <c r="L1277" s="9"/>
      <c r="M1277" s="9"/>
      <c r="N1277" s="9"/>
      <c r="O1277" s="9"/>
      <c r="P1277" s="9"/>
      <c r="Q1277" s="8"/>
      <c r="R1277" s="8"/>
      <c r="S1277" s="8"/>
      <c r="T1277" s="8"/>
      <c r="U1277" s="8"/>
      <c r="V1277" s="9"/>
      <c r="W1277" s="9"/>
    </row>
    <row r="1278" spans="1:23" ht="14.5" customHeight="1" x14ac:dyDescent="0.2">
      <c r="A1278" s="9"/>
      <c r="B1278" s="9"/>
      <c r="C1278" s="9"/>
      <c r="D1278" s="9"/>
      <c r="E1278" s="9"/>
      <c r="F1278" s="9"/>
      <c r="G1278" s="9"/>
      <c r="H1278" s="9"/>
      <c r="I1278" s="9"/>
      <c r="J1278" s="9"/>
      <c r="K1278" s="9"/>
      <c r="L1278" s="9"/>
      <c r="M1278" s="9"/>
      <c r="N1278" s="9"/>
      <c r="O1278" s="9"/>
      <c r="P1278" s="9"/>
      <c r="Q1278" s="8"/>
      <c r="R1278" s="8"/>
      <c r="S1278" s="8"/>
      <c r="T1278" s="8"/>
      <c r="U1278" s="8"/>
      <c r="V1278" s="9"/>
      <c r="W1278" s="9"/>
    </row>
    <row r="1279" spans="1:23" ht="14.5" customHeight="1" x14ac:dyDescent="0.2">
      <c r="A1279" s="9"/>
      <c r="B1279" s="9"/>
      <c r="C1279" s="9"/>
      <c r="D1279" s="9"/>
      <c r="E1279" s="9"/>
      <c r="F1279" s="9"/>
      <c r="G1279" s="9"/>
      <c r="H1279" s="9"/>
      <c r="I1279" s="9"/>
      <c r="J1279" s="9"/>
      <c r="K1279" s="9"/>
      <c r="L1279" s="9"/>
      <c r="M1279" s="9"/>
      <c r="N1279" s="9"/>
      <c r="O1279" s="9"/>
      <c r="P1279" s="9"/>
      <c r="Q1279" s="8"/>
      <c r="R1279" s="8"/>
      <c r="S1279" s="8"/>
      <c r="T1279" s="8"/>
      <c r="U1279" s="8"/>
      <c r="V1279" s="9"/>
      <c r="W1279" s="9"/>
    </row>
    <row r="1280" spans="1:23" ht="14.5" customHeight="1" x14ac:dyDescent="0.2">
      <c r="A1280" s="9"/>
      <c r="B1280" s="9"/>
      <c r="C1280" s="9"/>
      <c r="D1280" s="9"/>
      <c r="E1280" s="9"/>
      <c r="F1280" s="9"/>
      <c r="G1280" s="9"/>
      <c r="H1280" s="9"/>
      <c r="I1280" s="9"/>
      <c r="J1280" s="9"/>
      <c r="K1280" s="9"/>
      <c r="L1280" s="9"/>
      <c r="M1280" s="9"/>
      <c r="N1280" s="9"/>
      <c r="O1280" s="9"/>
      <c r="P1280" s="9"/>
      <c r="Q1280" s="8"/>
      <c r="R1280" s="8"/>
      <c r="S1280" s="8"/>
      <c r="T1280" s="8"/>
      <c r="U1280" s="8"/>
      <c r="V1280" s="9"/>
      <c r="W1280" s="9"/>
    </row>
    <row r="1281" spans="1:23" ht="14.5" customHeight="1" x14ac:dyDescent="0.2">
      <c r="A1281" s="9"/>
      <c r="B1281" s="9"/>
      <c r="C1281" s="9"/>
      <c r="D1281" s="9"/>
      <c r="E1281" s="9"/>
      <c r="F1281" s="9"/>
      <c r="G1281" s="9"/>
      <c r="H1281" s="9"/>
      <c r="I1281" s="9"/>
      <c r="J1281" s="9"/>
      <c r="K1281" s="9"/>
      <c r="L1281" s="9"/>
      <c r="M1281" s="9"/>
      <c r="N1281" s="9"/>
      <c r="O1281" s="9"/>
      <c r="P1281" s="9"/>
      <c r="Q1281" s="8"/>
      <c r="R1281" s="8"/>
      <c r="S1281" s="8"/>
      <c r="T1281" s="8"/>
      <c r="U1281" s="8"/>
      <c r="V1281" s="9"/>
      <c r="W1281" s="9"/>
    </row>
    <row r="1282" spans="1:23" ht="14.5" customHeight="1" x14ac:dyDescent="0.2">
      <c r="A1282" s="9"/>
      <c r="B1282" s="9"/>
      <c r="C1282" s="9"/>
      <c r="D1282" s="9"/>
      <c r="E1282" s="9"/>
      <c r="F1282" s="9"/>
      <c r="G1282" s="9"/>
      <c r="H1282" s="9"/>
      <c r="I1282" s="9"/>
      <c r="J1282" s="9"/>
      <c r="K1282" s="9"/>
      <c r="L1282" s="9"/>
      <c r="M1282" s="9"/>
      <c r="N1282" s="9"/>
      <c r="O1282" s="9"/>
      <c r="P1282" s="9"/>
      <c r="Q1282" s="8"/>
      <c r="R1282" s="8"/>
      <c r="S1282" s="8"/>
      <c r="T1282" s="8"/>
      <c r="U1282" s="8"/>
      <c r="V1282" s="9"/>
      <c r="W1282" s="9"/>
    </row>
    <row r="1283" spans="1:23" ht="14.5" customHeight="1" x14ac:dyDescent="0.2">
      <c r="A1283" s="9"/>
      <c r="B1283" s="9"/>
      <c r="C1283" s="9"/>
      <c r="D1283" s="9"/>
      <c r="E1283" s="9"/>
      <c r="F1283" s="9"/>
      <c r="G1283" s="9"/>
      <c r="H1283" s="9"/>
      <c r="I1283" s="9"/>
      <c r="J1283" s="9"/>
      <c r="K1283" s="9"/>
      <c r="L1283" s="9"/>
      <c r="M1283" s="9"/>
      <c r="N1283" s="9"/>
      <c r="O1283" s="9"/>
      <c r="P1283" s="9"/>
      <c r="Q1283" s="8"/>
      <c r="R1283" s="8"/>
      <c r="S1283" s="8"/>
      <c r="T1283" s="8"/>
      <c r="U1283" s="8"/>
      <c r="V1283" s="9"/>
      <c r="W1283" s="9"/>
    </row>
    <row r="1284" spans="1:23" ht="14.5" customHeight="1" x14ac:dyDescent="0.2">
      <c r="A1284" s="9"/>
      <c r="B1284" s="9"/>
      <c r="C1284" s="9"/>
      <c r="D1284" s="9"/>
      <c r="E1284" s="9"/>
      <c r="F1284" s="9"/>
      <c r="G1284" s="9"/>
      <c r="H1284" s="9"/>
      <c r="I1284" s="9"/>
      <c r="J1284" s="9"/>
      <c r="K1284" s="9"/>
      <c r="L1284" s="9"/>
      <c r="M1284" s="9"/>
      <c r="N1284" s="9"/>
      <c r="O1284" s="9"/>
      <c r="P1284" s="9"/>
      <c r="Q1284" s="8"/>
      <c r="R1284" s="8"/>
      <c r="S1284" s="8"/>
      <c r="T1284" s="8"/>
      <c r="U1284" s="8"/>
      <c r="V1284" s="9"/>
      <c r="W1284" s="9"/>
    </row>
    <row r="1285" spans="1:23" ht="14.5" customHeight="1" x14ac:dyDescent="0.2">
      <c r="A1285" s="9"/>
      <c r="B1285" s="9"/>
      <c r="C1285" s="9"/>
      <c r="D1285" s="9"/>
      <c r="E1285" s="9"/>
      <c r="F1285" s="9"/>
      <c r="G1285" s="9"/>
      <c r="H1285" s="9"/>
      <c r="I1285" s="9"/>
      <c r="J1285" s="9"/>
      <c r="K1285" s="9"/>
      <c r="L1285" s="9"/>
      <c r="M1285" s="9"/>
      <c r="N1285" s="9"/>
      <c r="O1285" s="9"/>
      <c r="P1285" s="9"/>
      <c r="Q1285" s="8"/>
      <c r="R1285" s="8"/>
      <c r="S1285" s="8"/>
      <c r="T1285" s="8"/>
      <c r="U1285" s="8"/>
      <c r="V1285" s="9"/>
      <c r="W1285" s="9"/>
    </row>
    <row r="1286" spans="1:23" ht="14.5" customHeight="1" x14ac:dyDescent="0.2">
      <c r="A1286" s="9"/>
      <c r="B1286" s="9"/>
      <c r="C1286" s="9"/>
      <c r="D1286" s="9"/>
      <c r="E1286" s="9"/>
      <c r="F1286" s="9"/>
      <c r="G1286" s="9"/>
      <c r="H1286" s="9"/>
      <c r="I1286" s="9"/>
      <c r="J1286" s="9"/>
      <c r="K1286" s="9"/>
      <c r="L1286" s="9"/>
      <c r="M1286" s="9"/>
      <c r="N1286" s="9"/>
      <c r="O1286" s="9"/>
      <c r="P1286" s="9"/>
      <c r="Q1286" s="8"/>
      <c r="R1286" s="8"/>
      <c r="S1286" s="8"/>
      <c r="T1286" s="8"/>
      <c r="U1286" s="8"/>
      <c r="V1286" s="9"/>
      <c r="W1286" s="9"/>
    </row>
    <row r="1287" spans="1:23" ht="14.5" customHeight="1" x14ac:dyDescent="0.2">
      <c r="A1287" s="9"/>
      <c r="B1287" s="9"/>
      <c r="C1287" s="9"/>
      <c r="D1287" s="9"/>
      <c r="E1287" s="9"/>
      <c r="F1287" s="9"/>
      <c r="G1287" s="9"/>
      <c r="H1287" s="9"/>
      <c r="I1287" s="9"/>
      <c r="J1287" s="9"/>
      <c r="K1287" s="9"/>
      <c r="L1287" s="9"/>
      <c r="M1287" s="9"/>
      <c r="N1287" s="9"/>
      <c r="O1287" s="9"/>
      <c r="P1287" s="9"/>
      <c r="Q1287" s="8"/>
      <c r="R1287" s="8"/>
      <c r="S1287" s="8"/>
      <c r="T1287" s="8"/>
      <c r="U1287" s="8"/>
      <c r="V1287" s="9"/>
      <c r="W1287" s="9"/>
    </row>
    <row r="1288" spans="1:23" ht="14.5" customHeight="1" x14ac:dyDescent="0.2">
      <c r="A1288" s="9"/>
      <c r="B1288" s="9"/>
      <c r="C1288" s="9"/>
      <c r="D1288" s="9"/>
      <c r="E1288" s="9"/>
      <c r="F1288" s="9"/>
      <c r="G1288" s="9"/>
      <c r="H1288" s="9"/>
      <c r="I1288" s="9"/>
      <c r="J1288" s="9"/>
      <c r="K1288" s="9"/>
      <c r="L1288" s="9"/>
      <c r="M1288" s="9"/>
      <c r="N1288" s="9"/>
      <c r="O1288" s="9"/>
      <c r="P1288" s="9"/>
      <c r="Q1288" s="8"/>
      <c r="R1288" s="8"/>
      <c r="S1288" s="8"/>
      <c r="T1288" s="8"/>
      <c r="U1288" s="8"/>
      <c r="V1288" s="9"/>
      <c r="W1288" s="9"/>
    </row>
    <row r="1289" spans="1:23" ht="14.5" customHeight="1" x14ac:dyDescent="0.2">
      <c r="A1289" s="9"/>
      <c r="B1289" s="9"/>
      <c r="C1289" s="9"/>
      <c r="D1289" s="9"/>
      <c r="E1289" s="9"/>
      <c r="F1289" s="9"/>
      <c r="G1289" s="9"/>
      <c r="H1289" s="9"/>
      <c r="I1289" s="9"/>
      <c r="J1289" s="9"/>
      <c r="K1289" s="9"/>
      <c r="L1289" s="9"/>
      <c r="M1289" s="9"/>
      <c r="N1289" s="9"/>
      <c r="O1289" s="9"/>
      <c r="P1289" s="9"/>
      <c r="Q1289" s="8"/>
      <c r="R1289" s="8"/>
      <c r="S1289" s="8"/>
      <c r="T1289" s="8"/>
      <c r="U1289" s="8"/>
      <c r="V1289" s="9"/>
      <c r="W1289" s="9"/>
    </row>
    <row r="1290" spans="1:23" ht="14.5" customHeight="1" x14ac:dyDescent="0.2">
      <c r="A1290" s="9"/>
      <c r="B1290" s="9"/>
      <c r="C1290" s="9"/>
      <c r="D1290" s="9"/>
      <c r="E1290" s="9"/>
      <c r="F1290" s="9"/>
      <c r="G1290" s="9"/>
      <c r="H1290" s="9"/>
      <c r="I1290" s="9"/>
      <c r="J1290" s="9"/>
      <c r="K1290" s="9"/>
      <c r="L1290" s="9"/>
      <c r="M1290" s="9"/>
      <c r="N1290" s="9"/>
      <c r="O1290" s="9"/>
      <c r="P1290" s="9"/>
      <c r="Q1290" s="8"/>
      <c r="R1290" s="8"/>
      <c r="S1290" s="8"/>
      <c r="T1290" s="8"/>
      <c r="U1290" s="8"/>
      <c r="V1290" s="9"/>
      <c r="W1290" s="9"/>
    </row>
    <row r="1291" spans="1:23" ht="14.5" customHeight="1" x14ac:dyDescent="0.2">
      <c r="A1291" s="9"/>
      <c r="B1291" s="9"/>
      <c r="C1291" s="9"/>
      <c r="D1291" s="9"/>
      <c r="E1291" s="9"/>
      <c r="F1291" s="9"/>
      <c r="G1291" s="9"/>
      <c r="H1291" s="9"/>
      <c r="I1291" s="9"/>
      <c r="J1291" s="9"/>
      <c r="K1291" s="9"/>
      <c r="L1291" s="9"/>
      <c r="M1291" s="9"/>
      <c r="N1291" s="9"/>
      <c r="O1291" s="9"/>
      <c r="P1291" s="9"/>
      <c r="Q1291" s="8"/>
      <c r="R1291" s="8"/>
      <c r="S1291" s="8"/>
      <c r="T1291" s="8"/>
      <c r="U1291" s="8"/>
      <c r="V1291" s="9"/>
      <c r="W1291" s="9"/>
    </row>
    <row r="1292" spans="1:23" ht="14.5" customHeight="1" x14ac:dyDescent="0.2">
      <c r="A1292" s="9"/>
      <c r="B1292" s="9"/>
      <c r="C1292" s="9"/>
      <c r="D1292" s="9"/>
      <c r="E1292" s="9"/>
      <c r="F1292" s="9"/>
      <c r="G1292" s="9"/>
      <c r="H1292" s="9"/>
      <c r="I1292" s="9"/>
      <c r="J1292" s="9"/>
      <c r="K1292" s="9"/>
      <c r="L1292" s="9"/>
      <c r="M1292" s="9"/>
      <c r="N1292" s="9"/>
      <c r="O1292" s="9"/>
      <c r="P1292" s="9"/>
      <c r="Q1292" s="8"/>
      <c r="R1292" s="8"/>
      <c r="S1292" s="8"/>
      <c r="T1292" s="8"/>
      <c r="U1292" s="8"/>
      <c r="V1292" s="9"/>
      <c r="W1292" s="9"/>
    </row>
    <row r="1293" spans="1:23" ht="14.5" customHeight="1" x14ac:dyDescent="0.2">
      <c r="A1293" s="9"/>
      <c r="B1293" s="9"/>
      <c r="C1293" s="9"/>
      <c r="D1293" s="9"/>
      <c r="E1293" s="9"/>
      <c r="F1293" s="9"/>
      <c r="G1293" s="9"/>
      <c r="H1293" s="9"/>
      <c r="I1293" s="9"/>
      <c r="J1293" s="9"/>
      <c r="K1293" s="9"/>
      <c r="L1293" s="9"/>
      <c r="M1293" s="9"/>
      <c r="N1293" s="9"/>
      <c r="O1293" s="9"/>
      <c r="P1293" s="9"/>
      <c r="Q1293" s="8"/>
      <c r="R1293" s="8"/>
      <c r="S1293" s="8"/>
      <c r="T1293" s="8"/>
      <c r="U1293" s="8"/>
      <c r="V1293" s="9"/>
      <c r="W1293" s="9"/>
    </row>
    <row r="1294" spans="1:23" ht="14.5" customHeight="1" x14ac:dyDescent="0.2">
      <c r="A1294" s="9"/>
      <c r="B1294" s="9"/>
      <c r="C1294" s="9"/>
      <c r="D1294" s="9"/>
      <c r="E1294" s="9"/>
      <c r="F1294" s="9"/>
      <c r="G1294" s="9"/>
      <c r="H1294" s="9"/>
      <c r="I1294" s="9"/>
      <c r="J1294" s="9"/>
      <c r="K1294" s="9"/>
      <c r="L1294" s="9"/>
      <c r="M1294" s="9"/>
      <c r="N1294" s="9"/>
      <c r="O1294" s="9"/>
      <c r="P1294" s="9"/>
      <c r="Q1294" s="8"/>
      <c r="R1294" s="8"/>
      <c r="S1294" s="8"/>
      <c r="T1294" s="8"/>
      <c r="U1294" s="8"/>
      <c r="V1294" s="9"/>
      <c r="W1294" s="9"/>
    </row>
    <row r="1295" spans="1:23" ht="14.5" customHeight="1" x14ac:dyDescent="0.2">
      <c r="A1295" s="9"/>
      <c r="B1295" s="9"/>
      <c r="C1295" s="9"/>
      <c r="D1295" s="9"/>
      <c r="E1295" s="9"/>
      <c r="F1295" s="9"/>
      <c r="G1295" s="9"/>
      <c r="H1295" s="9"/>
      <c r="I1295" s="9"/>
      <c r="J1295" s="9"/>
      <c r="K1295" s="9"/>
      <c r="L1295" s="9"/>
      <c r="M1295" s="9"/>
      <c r="N1295" s="9"/>
      <c r="O1295" s="9"/>
      <c r="P1295" s="9"/>
      <c r="Q1295" s="8"/>
      <c r="R1295" s="8"/>
      <c r="S1295" s="8"/>
      <c r="T1295" s="8"/>
      <c r="U1295" s="8"/>
      <c r="V1295" s="9"/>
      <c r="W1295" s="9"/>
    </row>
    <row r="1296" spans="1:23" ht="14.5" customHeight="1" x14ac:dyDescent="0.2">
      <c r="A1296" s="9"/>
      <c r="B1296" s="9"/>
      <c r="C1296" s="9"/>
      <c r="D1296" s="9"/>
      <c r="E1296" s="9"/>
      <c r="F1296" s="9"/>
      <c r="G1296" s="9"/>
      <c r="H1296" s="9"/>
      <c r="I1296" s="9"/>
      <c r="J1296" s="9"/>
      <c r="K1296" s="9"/>
      <c r="L1296" s="9"/>
      <c r="M1296" s="9"/>
      <c r="N1296" s="9"/>
      <c r="O1296" s="9"/>
      <c r="P1296" s="9"/>
      <c r="Q1296" s="8"/>
      <c r="R1296" s="8"/>
      <c r="S1296" s="8"/>
      <c r="T1296" s="8"/>
      <c r="U1296" s="8"/>
      <c r="V1296" s="9"/>
      <c r="W1296" s="9"/>
    </row>
    <row r="1297" spans="1:23" ht="14.5" customHeight="1" x14ac:dyDescent="0.2">
      <c r="A1297" s="9"/>
      <c r="B1297" s="9"/>
      <c r="C1297" s="9"/>
      <c r="D1297" s="9"/>
      <c r="E1297" s="9"/>
      <c r="F1297" s="9"/>
      <c r="G1297" s="9"/>
      <c r="H1297" s="9"/>
      <c r="I1297" s="9"/>
      <c r="J1297" s="9"/>
      <c r="K1297" s="9"/>
      <c r="L1297" s="9"/>
      <c r="M1297" s="9"/>
      <c r="N1297" s="9"/>
      <c r="O1297" s="9"/>
      <c r="P1297" s="9"/>
      <c r="Q1297" s="8"/>
      <c r="R1297" s="8"/>
      <c r="S1297" s="8"/>
      <c r="T1297" s="8"/>
      <c r="U1297" s="8"/>
      <c r="V1297" s="9"/>
      <c r="W1297" s="9"/>
    </row>
    <row r="1298" spans="1:23" ht="14.5" customHeight="1" x14ac:dyDescent="0.2">
      <c r="A1298" s="9"/>
      <c r="B1298" s="9"/>
      <c r="C1298" s="9"/>
      <c r="D1298" s="9"/>
      <c r="E1298" s="9"/>
      <c r="F1298" s="9"/>
      <c r="G1298" s="9"/>
      <c r="H1298" s="9"/>
      <c r="I1298" s="9"/>
      <c r="J1298" s="9"/>
      <c r="K1298" s="9"/>
      <c r="L1298" s="9"/>
      <c r="M1298" s="9"/>
      <c r="N1298" s="9"/>
      <c r="O1298" s="9"/>
      <c r="P1298" s="9"/>
      <c r="Q1298" s="8"/>
      <c r="R1298" s="8"/>
      <c r="S1298" s="8"/>
      <c r="T1298" s="8"/>
      <c r="U1298" s="8"/>
      <c r="V1298" s="9"/>
      <c r="W1298" s="9"/>
    </row>
    <row r="1299" spans="1:23" ht="14.5" customHeight="1" x14ac:dyDescent="0.2">
      <c r="A1299" s="9"/>
      <c r="B1299" s="9"/>
      <c r="C1299" s="9"/>
      <c r="D1299" s="9"/>
      <c r="E1299" s="9"/>
      <c r="F1299" s="9"/>
      <c r="G1299" s="9"/>
      <c r="H1299" s="9"/>
      <c r="I1299" s="9"/>
      <c r="J1299" s="9"/>
      <c r="K1299" s="9"/>
      <c r="L1299" s="9"/>
      <c r="M1299" s="9"/>
      <c r="N1299" s="9"/>
      <c r="O1299" s="9"/>
      <c r="P1299" s="9"/>
      <c r="Q1299" s="8"/>
      <c r="R1299" s="8"/>
      <c r="S1299" s="8"/>
      <c r="T1299" s="8"/>
      <c r="U1299" s="8"/>
      <c r="V1299" s="9"/>
      <c r="W1299" s="9"/>
    </row>
    <row r="1300" spans="1:23" ht="14.5" customHeight="1" x14ac:dyDescent="0.2">
      <c r="A1300" s="9"/>
      <c r="B1300" s="9"/>
      <c r="C1300" s="9"/>
      <c r="D1300" s="9"/>
      <c r="E1300" s="9"/>
      <c r="F1300" s="9"/>
      <c r="G1300" s="9"/>
      <c r="H1300" s="9"/>
      <c r="I1300" s="9"/>
      <c r="J1300" s="9"/>
      <c r="K1300" s="9"/>
      <c r="L1300" s="9"/>
      <c r="M1300" s="9"/>
      <c r="N1300" s="9"/>
      <c r="O1300" s="9"/>
      <c r="P1300" s="9"/>
      <c r="Q1300" s="8"/>
      <c r="R1300" s="8"/>
      <c r="S1300" s="8"/>
      <c r="T1300" s="8"/>
      <c r="U1300" s="8"/>
      <c r="V1300" s="9"/>
      <c r="W1300" s="9"/>
    </row>
    <row r="1301" spans="1:23" ht="14.5" customHeight="1" x14ac:dyDescent="0.2">
      <c r="A1301" s="9"/>
      <c r="B1301" s="9"/>
      <c r="C1301" s="9"/>
      <c r="D1301" s="9"/>
      <c r="E1301" s="9"/>
      <c r="F1301" s="9"/>
      <c r="G1301" s="9"/>
      <c r="H1301" s="9"/>
      <c r="I1301" s="9"/>
      <c r="J1301" s="9"/>
      <c r="K1301" s="9"/>
      <c r="L1301" s="9"/>
      <c r="M1301" s="9"/>
      <c r="N1301" s="9"/>
      <c r="O1301" s="9"/>
      <c r="P1301" s="9"/>
      <c r="Q1301" s="8"/>
      <c r="R1301" s="8"/>
      <c r="S1301" s="8"/>
      <c r="T1301" s="8"/>
      <c r="U1301" s="8"/>
      <c r="V1301" s="9"/>
      <c r="W1301" s="9"/>
    </row>
    <row r="1302" spans="1:23" ht="14.5" customHeight="1" x14ac:dyDescent="0.2">
      <c r="A1302" s="9"/>
      <c r="B1302" s="9"/>
      <c r="C1302" s="9"/>
      <c r="D1302" s="9"/>
      <c r="E1302" s="9"/>
      <c r="F1302" s="9"/>
      <c r="G1302" s="9"/>
      <c r="H1302" s="9"/>
      <c r="I1302" s="9"/>
      <c r="J1302" s="9"/>
      <c r="K1302" s="9"/>
      <c r="L1302" s="9"/>
      <c r="M1302" s="9"/>
      <c r="N1302" s="9"/>
      <c r="O1302" s="9"/>
      <c r="P1302" s="9"/>
      <c r="Q1302" s="8"/>
      <c r="R1302" s="8"/>
      <c r="S1302" s="8"/>
      <c r="T1302" s="8"/>
      <c r="U1302" s="8"/>
      <c r="V1302" s="9"/>
      <c r="W1302" s="9"/>
    </row>
    <row r="1303" spans="1:23" ht="14.5" customHeight="1" x14ac:dyDescent="0.2">
      <c r="A1303" s="9"/>
      <c r="B1303" s="9"/>
      <c r="C1303" s="9"/>
      <c r="D1303" s="9"/>
      <c r="E1303" s="9"/>
      <c r="F1303" s="9"/>
      <c r="G1303" s="9"/>
      <c r="H1303" s="9"/>
      <c r="I1303" s="9"/>
      <c r="J1303" s="9"/>
      <c r="K1303" s="9"/>
      <c r="L1303" s="9"/>
      <c r="M1303" s="9"/>
      <c r="N1303" s="9"/>
      <c r="O1303" s="9"/>
      <c r="P1303" s="9"/>
      <c r="Q1303" s="8"/>
      <c r="R1303" s="8"/>
      <c r="S1303" s="8"/>
      <c r="T1303" s="8"/>
      <c r="U1303" s="8"/>
      <c r="V1303" s="9"/>
      <c r="W1303" s="9"/>
    </row>
    <row r="1304" spans="1:23" ht="14.5" customHeight="1" x14ac:dyDescent="0.2">
      <c r="A1304" s="9"/>
      <c r="B1304" s="9"/>
      <c r="C1304" s="9"/>
      <c r="D1304" s="9"/>
      <c r="E1304" s="9"/>
      <c r="F1304" s="9"/>
      <c r="G1304" s="9"/>
      <c r="H1304" s="9"/>
      <c r="I1304" s="9"/>
      <c r="J1304" s="9"/>
      <c r="K1304" s="9"/>
      <c r="L1304" s="9"/>
      <c r="M1304" s="9"/>
      <c r="N1304" s="9"/>
      <c r="O1304" s="9"/>
      <c r="P1304" s="9"/>
      <c r="Q1304" s="8"/>
      <c r="R1304" s="8"/>
      <c r="S1304" s="8"/>
      <c r="T1304" s="8"/>
      <c r="U1304" s="8"/>
      <c r="V1304" s="9"/>
      <c r="W1304" s="9"/>
    </row>
    <row r="1305" spans="1:23" ht="14.5" customHeight="1" x14ac:dyDescent="0.2">
      <c r="A1305" s="9"/>
      <c r="B1305" s="9"/>
      <c r="C1305" s="9"/>
      <c r="D1305" s="9"/>
      <c r="E1305" s="9"/>
      <c r="F1305" s="9"/>
      <c r="G1305" s="9"/>
      <c r="H1305" s="9"/>
      <c r="I1305" s="9"/>
      <c r="J1305" s="9"/>
      <c r="K1305" s="9"/>
      <c r="L1305" s="9"/>
      <c r="M1305" s="9"/>
      <c r="N1305" s="9"/>
      <c r="O1305" s="9"/>
      <c r="P1305" s="9"/>
      <c r="Q1305" s="8"/>
      <c r="R1305" s="8"/>
      <c r="S1305" s="8"/>
      <c r="T1305" s="8"/>
      <c r="U1305" s="8"/>
      <c r="V1305" s="9"/>
      <c r="W1305" s="9"/>
    </row>
    <row r="1306" spans="1:23" ht="14.5" customHeight="1" x14ac:dyDescent="0.2">
      <c r="A1306" s="9"/>
      <c r="B1306" s="9"/>
      <c r="C1306" s="9"/>
      <c r="D1306" s="9"/>
      <c r="E1306" s="9"/>
      <c r="F1306" s="9"/>
      <c r="G1306" s="9"/>
      <c r="H1306" s="9"/>
      <c r="I1306" s="9"/>
      <c r="J1306" s="9"/>
      <c r="K1306" s="9"/>
      <c r="L1306" s="9"/>
      <c r="M1306" s="9"/>
      <c r="N1306" s="9"/>
      <c r="O1306" s="9"/>
      <c r="P1306" s="9"/>
      <c r="Q1306" s="8"/>
      <c r="R1306" s="8"/>
      <c r="S1306" s="8"/>
      <c r="T1306" s="8"/>
      <c r="U1306" s="8"/>
      <c r="V1306" s="9"/>
      <c r="W1306" s="9"/>
    </row>
    <row r="1307" spans="1:23" ht="14.5" customHeight="1" x14ac:dyDescent="0.2">
      <c r="A1307" s="9"/>
      <c r="B1307" s="9"/>
      <c r="C1307" s="9"/>
      <c r="D1307" s="9"/>
      <c r="E1307" s="9"/>
      <c r="F1307" s="9"/>
      <c r="G1307" s="9"/>
      <c r="H1307" s="9"/>
      <c r="I1307" s="9"/>
      <c r="J1307" s="9"/>
      <c r="K1307" s="9"/>
      <c r="L1307" s="9"/>
      <c r="M1307" s="9"/>
      <c r="N1307" s="9"/>
      <c r="O1307" s="9"/>
      <c r="P1307" s="9"/>
      <c r="Q1307" s="8"/>
      <c r="R1307" s="8"/>
      <c r="S1307" s="8"/>
      <c r="T1307" s="8"/>
      <c r="U1307" s="8"/>
      <c r="V1307" s="9"/>
      <c r="W1307" s="9"/>
    </row>
    <row r="1308" spans="1:23" ht="14.5" customHeight="1" x14ac:dyDescent="0.2">
      <c r="A1308" s="9"/>
      <c r="B1308" s="9"/>
      <c r="C1308" s="9"/>
      <c r="D1308" s="9"/>
      <c r="E1308" s="9"/>
      <c r="F1308" s="9"/>
      <c r="G1308" s="9"/>
      <c r="H1308" s="9"/>
      <c r="I1308" s="9"/>
      <c r="J1308" s="9"/>
      <c r="K1308" s="9"/>
      <c r="L1308" s="9"/>
      <c r="M1308" s="9"/>
      <c r="N1308" s="9"/>
      <c r="O1308" s="9"/>
      <c r="P1308" s="9"/>
      <c r="Q1308" s="8"/>
      <c r="R1308" s="8"/>
      <c r="S1308" s="8"/>
      <c r="T1308" s="8"/>
      <c r="U1308" s="8"/>
      <c r="V1308" s="9"/>
      <c r="W1308" s="9"/>
    </row>
    <row r="1309" spans="1:23" ht="14.5" customHeight="1" x14ac:dyDescent="0.2">
      <c r="A1309" s="9"/>
      <c r="B1309" s="9"/>
      <c r="C1309" s="9"/>
      <c r="D1309" s="9"/>
      <c r="E1309" s="9"/>
      <c r="F1309" s="9"/>
      <c r="G1309" s="9"/>
      <c r="H1309" s="9"/>
      <c r="I1309" s="9"/>
      <c r="J1309" s="9"/>
      <c r="K1309" s="9"/>
      <c r="L1309" s="9"/>
      <c r="M1309" s="9"/>
      <c r="N1309" s="9"/>
      <c r="O1309" s="9"/>
      <c r="P1309" s="9"/>
      <c r="Q1309" s="8"/>
      <c r="R1309" s="8"/>
      <c r="S1309" s="8"/>
      <c r="T1309" s="8"/>
      <c r="U1309" s="8"/>
      <c r="V1309" s="9"/>
      <c r="W1309" s="9"/>
    </row>
    <row r="1310" spans="1:23" ht="14.5" customHeight="1" x14ac:dyDescent="0.2">
      <c r="A1310" s="9"/>
      <c r="B1310" s="9"/>
      <c r="C1310" s="9"/>
      <c r="D1310" s="9"/>
      <c r="E1310" s="9"/>
      <c r="F1310" s="9"/>
      <c r="G1310" s="9"/>
      <c r="H1310" s="9"/>
      <c r="I1310" s="9"/>
      <c r="J1310" s="9"/>
      <c r="K1310" s="9"/>
      <c r="L1310" s="9"/>
      <c r="M1310" s="9"/>
      <c r="N1310" s="9"/>
      <c r="O1310" s="9"/>
      <c r="P1310" s="9"/>
      <c r="Q1310" s="8"/>
      <c r="R1310" s="8"/>
      <c r="S1310" s="8"/>
      <c r="T1310" s="8"/>
      <c r="U1310" s="8"/>
      <c r="V1310" s="9"/>
      <c r="W1310" s="9"/>
    </row>
    <row r="1311" spans="1:23" ht="14.5" customHeight="1" x14ac:dyDescent="0.2">
      <c r="A1311" s="9"/>
      <c r="B1311" s="9"/>
      <c r="C1311" s="9"/>
      <c r="D1311" s="9"/>
      <c r="E1311" s="9"/>
      <c r="F1311" s="9"/>
      <c r="G1311" s="9"/>
      <c r="H1311" s="9"/>
      <c r="I1311" s="9"/>
      <c r="J1311" s="9"/>
      <c r="K1311" s="9"/>
      <c r="L1311" s="9"/>
      <c r="M1311" s="9"/>
      <c r="N1311" s="9"/>
      <c r="O1311" s="9"/>
      <c r="P1311" s="9"/>
      <c r="Q1311" s="8"/>
      <c r="R1311" s="8"/>
      <c r="S1311" s="8"/>
      <c r="T1311" s="8"/>
      <c r="U1311" s="8"/>
      <c r="V1311" s="9"/>
      <c r="W1311" s="9"/>
    </row>
    <row r="1312" spans="1:23" ht="14.5" customHeight="1" x14ac:dyDescent="0.2">
      <c r="A1312" s="9"/>
      <c r="B1312" s="9"/>
      <c r="C1312" s="9"/>
      <c r="D1312" s="9"/>
      <c r="E1312" s="9"/>
      <c r="F1312" s="9"/>
      <c r="G1312" s="9"/>
      <c r="H1312" s="9"/>
      <c r="I1312" s="9"/>
      <c r="J1312" s="9"/>
      <c r="K1312" s="9"/>
      <c r="L1312" s="9"/>
      <c r="M1312" s="9"/>
      <c r="N1312" s="9"/>
      <c r="O1312" s="9"/>
      <c r="P1312" s="9"/>
      <c r="Q1312" s="8"/>
      <c r="R1312" s="8"/>
      <c r="S1312" s="8"/>
      <c r="T1312" s="8"/>
      <c r="U1312" s="8"/>
      <c r="V1312" s="9"/>
      <c r="W1312" s="9"/>
    </row>
    <row r="1313" spans="1:23" ht="14.5" customHeight="1" x14ac:dyDescent="0.2">
      <c r="A1313" s="9"/>
      <c r="B1313" s="9"/>
      <c r="C1313" s="9"/>
      <c r="D1313" s="9"/>
      <c r="E1313" s="9"/>
      <c r="F1313" s="9"/>
      <c r="G1313" s="9"/>
      <c r="H1313" s="9"/>
      <c r="I1313" s="9"/>
      <c r="J1313" s="9"/>
      <c r="K1313" s="9"/>
      <c r="L1313" s="9"/>
      <c r="M1313" s="9"/>
      <c r="N1313" s="9"/>
      <c r="O1313" s="9"/>
      <c r="P1313" s="9"/>
      <c r="Q1313" s="8"/>
      <c r="R1313" s="8"/>
      <c r="S1313" s="8"/>
      <c r="T1313" s="8"/>
      <c r="U1313" s="8"/>
      <c r="V1313" s="9"/>
      <c r="W1313" s="9"/>
    </row>
    <row r="1314" spans="1:23" ht="14.5" customHeight="1" x14ac:dyDescent="0.2">
      <c r="A1314" s="9"/>
      <c r="B1314" s="9"/>
      <c r="C1314" s="9"/>
      <c r="D1314" s="9"/>
      <c r="E1314" s="9"/>
      <c r="F1314" s="9"/>
      <c r="G1314" s="9"/>
      <c r="H1314" s="9"/>
      <c r="I1314" s="9"/>
      <c r="J1314" s="9"/>
      <c r="K1314" s="9"/>
      <c r="L1314" s="9"/>
      <c r="M1314" s="9"/>
      <c r="N1314" s="9"/>
      <c r="O1314" s="9"/>
      <c r="P1314" s="9"/>
      <c r="Q1314" s="8"/>
      <c r="R1314" s="8"/>
      <c r="S1314" s="8"/>
      <c r="T1314" s="8"/>
      <c r="U1314" s="8"/>
      <c r="V1314" s="9"/>
      <c r="W1314" s="9"/>
    </row>
    <row r="1315" spans="1:23" ht="14.5" customHeight="1" x14ac:dyDescent="0.2">
      <c r="A1315" s="9"/>
      <c r="B1315" s="9"/>
      <c r="C1315" s="9"/>
      <c r="D1315" s="9"/>
      <c r="E1315" s="9"/>
      <c r="F1315" s="9"/>
      <c r="G1315" s="9"/>
      <c r="H1315" s="9"/>
      <c r="I1315" s="9"/>
      <c r="J1315" s="9"/>
      <c r="K1315" s="9"/>
      <c r="L1315" s="9"/>
      <c r="M1315" s="9"/>
      <c r="N1315" s="9"/>
      <c r="O1315" s="9"/>
      <c r="P1315" s="9"/>
      <c r="Q1315" s="8"/>
      <c r="R1315" s="8"/>
      <c r="S1315" s="8"/>
      <c r="T1315" s="8"/>
      <c r="U1315" s="8"/>
      <c r="V1315" s="9"/>
      <c r="W1315" s="9"/>
    </row>
    <row r="1316" spans="1:23" ht="14.5" customHeight="1" x14ac:dyDescent="0.2">
      <c r="A1316" s="9"/>
      <c r="B1316" s="9"/>
      <c r="C1316" s="9"/>
      <c r="D1316" s="9"/>
      <c r="E1316" s="9"/>
      <c r="F1316" s="9"/>
      <c r="G1316" s="9"/>
      <c r="H1316" s="9"/>
      <c r="I1316" s="9"/>
      <c r="J1316" s="9"/>
      <c r="K1316" s="9"/>
      <c r="L1316" s="9"/>
      <c r="M1316" s="9"/>
      <c r="N1316" s="9"/>
      <c r="O1316" s="9"/>
      <c r="P1316" s="9"/>
      <c r="Q1316" s="8"/>
      <c r="R1316" s="8"/>
      <c r="S1316" s="8"/>
      <c r="T1316" s="8"/>
      <c r="U1316" s="8"/>
      <c r="V1316" s="9"/>
      <c r="W1316" s="9"/>
    </row>
    <row r="1317" spans="1:23" ht="14.5" customHeight="1" x14ac:dyDescent="0.2">
      <c r="A1317" s="9"/>
      <c r="B1317" s="9"/>
      <c r="C1317" s="9"/>
      <c r="D1317" s="9"/>
      <c r="E1317" s="9"/>
      <c r="F1317" s="9"/>
      <c r="G1317" s="9"/>
      <c r="H1317" s="9"/>
      <c r="I1317" s="9"/>
      <c r="J1317" s="9"/>
      <c r="K1317" s="9"/>
      <c r="L1317" s="9"/>
      <c r="M1317" s="9"/>
      <c r="N1317" s="9"/>
      <c r="O1317" s="9"/>
      <c r="P1317" s="9"/>
      <c r="Q1317" s="8"/>
      <c r="R1317" s="8"/>
      <c r="S1317" s="8"/>
      <c r="T1317" s="8"/>
      <c r="U1317" s="8"/>
      <c r="V1317" s="9"/>
      <c r="W1317" s="9"/>
    </row>
    <row r="1318" spans="1:23" ht="14.5" customHeight="1" x14ac:dyDescent="0.2">
      <c r="A1318" s="9"/>
      <c r="B1318" s="9"/>
      <c r="C1318" s="9"/>
      <c r="D1318" s="9"/>
      <c r="E1318" s="9"/>
      <c r="F1318" s="9"/>
      <c r="G1318" s="9"/>
      <c r="H1318" s="9"/>
      <c r="I1318" s="9"/>
      <c r="J1318" s="9"/>
      <c r="K1318" s="9"/>
      <c r="L1318" s="9"/>
      <c r="M1318" s="9"/>
      <c r="N1318" s="9"/>
      <c r="O1318" s="9"/>
      <c r="P1318" s="9"/>
      <c r="Q1318" s="8"/>
      <c r="R1318" s="8"/>
      <c r="S1318" s="8"/>
      <c r="T1318" s="8"/>
      <c r="U1318" s="8"/>
      <c r="V1318" s="9"/>
      <c r="W1318" s="9"/>
    </row>
    <row r="1319" spans="1:23" ht="14.5" customHeight="1" x14ac:dyDescent="0.2">
      <c r="A1319" s="9"/>
      <c r="B1319" s="9"/>
      <c r="C1319" s="9"/>
      <c r="D1319" s="9"/>
      <c r="E1319" s="9"/>
      <c r="F1319" s="9"/>
      <c r="G1319" s="9"/>
      <c r="H1319" s="9"/>
      <c r="I1319" s="9"/>
      <c r="J1319" s="9"/>
      <c r="K1319" s="9"/>
      <c r="L1319" s="9"/>
      <c r="M1319" s="9"/>
      <c r="N1319" s="9"/>
      <c r="O1319" s="9"/>
      <c r="P1319" s="9"/>
      <c r="Q1319" s="8"/>
      <c r="R1319" s="8"/>
      <c r="S1319" s="8"/>
      <c r="T1319" s="8"/>
      <c r="U1319" s="8"/>
      <c r="V1319" s="9"/>
      <c r="W1319" s="9"/>
    </row>
    <row r="1320" spans="1:23" ht="14.5" customHeight="1" x14ac:dyDescent="0.2">
      <c r="A1320" s="9"/>
      <c r="B1320" s="9"/>
      <c r="C1320" s="9"/>
      <c r="D1320" s="9"/>
      <c r="E1320" s="9"/>
      <c r="F1320" s="9"/>
      <c r="G1320" s="9"/>
      <c r="H1320" s="9"/>
      <c r="I1320" s="9"/>
      <c r="J1320" s="9"/>
      <c r="K1320" s="9"/>
      <c r="L1320" s="9"/>
      <c r="M1320" s="9"/>
      <c r="N1320" s="9"/>
      <c r="O1320" s="9"/>
      <c r="P1320" s="9"/>
      <c r="Q1320" s="8"/>
      <c r="R1320" s="8"/>
      <c r="S1320" s="8"/>
      <c r="T1320" s="8"/>
      <c r="U1320" s="8"/>
      <c r="V1320" s="9"/>
      <c r="W1320" s="9"/>
    </row>
    <row r="1321" spans="1:23" ht="14.5" customHeight="1" x14ac:dyDescent="0.2">
      <c r="A1321" s="9"/>
      <c r="B1321" s="9"/>
      <c r="C1321" s="9"/>
      <c r="D1321" s="9"/>
      <c r="E1321" s="9"/>
      <c r="F1321" s="9"/>
      <c r="G1321" s="9"/>
      <c r="H1321" s="9"/>
      <c r="I1321" s="9"/>
      <c r="J1321" s="9"/>
      <c r="K1321" s="9"/>
      <c r="L1321" s="9"/>
      <c r="M1321" s="9"/>
      <c r="N1321" s="9"/>
      <c r="O1321" s="9"/>
      <c r="P1321" s="9"/>
      <c r="Q1321" s="8"/>
      <c r="R1321" s="8"/>
      <c r="S1321" s="8"/>
      <c r="T1321" s="8"/>
      <c r="U1321" s="8"/>
      <c r="V1321" s="9"/>
      <c r="W1321" s="9"/>
    </row>
    <row r="1322" spans="1:23" ht="14.5" customHeight="1" x14ac:dyDescent="0.2">
      <c r="A1322" s="9"/>
      <c r="B1322" s="9"/>
      <c r="C1322" s="9"/>
      <c r="D1322" s="9"/>
      <c r="E1322" s="9"/>
      <c r="F1322" s="9"/>
      <c r="G1322" s="9"/>
      <c r="H1322" s="9"/>
      <c r="I1322" s="9"/>
      <c r="J1322" s="9"/>
      <c r="K1322" s="9"/>
      <c r="L1322" s="9"/>
      <c r="M1322" s="9"/>
      <c r="N1322" s="9"/>
      <c r="O1322" s="9"/>
      <c r="P1322" s="9"/>
      <c r="Q1322" s="8"/>
      <c r="R1322" s="8"/>
      <c r="S1322" s="8"/>
      <c r="T1322" s="8"/>
      <c r="U1322" s="8"/>
      <c r="V1322" s="9"/>
      <c r="W1322" s="9"/>
    </row>
    <row r="1323" spans="1:23" ht="14.5" customHeight="1" x14ac:dyDescent="0.2">
      <c r="A1323" s="9"/>
      <c r="B1323" s="9"/>
      <c r="C1323" s="9"/>
      <c r="D1323" s="9"/>
      <c r="E1323" s="9"/>
      <c r="F1323" s="9"/>
      <c r="G1323" s="9"/>
      <c r="H1323" s="9"/>
      <c r="I1323" s="9"/>
      <c r="J1323" s="9"/>
      <c r="K1323" s="9"/>
      <c r="L1323" s="9"/>
      <c r="M1323" s="9"/>
      <c r="N1323" s="9"/>
      <c r="O1323" s="9"/>
      <c r="P1323" s="9"/>
      <c r="Q1323" s="8"/>
      <c r="R1323" s="8"/>
      <c r="S1323" s="8"/>
      <c r="T1323" s="8"/>
      <c r="U1323" s="8"/>
      <c r="V1323" s="9"/>
      <c r="W1323" s="9"/>
    </row>
    <row r="1324" spans="1:23" ht="14.5" customHeight="1" x14ac:dyDescent="0.2">
      <c r="A1324" s="9"/>
      <c r="B1324" s="9"/>
      <c r="C1324" s="9"/>
      <c r="D1324" s="9"/>
      <c r="E1324" s="9"/>
      <c r="F1324" s="9"/>
      <c r="G1324" s="9"/>
      <c r="H1324" s="9"/>
      <c r="I1324" s="9"/>
      <c r="J1324" s="9"/>
      <c r="K1324" s="9"/>
      <c r="L1324" s="9"/>
      <c r="M1324" s="9"/>
      <c r="N1324" s="9"/>
      <c r="O1324" s="9"/>
      <c r="P1324" s="9"/>
      <c r="Q1324" s="8"/>
      <c r="R1324" s="8"/>
      <c r="S1324" s="8"/>
      <c r="T1324" s="8"/>
      <c r="U1324" s="8"/>
      <c r="V1324" s="9"/>
      <c r="W1324" s="9"/>
    </row>
    <row r="1325" spans="1:23" ht="14.5" customHeight="1" x14ac:dyDescent="0.2">
      <c r="A1325" s="9"/>
      <c r="B1325" s="9"/>
      <c r="C1325" s="9"/>
      <c r="D1325" s="9"/>
      <c r="E1325" s="9"/>
      <c r="F1325" s="9"/>
      <c r="G1325" s="9"/>
      <c r="H1325" s="9"/>
      <c r="I1325" s="9"/>
      <c r="J1325" s="9"/>
      <c r="K1325" s="9"/>
      <c r="L1325" s="9"/>
      <c r="M1325" s="9"/>
      <c r="N1325" s="9"/>
      <c r="O1325" s="9"/>
      <c r="P1325" s="9"/>
      <c r="Q1325" s="8"/>
      <c r="R1325" s="8"/>
      <c r="S1325" s="8"/>
      <c r="T1325" s="8"/>
      <c r="U1325" s="8"/>
      <c r="V1325" s="9"/>
      <c r="W1325" s="9"/>
    </row>
    <row r="1326" spans="1:23" ht="14.5" customHeight="1" x14ac:dyDescent="0.2">
      <c r="A1326" s="9"/>
      <c r="B1326" s="9"/>
      <c r="C1326" s="9"/>
      <c r="D1326" s="9"/>
      <c r="E1326" s="9"/>
      <c r="F1326" s="9"/>
      <c r="G1326" s="9"/>
      <c r="H1326" s="9"/>
      <c r="I1326" s="9"/>
      <c r="J1326" s="9"/>
      <c r="K1326" s="9"/>
      <c r="L1326" s="9"/>
      <c r="M1326" s="9"/>
      <c r="N1326" s="9"/>
      <c r="O1326" s="9"/>
      <c r="P1326" s="9"/>
      <c r="Q1326" s="8"/>
      <c r="R1326" s="8"/>
      <c r="S1326" s="8"/>
      <c r="T1326" s="8"/>
      <c r="U1326" s="8"/>
      <c r="V1326" s="9"/>
      <c r="W1326" s="9"/>
    </row>
    <row r="1327" spans="1:23" ht="14.5" customHeight="1" x14ac:dyDescent="0.2">
      <c r="A1327" s="9"/>
      <c r="B1327" s="9"/>
      <c r="C1327" s="9"/>
      <c r="D1327" s="9"/>
      <c r="E1327" s="9"/>
      <c r="F1327" s="9"/>
      <c r="G1327" s="9"/>
      <c r="H1327" s="9"/>
      <c r="I1327" s="9"/>
      <c r="J1327" s="9"/>
      <c r="K1327" s="9"/>
      <c r="L1327" s="9"/>
      <c r="M1327" s="9"/>
      <c r="N1327" s="9"/>
      <c r="O1327" s="9"/>
      <c r="P1327" s="9"/>
      <c r="Q1327" s="8"/>
      <c r="R1327" s="8"/>
      <c r="S1327" s="8"/>
      <c r="T1327" s="8"/>
      <c r="U1327" s="8"/>
      <c r="V1327" s="9"/>
      <c r="W1327" s="9"/>
    </row>
    <row r="1328" spans="1:23" ht="14.5" customHeight="1" x14ac:dyDescent="0.2">
      <c r="A1328" s="9"/>
      <c r="B1328" s="9"/>
      <c r="C1328" s="9"/>
      <c r="D1328" s="9"/>
      <c r="E1328" s="9"/>
      <c r="F1328" s="9"/>
      <c r="G1328" s="9"/>
      <c r="H1328" s="9"/>
      <c r="I1328" s="9"/>
      <c r="J1328" s="9"/>
      <c r="K1328" s="9"/>
      <c r="L1328" s="9"/>
      <c r="M1328" s="9"/>
      <c r="N1328" s="9"/>
      <c r="O1328" s="9"/>
      <c r="P1328" s="9"/>
      <c r="Q1328" s="8"/>
      <c r="R1328" s="8"/>
      <c r="S1328" s="8"/>
      <c r="T1328" s="8"/>
      <c r="U1328" s="8"/>
      <c r="V1328" s="9"/>
      <c r="W1328" s="9"/>
    </row>
    <row r="1329" spans="1:23" ht="14.5" customHeight="1" x14ac:dyDescent="0.2">
      <c r="A1329" s="9"/>
      <c r="B1329" s="9"/>
      <c r="C1329" s="9"/>
      <c r="D1329" s="9"/>
      <c r="E1329" s="9"/>
      <c r="F1329" s="9"/>
      <c r="G1329" s="9"/>
      <c r="H1329" s="9"/>
      <c r="I1329" s="9"/>
      <c r="J1329" s="9"/>
      <c r="K1329" s="9"/>
      <c r="L1329" s="9"/>
      <c r="M1329" s="9"/>
      <c r="N1329" s="9"/>
      <c r="O1329" s="9"/>
      <c r="P1329" s="9"/>
      <c r="Q1329" s="8"/>
      <c r="R1329" s="8"/>
      <c r="S1329" s="8"/>
      <c r="T1329" s="8"/>
      <c r="U1329" s="8"/>
      <c r="V1329" s="9"/>
      <c r="W1329" s="9"/>
    </row>
    <row r="1330" spans="1:23" ht="14.5" customHeight="1" x14ac:dyDescent="0.2">
      <c r="A1330" s="9"/>
      <c r="B1330" s="9"/>
      <c r="C1330" s="9"/>
      <c r="D1330" s="9"/>
      <c r="E1330" s="9"/>
      <c r="F1330" s="9"/>
      <c r="G1330" s="9"/>
      <c r="H1330" s="9"/>
      <c r="I1330" s="9"/>
      <c r="J1330" s="9"/>
      <c r="K1330" s="9"/>
      <c r="L1330" s="9"/>
      <c r="M1330" s="9"/>
      <c r="N1330" s="9"/>
      <c r="O1330" s="9"/>
      <c r="P1330" s="9"/>
      <c r="Q1330" s="8"/>
      <c r="R1330" s="8"/>
      <c r="S1330" s="8"/>
      <c r="T1330" s="8"/>
      <c r="U1330" s="8"/>
      <c r="V1330" s="9"/>
      <c r="W1330" s="9"/>
    </row>
    <row r="1331" spans="1:23" ht="14.5" customHeight="1" x14ac:dyDescent="0.2">
      <c r="A1331" s="9"/>
      <c r="B1331" s="9"/>
      <c r="C1331" s="9"/>
      <c r="D1331" s="9"/>
      <c r="E1331" s="9"/>
      <c r="F1331" s="9"/>
      <c r="G1331" s="9"/>
      <c r="H1331" s="9"/>
      <c r="I1331" s="9"/>
      <c r="J1331" s="9"/>
      <c r="K1331" s="9"/>
      <c r="L1331" s="9"/>
      <c r="M1331" s="9"/>
      <c r="N1331" s="9"/>
      <c r="O1331" s="9"/>
      <c r="P1331" s="9"/>
      <c r="Q1331" s="8"/>
      <c r="R1331" s="8"/>
      <c r="S1331" s="8"/>
      <c r="T1331" s="8"/>
      <c r="U1331" s="8"/>
      <c r="V1331" s="9"/>
      <c r="W1331" s="9"/>
    </row>
    <row r="1332" spans="1:23" ht="14.5" customHeight="1" x14ac:dyDescent="0.2">
      <c r="A1332" s="9"/>
      <c r="B1332" s="9"/>
      <c r="C1332" s="9"/>
      <c r="D1332" s="9"/>
      <c r="E1332" s="9"/>
      <c r="F1332" s="9"/>
      <c r="G1332" s="9"/>
      <c r="H1332" s="9"/>
      <c r="I1332" s="9"/>
      <c r="J1332" s="9"/>
      <c r="K1332" s="9"/>
      <c r="L1332" s="9"/>
      <c r="M1332" s="9"/>
      <c r="N1332" s="9"/>
      <c r="O1332" s="9"/>
      <c r="P1332" s="9"/>
      <c r="Q1332" s="8"/>
      <c r="R1332" s="8"/>
      <c r="S1332" s="8"/>
      <c r="T1332" s="8"/>
      <c r="U1332" s="8"/>
      <c r="V1332" s="9"/>
      <c r="W1332" s="9"/>
    </row>
    <row r="1333" spans="1:23" ht="14.5" customHeight="1" x14ac:dyDescent="0.2">
      <c r="A1333" s="9"/>
      <c r="B1333" s="9"/>
      <c r="C1333" s="9"/>
      <c r="D1333" s="9"/>
      <c r="E1333" s="9"/>
      <c r="F1333" s="9"/>
      <c r="G1333" s="9"/>
      <c r="H1333" s="9"/>
      <c r="I1333" s="9"/>
      <c r="J1333" s="9"/>
      <c r="K1333" s="9"/>
      <c r="L1333" s="9"/>
      <c r="M1333" s="9"/>
      <c r="N1333" s="9"/>
      <c r="O1333" s="9"/>
      <c r="P1333" s="9"/>
      <c r="Q1333" s="8"/>
      <c r="R1333" s="8"/>
      <c r="S1333" s="8"/>
      <c r="T1333" s="8"/>
      <c r="U1333" s="8"/>
      <c r="V1333" s="9"/>
      <c r="W1333" s="9"/>
    </row>
    <row r="1334" spans="1:23" ht="14.5" customHeight="1" x14ac:dyDescent="0.2">
      <c r="A1334" s="9"/>
      <c r="B1334" s="9"/>
      <c r="C1334" s="9"/>
      <c r="D1334" s="9"/>
      <c r="E1334" s="9"/>
      <c r="F1334" s="9"/>
      <c r="G1334" s="9"/>
      <c r="H1334" s="9"/>
      <c r="I1334" s="9"/>
      <c r="J1334" s="9"/>
      <c r="K1334" s="9"/>
      <c r="L1334" s="9"/>
      <c r="M1334" s="9"/>
      <c r="N1334" s="9"/>
      <c r="O1334" s="9"/>
      <c r="P1334" s="9"/>
      <c r="Q1334" s="8"/>
      <c r="R1334" s="8"/>
      <c r="S1334" s="8"/>
      <c r="T1334" s="8"/>
      <c r="U1334" s="8"/>
      <c r="V1334" s="9"/>
      <c r="W1334" s="9"/>
    </row>
    <row r="1335" spans="1:23" ht="14.5" customHeight="1" x14ac:dyDescent="0.2">
      <c r="A1335" s="9"/>
      <c r="B1335" s="9"/>
      <c r="C1335" s="9"/>
      <c r="D1335" s="9"/>
      <c r="E1335" s="9"/>
      <c r="F1335" s="9"/>
      <c r="G1335" s="9"/>
      <c r="H1335" s="9"/>
      <c r="I1335" s="9"/>
      <c r="J1335" s="9"/>
      <c r="K1335" s="9"/>
      <c r="L1335" s="9"/>
      <c r="M1335" s="9"/>
      <c r="N1335" s="9"/>
      <c r="O1335" s="9"/>
      <c r="P1335" s="9"/>
      <c r="Q1335" s="8"/>
      <c r="R1335" s="8"/>
      <c r="S1335" s="8"/>
      <c r="T1335" s="8"/>
      <c r="U1335" s="8"/>
      <c r="V1335" s="9"/>
      <c r="W1335" s="9"/>
    </row>
    <row r="1336" spans="1:23" ht="14.5" customHeight="1" x14ac:dyDescent="0.2">
      <c r="A1336" s="9"/>
      <c r="B1336" s="9"/>
      <c r="C1336" s="9"/>
      <c r="D1336" s="9"/>
      <c r="E1336" s="9"/>
      <c r="F1336" s="9"/>
      <c r="G1336" s="9"/>
      <c r="H1336" s="9"/>
      <c r="I1336" s="9"/>
      <c r="J1336" s="9"/>
      <c r="K1336" s="9"/>
      <c r="L1336" s="9"/>
      <c r="M1336" s="9"/>
      <c r="N1336" s="9"/>
      <c r="O1336" s="9"/>
      <c r="P1336" s="9"/>
      <c r="Q1336" s="8"/>
      <c r="R1336" s="8"/>
      <c r="S1336" s="8"/>
      <c r="T1336" s="8"/>
      <c r="U1336" s="8"/>
      <c r="V1336" s="9"/>
      <c r="W1336" s="9"/>
    </row>
    <row r="1337" spans="1:23" ht="14.5" customHeight="1" x14ac:dyDescent="0.2">
      <c r="A1337" s="9"/>
      <c r="B1337" s="9"/>
      <c r="C1337" s="9"/>
      <c r="D1337" s="9"/>
      <c r="E1337" s="9"/>
      <c r="F1337" s="9"/>
      <c r="G1337" s="9"/>
      <c r="H1337" s="9"/>
      <c r="I1337" s="9"/>
      <c r="J1337" s="9"/>
      <c r="K1337" s="9"/>
      <c r="L1337" s="9"/>
      <c r="M1337" s="9"/>
      <c r="N1337" s="9"/>
      <c r="O1337" s="9"/>
      <c r="P1337" s="9"/>
      <c r="Q1337" s="8"/>
      <c r="R1337" s="8"/>
      <c r="S1337" s="8"/>
      <c r="T1337" s="8"/>
      <c r="U1337" s="8"/>
      <c r="V1337" s="9"/>
      <c r="W1337" s="9"/>
    </row>
    <row r="1338" spans="1:23" ht="14.5" customHeight="1" x14ac:dyDescent="0.2">
      <c r="A1338" s="9"/>
      <c r="B1338" s="9"/>
      <c r="C1338" s="9"/>
      <c r="D1338" s="9"/>
      <c r="E1338" s="9"/>
      <c r="F1338" s="9"/>
      <c r="G1338" s="9"/>
      <c r="H1338" s="9"/>
      <c r="I1338" s="9"/>
      <c r="J1338" s="9"/>
      <c r="K1338" s="9"/>
      <c r="L1338" s="9"/>
      <c r="M1338" s="9"/>
      <c r="N1338" s="9"/>
      <c r="O1338" s="9"/>
      <c r="P1338" s="9"/>
      <c r="Q1338" s="8"/>
      <c r="R1338" s="8"/>
      <c r="S1338" s="8"/>
      <c r="T1338" s="8"/>
      <c r="U1338" s="8"/>
      <c r="V1338" s="9"/>
      <c r="W1338" s="9"/>
    </row>
    <row r="1339" spans="1:23" ht="14.5" customHeight="1" x14ac:dyDescent="0.2">
      <c r="A1339" s="9"/>
      <c r="B1339" s="9"/>
      <c r="C1339" s="9"/>
      <c r="D1339" s="9"/>
      <c r="E1339" s="9"/>
      <c r="F1339" s="9"/>
      <c r="G1339" s="9"/>
      <c r="H1339" s="9"/>
      <c r="I1339" s="9"/>
      <c r="J1339" s="9"/>
      <c r="K1339" s="9"/>
      <c r="L1339" s="9"/>
      <c r="M1339" s="9"/>
      <c r="N1339" s="9"/>
      <c r="O1339" s="9"/>
      <c r="P1339" s="9"/>
      <c r="Q1339" s="8"/>
      <c r="R1339" s="8"/>
      <c r="S1339" s="8"/>
      <c r="T1339" s="8"/>
      <c r="U1339" s="8"/>
      <c r="V1339" s="9"/>
      <c r="W1339" s="9"/>
    </row>
    <row r="1340" spans="1:23" ht="14.5" customHeight="1" x14ac:dyDescent="0.2">
      <c r="A1340" s="9"/>
      <c r="B1340" s="9"/>
      <c r="C1340" s="9"/>
      <c r="D1340" s="9"/>
      <c r="E1340" s="9"/>
      <c r="F1340" s="9"/>
      <c r="G1340" s="9"/>
      <c r="H1340" s="9"/>
      <c r="I1340" s="9"/>
      <c r="J1340" s="9"/>
      <c r="K1340" s="9"/>
      <c r="L1340" s="9"/>
      <c r="M1340" s="9"/>
      <c r="N1340" s="9"/>
      <c r="O1340" s="9"/>
      <c r="P1340" s="9"/>
      <c r="Q1340" s="8"/>
      <c r="R1340" s="8"/>
      <c r="S1340" s="8"/>
      <c r="T1340" s="8"/>
      <c r="U1340" s="8"/>
      <c r="V1340" s="9"/>
      <c r="W1340" s="9"/>
    </row>
    <row r="1341" spans="1:23" ht="14.5" customHeight="1" x14ac:dyDescent="0.2">
      <c r="A1341" s="9"/>
      <c r="B1341" s="9"/>
      <c r="C1341" s="9"/>
      <c r="D1341" s="9"/>
      <c r="E1341" s="9"/>
      <c r="F1341" s="9"/>
      <c r="G1341" s="9"/>
      <c r="H1341" s="9"/>
      <c r="I1341" s="9"/>
      <c r="J1341" s="9"/>
      <c r="K1341" s="9"/>
      <c r="L1341" s="9"/>
      <c r="M1341" s="9"/>
      <c r="N1341" s="9"/>
      <c r="O1341" s="9"/>
      <c r="P1341" s="9"/>
      <c r="Q1341" s="8"/>
      <c r="R1341" s="8"/>
      <c r="S1341" s="8"/>
      <c r="T1341" s="8"/>
      <c r="U1341" s="8"/>
      <c r="V1341" s="9"/>
      <c r="W1341" s="9"/>
    </row>
    <row r="1342" spans="1:23" ht="14.5" customHeight="1" x14ac:dyDescent="0.2">
      <c r="A1342" s="9"/>
      <c r="B1342" s="9"/>
      <c r="C1342" s="9"/>
      <c r="D1342" s="9"/>
      <c r="E1342" s="9"/>
      <c r="F1342" s="9"/>
      <c r="G1342" s="9"/>
      <c r="H1342" s="9"/>
      <c r="I1342" s="9"/>
      <c r="J1342" s="9"/>
      <c r="K1342" s="9"/>
      <c r="L1342" s="9"/>
      <c r="M1342" s="9"/>
      <c r="N1342" s="9"/>
      <c r="O1342" s="9"/>
      <c r="P1342" s="9"/>
      <c r="Q1342" s="8"/>
      <c r="R1342" s="8"/>
      <c r="S1342" s="8"/>
      <c r="T1342" s="8"/>
      <c r="U1342" s="8"/>
      <c r="V1342" s="9"/>
      <c r="W1342" s="9"/>
    </row>
    <row r="1343" spans="1:23" ht="14.5" customHeight="1" x14ac:dyDescent="0.2">
      <c r="A1343" s="9"/>
      <c r="B1343" s="9"/>
      <c r="C1343" s="9"/>
      <c r="D1343" s="9"/>
      <c r="E1343" s="9"/>
      <c r="F1343" s="9"/>
      <c r="G1343" s="9"/>
      <c r="H1343" s="9"/>
      <c r="I1343" s="9"/>
      <c r="J1343" s="9"/>
      <c r="K1343" s="9"/>
      <c r="L1343" s="9"/>
      <c r="M1343" s="9"/>
      <c r="N1343" s="9"/>
      <c r="O1343" s="9"/>
      <c r="P1343" s="9"/>
      <c r="Q1343" s="8"/>
      <c r="R1343" s="8"/>
      <c r="S1343" s="8"/>
      <c r="T1343" s="8"/>
      <c r="U1343" s="8"/>
      <c r="V1343" s="9"/>
      <c r="W1343" s="9"/>
    </row>
    <row r="1344" spans="1:23" ht="14.5" customHeight="1" x14ac:dyDescent="0.2">
      <c r="A1344" s="9"/>
      <c r="B1344" s="9"/>
      <c r="C1344" s="9"/>
      <c r="D1344" s="9"/>
      <c r="E1344" s="9"/>
      <c r="F1344" s="9"/>
      <c r="G1344" s="9"/>
      <c r="H1344" s="9"/>
      <c r="I1344" s="9"/>
      <c r="J1344" s="9"/>
      <c r="K1344" s="9"/>
      <c r="L1344" s="9"/>
      <c r="M1344" s="9"/>
      <c r="N1344" s="9"/>
      <c r="O1344" s="9"/>
      <c r="P1344" s="9"/>
      <c r="Q1344" s="8"/>
      <c r="R1344" s="8"/>
      <c r="S1344" s="8"/>
      <c r="T1344" s="8"/>
      <c r="U1344" s="8"/>
      <c r="V1344" s="9"/>
      <c r="W1344" s="9"/>
    </row>
    <row r="1345" spans="1:23" ht="14.5" customHeight="1" x14ac:dyDescent="0.2">
      <c r="A1345" s="9"/>
      <c r="B1345" s="9"/>
      <c r="C1345" s="9"/>
      <c r="D1345" s="9"/>
      <c r="E1345" s="9"/>
      <c r="F1345" s="9"/>
      <c r="G1345" s="9"/>
      <c r="H1345" s="9"/>
      <c r="I1345" s="9"/>
      <c r="J1345" s="9"/>
      <c r="K1345" s="9"/>
      <c r="L1345" s="9"/>
      <c r="M1345" s="9"/>
      <c r="N1345" s="9"/>
      <c r="O1345" s="9"/>
      <c r="P1345" s="9"/>
      <c r="Q1345" s="8"/>
      <c r="R1345" s="8"/>
      <c r="S1345" s="8"/>
      <c r="T1345" s="8"/>
      <c r="U1345" s="8"/>
      <c r="V1345" s="9"/>
      <c r="W1345" s="9"/>
    </row>
    <row r="1346" spans="1:23" ht="14.5" customHeight="1" x14ac:dyDescent="0.2">
      <c r="A1346" s="9"/>
      <c r="B1346" s="9"/>
      <c r="C1346" s="9"/>
      <c r="D1346" s="9"/>
      <c r="E1346" s="9"/>
      <c r="F1346" s="9"/>
      <c r="G1346" s="9"/>
      <c r="H1346" s="9"/>
      <c r="I1346" s="9"/>
      <c r="J1346" s="9"/>
      <c r="K1346" s="9"/>
      <c r="L1346" s="9"/>
      <c r="M1346" s="9"/>
      <c r="N1346" s="9"/>
      <c r="O1346" s="9"/>
      <c r="P1346" s="9"/>
      <c r="Q1346" s="8"/>
      <c r="R1346" s="8"/>
      <c r="S1346" s="8"/>
      <c r="T1346" s="8"/>
      <c r="U1346" s="8"/>
      <c r="V1346" s="9"/>
      <c r="W1346" s="9"/>
    </row>
    <row r="1347" spans="1:23" ht="14.5" customHeight="1" x14ac:dyDescent="0.2">
      <c r="A1347" s="9"/>
      <c r="B1347" s="9"/>
      <c r="C1347" s="9"/>
      <c r="D1347" s="9"/>
      <c r="E1347" s="9"/>
      <c r="F1347" s="9"/>
      <c r="G1347" s="9"/>
      <c r="H1347" s="9"/>
      <c r="I1347" s="9"/>
      <c r="J1347" s="9"/>
      <c r="K1347" s="9"/>
      <c r="L1347" s="9"/>
      <c r="M1347" s="9"/>
      <c r="N1347" s="9"/>
      <c r="O1347" s="9"/>
      <c r="P1347" s="9"/>
      <c r="Q1347" s="8"/>
      <c r="R1347" s="8"/>
      <c r="S1347" s="8"/>
      <c r="T1347" s="8"/>
      <c r="U1347" s="8"/>
      <c r="V1347" s="9"/>
      <c r="W1347" s="9"/>
    </row>
    <row r="1348" spans="1:23" ht="14.5" customHeight="1" x14ac:dyDescent="0.2">
      <c r="A1348" s="9"/>
      <c r="B1348" s="9"/>
      <c r="C1348" s="9"/>
      <c r="D1348" s="9"/>
      <c r="E1348" s="9"/>
      <c r="F1348" s="9"/>
      <c r="G1348" s="9"/>
      <c r="H1348" s="9"/>
      <c r="I1348" s="9"/>
      <c r="J1348" s="9"/>
      <c r="K1348" s="9"/>
      <c r="L1348" s="9"/>
      <c r="M1348" s="9"/>
      <c r="N1348" s="9"/>
      <c r="O1348" s="9"/>
      <c r="P1348" s="9"/>
      <c r="Q1348" s="8"/>
      <c r="R1348" s="8"/>
      <c r="S1348" s="8"/>
      <c r="T1348" s="8"/>
      <c r="U1348" s="8"/>
      <c r="V1348" s="9"/>
      <c r="W1348" s="9"/>
    </row>
    <row r="1349" spans="1:23" ht="14.5" customHeight="1" x14ac:dyDescent="0.2">
      <c r="A1349" s="9"/>
      <c r="B1349" s="9"/>
      <c r="C1349" s="9"/>
      <c r="D1349" s="9"/>
      <c r="E1349" s="9"/>
      <c r="F1349" s="9"/>
      <c r="G1349" s="9"/>
      <c r="H1349" s="9"/>
      <c r="I1349" s="9"/>
      <c r="J1349" s="9"/>
      <c r="K1349" s="9"/>
      <c r="L1349" s="9"/>
      <c r="M1349" s="9"/>
      <c r="N1349" s="9"/>
      <c r="O1349" s="9"/>
      <c r="P1349" s="9"/>
      <c r="Q1349" s="8"/>
      <c r="R1349" s="8"/>
      <c r="S1349" s="8"/>
      <c r="T1349" s="8"/>
      <c r="U1349" s="8"/>
      <c r="V1349" s="9"/>
      <c r="W1349" s="9"/>
    </row>
    <row r="1350" spans="1:23" ht="14.5" customHeight="1" x14ac:dyDescent="0.2">
      <c r="A1350" s="9"/>
      <c r="B1350" s="9"/>
      <c r="C1350" s="9"/>
      <c r="D1350" s="9"/>
      <c r="E1350" s="9"/>
      <c r="F1350" s="9"/>
      <c r="G1350" s="9"/>
      <c r="H1350" s="9"/>
      <c r="I1350" s="9"/>
      <c r="J1350" s="9"/>
      <c r="K1350" s="9"/>
      <c r="L1350" s="9"/>
      <c r="M1350" s="9"/>
      <c r="N1350" s="9"/>
      <c r="O1350" s="9"/>
      <c r="P1350" s="9"/>
      <c r="Q1350" s="8"/>
      <c r="R1350" s="8"/>
      <c r="S1350" s="8"/>
      <c r="T1350" s="8"/>
      <c r="U1350" s="8"/>
      <c r="V1350" s="9"/>
      <c r="W1350" s="9"/>
    </row>
    <row r="1351" spans="1:23" ht="14.5" customHeight="1" x14ac:dyDescent="0.2">
      <c r="A1351" s="9"/>
      <c r="B1351" s="9"/>
      <c r="C1351" s="9"/>
      <c r="D1351" s="9"/>
      <c r="E1351" s="9"/>
      <c r="F1351" s="9"/>
      <c r="G1351" s="9"/>
      <c r="H1351" s="9"/>
      <c r="I1351" s="9"/>
      <c r="J1351" s="9"/>
      <c r="K1351" s="9"/>
      <c r="L1351" s="9"/>
      <c r="M1351" s="9"/>
      <c r="N1351" s="9"/>
      <c r="O1351" s="9"/>
      <c r="P1351" s="9"/>
      <c r="Q1351" s="8"/>
      <c r="R1351" s="8"/>
      <c r="S1351" s="8"/>
      <c r="T1351" s="8"/>
      <c r="U1351" s="8"/>
      <c r="V1351" s="9"/>
      <c r="W1351" s="9"/>
    </row>
    <row r="1352" spans="1:23" ht="14.5" customHeight="1" x14ac:dyDescent="0.2">
      <c r="A1352" s="9"/>
      <c r="B1352" s="9"/>
      <c r="C1352" s="9"/>
      <c r="D1352" s="9"/>
      <c r="E1352" s="9"/>
      <c r="F1352" s="9"/>
      <c r="G1352" s="9"/>
      <c r="H1352" s="9"/>
      <c r="I1352" s="9"/>
      <c r="J1352" s="9"/>
      <c r="K1352" s="9"/>
      <c r="L1352" s="9"/>
      <c r="M1352" s="9"/>
      <c r="N1352" s="9"/>
      <c r="O1352" s="9"/>
      <c r="P1352" s="9"/>
      <c r="Q1352" s="8"/>
      <c r="R1352" s="8"/>
      <c r="S1352" s="8"/>
      <c r="T1352" s="8"/>
      <c r="U1352" s="8"/>
      <c r="V1352" s="9"/>
      <c r="W1352" s="9"/>
    </row>
    <row r="1353" spans="1:23" ht="14.5" customHeight="1" x14ac:dyDescent="0.2">
      <c r="A1353" s="9"/>
      <c r="B1353" s="9"/>
      <c r="C1353" s="9"/>
      <c r="D1353" s="9"/>
      <c r="E1353" s="9"/>
      <c r="F1353" s="9"/>
      <c r="G1353" s="9"/>
      <c r="H1353" s="9"/>
      <c r="I1353" s="9"/>
      <c r="J1353" s="9"/>
      <c r="K1353" s="9"/>
      <c r="L1353" s="9"/>
      <c r="M1353" s="9"/>
      <c r="N1353" s="9"/>
      <c r="O1353" s="9"/>
      <c r="P1353" s="9"/>
      <c r="Q1353" s="8"/>
      <c r="R1353" s="8"/>
      <c r="S1353" s="8"/>
      <c r="T1353" s="8"/>
      <c r="U1353" s="8"/>
      <c r="V1353" s="9"/>
      <c r="W1353" s="9"/>
    </row>
    <row r="1354" spans="1:23" ht="14.5" customHeight="1" x14ac:dyDescent="0.2">
      <c r="A1354" s="9"/>
      <c r="B1354" s="9"/>
      <c r="C1354" s="9"/>
      <c r="D1354" s="9"/>
      <c r="E1354" s="9"/>
      <c r="F1354" s="9"/>
      <c r="G1354" s="9"/>
      <c r="H1354" s="9"/>
      <c r="I1354" s="9"/>
      <c r="J1354" s="9"/>
      <c r="K1354" s="9"/>
      <c r="L1354" s="9"/>
      <c r="M1354" s="9"/>
      <c r="N1354" s="9"/>
      <c r="O1354" s="9"/>
      <c r="P1354" s="9"/>
      <c r="Q1354" s="8"/>
      <c r="R1354" s="8"/>
      <c r="S1354" s="8"/>
      <c r="T1354" s="8"/>
      <c r="U1354" s="8"/>
      <c r="V1354" s="9"/>
      <c r="W1354" s="9"/>
    </row>
    <row r="1355" spans="1:23" ht="14.5" customHeight="1" x14ac:dyDescent="0.2">
      <c r="A1355" s="9"/>
      <c r="B1355" s="9"/>
      <c r="C1355" s="9"/>
      <c r="D1355" s="9"/>
      <c r="E1355" s="9"/>
      <c r="F1355" s="9"/>
      <c r="G1355" s="9"/>
      <c r="H1355" s="9"/>
      <c r="I1355" s="9"/>
      <c r="J1355" s="9"/>
      <c r="K1355" s="9"/>
      <c r="L1355" s="9"/>
      <c r="M1355" s="9"/>
      <c r="N1355" s="9"/>
      <c r="O1355" s="9"/>
      <c r="P1355" s="9"/>
      <c r="Q1355" s="8"/>
      <c r="R1355" s="8"/>
      <c r="S1355" s="8"/>
      <c r="T1355" s="8"/>
      <c r="U1355" s="8"/>
      <c r="V1355" s="9"/>
      <c r="W1355" s="9"/>
    </row>
    <row r="1356" spans="1:23" ht="14.5" customHeight="1" x14ac:dyDescent="0.2">
      <c r="A1356" s="9"/>
      <c r="B1356" s="9"/>
      <c r="C1356" s="9"/>
      <c r="D1356" s="9"/>
      <c r="E1356" s="9"/>
      <c r="F1356" s="9"/>
      <c r="G1356" s="9"/>
      <c r="H1356" s="9"/>
      <c r="I1356" s="9"/>
      <c r="J1356" s="9"/>
      <c r="K1356" s="9"/>
      <c r="L1356" s="9"/>
      <c r="M1356" s="9"/>
      <c r="N1356" s="9"/>
      <c r="O1356" s="9"/>
      <c r="P1356" s="9"/>
      <c r="Q1356" s="8"/>
      <c r="R1356" s="8"/>
      <c r="S1356" s="8"/>
      <c r="T1356" s="8"/>
      <c r="U1356" s="8"/>
      <c r="V1356" s="9"/>
      <c r="W1356" s="9"/>
    </row>
    <row r="1357" spans="1:23" ht="14.5" customHeight="1" x14ac:dyDescent="0.2">
      <c r="A1357" s="9"/>
      <c r="B1357" s="9"/>
      <c r="C1357" s="9"/>
      <c r="D1357" s="9"/>
      <c r="E1357" s="9"/>
      <c r="F1357" s="9"/>
      <c r="G1357" s="9"/>
      <c r="H1357" s="9"/>
      <c r="I1357" s="9"/>
      <c r="J1357" s="9"/>
      <c r="K1357" s="9"/>
      <c r="L1357" s="9"/>
      <c r="M1357" s="9"/>
      <c r="N1357" s="9"/>
      <c r="O1357" s="9"/>
      <c r="P1357" s="9"/>
      <c r="Q1357" s="8"/>
      <c r="R1357" s="8"/>
      <c r="S1357" s="8"/>
      <c r="T1357" s="8"/>
      <c r="U1357" s="8"/>
      <c r="V1357" s="9"/>
      <c r="W1357" s="9"/>
    </row>
    <row r="1358" spans="1:23" ht="14.5" customHeight="1" x14ac:dyDescent="0.2">
      <c r="A1358" s="9"/>
      <c r="B1358" s="9"/>
      <c r="C1358" s="9"/>
      <c r="D1358" s="9"/>
      <c r="E1358" s="9"/>
      <c r="F1358" s="9"/>
      <c r="G1358" s="9"/>
      <c r="H1358" s="9"/>
      <c r="I1358" s="9"/>
      <c r="J1358" s="9"/>
      <c r="K1358" s="9"/>
      <c r="L1358" s="9"/>
      <c r="M1358" s="9"/>
      <c r="N1358" s="9"/>
      <c r="O1358" s="9"/>
      <c r="P1358" s="9"/>
      <c r="Q1358" s="8"/>
      <c r="R1358" s="8"/>
      <c r="S1358" s="8"/>
      <c r="T1358" s="8"/>
      <c r="U1358" s="8"/>
      <c r="V1358" s="9"/>
      <c r="W1358" s="9"/>
    </row>
    <row r="1359" spans="1:23" ht="14.5" customHeight="1" x14ac:dyDescent="0.2">
      <c r="A1359" s="9"/>
      <c r="B1359" s="9"/>
      <c r="C1359" s="9"/>
      <c r="D1359" s="9"/>
      <c r="E1359" s="9"/>
      <c r="F1359" s="9"/>
      <c r="G1359" s="9"/>
      <c r="H1359" s="9"/>
      <c r="I1359" s="9"/>
      <c r="J1359" s="9"/>
      <c r="K1359" s="9"/>
      <c r="L1359" s="9"/>
      <c r="M1359" s="9"/>
      <c r="N1359" s="9"/>
      <c r="O1359" s="9"/>
      <c r="P1359" s="9"/>
      <c r="Q1359" s="8"/>
      <c r="R1359" s="8"/>
      <c r="S1359" s="8"/>
      <c r="T1359" s="8"/>
      <c r="U1359" s="8"/>
      <c r="V1359" s="9"/>
      <c r="W1359" s="9"/>
    </row>
    <row r="1360" spans="1:23" ht="14.5" customHeight="1" x14ac:dyDescent="0.2">
      <c r="A1360" s="9"/>
      <c r="B1360" s="9"/>
      <c r="C1360" s="9"/>
      <c r="D1360" s="9"/>
      <c r="E1360" s="9"/>
      <c r="F1360" s="9"/>
      <c r="G1360" s="9"/>
      <c r="H1360" s="9"/>
      <c r="I1360" s="9"/>
      <c r="J1360" s="9"/>
      <c r="K1360" s="9"/>
      <c r="L1360" s="9"/>
      <c r="M1360" s="9"/>
      <c r="N1360" s="9"/>
      <c r="O1360" s="9"/>
      <c r="P1360" s="9"/>
      <c r="Q1360" s="8"/>
      <c r="R1360" s="8"/>
      <c r="S1360" s="8"/>
      <c r="T1360" s="8"/>
      <c r="U1360" s="8"/>
      <c r="V1360" s="9"/>
      <c r="W1360" s="9"/>
    </row>
    <row r="1361" spans="1:23" ht="14.5" customHeight="1" x14ac:dyDescent="0.2">
      <c r="A1361" s="9"/>
      <c r="B1361" s="9"/>
      <c r="C1361" s="9"/>
      <c r="D1361" s="9"/>
      <c r="E1361" s="9"/>
      <c r="F1361" s="9"/>
      <c r="G1361" s="9"/>
      <c r="H1361" s="9"/>
      <c r="I1361" s="9"/>
      <c r="J1361" s="9"/>
      <c r="K1361" s="9"/>
      <c r="L1361" s="9"/>
      <c r="M1361" s="9"/>
      <c r="N1361" s="9"/>
      <c r="O1361" s="9"/>
      <c r="P1361" s="9"/>
      <c r="Q1361" s="8"/>
      <c r="R1361" s="8"/>
      <c r="S1361" s="8"/>
      <c r="T1361" s="8"/>
      <c r="U1361" s="8"/>
      <c r="V1361" s="9"/>
      <c r="W1361" s="9"/>
    </row>
    <row r="1362" spans="1:23" ht="14.5" customHeight="1" x14ac:dyDescent="0.2">
      <c r="A1362" s="9"/>
      <c r="B1362" s="9"/>
      <c r="C1362" s="9"/>
      <c r="D1362" s="9"/>
      <c r="E1362" s="9"/>
      <c r="F1362" s="9"/>
      <c r="G1362" s="9"/>
      <c r="H1362" s="9"/>
      <c r="I1362" s="9"/>
      <c r="J1362" s="9"/>
      <c r="K1362" s="9"/>
      <c r="L1362" s="9"/>
      <c r="M1362" s="9"/>
      <c r="N1362" s="9"/>
      <c r="O1362" s="9"/>
      <c r="P1362" s="9"/>
      <c r="Q1362" s="8"/>
      <c r="R1362" s="8"/>
      <c r="S1362" s="8"/>
      <c r="T1362" s="8"/>
      <c r="U1362" s="8"/>
      <c r="V1362" s="9"/>
      <c r="W1362" s="9"/>
    </row>
    <row r="1363" spans="1:23" ht="14.5" customHeight="1" x14ac:dyDescent="0.2">
      <c r="A1363" s="9"/>
      <c r="B1363" s="9"/>
      <c r="C1363" s="9"/>
      <c r="D1363" s="9"/>
      <c r="E1363" s="9"/>
      <c r="F1363" s="9"/>
      <c r="G1363" s="9"/>
      <c r="H1363" s="9"/>
      <c r="I1363" s="9"/>
      <c r="J1363" s="9"/>
      <c r="K1363" s="9"/>
      <c r="L1363" s="9"/>
      <c r="M1363" s="9"/>
      <c r="N1363" s="9"/>
      <c r="O1363" s="9"/>
      <c r="P1363" s="9"/>
      <c r="Q1363" s="8"/>
      <c r="R1363" s="8"/>
      <c r="S1363" s="8"/>
      <c r="T1363" s="8"/>
      <c r="U1363" s="8"/>
      <c r="V1363" s="9"/>
      <c r="W1363" s="9"/>
    </row>
    <row r="1364" spans="1:23" ht="14.5" customHeight="1" x14ac:dyDescent="0.2">
      <c r="A1364" s="9"/>
      <c r="B1364" s="9"/>
      <c r="C1364" s="9"/>
      <c r="D1364" s="9"/>
      <c r="E1364" s="9"/>
      <c r="F1364" s="9"/>
      <c r="G1364" s="9"/>
      <c r="H1364" s="9"/>
      <c r="I1364" s="9"/>
      <c r="J1364" s="9"/>
      <c r="K1364" s="9"/>
      <c r="L1364" s="9"/>
      <c r="M1364" s="9"/>
      <c r="N1364" s="9"/>
      <c r="O1364" s="9"/>
      <c r="P1364" s="9"/>
      <c r="Q1364" s="8"/>
      <c r="R1364" s="8"/>
      <c r="S1364" s="8"/>
      <c r="T1364" s="8"/>
      <c r="U1364" s="8"/>
      <c r="V1364" s="9"/>
      <c r="W1364" s="9"/>
    </row>
    <row r="1365" spans="1:23" ht="14.5" customHeight="1" x14ac:dyDescent="0.2">
      <c r="A1365" s="9"/>
      <c r="B1365" s="9"/>
      <c r="C1365" s="9"/>
      <c r="D1365" s="9"/>
      <c r="E1365" s="9"/>
      <c r="F1365" s="9"/>
      <c r="G1365" s="9"/>
      <c r="H1365" s="9"/>
      <c r="I1365" s="9"/>
      <c r="J1365" s="9"/>
      <c r="K1365" s="9"/>
      <c r="L1365" s="9"/>
      <c r="M1365" s="9"/>
      <c r="N1365" s="9"/>
      <c r="O1365" s="9"/>
      <c r="P1365" s="9"/>
      <c r="Q1365" s="8"/>
      <c r="R1365" s="8"/>
      <c r="S1365" s="8"/>
      <c r="T1365" s="8"/>
      <c r="U1365" s="8"/>
      <c r="V1365" s="9"/>
      <c r="W1365" s="9"/>
    </row>
    <row r="1366" spans="1:23" ht="14.5" customHeight="1" x14ac:dyDescent="0.2">
      <c r="A1366" s="9"/>
      <c r="B1366" s="9"/>
      <c r="C1366" s="9"/>
      <c r="D1366" s="9"/>
      <c r="E1366" s="9"/>
      <c r="F1366" s="9"/>
      <c r="G1366" s="9"/>
      <c r="H1366" s="9"/>
      <c r="I1366" s="9"/>
      <c r="J1366" s="9"/>
      <c r="K1366" s="9"/>
      <c r="L1366" s="9"/>
      <c r="M1366" s="9"/>
      <c r="N1366" s="9"/>
      <c r="O1366" s="9"/>
      <c r="P1366" s="9"/>
      <c r="Q1366" s="8"/>
      <c r="R1366" s="8"/>
      <c r="S1366" s="8"/>
      <c r="T1366" s="8"/>
      <c r="U1366" s="8"/>
      <c r="V1366" s="9"/>
      <c r="W1366" s="9"/>
    </row>
    <row r="1367" spans="1:23" ht="14.5" customHeight="1" x14ac:dyDescent="0.2">
      <c r="A1367" s="9"/>
      <c r="B1367" s="9"/>
      <c r="C1367" s="9"/>
      <c r="D1367" s="9"/>
      <c r="E1367" s="9"/>
      <c r="F1367" s="9"/>
      <c r="G1367" s="9"/>
      <c r="H1367" s="9"/>
      <c r="I1367" s="9"/>
      <c r="J1367" s="9"/>
      <c r="K1367" s="9"/>
      <c r="L1367" s="9"/>
      <c r="M1367" s="9"/>
      <c r="N1367" s="9"/>
      <c r="O1367" s="9"/>
      <c r="P1367" s="9"/>
      <c r="Q1367" s="8"/>
      <c r="R1367" s="8"/>
      <c r="S1367" s="8"/>
      <c r="T1367" s="8"/>
      <c r="U1367" s="8"/>
      <c r="V1367" s="9"/>
      <c r="W1367" s="9"/>
    </row>
    <row r="1368" spans="1:23" ht="14.5" customHeight="1" x14ac:dyDescent="0.2">
      <c r="A1368" s="9"/>
      <c r="B1368" s="9"/>
      <c r="C1368" s="9"/>
      <c r="D1368" s="9"/>
      <c r="E1368" s="9"/>
      <c r="F1368" s="9"/>
      <c r="G1368" s="9"/>
      <c r="H1368" s="9"/>
      <c r="I1368" s="9"/>
      <c r="J1368" s="9"/>
      <c r="K1368" s="9"/>
      <c r="L1368" s="9"/>
      <c r="M1368" s="9"/>
      <c r="N1368" s="9"/>
      <c r="O1368" s="9"/>
      <c r="P1368" s="9"/>
      <c r="Q1368" s="8"/>
      <c r="R1368" s="8"/>
      <c r="S1368" s="8"/>
      <c r="T1368" s="8"/>
      <c r="U1368" s="8"/>
      <c r="V1368" s="9"/>
      <c r="W1368" s="9"/>
    </row>
    <row r="1369" spans="1:23" ht="14.5" customHeight="1" x14ac:dyDescent="0.2">
      <c r="A1369" s="9"/>
      <c r="B1369" s="9"/>
      <c r="C1369" s="9"/>
      <c r="D1369" s="9"/>
      <c r="E1369" s="9"/>
      <c r="F1369" s="9"/>
      <c r="G1369" s="9"/>
      <c r="H1369" s="9"/>
      <c r="I1369" s="9"/>
      <c r="J1369" s="9"/>
      <c r="K1369" s="9"/>
      <c r="L1369" s="9"/>
      <c r="M1369" s="9"/>
      <c r="N1369" s="9"/>
      <c r="O1369" s="9"/>
      <c r="P1369" s="9"/>
      <c r="Q1369" s="8"/>
      <c r="R1369" s="8"/>
      <c r="S1369" s="8"/>
      <c r="T1369" s="8"/>
      <c r="U1369" s="8"/>
      <c r="V1369" s="9"/>
      <c r="W1369" s="9"/>
    </row>
    <row r="1370" spans="1:23" ht="14.5" customHeight="1" x14ac:dyDescent="0.2">
      <c r="A1370" s="9"/>
      <c r="B1370" s="9"/>
      <c r="C1370" s="9"/>
      <c r="D1370" s="9"/>
      <c r="E1370" s="9"/>
      <c r="F1370" s="9"/>
      <c r="G1370" s="9"/>
      <c r="H1370" s="9"/>
      <c r="I1370" s="9"/>
      <c r="J1370" s="9"/>
      <c r="K1370" s="9"/>
      <c r="L1370" s="9"/>
      <c r="M1370" s="9"/>
      <c r="N1370" s="9"/>
      <c r="O1370" s="9"/>
      <c r="P1370" s="9"/>
      <c r="Q1370" s="8"/>
      <c r="R1370" s="8"/>
      <c r="S1370" s="8"/>
      <c r="T1370" s="8"/>
      <c r="U1370" s="8"/>
      <c r="V1370" s="9"/>
      <c r="W1370" s="9"/>
    </row>
    <row r="1371" spans="1:23" ht="14.5" customHeight="1" x14ac:dyDescent="0.2">
      <c r="A1371" s="9"/>
      <c r="B1371" s="9"/>
      <c r="C1371" s="9"/>
      <c r="D1371" s="9"/>
      <c r="E1371" s="9"/>
      <c r="F1371" s="9"/>
      <c r="G1371" s="9"/>
      <c r="H1371" s="9"/>
      <c r="I1371" s="9"/>
      <c r="J1371" s="9"/>
      <c r="K1371" s="9"/>
      <c r="L1371" s="9"/>
      <c r="M1371" s="9"/>
      <c r="N1371" s="9"/>
      <c r="O1371" s="9"/>
      <c r="P1371" s="9"/>
      <c r="Q1371" s="8"/>
      <c r="R1371" s="8"/>
      <c r="S1371" s="8"/>
      <c r="T1371" s="8"/>
      <c r="U1371" s="8"/>
      <c r="V1371" s="9"/>
      <c r="W1371" s="9"/>
    </row>
    <row r="1372" spans="1:23" ht="14.5" customHeight="1" x14ac:dyDescent="0.2">
      <c r="A1372" s="9"/>
      <c r="B1372" s="9"/>
      <c r="C1372" s="9"/>
      <c r="D1372" s="9"/>
      <c r="E1372" s="9"/>
      <c r="F1372" s="9"/>
      <c r="G1372" s="9"/>
      <c r="H1372" s="9"/>
      <c r="I1372" s="9"/>
      <c r="J1372" s="9"/>
      <c r="K1372" s="9"/>
      <c r="L1372" s="9"/>
      <c r="M1372" s="9"/>
      <c r="N1372" s="9"/>
      <c r="O1372" s="9"/>
      <c r="P1372" s="9"/>
      <c r="Q1372" s="8"/>
      <c r="R1372" s="8"/>
      <c r="S1372" s="8"/>
      <c r="T1372" s="8"/>
      <c r="U1372" s="8"/>
      <c r="V1372" s="9"/>
      <c r="W1372" s="9"/>
    </row>
    <row r="1373" spans="1:23" ht="14.5" customHeight="1" x14ac:dyDescent="0.2">
      <c r="A1373" s="9"/>
      <c r="B1373" s="9"/>
      <c r="C1373" s="9"/>
      <c r="D1373" s="9"/>
      <c r="E1373" s="9"/>
      <c r="F1373" s="9"/>
      <c r="G1373" s="9"/>
      <c r="H1373" s="9"/>
      <c r="I1373" s="9"/>
      <c r="J1373" s="9"/>
      <c r="K1373" s="9"/>
      <c r="L1373" s="9"/>
      <c r="M1373" s="9"/>
      <c r="N1373" s="9"/>
      <c r="O1373" s="9"/>
      <c r="P1373" s="9"/>
      <c r="Q1373" s="8"/>
      <c r="R1373" s="8"/>
      <c r="S1373" s="8"/>
      <c r="T1373" s="8"/>
      <c r="U1373" s="8"/>
      <c r="V1373" s="9"/>
      <c r="W1373" s="9"/>
    </row>
    <row r="1374" spans="1:23" ht="14.5" customHeight="1" x14ac:dyDescent="0.2">
      <c r="A1374" s="9"/>
      <c r="B1374" s="9"/>
      <c r="C1374" s="9"/>
      <c r="D1374" s="9"/>
      <c r="E1374" s="9"/>
      <c r="F1374" s="9"/>
      <c r="G1374" s="9"/>
      <c r="H1374" s="9"/>
      <c r="I1374" s="9"/>
      <c r="J1374" s="9"/>
      <c r="K1374" s="9"/>
      <c r="L1374" s="9"/>
      <c r="M1374" s="9"/>
      <c r="N1374" s="9"/>
      <c r="O1374" s="9"/>
      <c r="P1374" s="9"/>
      <c r="Q1374" s="8"/>
      <c r="R1374" s="8"/>
      <c r="S1374" s="8"/>
      <c r="T1374" s="8"/>
      <c r="U1374" s="8"/>
      <c r="V1374" s="9"/>
      <c r="W1374" s="9"/>
    </row>
    <row r="1375" spans="1:23" ht="14.5" customHeight="1" x14ac:dyDescent="0.2">
      <c r="A1375" s="9"/>
      <c r="B1375" s="9"/>
      <c r="C1375" s="9"/>
      <c r="D1375" s="9"/>
      <c r="E1375" s="9"/>
      <c r="F1375" s="9"/>
      <c r="G1375" s="9"/>
      <c r="H1375" s="9"/>
      <c r="I1375" s="9"/>
      <c r="J1375" s="9"/>
      <c r="K1375" s="9"/>
      <c r="L1375" s="9"/>
      <c r="M1375" s="9"/>
      <c r="N1375" s="9"/>
      <c r="O1375" s="9"/>
      <c r="P1375" s="9"/>
      <c r="Q1375" s="8"/>
      <c r="R1375" s="8"/>
      <c r="S1375" s="8"/>
      <c r="T1375" s="8"/>
      <c r="U1375" s="8"/>
      <c r="V1375" s="9"/>
      <c r="W1375" s="9"/>
    </row>
    <row r="1376" spans="1:23" ht="14.5" customHeight="1" x14ac:dyDescent="0.2">
      <c r="A1376" s="9"/>
      <c r="B1376" s="9"/>
      <c r="C1376" s="9"/>
      <c r="D1376" s="9"/>
      <c r="E1376" s="9"/>
      <c r="F1376" s="9"/>
      <c r="G1376" s="9"/>
      <c r="H1376" s="9"/>
      <c r="I1376" s="9"/>
      <c r="J1376" s="9"/>
      <c r="K1376" s="9"/>
      <c r="L1376" s="9"/>
      <c r="M1376" s="9"/>
      <c r="N1376" s="9"/>
      <c r="O1376" s="9"/>
      <c r="P1376" s="9"/>
      <c r="Q1376" s="8"/>
      <c r="R1376" s="8"/>
      <c r="S1376" s="8"/>
      <c r="T1376" s="8"/>
      <c r="U1376" s="8"/>
      <c r="V1376" s="9"/>
      <c r="W1376" s="9"/>
    </row>
    <row r="1377" spans="1:23" ht="14.5" customHeight="1" x14ac:dyDescent="0.2">
      <c r="A1377" s="9"/>
      <c r="B1377" s="9"/>
      <c r="C1377" s="9"/>
      <c r="D1377" s="9"/>
      <c r="E1377" s="9"/>
      <c r="F1377" s="9"/>
      <c r="G1377" s="9"/>
      <c r="H1377" s="9"/>
      <c r="I1377" s="9"/>
      <c r="J1377" s="9"/>
      <c r="K1377" s="9"/>
      <c r="L1377" s="9"/>
      <c r="M1377" s="9"/>
      <c r="N1377" s="9"/>
      <c r="O1377" s="9"/>
      <c r="P1377" s="9"/>
      <c r="Q1377" s="8"/>
      <c r="R1377" s="8"/>
      <c r="S1377" s="8"/>
      <c r="T1377" s="8"/>
      <c r="U1377" s="8"/>
      <c r="V1377" s="9"/>
      <c r="W1377" s="9"/>
    </row>
    <row r="1378" spans="1:23" ht="14.5" customHeight="1" x14ac:dyDescent="0.2">
      <c r="A1378" s="9"/>
      <c r="B1378" s="9"/>
      <c r="C1378" s="9"/>
      <c r="D1378" s="9"/>
      <c r="E1378" s="9"/>
      <c r="F1378" s="9"/>
      <c r="G1378" s="9"/>
      <c r="H1378" s="9"/>
      <c r="I1378" s="9"/>
      <c r="J1378" s="9"/>
      <c r="K1378" s="9"/>
      <c r="L1378" s="9"/>
      <c r="M1378" s="9"/>
      <c r="N1378" s="9"/>
      <c r="O1378" s="9"/>
      <c r="P1378" s="9"/>
      <c r="Q1378" s="8"/>
      <c r="R1378" s="8"/>
      <c r="S1378" s="8"/>
      <c r="T1378" s="8"/>
      <c r="U1378" s="8"/>
      <c r="V1378" s="9"/>
      <c r="W1378" s="9"/>
    </row>
    <row r="1379" spans="1:23" ht="14.5" customHeight="1" x14ac:dyDescent="0.2">
      <c r="A1379" s="9"/>
      <c r="B1379" s="9"/>
      <c r="C1379" s="9"/>
      <c r="D1379" s="9"/>
      <c r="E1379" s="9"/>
      <c r="F1379" s="9"/>
      <c r="G1379" s="9"/>
      <c r="H1379" s="9"/>
      <c r="I1379" s="9"/>
      <c r="J1379" s="9"/>
      <c r="K1379" s="9"/>
      <c r="L1379" s="9"/>
      <c r="M1379" s="9"/>
      <c r="N1379" s="9"/>
      <c r="O1379" s="9"/>
      <c r="P1379" s="9"/>
      <c r="Q1379" s="8"/>
      <c r="R1379" s="8"/>
      <c r="S1379" s="8"/>
      <c r="T1379" s="8"/>
      <c r="U1379" s="8"/>
      <c r="V1379" s="9"/>
      <c r="W1379" s="9"/>
    </row>
    <row r="1380" spans="1:23" ht="14.5" customHeight="1" x14ac:dyDescent="0.2">
      <c r="A1380" s="9"/>
      <c r="B1380" s="9"/>
      <c r="C1380" s="9"/>
      <c r="D1380" s="9"/>
      <c r="E1380" s="9"/>
      <c r="F1380" s="9"/>
      <c r="G1380" s="9"/>
      <c r="H1380" s="9"/>
      <c r="I1380" s="9"/>
      <c r="J1380" s="9"/>
      <c r="K1380" s="9"/>
      <c r="L1380" s="9"/>
      <c r="M1380" s="9"/>
      <c r="N1380" s="9"/>
      <c r="O1380" s="9"/>
      <c r="P1380" s="9"/>
      <c r="Q1380" s="8"/>
      <c r="R1380" s="8"/>
      <c r="S1380" s="8"/>
      <c r="T1380" s="8"/>
      <c r="U1380" s="8"/>
      <c r="V1380" s="9"/>
      <c r="W1380" s="9"/>
    </row>
    <row r="1381" spans="1:23" ht="14.5" customHeight="1" x14ac:dyDescent="0.2">
      <c r="A1381" s="9"/>
      <c r="B1381" s="9"/>
      <c r="C1381" s="9"/>
      <c r="D1381" s="9"/>
      <c r="E1381" s="9"/>
      <c r="F1381" s="9"/>
      <c r="G1381" s="9"/>
      <c r="H1381" s="9"/>
      <c r="I1381" s="9"/>
      <c r="J1381" s="9"/>
      <c r="K1381" s="9"/>
      <c r="L1381" s="9"/>
      <c r="M1381" s="9"/>
      <c r="N1381" s="9"/>
      <c r="O1381" s="9"/>
      <c r="P1381" s="9"/>
      <c r="Q1381" s="8"/>
      <c r="R1381" s="8"/>
      <c r="S1381" s="8"/>
      <c r="T1381" s="8"/>
      <c r="U1381" s="8"/>
      <c r="V1381" s="9"/>
      <c r="W1381" s="9"/>
    </row>
    <row r="1382" spans="1:23" ht="14.5" customHeight="1" x14ac:dyDescent="0.2">
      <c r="A1382" s="9"/>
      <c r="B1382" s="9"/>
      <c r="C1382" s="9"/>
      <c r="D1382" s="9"/>
      <c r="E1382" s="9"/>
      <c r="F1382" s="9"/>
      <c r="G1382" s="9"/>
      <c r="H1382" s="9"/>
      <c r="I1382" s="9"/>
      <c r="J1382" s="9"/>
      <c r="K1382" s="9"/>
      <c r="L1382" s="9"/>
      <c r="M1382" s="9"/>
      <c r="N1382" s="9"/>
      <c r="O1382" s="9"/>
      <c r="P1382" s="9"/>
      <c r="Q1382" s="8"/>
      <c r="R1382" s="8"/>
      <c r="S1382" s="8"/>
      <c r="T1382" s="8"/>
      <c r="U1382" s="8"/>
      <c r="V1382" s="9"/>
      <c r="W1382" s="9"/>
    </row>
    <row r="1383" spans="1:23" ht="14.5" customHeight="1" x14ac:dyDescent="0.2">
      <c r="A1383" s="9"/>
      <c r="B1383" s="9"/>
      <c r="C1383" s="9"/>
      <c r="D1383" s="9"/>
      <c r="E1383" s="9"/>
      <c r="F1383" s="9"/>
      <c r="G1383" s="9"/>
      <c r="H1383" s="9"/>
      <c r="I1383" s="9"/>
      <c r="J1383" s="9"/>
      <c r="K1383" s="9"/>
      <c r="L1383" s="9"/>
      <c r="M1383" s="9"/>
      <c r="N1383" s="9"/>
      <c r="O1383" s="9"/>
      <c r="P1383" s="9"/>
      <c r="Q1383" s="8"/>
      <c r="R1383" s="8"/>
      <c r="S1383" s="8"/>
      <c r="T1383" s="8"/>
      <c r="U1383" s="8"/>
      <c r="V1383" s="9"/>
      <c r="W1383" s="9"/>
    </row>
    <row r="1384" spans="1:23" ht="14.5" customHeight="1" x14ac:dyDescent="0.2">
      <c r="A1384" s="9"/>
      <c r="B1384" s="9"/>
      <c r="C1384" s="9"/>
      <c r="D1384" s="9"/>
      <c r="E1384" s="9"/>
      <c r="F1384" s="9"/>
      <c r="G1384" s="9"/>
      <c r="H1384" s="9"/>
      <c r="I1384" s="9"/>
      <c r="J1384" s="9"/>
      <c r="K1384" s="9"/>
      <c r="L1384" s="9"/>
      <c r="M1384" s="9"/>
      <c r="N1384" s="9"/>
      <c r="O1384" s="9"/>
      <c r="P1384" s="9"/>
      <c r="Q1384" s="8"/>
      <c r="R1384" s="8"/>
      <c r="S1384" s="8"/>
      <c r="T1384" s="8"/>
      <c r="U1384" s="8"/>
      <c r="V1384" s="9"/>
      <c r="W1384" s="9"/>
    </row>
    <row r="1385" spans="1:23" ht="14.5" customHeight="1" x14ac:dyDescent="0.2">
      <c r="A1385" s="9"/>
      <c r="B1385" s="9"/>
      <c r="C1385" s="9"/>
      <c r="D1385" s="9"/>
      <c r="E1385" s="9"/>
      <c r="F1385" s="9"/>
      <c r="G1385" s="9"/>
      <c r="H1385" s="9"/>
      <c r="I1385" s="9"/>
      <c r="J1385" s="9"/>
      <c r="K1385" s="9"/>
      <c r="L1385" s="9"/>
      <c r="M1385" s="9"/>
      <c r="N1385" s="9"/>
      <c r="O1385" s="9"/>
      <c r="P1385" s="9"/>
      <c r="Q1385" s="8"/>
      <c r="R1385" s="8"/>
      <c r="S1385" s="8"/>
      <c r="T1385" s="8"/>
      <c r="U1385" s="8"/>
      <c r="V1385" s="9"/>
      <c r="W1385" s="9"/>
    </row>
    <row r="1386" spans="1:23" ht="14.5" customHeight="1" x14ac:dyDescent="0.2">
      <c r="A1386" s="9"/>
      <c r="B1386" s="9"/>
      <c r="C1386" s="9"/>
      <c r="D1386" s="9"/>
      <c r="E1386" s="9"/>
      <c r="F1386" s="9"/>
      <c r="G1386" s="9"/>
      <c r="H1386" s="9"/>
      <c r="I1386" s="9"/>
      <c r="J1386" s="9"/>
      <c r="K1386" s="9"/>
      <c r="L1386" s="9"/>
      <c r="M1386" s="9"/>
      <c r="N1386" s="9"/>
      <c r="O1386" s="9"/>
      <c r="P1386" s="9"/>
      <c r="Q1386" s="8"/>
      <c r="R1386" s="8"/>
      <c r="S1386" s="8"/>
      <c r="T1386" s="8"/>
      <c r="U1386" s="8"/>
      <c r="V1386" s="9"/>
      <c r="W1386" s="9"/>
    </row>
    <row r="1387" spans="1:23" ht="14.5" customHeight="1" x14ac:dyDescent="0.2">
      <c r="A1387" s="9"/>
      <c r="B1387" s="9"/>
      <c r="C1387" s="9"/>
      <c r="D1387" s="9"/>
      <c r="E1387" s="9"/>
      <c r="F1387" s="9"/>
      <c r="G1387" s="9"/>
      <c r="H1387" s="9"/>
      <c r="I1387" s="9"/>
      <c r="J1387" s="9"/>
      <c r="K1387" s="9"/>
      <c r="L1387" s="9"/>
      <c r="M1387" s="9"/>
      <c r="N1387" s="9"/>
      <c r="O1387" s="9"/>
      <c r="P1387" s="9"/>
      <c r="Q1387" s="8"/>
      <c r="R1387" s="8"/>
      <c r="S1387" s="8"/>
      <c r="T1387" s="8"/>
      <c r="U1387" s="8"/>
      <c r="V1387" s="9"/>
      <c r="W1387" s="9"/>
    </row>
    <row r="1388" spans="1:23" ht="14.5" customHeight="1" x14ac:dyDescent="0.2">
      <c r="A1388" s="9"/>
      <c r="B1388" s="9"/>
      <c r="C1388" s="9"/>
      <c r="D1388" s="9"/>
      <c r="E1388" s="9"/>
      <c r="F1388" s="9"/>
      <c r="G1388" s="9"/>
      <c r="H1388" s="9"/>
      <c r="I1388" s="9"/>
      <c r="J1388" s="9"/>
      <c r="K1388" s="9"/>
      <c r="L1388" s="9"/>
      <c r="M1388" s="9"/>
      <c r="N1388" s="9"/>
      <c r="O1388" s="9"/>
      <c r="P1388" s="9"/>
      <c r="Q1388" s="8"/>
      <c r="R1388" s="8"/>
      <c r="S1388" s="8"/>
      <c r="T1388" s="8"/>
      <c r="U1388" s="8"/>
      <c r="V1388" s="9"/>
      <c r="W1388" s="9"/>
    </row>
    <row r="1389" spans="1:23" ht="14.5" customHeight="1" x14ac:dyDescent="0.2">
      <c r="A1389" s="9"/>
      <c r="B1389" s="9"/>
      <c r="C1389" s="9"/>
      <c r="D1389" s="9"/>
      <c r="E1389" s="9"/>
      <c r="F1389" s="9"/>
      <c r="G1389" s="9"/>
      <c r="H1389" s="9"/>
      <c r="I1389" s="9"/>
      <c r="J1389" s="9"/>
      <c r="K1389" s="9"/>
      <c r="L1389" s="9"/>
      <c r="M1389" s="9"/>
      <c r="N1389" s="9"/>
      <c r="O1389" s="9"/>
      <c r="P1389" s="9"/>
      <c r="Q1389" s="8"/>
      <c r="R1389" s="8"/>
      <c r="S1389" s="8"/>
      <c r="T1389" s="8"/>
      <c r="U1389" s="8"/>
      <c r="V1389" s="9"/>
      <c r="W1389" s="9"/>
    </row>
    <row r="1390" spans="1:23" ht="14.5" customHeight="1" x14ac:dyDescent="0.2">
      <c r="A1390" s="9"/>
      <c r="B1390" s="9"/>
      <c r="C1390" s="9"/>
      <c r="D1390" s="9"/>
      <c r="E1390" s="9"/>
      <c r="F1390" s="9"/>
      <c r="G1390" s="9"/>
      <c r="H1390" s="9"/>
      <c r="I1390" s="9"/>
      <c r="J1390" s="9"/>
      <c r="K1390" s="9"/>
      <c r="L1390" s="9"/>
      <c r="M1390" s="9"/>
      <c r="N1390" s="9"/>
      <c r="O1390" s="9"/>
      <c r="P1390" s="9"/>
      <c r="Q1390" s="8"/>
      <c r="R1390" s="8"/>
      <c r="S1390" s="8"/>
      <c r="T1390" s="8"/>
      <c r="U1390" s="8"/>
      <c r="V1390" s="9"/>
      <c r="W1390" s="9"/>
    </row>
    <row r="1391" spans="1:23" ht="14.5" customHeight="1" x14ac:dyDescent="0.2">
      <c r="A1391" s="9"/>
      <c r="B1391" s="9"/>
      <c r="C1391" s="9"/>
      <c r="D1391" s="9"/>
      <c r="E1391" s="9"/>
      <c r="F1391" s="9"/>
      <c r="G1391" s="9"/>
      <c r="H1391" s="9"/>
      <c r="I1391" s="9"/>
      <c r="J1391" s="9"/>
      <c r="K1391" s="9"/>
      <c r="L1391" s="9"/>
      <c r="M1391" s="9"/>
      <c r="N1391" s="9"/>
      <c r="O1391" s="9"/>
      <c r="P1391" s="9"/>
      <c r="Q1391" s="8"/>
      <c r="R1391" s="8"/>
      <c r="S1391" s="8"/>
      <c r="T1391" s="8"/>
      <c r="U1391" s="8"/>
      <c r="V1391" s="9"/>
      <c r="W1391" s="9"/>
    </row>
    <row r="1392" spans="1:23" ht="14.5" customHeight="1" x14ac:dyDescent="0.2">
      <c r="A1392" s="9"/>
      <c r="B1392" s="9"/>
      <c r="C1392" s="9"/>
      <c r="D1392" s="9"/>
      <c r="E1392" s="9"/>
      <c r="F1392" s="9"/>
      <c r="G1392" s="9"/>
      <c r="H1392" s="9"/>
      <c r="I1392" s="9"/>
      <c r="J1392" s="9"/>
      <c r="K1392" s="9"/>
      <c r="L1392" s="9"/>
      <c r="M1392" s="9"/>
      <c r="N1392" s="9"/>
      <c r="O1392" s="9"/>
      <c r="P1392" s="9"/>
      <c r="Q1392" s="8"/>
      <c r="R1392" s="8"/>
      <c r="S1392" s="8"/>
      <c r="T1392" s="8"/>
      <c r="U1392" s="8"/>
      <c r="V1392" s="9"/>
      <c r="W1392" s="9"/>
    </row>
    <row r="1393" spans="1:23" ht="14.5" customHeight="1" x14ac:dyDescent="0.2">
      <c r="A1393" s="9"/>
      <c r="B1393" s="9"/>
      <c r="C1393" s="9"/>
      <c r="D1393" s="9"/>
      <c r="E1393" s="9"/>
      <c r="F1393" s="9"/>
      <c r="G1393" s="9"/>
      <c r="H1393" s="9"/>
      <c r="I1393" s="9"/>
      <c r="J1393" s="9"/>
      <c r="K1393" s="9"/>
      <c r="L1393" s="9"/>
      <c r="M1393" s="9"/>
      <c r="N1393" s="9"/>
      <c r="O1393" s="9"/>
      <c r="P1393" s="9"/>
      <c r="Q1393" s="8"/>
      <c r="R1393" s="8"/>
      <c r="S1393" s="8"/>
      <c r="T1393" s="8"/>
      <c r="U1393" s="8"/>
      <c r="V1393" s="9"/>
      <c r="W1393" s="9"/>
    </row>
    <row r="1394" spans="1:23" ht="14.5" customHeight="1" x14ac:dyDescent="0.2">
      <c r="A1394" s="9"/>
      <c r="B1394" s="9"/>
      <c r="C1394" s="9"/>
      <c r="D1394" s="9"/>
      <c r="E1394" s="9"/>
      <c r="F1394" s="9"/>
      <c r="G1394" s="9"/>
      <c r="H1394" s="9"/>
      <c r="I1394" s="9"/>
      <c r="J1394" s="9"/>
      <c r="K1394" s="9"/>
      <c r="L1394" s="9"/>
      <c r="M1394" s="9"/>
      <c r="N1394" s="9"/>
      <c r="O1394" s="9"/>
      <c r="P1394" s="9"/>
      <c r="Q1394" s="8"/>
      <c r="R1394" s="8"/>
      <c r="S1394" s="8"/>
      <c r="T1394" s="8"/>
      <c r="U1394" s="8"/>
      <c r="V1394" s="9"/>
      <c r="W1394" s="9"/>
    </row>
    <row r="1395" spans="1:23" ht="14.5" customHeight="1" x14ac:dyDescent="0.2">
      <c r="A1395" s="9"/>
      <c r="B1395" s="9"/>
      <c r="C1395" s="9"/>
      <c r="D1395" s="9"/>
      <c r="E1395" s="9"/>
      <c r="F1395" s="9"/>
      <c r="G1395" s="9"/>
      <c r="H1395" s="9"/>
      <c r="I1395" s="9"/>
      <c r="J1395" s="9"/>
      <c r="K1395" s="9"/>
      <c r="L1395" s="9"/>
      <c r="M1395" s="9"/>
      <c r="N1395" s="9"/>
      <c r="O1395" s="9"/>
      <c r="P1395" s="9"/>
      <c r="Q1395" s="8"/>
      <c r="R1395" s="8"/>
      <c r="S1395" s="8"/>
      <c r="T1395" s="8"/>
      <c r="U1395" s="8"/>
      <c r="V1395" s="9"/>
      <c r="W1395" s="9"/>
    </row>
    <row r="1396" spans="1:23" ht="14.5" customHeight="1" x14ac:dyDescent="0.2">
      <c r="A1396" s="9"/>
      <c r="B1396" s="9"/>
      <c r="C1396" s="9"/>
      <c r="D1396" s="9"/>
      <c r="E1396" s="9"/>
      <c r="F1396" s="9"/>
      <c r="G1396" s="9"/>
      <c r="H1396" s="9"/>
      <c r="I1396" s="9"/>
      <c r="J1396" s="9"/>
      <c r="K1396" s="9"/>
      <c r="L1396" s="9"/>
      <c r="M1396" s="9"/>
      <c r="N1396" s="9"/>
      <c r="O1396" s="9"/>
      <c r="P1396" s="9"/>
      <c r="Q1396" s="8"/>
      <c r="R1396" s="8"/>
      <c r="S1396" s="8"/>
      <c r="T1396" s="8"/>
      <c r="U1396" s="8"/>
      <c r="V1396" s="9"/>
      <c r="W1396" s="9"/>
    </row>
    <row r="1397" spans="1:23" ht="14.5" customHeight="1" x14ac:dyDescent="0.2">
      <c r="A1397" s="9"/>
      <c r="B1397" s="9"/>
      <c r="C1397" s="9"/>
      <c r="D1397" s="9"/>
      <c r="E1397" s="9"/>
      <c r="F1397" s="9"/>
      <c r="G1397" s="9"/>
      <c r="H1397" s="9"/>
      <c r="I1397" s="9"/>
      <c r="J1397" s="9"/>
      <c r="K1397" s="9"/>
      <c r="L1397" s="9"/>
      <c r="M1397" s="9"/>
      <c r="N1397" s="9"/>
      <c r="O1397" s="9"/>
      <c r="P1397" s="9"/>
      <c r="Q1397" s="8"/>
      <c r="R1397" s="8"/>
      <c r="S1397" s="8"/>
      <c r="T1397" s="8"/>
      <c r="U1397" s="8"/>
      <c r="V1397" s="9"/>
      <c r="W1397" s="9"/>
    </row>
    <row r="1398" spans="1:23" ht="14.5" customHeight="1" x14ac:dyDescent="0.2">
      <c r="A1398" s="9"/>
      <c r="B1398" s="9"/>
      <c r="C1398" s="9"/>
      <c r="D1398" s="9"/>
      <c r="E1398" s="9"/>
      <c r="F1398" s="9"/>
      <c r="G1398" s="9"/>
      <c r="H1398" s="9"/>
      <c r="I1398" s="9"/>
      <c r="J1398" s="9"/>
      <c r="K1398" s="9"/>
      <c r="L1398" s="9"/>
      <c r="M1398" s="9"/>
      <c r="N1398" s="9"/>
      <c r="O1398" s="9"/>
      <c r="P1398" s="9"/>
      <c r="Q1398" s="8"/>
      <c r="R1398" s="8"/>
      <c r="S1398" s="8"/>
      <c r="T1398" s="8"/>
      <c r="U1398" s="8"/>
      <c r="V1398" s="9"/>
      <c r="W1398" s="9"/>
    </row>
    <row r="1399" spans="1:23" ht="14.5" customHeight="1" x14ac:dyDescent="0.2">
      <c r="A1399" s="9"/>
      <c r="B1399" s="9"/>
      <c r="C1399" s="9"/>
      <c r="D1399" s="9"/>
      <c r="E1399" s="9"/>
      <c r="F1399" s="9"/>
      <c r="G1399" s="9"/>
      <c r="H1399" s="9"/>
      <c r="I1399" s="9"/>
      <c r="J1399" s="9"/>
      <c r="K1399" s="9"/>
      <c r="L1399" s="9"/>
      <c r="M1399" s="9"/>
      <c r="N1399" s="9"/>
      <c r="O1399" s="9"/>
      <c r="P1399" s="9"/>
      <c r="Q1399" s="8"/>
      <c r="R1399" s="8"/>
      <c r="S1399" s="8"/>
      <c r="T1399" s="8"/>
      <c r="U1399" s="8"/>
      <c r="V1399" s="9"/>
      <c r="W1399" s="9"/>
    </row>
    <row r="1400" spans="1:23" ht="14.5" customHeight="1" x14ac:dyDescent="0.2">
      <c r="A1400" s="9"/>
      <c r="B1400" s="9"/>
      <c r="C1400" s="9"/>
      <c r="D1400" s="9"/>
      <c r="E1400" s="9"/>
      <c r="F1400" s="9"/>
      <c r="G1400" s="9"/>
      <c r="H1400" s="9"/>
      <c r="I1400" s="9"/>
      <c r="J1400" s="9"/>
      <c r="K1400" s="9"/>
      <c r="L1400" s="9"/>
      <c r="M1400" s="9"/>
      <c r="N1400" s="9"/>
      <c r="O1400" s="9"/>
      <c r="P1400" s="9"/>
      <c r="Q1400" s="8"/>
      <c r="R1400" s="8"/>
      <c r="S1400" s="8"/>
      <c r="T1400" s="8"/>
      <c r="U1400" s="8"/>
      <c r="V1400" s="9"/>
      <c r="W1400" s="9"/>
    </row>
    <row r="1401" spans="1:23" ht="14.5" customHeight="1" x14ac:dyDescent="0.2">
      <c r="A1401" s="9"/>
      <c r="B1401" s="9"/>
      <c r="C1401" s="9"/>
      <c r="D1401" s="9"/>
      <c r="E1401" s="9"/>
      <c r="F1401" s="9"/>
      <c r="G1401" s="9"/>
      <c r="H1401" s="9"/>
      <c r="I1401" s="9"/>
      <c r="J1401" s="9"/>
      <c r="K1401" s="9"/>
      <c r="L1401" s="9"/>
      <c r="M1401" s="9"/>
      <c r="N1401" s="9"/>
      <c r="O1401" s="9"/>
      <c r="P1401" s="9"/>
      <c r="Q1401" s="8"/>
      <c r="R1401" s="8"/>
      <c r="S1401" s="8"/>
      <c r="T1401" s="8"/>
      <c r="U1401" s="8"/>
      <c r="V1401" s="9"/>
      <c r="W1401" s="9"/>
    </row>
    <row r="1402" spans="1:23" ht="14.5" customHeight="1" x14ac:dyDescent="0.2">
      <c r="A1402" s="9"/>
      <c r="B1402" s="9"/>
      <c r="C1402" s="9"/>
      <c r="D1402" s="9"/>
      <c r="E1402" s="9"/>
      <c r="F1402" s="9"/>
      <c r="G1402" s="9"/>
      <c r="H1402" s="9"/>
      <c r="I1402" s="9"/>
      <c r="J1402" s="9"/>
      <c r="K1402" s="9"/>
      <c r="L1402" s="9"/>
      <c r="M1402" s="9"/>
      <c r="N1402" s="9"/>
      <c r="O1402" s="9"/>
      <c r="P1402" s="9"/>
      <c r="Q1402" s="8"/>
      <c r="R1402" s="8"/>
      <c r="S1402" s="8"/>
      <c r="T1402" s="8"/>
      <c r="U1402" s="8"/>
      <c r="V1402" s="9"/>
      <c r="W1402" s="9"/>
    </row>
    <row r="1403" spans="1:23" ht="14.5" customHeight="1" x14ac:dyDescent="0.2">
      <c r="A1403" s="9"/>
      <c r="B1403" s="9"/>
      <c r="C1403" s="9"/>
      <c r="D1403" s="9"/>
      <c r="E1403" s="9"/>
      <c r="F1403" s="9"/>
      <c r="G1403" s="9"/>
      <c r="H1403" s="9"/>
      <c r="I1403" s="9"/>
      <c r="J1403" s="9"/>
      <c r="K1403" s="9"/>
      <c r="L1403" s="9"/>
      <c r="M1403" s="9"/>
      <c r="N1403" s="9"/>
      <c r="O1403" s="9"/>
      <c r="P1403" s="9"/>
      <c r="Q1403" s="8"/>
      <c r="R1403" s="8"/>
      <c r="S1403" s="8"/>
      <c r="T1403" s="8"/>
      <c r="U1403" s="8"/>
      <c r="V1403" s="9"/>
      <c r="W1403" s="9"/>
    </row>
    <row r="1404" spans="1:23" ht="14.5" customHeight="1" x14ac:dyDescent="0.2">
      <c r="A1404" s="9"/>
      <c r="B1404" s="9"/>
      <c r="C1404" s="9"/>
      <c r="D1404" s="9"/>
      <c r="E1404" s="9"/>
      <c r="F1404" s="9"/>
      <c r="G1404" s="9"/>
      <c r="H1404" s="9"/>
      <c r="I1404" s="9"/>
      <c r="J1404" s="9"/>
      <c r="K1404" s="9"/>
      <c r="L1404" s="9"/>
      <c r="M1404" s="9"/>
      <c r="N1404" s="9"/>
      <c r="O1404" s="9"/>
      <c r="P1404" s="9"/>
      <c r="Q1404" s="8"/>
      <c r="R1404" s="8"/>
      <c r="S1404" s="8"/>
      <c r="T1404" s="8"/>
      <c r="U1404" s="8"/>
      <c r="V1404" s="9"/>
      <c r="W1404" s="9"/>
    </row>
    <row r="1405" spans="1:23" ht="14.5" customHeight="1" x14ac:dyDescent="0.2">
      <c r="A1405" s="9"/>
      <c r="B1405" s="9"/>
      <c r="C1405" s="9"/>
      <c r="D1405" s="9"/>
      <c r="E1405" s="9"/>
      <c r="F1405" s="9"/>
      <c r="G1405" s="9"/>
      <c r="H1405" s="9"/>
      <c r="I1405" s="9"/>
      <c r="J1405" s="9"/>
      <c r="K1405" s="9"/>
      <c r="L1405" s="9"/>
      <c r="M1405" s="9"/>
      <c r="N1405" s="9"/>
      <c r="O1405" s="9"/>
      <c r="P1405" s="9"/>
      <c r="Q1405" s="8"/>
      <c r="R1405" s="8"/>
      <c r="S1405" s="8"/>
      <c r="T1405" s="8"/>
      <c r="U1405" s="8"/>
      <c r="V1405" s="9"/>
      <c r="W1405" s="9"/>
    </row>
    <row r="1406" spans="1:23" ht="14.5" customHeight="1" x14ac:dyDescent="0.2">
      <c r="A1406" s="9"/>
      <c r="B1406" s="9"/>
      <c r="C1406" s="9"/>
      <c r="D1406" s="9"/>
      <c r="E1406" s="9"/>
      <c r="F1406" s="9"/>
      <c r="G1406" s="9"/>
      <c r="H1406" s="9"/>
      <c r="I1406" s="9"/>
      <c r="J1406" s="9"/>
      <c r="K1406" s="9"/>
      <c r="L1406" s="9"/>
      <c r="M1406" s="9"/>
      <c r="N1406" s="9"/>
      <c r="O1406" s="9"/>
      <c r="P1406" s="9"/>
      <c r="Q1406" s="8"/>
      <c r="R1406" s="8"/>
      <c r="S1406" s="8"/>
      <c r="T1406" s="8"/>
      <c r="U1406" s="8"/>
      <c r="V1406" s="9"/>
      <c r="W1406" s="9"/>
    </row>
    <row r="1407" spans="1:23" ht="14.5" customHeight="1" x14ac:dyDescent="0.2">
      <c r="A1407" s="9"/>
      <c r="B1407" s="9"/>
      <c r="C1407" s="9"/>
      <c r="D1407" s="9"/>
      <c r="E1407" s="9"/>
      <c r="F1407" s="9"/>
      <c r="G1407" s="9"/>
      <c r="H1407" s="9"/>
      <c r="I1407" s="9"/>
      <c r="J1407" s="9"/>
      <c r="K1407" s="9"/>
      <c r="L1407" s="9"/>
      <c r="M1407" s="9"/>
      <c r="N1407" s="9"/>
      <c r="O1407" s="9"/>
      <c r="P1407" s="9"/>
      <c r="Q1407" s="8"/>
      <c r="R1407" s="8"/>
      <c r="S1407" s="8"/>
      <c r="T1407" s="8"/>
      <c r="U1407" s="8"/>
      <c r="V1407" s="9"/>
      <c r="W1407" s="9"/>
    </row>
    <row r="1408" spans="1:23" ht="14.5" customHeight="1" x14ac:dyDescent="0.2">
      <c r="A1408" s="9"/>
      <c r="B1408" s="9"/>
      <c r="C1408" s="9"/>
      <c r="D1408" s="9"/>
      <c r="E1408" s="9"/>
      <c r="F1408" s="9"/>
      <c r="G1408" s="9"/>
      <c r="H1408" s="9"/>
      <c r="I1408" s="9"/>
      <c r="J1408" s="9"/>
      <c r="K1408" s="9"/>
      <c r="L1408" s="9"/>
      <c r="M1408" s="9"/>
      <c r="N1408" s="9"/>
      <c r="O1408" s="9"/>
      <c r="P1408" s="9"/>
      <c r="Q1408" s="8"/>
      <c r="R1408" s="8"/>
      <c r="S1408" s="8"/>
      <c r="T1408" s="8"/>
      <c r="U1408" s="8"/>
      <c r="V1408" s="9"/>
      <c r="W1408" s="9"/>
    </row>
    <row r="1409" spans="1:23" ht="14.5" customHeight="1" x14ac:dyDescent="0.2">
      <c r="A1409" s="9"/>
      <c r="B1409" s="9"/>
      <c r="C1409" s="9"/>
      <c r="D1409" s="9"/>
      <c r="E1409" s="9"/>
      <c r="F1409" s="9"/>
      <c r="G1409" s="9"/>
      <c r="H1409" s="9"/>
      <c r="I1409" s="9"/>
      <c r="J1409" s="9"/>
      <c r="K1409" s="9"/>
      <c r="L1409" s="9"/>
      <c r="M1409" s="9"/>
      <c r="N1409" s="9"/>
      <c r="O1409" s="9"/>
      <c r="P1409" s="9"/>
      <c r="Q1409" s="8"/>
      <c r="R1409" s="8"/>
      <c r="S1409" s="8"/>
      <c r="T1409" s="8"/>
      <c r="U1409" s="8"/>
      <c r="V1409" s="9"/>
      <c r="W1409" s="9"/>
    </row>
    <row r="1410" spans="1:23" ht="14.5" customHeight="1" x14ac:dyDescent="0.2">
      <c r="A1410" s="9"/>
      <c r="B1410" s="9"/>
      <c r="C1410" s="9"/>
      <c r="D1410" s="9"/>
      <c r="E1410" s="9"/>
      <c r="F1410" s="9"/>
      <c r="G1410" s="9"/>
      <c r="H1410" s="9"/>
      <c r="I1410" s="9"/>
      <c r="J1410" s="9"/>
      <c r="K1410" s="9"/>
      <c r="L1410" s="9"/>
      <c r="M1410" s="9"/>
      <c r="N1410" s="9"/>
      <c r="O1410" s="9"/>
      <c r="P1410" s="9"/>
      <c r="Q1410" s="8"/>
      <c r="R1410" s="8"/>
      <c r="S1410" s="8"/>
      <c r="T1410" s="8"/>
      <c r="U1410" s="8"/>
      <c r="V1410" s="9"/>
      <c r="W1410" s="9"/>
    </row>
    <row r="1411" spans="1:23" ht="14.5" customHeight="1" x14ac:dyDescent="0.2">
      <c r="A1411" s="9"/>
      <c r="B1411" s="9"/>
      <c r="C1411" s="9"/>
      <c r="D1411" s="9"/>
      <c r="E1411" s="9"/>
      <c r="F1411" s="9"/>
      <c r="G1411" s="9"/>
      <c r="H1411" s="9"/>
      <c r="I1411" s="9"/>
      <c r="J1411" s="9"/>
      <c r="K1411" s="9"/>
      <c r="L1411" s="9"/>
      <c r="M1411" s="9"/>
      <c r="N1411" s="9"/>
      <c r="O1411" s="9"/>
      <c r="P1411" s="9"/>
      <c r="Q1411" s="8"/>
      <c r="R1411" s="8"/>
      <c r="S1411" s="8"/>
      <c r="T1411" s="8"/>
      <c r="U1411" s="8"/>
      <c r="V1411" s="9"/>
      <c r="W1411" s="9"/>
    </row>
    <row r="1412" spans="1:23" ht="14.5" customHeight="1" x14ac:dyDescent="0.2">
      <c r="A1412" s="9"/>
      <c r="B1412" s="9"/>
      <c r="C1412" s="9"/>
      <c r="D1412" s="9"/>
      <c r="E1412" s="9"/>
      <c r="F1412" s="9"/>
      <c r="G1412" s="9"/>
      <c r="H1412" s="9"/>
      <c r="I1412" s="9"/>
      <c r="J1412" s="9"/>
      <c r="K1412" s="9"/>
      <c r="L1412" s="9"/>
      <c r="M1412" s="9"/>
      <c r="N1412" s="9"/>
      <c r="O1412" s="9"/>
      <c r="P1412" s="9"/>
      <c r="Q1412" s="8"/>
      <c r="R1412" s="8"/>
      <c r="S1412" s="8"/>
      <c r="T1412" s="8"/>
      <c r="U1412" s="8"/>
      <c r="V1412" s="9"/>
      <c r="W1412" s="9"/>
    </row>
    <row r="1413" spans="1:23" ht="14.5" customHeight="1" x14ac:dyDescent="0.2">
      <c r="A1413" s="9"/>
      <c r="B1413" s="9"/>
      <c r="C1413" s="9"/>
      <c r="D1413" s="9"/>
      <c r="E1413" s="9"/>
      <c r="F1413" s="9"/>
      <c r="G1413" s="9"/>
      <c r="H1413" s="9"/>
      <c r="I1413" s="9"/>
      <c r="J1413" s="9"/>
      <c r="K1413" s="9"/>
      <c r="L1413" s="9"/>
      <c r="M1413" s="9"/>
      <c r="N1413" s="9"/>
      <c r="O1413" s="9"/>
      <c r="P1413" s="9"/>
      <c r="Q1413" s="8"/>
      <c r="R1413" s="8"/>
      <c r="S1413" s="8"/>
      <c r="T1413" s="8"/>
      <c r="U1413" s="8"/>
      <c r="V1413" s="9"/>
      <c r="W1413" s="9"/>
    </row>
    <row r="1414" spans="1:23" ht="14.5" customHeight="1" x14ac:dyDescent="0.2">
      <c r="A1414" s="9"/>
      <c r="B1414" s="9"/>
      <c r="C1414" s="9"/>
      <c r="D1414" s="9"/>
      <c r="E1414" s="9"/>
      <c r="F1414" s="9"/>
      <c r="G1414" s="9"/>
      <c r="H1414" s="9"/>
      <c r="I1414" s="9"/>
      <c r="J1414" s="9"/>
      <c r="K1414" s="9"/>
      <c r="L1414" s="9"/>
      <c r="M1414" s="9"/>
      <c r="N1414" s="9"/>
      <c r="O1414" s="9"/>
      <c r="P1414" s="9"/>
      <c r="Q1414" s="8"/>
      <c r="R1414" s="8"/>
      <c r="S1414" s="8"/>
      <c r="T1414" s="8"/>
      <c r="U1414" s="8"/>
      <c r="V1414" s="9"/>
      <c r="W1414" s="9"/>
    </row>
    <row r="1415" spans="1:23" ht="14.5" customHeight="1" x14ac:dyDescent="0.2">
      <c r="A1415" s="9"/>
      <c r="B1415" s="9"/>
      <c r="C1415" s="9"/>
      <c r="D1415" s="9"/>
      <c r="E1415" s="9"/>
      <c r="F1415" s="9"/>
      <c r="G1415" s="9"/>
      <c r="H1415" s="9"/>
      <c r="I1415" s="9"/>
      <c r="J1415" s="9"/>
      <c r="K1415" s="9"/>
      <c r="L1415" s="9"/>
      <c r="M1415" s="9"/>
      <c r="N1415" s="9"/>
      <c r="O1415" s="9"/>
      <c r="P1415" s="9"/>
      <c r="Q1415" s="8"/>
      <c r="R1415" s="8"/>
      <c r="S1415" s="8"/>
      <c r="T1415" s="8"/>
      <c r="U1415" s="8"/>
      <c r="V1415" s="9"/>
      <c r="W1415" s="9"/>
    </row>
    <row r="1416" spans="1:23" ht="14.5" customHeight="1" x14ac:dyDescent="0.2">
      <c r="A1416" s="9"/>
      <c r="B1416" s="9"/>
      <c r="C1416" s="9"/>
      <c r="D1416" s="9"/>
      <c r="E1416" s="9"/>
      <c r="F1416" s="9"/>
      <c r="G1416" s="9"/>
      <c r="H1416" s="9"/>
      <c r="I1416" s="9"/>
      <c r="J1416" s="9"/>
      <c r="K1416" s="9"/>
      <c r="L1416" s="9"/>
      <c r="M1416" s="9"/>
      <c r="N1416" s="9"/>
      <c r="O1416" s="9"/>
      <c r="P1416" s="9"/>
      <c r="Q1416" s="8"/>
      <c r="R1416" s="8"/>
      <c r="S1416" s="8"/>
      <c r="T1416" s="8"/>
      <c r="U1416" s="8"/>
      <c r="V1416" s="9"/>
      <c r="W1416" s="9"/>
    </row>
    <row r="1417" spans="1:23" ht="14.5" customHeight="1" x14ac:dyDescent="0.2">
      <c r="A1417" s="9"/>
      <c r="B1417" s="9"/>
      <c r="C1417" s="9"/>
      <c r="D1417" s="9"/>
      <c r="E1417" s="9"/>
      <c r="F1417" s="9"/>
      <c r="G1417" s="9"/>
      <c r="H1417" s="9"/>
      <c r="I1417" s="9"/>
      <c r="J1417" s="9"/>
      <c r="K1417" s="9"/>
      <c r="L1417" s="9"/>
      <c r="M1417" s="9"/>
      <c r="N1417" s="9"/>
      <c r="O1417" s="9"/>
      <c r="P1417" s="9"/>
      <c r="Q1417" s="8"/>
      <c r="R1417" s="8"/>
      <c r="S1417" s="8"/>
      <c r="T1417" s="8"/>
      <c r="U1417" s="8"/>
      <c r="V1417" s="9"/>
      <c r="W1417" s="9"/>
    </row>
    <row r="1418" spans="1:23" ht="14.5" customHeight="1" x14ac:dyDescent="0.2">
      <c r="A1418" s="9"/>
      <c r="B1418" s="9"/>
      <c r="C1418" s="9"/>
      <c r="D1418" s="9"/>
      <c r="E1418" s="9"/>
      <c r="F1418" s="9"/>
      <c r="G1418" s="9"/>
      <c r="H1418" s="9"/>
      <c r="I1418" s="9"/>
      <c r="J1418" s="9"/>
      <c r="K1418" s="9"/>
      <c r="L1418" s="9"/>
      <c r="M1418" s="9"/>
      <c r="N1418" s="9"/>
      <c r="O1418" s="9"/>
      <c r="P1418" s="9"/>
      <c r="Q1418" s="8"/>
      <c r="R1418" s="8"/>
      <c r="S1418" s="8"/>
      <c r="T1418" s="8"/>
      <c r="U1418" s="8"/>
      <c r="V1418" s="9"/>
      <c r="W1418" s="9"/>
    </row>
    <row r="1419" spans="1:23" ht="14.5" customHeight="1" x14ac:dyDescent="0.2">
      <c r="A1419" s="9"/>
      <c r="B1419" s="9"/>
      <c r="C1419" s="9"/>
      <c r="D1419" s="9"/>
      <c r="E1419" s="9"/>
      <c r="F1419" s="9"/>
      <c r="G1419" s="9"/>
      <c r="H1419" s="9"/>
      <c r="I1419" s="9"/>
      <c r="J1419" s="9"/>
      <c r="K1419" s="9"/>
      <c r="L1419" s="9"/>
      <c r="M1419" s="9"/>
      <c r="N1419" s="9"/>
      <c r="O1419" s="9"/>
      <c r="P1419" s="9"/>
      <c r="Q1419" s="8"/>
      <c r="R1419" s="8"/>
      <c r="S1419" s="8"/>
      <c r="T1419" s="8"/>
      <c r="U1419" s="8"/>
      <c r="V1419" s="9"/>
      <c r="W1419" s="9"/>
    </row>
    <row r="1420" spans="1:23" ht="14.5" customHeight="1" x14ac:dyDescent="0.2">
      <c r="A1420" s="9"/>
      <c r="B1420" s="9"/>
      <c r="C1420" s="9"/>
      <c r="D1420" s="9"/>
      <c r="E1420" s="9"/>
      <c r="F1420" s="9"/>
      <c r="G1420" s="9"/>
      <c r="H1420" s="9"/>
      <c r="I1420" s="9"/>
      <c r="J1420" s="9"/>
      <c r="K1420" s="9"/>
      <c r="L1420" s="9"/>
      <c r="M1420" s="9"/>
      <c r="N1420" s="9"/>
      <c r="O1420" s="9"/>
      <c r="P1420" s="9"/>
      <c r="Q1420" s="8"/>
      <c r="R1420" s="8"/>
      <c r="S1420" s="8"/>
      <c r="T1420" s="8"/>
      <c r="U1420" s="8"/>
      <c r="V1420" s="9"/>
      <c r="W1420" s="9"/>
    </row>
    <row r="1421" spans="1:23" ht="14.5" customHeight="1" x14ac:dyDescent="0.2">
      <c r="A1421" s="9"/>
      <c r="B1421" s="9"/>
      <c r="C1421" s="9"/>
      <c r="D1421" s="9"/>
      <c r="E1421" s="9"/>
      <c r="F1421" s="9"/>
      <c r="G1421" s="9"/>
      <c r="H1421" s="9"/>
      <c r="I1421" s="9"/>
      <c r="J1421" s="9"/>
      <c r="K1421" s="9"/>
      <c r="L1421" s="9"/>
      <c r="M1421" s="9"/>
      <c r="N1421" s="9"/>
      <c r="O1421" s="9"/>
      <c r="P1421" s="9"/>
      <c r="Q1421" s="8"/>
      <c r="R1421" s="8"/>
      <c r="S1421" s="8"/>
      <c r="T1421" s="8"/>
      <c r="U1421" s="8"/>
      <c r="V1421" s="9"/>
      <c r="W1421" s="9"/>
    </row>
    <row r="1422" spans="1:23" ht="14.5" customHeight="1" x14ac:dyDescent="0.2">
      <c r="A1422" s="9"/>
      <c r="B1422" s="9"/>
      <c r="C1422" s="9"/>
      <c r="D1422" s="9"/>
      <c r="E1422" s="9"/>
      <c r="F1422" s="9"/>
      <c r="G1422" s="9"/>
      <c r="H1422" s="9"/>
      <c r="I1422" s="9"/>
      <c r="J1422" s="9"/>
      <c r="K1422" s="9"/>
      <c r="L1422" s="9"/>
      <c r="M1422" s="9"/>
      <c r="N1422" s="9"/>
      <c r="O1422" s="9"/>
      <c r="P1422" s="9"/>
      <c r="Q1422" s="8"/>
      <c r="R1422" s="8"/>
      <c r="S1422" s="8"/>
      <c r="T1422" s="8"/>
      <c r="U1422" s="8"/>
      <c r="V1422" s="9"/>
      <c r="W1422" s="9"/>
    </row>
    <row r="1423" spans="1:23" ht="14.5" customHeight="1" x14ac:dyDescent="0.2">
      <c r="A1423" s="9"/>
      <c r="B1423" s="9"/>
      <c r="C1423" s="9"/>
      <c r="D1423" s="9"/>
      <c r="E1423" s="9"/>
      <c r="F1423" s="9"/>
      <c r="G1423" s="9"/>
      <c r="H1423" s="9"/>
      <c r="I1423" s="9"/>
      <c r="J1423" s="9"/>
      <c r="K1423" s="9"/>
      <c r="L1423" s="9"/>
      <c r="M1423" s="9"/>
      <c r="N1423" s="9"/>
      <c r="O1423" s="9"/>
      <c r="P1423" s="9"/>
      <c r="Q1423" s="8"/>
      <c r="R1423" s="8"/>
      <c r="S1423" s="8"/>
      <c r="T1423" s="8"/>
      <c r="U1423" s="8"/>
      <c r="V1423" s="9"/>
      <c r="W1423" s="9"/>
    </row>
    <row r="1424" spans="1:23" ht="14.5" customHeight="1" x14ac:dyDescent="0.2">
      <c r="A1424" s="9"/>
      <c r="B1424" s="9"/>
      <c r="C1424" s="9"/>
      <c r="D1424" s="9"/>
      <c r="E1424" s="9"/>
      <c r="F1424" s="9"/>
      <c r="G1424" s="9"/>
      <c r="H1424" s="9"/>
      <c r="I1424" s="9"/>
      <c r="J1424" s="9"/>
      <c r="K1424" s="9"/>
      <c r="L1424" s="9"/>
      <c r="M1424" s="9"/>
      <c r="N1424" s="9"/>
      <c r="O1424" s="9"/>
      <c r="P1424" s="9"/>
      <c r="Q1424" s="8"/>
      <c r="R1424" s="8"/>
      <c r="S1424" s="8"/>
      <c r="T1424" s="8"/>
      <c r="U1424" s="8"/>
      <c r="V1424" s="9"/>
      <c r="W1424" s="9"/>
    </row>
    <row r="1425" spans="1:23" ht="14.5" customHeight="1" x14ac:dyDescent="0.2">
      <c r="A1425" s="9"/>
      <c r="B1425" s="9"/>
      <c r="C1425" s="9"/>
      <c r="D1425" s="9"/>
      <c r="E1425" s="9"/>
      <c r="F1425" s="9"/>
      <c r="G1425" s="9"/>
      <c r="H1425" s="9"/>
      <c r="I1425" s="9"/>
      <c r="J1425" s="9"/>
      <c r="K1425" s="9"/>
      <c r="L1425" s="9"/>
      <c r="M1425" s="9"/>
      <c r="N1425" s="9"/>
      <c r="O1425" s="9"/>
      <c r="P1425" s="9"/>
      <c r="Q1425" s="8"/>
      <c r="R1425" s="8"/>
      <c r="S1425" s="8"/>
      <c r="T1425" s="8"/>
      <c r="U1425" s="8"/>
      <c r="V1425" s="9"/>
      <c r="W1425" s="9"/>
    </row>
    <row r="1426" spans="1:23" ht="14.5" customHeight="1" x14ac:dyDescent="0.2">
      <c r="A1426" s="9"/>
      <c r="B1426" s="9"/>
      <c r="C1426" s="9"/>
      <c r="D1426" s="9"/>
      <c r="E1426" s="9"/>
      <c r="F1426" s="9"/>
      <c r="G1426" s="9"/>
      <c r="H1426" s="9"/>
      <c r="I1426" s="9"/>
      <c r="J1426" s="9"/>
      <c r="K1426" s="9"/>
      <c r="L1426" s="9"/>
      <c r="M1426" s="9"/>
      <c r="N1426" s="9"/>
      <c r="O1426" s="9"/>
      <c r="P1426" s="9"/>
      <c r="Q1426" s="8"/>
      <c r="R1426" s="8"/>
      <c r="S1426" s="8"/>
      <c r="T1426" s="8"/>
      <c r="U1426" s="8"/>
      <c r="V1426" s="9"/>
      <c r="W1426" s="9"/>
    </row>
    <row r="1427" spans="1:23" ht="14.5" customHeight="1" x14ac:dyDescent="0.2">
      <c r="A1427" s="9"/>
      <c r="B1427" s="9"/>
      <c r="C1427" s="9"/>
      <c r="D1427" s="9"/>
      <c r="E1427" s="9"/>
      <c r="F1427" s="9"/>
      <c r="G1427" s="9"/>
      <c r="H1427" s="9"/>
      <c r="I1427" s="9"/>
      <c r="J1427" s="9"/>
      <c r="K1427" s="9"/>
      <c r="L1427" s="9"/>
      <c r="M1427" s="9"/>
      <c r="N1427" s="9"/>
      <c r="O1427" s="9"/>
      <c r="P1427" s="9"/>
      <c r="Q1427" s="8"/>
      <c r="R1427" s="8"/>
      <c r="S1427" s="8"/>
      <c r="T1427" s="8"/>
      <c r="U1427" s="8"/>
      <c r="V1427" s="9"/>
      <c r="W1427" s="9"/>
    </row>
    <row r="1428" spans="1:23" ht="14.5" customHeight="1" x14ac:dyDescent="0.2">
      <c r="A1428" s="9"/>
      <c r="B1428" s="9"/>
      <c r="C1428" s="9"/>
      <c r="D1428" s="9"/>
      <c r="E1428" s="9"/>
      <c r="F1428" s="9"/>
      <c r="G1428" s="9"/>
      <c r="H1428" s="9"/>
      <c r="I1428" s="9"/>
      <c r="J1428" s="9"/>
      <c r="K1428" s="9"/>
      <c r="L1428" s="9"/>
      <c r="M1428" s="9"/>
      <c r="N1428" s="9"/>
      <c r="O1428" s="9"/>
      <c r="P1428" s="9"/>
      <c r="Q1428" s="8"/>
      <c r="R1428" s="8"/>
      <c r="S1428" s="8"/>
      <c r="T1428" s="8"/>
      <c r="U1428" s="8"/>
      <c r="V1428" s="9"/>
      <c r="W1428" s="9"/>
    </row>
    <row r="1429" spans="1:23" ht="14.5" customHeight="1" x14ac:dyDescent="0.2">
      <c r="A1429" s="9"/>
      <c r="B1429" s="9"/>
      <c r="C1429" s="9"/>
      <c r="D1429" s="9"/>
      <c r="E1429" s="9"/>
      <c r="F1429" s="9"/>
      <c r="G1429" s="9"/>
      <c r="H1429" s="9"/>
      <c r="I1429" s="9"/>
      <c r="J1429" s="9"/>
      <c r="K1429" s="9"/>
      <c r="L1429" s="9"/>
      <c r="M1429" s="9"/>
      <c r="N1429" s="9"/>
      <c r="O1429" s="9"/>
      <c r="P1429" s="9"/>
      <c r="Q1429" s="8"/>
      <c r="R1429" s="8"/>
      <c r="S1429" s="8"/>
      <c r="T1429" s="8"/>
      <c r="U1429" s="8"/>
      <c r="V1429" s="9"/>
      <c r="W1429" s="9"/>
    </row>
    <row r="1430" spans="1:23" ht="14.5" customHeight="1" x14ac:dyDescent="0.2">
      <c r="A1430" s="9"/>
      <c r="B1430" s="9"/>
      <c r="C1430" s="9"/>
      <c r="D1430" s="9"/>
      <c r="E1430" s="9"/>
      <c r="F1430" s="9"/>
      <c r="G1430" s="9"/>
      <c r="H1430" s="9"/>
      <c r="I1430" s="9"/>
      <c r="J1430" s="9"/>
      <c r="K1430" s="9"/>
      <c r="L1430" s="9"/>
      <c r="M1430" s="9"/>
      <c r="N1430" s="9"/>
      <c r="O1430" s="9"/>
      <c r="P1430" s="9"/>
      <c r="Q1430" s="8"/>
      <c r="R1430" s="8"/>
      <c r="S1430" s="8"/>
      <c r="T1430" s="8"/>
      <c r="U1430" s="8"/>
      <c r="V1430" s="9"/>
      <c r="W1430" s="9"/>
    </row>
    <row r="1431" spans="1:23" ht="14.5" customHeight="1" x14ac:dyDescent="0.2">
      <c r="A1431" s="9"/>
      <c r="B1431" s="9"/>
      <c r="C1431" s="9"/>
      <c r="D1431" s="9"/>
      <c r="E1431" s="9"/>
      <c r="F1431" s="9"/>
      <c r="G1431" s="9"/>
      <c r="H1431" s="9"/>
      <c r="I1431" s="9"/>
      <c r="J1431" s="9"/>
      <c r="K1431" s="9"/>
      <c r="L1431" s="9"/>
      <c r="M1431" s="9"/>
      <c r="N1431" s="9"/>
      <c r="O1431" s="9"/>
      <c r="P1431" s="9"/>
      <c r="Q1431" s="8"/>
      <c r="R1431" s="8"/>
      <c r="S1431" s="8"/>
      <c r="T1431" s="8"/>
      <c r="U1431" s="8"/>
      <c r="V1431" s="9"/>
      <c r="W1431" s="9"/>
    </row>
    <row r="1432" spans="1:23" ht="14.5" customHeight="1" x14ac:dyDescent="0.2">
      <c r="A1432" s="9"/>
      <c r="B1432" s="9"/>
      <c r="C1432" s="9"/>
      <c r="D1432" s="9"/>
      <c r="E1432" s="9"/>
      <c r="F1432" s="9"/>
      <c r="G1432" s="9"/>
      <c r="H1432" s="9"/>
      <c r="I1432" s="9"/>
      <c r="J1432" s="9"/>
      <c r="K1432" s="9"/>
      <c r="L1432" s="9"/>
      <c r="M1432" s="9"/>
      <c r="N1432" s="9"/>
      <c r="O1432" s="9"/>
      <c r="P1432" s="9"/>
      <c r="Q1432" s="8"/>
      <c r="R1432" s="8"/>
      <c r="S1432" s="8"/>
      <c r="T1432" s="8"/>
      <c r="U1432" s="8"/>
      <c r="V1432" s="9"/>
      <c r="W1432" s="9"/>
    </row>
    <row r="1433" spans="1:23" ht="14.5" customHeight="1" x14ac:dyDescent="0.2">
      <c r="A1433" s="9"/>
      <c r="B1433" s="9"/>
      <c r="C1433" s="9"/>
      <c r="D1433" s="9"/>
      <c r="E1433" s="9"/>
      <c r="F1433" s="9"/>
      <c r="G1433" s="9"/>
      <c r="H1433" s="9"/>
      <c r="I1433" s="9"/>
      <c r="J1433" s="9"/>
      <c r="K1433" s="9"/>
      <c r="L1433" s="9"/>
      <c r="M1433" s="9"/>
      <c r="N1433" s="9"/>
      <c r="O1433" s="9"/>
      <c r="P1433" s="9"/>
      <c r="Q1433" s="8"/>
      <c r="R1433" s="8"/>
      <c r="S1433" s="8"/>
      <c r="T1433" s="8"/>
      <c r="U1433" s="8"/>
      <c r="V1433" s="9"/>
      <c r="W1433" s="9"/>
    </row>
    <row r="1434" spans="1:23" ht="14.5" customHeight="1" x14ac:dyDescent="0.2">
      <c r="A1434" s="9"/>
      <c r="B1434" s="9"/>
      <c r="C1434" s="9"/>
      <c r="D1434" s="9"/>
      <c r="E1434" s="9"/>
      <c r="F1434" s="9"/>
      <c r="G1434" s="9"/>
      <c r="H1434" s="9"/>
      <c r="I1434" s="9"/>
      <c r="J1434" s="9"/>
      <c r="K1434" s="9"/>
      <c r="L1434" s="9"/>
      <c r="M1434" s="9"/>
      <c r="N1434" s="9"/>
      <c r="O1434" s="9"/>
      <c r="P1434" s="9"/>
      <c r="Q1434" s="8"/>
      <c r="R1434" s="8"/>
      <c r="S1434" s="8"/>
      <c r="T1434" s="8"/>
      <c r="U1434" s="8"/>
      <c r="V1434" s="9"/>
      <c r="W1434" s="9"/>
    </row>
    <row r="1435" spans="1:23" ht="14.5" customHeight="1" x14ac:dyDescent="0.2">
      <c r="A1435" s="9"/>
      <c r="B1435" s="9"/>
      <c r="C1435" s="9"/>
      <c r="D1435" s="9"/>
      <c r="E1435" s="9"/>
      <c r="F1435" s="9"/>
      <c r="G1435" s="9"/>
      <c r="H1435" s="9"/>
      <c r="I1435" s="9"/>
      <c r="J1435" s="9"/>
      <c r="K1435" s="9"/>
      <c r="L1435" s="9"/>
      <c r="M1435" s="9"/>
      <c r="N1435" s="9"/>
      <c r="O1435" s="9"/>
      <c r="P1435" s="9"/>
      <c r="Q1435" s="8"/>
      <c r="R1435" s="8"/>
      <c r="S1435" s="8"/>
      <c r="T1435" s="8"/>
      <c r="U1435" s="8"/>
      <c r="V1435" s="9"/>
      <c r="W1435" s="9"/>
    </row>
    <row r="1436" spans="1:23" ht="14.5" customHeight="1" x14ac:dyDescent="0.2">
      <c r="A1436" s="9"/>
      <c r="B1436" s="9"/>
      <c r="C1436" s="9"/>
      <c r="D1436" s="9"/>
      <c r="E1436" s="9"/>
      <c r="F1436" s="9"/>
      <c r="G1436" s="9"/>
      <c r="H1436" s="9"/>
      <c r="I1436" s="9"/>
      <c r="J1436" s="9"/>
      <c r="K1436" s="9"/>
      <c r="L1436" s="9"/>
      <c r="M1436" s="9"/>
      <c r="N1436" s="9"/>
      <c r="O1436" s="9"/>
      <c r="P1436" s="9"/>
      <c r="Q1436" s="8"/>
      <c r="R1436" s="8"/>
      <c r="S1436" s="8"/>
      <c r="T1436" s="8"/>
      <c r="U1436" s="8"/>
      <c r="V1436" s="9"/>
      <c r="W1436" s="9"/>
    </row>
    <row r="1437" spans="1:23" ht="14.5" customHeight="1" x14ac:dyDescent="0.2">
      <c r="A1437" s="9"/>
      <c r="B1437" s="9"/>
      <c r="C1437" s="9"/>
      <c r="D1437" s="9"/>
      <c r="E1437" s="9"/>
      <c r="F1437" s="9"/>
      <c r="G1437" s="9"/>
      <c r="H1437" s="9"/>
      <c r="I1437" s="9"/>
      <c r="J1437" s="9"/>
      <c r="K1437" s="9"/>
      <c r="L1437" s="9"/>
      <c r="M1437" s="9"/>
      <c r="N1437" s="9"/>
      <c r="O1437" s="9"/>
      <c r="P1437" s="9"/>
      <c r="Q1437" s="8"/>
      <c r="R1437" s="8"/>
      <c r="S1437" s="8"/>
      <c r="T1437" s="8"/>
      <c r="U1437" s="8"/>
      <c r="V1437" s="9"/>
      <c r="W1437" s="9"/>
    </row>
    <row r="1438" spans="1:23" ht="14.5" customHeight="1" x14ac:dyDescent="0.2">
      <c r="A1438" s="9"/>
      <c r="B1438" s="9"/>
      <c r="C1438" s="9"/>
      <c r="D1438" s="9"/>
      <c r="E1438" s="9"/>
      <c r="F1438" s="9"/>
      <c r="G1438" s="9"/>
      <c r="H1438" s="9"/>
      <c r="I1438" s="9"/>
      <c r="J1438" s="9"/>
      <c r="K1438" s="9"/>
      <c r="L1438" s="9"/>
      <c r="M1438" s="9"/>
      <c r="N1438" s="9"/>
      <c r="O1438" s="9"/>
      <c r="P1438" s="9"/>
      <c r="Q1438" s="8"/>
      <c r="R1438" s="8"/>
      <c r="S1438" s="8"/>
      <c r="T1438" s="8"/>
      <c r="U1438" s="8"/>
      <c r="V1438" s="9"/>
      <c r="W1438" s="9"/>
    </row>
    <row r="1439" spans="1:23" ht="14.5" customHeight="1" x14ac:dyDescent="0.2">
      <c r="A1439" s="9"/>
      <c r="B1439" s="9"/>
      <c r="C1439" s="9"/>
      <c r="D1439" s="9"/>
      <c r="E1439" s="9"/>
      <c r="F1439" s="9"/>
      <c r="G1439" s="9"/>
      <c r="H1439" s="9"/>
      <c r="I1439" s="9"/>
      <c r="J1439" s="9"/>
      <c r="K1439" s="9"/>
      <c r="L1439" s="9"/>
      <c r="M1439" s="9"/>
      <c r="N1439" s="9"/>
      <c r="O1439" s="9"/>
      <c r="P1439" s="9"/>
      <c r="Q1439" s="8"/>
      <c r="R1439" s="8"/>
      <c r="S1439" s="8"/>
      <c r="T1439" s="8"/>
      <c r="U1439" s="8"/>
      <c r="V1439" s="9"/>
      <c r="W1439" s="9"/>
    </row>
    <row r="1440" spans="1:23" ht="14.5" customHeight="1" x14ac:dyDescent="0.2">
      <c r="A1440" s="9"/>
      <c r="B1440" s="9"/>
      <c r="C1440" s="9"/>
      <c r="D1440" s="9"/>
      <c r="E1440" s="9"/>
      <c r="F1440" s="9"/>
      <c r="G1440" s="9"/>
      <c r="H1440" s="9"/>
      <c r="I1440" s="9"/>
      <c r="J1440" s="9"/>
      <c r="K1440" s="9"/>
      <c r="L1440" s="9"/>
      <c r="M1440" s="9"/>
      <c r="N1440" s="9"/>
      <c r="O1440" s="9"/>
      <c r="P1440" s="9"/>
      <c r="Q1440" s="8"/>
      <c r="R1440" s="8"/>
      <c r="S1440" s="8"/>
      <c r="T1440" s="8"/>
      <c r="U1440" s="8"/>
      <c r="V1440" s="9"/>
      <c r="W1440" s="9"/>
    </row>
    <row r="1441" spans="1:23" ht="14.5" customHeight="1" x14ac:dyDescent="0.2">
      <c r="A1441" s="9"/>
      <c r="B1441" s="9"/>
      <c r="C1441" s="9"/>
      <c r="D1441" s="9"/>
      <c r="E1441" s="9"/>
      <c r="F1441" s="9"/>
      <c r="G1441" s="9"/>
      <c r="H1441" s="9"/>
      <c r="I1441" s="9"/>
      <c r="J1441" s="9"/>
      <c r="K1441" s="9"/>
      <c r="L1441" s="9"/>
      <c r="M1441" s="9"/>
      <c r="N1441" s="9"/>
      <c r="O1441" s="9"/>
      <c r="P1441" s="9"/>
      <c r="Q1441" s="8"/>
      <c r="R1441" s="8"/>
      <c r="S1441" s="8"/>
      <c r="T1441" s="8"/>
      <c r="U1441" s="8"/>
      <c r="V1441" s="9"/>
      <c r="W1441" s="9"/>
    </row>
    <row r="1442" spans="1:23" ht="14.5" customHeight="1" x14ac:dyDescent="0.2">
      <c r="A1442" s="9"/>
      <c r="B1442" s="9"/>
      <c r="C1442" s="9"/>
      <c r="D1442" s="9"/>
      <c r="E1442" s="9"/>
      <c r="F1442" s="9"/>
      <c r="G1442" s="9"/>
      <c r="H1442" s="9"/>
      <c r="I1442" s="9"/>
      <c r="J1442" s="9"/>
      <c r="K1442" s="9"/>
      <c r="L1442" s="9"/>
      <c r="M1442" s="9"/>
      <c r="N1442" s="9"/>
      <c r="O1442" s="9"/>
      <c r="P1442" s="9"/>
      <c r="Q1442" s="8"/>
      <c r="R1442" s="8"/>
      <c r="S1442" s="8"/>
      <c r="T1442" s="8"/>
      <c r="U1442" s="8"/>
      <c r="V1442" s="9"/>
      <c r="W1442" s="9"/>
    </row>
    <row r="1443" spans="1:23" ht="14.5" customHeight="1" x14ac:dyDescent="0.2">
      <c r="A1443" s="9"/>
      <c r="B1443" s="9"/>
      <c r="C1443" s="9"/>
      <c r="D1443" s="9"/>
      <c r="E1443" s="9"/>
      <c r="F1443" s="9"/>
      <c r="G1443" s="9"/>
      <c r="H1443" s="9"/>
      <c r="I1443" s="9"/>
      <c r="J1443" s="9"/>
      <c r="K1443" s="9"/>
      <c r="L1443" s="9"/>
      <c r="M1443" s="9"/>
      <c r="N1443" s="9"/>
      <c r="O1443" s="9"/>
      <c r="P1443" s="9"/>
      <c r="Q1443" s="8"/>
      <c r="R1443" s="8"/>
      <c r="S1443" s="8"/>
      <c r="T1443" s="8"/>
      <c r="U1443" s="8"/>
      <c r="V1443" s="9"/>
      <c r="W1443" s="9"/>
    </row>
    <row r="1444" spans="1:23" ht="14.5" customHeight="1" x14ac:dyDescent="0.2">
      <c r="A1444" s="9"/>
      <c r="B1444" s="9"/>
      <c r="C1444" s="9"/>
      <c r="D1444" s="9"/>
      <c r="E1444" s="9"/>
      <c r="F1444" s="9"/>
      <c r="G1444" s="9"/>
      <c r="H1444" s="9"/>
      <c r="I1444" s="9"/>
      <c r="J1444" s="9"/>
      <c r="K1444" s="9"/>
      <c r="L1444" s="9"/>
      <c r="M1444" s="9"/>
      <c r="N1444" s="9"/>
      <c r="O1444" s="9"/>
      <c r="P1444" s="9"/>
      <c r="Q1444" s="8"/>
      <c r="R1444" s="8"/>
      <c r="S1444" s="8"/>
      <c r="T1444" s="8"/>
      <c r="U1444" s="8"/>
      <c r="V1444" s="9"/>
      <c r="W1444" s="9"/>
    </row>
    <row r="1445" spans="1:23" ht="14.5" customHeight="1" x14ac:dyDescent="0.2">
      <c r="A1445" s="9"/>
      <c r="B1445" s="9"/>
      <c r="C1445" s="9"/>
      <c r="D1445" s="9"/>
      <c r="E1445" s="9"/>
      <c r="F1445" s="9"/>
      <c r="G1445" s="9"/>
      <c r="H1445" s="9"/>
      <c r="I1445" s="9"/>
      <c r="J1445" s="9"/>
      <c r="K1445" s="9"/>
      <c r="L1445" s="9"/>
      <c r="M1445" s="9"/>
      <c r="N1445" s="9"/>
      <c r="O1445" s="9"/>
      <c r="P1445" s="9"/>
      <c r="Q1445" s="8"/>
      <c r="R1445" s="8"/>
      <c r="S1445" s="8"/>
      <c r="T1445" s="8"/>
      <c r="U1445" s="8"/>
      <c r="V1445" s="9"/>
      <c r="W1445" s="9"/>
    </row>
    <row r="1446" spans="1:23" ht="14.5" customHeight="1" x14ac:dyDescent="0.2">
      <c r="A1446" s="9"/>
      <c r="B1446" s="9"/>
      <c r="C1446" s="9"/>
      <c r="D1446" s="9"/>
      <c r="E1446" s="9"/>
      <c r="F1446" s="9"/>
      <c r="G1446" s="9"/>
      <c r="H1446" s="9"/>
      <c r="I1446" s="9"/>
      <c r="J1446" s="9"/>
      <c r="K1446" s="9"/>
      <c r="L1446" s="9"/>
      <c r="M1446" s="9"/>
      <c r="N1446" s="9"/>
      <c r="O1446" s="9"/>
      <c r="P1446" s="9"/>
      <c r="Q1446" s="8"/>
      <c r="R1446" s="8"/>
      <c r="S1446" s="8"/>
      <c r="T1446" s="8"/>
      <c r="U1446" s="8"/>
      <c r="V1446" s="9"/>
      <c r="W1446" s="9"/>
    </row>
    <row r="1447" spans="1:23" ht="14.5" customHeight="1" x14ac:dyDescent="0.2">
      <c r="A1447" s="9"/>
      <c r="B1447" s="9"/>
      <c r="C1447" s="9"/>
      <c r="D1447" s="9"/>
      <c r="E1447" s="9"/>
      <c r="F1447" s="9"/>
      <c r="G1447" s="9"/>
      <c r="H1447" s="9"/>
      <c r="I1447" s="9"/>
      <c r="J1447" s="9"/>
      <c r="K1447" s="9"/>
      <c r="L1447" s="9"/>
      <c r="M1447" s="9"/>
      <c r="N1447" s="9"/>
      <c r="O1447" s="9"/>
      <c r="P1447" s="9"/>
      <c r="Q1447" s="8"/>
      <c r="R1447" s="8"/>
      <c r="S1447" s="8"/>
      <c r="T1447" s="8"/>
      <c r="U1447" s="8"/>
      <c r="V1447" s="9"/>
      <c r="W1447" s="9"/>
    </row>
    <row r="1448" spans="1:23" ht="14.5" customHeight="1" x14ac:dyDescent="0.2">
      <c r="A1448" s="9"/>
      <c r="B1448" s="9"/>
      <c r="C1448" s="9"/>
      <c r="D1448" s="9"/>
      <c r="E1448" s="9"/>
      <c r="F1448" s="9"/>
      <c r="G1448" s="9"/>
      <c r="H1448" s="9"/>
      <c r="I1448" s="9"/>
      <c r="J1448" s="9"/>
      <c r="K1448" s="9"/>
      <c r="L1448" s="9"/>
      <c r="M1448" s="9"/>
      <c r="N1448" s="9"/>
      <c r="O1448" s="9"/>
      <c r="P1448" s="9"/>
      <c r="Q1448" s="8"/>
      <c r="R1448" s="8"/>
      <c r="S1448" s="8"/>
      <c r="T1448" s="8"/>
      <c r="U1448" s="8"/>
      <c r="V1448" s="9"/>
      <c r="W1448" s="9"/>
    </row>
    <row r="1449" spans="1:23" ht="14.5" customHeight="1" x14ac:dyDescent="0.2">
      <c r="A1449" s="9"/>
      <c r="B1449" s="9"/>
      <c r="C1449" s="9"/>
      <c r="D1449" s="9"/>
      <c r="E1449" s="9"/>
      <c r="F1449" s="9"/>
      <c r="G1449" s="9"/>
      <c r="H1449" s="9"/>
      <c r="I1449" s="9"/>
      <c r="J1449" s="9"/>
      <c r="K1449" s="9"/>
      <c r="L1449" s="9"/>
      <c r="M1449" s="9"/>
      <c r="N1449" s="9"/>
      <c r="O1449" s="9"/>
      <c r="P1449" s="9"/>
      <c r="Q1449" s="8"/>
      <c r="R1449" s="8"/>
      <c r="S1449" s="8"/>
      <c r="T1449" s="8"/>
      <c r="U1449" s="8"/>
      <c r="V1449" s="9"/>
      <c r="W1449" s="9"/>
    </row>
    <row r="1450" spans="1:23" ht="14.5" customHeight="1" x14ac:dyDescent="0.2">
      <c r="A1450" s="9"/>
      <c r="B1450" s="9"/>
      <c r="C1450" s="9"/>
      <c r="D1450" s="9"/>
      <c r="E1450" s="9"/>
      <c r="F1450" s="9"/>
      <c r="G1450" s="9"/>
      <c r="H1450" s="9"/>
      <c r="I1450" s="9"/>
      <c r="J1450" s="9"/>
      <c r="K1450" s="9"/>
      <c r="L1450" s="9"/>
      <c r="M1450" s="9"/>
      <c r="N1450" s="9"/>
      <c r="O1450" s="9"/>
      <c r="P1450" s="9"/>
      <c r="Q1450" s="8"/>
      <c r="R1450" s="8"/>
      <c r="S1450" s="8"/>
      <c r="T1450" s="8"/>
      <c r="U1450" s="8"/>
      <c r="V1450" s="9"/>
      <c r="W1450" s="9"/>
    </row>
    <row r="1451" spans="1:23" ht="14.5" customHeight="1" x14ac:dyDescent="0.2">
      <c r="A1451" s="9"/>
      <c r="B1451" s="9"/>
      <c r="C1451" s="9"/>
      <c r="D1451" s="9"/>
      <c r="E1451" s="9"/>
      <c r="F1451" s="9"/>
      <c r="G1451" s="9"/>
      <c r="H1451" s="9"/>
      <c r="I1451" s="9"/>
      <c r="J1451" s="9"/>
      <c r="K1451" s="9"/>
      <c r="L1451" s="9"/>
      <c r="M1451" s="9"/>
      <c r="N1451" s="9"/>
      <c r="O1451" s="9"/>
      <c r="P1451" s="9"/>
      <c r="Q1451" s="8"/>
      <c r="R1451" s="8"/>
      <c r="S1451" s="8"/>
      <c r="T1451" s="8"/>
      <c r="U1451" s="8"/>
      <c r="V1451" s="9"/>
      <c r="W1451" s="9"/>
    </row>
    <row r="1452" spans="1:23" ht="14.5" customHeight="1" x14ac:dyDescent="0.2">
      <c r="A1452" s="9"/>
      <c r="B1452" s="9"/>
      <c r="C1452" s="9"/>
      <c r="D1452" s="9"/>
      <c r="E1452" s="9"/>
      <c r="F1452" s="9"/>
      <c r="G1452" s="9"/>
      <c r="H1452" s="9"/>
      <c r="I1452" s="9"/>
      <c r="J1452" s="9"/>
      <c r="K1452" s="9"/>
      <c r="L1452" s="9"/>
      <c r="M1452" s="9"/>
      <c r="N1452" s="9"/>
      <c r="O1452" s="9"/>
      <c r="P1452" s="9"/>
      <c r="Q1452" s="8"/>
      <c r="R1452" s="8"/>
      <c r="S1452" s="8"/>
      <c r="T1452" s="8"/>
      <c r="U1452" s="8"/>
      <c r="V1452" s="9"/>
      <c r="W1452" s="9"/>
    </row>
    <row r="1453" spans="1:23" ht="14.5" customHeight="1" x14ac:dyDescent="0.2">
      <c r="A1453" s="9"/>
      <c r="B1453" s="9"/>
      <c r="C1453" s="9"/>
      <c r="D1453" s="9"/>
      <c r="E1453" s="9"/>
      <c r="F1453" s="9"/>
      <c r="G1453" s="9"/>
      <c r="H1453" s="9"/>
      <c r="I1453" s="9"/>
      <c r="J1453" s="9"/>
      <c r="K1453" s="9"/>
      <c r="L1453" s="9"/>
      <c r="M1453" s="9"/>
      <c r="N1453" s="9"/>
      <c r="O1453" s="9"/>
      <c r="P1453" s="9"/>
      <c r="Q1453" s="8"/>
      <c r="R1453" s="8"/>
      <c r="S1453" s="8"/>
      <c r="T1453" s="8"/>
      <c r="U1453" s="8"/>
      <c r="V1453" s="9"/>
      <c r="W1453" s="9"/>
    </row>
    <row r="1454" spans="1:23" ht="14.5" customHeight="1" x14ac:dyDescent="0.2">
      <c r="A1454" s="9"/>
      <c r="B1454" s="9"/>
      <c r="C1454" s="9"/>
      <c r="D1454" s="9"/>
      <c r="E1454" s="9"/>
      <c r="F1454" s="9"/>
      <c r="G1454" s="9"/>
      <c r="H1454" s="9"/>
      <c r="I1454" s="9"/>
      <c r="J1454" s="9"/>
      <c r="K1454" s="9"/>
      <c r="L1454" s="9"/>
      <c r="M1454" s="9"/>
      <c r="N1454" s="9"/>
      <c r="O1454" s="9"/>
      <c r="P1454" s="9"/>
      <c r="Q1454" s="8"/>
      <c r="R1454" s="8"/>
      <c r="S1454" s="8"/>
      <c r="T1454" s="8"/>
      <c r="U1454" s="8"/>
      <c r="V1454" s="9"/>
      <c r="W1454" s="9"/>
    </row>
    <row r="1455" spans="1:23" ht="14.5" customHeight="1" x14ac:dyDescent="0.2">
      <c r="A1455" s="9"/>
      <c r="B1455" s="9"/>
      <c r="C1455" s="9"/>
      <c r="D1455" s="9"/>
      <c r="E1455" s="9"/>
      <c r="F1455" s="9"/>
      <c r="G1455" s="9"/>
      <c r="H1455" s="9"/>
      <c r="I1455" s="9"/>
      <c r="J1455" s="9"/>
      <c r="K1455" s="9"/>
      <c r="L1455" s="9"/>
      <c r="M1455" s="9"/>
      <c r="N1455" s="9"/>
      <c r="O1455" s="9"/>
      <c r="P1455" s="9"/>
      <c r="Q1455" s="8"/>
      <c r="R1455" s="8"/>
      <c r="S1455" s="8"/>
      <c r="T1455" s="8"/>
      <c r="U1455" s="8"/>
      <c r="V1455" s="9"/>
      <c r="W1455" s="9"/>
    </row>
    <row r="1456" spans="1:23" ht="14.5" customHeight="1" x14ac:dyDescent="0.2">
      <c r="A1456" s="9"/>
      <c r="B1456" s="9"/>
      <c r="C1456" s="9"/>
      <c r="D1456" s="9"/>
      <c r="E1456" s="9"/>
      <c r="F1456" s="9"/>
      <c r="G1456" s="9"/>
      <c r="H1456" s="9"/>
      <c r="I1456" s="9"/>
      <c r="J1456" s="9"/>
      <c r="K1456" s="9"/>
      <c r="L1456" s="9"/>
      <c r="M1456" s="9"/>
      <c r="N1456" s="9"/>
      <c r="O1456" s="9"/>
      <c r="P1456" s="9"/>
      <c r="Q1456" s="8"/>
      <c r="R1456" s="8"/>
      <c r="S1456" s="8"/>
      <c r="T1456" s="8"/>
      <c r="U1456" s="8"/>
      <c r="V1456" s="9"/>
      <c r="W1456" s="9"/>
    </row>
    <row r="1457" spans="1:23" ht="14.5" customHeight="1" x14ac:dyDescent="0.2">
      <c r="A1457" s="9"/>
      <c r="B1457" s="9"/>
      <c r="C1457" s="9"/>
      <c r="D1457" s="9"/>
      <c r="E1457" s="9"/>
      <c r="F1457" s="9"/>
      <c r="G1457" s="9"/>
      <c r="H1457" s="9"/>
      <c r="I1457" s="9"/>
      <c r="J1457" s="9"/>
      <c r="K1457" s="9"/>
      <c r="L1457" s="9"/>
      <c r="M1457" s="9"/>
      <c r="N1457" s="9"/>
      <c r="O1457" s="9"/>
      <c r="P1457" s="9"/>
      <c r="Q1457" s="8"/>
      <c r="R1457" s="8"/>
      <c r="S1457" s="8"/>
      <c r="T1457" s="8"/>
      <c r="U1457" s="8"/>
      <c r="V1457" s="9"/>
      <c r="W1457" s="9"/>
    </row>
    <row r="1458" spans="1:23" ht="14.5" customHeight="1" x14ac:dyDescent="0.2">
      <c r="A1458" s="9"/>
      <c r="B1458" s="9"/>
      <c r="C1458" s="9"/>
      <c r="D1458" s="9"/>
      <c r="E1458" s="9"/>
      <c r="F1458" s="9"/>
      <c r="G1458" s="9"/>
      <c r="H1458" s="9"/>
      <c r="I1458" s="9"/>
      <c r="J1458" s="9"/>
      <c r="K1458" s="9"/>
      <c r="L1458" s="9"/>
      <c r="M1458" s="9"/>
      <c r="N1458" s="9"/>
      <c r="O1458" s="9"/>
      <c r="P1458" s="9"/>
      <c r="Q1458" s="8"/>
      <c r="R1458" s="8"/>
      <c r="S1458" s="8"/>
      <c r="T1458" s="8"/>
      <c r="U1458" s="8"/>
      <c r="V1458" s="9"/>
      <c r="W1458" s="9"/>
    </row>
    <row r="1459" spans="1:23" ht="14.5" customHeight="1" x14ac:dyDescent="0.2">
      <c r="A1459" s="9"/>
      <c r="B1459" s="9"/>
      <c r="C1459" s="9"/>
      <c r="D1459" s="9"/>
      <c r="E1459" s="9"/>
      <c r="F1459" s="9"/>
      <c r="G1459" s="9"/>
      <c r="H1459" s="9"/>
      <c r="I1459" s="9"/>
      <c r="J1459" s="9"/>
      <c r="K1459" s="9"/>
      <c r="L1459" s="9"/>
      <c r="M1459" s="9"/>
      <c r="N1459" s="9"/>
      <c r="O1459" s="9"/>
      <c r="P1459" s="9"/>
      <c r="Q1459" s="8"/>
      <c r="R1459" s="8"/>
      <c r="S1459" s="8"/>
      <c r="T1459" s="8"/>
      <c r="U1459" s="8"/>
      <c r="V1459" s="9"/>
      <c r="W1459" s="9"/>
    </row>
    <row r="1460" spans="1:23" ht="14.5" customHeight="1" x14ac:dyDescent="0.2">
      <c r="A1460" s="9"/>
      <c r="B1460" s="9"/>
      <c r="C1460" s="9"/>
      <c r="D1460" s="9"/>
      <c r="E1460" s="9"/>
      <c r="F1460" s="9"/>
      <c r="G1460" s="9"/>
      <c r="H1460" s="9"/>
      <c r="I1460" s="9"/>
      <c r="J1460" s="9"/>
      <c r="K1460" s="9"/>
      <c r="L1460" s="9"/>
      <c r="M1460" s="9"/>
      <c r="N1460" s="9"/>
      <c r="O1460" s="9"/>
      <c r="P1460" s="9"/>
      <c r="Q1460" s="8"/>
      <c r="R1460" s="8"/>
      <c r="S1460" s="8"/>
      <c r="T1460" s="8"/>
      <c r="U1460" s="8"/>
      <c r="V1460" s="9"/>
      <c r="W1460" s="9"/>
    </row>
    <row r="1461" spans="1:23" ht="14.5" customHeight="1" x14ac:dyDescent="0.2">
      <c r="A1461" s="9"/>
      <c r="B1461" s="9"/>
      <c r="C1461" s="9"/>
      <c r="D1461" s="9"/>
      <c r="E1461" s="9"/>
      <c r="F1461" s="9"/>
      <c r="G1461" s="9"/>
      <c r="H1461" s="9"/>
      <c r="I1461" s="9"/>
      <c r="J1461" s="9"/>
      <c r="K1461" s="9"/>
      <c r="L1461" s="9"/>
      <c r="M1461" s="9"/>
      <c r="N1461" s="9"/>
      <c r="O1461" s="9"/>
      <c r="P1461" s="9"/>
      <c r="Q1461" s="8"/>
      <c r="R1461" s="8"/>
      <c r="S1461" s="8"/>
      <c r="T1461" s="8"/>
      <c r="U1461" s="8"/>
      <c r="V1461" s="9"/>
      <c r="W1461" s="9"/>
    </row>
    <row r="1462" spans="1:23" ht="14.5" customHeight="1" x14ac:dyDescent="0.2">
      <c r="A1462" s="9"/>
      <c r="B1462" s="9"/>
      <c r="C1462" s="9"/>
      <c r="D1462" s="9"/>
      <c r="E1462" s="9"/>
      <c r="F1462" s="9"/>
      <c r="G1462" s="9"/>
      <c r="H1462" s="9"/>
      <c r="I1462" s="9"/>
      <c r="J1462" s="9"/>
      <c r="K1462" s="9"/>
      <c r="L1462" s="9"/>
      <c r="M1462" s="9"/>
      <c r="N1462" s="9"/>
      <c r="O1462" s="9"/>
      <c r="P1462" s="9"/>
      <c r="Q1462" s="8"/>
      <c r="R1462" s="8"/>
      <c r="S1462" s="8"/>
      <c r="T1462" s="8"/>
      <c r="U1462" s="8"/>
      <c r="V1462" s="9"/>
      <c r="W1462" s="9"/>
    </row>
    <row r="1463" spans="1:23" ht="14.5" customHeight="1" x14ac:dyDescent="0.2">
      <c r="A1463" s="9"/>
      <c r="B1463" s="9"/>
      <c r="C1463" s="9"/>
      <c r="D1463" s="9"/>
      <c r="E1463" s="9"/>
      <c r="F1463" s="9"/>
      <c r="G1463" s="9"/>
      <c r="H1463" s="9"/>
      <c r="I1463" s="9"/>
      <c r="J1463" s="9"/>
      <c r="K1463" s="9"/>
      <c r="L1463" s="9"/>
      <c r="M1463" s="9"/>
      <c r="N1463" s="9"/>
      <c r="O1463" s="9"/>
      <c r="P1463" s="9"/>
      <c r="Q1463" s="8"/>
      <c r="R1463" s="8"/>
      <c r="S1463" s="8"/>
      <c r="T1463" s="8"/>
      <c r="U1463" s="8"/>
      <c r="V1463" s="9"/>
      <c r="W1463" s="9"/>
    </row>
    <row r="1464" spans="1:23" ht="14.5" customHeight="1" x14ac:dyDescent="0.2">
      <c r="A1464" s="9"/>
      <c r="B1464" s="9"/>
      <c r="C1464" s="9"/>
      <c r="D1464" s="9"/>
      <c r="E1464" s="9"/>
      <c r="F1464" s="9"/>
      <c r="G1464" s="9"/>
      <c r="H1464" s="9"/>
      <c r="I1464" s="9"/>
      <c r="J1464" s="9"/>
      <c r="K1464" s="9"/>
      <c r="L1464" s="9"/>
      <c r="M1464" s="9"/>
      <c r="N1464" s="9"/>
      <c r="O1464" s="9"/>
      <c r="P1464" s="9"/>
      <c r="Q1464" s="8"/>
      <c r="R1464" s="8"/>
      <c r="S1464" s="8"/>
      <c r="T1464" s="8"/>
      <c r="U1464" s="8"/>
      <c r="V1464" s="9"/>
      <c r="W1464" s="9"/>
    </row>
    <row r="1465" spans="1:23" ht="14.5" customHeight="1" x14ac:dyDescent="0.2">
      <c r="A1465" s="9"/>
      <c r="B1465" s="9"/>
      <c r="C1465" s="9"/>
      <c r="D1465" s="9"/>
      <c r="E1465" s="9"/>
      <c r="F1465" s="9"/>
      <c r="G1465" s="9"/>
      <c r="H1465" s="9"/>
      <c r="I1465" s="9"/>
      <c r="J1465" s="9"/>
      <c r="K1465" s="9"/>
      <c r="L1465" s="9"/>
      <c r="M1465" s="9"/>
      <c r="N1465" s="9"/>
      <c r="O1465" s="9"/>
      <c r="P1465" s="9"/>
      <c r="Q1465" s="8"/>
      <c r="R1465" s="8"/>
      <c r="S1465" s="8"/>
      <c r="T1465" s="8"/>
      <c r="U1465" s="8"/>
      <c r="V1465" s="9"/>
      <c r="W1465" s="9"/>
    </row>
    <row r="1466" spans="1:23" ht="14.5" customHeight="1" x14ac:dyDescent="0.2">
      <c r="A1466" s="9"/>
      <c r="B1466" s="9"/>
      <c r="C1466" s="9"/>
      <c r="D1466" s="9"/>
      <c r="E1466" s="9"/>
      <c r="F1466" s="9"/>
      <c r="G1466" s="9"/>
      <c r="H1466" s="9"/>
      <c r="I1466" s="9"/>
      <c r="J1466" s="9"/>
      <c r="K1466" s="9"/>
      <c r="L1466" s="9"/>
      <c r="M1466" s="9"/>
      <c r="N1466" s="9"/>
      <c r="O1466" s="9"/>
      <c r="P1466" s="9"/>
      <c r="Q1466" s="8"/>
      <c r="R1466" s="8"/>
      <c r="S1466" s="8"/>
      <c r="T1466" s="8"/>
      <c r="U1466" s="8"/>
      <c r="V1466" s="9"/>
      <c r="W1466" s="9"/>
    </row>
    <row r="1467" spans="1:23" ht="14.5" customHeight="1" x14ac:dyDescent="0.2">
      <c r="A1467" s="9"/>
      <c r="B1467" s="9"/>
      <c r="C1467" s="9"/>
      <c r="D1467" s="9"/>
      <c r="E1467" s="9"/>
      <c r="F1467" s="9"/>
      <c r="G1467" s="9"/>
      <c r="H1467" s="9"/>
      <c r="I1467" s="9"/>
      <c r="J1467" s="9"/>
      <c r="K1467" s="9"/>
      <c r="L1467" s="9"/>
      <c r="M1467" s="9"/>
      <c r="N1467" s="9"/>
      <c r="O1467" s="9"/>
      <c r="P1467" s="9"/>
      <c r="Q1467" s="8"/>
      <c r="R1467" s="8"/>
      <c r="S1467" s="8"/>
      <c r="T1467" s="8"/>
      <c r="U1467" s="8"/>
      <c r="V1467" s="9"/>
      <c r="W1467" s="9"/>
    </row>
    <row r="1468" spans="1:23" ht="14.5" customHeight="1" x14ac:dyDescent="0.2">
      <c r="A1468" s="9"/>
      <c r="B1468" s="9"/>
      <c r="C1468" s="9"/>
      <c r="D1468" s="9"/>
      <c r="E1468" s="9"/>
      <c r="F1468" s="9"/>
      <c r="G1468" s="9"/>
      <c r="H1468" s="9"/>
      <c r="I1468" s="9"/>
      <c r="J1468" s="9"/>
      <c r="K1468" s="9"/>
      <c r="L1468" s="9"/>
      <c r="M1468" s="9"/>
      <c r="N1468" s="9"/>
      <c r="O1468" s="9"/>
      <c r="P1468" s="9"/>
      <c r="Q1468" s="8"/>
      <c r="R1468" s="8"/>
      <c r="S1468" s="8"/>
      <c r="T1468" s="8"/>
      <c r="U1468" s="8"/>
      <c r="V1468" s="9"/>
      <c r="W1468" s="9"/>
    </row>
    <row r="1469" spans="1:23" ht="14.5" customHeight="1" x14ac:dyDescent="0.2">
      <c r="A1469" s="9"/>
      <c r="B1469" s="9"/>
      <c r="C1469" s="9"/>
      <c r="D1469" s="9"/>
      <c r="E1469" s="9"/>
      <c r="F1469" s="9"/>
      <c r="G1469" s="9"/>
      <c r="H1469" s="9"/>
      <c r="I1469" s="9"/>
      <c r="J1469" s="9"/>
      <c r="K1469" s="9"/>
      <c r="L1469" s="9"/>
      <c r="M1469" s="9"/>
      <c r="N1469" s="9"/>
      <c r="O1469" s="9"/>
      <c r="P1469" s="9"/>
      <c r="Q1469" s="8"/>
      <c r="R1469" s="8"/>
      <c r="S1469" s="8"/>
      <c r="T1469" s="8"/>
      <c r="U1469" s="8"/>
      <c r="V1469" s="9"/>
      <c r="W1469" s="9"/>
    </row>
    <row r="1470" spans="1:23" ht="14.5" customHeight="1" x14ac:dyDescent="0.2">
      <c r="A1470" s="9"/>
      <c r="B1470" s="9"/>
      <c r="C1470" s="9"/>
      <c r="D1470" s="9"/>
      <c r="E1470" s="9"/>
      <c r="F1470" s="9"/>
      <c r="G1470" s="9"/>
      <c r="H1470" s="9"/>
      <c r="I1470" s="9"/>
      <c r="J1470" s="9"/>
      <c r="K1470" s="9"/>
      <c r="L1470" s="9"/>
      <c r="M1470" s="9"/>
      <c r="N1470" s="9"/>
      <c r="O1470" s="9"/>
      <c r="P1470" s="9"/>
      <c r="Q1470" s="8"/>
      <c r="R1470" s="8"/>
      <c r="S1470" s="8"/>
      <c r="T1470" s="8"/>
      <c r="U1470" s="8"/>
      <c r="V1470" s="9"/>
      <c r="W1470" s="9"/>
    </row>
    <row r="1471" spans="1:23" ht="14.5" customHeight="1" x14ac:dyDescent="0.2">
      <c r="A1471" s="9"/>
      <c r="B1471" s="9"/>
      <c r="C1471" s="9"/>
      <c r="D1471" s="9"/>
      <c r="E1471" s="9"/>
      <c r="F1471" s="9"/>
      <c r="G1471" s="9"/>
      <c r="H1471" s="9"/>
      <c r="I1471" s="9"/>
      <c r="J1471" s="9"/>
      <c r="K1471" s="9"/>
      <c r="L1471" s="9"/>
      <c r="M1471" s="9"/>
      <c r="N1471" s="9"/>
      <c r="O1471" s="9"/>
      <c r="P1471" s="9"/>
      <c r="Q1471" s="8"/>
      <c r="R1471" s="8"/>
      <c r="S1471" s="8"/>
      <c r="T1471" s="8"/>
      <c r="U1471" s="8"/>
      <c r="V1471" s="9"/>
      <c r="W1471" s="9"/>
    </row>
    <row r="1472" spans="1:23" ht="14.5" customHeight="1" x14ac:dyDescent="0.2">
      <c r="A1472" s="9"/>
      <c r="B1472" s="9"/>
      <c r="C1472" s="9"/>
      <c r="D1472" s="9"/>
      <c r="E1472" s="9"/>
      <c r="F1472" s="9"/>
      <c r="G1472" s="9"/>
      <c r="H1472" s="9"/>
      <c r="I1472" s="9"/>
      <c r="J1472" s="9"/>
      <c r="K1472" s="9"/>
      <c r="L1472" s="9"/>
      <c r="M1472" s="9"/>
      <c r="N1472" s="9"/>
      <c r="O1472" s="9"/>
      <c r="P1472" s="9"/>
      <c r="Q1472" s="8"/>
      <c r="R1472" s="8"/>
      <c r="S1472" s="8"/>
      <c r="T1472" s="8"/>
      <c r="U1472" s="8"/>
      <c r="V1472" s="9"/>
      <c r="W1472" s="9"/>
    </row>
    <row r="1473" spans="1:23" ht="14.5" customHeight="1" x14ac:dyDescent="0.2">
      <c r="A1473" s="9"/>
      <c r="B1473" s="9"/>
      <c r="C1473" s="9"/>
      <c r="D1473" s="9"/>
      <c r="E1473" s="9"/>
      <c r="F1473" s="9"/>
      <c r="G1473" s="9"/>
      <c r="H1473" s="9"/>
      <c r="I1473" s="9"/>
      <c r="J1473" s="9"/>
      <c r="K1473" s="9"/>
      <c r="L1473" s="9"/>
      <c r="M1473" s="9"/>
      <c r="N1473" s="9"/>
      <c r="O1473" s="9"/>
      <c r="P1473" s="9"/>
      <c r="Q1473" s="8"/>
      <c r="R1473" s="8"/>
      <c r="S1473" s="8"/>
      <c r="T1473" s="8"/>
      <c r="U1473" s="8"/>
      <c r="V1473" s="9"/>
      <c r="W1473" s="9"/>
    </row>
    <row r="1474" spans="1:23" ht="14.5" customHeight="1" x14ac:dyDescent="0.2">
      <c r="A1474" s="9"/>
      <c r="B1474" s="9"/>
      <c r="C1474" s="9"/>
      <c r="D1474" s="9"/>
      <c r="E1474" s="9"/>
      <c r="F1474" s="9"/>
      <c r="G1474" s="9"/>
      <c r="H1474" s="9"/>
      <c r="I1474" s="9"/>
      <c r="J1474" s="9"/>
      <c r="K1474" s="9"/>
      <c r="L1474" s="9"/>
      <c r="M1474" s="9"/>
      <c r="N1474" s="9"/>
      <c r="O1474" s="9"/>
      <c r="P1474" s="9"/>
      <c r="Q1474" s="8"/>
      <c r="R1474" s="8"/>
      <c r="S1474" s="8"/>
      <c r="T1474" s="8"/>
      <c r="U1474" s="8"/>
      <c r="V1474" s="9"/>
      <c r="W1474" s="9"/>
    </row>
    <row r="1475" spans="1:23" ht="14.5" customHeight="1" x14ac:dyDescent="0.2">
      <c r="A1475" s="9"/>
      <c r="B1475" s="9"/>
      <c r="C1475" s="9"/>
      <c r="D1475" s="9"/>
      <c r="E1475" s="9"/>
      <c r="F1475" s="9"/>
      <c r="G1475" s="9"/>
      <c r="H1475" s="9"/>
      <c r="I1475" s="9"/>
      <c r="J1475" s="9"/>
      <c r="K1475" s="9"/>
      <c r="L1475" s="9"/>
      <c r="M1475" s="9"/>
      <c r="N1475" s="9"/>
      <c r="O1475" s="9"/>
      <c r="P1475" s="9"/>
      <c r="Q1475" s="8"/>
      <c r="R1475" s="8"/>
      <c r="S1475" s="8"/>
      <c r="T1475" s="8"/>
      <c r="U1475" s="8"/>
      <c r="V1475" s="9"/>
      <c r="W1475" s="9"/>
    </row>
    <row r="1476" spans="1:23" ht="14.5" customHeight="1" x14ac:dyDescent="0.2">
      <c r="A1476" s="9"/>
      <c r="B1476" s="9"/>
      <c r="C1476" s="9"/>
      <c r="D1476" s="9"/>
      <c r="E1476" s="9"/>
      <c r="F1476" s="9"/>
      <c r="G1476" s="9"/>
      <c r="H1476" s="9"/>
      <c r="I1476" s="9"/>
      <c r="J1476" s="9"/>
      <c r="K1476" s="9"/>
      <c r="L1476" s="9"/>
      <c r="M1476" s="9"/>
      <c r="N1476" s="9"/>
      <c r="O1476" s="9"/>
      <c r="P1476" s="9"/>
      <c r="Q1476" s="8"/>
      <c r="R1476" s="8"/>
      <c r="S1476" s="8"/>
      <c r="T1476" s="8"/>
      <c r="U1476" s="8"/>
      <c r="V1476" s="9"/>
      <c r="W1476" s="9"/>
    </row>
    <row r="1477" spans="1:23" ht="14.5" customHeight="1" x14ac:dyDescent="0.2">
      <c r="A1477" s="9"/>
      <c r="B1477" s="9"/>
      <c r="C1477" s="9"/>
      <c r="D1477" s="9"/>
      <c r="E1477" s="9"/>
      <c r="F1477" s="9"/>
      <c r="G1477" s="9"/>
      <c r="H1477" s="9"/>
      <c r="I1477" s="9"/>
      <c r="J1477" s="9"/>
      <c r="K1477" s="9"/>
      <c r="L1477" s="9"/>
      <c r="M1477" s="9"/>
      <c r="N1477" s="9"/>
      <c r="O1477" s="9"/>
      <c r="P1477" s="9"/>
      <c r="Q1477" s="8"/>
      <c r="R1477" s="8"/>
      <c r="S1477" s="8"/>
      <c r="T1477" s="8"/>
      <c r="U1477" s="8"/>
      <c r="V1477" s="9"/>
      <c r="W1477" s="9"/>
    </row>
    <row r="1478" spans="1:23" ht="14.5" customHeight="1" x14ac:dyDescent="0.2">
      <c r="A1478" s="9"/>
      <c r="B1478" s="9"/>
      <c r="C1478" s="9"/>
      <c r="D1478" s="9"/>
      <c r="E1478" s="9"/>
      <c r="F1478" s="9"/>
      <c r="G1478" s="9"/>
      <c r="H1478" s="9"/>
      <c r="I1478" s="9"/>
      <c r="J1478" s="9"/>
      <c r="K1478" s="9"/>
      <c r="L1478" s="9"/>
      <c r="M1478" s="9"/>
      <c r="N1478" s="9"/>
      <c r="O1478" s="9"/>
      <c r="P1478" s="9"/>
      <c r="Q1478" s="8"/>
      <c r="R1478" s="8"/>
      <c r="S1478" s="8"/>
      <c r="T1478" s="8"/>
      <c r="U1478" s="8"/>
      <c r="V1478" s="9"/>
      <c r="W1478" s="9"/>
    </row>
    <row r="1479" spans="1:23" ht="14.5" customHeight="1" x14ac:dyDescent="0.2">
      <c r="A1479" s="9"/>
      <c r="B1479" s="9"/>
      <c r="C1479" s="9"/>
      <c r="D1479" s="9"/>
      <c r="E1479" s="9"/>
      <c r="F1479" s="9"/>
      <c r="G1479" s="9"/>
      <c r="H1479" s="9"/>
      <c r="I1479" s="9"/>
      <c r="J1479" s="9"/>
      <c r="K1479" s="9"/>
      <c r="L1479" s="9"/>
      <c r="M1479" s="9"/>
      <c r="N1479" s="9"/>
      <c r="O1479" s="9"/>
      <c r="P1479" s="9"/>
      <c r="Q1479" s="8"/>
      <c r="R1479" s="8"/>
      <c r="S1479" s="8"/>
      <c r="T1479" s="8"/>
      <c r="U1479" s="8"/>
      <c r="V1479" s="9"/>
      <c r="W1479" s="9"/>
    </row>
    <row r="1480" spans="1:23" ht="14.5" customHeight="1" x14ac:dyDescent="0.2">
      <c r="A1480" s="9"/>
      <c r="B1480" s="9"/>
      <c r="C1480" s="9"/>
      <c r="D1480" s="9"/>
      <c r="E1480" s="9"/>
      <c r="F1480" s="9"/>
      <c r="G1480" s="9"/>
      <c r="H1480" s="9"/>
      <c r="I1480" s="9"/>
      <c r="J1480" s="9"/>
      <c r="K1480" s="9"/>
      <c r="L1480" s="9"/>
      <c r="M1480" s="9"/>
      <c r="N1480" s="9"/>
      <c r="O1480" s="9"/>
      <c r="P1480" s="9"/>
      <c r="Q1480" s="8"/>
      <c r="R1480" s="8"/>
      <c r="S1480" s="8"/>
      <c r="T1480" s="8"/>
      <c r="U1480" s="8"/>
      <c r="V1480" s="9"/>
      <c r="W1480" s="9"/>
    </row>
    <row r="1481" spans="1:23" ht="14.5" customHeight="1" x14ac:dyDescent="0.2">
      <c r="A1481" s="9"/>
      <c r="B1481" s="9"/>
      <c r="C1481" s="9"/>
      <c r="D1481" s="9"/>
      <c r="E1481" s="9"/>
      <c r="F1481" s="9"/>
      <c r="G1481" s="9"/>
      <c r="H1481" s="9"/>
      <c r="I1481" s="9"/>
      <c r="J1481" s="9"/>
      <c r="K1481" s="9"/>
      <c r="L1481" s="9"/>
      <c r="M1481" s="9"/>
      <c r="N1481" s="9"/>
      <c r="O1481" s="9"/>
      <c r="P1481" s="9"/>
      <c r="Q1481" s="8"/>
      <c r="R1481" s="8"/>
      <c r="S1481" s="8"/>
      <c r="T1481" s="8"/>
      <c r="U1481" s="8"/>
      <c r="V1481" s="9"/>
      <c r="W1481" s="9"/>
    </row>
    <row r="1482" spans="1:23" ht="14.5" customHeight="1" x14ac:dyDescent="0.2">
      <c r="A1482" s="9"/>
      <c r="B1482" s="9"/>
      <c r="C1482" s="9"/>
      <c r="D1482" s="9"/>
      <c r="E1482" s="9"/>
      <c r="F1482" s="9"/>
      <c r="G1482" s="9"/>
      <c r="H1482" s="9"/>
      <c r="I1482" s="9"/>
      <c r="J1482" s="9"/>
      <c r="K1482" s="9"/>
      <c r="L1482" s="9"/>
      <c r="M1482" s="9"/>
      <c r="N1482" s="9"/>
      <c r="O1482" s="9"/>
      <c r="P1482" s="9"/>
      <c r="Q1482" s="8"/>
      <c r="R1482" s="8"/>
      <c r="S1482" s="8"/>
      <c r="T1482" s="8"/>
      <c r="U1482" s="8"/>
      <c r="V1482" s="9"/>
      <c r="W1482" s="9"/>
    </row>
    <row r="1483" spans="1:23" ht="14.5" customHeight="1" x14ac:dyDescent="0.2">
      <c r="A1483" s="9"/>
      <c r="B1483" s="9"/>
      <c r="C1483" s="9"/>
      <c r="D1483" s="9"/>
      <c r="E1483" s="9"/>
      <c r="F1483" s="9"/>
      <c r="G1483" s="9"/>
      <c r="H1483" s="9"/>
      <c r="I1483" s="9"/>
      <c r="J1483" s="9"/>
      <c r="K1483" s="9"/>
      <c r="L1483" s="9"/>
      <c r="M1483" s="9"/>
      <c r="N1483" s="9"/>
      <c r="O1483" s="9"/>
      <c r="P1483" s="9"/>
      <c r="Q1483" s="8"/>
      <c r="R1483" s="8"/>
      <c r="S1483" s="8"/>
      <c r="T1483" s="8"/>
      <c r="U1483" s="8"/>
      <c r="V1483" s="9"/>
      <c r="W1483" s="9"/>
    </row>
    <row r="1484" spans="1:23" ht="14.5" customHeight="1" x14ac:dyDescent="0.2">
      <c r="A1484" s="9"/>
      <c r="B1484" s="9"/>
      <c r="C1484" s="9"/>
      <c r="D1484" s="9"/>
      <c r="E1484" s="9"/>
      <c r="F1484" s="9"/>
      <c r="G1484" s="9"/>
      <c r="H1484" s="9"/>
      <c r="I1484" s="9"/>
      <c r="J1484" s="9"/>
      <c r="K1484" s="9"/>
      <c r="L1484" s="9"/>
      <c r="M1484" s="9"/>
      <c r="N1484" s="9"/>
      <c r="O1484" s="9"/>
      <c r="P1484" s="9"/>
      <c r="Q1484" s="8"/>
      <c r="R1484" s="8"/>
      <c r="S1484" s="8"/>
      <c r="T1484" s="8"/>
      <c r="U1484" s="8"/>
      <c r="V1484" s="9"/>
      <c r="W1484" s="9"/>
    </row>
    <row r="1485" spans="1:23" ht="14.5" customHeight="1" x14ac:dyDescent="0.2">
      <c r="A1485" s="9"/>
      <c r="B1485" s="9"/>
      <c r="C1485" s="9"/>
      <c r="D1485" s="9"/>
      <c r="E1485" s="9"/>
      <c r="F1485" s="9"/>
      <c r="G1485" s="9"/>
      <c r="H1485" s="9"/>
      <c r="I1485" s="9"/>
      <c r="J1485" s="9"/>
      <c r="K1485" s="9"/>
      <c r="L1485" s="9"/>
      <c r="M1485" s="9"/>
      <c r="N1485" s="9"/>
      <c r="O1485" s="9"/>
      <c r="P1485" s="9"/>
      <c r="Q1485" s="8"/>
      <c r="R1485" s="8"/>
      <c r="S1485" s="8"/>
      <c r="T1485" s="8"/>
      <c r="U1485" s="8"/>
      <c r="V1485" s="9"/>
      <c r="W1485" s="9"/>
    </row>
    <row r="1486" spans="1:23" ht="14.5" customHeight="1" x14ac:dyDescent="0.2">
      <c r="A1486" s="9"/>
      <c r="B1486" s="9"/>
      <c r="C1486" s="9"/>
      <c r="D1486" s="9"/>
      <c r="E1486" s="9"/>
      <c r="F1486" s="9"/>
      <c r="G1486" s="9"/>
      <c r="H1486" s="9"/>
      <c r="I1486" s="9"/>
      <c r="J1486" s="9"/>
      <c r="K1486" s="9"/>
      <c r="L1486" s="9"/>
      <c r="M1486" s="9"/>
      <c r="N1486" s="9"/>
      <c r="O1486" s="9"/>
      <c r="P1486" s="9"/>
      <c r="Q1486" s="8"/>
      <c r="R1486" s="8"/>
      <c r="S1486" s="8"/>
      <c r="T1486" s="8"/>
      <c r="U1486" s="8"/>
      <c r="V1486" s="9"/>
      <c r="W1486" s="9"/>
    </row>
    <row r="1487" spans="1:23" ht="14.5" customHeight="1" x14ac:dyDescent="0.2">
      <c r="A1487" s="9"/>
      <c r="B1487" s="9"/>
      <c r="C1487" s="9"/>
      <c r="D1487" s="9"/>
      <c r="E1487" s="9"/>
      <c r="F1487" s="9"/>
      <c r="G1487" s="9"/>
      <c r="H1487" s="9"/>
      <c r="I1487" s="9"/>
      <c r="J1487" s="9"/>
      <c r="K1487" s="9"/>
      <c r="L1487" s="9"/>
      <c r="M1487" s="9"/>
      <c r="N1487" s="9"/>
      <c r="O1487" s="9"/>
      <c r="P1487" s="9"/>
      <c r="Q1487" s="8"/>
      <c r="R1487" s="8"/>
      <c r="S1487" s="8"/>
      <c r="T1487" s="8"/>
      <c r="U1487" s="8"/>
      <c r="V1487" s="9"/>
      <c r="W1487" s="9"/>
    </row>
    <row r="1488" spans="1:23" ht="14.5" customHeight="1" x14ac:dyDescent="0.2">
      <c r="A1488" s="9"/>
      <c r="B1488" s="9"/>
      <c r="C1488" s="9"/>
      <c r="D1488" s="9"/>
      <c r="E1488" s="9"/>
      <c r="F1488" s="9"/>
      <c r="G1488" s="9"/>
      <c r="H1488" s="9"/>
      <c r="I1488" s="9"/>
      <c r="J1488" s="9"/>
      <c r="K1488" s="9"/>
      <c r="L1488" s="9"/>
      <c r="M1488" s="9"/>
      <c r="N1488" s="9"/>
      <c r="O1488" s="9"/>
      <c r="P1488" s="9"/>
      <c r="Q1488" s="8"/>
      <c r="R1488" s="8"/>
      <c r="S1488" s="8"/>
      <c r="T1488" s="8"/>
      <c r="U1488" s="8"/>
      <c r="V1488" s="9"/>
      <c r="W1488" s="9"/>
    </row>
    <row r="1489" spans="1:23" ht="14.5" customHeight="1" x14ac:dyDescent="0.2">
      <c r="A1489" s="9"/>
      <c r="B1489" s="9"/>
      <c r="C1489" s="9"/>
      <c r="D1489" s="9"/>
      <c r="E1489" s="9"/>
      <c r="F1489" s="9"/>
      <c r="G1489" s="9"/>
      <c r="H1489" s="9"/>
      <c r="I1489" s="9"/>
      <c r="J1489" s="9"/>
      <c r="K1489" s="9"/>
      <c r="L1489" s="9"/>
      <c r="M1489" s="9"/>
      <c r="N1489" s="9"/>
      <c r="O1489" s="9"/>
      <c r="P1489" s="9"/>
      <c r="Q1489" s="8"/>
      <c r="R1489" s="8"/>
      <c r="S1489" s="8"/>
      <c r="T1489" s="8"/>
      <c r="U1489" s="8"/>
      <c r="V1489" s="9"/>
      <c r="W1489" s="9"/>
    </row>
    <row r="1490" spans="1:23" ht="14.5" customHeight="1" x14ac:dyDescent="0.2">
      <c r="A1490" s="9"/>
      <c r="B1490" s="9"/>
      <c r="C1490" s="9"/>
      <c r="D1490" s="9"/>
      <c r="E1490" s="9"/>
      <c r="F1490" s="9"/>
      <c r="G1490" s="9"/>
      <c r="H1490" s="9"/>
      <c r="I1490" s="9"/>
      <c r="J1490" s="9"/>
      <c r="K1490" s="9"/>
      <c r="L1490" s="9"/>
      <c r="M1490" s="9"/>
      <c r="N1490" s="9"/>
      <c r="O1490" s="9"/>
      <c r="P1490" s="9"/>
      <c r="Q1490" s="8"/>
      <c r="R1490" s="8"/>
      <c r="S1490" s="8"/>
      <c r="T1490" s="8"/>
      <c r="U1490" s="8"/>
      <c r="V1490" s="9"/>
      <c r="W1490" s="9"/>
    </row>
    <row r="1491" spans="1:23" ht="14.5" customHeight="1" x14ac:dyDescent="0.2">
      <c r="A1491" s="9"/>
      <c r="B1491" s="9"/>
      <c r="C1491" s="9"/>
      <c r="D1491" s="9"/>
      <c r="E1491" s="9"/>
      <c r="F1491" s="9"/>
      <c r="G1491" s="9"/>
      <c r="H1491" s="9"/>
      <c r="I1491" s="9"/>
      <c r="J1491" s="9"/>
      <c r="K1491" s="9"/>
      <c r="L1491" s="9"/>
      <c r="M1491" s="9"/>
      <c r="N1491" s="9"/>
      <c r="O1491" s="9"/>
      <c r="P1491" s="9"/>
      <c r="Q1491" s="8"/>
      <c r="R1491" s="8"/>
      <c r="S1491" s="8"/>
      <c r="T1491" s="8"/>
      <c r="U1491" s="8"/>
      <c r="V1491" s="9"/>
      <c r="W1491" s="9"/>
    </row>
    <row r="1492" spans="1:23" ht="14.5" customHeight="1" x14ac:dyDescent="0.2">
      <c r="A1492" s="9"/>
      <c r="B1492" s="9"/>
      <c r="C1492" s="9"/>
      <c r="D1492" s="9"/>
      <c r="E1492" s="9"/>
      <c r="F1492" s="9"/>
      <c r="G1492" s="9"/>
      <c r="H1492" s="9"/>
      <c r="I1492" s="9"/>
      <c r="J1492" s="9"/>
      <c r="K1492" s="9"/>
      <c r="L1492" s="9"/>
      <c r="M1492" s="9"/>
      <c r="N1492" s="9"/>
      <c r="O1492" s="9"/>
      <c r="P1492" s="9"/>
      <c r="Q1492" s="8"/>
      <c r="R1492" s="8"/>
      <c r="S1492" s="8"/>
      <c r="T1492" s="8"/>
      <c r="U1492" s="8"/>
      <c r="V1492" s="9"/>
      <c r="W1492" s="9"/>
    </row>
    <row r="1493" spans="1:23" ht="14.5" customHeight="1" x14ac:dyDescent="0.2">
      <c r="A1493" s="9"/>
      <c r="B1493" s="9"/>
      <c r="C1493" s="9"/>
      <c r="D1493" s="9"/>
      <c r="E1493" s="9"/>
      <c r="F1493" s="9"/>
      <c r="G1493" s="9"/>
      <c r="H1493" s="9"/>
      <c r="I1493" s="9"/>
      <c r="J1493" s="9"/>
      <c r="K1493" s="9"/>
      <c r="L1493" s="9"/>
      <c r="M1493" s="9"/>
      <c r="N1493" s="9"/>
      <c r="O1493" s="9"/>
      <c r="P1493" s="9"/>
      <c r="Q1493" s="8"/>
      <c r="R1493" s="8"/>
      <c r="S1493" s="8"/>
      <c r="T1493" s="8"/>
      <c r="U1493" s="8"/>
      <c r="V1493" s="9"/>
      <c r="W1493" s="9"/>
    </row>
    <row r="1494" spans="1:23" ht="14.5" customHeight="1" x14ac:dyDescent="0.2">
      <c r="A1494" s="9"/>
      <c r="B1494" s="9"/>
      <c r="C1494" s="9"/>
      <c r="D1494" s="9"/>
      <c r="E1494" s="9"/>
      <c r="F1494" s="9"/>
      <c r="G1494" s="9"/>
      <c r="H1494" s="9"/>
      <c r="I1494" s="9"/>
      <c r="J1494" s="9"/>
      <c r="K1494" s="9"/>
      <c r="L1494" s="9"/>
      <c r="M1494" s="9"/>
      <c r="N1494" s="9"/>
      <c r="O1494" s="9"/>
      <c r="P1494" s="9"/>
      <c r="Q1494" s="8"/>
      <c r="R1494" s="8"/>
      <c r="S1494" s="8"/>
      <c r="T1494" s="8"/>
      <c r="U1494" s="8"/>
      <c r="V1494" s="9"/>
      <c r="W1494" s="9"/>
    </row>
    <row r="1495" spans="1:23" ht="14.5" customHeight="1" x14ac:dyDescent="0.2">
      <c r="A1495" s="9"/>
      <c r="B1495" s="9"/>
      <c r="C1495" s="9"/>
      <c r="D1495" s="9"/>
      <c r="E1495" s="9"/>
      <c r="F1495" s="9"/>
      <c r="G1495" s="9"/>
      <c r="H1495" s="9"/>
      <c r="I1495" s="9"/>
      <c r="J1495" s="9"/>
      <c r="K1495" s="9"/>
      <c r="L1495" s="9"/>
      <c r="M1495" s="9"/>
      <c r="N1495" s="9"/>
      <c r="O1495" s="9"/>
      <c r="P1495" s="9"/>
      <c r="Q1495" s="8"/>
      <c r="R1495" s="8"/>
      <c r="S1495" s="8"/>
      <c r="T1495" s="8"/>
      <c r="U1495" s="8"/>
      <c r="V1495" s="9"/>
      <c r="W1495" s="9"/>
    </row>
    <row r="1496" spans="1:23" ht="14.5" customHeight="1" x14ac:dyDescent="0.2">
      <c r="A1496" s="9"/>
      <c r="B1496" s="9"/>
      <c r="C1496" s="9"/>
      <c r="D1496" s="9"/>
      <c r="E1496" s="9"/>
      <c r="F1496" s="9"/>
      <c r="G1496" s="9"/>
      <c r="H1496" s="9"/>
      <c r="I1496" s="9"/>
      <c r="J1496" s="9"/>
      <c r="K1496" s="9"/>
      <c r="L1496" s="9"/>
      <c r="M1496" s="9"/>
      <c r="N1496" s="9"/>
      <c r="O1496" s="9"/>
      <c r="P1496" s="9"/>
      <c r="Q1496" s="8"/>
      <c r="R1496" s="8"/>
      <c r="S1496" s="8"/>
      <c r="T1496" s="8"/>
      <c r="U1496" s="8"/>
      <c r="V1496" s="9"/>
      <c r="W1496" s="9"/>
    </row>
    <row r="1497" spans="1:23" ht="14.5" customHeight="1" x14ac:dyDescent="0.2">
      <c r="A1497" s="9"/>
      <c r="B1497" s="9"/>
      <c r="C1497" s="9"/>
      <c r="D1497" s="9"/>
      <c r="E1497" s="9"/>
      <c r="F1497" s="9"/>
      <c r="G1497" s="9"/>
      <c r="H1497" s="9"/>
      <c r="I1497" s="9"/>
      <c r="J1497" s="9"/>
      <c r="K1497" s="9"/>
      <c r="L1497" s="9"/>
      <c r="M1497" s="9"/>
      <c r="N1497" s="9"/>
      <c r="O1497" s="9"/>
      <c r="P1497" s="9"/>
      <c r="Q1497" s="8"/>
      <c r="R1497" s="8"/>
      <c r="S1497" s="8"/>
      <c r="T1497" s="8"/>
      <c r="U1497" s="8"/>
      <c r="V1497" s="9"/>
      <c r="W1497" s="9"/>
    </row>
    <row r="1498" spans="1:23" ht="14.5" customHeight="1" x14ac:dyDescent="0.2">
      <c r="A1498" s="9"/>
      <c r="B1498" s="9"/>
      <c r="C1498" s="9"/>
      <c r="D1498" s="9"/>
      <c r="E1498" s="9"/>
      <c r="F1498" s="9"/>
      <c r="G1498" s="9"/>
      <c r="H1498" s="9"/>
      <c r="I1498" s="9"/>
      <c r="J1498" s="9"/>
      <c r="K1498" s="9"/>
      <c r="L1498" s="9"/>
      <c r="M1498" s="9"/>
      <c r="N1498" s="9"/>
      <c r="O1498" s="9"/>
      <c r="P1498" s="9"/>
      <c r="Q1498" s="8"/>
      <c r="R1498" s="8"/>
      <c r="S1498" s="8"/>
      <c r="T1498" s="8"/>
      <c r="U1498" s="8"/>
      <c r="V1498" s="9"/>
      <c r="W1498" s="9"/>
    </row>
    <row r="1499" spans="1:23" ht="14.5" customHeight="1" x14ac:dyDescent="0.2">
      <c r="A1499" s="9"/>
      <c r="B1499" s="9"/>
      <c r="C1499" s="9"/>
      <c r="D1499" s="9"/>
      <c r="E1499" s="9"/>
      <c r="F1499" s="9"/>
      <c r="G1499" s="9"/>
      <c r="H1499" s="9"/>
      <c r="I1499" s="9"/>
      <c r="J1499" s="9"/>
      <c r="K1499" s="9"/>
      <c r="L1499" s="9"/>
      <c r="M1499" s="9"/>
      <c r="N1499" s="9"/>
      <c r="O1499" s="9"/>
      <c r="P1499" s="9"/>
      <c r="Q1499" s="8"/>
      <c r="R1499" s="8"/>
      <c r="S1499" s="8"/>
      <c r="T1499" s="8"/>
      <c r="U1499" s="8"/>
      <c r="V1499" s="9"/>
      <c r="W1499" s="9"/>
    </row>
    <row r="1500" spans="1:23" ht="14.5" customHeight="1" x14ac:dyDescent="0.2">
      <c r="A1500" s="9"/>
      <c r="B1500" s="9"/>
      <c r="C1500" s="9"/>
      <c r="D1500" s="9"/>
      <c r="E1500" s="9"/>
      <c r="F1500" s="9"/>
      <c r="G1500" s="9"/>
      <c r="H1500" s="9"/>
      <c r="I1500" s="9"/>
      <c r="J1500" s="9"/>
      <c r="K1500" s="9"/>
      <c r="L1500" s="9"/>
      <c r="M1500" s="9"/>
      <c r="N1500" s="9"/>
      <c r="O1500" s="9"/>
      <c r="P1500" s="9"/>
      <c r="Q1500" s="8"/>
      <c r="R1500" s="8"/>
      <c r="S1500" s="8"/>
      <c r="T1500" s="8"/>
      <c r="U1500" s="8"/>
      <c r="V1500" s="9"/>
      <c r="W1500" s="9"/>
    </row>
    <row r="1501" spans="1:23" ht="14.5" customHeight="1" x14ac:dyDescent="0.2">
      <c r="A1501" s="9"/>
      <c r="B1501" s="9"/>
      <c r="C1501" s="9"/>
      <c r="D1501" s="9"/>
      <c r="E1501" s="9"/>
      <c r="F1501" s="9"/>
      <c r="G1501" s="9"/>
      <c r="H1501" s="9"/>
      <c r="I1501" s="9"/>
      <c r="J1501" s="9"/>
      <c r="K1501" s="9"/>
      <c r="L1501" s="9"/>
      <c r="M1501" s="9"/>
      <c r="N1501" s="9"/>
      <c r="O1501" s="9"/>
      <c r="P1501" s="9"/>
      <c r="Q1501" s="8"/>
      <c r="R1501" s="8"/>
      <c r="S1501" s="8"/>
      <c r="T1501" s="8"/>
      <c r="U1501" s="8"/>
      <c r="V1501" s="9"/>
      <c r="W1501" s="9"/>
    </row>
    <row r="1502" spans="1:23" ht="14.5" customHeight="1" x14ac:dyDescent="0.2">
      <c r="A1502" s="9"/>
      <c r="B1502" s="9"/>
      <c r="C1502" s="9"/>
      <c r="D1502" s="9"/>
      <c r="E1502" s="9"/>
      <c r="F1502" s="9"/>
      <c r="G1502" s="9"/>
      <c r="H1502" s="9"/>
      <c r="I1502" s="9"/>
      <c r="J1502" s="9"/>
      <c r="K1502" s="9"/>
      <c r="L1502" s="9"/>
      <c r="M1502" s="9"/>
      <c r="N1502" s="9"/>
      <c r="O1502" s="9"/>
      <c r="P1502" s="9"/>
      <c r="Q1502" s="8"/>
      <c r="R1502" s="8"/>
      <c r="S1502" s="8"/>
      <c r="T1502" s="8"/>
      <c r="U1502" s="8"/>
      <c r="V1502" s="9"/>
      <c r="W1502" s="9"/>
    </row>
    <row r="1503" spans="1:23" ht="14.5" customHeight="1" x14ac:dyDescent="0.2">
      <c r="A1503" s="9"/>
      <c r="B1503" s="9"/>
      <c r="C1503" s="9"/>
      <c r="D1503" s="9"/>
      <c r="E1503" s="9"/>
      <c r="F1503" s="9"/>
      <c r="G1503" s="9"/>
      <c r="H1503" s="9"/>
      <c r="I1503" s="9"/>
      <c r="J1503" s="9"/>
      <c r="K1503" s="9"/>
      <c r="L1503" s="9"/>
      <c r="M1503" s="9"/>
      <c r="N1503" s="9"/>
      <c r="O1503" s="9"/>
      <c r="P1503" s="9"/>
      <c r="Q1503" s="8"/>
      <c r="R1503" s="8"/>
      <c r="S1503" s="8"/>
      <c r="T1503" s="8"/>
      <c r="U1503" s="8"/>
      <c r="V1503" s="9"/>
      <c r="W1503" s="9"/>
    </row>
    <row r="1504" spans="1:23" ht="14.5" customHeight="1" x14ac:dyDescent="0.2">
      <c r="A1504" s="9"/>
      <c r="B1504" s="9"/>
      <c r="C1504" s="9"/>
      <c r="D1504" s="9"/>
      <c r="E1504" s="9"/>
      <c r="F1504" s="9"/>
      <c r="G1504" s="9"/>
      <c r="H1504" s="9"/>
      <c r="I1504" s="9"/>
      <c r="J1504" s="9"/>
      <c r="K1504" s="9"/>
      <c r="L1504" s="9"/>
      <c r="M1504" s="9"/>
      <c r="N1504" s="9"/>
      <c r="O1504" s="9"/>
      <c r="P1504" s="9"/>
      <c r="Q1504" s="8"/>
      <c r="R1504" s="8"/>
      <c r="S1504" s="8"/>
      <c r="T1504" s="8"/>
      <c r="U1504" s="8"/>
      <c r="V1504" s="9"/>
      <c r="W1504" s="9"/>
    </row>
    <row r="1505" spans="1:23" ht="14.5" customHeight="1" x14ac:dyDescent="0.2">
      <c r="A1505" s="9"/>
      <c r="B1505" s="9"/>
      <c r="C1505" s="9"/>
      <c r="D1505" s="9"/>
      <c r="E1505" s="9"/>
      <c r="F1505" s="9"/>
      <c r="G1505" s="9"/>
      <c r="H1505" s="9"/>
      <c r="I1505" s="9"/>
      <c r="J1505" s="9"/>
      <c r="K1505" s="9"/>
      <c r="L1505" s="9"/>
      <c r="M1505" s="9"/>
      <c r="N1505" s="9"/>
      <c r="O1505" s="9"/>
      <c r="P1505" s="9"/>
      <c r="Q1505" s="8"/>
      <c r="R1505" s="8"/>
      <c r="S1505" s="8"/>
      <c r="T1505" s="8"/>
      <c r="U1505" s="8"/>
      <c r="V1505" s="9"/>
      <c r="W1505" s="9"/>
    </row>
    <row r="1506" spans="1:23" ht="14.5" customHeight="1" x14ac:dyDescent="0.2">
      <c r="A1506" s="9"/>
      <c r="B1506" s="9"/>
      <c r="C1506" s="9"/>
      <c r="D1506" s="9"/>
      <c r="E1506" s="9"/>
      <c r="F1506" s="9"/>
      <c r="G1506" s="9"/>
      <c r="H1506" s="9"/>
      <c r="I1506" s="9"/>
      <c r="J1506" s="9"/>
      <c r="K1506" s="9"/>
      <c r="L1506" s="9"/>
      <c r="M1506" s="9"/>
      <c r="N1506" s="9"/>
      <c r="O1506" s="9"/>
      <c r="P1506" s="9"/>
      <c r="Q1506" s="8"/>
      <c r="R1506" s="8"/>
      <c r="S1506" s="8"/>
      <c r="T1506" s="8"/>
      <c r="U1506" s="8"/>
      <c r="V1506" s="9"/>
      <c r="W1506" s="9"/>
    </row>
    <row r="1507" spans="1:23" ht="14.5" customHeight="1" x14ac:dyDescent="0.2">
      <c r="A1507" s="9"/>
      <c r="B1507" s="9"/>
      <c r="C1507" s="9"/>
      <c r="D1507" s="9"/>
      <c r="E1507" s="9"/>
      <c r="F1507" s="9"/>
      <c r="G1507" s="9"/>
      <c r="H1507" s="9"/>
      <c r="I1507" s="9"/>
      <c r="J1507" s="9"/>
      <c r="K1507" s="9"/>
      <c r="L1507" s="9"/>
      <c r="M1507" s="9"/>
      <c r="N1507" s="9"/>
      <c r="O1507" s="9"/>
      <c r="P1507" s="9"/>
      <c r="Q1507" s="8"/>
      <c r="R1507" s="8"/>
      <c r="S1507" s="8"/>
      <c r="T1507" s="8"/>
      <c r="U1507" s="8"/>
      <c r="V1507" s="9"/>
      <c r="W1507" s="9"/>
    </row>
    <row r="1508" spans="1:23" ht="14.5" customHeight="1" x14ac:dyDescent="0.2">
      <c r="A1508" s="9"/>
      <c r="B1508" s="9"/>
      <c r="C1508" s="9"/>
      <c r="D1508" s="9"/>
      <c r="E1508" s="9"/>
      <c r="F1508" s="9"/>
      <c r="G1508" s="9"/>
      <c r="H1508" s="9"/>
      <c r="I1508" s="9"/>
      <c r="J1508" s="9"/>
      <c r="K1508" s="9"/>
      <c r="L1508" s="9"/>
      <c r="M1508" s="9"/>
      <c r="N1508" s="9"/>
      <c r="O1508" s="9"/>
      <c r="P1508" s="9"/>
      <c r="Q1508" s="8"/>
      <c r="R1508" s="8"/>
      <c r="S1508" s="8"/>
      <c r="T1508" s="8"/>
      <c r="U1508" s="8"/>
      <c r="V1508" s="9"/>
      <c r="W1508" s="9"/>
    </row>
    <row r="1509" spans="1:23" ht="14.5" customHeight="1" x14ac:dyDescent="0.2">
      <c r="A1509" s="9"/>
      <c r="B1509" s="9"/>
      <c r="C1509" s="9"/>
      <c r="D1509" s="9"/>
      <c r="E1509" s="9"/>
      <c r="F1509" s="9"/>
      <c r="G1509" s="9"/>
      <c r="H1509" s="9"/>
      <c r="I1509" s="9"/>
      <c r="J1509" s="9"/>
      <c r="K1509" s="9"/>
      <c r="L1509" s="9"/>
      <c r="M1509" s="9"/>
      <c r="N1509" s="9"/>
      <c r="O1509" s="9"/>
      <c r="P1509" s="9"/>
      <c r="Q1509" s="8"/>
      <c r="R1509" s="8"/>
      <c r="S1509" s="8"/>
      <c r="T1509" s="8"/>
      <c r="U1509" s="8"/>
      <c r="V1509" s="9"/>
      <c r="W1509" s="9"/>
    </row>
    <row r="1510" spans="1:23" ht="14.5" customHeight="1" x14ac:dyDescent="0.2">
      <c r="A1510" s="9"/>
      <c r="B1510" s="9"/>
      <c r="C1510" s="9"/>
      <c r="D1510" s="9"/>
      <c r="E1510" s="9"/>
      <c r="F1510" s="9"/>
      <c r="G1510" s="9"/>
      <c r="H1510" s="9"/>
      <c r="I1510" s="9"/>
      <c r="J1510" s="9"/>
      <c r="K1510" s="9"/>
      <c r="L1510" s="9"/>
      <c r="M1510" s="9"/>
      <c r="N1510" s="9"/>
      <c r="O1510" s="9"/>
      <c r="P1510" s="9"/>
      <c r="Q1510" s="8"/>
      <c r="R1510" s="8"/>
      <c r="S1510" s="8"/>
      <c r="T1510" s="8"/>
      <c r="U1510" s="8"/>
      <c r="V1510" s="9"/>
      <c r="W1510" s="9"/>
    </row>
    <row r="1511" spans="1:23" ht="14.5" customHeight="1" x14ac:dyDescent="0.2">
      <c r="A1511" s="9"/>
      <c r="B1511" s="9"/>
      <c r="C1511" s="9"/>
      <c r="D1511" s="9"/>
      <c r="E1511" s="9"/>
      <c r="F1511" s="9"/>
      <c r="G1511" s="9"/>
      <c r="H1511" s="9"/>
      <c r="I1511" s="9"/>
      <c r="J1511" s="9"/>
      <c r="K1511" s="9"/>
      <c r="L1511" s="9"/>
      <c r="M1511" s="9"/>
      <c r="N1511" s="9"/>
      <c r="O1511" s="9"/>
      <c r="P1511" s="9"/>
      <c r="Q1511" s="8"/>
      <c r="R1511" s="8"/>
      <c r="S1511" s="8"/>
      <c r="T1511" s="8"/>
      <c r="U1511" s="8"/>
      <c r="V1511" s="9"/>
      <c r="W1511" s="9"/>
    </row>
    <row r="1512" spans="1:23" ht="14.5" customHeight="1" x14ac:dyDescent="0.2">
      <c r="A1512" s="9"/>
      <c r="B1512" s="9"/>
      <c r="C1512" s="9"/>
      <c r="D1512" s="9"/>
      <c r="E1512" s="9"/>
      <c r="F1512" s="9"/>
      <c r="G1512" s="9"/>
      <c r="H1512" s="9"/>
      <c r="I1512" s="9"/>
      <c r="J1512" s="9"/>
      <c r="K1512" s="9"/>
      <c r="L1512" s="9"/>
      <c r="M1512" s="9"/>
      <c r="N1512" s="9"/>
      <c r="O1512" s="9"/>
      <c r="P1512" s="9"/>
      <c r="Q1512" s="8"/>
      <c r="R1512" s="8"/>
      <c r="S1512" s="8"/>
      <c r="T1512" s="8"/>
      <c r="U1512" s="8"/>
      <c r="V1512" s="9"/>
      <c r="W1512" s="9"/>
    </row>
    <row r="1513" spans="1:23" ht="14.5" customHeight="1" x14ac:dyDescent="0.2">
      <c r="A1513" s="9"/>
      <c r="B1513" s="9"/>
      <c r="C1513" s="9"/>
      <c r="D1513" s="9"/>
      <c r="E1513" s="9"/>
      <c r="F1513" s="9"/>
      <c r="G1513" s="9"/>
      <c r="H1513" s="9"/>
      <c r="I1513" s="9"/>
      <c r="J1513" s="9"/>
      <c r="K1513" s="9"/>
      <c r="L1513" s="9"/>
      <c r="M1513" s="9"/>
      <c r="N1513" s="9"/>
      <c r="O1513" s="9"/>
      <c r="P1513" s="9"/>
      <c r="Q1513" s="8"/>
      <c r="R1513" s="8"/>
      <c r="S1513" s="8"/>
      <c r="T1513" s="8"/>
      <c r="U1513" s="8"/>
      <c r="V1513" s="9"/>
      <c r="W1513" s="9"/>
    </row>
    <row r="1514" spans="1:23" ht="14.5" customHeight="1" x14ac:dyDescent="0.2">
      <c r="A1514" s="9"/>
      <c r="B1514" s="9"/>
      <c r="C1514" s="9"/>
      <c r="D1514" s="9"/>
      <c r="E1514" s="9"/>
      <c r="F1514" s="9"/>
      <c r="G1514" s="9"/>
      <c r="H1514" s="9"/>
      <c r="I1514" s="9"/>
      <c r="J1514" s="9"/>
      <c r="K1514" s="9"/>
      <c r="L1514" s="9"/>
      <c r="M1514" s="9"/>
      <c r="N1514" s="9"/>
      <c r="O1514" s="9"/>
      <c r="P1514" s="9"/>
      <c r="Q1514" s="8"/>
      <c r="R1514" s="8"/>
      <c r="S1514" s="8"/>
      <c r="T1514" s="8"/>
      <c r="U1514" s="8"/>
      <c r="V1514" s="9"/>
      <c r="W1514" s="9"/>
    </row>
    <row r="1515" spans="1:23" ht="14.5" customHeight="1" x14ac:dyDescent="0.2">
      <c r="A1515" s="9"/>
      <c r="B1515" s="9"/>
      <c r="C1515" s="9"/>
      <c r="D1515" s="9"/>
      <c r="E1515" s="9"/>
      <c r="F1515" s="9"/>
      <c r="G1515" s="9"/>
      <c r="H1515" s="9"/>
      <c r="I1515" s="9"/>
      <c r="J1515" s="9"/>
      <c r="K1515" s="9"/>
      <c r="L1515" s="9"/>
      <c r="M1515" s="9"/>
      <c r="N1515" s="9"/>
      <c r="O1515" s="9"/>
      <c r="P1515" s="9"/>
      <c r="Q1515" s="8"/>
      <c r="R1515" s="8"/>
      <c r="S1515" s="8"/>
      <c r="T1515" s="8"/>
      <c r="U1515" s="8"/>
      <c r="V1515" s="9"/>
      <c r="W1515" s="9"/>
    </row>
    <row r="1516" spans="1:23" ht="14.5" customHeight="1" x14ac:dyDescent="0.2">
      <c r="A1516" s="9"/>
      <c r="B1516" s="9"/>
      <c r="C1516" s="9"/>
      <c r="D1516" s="9"/>
      <c r="E1516" s="9"/>
      <c r="F1516" s="9"/>
      <c r="G1516" s="9"/>
      <c r="H1516" s="9"/>
      <c r="I1516" s="9"/>
      <c r="J1516" s="9"/>
      <c r="K1516" s="9"/>
      <c r="L1516" s="9"/>
      <c r="M1516" s="9"/>
      <c r="N1516" s="9"/>
      <c r="O1516" s="9"/>
      <c r="P1516" s="9"/>
      <c r="Q1516" s="8"/>
      <c r="R1516" s="8"/>
      <c r="S1516" s="8"/>
      <c r="T1516" s="8"/>
      <c r="U1516" s="8"/>
      <c r="V1516" s="9"/>
      <c r="W1516" s="9"/>
    </row>
    <row r="1517" spans="1:23" ht="14.5" customHeight="1" x14ac:dyDescent="0.2">
      <c r="A1517" s="9"/>
      <c r="B1517" s="9"/>
      <c r="C1517" s="9"/>
      <c r="D1517" s="9"/>
      <c r="E1517" s="9"/>
      <c r="F1517" s="9"/>
      <c r="G1517" s="9"/>
      <c r="H1517" s="9"/>
      <c r="I1517" s="9"/>
      <c r="J1517" s="9"/>
      <c r="K1517" s="9"/>
      <c r="L1517" s="9"/>
      <c r="M1517" s="9"/>
      <c r="N1517" s="9"/>
      <c r="O1517" s="9"/>
      <c r="P1517" s="9"/>
      <c r="Q1517" s="8"/>
      <c r="R1517" s="8"/>
      <c r="S1517" s="8"/>
      <c r="T1517" s="8"/>
      <c r="U1517" s="8"/>
      <c r="V1517" s="9"/>
      <c r="W1517" s="9"/>
    </row>
    <row r="1518" spans="1:23" ht="14.5" customHeight="1" x14ac:dyDescent="0.2">
      <c r="A1518" s="9"/>
      <c r="B1518" s="9"/>
      <c r="C1518" s="9"/>
      <c r="D1518" s="9"/>
      <c r="E1518" s="9"/>
      <c r="F1518" s="9"/>
      <c r="G1518" s="9"/>
      <c r="H1518" s="9"/>
      <c r="I1518" s="9"/>
      <c r="J1518" s="9"/>
      <c r="K1518" s="9"/>
      <c r="L1518" s="9"/>
      <c r="M1518" s="9"/>
      <c r="N1518" s="9"/>
      <c r="O1518" s="9"/>
      <c r="P1518" s="9"/>
      <c r="Q1518" s="8"/>
      <c r="R1518" s="8"/>
      <c r="S1518" s="8"/>
      <c r="T1518" s="8"/>
      <c r="U1518" s="8"/>
      <c r="V1518" s="9"/>
      <c r="W1518" s="9"/>
    </row>
    <row r="1519" spans="1:23" ht="14.5" customHeight="1" x14ac:dyDescent="0.2">
      <c r="A1519" s="9"/>
      <c r="B1519" s="9"/>
      <c r="C1519" s="9"/>
      <c r="D1519" s="9"/>
      <c r="E1519" s="9"/>
      <c r="F1519" s="9"/>
      <c r="G1519" s="9"/>
      <c r="H1519" s="9"/>
      <c r="I1519" s="9"/>
      <c r="J1519" s="9"/>
      <c r="K1519" s="9"/>
      <c r="L1519" s="9"/>
      <c r="M1519" s="9"/>
      <c r="N1519" s="9"/>
      <c r="O1519" s="9"/>
      <c r="P1519" s="9"/>
      <c r="Q1519" s="8"/>
      <c r="R1519" s="8"/>
      <c r="S1519" s="8"/>
      <c r="T1519" s="8"/>
      <c r="U1519" s="8"/>
      <c r="V1519" s="9"/>
      <c r="W1519" s="9"/>
    </row>
    <row r="1520" spans="1:23" ht="14.5" customHeight="1" x14ac:dyDescent="0.2">
      <c r="A1520" s="9"/>
      <c r="B1520" s="9"/>
      <c r="C1520" s="9"/>
      <c r="D1520" s="9"/>
      <c r="E1520" s="9"/>
      <c r="F1520" s="9"/>
      <c r="G1520" s="9"/>
      <c r="H1520" s="9"/>
      <c r="I1520" s="9"/>
      <c r="J1520" s="9"/>
      <c r="K1520" s="9"/>
      <c r="L1520" s="9"/>
      <c r="M1520" s="9"/>
      <c r="N1520" s="9"/>
      <c r="O1520" s="9"/>
      <c r="P1520" s="9"/>
      <c r="Q1520" s="8"/>
      <c r="R1520" s="8"/>
      <c r="S1520" s="8"/>
      <c r="T1520" s="8"/>
      <c r="U1520" s="8"/>
      <c r="V1520" s="9"/>
      <c r="W1520" s="9"/>
    </row>
    <row r="1521" spans="1:23" ht="14.5" customHeight="1" x14ac:dyDescent="0.2">
      <c r="A1521" s="9"/>
      <c r="B1521" s="9"/>
      <c r="C1521" s="9"/>
      <c r="D1521" s="9"/>
      <c r="E1521" s="9"/>
      <c r="F1521" s="9"/>
      <c r="G1521" s="9"/>
      <c r="H1521" s="9"/>
      <c r="I1521" s="9"/>
      <c r="J1521" s="9"/>
      <c r="K1521" s="9"/>
      <c r="L1521" s="9"/>
      <c r="M1521" s="9"/>
      <c r="N1521" s="9"/>
      <c r="O1521" s="9"/>
      <c r="P1521" s="9"/>
      <c r="Q1521" s="8"/>
      <c r="R1521" s="8"/>
      <c r="S1521" s="8"/>
      <c r="T1521" s="8"/>
      <c r="U1521" s="8"/>
      <c r="V1521" s="9"/>
      <c r="W1521" s="9"/>
    </row>
    <row r="1522" spans="1:23" ht="14.5" customHeight="1" x14ac:dyDescent="0.2">
      <c r="A1522" s="9"/>
      <c r="B1522" s="9"/>
      <c r="C1522" s="9"/>
      <c r="D1522" s="9"/>
      <c r="E1522" s="9"/>
      <c r="F1522" s="9"/>
      <c r="G1522" s="9"/>
      <c r="H1522" s="9"/>
      <c r="I1522" s="9"/>
      <c r="J1522" s="9"/>
      <c r="K1522" s="9"/>
      <c r="L1522" s="9"/>
      <c r="M1522" s="9"/>
      <c r="N1522" s="9"/>
      <c r="O1522" s="9"/>
      <c r="P1522" s="9"/>
      <c r="Q1522" s="8"/>
      <c r="R1522" s="8"/>
      <c r="S1522" s="8"/>
      <c r="T1522" s="8"/>
      <c r="U1522" s="8"/>
      <c r="V1522" s="9"/>
      <c r="W1522" s="9"/>
    </row>
    <row r="1523" spans="1:23" ht="14.5" customHeight="1" x14ac:dyDescent="0.2">
      <c r="A1523" s="9"/>
      <c r="B1523" s="9"/>
      <c r="C1523" s="9"/>
      <c r="D1523" s="9"/>
      <c r="E1523" s="9"/>
      <c r="F1523" s="9"/>
      <c r="G1523" s="9"/>
      <c r="H1523" s="9"/>
      <c r="I1523" s="9"/>
      <c r="J1523" s="9"/>
      <c r="K1523" s="9"/>
      <c r="L1523" s="9"/>
      <c r="M1523" s="9"/>
      <c r="N1523" s="9"/>
      <c r="O1523" s="9"/>
      <c r="P1523" s="9"/>
      <c r="Q1523" s="8"/>
      <c r="R1523" s="8"/>
      <c r="S1523" s="8"/>
      <c r="T1523" s="8"/>
      <c r="U1523" s="8"/>
      <c r="V1523" s="9"/>
      <c r="W1523" s="9"/>
    </row>
    <row r="1524" spans="1:23" ht="14.5" customHeight="1" x14ac:dyDescent="0.2">
      <c r="A1524" s="9"/>
      <c r="B1524" s="9"/>
      <c r="C1524" s="9"/>
      <c r="D1524" s="9"/>
      <c r="E1524" s="9"/>
      <c r="F1524" s="9"/>
      <c r="G1524" s="9"/>
      <c r="H1524" s="9"/>
      <c r="I1524" s="9"/>
      <c r="J1524" s="9"/>
      <c r="K1524" s="9"/>
      <c r="L1524" s="9"/>
      <c r="M1524" s="9"/>
      <c r="N1524" s="9"/>
      <c r="O1524" s="9"/>
      <c r="P1524" s="9"/>
      <c r="Q1524" s="8"/>
      <c r="R1524" s="8"/>
      <c r="S1524" s="8"/>
      <c r="T1524" s="8"/>
      <c r="U1524" s="8"/>
      <c r="V1524" s="9"/>
      <c r="W1524" s="9"/>
    </row>
    <row r="1525" spans="1:23" ht="14.5" customHeight="1" x14ac:dyDescent="0.2">
      <c r="A1525" s="9"/>
      <c r="B1525" s="9"/>
      <c r="C1525" s="9"/>
      <c r="D1525" s="9"/>
      <c r="E1525" s="9"/>
      <c r="F1525" s="9"/>
      <c r="G1525" s="9"/>
      <c r="H1525" s="9"/>
      <c r="I1525" s="9"/>
      <c r="J1525" s="9"/>
      <c r="K1525" s="9"/>
      <c r="L1525" s="9"/>
      <c r="M1525" s="9"/>
      <c r="N1525" s="9"/>
      <c r="O1525" s="9"/>
      <c r="P1525" s="9"/>
      <c r="Q1525" s="8"/>
      <c r="R1525" s="8"/>
      <c r="S1525" s="8"/>
      <c r="T1525" s="8"/>
      <c r="U1525" s="8"/>
      <c r="V1525" s="9"/>
      <c r="W1525" s="9"/>
    </row>
    <row r="1526" spans="1:23" ht="14.5" customHeight="1" x14ac:dyDescent="0.2">
      <c r="A1526" s="9"/>
      <c r="B1526" s="9"/>
      <c r="C1526" s="9"/>
      <c r="D1526" s="9"/>
      <c r="E1526" s="9"/>
      <c r="F1526" s="9"/>
      <c r="G1526" s="9"/>
      <c r="H1526" s="9"/>
      <c r="I1526" s="9"/>
      <c r="J1526" s="9"/>
      <c r="K1526" s="9"/>
      <c r="L1526" s="9"/>
      <c r="M1526" s="9"/>
      <c r="N1526" s="9"/>
      <c r="O1526" s="9"/>
      <c r="P1526" s="9"/>
      <c r="Q1526" s="8"/>
      <c r="R1526" s="8"/>
      <c r="S1526" s="8"/>
      <c r="T1526" s="8"/>
      <c r="U1526" s="8"/>
      <c r="V1526" s="9"/>
      <c r="W1526" s="9"/>
    </row>
    <row r="1527" spans="1:23" ht="14.5" customHeight="1" x14ac:dyDescent="0.2">
      <c r="A1527" s="9"/>
      <c r="B1527" s="9"/>
      <c r="C1527" s="9"/>
      <c r="D1527" s="9"/>
      <c r="E1527" s="9"/>
      <c r="F1527" s="9"/>
      <c r="G1527" s="9"/>
      <c r="H1527" s="9"/>
      <c r="I1527" s="9"/>
      <c r="J1527" s="9"/>
      <c r="K1527" s="9"/>
      <c r="L1527" s="9"/>
      <c r="M1527" s="9"/>
      <c r="N1527" s="9"/>
      <c r="O1527" s="9"/>
      <c r="P1527" s="9"/>
      <c r="Q1527" s="8"/>
      <c r="R1527" s="8"/>
      <c r="S1527" s="8"/>
      <c r="T1527" s="8"/>
      <c r="U1527" s="8"/>
      <c r="V1527" s="9"/>
      <c r="W1527" s="9"/>
    </row>
    <row r="1528" spans="1:23" ht="14.5" customHeight="1" x14ac:dyDescent="0.2">
      <c r="A1528" s="9"/>
      <c r="B1528" s="9"/>
      <c r="C1528" s="9"/>
      <c r="D1528" s="9"/>
      <c r="E1528" s="9"/>
      <c r="F1528" s="9"/>
      <c r="G1528" s="9"/>
      <c r="H1528" s="9"/>
      <c r="I1528" s="9"/>
      <c r="J1528" s="9"/>
      <c r="K1528" s="9"/>
      <c r="L1528" s="9"/>
      <c r="M1528" s="9"/>
      <c r="N1528" s="9"/>
      <c r="O1528" s="9"/>
      <c r="P1528" s="9"/>
      <c r="Q1528" s="8"/>
      <c r="R1528" s="8"/>
      <c r="S1528" s="8"/>
      <c r="T1528" s="8"/>
      <c r="U1528" s="8"/>
      <c r="V1528" s="9"/>
      <c r="W1528" s="9"/>
    </row>
    <row r="1529" spans="1:23" ht="14.5" customHeight="1" x14ac:dyDescent="0.2">
      <c r="A1529" s="9"/>
      <c r="B1529" s="9"/>
      <c r="C1529" s="9"/>
      <c r="D1529" s="9"/>
      <c r="E1529" s="9"/>
      <c r="F1529" s="9"/>
      <c r="G1529" s="9"/>
      <c r="H1529" s="9"/>
      <c r="I1529" s="9"/>
      <c r="J1529" s="9"/>
      <c r="K1529" s="9"/>
      <c r="L1529" s="9"/>
      <c r="M1529" s="9"/>
      <c r="N1529" s="9"/>
      <c r="O1529" s="9"/>
      <c r="P1529" s="9"/>
      <c r="Q1529" s="8"/>
      <c r="R1529" s="8"/>
      <c r="S1529" s="8"/>
      <c r="T1529" s="8"/>
      <c r="U1529" s="8"/>
      <c r="V1529" s="9"/>
      <c r="W1529" s="9"/>
    </row>
    <row r="1530" spans="1:23" ht="14.5" customHeight="1" x14ac:dyDescent="0.2">
      <c r="A1530" s="9"/>
      <c r="B1530" s="9"/>
      <c r="C1530" s="9"/>
      <c r="D1530" s="9"/>
      <c r="E1530" s="9"/>
      <c r="F1530" s="9"/>
      <c r="G1530" s="9"/>
      <c r="H1530" s="9"/>
      <c r="I1530" s="9"/>
      <c r="J1530" s="9"/>
      <c r="K1530" s="9"/>
      <c r="L1530" s="9"/>
      <c r="M1530" s="9"/>
      <c r="N1530" s="9"/>
      <c r="O1530" s="9"/>
      <c r="P1530" s="9"/>
      <c r="Q1530" s="8"/>
      <c r="R1530" s="8"/>
      <c r="S1530" s="8"/>
      <c r="T1530" s="8"/>
      <c r="U1530" s="8"/>
      <c r="V1530" s="9"/>
      <c r="W1530" s="9"/>
    </row>
    <row r="1531" spans="1:23" ht="14.5" customHeight="1" x14ac:dyDescent="0.2">
      <c r="A1531" s="9"/>
      <c r="B1531" s="9"/>
      <c r="C1531" s="9"/>
      <c r="D1531" s="9"/>
      <c r="E1531" s="9"/>
      <c r="F1531" s="9"/>
      <c r="G1531" s="9"/>
      <c r="H1531" s="9"/>
      <c r="I1531" s="9"/>
      <c r="J1531" s="9"/>
      <c r="K1531" s="9"/>
      <c r="L1531" s="9"/>
      <c r="M1531" s="9"/>
      <c r="N1531" s="9"/>
      <c r="O1531" s="9"/>
      <c r="P1531" s="9"/>
      <c r="Q1531" s="8"/>
      <c r="R1531" s="8"/>
      <c r="S1531" s="8"/>
      <c r="T1531" s="8"/>
      <c r="U1531" s="8"/>
      <c r="V1531" s="9"/>
      <c r="W1531" s="9"/>
    </row>
    <row r="1532" spans="1:23" ht="14.5" customHeight="1" x14ac:dyDescent="0.2">
      <c r="A1532" s="9"/>
      <c r="B1532" s="9"/>
      <c r="C1532" s="9"/>
      <c r="D1532" s="9"/>
      <c r="E1532" s="9"/>
      <c r="F1532" s="9"/>
      <c r="G1532" s="9"/>
      <c r="H1532" s="9"/>
      <c r="I1532" s="9"/>
      <c r="J1532" s="9"/>
      <c r="K1532" s="9"/>
      <c r="L1532" s="9"/>
      <c r="M1532" s="9"/>
      <c r="N1532" s="9"/>
      <c r="O1532" s="9"/>
      <c r="P1532" s="9"/>
      <c r="Q1532" s="8"/>
      <c r="R1532" s="8"/>
      <c r="S1532" s="8"/>
      <c r="T1532" s="8"/>
      <c r="U1532" s="8"/>
      <c r="V1532" s="9"/>
      <c r="W1532" s="9"/>
    </row>
    <row r="1533" spans="1:23" ht="14.5" customHeight="1" x14ac:dyDescent="0.2">
      <c r="A1533" s="9"/>
      <c r="B1533" s="9"/>
      <c r="C1533" s="9"/>
      <c r="D1533" s="9"/>
      <c r="E1533" s="9"/>
      <c r="F1533" s="9"/>
      <c r="G1533" s="9"/>
      <c r="H1533" s="9"/>
      <c r="I1533" s="9"/>
      <c r="J1533" s="9"/>
      <c r="K1533" s="9"/>
      <c r="L1533" s="9"/>
      <c r="M1533" s="9"/>
      <c r="N1533" s="9"/>
      <c r="O1533" s="9"/>
      <c r="P1533" s="9"/>
      <c r="Q1533" s="8"/>
      <c r="R1533" s="8"/>
      <c r="S1533" s="8"/>
      <c r="T1533" s="8"/>
      <c r="U1533" s="8"/>
      <c r="V1533" s="9"/>
      <c r="W1533" s="9"/>
    </row>
    <row r="1534" spans="1:23" ht="14.5" customHeight="1" x14ac:dyDescent="0.2">
      <c r="A1534" s="9"/>
      <c r="B1534" s="9"/>
      <c r="C1534" s="9"/>
      <c r="D1534" s="9"/>
      <c r="E1534" s="9"/>
      <c r="F1534" s="9"/>
      <c r="G1534" s="9"/>
      <c r="H1534" s="9"/>
      <c r="I1534" s="9"/>
      <c r="J1534" s="9"/>
      <c r="K1534" s="9"/>
      <c r="L1534" s="9"/>
      <c r="M1534" s="9"/>
      <c r="N1534" s="9"/>
      <c r="O1534" s="9"/>
      <c r="P1534" s="9"/>
      <c r="Q1534" s="8"/>
      <c r="R1534" s="8"/>
      <c r="S1534" s="8"/>
      <c r="T1534" s="8"/>
      <c r="U1534" s="8"/>
      <c r="V1534" s="9"/>
      <c r="W1534" s="9"/>
    </row>
    <row r="1535" spans="1:23" ht="14.5" customHeight="1" x14ac:dyDescent="0.2">
      <c r="A1535" s="9"/>
      <c r="B1535" s="9"/>
      <c r="C1535" s="9"/>
      <c r="D1535" s="9"/>
      <c r="E1535" s="9"/>
      <c r="F1535" s="9"/>
      <c r="G1535" s="9"/>
      <c r="H1535" s="9"/>
      <c r="I1535" s="9"/>
      <c r="J1535" s="9"/>
      <c r="K1535" s="9"/>
      <c r="L1535" s="9"/>
      <c r="M1535" s="9"/>
      <c r="N1535" s="9"/>
      <c r="O1535" s="9"/>
      <c r="P1535" s="9"/>
      <c r="Q1535" s="8"/>
      <c r="R1535" s="8"/>
      <c r="S1535" s="8"/>
      <c r="T1535" s="8"/>
      <c r="U1535" s="8"/>
      <c r="V1535" s="9"/>
      <c r="W1535" s="9"/>
    </row>
    <row r="1536" spans="1:23" ht="14.5" customHeight="1" x14ac:dyDescent="0.2">
      <c r="A1536" s="9"/>
      <c r="B1536" s="9"/>
      <c r="C1536" s="9"/>
      <c r="D1536" s="9"/>
      <c r="E1536" s="9"/>
      <c r="F1536" s="9"/>
      <c r="G1536" s="9"/>
      <c r="H1536" s="9"/>
      <c r="I1536" s="9"/>
      <c r="J1536" s="9"/>
      <c r="K1536" s="9"/>
      <c r="L1536" s="9"/>
      <c r="M1536" s="9"/>
      <c r="N1536" s="9"/>
      <c r="O1536" s="9"/>
      <c r="P1536" s="9"/>
      <c r="Q1536" s="8"/>
      <c r="R1536" s="8"/>
      <c r="S1536" s="8"/>
      <c r="T1536" s="8"/>
      <c r="U1536" s="8"/>
      <c r="V1536" s="9"/>
      <c r="W1536" s="9"/>
    </row>
    <row r="1537" spans="1:23" ht="14.5" customHeight="1" x14ac:dyDescent="0.2">
      <c r="A1537" s="9"/>
      <c r="B1537" s="9"/>
      <c r="C1537" s="9"/>
      <c r="D1537" s="9"/>
      <c r="E1537" s="9"/>
      <c r="F1537" s="9"/>
      <c r="G1537" s="9"/>
      <c r="H1537" s="9"/>
      <c r="I1537" s="9"/>
      <c r="J1537" s="9"/>
      <c r="K1537" s="9"/>
      <c r="L1537" s="9"/>
      <c r="M1537" s="9"/>
      <c r="N1537" s="9"/>
      <c r="O1537" s="9"/>
      <c r="P1537" s="9"/>
      <c r="Q1537" s="8"/>
      <c r="R1537" s="8"/>
      <c r="S1537" s="8"/>
      <c r="T1537" s="8"/>
      <c r="U1537" s="8"/>
      <c r="V1537" s="9"/>
      <c r="W1537" s="9"/>
    </row>
    <row r="1538" spans="1:23" ht="14.5" customHeight="1" x14ac:dyDescent="0.2">
      <c r="A1538" s="9"/>
      <c r="B1538" s="9"/>
      <c r="C1538" s="9"/>
      <c r="D1538" s="9"/>
      <c r="E1538" s="9"/>
      <c r="F1538" s="9"/>
      <c r="G1538" s="9"/>
      <c r="H1538" s="9"/>
      <c r="I1538" s="9"/>
      <c r="J1538" s="9"/>
      <c r="K1538" s="9"/>
      <c r="L1538" s="9"/>
      <c r="M1538" s="9"/>
      <c r="N1538" s="9"/>
      <c r="O1538" s="9"/>
      <c r="P1538" s="9"/>
      <c r="Q1538" s="8"/>
      <c r="R1538" s="8"/>
      <c r="S1538" s="8"/>
      <c r="T1538" s="8"/>
      <c r="U1538" s="8"/>
      <c r="V1538" s="9"/>
      <c r="W1538" s="9"/>
    </row>
    <row r="1539" spans="1:23" ht="14.5" customHeight="1" x14ac:dyDescent="0.2">
      <c r="A1539" s="9"/>
      <c r="B1539" s="9"/>
      <c r="C1539" s="9"/>
      <c r="D1539" s="9"/>
      <c r="E1539" s="9"/>
      <c r="F1539" s="9"/>
      <c r="G1539" s="9"/>
      <c r="H1539" s="9"/>
      <c r="I1539" s="9"/>
      <c r="J1539" s="9"/>
      <c r="K1539" s="9"/>
      <c r="L1539" s="9"/>
      <c r="M1539" s="9"/>
      <c r="N1539" s="9"/>
      <c r="O1539" s="9"/>
      <c r="P1539" s="9"/>
      <c r="Q1539" s="8"/>
      <c r="R1539" s="8"/>
      <c r="S1539" s="8"/>
      <c r="T1539" s="8"/>
      <c r="U1539" s="8"/>
      <c r="V1539" s="9"/>
      <c r="W1539" s="9"/>
    </row>
    <row r="1540" spans="1:23" ht="14.5" customHeight="1" x14ac:dyDescent="0.2">
      <c r="A1540" s="9"/>
      <c r="B1540" s="9"/>
      <c r="C1540" s="9"/>
      <c r="D1540" s="9"/>
      <c r="E1540" s="9"/>
      <c r="F1540" s="9"/>
      <c r="G1540" s="9"/>
      <c r="H1540" s="9"/>
      <c r="I1540" s="9"/>
      <c r="J1540" s="9"/>
      <c r="K1540" s="9"/>
      <c r="L1540" s="9"/>
      <c r="M1540" s="9"/>
      <c r="N1540" s="9"/>
      <c r="O1540" s="9"/>
      <c r="P1540" s="9"/>
      <c r="Q1540" s="8"/>
      <c r="R1540" s="8"/>
      <c r="S1540" s="8"/>
      <c r="T1540" s="8"/>
      <c r="U1540" s="8"/>
      <c r="V1540" s="9"/>
      <c r="W1540" s="9"/>
    </row>
    <row r="1541" spans="1:23" ht="14.5" customHeight="1" x14ac:dyDescent="0.2">
      <c r="A1541" s="9"/>
      <c r="B1541" s="9"/>
      <c r="C1541" s="9"/>
      <c r="D1541" s="9"/>
      <c r="E1541" s="9"/>
      <c r="F1541" s="9"/>
      <c r="G1541" s="9"/>
      <c r="H1541" s="9"/>
      <c r="I1541" s="9"/>
      <c r="J1541" s="9"/>
      <c r="K1541" s="9"/>
      <c r="L1541" s="9"/>
      <c r="M1541" s="9"/>
      <c r="N1541" s="9"/>
      <c r="O1541" s="9"/>
      <c r="P1541" s="9"/>
      <c r="Q1541" s="8"/>
      <c r="R1541" s="8"/>
      <c r="S1541" s="8"/>
      <c r="T1541" s="8"/>
      <c r="U1541" s="8"/>
      <c r="V1541" s="9"/>
      <c r="W1541" s="9"/>
    </row>
    <row r="1542" spans="1:23" ht="14.5" customHeight="1" x14ac:dyDescent="0.2">
      <c r="A1542" s="9"/>
      <c r="B1542" s="9"/>
      <c r="C1542" s="9"/>
      <c r="D1542" s="9"/>
      <c r="E1542" s="9"/>
      <c r="F1542" s="9"/>
      <c r="G1542" s="9"/>
      <c r="H1542" s="9"/>
      <c r="I1542" s="9"/>
      <c r="J1542" s="9"/>
      <c r="K1542" s="9"/>
      <c r="L1542" s="9"/>
      <c r="M1542" s="9"/>
      <c r="N1542" s="9"/>
      <c r="O1542" s="9"/>
      <c r="P1542" s="9"/>
      <c r="Q1542" s="8"/>
      <c r="R1542" s="8"/>
      <c r="S1542" s="8"/>
      <c r="T1542" s="8"/>
      <c r="U1542" s="8"/>
      <c r="V1542" s="9"/>
      <c r="W1542" s="9"/>
    </row>
    <row r="1543" spans="1:23" ht="14.5" customHeight="1" x14ac:dyDescent="0.2">
      <c r="A1543" s="9"/>
      <c r="B1543" s="9"/>
      <c r="C1543" s="9"/>
      <c r="D1543" s="9"/>
      <c r="E1543" s="9"/>
      <c r="F1543" s="9"/>
      <c r="G1543" s="9"/>
      <c r="H1543" s="9"/>
      <c r="I1543" s="9"/>
      <c r="J1543" s="9"/>
      <c r="K1543" s="9"/>
      <c r="L1543" s="9"/>
      <c r="M1543" s="9"/>
      <c r="N1543" s="9"/>
      <c r="O1543" s="9"/>
      <c r="P1543" s="9"/>
      <c r="Q1543" s="8"/>
      <c r="R1543" s="8"/>
      <c r="S1543" s="8"/>
      <c r="T1543" s="8"/>
      <c r="U1543" s="8"/>
      <c r="V1543" s="9"/>
      <c r="W1543" s="9"/>
    </row>
    <row r="1544" spans="1:23" ht="14.5" customHeight="1" x14ac:dyDescent="0.2">
      <c r="A1544" s="9"/>
      <c r="B1544" s="9"/>
      <c r="C1544" s="9"/>
      <c r="D1544" s="9"/>
      <c r="E1544" s="9"/>
      <c r="F1544" s="9"/>
      <c r="G1544" s="9"/>
      <c r="H1544" s="9"/>
      <c r="I1544" s="9"/>
      <c r="J1544" s="9"/>
      <c r="K1544" s="9"/>
      <c r="L1544" s="9"/>
      <c r="M1544" s="9"/>
      <c r="N1544" s="9"/>
      <c r="O1544" s="9"/>
      <c r="P1544" s="9"/>
      <c r="Q1544" s="8"/>
      <c r="R1544" s="8"/>
      <c r="S1544" s="8"/>
      <c r="T1544" s="8"/>
      <c r="U1544" s="8"/>
      <c r="V1544" s="9"/>
      <c r="W1544" s="9"/>
    </row>
    <row r="1545" spans="1:23" ht="14.5" customHeight="1" x14ac:dyDescent="0.2">
      <c r="A1545" s="9"/>
      <c r="B1545" s="9"/>
      <c r="C1545" s="9"/>
      <c r="D1545" s="9"/>
      <c r="E1545" s="9"/>
      <c r="F1545" s="9"/>
      <c r="G1545" s="9"/>
      <c r="H1545" s="9"/>
      <c r="I1545" s="9"/>
      <c r="J1545" s="9"/>
      <c r="K1545" s="9"/>
      <c r="L1545" s="9"/>
      <c r="M1545" s="9"/>
      <c r="N1545" s="9"/>
      <c r="O1545" s="9"/>
      <c r="P1545" s="9"/>
      <c r="Q1545" s="8"/>
      <c r="R1545" s="8"/>
      <c r="S1545" s="8"/>
      <c r="T1545" s="8"/>
      <c r="U1545" s="8"/>
      <c r="V1545" s="9"/>
      <c r="W1545" s="9"/>
    </row>
    <row r="1546" spans="1:23" ht="14.5" customHeight="1" x14ac:dyDescent="0.2">
      <c r="A1546" s="9"/>
      <c r="B1546" s="9"/>
      <c r="C1546" s="9"/>
      <c r="D1546" s="9"/>
      <c r="E1546" s="9"/>
      <c r="F1546" s="9"/>
      <c r="G1546" s="9"/>
      <c r="H1546" s="9"/>
      <c r="I1546" s="9"/>
      <c r="J1546" s="9"/>
      <c r="K1546" s="9"/>
      <c r="L1546" s="9"/>
      <c r="M1546" s="9"/>
      <c r="N1546" s="9"/>
      <c r="O1546" s="9"/>
      <c r="P1546" s="9"/>
      <c r="Q1546" s="8"/>
      <c r="R1546" s="8"/>
      <c r="S1546" s="8"/>
      <c r="T1546" s="8"/>
      <c r="U1546" s="8"/>
      <c r="V1546" s="9"/>
      <c r="W1546" s="9"/>
    </row>
    <row r="1547" spans="1:23" ht="14.5" customHeight="1" x14ac:dyDescent="0.2">
      <c r="A1547" s="9"/>
      <c r="B1547" s="9"/>
      <c r="C1547" s="9"/>
      <c r="D1547" s="9"/>
      <c r="E1547" s="9"/>
      <c r="F1547" s="9"/>
      <c r="G1547" s="9"/>
      <c r="H1547" s="9"/>
      <c r="I1547" s="9"/>
      <c r="J1547" s="9"/>
      <c r="K1547" s="9"/>
      <c r="L1547" s="9"/>
      <c r="M1547" s="9"/>
      <c r="N1547" s="9"/>
      <c r="O1547" s="9"/>
      <c r="P1547" s="9"/>
      <c r="Q1547" s="8"/>
      <c r="R1547" s="8"/>
      <c r="S1547" s="8"/>
      <c r="T1547" s="8"/>
      <c r="U1547" s="8"/>
      <c r="V1547" s="9"/>
      <c r="W1547" s="9"/>
    </row>
    <row r="1548" spans="1:23" ht="14.5" customHeight="1" x14ac:dyDescent="0.2">
      <c r="A1548" s="9"/>
      <c r="B1548" s="9"/>
      <c r="C1548" s="9"/>
      <c r="D1548" s="9"/>
      <c r="E1548" s="9"/>
      <c r="F1548" s="9"/>
      <c r="G1548" s="9"/>
      <c r="H1548" s="9"/>
      <c r="I1548" s="9"/>
      <c r="J1548" s="9"/>
      <c r="K1548" s="9"/>
      <c r="L1548" s="9"/>
      <c r="M1548" s="9"/>
      <c r="N1548" s="9"/>
      <c r="O1548" s="9"/>
      <c r="P1548" s="9"/>
      <c r="Q1548" s="8"/>
      <c r="R1548" s="8"/>
      <c r="S1548" s="8"/>
      <c r="T1548" s="8"/>
      <c r="U1548" s="8"/>
      <c r="V1548" s="9"/>
      <c r="W1548" s="9"/>
    </row>
    <row r="1549" spans="1:23" ht="14.5" customHeight="1" x14ac:dyDescent="0.2">
      <c r="A1549" s="9"/>
      <c r="B1549" s="9"/>
      <c r="C1549" s="9"/>
      <c r="D1549" s="9"/>
      <c r="E1549" s="9"/>
      <c r="F1549" s="9"/>
      <c r="G1549" s="9"/>
      <c r="H1549" s="9"/>
      <c r="I1549" s="9"/>
      <c r="J1549" s="9"/>
      <c r="K1549" s="9"/>
      <c r="L1549" s="9"/>
      <c r="M1549" s="9"/>
      <c r="N1549" s="9"/>
      <c r="O1549" s="9"/>
      <c r="P1549" s="9"/>
      <c r="Q1549" s="8"/>
      <c r="R1549" s="8"/>
      <c r="S1549" s="8"/>
      <c r="T1549" s="8"/>
      <c r="U1549" s="8"/>
      <c r="V1549" s="9"/>
      <c r="W1549" s="9"/>
    </row>
    <row r="1550" spans="1:23" ht="14.5" customHeight="1" x14ac:dyDescent="0.2">
      <c r="A1550" s="9"/>
      <c r="B1550" s="9"/>
      <c r="C1550" s="9"/>
      <c r="D1550" s="9"/>
      <c r="E1550" s="9"/>
      <c r="F1550" s="9"/>
      <c r="G1550" s="9"/>
      <c r="H1550" s="9"/>
      <c r="I1550" s="9"/>
      <c r="J1550" s="9"/>
      <c r="K1550" s="9"/>
      <c r="L1550" s="9"/>
      <c r="M1550" s="9"/>
      <c r="N1550" s="9"/>
      <c r="O1550" s="9"/>
      <c r="P1550" s="9"/>
      <c r="Q1550" s="8"/>
      <c r="R1550" s="8"/>
      <c r="S1550" s="8"/>
      <c r="T1550" s="8"/>
      <c r="U1550" s="8"/>
      <c r="V1550" s="9"/>
      <c r="W1550" s="9"/>
    </row>
    <row r="1551" spans="1:23" ht="14.5" customHeight="1" x14ac:dyDescent="0.2">
      <c r="A1551" s="9"/>
      <c r="B1551" s="9"/>
      <c r="C1551" s="9"/>
      <c r="D1551" s="9"/>
      <c r="E1551" s="9"/>
      <c r="F1551" s="9"/>
      <c r="G1551" s="9"/>
      <c r="H1551" s="9"/>
      <c r="I1551" s="9"/>
      <c r="J1551" s="9"/>
      <c r="K1551" s="9"/>
      <c r="L1551" s="9"/>
      <c r="M1551" s="9"/>
      <c r="N1551" s="9"/>
      <c r="O1551" s="9"/>
      <c r="P1551" s="9"/>
      <c r="Q1551" s="8"/>
      <c r="R1551" s="8"/>
      <c r="S1551" s="8"/>
      <c r="T1551" s="8"/>
      <c r="U1551" s="8"/>
      <c r="V1551" s="9"/>
      <c r="W1551" s="9"/>
    </row>
    <row r="1552" spans="1:23" ht="14.5" customHeight="1" x14ac:dyDescent="0.2">
      <c r="A1552" s="9"/>
      <c r="B1552" s="9"/>
      <c r="C1552" s="9"/>
      <c r="D1552" s="9"/>
      <c r="E1552" s="9"/>
      <c r="F1552" s="9"/>
      <c r="G1552" s="9"/>
      <c r="H1552" s="9"/>
      <c r="I1552" s="9"/>
      <c r="J1552" s="9"/>
      <c r="K1552" s="9"/>
      <c r="L1552" s="9"/>
      <c r="M1552" s="9"/>
      <c r="N1552" s="9"/>
      <c r="O1552" s="9"/>
      <c r="P1552" s="9"/>
      <c r="Q1552" s="8"/>
      <c r="R1552" s="8"/>
      <c r="S1552" s="8"/>
      <c r="T1552" s="8"/>
      <c r="U1552" s="8"/>
      <c r="V1552" s="9"/>
      <c r="W1552" s="9"/>
    </row>
    <row r="1553" spans="1:23" ht="14.5" customHeight="1" x14ac:dyDescent="0.2">
      <c r="A1553" s="9"/>
      <c r="B1553" s="9"/>
      <c r="C1553" s="9"/>
      <c r="D1553" s="9"/>
      <c r="E1553" s="9"/>
      <c r="F1553" s="9"/>
      <c r="G1553" s="9"/>
      <c r="H1553" s="9"/>
      <c r="I1553" s="9"/>
      <c r="J1553" s="9"/>
      <c r="K1553" s="9"/>
      <c r="L1553" s="9"/>
      <c r="M1553" s="9"/>
      <c r="N1553" s="9"/>
      <c r="O1553" s="9"/>
      <c r="P1553" s="9"/>
      <c r="Q1553" s="8"/>
      <c r="R1553" s="8"/>
      <c r="S1553" s="8"/>
      <c r="T1553" s="8"/>
      <c r="U1553" s="8"/>
      <c r="V1553" s="9"/>
      <c r="W1553" s="9"/>
    </row>
    <row r="1554" spans="1:23" ht="14.5" customHeight="1" x14ac:dyDescent="0.2">
      <c r="A1554" s="9"/>
      <c r="B1554" s="9"/>
      <c r="C1554" s="9"/>
      <c r="D1554" s="9"/>
      <c r="E1554" s="9"/>
      <c r="F1554" s="9"/>
      <c r="G1554" s="9"/>
      <c r="H1554" s="9"/>
      <c r="I1554" s="9"/>
      <c r="J1554" s="9"/>
      <c r="K1554" s="9"/>
      <c r="L1554" s="9"/>
      <c r="M1554" s="9"/>
      <c r="N1554" s="9"/>
      <c r="O1554" s="9"/>
      <c r="P1554" s="9"/>
      <c r="Q1554" s="8"/>
      <c r="R1554" s="8"/>
      <c r="S1554" s="8"/>
      <c r="T1554" s="8"/>
      <c r="U1554" s="8"/>
      <c r="V1554" s="9"/>
      <c r="W1554" s="9"/>
    </row>
    <row r="1555" spans="1:23" ht="14.5" customHeight="1" x14ac:dyDescent="0.2">
      <c r="A1555" s="9"/>
      <c r="B1555" s="9"/>
      <c r="C1555" s="9"/>
      <c r="D1555" s="9"/>
      <c r="E1555" s="9"/>
      <c r="F1555" s="9"/>
      <c r="G1555" s="9"/>
      <c r="H1555" s="9"/>
      <c r="I1555" s="9"/>
      <c r="J1555" s="9"/>
      <c r="K1555" s="9"/>
      <c r="L1555" s="9"/>
      <c r="M1555" s="9"/>
      <c r="N1555" s="9"/>
      <c r="O1555" s="9"/>
      <c r="P1555" s="9"/>
      <c r="Q1555" s="8"/>
      <c r="R1555" s="8"/>
      <c r="S1555" s="8"/>
      <c r="T1555" s="8"/>
      <c r="U1555" s="8"/>
      <c r="V1555" s="9"/>
      <c r="W1555" s="9"/>
    </row>
    <row r="1556" spans="1:23" ht="14.5" customHeight="1" x14ac:dyDescent="0.2">
      <c r="A1556" s="9"/>
      <c r="B1556" s="9"/>
      <c r="C1556" s="9"/>
      <c r="D1556" s="9"/>
      <c r="E1556" s="9"/>
      <c r="F1556" s="9"/>
      <c r="G1556" s="9"/>
      <c r="H1556" s="9"/>
      <c r="I1556" s="9"/>
      <c r="J1556" s="9"/>
      <c r="K1556" s="9"/>
      <c r="L1556" s="9"/>
      <c r="M1556" s="9"/>
      <c r="N1556" s="9"/>
      <c r="O1556" s="9"/>
      <c r="P1556" s="9"/>
      <c r="Q1556" s="8"/>
      <c r="R1556" s="8"/>
      <c r="S1556" s="8"/>
      <c r="T1556" s="8"/>
      <c r="U1556" s="8"/>
      <c r="V1556" s="9"/>
      <c r="W1556" s="9"/>
    </row>
    <row r="1557" spans="1:23" ht="14.5" customHeight="1" x14ac:dyDescent="0.2">
      <c r="A1557" s="9"/>
      <c r="B1557" s="9"/>
      <c r="C1557" s="9"/>
      <c r="D1557" s="9"/>
      <c r="E1557" s="9"/>
      <c r="F1557" s="9"/>
      <c r="G1557" s="9"/>
      <c r="H1557" s="9"/>
      <c r="I1557" s="9"/>
      <c r="J1557" s="9"/>
      <c r="K1557" s="9"/>
      <c r="L1557" s="9"/>
      <c r="M1557" s="9"/>
      <c r="N1557" s="9"/>
      <c r="O1557" s="9"/>
      <c r="P1557" s="9"/>
      <c r="Q1557" s="8"/>
      <c r="R1557" s="8"/>
      <c r="S1557" s="8"/>
      <c r="T1557" s="8"/>
      <c r="U1557" s="8"/>
      <c r="V1557" s="9"/>
      <c r="W1557" s="9"/>
    </row>
    <row r="1558" spans="1:23" ht="14.5" customHeight="1" x14ac:dyDescent="0.2">
      <c r="A1558" s="9"/>
      <c r="B1558" s="9"/>
      <c r="C1558" s="9"/>
      <c r="D1558" s="9"/>
      <c r="E1558" s="9"/>
      <c r="F1558" s="9"/>
      <c r="G1558" s="9"/>
      <c r="H1558" s="9"/>
      <c r="I1558" s="9"/>
      <c r="J1558" s="9"/>
      <c r="K1558" s="9"/>
      <c r="L1558" s="9"/>
      <c r="M1558" s="9"/>
      <c r="N1558" s="9"/>
      <c r="O1558" s="9"/>
      <c r="P1558" s="9"/>
      <c r="Q1558" s="8"/>
      <c r="R1558" s="8"/>
      <c r="S1558" s="8"/>
      <c r="T1558" s="8"/>
      <c r="U1558" s="8"/>
      <c r="V1558" s="9"/>
      <c r="W1558" s="9"/>
    </row>
    <row r="1559" spans="1:23" ht="14.5" customHeight="1" x14ac:dyDescent="0.2">
      <c r="A1559" s="9"/>
      <c r="B1559" s="9"/>
      <c r="C1559" s="9"/>
      <c r="D1559" s="9"/>
      <c r="E1559" s="9"/>
      <c r="F1559" s="9"/>
      <c r="G1559" s="9"/>
      <c r="H1559" s="9"/>
      <c r="I1559" s="9"/>
      <c r="J1559" s="9"/>
      <c r="K1559" s="9"/>
      <c r="L1559" s="9"/>
      <c r="M1559" s="9"/>
      <c r="N1559" s="9"/>
      <c r="O1559" s="9"/>
      <c r="P1559" s="9"/>
      <c r="Q1559" s="8"/>
      <c r="R1559" s="8"/>
      <c r="S1559" s="8"/>
      <c r="T1559" s="8"/>
      <c r="U1559" s="8"/>
      <c r="V1559" s="9"/>
      <c r="W1559" s="9"/>
    </row>
    <row r="1560" spans="1:23" ht="14.5" customHeight="1" x14ac:dyDescent="0.2">
      <c r="A1560" s="9"/>
      <c r="B1560" s="9"/>
      <c r="C1560" s="9"/>
      <c r="D1560" s="9"/>
      <c r="E1560" s="9"/>
      <c r="F1560" s="9"/>
      <c r="G1560" s="9"/>
      <c r="H1560" s="9"/>
      <c r="I1560" s="9"/>
      <c r="J1560" s="9"/>
      <c r="K1560" s="9"/>
      <c r="L1560" s="9"/>
      <c r="M1560" s="9"/>
      <c r="N1560" s="9"/>
      <c r="O1560" s="9"/>
      <c r="P1560" s="9"/>
      <c r="Q1560" s="8"/>
      <c r="R1560" s="8"/>
      <c r="S1560" s="8"/>
      <c r="T1560" s="8"/>
      <c r="U1560" s="8"/>
      <c r="V1560" s="9"/>
      <c r="W1560" s="9"/>
    </row>
    <row r="1561" spans="1:23" ht="14.5" customHeight="1" x14ac:dyDescent="0.2">
      <c r="A1561" s="9"/>
      <c r="B1561" s="9"/>
      <c r="C1561" s="9"/>
      <c r="D1561" s="9"/>
      <c r="E1561" s="9"/>
      <c r="F1561" s="9"/>
      <c r="G1561" s="9"/>
      <c r="H1561" s="9"/>
      <c r="I1561" s="9"/>
      <c r="J1561" s="9"/>
      <c r="K1561" s="9"/>
      <c r="L1561" s="9"/>
      <c r="M1561" s="9"/>
      <c r="N1561" s="9"/>
      <c r="O1561" s="9"/>
      <c r="P1561" s="9"/>
      <c r="Q1561" s="8"/>
      <c r="R1561" s="8"/>
      <c r="S1561" s="8"/>
      <c r="T1561" s="8"/>
      <c r="U1561" s="8"/>
      <c r="V1561" s="9"/>
      <c r="W1561" s="9"/>
    </row>
    <row r="1562" spans="1:23" ht="14.5" customHeight="1" x14ac:dyDescent="0.2">
      <c r="A1562" s="9"/>
      <c r="B1562" s="9"/>
      <c r="C1562" s="9"/>
      <c r="D1562" s="9"/>
      <c r="E1562" s="9"/>
      <c r="F1562" s="9"/>
      <c r="G1562" s="9"/>
      <c r="H1562" s="9"/>
      <c r="I1562" s="9"/>
      <c r="J1562" s="9"/>
      <c r="K1562" s="9"/>
      <c r="L1562" s="9"/>
      <c r="M1562" s="9"/>
      <c r="N1562" s="9"/>
      <c r="O1562" s="9"/>
      <c r="P1562" s="9"/>
      <c r="Q1562" s="8"/>
      <c r="R1562" s="8"/>
      <c r="S1562" s="8"/>
      <c r="T1562" s="8"/>
      <c r="U1562" s="8"/>
      <c r="V1562" s="9"/>
      <c r="W1562" s="9"/>
    </row>
    <row r="1563" spans="1:23" ht="14.5" customHeight="1" x14ac:dyDescent="0.2">
      <c r="A1563" s="9"/>
      <c r="B1563" s="9"/>
      <c r="C1563" s="9"/>
      <c r="D1563" s="9"/>
      <c r="E1563" s="9"/>
      <c r="F1563" s="9"/>
      <c r="G1563" s="9"/>
      <c r="H1563" s="9"/>
      <c r="I1563" s="9"/>
      <c r="J1563" s="9"/>
      <c r="K1563" s="9"/>
      <c r="L1563" s="9"/>
      <c r="M1563" s="9"/>
      <c r="N1563" s="9"/>
      <c r="O1563" s="9"/>
      <c r="P1563" s="9"/>
      <c r="Q1563" s="8"/>
      <c r="R1563" s="8"/>
      <c r="S1563" s="8"/>
      <c r="T1563" s="8"/>
      <c r="U1563" s="8"/>
      <c r="V1563" s="9"/>
      <c r="W1563" s="9"/>
    </row>
    <row r="1564" spans="1:23" ht="14.5" customHeight="1" x14ac:dyDescent="0.2">
      <c r="A1564" s="9"/>
      <c r="B1564" s="9"/>
      <c r="C1564" s="9"/>
      <c r="D1564" s="9"/>
      <c r="E1564" s="9"/>
      <c r="F1564" s="9"/>
      <c r="G1564" s="9"/>
      <c r="H1564" s="9"/>
      <c r="I1564" s="9"/>
      <c r="J1564" s="9"/>
      <c r="K1564" s="9"/>
      <c r="L1564" s="9"/>
      <c r="M1564" s="9"/>
      <c r="N1564" s="9"/>
      <c r="O1564" s="9"/>
      <c r="P1564" s="9"/>
      <c r="Q1564" s="8"/>
      <c r="R1564" s="8"/>
      <c r="S1564" s="8"/>
      <c r="T1564" s="8"/>
      <c r="U1564" s="8"/>
      <c r="V1564" s="9"/>
      <c r="W1564" s="9"/>
    </row>
    <row r="1565" spans="1:23" ht="14.5" customHeight="1" x14ac:dyDescent="0.2">
      <c r="A1565" s="9"/>
      <c r="B1565" s="9"/>
      <c r="C1565" s="9"/>
      <c r="D1565" s="9"/>
      <c r="E1565" s="9"/>
      <c r="F1565" s="9"/>
      <c r="G1565" s="9"/>
      <c r="H1565" s="9"/>
      <c r="I1565" s="9"/>
      <c r="J1565" s="9"/>
      <c r="K1565" s="9"/>
      <c r="L1565" s="9"/>
      <c r="M1565" s="9"/>
      <c r="N1565" s="9"/>
      <c r="O1565" s="9"/>
      <c r="P1565" s="9"/>
      <c r="Q1565" s="8"/>
      <c r="R1565" s="8"/>
      <c r="S1565" s="8"/>
      <c r="T1565" s="8"/>
      <c r="U1565" s="8"/>
      <c r="V1565" s="9"/>
      <c r="W1565" s="9"/>
    </row>
    <row r="1566" spans="1:23" ht="14.5" customHeight="1" x14ac:dyDescent="0.2">
      <c r="A1566" s="9"/>
      <c r="B1566" s="9"/>
      <c r="C1566" s="9"/>
      <c r="D1566" s="9"/>
      <c r="E1566" s="9"/>
      <c r="F1566" s="9"/>
      <c r="G1566" s="9"/>
      <c r="H1566" s="9"/>
      <c r="I1566" s="9"/>
      <c r="J1566" s="9"/>
      <c r="K1566" s="9"/>
      <c r="L1566" s="9"/>
      <c r="M1566" s="9"/>
      <c r="N1566" s="9"/>
      <c r="O1566" s="9"/>
      <c r="P1566" s="9"/>
      <c r="Q1566" s="8"/>
      <c r="R1566" s="8"/>
      <c r="S1566" s="8"/>
      <c r="T1566" s="8"/>
      <c r="U1566" s="8"/>
      <c r="V1566" s="9"/>
      <c r="W1566" s="9"/>
    </row>
    <row r="1567" spans="1:23" ht="14.5" customHeight="1" x14ac:dyDescent="0.2">
      <c r="A1567" s="9"/>
      <c r="B1567" s="9"/>
      <c r="C1567" s="9"/>
      <c r="D1567" s="9"/>
      <c r="E1567" s="9"/>
      <c r="F1567" s="9"/>
      <c r="G1567" s="9"/>
      <c r="H1567" s="9"/>
      <c r="I1567" s="9"/>
      <c r="J1567" s="9"/>
      <c r="K1567" s="9"/>
      <c r="L1567" s="9"/>
      <c r="M1567" s="9"/>
      <c r="N1567" s="9"/>
      <c r="O1567" s="9"/>
      <c r="P1567" s="9"/>
      <c r="Q1567" s="8"/>
      <c r="R1567" s="8"/>
      <c r="S1567" s="8"/>
      <c r="T1567" s="8"/>
      <c r="U1567" s="8"/>
      <c r="V1567" s="9"/>
      <c r="W1567" s="9"/>
    </row>
    <row r="1568" spans="1:23" ht="14.5" customHeight="1" x14ac:dyDescent="0.2">
      <c r="A1568" s="9"/>
      <c r="B1568" s="9"/>
      <c r="C1568" s="9"/>
      <c r="D1568" s="9"/>
      <c r="E1568" s="9"/>
      <c r="F1568" s="9"/>
      <c r="G1568" s="9"/>
      <c r="H1568" s="9"/>
      <c r="I1568" s="9"/>
      <c r="J1568" s="9"/>
      <c r="K1568" s="9"/>
      <c r="L1568" s="9"/>
      <c r="M1568" s="9"/>
      <c r="N1568" s="9"/>
      <c r="O1568" s="9"/>
      <c r="P1568" s="9"/>
      <c r="Q1568" s="8"/>
      <c r="R1568" s="8"/>
      <c r="S1568" s="8"/>
      <c r="T1568" s="8"/>
      <c r="U1568" s="8"/>
      <c r="V1568" s="9"/>
      <c r="W1568" s="9"/>
    </row>
    <row r="1569" spans="1:23" ht="14.5" customHeight="1" x14ac:dyDescent="0.2">
      <c r="A1569" s="9"/>
      <c r="B1569" s="9"/>
      <c r="C1569" s="9"/>
      <c r="D1569" s="9"/>
      <c r="E1569" s="9"/>
      <c r="F1569" s="9"/>
      <c r="G1569" s="9"/>
      <c r="H1569" s="9"/>
      <c r="I1569" s="9"/>
      <c r="J1569" s="9"/>
      <c r="K1569" s="9"/>
      <c r="L1569" s="9"/>
      <c r="M1569" s="9"/>
      <c r="N1569" s="9"/>
      <c r="O1569" s="9"/>
      <c r="P1569" s="9"/>
      <c r="Q1569" s="8"/>
      <c r="R1569" s="8"/>
      <c r="S1569" s="8"/>
      <c r="T1569" s="8"/>
      <c r="U1569" s="8"/>
      <c r="V1569" s="9"/>
      <c r="W1569" s="9"/>
    </row>
    <row r="1570" spans="1:23" ht="14.5" customHeight="1" x14ac:dyDescent="0.2">
      <c r="A1570" s="9"/>
      <c r="B1570" s="9"/>
      <c r="C1570" s="9"/>
      <c r="D1570" s="9"/>
      <c r="E1570" s="9"/>
      <c r="F1570" s="9"/>
      <c r="G1570" s="9"/>
      <c r="H1570" s="9"/>
      <c r="I1570" s="9"/>
      <c r="J1570" s="9"/>
      <c r="K1570" s="9"/>
      <c r="L1570" s="9"/>
      <c r="M1570" s="9"/>
      <c r="N1570" s="9"/>
      <c r="O1570" s="9"/>
      <c r="P1570" s="9"/>
      <c r="Q1570" s="8"/>
      <c r="R1570" s="8"/>
      <c r="S1570" s="8"/>
      <c r="T1570" s="8"/>
      <c r="U1570" s="8"/>
      <c r="V1570" s="9"/>
      <c r="W1570" s="9"/>
    </row>
    <row r="1571" spans="1:23" ht="14.5" customHeight="1" x14ac:dyDescent="0.2">
      <c r="A1571" s="9"/>
      <c r="B1571" s="9"/>
      <c r="C1571" s="9"/>
      <c r="D1571" s="9"/>
      <c r="E1571" s="9"/>
      <c r="F1571" s="9"/>
      <c r="G1571" s="9"/>
      <c r="H1571" s="9"/>
      <c r="I1571" s="9"/>
      <c r="J1571" s="9"/>
      <c r="K1571" s="9"/>
      <c r="L1571" s="9"/>
      <c r="M1571" s="9"/>
      <c r="N1571" s="9"/>
      <c r="O1571" s="9"/>
      <c r="P1571" s="9"/>
      <c r="Q1571" s="8"/>
      <c r="R1571" s="8"/>
      <c r="S1571" s="8"/>
      <c r="T1571" s="8"/>
      <c r="U1571" s="8"/>
      <c r="V1571" s="9"/>
      <c r="W1571" s="9"/>
    </row>
    <row r="1572" spans="1:23" ht="14.5" customHeight="1" x14ac:dyDescent="0.2">
      <c r="A1572" s="9"/>
      <c r="B1572" s="9"/>
      <c r="C1572" s="9"/>
      <c r="D1572" s="9"/>
      <c r="E1572" s="9"/>
      <c r="F1572" s="9"/>
      <c r="G1572" s="9"/>
      <c r="H1572" s="9"/>
      <c r="I1572" s="9"/>
      <c r="J1572" s="9"/>
      <c r="K1572" s="9"/>
      <c r="L1572" s="9"/>
      <c r="M1572" s="9"/>
      <c r="N1572" s="9"/>
      <c r="O1572" s="9"/>
      <c r="P1572" s="9"/>
      <c r="Q1572" s="8"/>
      <c r="R1572" s="8"/>
      <c r="S1572" s="8"/>
      <c r="T1572" s="8"/>
      <c r="U1572" s="8"/>
      <c r="V1572" s="9"/>
      <c r="W1572" s="9"/>
    </row>
    <row r="1573" spans="1:23" ht="14.5" customHeight="1" x14ac:dyDescent="0.2">
      <c r="A1573" s="9"/>
      <c r="B1573" s="9"/>
      <c r="C1573" s="9"/>
      <c r="D1573" s="9"/>
      <c r="E1573" s="9"/>
      <c r="F1573" s="9"/>
      <c r="G1573" s="9"/>
      <c r="H1573" s="9"/>
      <c r="I1573" s="9"/>
      <c r="J1573" s="9"/>
      <c r="K1573" s="9"/>
      <c r="L1573" s="9"/>
      <c r="M1573" s="9"/>
      <c r="N1573" s="9"/>
      <c r="O1573" s="9"/>
      <c r="P1573" s="9"/>
      <c r="Q1573" s="8"/>
      <c r="R1573" s="8"/>
      <c r="S1573" s="8"/>
      <c r="T1573" s="8"/>
      <c r="U1573" s="8"/>
      <c r="V1573" s="9"/>
      <c r="W1573" s="9"/>
    </row>
    <row r="1574" spans="1:23" ht="14.5" customHeight="1" x14ac:dyDescent="0.2">
      <c r="A1574" s="9"/>
      <c r="B1574" s="9"/>
      <c r="C1574" s="9"/>
      <c r="D1574" s="9"/>
      <c r="E1574" s="9"/>
      <c r="F1574" s="9"/>
      <c r="G1574" s="9"/>
      <c r="H1574" s="9"/>
      <c r="I1574" s="9"/>
      <c r="J1574" s="9"/>
      <c r="K1574" s="9"/>
      <c r="L1574" s="9"/>
      <c r="M1574" s="9"/>
      <c r="N1574" s="9"/>
      <c r="O1574" s="9"/>
      <c r="P1574" s="9"/>
      <c r="Q1574" s="8"/>
      <c r="R1574" s="8"/>
      <c r="S1574" s="8"/>
      <c r="T1574" s="8"/>
      <c r="U1574" s="8"/>
      <c r="V1574" s="9"/>
      <c r="W1574" s="9"/>
    </row>
    <row r="1575" spans="1:23" ht="14.5" customHeight="1" x14ac:dyDescent="0.2">
      <c r="A1575" s="9"/>
      <c r="B1575" s="9"/>
      <c r="C1575" s="9"/>
      <c r="D1575" s="9"/>
      <c r="E1575" s="9"/>
      <c r="F1575" s="9"/>
      <c r="G1575" s="9"/>
      <c r="H1575" s="9"/>
      <c r="I1575" s="9"/>
      <c r="J1575" s="9"/>
      <c r="K1575" s="9"/>
      <c r="L1575" s="9"/>
      <c r="M1575" s="9"/>
      <c r="N1575" s="9"/>
      <c r="O1575" s="9"/>
      <c r="P1575" s="9"/>
      <c r="Q1575" s="8"/>
      <c r="R1575" s="8"/>
      <c r="S1575" s="8"/>
      <c r="T1575" s="8"/>
      <c r="U1575" s="8"/>
      <c r="V1575" s="9"/>
      <c r="W1575" s="9"/>
    </row>
    <row r="1576" spans="1:23" ht="14.5" customHeight="1" x14ac:dyDescent="0.2">
      <c r="A1576" s="9"/>
      <c r="B1576" s="9"/>
      <c r="C1576" s="9"/>
      <c r="D1576" s="9"/>
      <c r="E1576" s="9"/>
      <c r="F1576" s="9"/>
      <c r="G1576" s="9"/>
      <c r="H1576" s="9"/>
      <c r="I1576" s="9"/>
      <c r="J1576" s="9"/>
      <c r="K1576" s="9"/>
      <c r="L1576" s="9"/>
      <c r="M1576" s="9"/>
      <c r="N1576" s="9"/>
      <c r="O1576" s="9"/>
      <c r="P1576" s="9"/>
      <c r="Q1576" s="8"/>
      <c r="R1576" s="8"/>
      <c r="S1576" s="8"/>
      <c r="T1576" s="8"/>
      <c r="U1576" s="8"/>
      <c r="V1576" s="9"/>
      <c r="W1576" s="9"/>
    </row>
    <row r="1577" spans="1:23" ht="14.5" customHeight="1" x14ac:dyDescent="0.2">
      <c r="A1577" s="9"/>
      <c r="B1577" s="9"/>
      <c r="C1577" s="9"/>
      <c r="D1577" s="9"/>
      <c r="E1577" s="9"/>
      <c r="F1577" s="9"/>
      <c r="G1577" s="9"/>
      <c r="H1577" s="9"/>
      <c r="I1577" s="9"/>
      <c r="J1577" s="9"/>
      <c r="K1577" s="9"/>
      <c r="L1577" s="9"/>
      <c r="M1577" s="9"/>
      <c r="N1577" s="9"/>
      <c r="O1577" s="9"/>
      <c r="P1577" s="9"/>
      <c r="Q1577" s="8"/>
      <c r="R1577" s="8"/>
      <c r="S1577" s="8"/>
      <c r="T1577" s="8"/>
      <c r="U1577" s="8"/>
      <c r="V1577" s="9"/>
      <c r="W1577" s="9"/>
    </row>
    <row r="1578" spans="1:23" ht="14.5" customHeight="1" x14ac:dyDescent="0.2">
      <c r="A1578" s="9"/>
      <c r="B1578" s="9"/>
      <c r="C1578" s="9"/>
      <c r="D1578" s="9"/>
      <c r="E1578" s="9"/>
      <c r="F1578" s="9"/>
      <c r="G1578" s="9"/>
      <c r="H1578" s="9"/>
      <c r="I1578" s="9"/>
      <c r="J1578" s="9"/>
      <c r="K1578" s="9"/>
      <c r="L1578" s="9"/>
      <c r="M1578" s="9"/>
      <c r="N1578" s="9"/>
      <c r="O1578" s="9"/>
      <c r="P1578" s="9"/>
      <c r="Q1578" s="8"/>
      <c r="R1578" s="8"/>
      <c r="S1578" s="8"/>
      <c r="T1578" s="8"/>
      <c r="U1578" s="8"/>
      <c r="V1578" s="9"/>
      <c r="W1578" s="9"/>
    </row>
    <row r="1579" spans="1:23" ht="14.5" customHeight="1" x14ac:dyDescent="0.2">
      <c r="A1579" s="9"/>
      <c r="B1579" s="9"/>
      <c r="C1579" s="9"/>
      <c r="D1579" s="9"/>
      <c r="E1579" s="9"/>
      <c r="F1579" s="9"/>
      <c r="G1579" s="9"/>
      <c r="H1579" s="9"/>
      <c r="I1579" s="9"/>
      <c r="J1579" s="9"/>
      <c r="K1579" s="9"/>
      <c r="L1579" s="9"/>
      <c r="M1579" s="9"/>
      <c r="N1579" s="9"/>
      <c r="O1579" s="9"/>
      <c r="P1579" s="9"/>
      <c r="Q1579" s="8"/>
      <c r="R1579" s="8"/>
      <c r="S1579" s="8"/>
      <c r="T1579" s="8"/>
      <c r="U1579" s="8"/>
      <c r="V1579" s="9"/>
      <c r="W1579" s="9"/>
    </row>
    <row r="1580" spans="1:23" ht="14.5" customHeight="1" x14ac:dyDescent="0.2">
      <c r="A1580" s="9"/>
      <c r="B1580" s="9"/>
      <c r="C1580" s="9"/>
      <c r="D1580" s="9"/>
      <c r="E1580" s="9"/>
      <c r="F1580" s="9"/>
      <c r="G1580" s="9"/>
      <c r="H1580" s="9"/>
      <c r="I1580" s="9"/>
      <c r="J1580" s="9"/>
      <c r="K1580" s="9"/>
      <c r="L1580" s="9"/>
      <c r="M1580" s="9"/>
      <c r="N1580" s="9"/>
      <c r="O1580" s="9"/>
      <c r="P1580" s="9"/>
      <c r="Q1580" s="8"/>
      <c r="R1580" s="8"/>
      <c r="S1580" s="8"/>
      <c r="T1580" s="8"/>
      <c r="U1580" s="8"/>
      <c r="V1580" s="9"/>
      <c r="W1580" s="9"/>
    </row>
    <row r="1581" spans="1:23" ht="14.5" customHeight="1" x14ac:dyDescent="0.2">
      <c r="A1581" s="9"/>
      <c r="B1581" s="9"/>
      <c r="C1581" s="9"/>
      <c r="D1581" s="9"/>
      <c r="E1581" s="9"/>
      <c r="F1581" s="9"/>
      <c r="G1581" s="9"/>
      <c r="H1581" s="9"/>
      <c r="I1581" s="9"/>
      <c r="J1581" s="9"/>
      <c r="K1581" s="9"/>
      <c r="L1581" s="9"/>
      <c r="M1581" s="9"/>
      <c r="N1581" s="9"/>
      <c r="O1581" s="9"/>
      <c r="P1581" s="9"/>
      <c r="Q1581" s="8"/>
      <c r="R1581" s="8"/>
      <c r="S1581" s="8"/>
      <c r="T1581" s="8"/>
      <c r="U1581" s="8"/>
      <c r="V1581" s="9"/>
      <c r="W1581" s="9"/>
    </row>
    <row r="1582" spans="1:23" ht="14.5" customHeight="1" x14ac:dyDescent="0.2">
      <c r="A1582" s="9"/>
      <c r="B1582" s="9"/>
      <c r="C1582" s="9"/>
      <c r="D1582" s="9"/>
      <c r="E1582" s="9"/>
      <c r="F1582" s="9"/>
      <c r="G1582" s="9"/>
      <c r="H1582" s="9"/>
      <c r="I1582" s="9"/>
      <c r="J1582" s="9"/>
      <c r="K1582" s="9"/>
      <c r="L1582" s="9"/>
      <c r="M1582" s="9"/>
      <c r="N1582" s="9"/>
      <c r="O1582" s="9"/>
      <c r="P1582" s="9"/>
      <c r="Q1582" s="8"/>
      <c r="R1582" s="8"/>
      <c r="S1582" s="8"/>
      <c r="T1582" s="8"/>
      <c r="U1582" s="8"/>
      <c r="V1582" s="9"/>
      <c r="W1582" s="9"/>
    </row>
    <row r="1583" spans="1:23" ht="14.5" customHeight="1" x14ac:dyDescent="0.2">
      <c r="A1583" s="9"/>
      <c r="B1583" s="9"/>
      <c r="C1583" s="9"/>
      <c r="D1583" s="9"/>
      <c r="E1583" s="9"/>
      <c r="F1583" s="9"/>
      <c r="G1583" s="9"/>
      <c r="H1583" s="9"/>
      <c r="I1583" s="9"/>
      <c r="J1583" s="9"/>
      <c r="K1583" s="9"/>
      <c r="L1583" s="9"/>
      <c r="M1583" s="9"/>
      <c r="N1583" s="9"/>
      <c r="O1583" s="9"/>
      <c r="P1583" s="9"/>
      <c r="Q1583" s="8"/>
      <c r="R1583" s="8"/>
      <c r="S1583" s="8"/>
      <c r="T1583" s="8"/>
      <c r="U1583" s="8"/>
      <c r="V1583" s="9"/>
      <c r="W1583" s="9"/>
    </row>
    <row r="1584" spans="1:23" ht="14.5" customHeight="1" x14ac:dyDescent="0.2">
      <c r="A1584" s="9"/>
      <c r="B1584" s="9"/>
      <c r="C1584" s="9"/>
      <c r="D1584" s="9"/>
      <c r="E1584" s="9"/>
      <c r="F1584" s="9"/>
      <c r="G1584" s="9"/>
      <c r="H1584" s="9"/>
      <c r="I1584" s="9"/>
      <c r="J1584" s="9"/>
      <c r="K1584" s="9"/>
      <c r="L1584" s="9"/>
      <c r="M1584" s="9"/>
      <c r="N1584" s="9"/>
      <c r="O1584" s="9"/>
      <c r="P1584" s="9"/>
      <c r="Q1584" s="8"/>
      <c r="R1584" s="8"/>
      <c r="S1584" s="8"/>
      <c r="T1584" s="8"/>
      <c r="U1584" s="8"/>
      <c r="V1584" s="9"/>
      <c r="W1584" s="9"/>
    </row>
    <row r="1585" spans="1:23" ht="14.5" customHeight="1" x14ac:dyDescent="0.2">
      <c r="A1585" s="9"/>
      <c r="B1585" s="9"/>
      <c r="C1585" s="9"/>
      <c r="D1585" s="9"/>
      <c r="E1585" s="9"/>
      <c r="F1585" s="9"/>
      <c r="G1585" s="9"/>
      <c r="H1585" s="9"/>
      <c r="I1585" s="9"/>
      <c r="J1585" s="9"/>
      <c r="K1585" s="9"/>
      <c r="L1585" s="9"/>
      <c r="M1585" s="9"/>
      <c r="N1585" s="9"/>
      <c r="O1585" s="9"/>
      <c r="P1585" s="9"/>
      <c r="Q1585" s="8"/>
      <c r="R1585" s="8"/>
      <c r="S1585" s="8"/>
      <c r="T1585" s="8"/>
      <c r="U1585" s="8"/>
      <c r="V1585" s="9"/>
      <c r="W1585" s="9"/>
    </row>
    <row r="1586" spans="1:23" ht="14.5" customHeight="1" x14ac:dyDescent="0.2">
      <c r="A1586" s="9"/>
      <c r="B1586" s="9"/>
      <c r="C1586" s="9"/>
      <c r="D1586" s="9"/>
      <c r="E1586" s="9"/>
      <c r="F1586" s="9"/>
      <c r="G1586" s="9"/>
      <c r="H1586" s="9"/>
      <c r="I1586" s="9"/>
      <c r="J1586" s="9"/>
      <c r="K1586" s="9"/>
      <c r="L1586" s="9"/>
      <c r="M1586" s="9"/>
      <c r="N1586" s="9"/>
      <c r="O1586" s="9"/>
      <c r="P1586" s="9"/>
      <c r="Q1586" s="8"/>
      <c r="R1586" s="8"/>
      <c r="S1586" s="8"/>
      <c r="T1586" s="8"/>
      <c r="U1586" s="8"/>
      <c r="V1586" s="9"/>
      <c r="W1586" s="9"/>
    </row>
    <row r="1587" spans="1:23" ht="14.5" customHeight="1" x14ac:dyDescent="0.2">
      <c r="A1587" s="9"/>
      <c r="B1587" s="9"/>
      <c r="C1587" s="9"/>
      <c r="D1587" s="9"/>
      <c r="E1587" s="9"/>
      <c r="F1587" s="9"/>
      <c r="G1587" s="9"/>
      <c r="H1587" s="9"/>
      <c r="I1587" s="9"/>
      <c r="J1587" s="9"/>
      <c r="K1587" s="9"/>
      <c r="L1587" s="9"/>
      <c r="M1587" s="9"/>
      <c r="N1587" s="9"/>
      <c r="O1587" s="9"/>
      <c r="P1587" s="9"/>
      <c r="Q1587" s="8"/>
      <c r="R1587" s="8"/>
      <c r="S1587" s="8"/>
      <c r="T1587" s="8"/>
      <c r="U1587" s="8"/>
      <c r="V1587" s="9"/>
      <c r="W1587" s="9"/>
    </row>
    <row r="1588" spans="1:23" ht="14.5" customHeight="1" x14ac:dyDescent="0.2">
      <c r="A1588" s="9"/>
      <c r="B1588" s="9"/>
      <c r="C1588" s="9"/>
      <c r="D1588" s="9"/>
      <c r="E1588" s="9"/>
      <c r="F1588" s="9"/>
      <c r="G1588" s="9"/>
      <c r="H1588" s="9"/>
      <c r="I1588" s="9"/>
      <c r="J1588" s="9"/>
      <c r="K1588" s="9"/>
      <c r="L1588" s="9"/>
      <c r="M1588" s="9"/>
      <c r="N1588" s="9"/>
      <c r="O1588" s="9"/>
      <c r="P1588" s="9"/>
      <c r="Q1588" s="8"/>
      <c r="R1588" s="8"/>
      <c r="S1588" s="8"/>
      <c r="T1588" s="8"/>
      <c r="U1588" s="8"/>
      <c r="V1588" s="9"/>
      <c r="W1588" s="9"/>
    </row>
    <row r="1589" spans="1:23" ht="14.5" customHeight="1" x14ac:dyDescent="0.2">
      <c r="A1589" s="9"/>
      <c r="B1589" s="9"/>
      <c r="C1589" s="9"/>
      <c r="D1589" s="9"/>
      <c r="E1589" s="9"/>
      <c r="F1589" s="9"/>
      <c r="G1589" s="9"/>
      <c r="H1589" s="9"/>
      <c r="I1589" s="9"/>
      <c r="J1589" s="9"/>
      <c r="K1589" s="9"/>
      <c r="L1589" s="9"/>
      <c r="M1589" s="9"/>
      <c r="N1589" s="9"/>
      <c r="O1589" s="9"/>
      <c r="P1589" s="9"/>
      <c r="Q1589" s="8"/>
      <c r="R1589" s="8"/>
      <c r="S1589" s="8"/>
      <c r="T1589" s="8"/>
      <c r="U1589" s="8"/>
      <c r="V1589" s="9"/>
      <c r="W1589" s="9"/>
    </row>
    <row r="1590" spans="1:23" ht="14.5" customHeight="1" x14ac:dyDescent="0.2">
      <c r="A1590" s="9"/>
      <c r="B1590" s="9"/>
      <c r="C1590" s="9"/>
      <c r="D1590" s="9"/>
      <c r="E1590" s="9"/>
      <c r="F1590" s="9"/>
      <c r="G1590" s="9"/>
      <c r="H1590" s="9"/>
      <c r="I1590" s="9"/>
      <c r="J1590" s="9"/>
      <c r="K1590" s="9"/>
      <c r="L1590" s="9"/>
      <c r="M1590" s="9"/>
      <c r="N1590" s="9"/>
      <c r="O1590" s="9"/>
      <c r="P1590" s="9"/>
      <c r="Q1590" s="8"/>
      <c r="R1590" s="8"/>
      <c r="S1590" s="8"/>
      <c r="T1590" s="8"/>
      <c r="U1590" s="8"/>
      <c r="V1590" s="9"/>
      <c r="W1590" s="9"/>
    </row>
    <row r="1591" spans="1:23" ht="14.5" customHeight="1" x14ac:dyDescent="0.2">
      <c r="A1591" s="9"/>
      <c r="B1591" s="9"/>
      <c r="C1591" s="9"/>
      <c r="D1591" s="9"/>
      <c r="E1591" s="9"/>
      <c r="F1591" s="9"/>
      <c r="G1591" s="9"/>
      <c r="H1591" s="9"/>
      <c r="I1591" s="9"/>
      <c r="J1591" s="9"/>
      <c r="K1591" s="9"/>
      <c r="L1591" s="9"/>
      <c r="M1591" s="9"/>
      <c r="N1591" s="9"/>
      <c r="O1591" s="9"/>
      <c r="P1591" s="9"/>
      <c r="Q1591" s="8"/>
      <c r="R1591" s="8"/>
      <c r="S1591" s="8"/>
      <c r="T1591" s="8"/>
      <c r="U1591" s="8"/>
      <c r="V1591" s="9"/>
      <c r="W1591" s="9"/>
    </row>
    <row r="1592" spans="1:23" ht="14.5" customHeight="1" x14ac:dyDescent="0.2">
      <c r="A1592" s="9"/>
      <c r="B1592" s="9"/>
      <c r="C1592" s="9"/>
      <c r="D1592" s="9"/>
      <c r="E1592" s="9"/>
      <c r="F1592" s="9"/>
      <c r="G1592" s="9"/>
      <c r="H1592" s="9"/>
      <c r="I1592" s="9"/>
      <c r="J1592" s="9"/>
      <c r="K1592" s="9"/>
      <c r="L1592" s="9"/>
      <c r="M1592" s="9"/>
      <c r="N1592" s="9"/>
      <c r="O1592" s="9"/>
      <c r="P1592" s="9"/>
      <c r="Q1592" s="8"/>
      <c r="R1592" s="8"/>
      <c r="S1592" s="8"/>
      <c r="T1592" s="8"/>
      <c r="U1592" s="8"/>
      <c r="V1592" s="9"/>
      <c r="W1592" s="9"/>
    </row>
    <row r="1593" spans="1:23" ht="14.5" customHeight="1" x14ac:dyDescent="0.2">
      <c r="A1593" s="9"/>
      <c r="B1593" s="9"/>
      <c r="C1593" s="9"/>
      <c r="D1593" s="9"/>
      <c r="E1593" s="9"/>
      <c r="F1593" s="9"/>
      <c r="G1593" s="9"/>
      <c r="H1593" s="9"/>
      <c r="I1593" s="9"/>
      <c r="J1593" s="9"/>
      <c r="K1593" s="9"/>
      <c r="L1593" s="9"/>
      <c r="M1593" s="9"/>
      <c r="N1593" s="9"/>
      <c r="O1593" s="9"/>
      <c r="P1593" s="9"/>
      <c r="Q1593" s="8"/>
      <c r="R1593" s="8"/>
      <c r="S1593" s="8"/>
      <c r="T1593" s="8"/>
      <c r="U1593" s="8"/>
      <c r="V1593" s="9"/>
      <c r="W1593" s="9"/>
    </row>
    <row r="1594" spans="1:23" ht="14.5" customHeight="1" x14ac:dyDescent="0.2">
      <c r="A1594" s="9"/>
      <c r="B1594" s="9"/>
      <c r="C1594" s="9"/>
      <c r="D1594" s="9"/>
      <c r="E1594" s="9"/>
      <c r="F1594" s="9"/>
      <c r="G1594" s="9"/>
      <c r="H1594" s="9"/>
      <c r="I1594" s="9"/>
      <c r="J1594" s="9"/>
      <c r="K1594" s="9"/>
      <c r="L1594" s="9"/>
      <c r="M1594" s="9"/>
      <c r="N1594" s="9"/>
      <c r="O1594" s="9"/>
      <c r="P1594" s="9"/>
      <c r="Q1594" s="8"/>
      <c r="R1594" s="8"/>
      <c r="S1594" s="8"/>
      <c r="T1594" s="8"/>
      <c r="U1594" s="8"/>
      <c r="V1594" s="9"/>
      <c r="W1594" s="9"/>
    </row>
    <row r="1595" spans="1:23" ht="14.5" customHeight="1" x14ac:dyDescent="0.2">
      <c r="A1595" s="9"/>
      <c r="B1595" s="9"/>
      <c r="C1595" s="9"/>
      <c r="D1595" s="9"/>
      <c r="E1595" s="9"/>
      <c r="F1595" s="9"/>
      <c r="G1595" s="9"/>
      <c r="H1595" s="9"/>
      <c r="I1595" s="9"/>
      <c r="J1595" s="9"/>
      <c r="K1595" s="9"/>
      <c r="L1595" s="9"/>
      <c r="M1595" s="9"/>
      <c r="N1595" s="9"/>
      <c r="O1595" s="9"/>
      <c r="P1595" s="9"/>
      <c r="Q1595" s="8"/>
      <c r="R1595" s="8"/>
      <c r="S1595" s="8"/>
      <c r="T1595" s="8"/>
      <c r="U1595" s="8"/>
      <c r="V1595" s="9"/>
      <c r="W1595" s="9"/>
    </row>
    <row r="1596" spans="1:23" ht="14.5" customHeight="1" x14ac:dyDescent="0.2">
      <c r="A1596" s="9"/>
      <c r="B1596" s="9"/>
      <c r="C1596" s="9"/>
      <c r="D1596" s="9"/>
      <c r="E1596" s="9"/>
      <c r="F1596" s="9"/>
      <c r="G1596" s="9"/>
      <c r="H1596" s="9"/>
      <c r="I1596" s="9"/>
      <c r="J1596" s="9"/>
      <c r="K1596" s="9"/>
      <c r="L1596" s="9"/>
      <c r="M1596" s="9"/>
      <c r="N1596" s="9"/>
      <c r="O1596" s="9"/>
      <c r="P1596" s="9"/>
      <c r="Q1596" s="8"/>
      <c r="R1596" s="8"/>
      <c r="S1596" s="8"/>
      <c r="T1596" s="8"/>
      <c r="U1596" s="8"/>
      <c r="V1596" s="9"/>
      <c r="W1596" s="9"/>
    </row>
    <row r="1597" spans="1:23" ht="14.5" customHeight="1" x14ac:dyDescent="0.2">
      <c r="A1597" s="9"/>
      <c r="B1597" s="9"/>
      <c r="C1597" s="9"/>
      <c r="D1597" s="9"/>
      <c r="E1597" s="9"/>
      <c r="F1597" s="9"/>
      <c r="G1597" s="9"/>
      <c r="H1597" s="9"/>
      <c r="I1597" s="9"/>
      <c r="J1597" s="9"/>
      <c r="K1597" s="9"/>
      <c r="L1597" s="9"/>
      <c r="M1597" s="9"/>
      <c r="N1597" s="9"/>
      <c r="O1597" s="9"/>
      <c r="P1597" s="9"/>
      <c r="Q1597" s="8"/>
      <c r="R1597" s="8"/>
      <c r="S1597" s="8"/>
      <c r="T1597" s="8"/>
      <c r="U1597" s="8"/>
      <c r="V1597" s="9"/>
      <c r="W1597" s="9"/>
    </row>
    <row r="1598" spans="1:23" ht="14.5" customHeight="1" x14ac:dyDescent="0.2">
      <c r="A1598" s="9"/>
      <c r="B1598" s="9"/>
      <c r="C1598" s="9"/>
      <c r="D1598" s="9"/>
      <c r="E1598" s="9"/>
      <c r="F1598" s="9"/>
      <c r="G1598" s="9"/>
      <c r="H1598" s="9"/>
      <c r="I1598" s="9"/>
      <c r="J1598" s="9"/>
      <c r="K1598" s="9"/>
      <c r="L1598" s="9"/>
      <c r="M1598" s="9"/>
      <c r="N1598" s="9"/>
      <c r="O1598" s="9"/>
      <c r="P1598" s="9"/>
      <c r="Q1598" s="8"/>
      <c r="R1598" s="8"/>
      <c r="S1598" s="8"/>
      <c r="T1598" s="8"/>
      <c r="U1598" s="8"/>
      <c r="V1598" s="9"/>
      <c r="W1598" s="9"/>
    </row>
    <row r="1599" spans="1:23" ht="14.5" customHeight="1" x14ac:dyDescent="0.2">
      <c r="A1599" s="9"/>
      <c r="B1599" s="9"/>
      <c r="C1599" s="9"/>
      <c r="D1599" s="9"/>
      <c r="E1599" s="9"/>
      <c r="F1599" s="9"/>
      <c r="G1599" s="9"/>
      <c r="H1599" s="9"/>
      <c r="I1599" s="9"/>
      <c r="J1599" s="9"/>
      <c r="K1599" s="9"/>
      <c r="L1599" s="9"/>
      <c r="M1599" s="9"/>
      <c r="N1599" s="9"/>
      <c r="O1599" s="9"/>
      <c r="P1599" s="9"/>
      <c r="Q1599" s="8"/>
      <c r="R1599" s="8"/>
      <c r="S1599" s="8"/>
      <c r="T1599" s="8"/>
      <c r="U1599" s="8"/>
      <c r="V1599" s="9"/>
      <c r="W1599" s="9"/>
    </row>
    <row r="1600" spans="1:23" ht="14.5" customHeight="1" x14ac:dyDescent="0.2">
      <c r="A1600" s="9"/>
      <c r="B1600" s="9"/>
      <c r="C1600" s="9"/>
      <c r="D1600" s="9"/>
      <c r="E1600" s="9"/>
      <c r="F1600" s="9"/>
      <c r="G1600" s="9"/>
      <c r="H1600" s="9"/>
      <c r="I1600" s="9"/>
      <c r="J1600" s="9"/>
      <c r="K1600" s="9"/>
      <c r="L1600" s="9"/>
      <c r="M1600" s="9"/>
      <c r="N1600" s="9"/>
      <c r="O1600" s="9"/>
      <c r="P1600" s="9"/>
      <c r="Q1600" s="8"/>
      <c r="R1600" s="8"/>
      <c r="S1600" s="8"/>
      <c r="T1600" s="8"/>
      <c r="U1600" s="8"/>
      <c r="V1600" s="9"/>
      <c r="W1600" s="9"/>
    </row>
    <row r="1601" spans="1:23" ht="14.5" customHeight="1" x14ac:dyDescent="0.2">
      <c r="A1601" s="9"/>
      <c r="B1601" s="9"/>
      <c r="C1601" s="9"/>
      <c r="D1601" s="9"/>
      <c r="E1601" s="9"/>
      <c r="F1601" s="9"/>
      <c r="G1601" s="9"/>
      <c r="H1601" s="9"/>
      <c r="I1601" s="9"/>
      <c r="J1601" s="9"/>
      <c r="K1601" s="9"/>
      <c r="L1601" s="9"/>
      <c r="M1601" s="9"/>
      <c r="N1601" s="9"/>
      <c r="O1601" s="9"/>
      <c r="P1601" s="9"/>
      <c r="Q1601" s="8"/>
      <c r="R1601" s="8"/>
      <c r="S1601" s="8"/>
      <c r="T1601" s="8"/>
      <c r="U1601" s="8"/>
      <c r="V1601" s="9"/>
      <c r="W1601" s="9"/>
    </row>
    <row r="1602" spans="1:23" ht="14.5" customHeight="1" x14ac:dyDescent="0.2">
      <c r="A1602" s="9"/>
      <c r="B1602" s="9"/>
      <c r="C1602" s="9"/>
      <c r="D1602" s="9"/>
      <c r="E1602" s="9"/>
      <c r="F1602" s="9"/>
      <c r="G1602" s="9"/>
      <c r="H1602" s="9"/>
      <c r="I1602" s="9"/>
      <c r="J1602" s="9"/>
      <c r="K1602" s="9"/>
      <c r="L1602" s="9"/>
      <c r="M1602" s="9"/>
      <c r="N1602" s="9"/>
      <c r="O1602" s="9"/>
      <c r="P1602" s="9"/>
      <c r="Q1602" s="8"/>
      <c r="R1602" s="8"/>
      <c r="S1602" s="8"/>
      <c r="T1602" s="8"/>
      <c r="U1602" s="8"/>
      <c r="V1602" s="9"/>
      <c r="W1602" s="9"/>
    </row>
    <row r="1603" spans="1:23" ht="14.5" customHeight="1" x14ac:dyDescent="0.2">
      <c r="A1603" s="9"/>
      <c r="B1603" s="9"/>
      <c r="C1603" s="9"/>
      <c r="D1603" s="9"/>
      <c r="E1603" s="9"/>
      <c r="F1603" s="9"/>
      <c r="G1603" s="9"/>
      <c r="H1603" s="9"/>
      <c r="I1603" s="9"/>
      <c r="J1603" s="9"/>
      <c r="K1603" s="9"/>
      <c r="L1603" s="9"/>
      <c r="M1603" s="9"/>
      <c r="N1603" s="9"/>
      <c r="O1603" s="9"/>
      <c r="P1603" s="9"/>
      <c r="Q1603" s="8"/>
      <c r="R1603" s="8"/>
      <c r="S1603" s="8"/>
      <c r="T1603" s="8"/>
      <c r="U1603" s="8"/>
      <c r="V1603" s="9"/>
      <c r="W1603" s="9"/>
    </row>
    <row r="1604" spans="1:23" ht="14.5" customHeight="1" x14ac:dyDescent="0.2">
      <c r="A1604" s="9"/>
      <c r="B1604" s="9"/>
      <c r="C1604" s="9"/>
      <c r="D1604" s="9"/>
      <c r="E1604" s="9"/>
      <c r="F1604" s="9"/>
      <c r="G1604" s="9"/>
      <c r="H1604" s="9"/>
      <c r="I1604" s="9"/>
      <c r="J1604" s="9"/>
      <c r="K1604" s="9"/>
      <c r="L1604" s="9"/>
      <c r="M1604" s="9"/>
      <c r="N1604" s="9"/>
      <c r="O1604" s="9"/>
      <c r="P1604" s="9"/>
      <c r="Q1604" s="8"/>
      <c r="R1604" s="8"/>
      <c r="S1604" s="8"/>
      <c r="T1604" s="8"/>
      <c r="U1604" s="8"/>
      <c r="V1604" s="9"/>
      <c r="W1604" s="9"/>
    </row>
    <row r="1605" spans="1:23" ht="14.5" customHeight="1" x14ac:dyDescent="0.2">
      <c r="A1605" s="9"/>
      <c r="B1605" s="9"/>
      <c r="C1605" s="9"/>
      <c r="D1605" s="9"/>
      <c r="E1605" s="9"/>
      <c r="F1605" s="9"/>
      <c r="G1605" s="9"/>
      <c r="H1605" s="9"/>
      <c r="I1605" s="9"/>
      <c r="J1605" s="9"/>
      <c r="K1605" s="9"/>
      <c r="L1605" s="9"/>
      <c r="M1605" s="9"/>
      <c r="N1605" s="9"/>
      <c r="O1605" s="9"/>
      <c r="P1605" s="9"/>
      <c r="Q1605" s="8"/>
      <c r="R1605" s="8"/>
      <c r="S1605" s="8"/>
      <c r="T1605" s="8"/>
      <c r="U1605" s="8"/>
      <c r="V1605" s="9"/>
      <c r="W1605" s="9"/>
    </row>
    <row r="1606" spans="1:23" ht="14.5" customHeight="1" x14ac:dyDescent="0.2">
      <c r="A1606" s="9"/>
      <c r="B1606" s="9"/>
      <c r="C1606" s="9"/>
      <c r="D1606" s="9"/>
      <c r="E1606" s="9"/>
      <c r="F1606" s="9"/>
      <c r="G1606" s="9"/>
      <c r="H1606" s="9"/>
      <c r="I1606" s="9"/>
      <c r="J1606" s="9"/>
      <c r="K1606" s="9"/>
      <c r="L1606" s="9"/>
      <c r="M1606" s="9"/>
      <c r="N1606" s="9"/>
      <c r="O1606" s="9"/>
      <c r="P1606" s="9"/>
      <c r="Q1606" s="8"/>
      <c r="R1606" s="8"/>
      <c r="S1606" s="8"/>
      <c r="T1606" s="8"/>
      <c r="U1606" s="8"/>
      <c r="V1606" s="9"/>
      <c r="W1606" s="9"/>
    </row>
    <row r="1607" spans="1:23" ht="14.5" customHeight="1" x14ac:dyDescent="0.2">
      <c r="A1607" s="9"/>
      <c r="B1607" s="9"/>
      <c r="C1607" s="9"/>
      <c r="D1607" s="9"/>
      <c r="E1607" s="9"/>
      <c r="F1607" s="9"/>
      <c r="G1607" s="9"/>
      <c r="H1607" s="9"/>
      <c r="I1607" s="9"/>
      <c r="J1607" s="9"/>
      <c r="K1607" s="9"/>
      <c r="L1607" s="9"/>
      <c r="M1607" s="9"/>
      <c r="N1607" s="9"/>
      <c r="O1607" s="9"/>
      <c r="P1607" s="9"/>
      <c r="Q1607" s="8"/>
      <c r="R1607" s="8"/>
      <c r="S1607" s="8"/>
      <c r="T1607" s="8"/>
      <c r="U1607" s="8"/>
      <c r="V1607" s="9"/>
      <c r="W1607" s="9"/>
    </row>
    <row r="1608" spans="1:23" ht="14.5" customHeight="1" x14ac:dyDescent="0.2">
      <c r="A1608" s="9"/>
      <c r="B1608" s="9"/>
      <c r="C1608" s="9"/>
      <c r="D1608" s="9"/>
      <c r="E1608" s="9"/>
      <c r="F1608" s="9"/>
      <c r="G1608" s="9"/>
      <c r="H1608" s="9"/>
      <c r="I1608" s="9"/>
      <c r="J1608" s="9"/>
      <c r="K1608" s="9"/>
      <c r="L1608" s="9"/>
      <c r="M1608" s="9"/>
      <c r="N1608" s="9"/>
      <c r="O1608" s="9"/>
      <c r="P1608" s="9"/>
      <c r="Q1608" s="8"/>
      <c r="R1608" s="8"/>
      <c r="S1608" s="8"/>
      <c r="T1608" s="8"/>
      <c r="U1608" s="8"/>
      <c r="V1608" s="9"/>
      <c r="W1608" s="9"/>
    </row>
    <row r="1609" spans="1:23" ht="14.5" customHeight="1" x14ac:dyDescent="0.2">
      <c r="A1609" s="9"/>
      <c r="B1609" s="9"/>
      <c r="C1609" s="9"/>
      <c r="D1609" s="9"/>
      <c r="E1609" s="9"/>
      <c r="F1609" s="9"/>
      <c r="G1609" s="9"/>
      <c r="H1609" s="9"/>
      <c r="I1609" s="9"/>
      <c r="J1609" s="9"/>
      <c r="K1609" s="9"/>
      <c r="L1609" s="9"/>
      <c r="M1609" s="9"/>
      <c r="N1609" s="9"/>
      <c r="O1609" s="9"/>
      <c r="P1609" s="9"/>
      <c r="Q1609" s="8"/>
      <c r="R1609" s="8"/>
      <c r="S1609" s="8"/>
      <c r="T1609" s="8"/>
      <c r="U1609" s="8"/>
      <c r="V1609" s="9"/>
      <c r="W1609" s="9"/>
    </row>
    <row r="1610" spans="1:23" ht="14.5" customHeight="1" x14ac:dyDescent="0.2">
      <c r="A1610" s="9"/>
      <c r="B1610" s="9"/>
      <c r="C1610" s="9"/>
      <c r="D1610" s="9"/>
      <c r="E1610" s="9"/>
      <c r="F1610" s="9"/>
      <c r="G1610" s="9"/>
      <c r="H1610" s="9"/>
      <c r="I1610" s="9"/>
      <c r="J1610" s="9"/>
      <c r="K1610" s="9"/>
      <c r="L1610" s="9"/>
      <c r="M1610" s="9"/>
      <c r="N1610" s="9"/>
      <c r="O1610" s="9"/>
      <c r="P1610" s="9"/>
      <c r="Q1610" s="8"/>
      <c r="R1610" s="8"/>
      <c r="S1610" s="8"/>
      <c r="T1610" s="8"/>
      <c r="U1610" s="8"/>
      <c r="V1610" s="9"/>
      <c r="W1610" s="9"/>
    </row>
    <row r="1611" spans="1:23" ht="14.5" customHeight="1" x14ac:dyDescent="0.2">
      <c r="A1611" s="9"/>
      <c r="B1611" s="9"/>
      <c r="C1611" s="9"/>
      <c r="D1611" s="9"/>
      <c r="E1611" s="9"/>
      <c r="F1611" s="9"/>
      <c r="G1611" s="9"/>
      <c r="H1611" s="9"/>
      <c r="I1611" s="9"/>
      <c r="J1611" s="9"/>
      <c r="K1611" s="9"/>
      <c r="L1611" s="9"/>
      <c r="M1611" s="9"/>
      <c r="N1611" s="9"/>
      <c r="O1611" s="9"/>
      <c r="P1611" s="9"/>
      <c r="Q1611" s="8"/>
      <c r="R1611" s="8"/>
      <c r="S1611" s="8"/>
      <c r="T1611" s="8"/>
      <c r="U1611" s="8"/>
      <c r="V1611" s="9"/>
      <c r="W1611" s="9"/>
    </row>
    <row r="1612" spans="1:23" ht="14.5" customHeight="1" x14ac:dyDescent="0.2">
      <c r="A1612" s="9"/>
      <c r="B1612" s="9"/>
      <c r="C1612" s="9"/>
      <c r="D1612" s="9"/>
      <c r="E1612" s="9"/>
      <c r="F1612" s="9"/>
      <c r="G1612" s="9"/>
      <c r="H1612" s="9"/>
      <c r="I1612" s="9"/>
      <c r="J1612" s="9"/>
      <c r="K1612" s="9"/>
      <c r="L1612" s="9"/>
      <c r="M1612" s="9"/>
      <c r="N1612" s="9"/>
      <c r="O1612" s="9"/>
      <c r="P1612" s="9"/>
      <c r="Q1612" s="8"/>
      <c r="R1612" s="8"/>
      <c r="S1612" s="8"/>
      <c r="T1612" s="8"/>
      <c r="U1612" s="8"/>
      <c r="V1612" s="9"/>
      <c r="W1612" s="9"/>
    </row>
    <row r="1613" spans="1:23" ht="14.5" customHeight="1" x14ac:dyDescent="0.2">
      <c r="A1613" s="9"/>
      <c r="B1613" s="9"/>
      <c r="C1613" s="9"/>
      <c r="D1613" s="9"/>
      <c r="E1613" s="9"/>
      <c r="F1613" s="9"/>
      <c r="G1613" s="9"/>
      <c r="H1613" s="9"/>
      <c r="I1613" s="9"/>
      <c r="J1613" s="9"/>
      <c r="K1613" s="9"/>
      <c r="L1613" s="9"/>
      <c r="M1613" s="9"/>
      <c r="N1613" s="9"/>
      <c r="O1613" s="9"/>
      <c r="P1613" s="9"/>
      <c r="Q1613" s="8"/>
      <c r="R1613" s="8"/>
      <c r="S1613" s="8"/>
      <c r="T1613" s="8"/>
      <c r="U1613" s="8"/>
      <c r="V1613" s="9"/>
      <c r="W1613" s="9"/>
    </row>
    <row r="1614" spans="1:23" ht="14.5" customHeight="1" x14ac:dyDescent="0.2">
      <c r="A1614" s="9"/>
      <c r="B1614" s="9"/>
      <c r="C1614" s="9"/>
      <c r="D1614" s="9"/>
      <c r="E1614" s="9"/>
      <c r="F1614" s="9"/>
      <c r="G1614" s="9"/>
      <c r="H1614" s="9"/>
      <c r="I1614" s="9"/>
      <c r="J1614" s="9"/>
      <c r="K1614" s="9"/>
      <c r="L1614" s="9"/>
      <c r="M1614" s="9"/>
      <c r="N1614" s="9"/>
      <c r="O1614" s="9"/>
      <c r="P1614" s="9"/>
      <c r="Q1614" s="8"/>
      <c r="R1614" s="8"/>
      <c r="S1614" s="8"/>
      <c r="T1614" s="8"/>
      <c r="U1614" s="8"/>
      <c r="V1614" s="9"/>
      <c r="W1614" s="9"/>
    </row>
    <row r="1615" spans="1:23" ht="14.5" customHeight="1" x14ac:dyDescent="0.2">
      <c r="A1615" s="9"/>
      <c r="B1615" s="9"/>
      <c r="C1615" s="9"/>
      <c r="D1615" s="9"/>
      <c r="E1615" s="9"/>
      <c r="F1615" s="9"/>
      <c r="G1615" s="9"/>
      <c r="H1615" s="9"/>
      <c r="I1615" s="9"/>
      <c r="J1615" s="9"/>
      <c r="K1615" s="9"/>
      <c r="L1615" s="9"/>
      <c r="M1615" s="9"/>
      <c r="N1615" s="9"/>
      <c r="O1615" s="9"/>
      <c r="P1615" s="9"/>
      <c r="Q1615" s="8"/>
      <c r="R1615" s="8"/>
      <c r="S1615" s="8"/>
      <c r="T1615" s="8"/>
      <c r="U1615" s="8"/>
      <c r="V1615" s="9"/>
      <c r="W1615" s="9"/>
    </row>
    <row r="1616" spans="1:23" ht="14.5" customHeight="1" x14ac:dyDescent="0.2">
      <c r="A1616" s="9"/>
      <c r="B1616" s="9"/>
      <c r="C1616" s="9"/>
      <c r="D1616" s="9"/>
      <c r="E1616" s="9"/>
      <c r="F1616" s="9"/>
      <c r="G1616" s="9"/>
      <c r="H1616" s="9"/>
      <c r="I1616" s="9"/>
      <c r="J1616" s="9"/>
      <c r="K1616" s="9"/>
      <c r="L1616" s="9"/>
      <c r="M1616" s="9"/>
      <c r="N1616" s="9"/>
      <c r="O1616" s="9"/>
      <c r="P1616" s="9"/>
      <c r="Q1616" s="8"/>
      <c r="R1616" s="8"/>
      <c r="S1616" s="8"/>
      <c r="T1616" s="8"/>
      <c r="U1616" s="8"/>
      <c r="V1616" s="9"/>
      <c r="W1616" s="9"/>
    </row>
    <row r="1617" spans="1:23" ht="14.5" customHeight="1" x14ac:dyDescent="0.2">
      <c r="A1617" s="9"/>
      <c r="B1617" s="9"/>
      <c r="C1617" s="9"/>
      <c r="D1617" s="9"/>
      <c r="E1617" s="9"/>
      <c r="F1617" s="9"/>
      <c r="G1617" s="9"/>
      <c r="H1617" s="9"/>
      <c r="I1617" s="9"/>
      <c r="J1617" s="9"/>
      <c r="K1617" s="9"/>
      <c r="L1617" s="9"/>
      <c r="M1617" s="9"/>
      <c r="N1617" s="9"/>
      <c r="O1617" s="9"/>
      <c r="P1617" s="9"/>
      <c r="Q1617" s="8"/>
      <c r="R1617" s="8"/>
      <c r="S1617" s="8"/>
      <c r="T1617" s="8"/>
      <c r="U1617" s="8"/>
      <c r="V1617" s="9"/>
      <c r="W1617" s="9"/>
    </row>
    <row r="1618" spans="1:23" ht="14.5" customHeight="1" x14ac:dyDescent="0.2">
      <c r="A1618" s="9"/>
      <c r="B1618" s="9"/>
      <c r="C1618" s="9"/>
      <c r="D1618" s="9"/>
      <c r="E1618" s="9"/>
      <c r="F1618" s="9"/>
      <c r="G1618" s="9"/>
      <c r="H1618" s="9"/>
      <c r="I1618" s="9"/>
      <c r="J1618" s="9"/>
      <c r="K1618" s="9"/>
      <c r="L1618" s="9"/>
      <c r="M1618" s="9"/>
      <c r="N1618" s="9"/>
      <c r="O1618" s="9"/>
      <c r="P1618" s="9"/>
      <c r="Q1618" s="8"/>
      <c r="R1618" s="8"/>
      <c r="S1618" s="8"/>
      <c r="T1618" s="8"/>
      <c r="U1618" s="8"/>
      <c r="V1618" s="9"/>
      <c r="W1618" s="9"/>
    </row>
    <row r="1619" spans="1:23" ht="14.5" customHeight="1" x14ac:dyDescent="0.2">
      <c r="A1619" s="9"/>
      <c r="B1619" s="9"/>
      <c r="C1619" s="9"/>
      <c r="D1619" s="9"/>
      <c r="E1619" s="9"/>
      <c r="F1619" s="9"/>
      <c r="G1619" s="9"/>
      <c r="H1619" s="9"/>
      <c r="I1619" s="9"/>
      <c r="J1619" s="9"/>
      <c r="K1619" s="9"/>
      <c r="L1619" s="9"/>
      <c r="M1619" s="9"/>
      <c r="N1619" s="9"/>
      <c r="O1619" s="9"/>
      <c r="P1619" s="9"/>
      <c r="Q1619" s="8"/>
      <c r="R1619" s="8"/>
      <c r="S1619" s="8"/>
      <c r="T1619" s="8"/>
      <c r="U1619" s="8"/>
      <c r="V1619" s="9"/>
      <c r="W1619" s="9"/>
    </row>
    <row r="1620" spans="1:23" ht="14.5" customHeight="1" x14ac:dyDescent="0.2">
      <c r="A1620" s="9"/>
      <c r="B1620" s="9"/>
      <c r="C1620" s="9"/>
      <c r="D1620" s="9"/>
      <c r="E1620" s="9"/>
      <c r="F1620" s="9"/>
      <c r="G1620" s="9"/>
      <c r="H1620" s="9"/>
      <c r="I1620" s="9"/>
      <c r="J1620" s="9"/>
      <c r="K1620" s="9"/>
      <c r="L1620" s="9"/>
      <c r="M1620" s="9"/>
      <c r="N1620" s="9"/>
      <c r="O1620" s="9"/>
      <c r="P1620" s="9"/>
      <c r="Q1620" s="8"/>
      <c r="R1620" s="8"/>
      <c r="S1620" s="8"/>
      <c r="T1620" s="8"/>
      <c r="U1620" s="8"/>
      <c r="V1620" s="9"/>
      <c r="W1620" s="9"/>
    </row>
    <row r="1621" spans="1:23" ht="14.5" customHeight="1" x14ac:dyDescent="0.2">
      <c r="A1621" s="9"/>
      <c r="B1621" s="9"/>
      <c r="C1621" s="9"/>
      <c r="D1621" s="9"/>
      <c r="E1621" s="9"/>
      <c r="F1621" s="9"/>
      <c r="G1621" s="9"/>
      <c r="H1621" s="9"/>
      <c r="I1621" s="9"/>
      <c r="J1621" s="9"/>
      <c r="K1621" s="9"/>
      <c r="L1621" s="9"/>
      <c r="M1621" s="9"/>
      <c r="N1621" s="9"/>
      <c r="O1621" s="9"/>
      <c r="P1621" s="9"/>
      <c r="Q1621" s="8"/>
      <c r="R1621" s="8"/>
      <c r="S1621" s="8"/>
      <c r="T1621" s="8"/>
      <c r="U1621" s="8"/>
      <c r="V1621" s="9"/>
      <c r="W1621" s="9"/>
    </row>
    <row r="1622" spans="1:23" ht="14.5" customHeight="1" x14ac:dyDescent="0.2">
      <c r="A1622" s="9"/>
      <c r="B1622" s="9"/>
      <c r="C1622" s="9"/>
      <c r="D1622" s="9"/>
      <c r="E1622" s="9"/>
      <c r="F1622" s="9"/>
      <c r="G1622" s="9"/>
      <c r="H1622" s="9"/>
      <c r="I1622" s="9"/>
      <c r="J1622" s="9"/>
      <c r="K1622" s="9"/>
      <c r="L1622" s="9"/>
      <c r="M1622" s="9"/>
      <c r="N1622" s="9"/>
      <c r="O1622" s="9"/>
      <c r="P1622" s="9"/>
      <c r="Q1622" s="8"/>
      <c r="R1622" s="8"/>
      <c r="S1622" s="8"/>
      <c r="T1622" s="8"/>
      <c r="U1622" s="8"/>
      <c r="V1622" s="9"/>
      <c r="W1622" s="9"/>
    </row>
    <row r="1623" spans="1:23" ht="14.5" customHeight="1" x14ac:dyDescent="0.2">
      <c r="A1623" s="9"/>
      <c r="B1623" s="9"/>
      <c r="C1623" s="9"/>
      <c r="D1623" s="9"/>
      <c r="E1623" s="9"/>
      <c r="F1623" s="9"/>
      <c r="G1623" s="9"/>
      <c r="H1623" s="9"/>
      <c r="I1623" s="9"/>
      <c r="J1623" s="9"/>
      <c r="K1623" s="9"/>
      <c r="L1623" s="9"/>
      <c r="M1623" s="9"/>
      <c r="N1623" s="9"/>
      <c r="O1623" s="9"/>
      <c r="P1623" s="9"/>
      <c r="Q1623" s="8"/>
      <c r="R1623" s="8"/>
      <c r="S1623" s="8"/>
      <c r="T1623" s="8"/>
      <c r="U1623" s="8"/>
      <c r="V1623" s="9"/>
      <c r="W1623" s="9"/>
    </row>
    <row r="1624" spans="1:23" ht="14.5" customHeight="1" x14ac:dyDescent="0.2">
      <c r="A1624" s="9"/>
      <c r="B1624" s="9"/>
      <c r="C1624" s="9"/>
      <c r="D1624" s="9"/>
      <c r="E1624" s="9"/>
      <c r="F1624" s="9"/>
      <c r="G1624" s="9"/>
      <c r="H1624" s="9"/>
      <c r="I1624" s="9"/>
      <c r="J1624" s="9"/>
      <c r="K1624" s="9"/>
      <c r="L1624" s="9"/>
      <c r="M1624" s="9"/>
      <c r="N1624" s="9"/>
      <c r="O1624" s="9"/>
      <c r="P1624" s="9"/>
      <c r="Q1624" s="8"/>
      <c r="R1624" s="8"/>
      <c r="S1624" s="8"/>
      <c r="T1624" s="8"/>
      <c r="U1624" s="8"/>
      <c r="V1624" s="9"/>
      <c r="W1624" s="9"/>
    </row>
    <row r="1625" spans="1:23" ht="14.5" customHeight="1" x14ac:dyDescent="0.2">
      <c r="A1625" s="9"/>
      <c r="B1625" s="9"/>
      <c r="C1625" s="9"/>
      <c r="D1625" s="9"/>
      <c r="E1625" s="9"/>
      <c r="F1625" s="9"/>
      <c r="G1625" s="9"/>
      <c r="H1625" s="9"/>
      <c r="I1625" s="9"/>
      <c r="J1625" s="9"/>
      <c r="K1625" s="9"/>
      <c r="L1625" s="9"/>
      <c r="M1625" s="9"/>
      <c r="N1625" s="9"/>
      <c r="O1625" s="9"/>
      <c r="P1625" s="9"/>
      <c r="Q1625" s="8"/>
      <c r="R1625" s="8"/>
      <c r="S1625" s="8"/>
      <c r="T1625" s="8"/>
      <c r="U1625" s="8"/>
      <c r="V1625" s="9"/>
      <c r="W1625" s="9"/>
    </row>
    <row r="1626" spans="1:23" ht="14.5" customHeight="1" x14ac:dyDescent="0.2">
      <c r="A1626" s="9"/>
      <c r="B1626" s="9"/>
      <c r="C1626" s="9"/>
      <c r="D1626" s="9"/>
      <c r="E1626" s="9"/>
      <c r="F1626" s="9"/>
      <c r="G1626" s="9"/>
      <c r="H1626" s="9"/>
      <c r="I1626" s="9"/>
      <c r="J1626" s="9"/>
      <c r="K1626" s="9"/>
      <c r="L1626" s="9"/>
      <c r="M1626" s="9"/>
      <c r="N1626" s="9"/>
      <c r="O1626" s="9"/>
      <c r="P1626" s="9"/>
      <c r="Q1626" s="8"/>
      <c r="R1626" s="8"/>
      <c r="S1626" s="8"/>
      <c r="T1626" s="8"/>
      <c r="U1626" s="8"/>
      <c r="V1626" s="9"/>
      <c r="W1626" s="9"/>
    </row>
    <row r="1627" spans="1:23" ht="14.5" customHeight="1" x14ac:dyDescent="0.2">
      <c r="A1627" s="9"/>
      <c r="B1627" s="9"/>
      <c r="C1627" s="9"/>
      <c r="D1627" s="9"/>
      <c r="E1627" s="9"/>
      <c r="F1627" s="9"/>
      <c r="G1627" s="9"/>
      <c r="H1627" s="9"/>
      <c r="I1627" s="9"/>
      <c r="J1627" s="9"/>
      <c r="K1627" s="9"/>
      <c r="L1627" s="9"/>
      <c r="M1627" s="9"/>
      <c r="N1627" s="9"/>
      <c r="O1627" s="9"/>
      <c r="P1627" s="9"/>
      <c r="Q1627" s="8"/>
      <c r="R1627" s="8"/>
      <c r="S1627" s="8"/>
      <c r="T1627" s="8"/>
      <c r="U1627" s="8"/>
      <c r="V1627" s="9"/>
      <c r="W1627" s="9"/>
    </row>
    <row r="1628" spans="1:23" ht="14.5" customHeight="1" x14ac:dyDescent="0.2">
      <c r="A1628" s="9"/>
      <c r="B1628" s="9"/>
      <c r="C1628" s="9"/>
      <c r="D1628" s="9"/>
      <c r="E1628" s="9"/>
      <c r="F1628" s="9"/>
      <c r="G1628" s="9"/>
      <c r="H1628" s="9"/>
      <c r="I1628" s="9"/>
      <c r="J1628" s="9"/>
      <c r="K1628" s="9"/>
      <c r="L1628" s="9"/>
      <c r="M1628" s="9"/>
      <c r="N1628" s="9"/>
      <c r="O1628" s="9"/>
      <c r="P1628" s="9"/>
      <c r="Q1628" s="8"/>
      <c r="R1628" s="8"/>
      <c r="S1628" s="8"/>
      <c r="T1628" s="8"/>
      <c r="U1628" s="8"/>
      <c r="V1628" s="9"/>
      <c r="W1628" s="9"/>
    </row>
    <row r="1629" spans="1:23" ht="14.5" customHeight="1" x14ac:dyDescent="0.2">
      <c r="A1629" s="9"/>
      <c r="B1629" s="9"/>
      <c r="C1629" s="9"/>
      <c r="D1629" s="9"/>
      <c r="E1629" s="9"/>
      <c r="F1629" s="9"/>
      <c r="G1629" s="9"/>
      <c r="H1629" s="9"/>
      <c r="I1629" s="9"/>
      <c r="J1629" s="9"/>
      <c r="K1629" s="9"/>
      <c r="L1629" s="9"/>
      <c r="M1629" s="9"/>
      <c r="N1629" s="9"/>
      <c r="O1629" s="9"/>
      <c r="P1629" s="9"/>
      <c r="Q1629" s="8"/>
      <c r="R1629" s="8"/>
      <c r="S1629" s="8"/>
      <c r="T1629" s="8"/>
      <c r="U1629" s="8"/>
      <c r="V1629" s="9"/>
      <c r="W1629" s="9"/>
    </row>
    <row r="1630" spans="1:23" ht="14.5" customHeight="1" x14ac:dyDescent="0.2">
      <c r="A1630" s="9"/>
      <c r="B1630" s="9"/>
      <c r="C1630" s="9"/>
      <c r="D1630" s="9"/>
      <c r="E1630" s="9"/>
      <c r="F1630" s="9"/>
      <c r="G1630" s="9"/>
      <c r="H1630" s="9"/>
      <c r="I1630" s="9"/>
      <c r="J1630" s="9"/>
      <c r="K1630" s="9"/>
      <c r="L1630" s="9"/>
      <c r="M1630" s="9"/>
      <c r="N1630" s="9"/>
      <c r="O1630" s="9"/>
      <c r="P1630" s="9"/>
      <c r="Q1630" s="8"/>
      <c r="R1630" s="8"/>
      <c r="S1630" s="8"/>
      <c r="T1630" s="8"/>
      <c r="U1630" s="8"/>
      <c r="V1630" s="9"/>
      <c r="W1630" s="9"/>
    </row>
    <row r="1631" spans="1:23" ht="14.5" customHeight="1" x14ac:dyDescent="0.2">
      <c r="A1631" s="9"/>
      <c r="B1631" s="9"/>
      <c r="C1631" s="9"/>
      <c r="D1631" s="9"/>
      <c r="E1631" s="9"/>
      <c r="F1631" s="9"/>
      <c r="G1631" s="9"/>
      <c r="H1631" s="9"/>
      <c r="I1631" s="9"/>
      <c r="J1631" s="9"/>
      <c r="K1631" s="9"/>
      <c r="L1631" s="9"/>
      <c r="M1631" s="9"/>
      <c r="N1631" s="9"/>
      <c r="O1631" s="9"/>
      <c r="P1631" s="9"/>
      <c r="Q1631" s="8"/>
      <c r="R1631" s="8"/>
      <c r="S1631" s="8"/>
      <c r="T1631" s="8"/>
      <c r="U1631" s="8"/>
      <c r="V1631" s="9"/>
      <c r="W1631" s="9"/>
    </row>
    <row r="1632" spans="1:23" ht="14.5" customHeight="1" x14ac:dyDescent="0.2">
      <c r="A1632" s="9"/>
      <c r="B1632" s="9"/>
      <c r="C1632" s="9"/>
      <c r="D1632" s="9"/>
      <c r="E1632" s="9"/>
      <c r="F1632" s="9"/>
      <c r="G1632" s="9"/>
      <c r="H1632" s="9"/>
      <c r="I1632" s="9"/>
      <c r="J1632" s="9"/>
      <c r="K1632" s="9"/>
      <c r="L1632" s="9"/>
      <c r="M1632" s="9"/>
      <c r="N1632" s="9"/>
      <c r="O1632" s="9"/>
      <c r="P1632" s="9"/>
      <c r="Q1632" s="8"/>
      <c r="R1632" s="8"/>
      <c r="S1632" s="8"/>
      <c r="T1632" s="8"/>
      <c r="U1632" s="8"/>
      <c r="V1632" s="9"/>
      <c r="W1632" s="9"/>
    </row>
    <row r="1633" spans="1:23" ht="14.5" customHeight="1" x14ac:dyDescent="0.2">
      <c r="A1633" s="9"/>
      <c r="B1633" s="9"/>
      <c r="C1633" s="9"/>
      <c r="D1633" s="9"/>
      <c r="E1633" s="9"/>
      <c r="F1633" s="9"/>
      <c r="G1633" s="9"/>
      <c r="H1633" s="9"/>
      <c r="I1633" s="9"/>
      <c r="J1633" s="9"/>
      <c r="K1633" s="9"/>
      <c r="L1633" s="9"/>
      <c r="M1633" s="9"/>
      <c r="N1633" s="9"/>
      <c r="O1633" s="9"/>
      <c r="P1633" s="9"/>
      <c r="Q1633" s="8"/>
      <c r="R1633" s="8"/>
      <c r="S1633" s="8"/>
      <c r="T1633" s="8"/>
      <c r="U1633" s="8"/>
      <c r="V1633" s="9"/>
      <c r="W1633" s="9"/>
    </row>
    <row r="1634" spans="1:23" ht="14.5" customHeight="1" x14ac:dyDescent="0.2">
      <c r="A1634" s="9"/>
      <c r="B1634" s="9"/>
      <c r="C1634" s="9"/>
      <c r="D1634" s="9"/>
      <c r="E1634" s="9"/>
      <c r="F1634" s="9"/>
      <c r="G1634" s="9"/>
      <c r="H1634" s="9"/>
      <c r="I1634" s="9"/>
      <c r="J1634" s="9"/>
      <c r="K1634" s="9"/>
      <c r="L1634" s="9"/>
      <c r="M1634" s="9"/>
      <c r="N1634" s="9"/>
      <c r="O1634" s="9"/>
      <c r="P1634" s="9"/>
      <c r="Q1634" s="8"/>
      <c r="R1634" s="8"/>
      <c r="S1634" s="8"/>
      <c r="T1634" s="8"/>
      <c r="U1634" s="8"/>
      <c r="V1634" s="9"/>
      <c r="W1634" s="9"/>
    </row>
    <row r="1635" spans="1:23" ht="14.5" customHeight="1" x14ac:dyDescent="0.2">
      <c r="A1635" s="9"/>
      <c r="B1635" s="9"/>
      <c r="C1635" s="9"/>
      <c r="D1635" s="9"/>
      <c r="E1635" s="9"/>
      <c r="F1635" s="9"/>
      <c r="G1635" s="9"/>
      <c r="H1635" s="9"/>
      <c r="I1635" s="9"/>
      <c r="J1635" s="9"/>
      <c r="K1635" s="9"/>
      <c r="L1635" s="9"/>
      <c r="M1635" s="9"/>
      <c r="N1635" s="9"/>
      <c r="O1635" s="9"/>
      <c r="P1635" s="9"/>
      <c r="Q1635" s="8"/>
      <c r="R1635" s="8"/>
      <c r="S1635" s="8"/>
      <c r="T1635" s="8"/>
      <c r="U1635" s="8"/>
      <c r="V1635" s="9"/>
      <c r="W1635" s="9"/>
    </row>
    <row r="1636" spans="1:23" ht="14.5" customHeight="1" x14ac:dyDescent="0.2">
      <c r="A1636" s="9"/>
      <c r="B1636" s="9"/>
      <c r="C1636" s="9"/>
      <c r="D1636" s="9"/>
      <c r="E1636" s="9"/>
      <c r="F1636" s="9"/>
      <c r="G1636" s="9"/>
      <c r="H1636" s="9"/>
      <c r="I1636" s="9"/>
      <c r="J1636" s="9"/>
      <c r="K1636" s="9"/>
      <c r="L1636" s="9"/>
      <c r="M1636" s="9"/>
      <c r="N1636" s="9"/>
      <c r="O1636" s="9"/>
      <c r="P1636" s="9"/>
      <c r="Q1636" s="8"/>
      <c r="R1636" s="8"/>
      <c r="S1636" s="8"/>
      <c r="T1636" s="8"/>
      <c r="U1636" s="8"/>
      <c r="V1636" s="9"/>
      <c r="W1636" s="9"/>
    </row>
    <row r="1637" spans="1:23" ht="14.5" customHeight="1" x14ac:dyDescent="0.2">
      <c r="A1637" s="9"/>
      <c r="B1637" s="9"/>
      <c r="C1637" s="9"/>
      <c r="D1637" s="9"/>
      <c r="E1637" s="9"/>
      <c r="F1637" s="9"/>
      <c r="G1637" s="9"/>
      <c r="H1637" s="9"/>
      <c r="I1637" s="9"/>
      <c r="J1637" s="9"/>
      <c r="K1637" s="9"/>
      <c r="L1637" s="9"/>
      <c r="M1637" s="9"/>
      <c r="N1637" s="9"/>
      <c r="O1637" s="9"/>
      <c r="P1637" s="9"/>
      <c r="Q1637" s="8"/>
      <c r="R1637" s="8"/>
      <c r="S1637" s="8"/>
      <c r="T1637" s="8"/>
      <c r="U1637" s="8"/>
      <c r="V1637" s="9"/>
      <c r="W1637" s="9"/>
    </row>
    <row r="1638" spans="1:23" ht="14.5" customHeight="1" x14ac:dyDescent="0.2">
      <c r="A1638" s="9"/>
      <c r="B1638" s="9"/>
      <c r="C1638" s="9"/>
      <c r="D1638" s="9"/>
      <c r="E1638" s="9"/>
      <c r="F1638" s="9"/>
      <c r="G1638" s="9"/>
      <c r="H1638" s="9"/>
      <c r="I1638" s="9"/>
      <c r="J1638" s="9"/>
      <c r="K1638" s="9"/>
      <c r="L1638" s="9"/>
      <c r="M1638" s="9"/>
      <c r="N1638" s="9"/>
      <c r="O1638" s="9"/>
      <c r="P1638" s="9"/>
      <c r="Q1638" s="8"/>
      <c r="R1638" s="8"/>
      <c r="S1638" s="8"/>
      <c r="T1638" s="8"/>
      <c r="U1638" s="8"/>
      <c r="V1638" s="9"/>
      <c r="W1638" s="9"/>
    </row>
    <row r="1639" spans="1:23" ht="14.5" customHeight="1" x14ac:dyDescent="0.2">
      <c r="A1639" s="9"/>
      <c r="B1639" s="9"/>
      <c r="C1639" s="9"/>
      <c r="D1639" s="9"/>
      <c r="E1639" s="9"/>
      <c r="F1639" s="9"/>
      <c r="G1639" s="9"/>
      <c r="H1639" s="9"/>
      <c r="I1639" s="9"/>
      <c r="J1639" s="9"/>
      <c r="K1639" s="9"/>
      <c r="L1639" s="9"/>
      <c r="M1639" s="9"/>
      <c r="N1639" s="9"/>
      <c r="O1639" s="9"/>
      <c r="P1639" s="9"/>
      <c r="Q1639" s="8"/>
      <c r="R1639" s="8"/>
      <c r="S1639" s="8"/>
      <c r="T1639" s="8"/>
      <c r="U1639" s="8"/>
      <c r="V1639" s="9"/>
      <c r="W1639" s="9"/>
    </row>
    <row r="1640" spans="1:23" ht="14.5" customHeight="1" x14ac:dyDescent="0.2">
      <c r="A1640" s="9"/>
      <c r="B1640" s="9"/>
      <c r="C1640" s="9"/>
      <c r="D1640" s="9"/>
      <c r="E1640" s="9"/>
      <c r="F1640" s="9"/>
      <c r="G1640" s="9"/>
      <c r="H1640" s="9"/>
      <c r="I1640" s="9"/>
      <c r="J1640" s="9"/>
      <c r="K1640" s="9"/>
      <c r="L1640" s="9"/>
      <c r="M1640" s="9"/>
      <c r="N1640" s="9"/>
      <c r="O1640" s="9"/>
      <c r="P1640" s="9"/>
      <c r="Q1640" s="8"/>
      <c r="R1640" s="8"/>
      <c r="S1640" s="8"/>
      <c r="T1640" s="8"/>
      <c r="U1640" s="8"/>
      <c r="V1640" s="9"/>
      <c r="W1640" s="9"/>
    </row>
    <row r="1641" spans="1:23" ht="14.5" customHeight="1" x14ac:dyDescent="0.2">
      <c r="A1641" s="9"/>
      <c r="B1641" s="9"/>
      <c r="C1641" s="9"/>
      <c r="D1641" s="9"/>
      <c r="E1641" s="9"/>
      <c r="F1641" s="9"/>
      <c r="G1641" s="9"/>
      <c r="H1641" s="9"/>
      <c r="I1641" s="9"/>
      <c r="J1641" s="9"/>
      <c r="K1641" s="9"/>
      <c r="L1641" s="9"/>
      <c r="M1641" s="9"/>
      <c r="N1641" s="9"/>
      <c r="O1641" s="9"/>
      <c r="P1641" s="9"/>
      <c r="Q1641" s="8"/>
      <c r="R1641" s="8"/>
      <c r="S1641" s="8"/>
      <c r="T1641" s="8"/>
      <c r="U1641" s="8"/>
      <c r="V1641" s="9"/>
      <c r="W1641" s="9"/>
    </row>
    <row r="1642" spans="1:23" ht="14.5" customHeight="1" x14ac:dyDescent="0.2">
      <c r="A1642" s="9"/>
      <c r="B1642" s="9"/>
      <c r="C1642" s="9"/>
      <c r="D1642" s="9"/>
      <c r="E1642" s="9"/>
      <c r="F1642" s="9"/>
      <c r="G1642" s="9"/>
      <c r="H1642" s="9"/>
      <c r="I1642" s="9"/>
      <c r="J1642" s="9"/>
      <c r="K1642" s="9"/>
      <c r="L1642" s="9"/>
      <c r="M1642" s="9"/>
      <c r="N1642" s="9"/>
      <c r="O1642" s="9"/>
      <c r="P1642" s="9"/>
      <c r="Q1642" s="8"/>
      <c r="R1642" s="8"/>
      <c r="S1642" s="8"/>
      <c r="T1642" s="8"/>
      <c r="U1642" s="8"/>
      <c r="V1642" s="9"/>
      <c r="W1642" s="9"/>
    </row>
    <row r="1643" spans="1:23" ht="14.5" customHeight="1" x14ac:dyDescent="0.2">
      <c r="A1643" s="9"/>
      <c r="B1643" s="9"/>
      <c r="C1643" s="9"/>
      <c r="D1643" s="9"/>
      <c r="E1643" s="9"/>
      <c r="F1643" s="9"/>
      <c r="G1643" s="9"/>
      <c r="H1643" s="9"/>
      <c r="I1643" s="9"/>
      <c r="J1643" s="9"/>
      <c r="K1643" s="9"/>
      <c r="L1643" s="9"/>
      <c r="M1643" s="9"/>
      <c r="N1643" s="9"/>
      <c r="O1643" s="9"/>
      <c r="P1643" s="9"/>
      <c r="Q1643" s="8"/>
      <c r="R1643" s="8"/>
      <c r="S1643" s="8"/>
      <c r="T1643" s="8"/>
      <c r="U1643" s="8"/>
      <c r="V1643" s="9"/>
      <c r="W1643" s="9"/>
    </row>
    <row r="1644" spans="1:23" ht="14.5" customHeight="1" x14ac:dyDescent="0.2">
      <c r="A1644" s="9"/>
      <c r="B1644" s="9"/>
      <c r="C1644" s="9"/>
      <c r="D1644" s="9"/>
      <c r="E1644" s="9"/>
      <c r="F1644" s="9"/>
      <c r="G1644" s="9"/>
      <c r="H1644" s="9"/>
      <c r="I1644" s="9"/>
      <c r="J1644" s="9"/>
      <c r="K1644" s="9"/>
      <c r="L1644" s="9"/>
      <c r="M1644" s="9"/>
      <c r="N1644" s="9"/>
      <c r="O1644" s="9"/>
      <c r="P1644" s="9"/>
      <c r="Q1644" s="8"/>
      <c r="R1644" s="8"/>
      <c r="S1644" s="8"/>
      <c r="T1644" s="8"/>
      <c r="U1644" s="8"/>
      <c r="V1644" s="9"/>
      <c r="W1644" s="9"/>
    </row>
    <row r="1645" spans="1:23" ht="14.5" customHeight="1" x14ac:dyDescent="0.2">
      <c r="A1645" s="9"/>
      <c r="B1645" s="9"/>
      <c r="C1645" s="9"/>
      <c r="D1645" s="9"/>
      <c r="E1645" s="9"/>
      <c r="F1645" s="9"/>
      <c r="G1645" s="9"/>
      <c r="H1645" s="9"/>
      <c r="I1645" s="9"/>
      <c r="J1645" s="9"/>
      <c r="K1645" s="9"/>
      <c r="L1645" s="9"/>
      <c r="M1645" s="9"/>
      <c r="N1645" s="9"/>
      <c r="O1645" s="9"/>
      <c r="P1645" s="9"/>
      <c r="Q1645" s="8"/>
      <c r="R1645" s="8"/>
      <c r="S1645" s="8"/>
      <c r="T1645" s="8"/>
      <c r="U1645" s="8"/>
      <c r="V1645" s="9"/>
      <c r="W1645" s="9"/>
    </row>
    <row r="1646" spans="1:23" ht="14.5" customHeight="1" x14ac:dyDescent="0.2">
      <c r="A1646" s="9"/>
      <c r="B1646" s="9"/>
      <c r="C1646" s="9"/>
      <c r="D1646" s="9"/>
      <c r="E1646" s="9"/>
      <c r="F1646" s="9"/>
      <c r="G1646" s="9"/>
      <c r="H1646" s="9"/>
      <c r="I1646" s="9"/>
      <c r="J1646" s="9"/>
      <c r="K1646" s="9"/>
      <c r="L1646" s="9"/>
      <c r="M1646" s="9"/>
      <c r="N1646" s="9"/>
      <c r="O1646" s="9"/>
      <c r="P1646" s="9"/>
      <c r="Q1646" s="8"/>
      <c r="R1646" s="8"/>
      <c r="S1646" s="8"/>
      <c r="T1646" s="8"/>
      <c r="U1646" s="8"/>
      <c r="V1646" s="9"/>
      <c r="W1646" s="9"/>
    </row>
    <row r="1647" spans="1:23" ht="14.5" customHeight="1" x14ac:dyDescent="0.2">
      <c r="A1647" s="9"/>
      <c r="B1647" s="9"/>
      <c r="C1647" s="9"/>
      <c r="D1647" s="9"/>
      <c r="E1647" s="9"/>
      <c r="F1647" s="9"/>
      <c r="G1647" s="9"/>
      <c r="H1647" s="9"/>
      <c r="I1647" s="9"/>
      <c r="J1647" s="9"/>
      <c r="K1647" s="9"/>
      <c r="L1647" s="9"/>
      <c r="M1647" s="9"/>
      <c r="N1647" s="9"/>
      <c r="O1647" s="9"/>
      <c r="P1647" s="9"/>
      <c r="Q1647" s="8"/>
      <c r="R1647" s="8"/>
      <c r="S1647" s="8"/>
      <c r="T1647" s="8"/>
      <c r="U1647" s="8"/>
      <c r="V1647" s="9"/>
      <c r="W1647" s="9"/>
    </row>
    <row r="1648" spans="1:23" ht="14.5" customHeight="1" x14ac:dyDescent="0.2">
      <c r="A1648" s="9"/>
      <c r="B1648" s="9"/>
      <c r="C1648" s="9"/>
      <c r="D1648" s="9"/>
      <c r="E1648" s="9"/>
      <c r="F1648" s="9"/>
      <c r="G1648" s="9"/>
      <c r="H1648" s="9"/>
      <c r="I1648" s="9"/>
      <c r="J1648" s="9"/>
      <c r="K1648" s="9"/>
      <c r="L1648" s="9"/>
      <c r="M1648" s="9"/>
      <c r="N1648" s="9"/>
      <c r="O1648" s="9"/>
      <c r="P1648" s="9"/>
      <c r="Q1648" s="8"/>
      <c r="R1648" s="8"/>
      <c r="S1648" s="8"/>
      <c r="T1648" s="8"/>
      <c r="U1648" s="8"/>
      <c r="V1648" s="9"/>
      <c r="W1648" s="9"/>
    </row>
    <row r="1649" spans="1:23" ht="14.5" customHeight="1" x14ac:dyDescent="0.2">
      <c r="A1649" s="9"/>
      <c r="B1649" s="9"/>
      <c r="C1649" s="9"/>
      <c r="D1649" s="9"/>
      <c r="E1649" s="9"/>
      <c r="F1649" s="9"/>
      <c r="G1649" s="9"/>
      <c r="H1649" s="9"/>
      <c r="I1649" s="9"/>
      <c r="J1649" s="9"/>
      <c r="K1649" s="9"/>
      <c r="L1649" s="9"/>
      <c r="M1649" s="9"/>
      <c r="N1649" s="9"/>
      <c r="O1649" s="9"/>
      <c r="P1649" s="9"/>
      <c r="Q1649" s="8"/>
      <c r="R1649" s="8"/>
      <c r="S1649" s="8"/>
      <c r="T1649" s="8"/>
      <c r="U1649" s="8"/>
      <c r="V1649" s="9"/>
      <c r="W1649" s="9"/>
    </row>
    <row r="1650" spans="1:23" ht="14.5" customHeight="1" x14ac:dyDescent="0.2">
      <c r="A1650" s="9"/>
      <c r="B1650" s="9"/>
      <c r="C1650" s="9"/>
      <c r="D1650" s="9"/>
      <c r="E1650" s="9"/>
      <c r="F1650" s="9"/>
      <c r="G1650" s="9"/>
      <c r="H1650" s="9"/>
      <c r="I1650" s="9"/>
      <c r="J1650" s="9"/>
      <c r="K1650" s="9"/>
      <c r="L1650" s="9"/>
      <c r="M1650" s="9"/>
      <c r="N1650" s="9"/>
      <c r="O1650" s="9"/>
      <c r="P1650" s="9"/>
      <c r="Q1650" s="8"/>
      <c r="R1650" s="8"/>
      <c r="S1650" s="8"/>
      <c r="T1650" s="8"/>
      <c r="U1650" s="8"/>
      <c r="V1650" s="9"/>
      <c r="W1650" s="9"/>
    </row>
    <row r="1651" spans="1:23" ht="14.5" customHeight="1" x14ac:dyDescent="0.2">
      <c r="A1651" s="9"/>
      <c r="B1651" s="9"/>
      <c r="C1651" s="9"/>
      <c r="D1651" s="9"/>
      <c r="E1651" s="9"/>
      <c r="F1651" s="9"/>
      <c r="G1651" s="9"/>
      <c r="H1651" s="9"/>
      <c r="I1651" s="9"/>
      <c r="J1651" s="9"/>
      <c r="K1651" s="9"/>
      <c r="L1651" s="9"/>
      <c r="M1651" s="9"/>
      <c r="N1651" s="9"/>
      <c r="O1651" s="9"/>
      <c r="P1651" s="9"/>
      <c r="Q1651" s="8"/>
      <c r="R1651" s="8"/>
      <c r="S1651" s="8"/>
      <c r="T1651" s="8"/>
      <c r="U1651" s="8"/>
      <c r="V1651" s="9"/>
      <c r="W1651" s="9"/>
    </row>
    <row r="1652" spans="1:23" ht="14.5" customHeight="1" x14ac:dyDescent="0.2">
      <c r="A1652" s="9"/>
      <c r="B1652" s="9"/>
      <c r="C1652" s="9"/>
      <c r="D1652" s="9"/>
      <c r="E1652" s="9"/>
      <c r="F1652" s="9"/>
      <c r="G1652" s="9"/>
      <c r="H1652" s="9"/>
      <c r="I1652" s="9"/>
      <c r="J1652" s="9"/>
      <c r="K1652" s="9"/>
      <c r="L1652" s="9"/>
      <c r="M1652" s="9"/>
      <c r="N1652" s="9"/>
      <c r="O1652" s="9"/>
      <c r="P1652" s="9"/>
      <c r="Q1652" s="8"/>
      <c r="R1652" s="8"/>
      <c r="S1652" s="8"/>
      <c r="T1652" s="8"/>
      <c r="U1652" s="8"/>
      <c r="V1652" s="9"/>
      <c r="W1652" s="9"/>
    </row>
    <row r="1653" spans="1:23" ht="14.5" customHeight="1" x14ac:dyDescent="0.2">
      <c r="A1653" s="9"/>
      <c r="B1653" s="9"/>
      <c r="C1653" s="9"/>
      <c r="D1653" s="9"/>
      <c r="E1653" s="9"/>
      <c r="F1653" s="9"/>
      <c r="G1653" s="9"/>
      <c r="H1653" s="9"/>
      <c r="I1653" s="9"/>
      <c r="J1653" s="9"/>
      <c r="K1653" s="9"/>
      <c r="L1653" s="9"/>
      <c r="M1653" s="9"/>
      <c r="N1653" s="9"/>
      <c r="O1653" s="9"/>
      <c r="P1653" s="9"/>
      <c r="Q1653" s="8"/>
      <c r="R1653" s="8"/>
      <c r="S1653" s="8"/>
      <c r="T1653" s="8"/>
      <c r="U1653" s="8"/>
      <c r="V1653" s="9"/>
      <c r="W1653" s="9"/>
    </row>
    <row r="1654" spans="1:23" ht="14.5" customHeight="1" x14ac:dyDescent="0.2">
      <c r="A1654" s="9"/>
      <c r="B1654" s="9"/>
      <c r="C1654" s="9"/>
      <c r="D1654" s="9"/>
      <c r="E1654" s="9"/>
      <c r="F1654" s="9"/>
      <c r="G1654" s="9"/>
      <c r="H1654" s="9"/>
      <c r="I1654" s="9"/>
      <c r="J1654" s="9"/>
      <c r="K1654" s="9"/>
      <c r="L1654" s="9"/>
      <c r="M1654" s="9"/>
      <c r="N1654" s="9"/>
      <c r="O1654" s="9"/>
      <c r="P1654" s="9"/>
      <c r="Q1654" s="8"/>
      <c r="R1654" s="8"/>
      <c r="S1654" s="8"/>
      <c r="T1654" s="8"/>
      <c r="U1654" s="8"/>
      <c r="V1654" s="9"/>
      <c r="W1654" s="9"/>
    </row>
    <row r="1655" spans="1:23" ht="14.5" customHeight="1" x14ac:dyDescent="0.2">
      <c r="A1655" s="9"/>
      <c r="B1655" s="9"/>
      <c r="C1655" s="9"/>
      <c r="D1655" s="9"/>
      <c r="E1655" s="9"/>
      <c r="F1655" s="9"/>
      <c r="G1655" s="9"/>
      <c r="H1655" s="9"/>
      <c r="I1655" s="9"/>
      <c r="J1655" s="9"/>
      <c r="K1655" s="9"/>
      <c r="L1655" s="9"/>
      <c r="M1655" s="9"/>
      <c r="N1655" s="9"/>
      <c r="O1655" s="9"/>
      <c r="P1655" s="9"/>
      <c r="Q1655" s="8"/>
      <c r="R1655" s="8"/>
      <c r="S1655" s="8"/>
      <c r="T1655" s="8"/>
      <c r="U1655" s="8"/>
      <c r="V1655" s="9"/>
      <c r="W1655" s="9"/>
    </row>
    <row r="1656" spans="1:23" ht="14.5" customHeight="1" x14ac:dyDescent="0.2">
      <c r="A1656" s="9"/>
      <c r="B1656" s="9"/>
      <c r="C1656" s="9"/>
      <c r="D1656" s="9"/>
      <c r="E1656" s="9"/>
      <c r="F1656" s="9"/>
      <c r="G1656" s="9"/>
      <c r="H1656" s="9"/>
      <c r="I1656" s="9"/>
      <c r="J1656" s="9"/>
      <c r="K1656" s="9"/>
      <c r="L1656" s="9"/>
      <c r="M1656" s="9"/>
      <c r="N1656" s="9"/>
      <c r="O1656" s="9"/>
      <c r="P1656" s="9"/>
      <c r="Q1656" s="8"/>
      <c r="R1656" s="8"/>
      <c r="S1656" s="8"/>
      <c r="T1656" s="8"/>
      <c r="U1656" s="8"/>
      <c r="V1656" s="9"/>
      <c r="W1656" s="9"/>
    </row>
    <row r="1657" spans="1:23" ht="14.5" customHeight="1" x14ac:dyDescent="0.2">
      <c r="A1657" s="9"/>
      <c r="B1657" s="9"/>
      <c r="C1657" s="9"/>
      <c r="D1657" s="9"/>
      <c r="E1657" s="9"/>
      <c r="F1657" s="9"/>
      <c r="G1657" s="9"/>
      <c r="H1657" s="9"/>
      <c r="I1657" s="9"/>
      <c r="J1657" s="9"/>
      <c r="K1657" s="9"/>
      <c r="L1657" s="9"/>
      <c r="M1657" s="9"/>
      <c r="N1657" s="9"/>
      <c r="O1657" s="9"/>
      <c r="P1657" s="9"/>
      <c r="Q1657" s="8"/>
      <c r="R1657" s="8"/>
      <c r="S1657" s="8"/>
      <c r="T1657" s="8"/>
      <c r="U1657" s="8"/>
      <c r="V1657" s="9"/>
      <c r="W1657" s="9"/>
    </row>
    <row r="1658" spans="1:23" ht="14.5" customHeight="1" x14ac:dyDescent="0.2">
      <c r="A1658" s="9"/>
      <c r="B1658" s="9"/>
      <c r="C1658" s="9"/>
      <c r="D1658" s="9"/>
      <c r="E1658" s="9"/>
      <c r="F1658" s="9"/>
      <c r="G1658" s="9"/>
      <c r="H1658" s="9"/>
      <c r="I1658" s="9"/>
      <c r="J1658" s="9"/>
      <c r="K1658" s="9"/>
      <c r="L1658" s="9"/>
      <c r="M1658" s="9"/>
      <c r="N1658" s="9"/>
      <c r="O1658" s="9"/>
      <c r="P1658" s="9"/>
      <c r="Q1658" s="8"/>
      <c r="R1658" s="8"/>
      <c r="S1658" s="8"/>
      <c r="T1658" s="8"/>
      <c r="U1658" s="8"/>
      <c r="V1658" s="9"/>
      <c r="W1658" s="9"/>
    </row>
    <row r="1659" spans="1:23" ht="14.5" customHeight="1" x14ac:dyDescent="0.2">
      <c r="A1659" s="9"/>
      <c r="B1659" s="9"/>
      <c r="C1659" s="9"/>
      <c r="D1659" s="9"/>
      <c r="E1659" s="9"/>
      <c r="F1659" s="9"/>
      <c r="G1659" s="9"/>
      <c r="H1659" s="9"/>
      <c r="I1659" s="9"/>
      <c r="J1659" s="9"/>
      <c r="K1659" s="9"/>
      <c r="L1659" s="9"/>
      <c r="M1659" s="9"/>
      <c r="N1659" s="9"/>
      <c r="O1659" s="9"/>
      <c r="P1659" s="9"/>
      <c r="Q1659" s="8"/>
      <c r="R1659" s="8"/>
      <c r="S1659" s="8"/>
      <c r="T1659" s="8"/>
      <c r="U1659" s="8"/>
      <c r="V1659" s="9"/>
      <c r="W1659" s="9"/>
    </row>
    <row r="1660" spans="1:23" ht="14.5" customHeight="1" x14ac:dyDescent="0.2">
      <c r="A1660" s="9"/>
      <c r="B1660" s="9"/>
      <c r="C1660" s="9"/>
      <c r="D1660" s="9"/>
      <c r="E1660" s="9"/>
      <c r="F1660" s="9"/>
      <c r="G1660" s="9"/>
      <c r="H1660" s="9"/>
      <c r="I1660" s="9"/>
      <c r="J1660" s="9"/>
      <c r="K1660" s="9"/>
      <c r="L1660" s="9"/>
      <c r="M1660" s="9"/>
      <c r="N1660" s="9"/>
      <c r="O1660" s="9"/>
      <c r="P1660" s="9"/>
      <c r="Q1660" s="8"/>
      <c r="R1660" s="8"/>
      <c r="S1660" s="8"/>
      <c r="T1660" s="8"/>
      <c r="U1660" s="8"/>
      <c r="V1660" s="9"/>
      <c r="W1660" s="9"/>
    </row>
    <row r="1661" spans="1:23" ht="14.5" customHeight="1" x14ac:dyDescent="0.2">
      <c r="A1661" s="9"/>
      <c r="B1661" s="9"/>
      <c r="C1661" s="9"/>
      <c r="D1661" s="9"/>
      <c r="E1661" s="9"/>
      <c r="F1661" s="9"/>
      <c r="G1661" s="9"/>
      <c r="H1661" s="9"/>
      <c r="I1661" s="9"/>
      <c r="J1661" s="9"/>
      <c r="K1661" s="9"/>
      <c r="L1661" s="9"/>
      <c r="M1661" s="9"/>
      <c r="N1661" s="9"/>
      <c r="O1661" s="9"/>
      <c r="P1661" s="9"/>
      <c r="Q1661" s="8"/>
      <c r="R1661" s="8"/>
      <c r="S1661" s="8"/>
      <c r="T1661" s="8"/>
      <c r="U1661" s="8"/>
      <c r="V1661" s="9"/>
      <c r="W1661" s="9"/>
    </row>
    <row r="1662" spans="1:23" ht="14.5" customHeight="1" x14ac:dyDescent="0.2">
      <c r="A1662" s="9"/>
      <c r="B1662" s="9"/>
      <c r="C1662" s="9"/>
      <c r="D1662" s="9"/>
      <c r="E1662" s="9"/>
      <c r="F1662" s="9"/>
      <c r="G1662" s="9"/>
      <c r="H1662" s="9"/>
      <c r="I1662" s="9"/>
      <c r="J1662" s="9"/>
      <c r="K1662" s="9"/>
      <c r="L1662" s="9"/>
      <c r="M1662" s="9"/>
      <c r="N1662" s="9"/>
      <c r="O1662" s="9"/>
      <c r="P1662" s="9"/>
      <c r="Q1662" s="8"/>
      <c r="R1662" s="8"/>
      <c r="S1662" s="8"/>
      <c r="T1662" s="8"/>
      <c r="U1662" s="8"/>
      <c r="V1662" s="9"/>
      <c r="W1662" s="9"/>
    </row>
    <row r="1663" spans="1:23" ht="14.5" customHeight="1" x14ac:dyDescent="0.2">
      <c r="A1663" s="9"/>
      <c r="B1663" s="9"/>
      <c r="C1663" s="9"/>
      <c r="D1663" s="9"/>
      <c r="E1663" s="9"/>
      <c r="F1663" s="9"/>
      <c r="G1663" s="9"/>
      <c r="H1663" s="9"/>
      <c r="I1663" s="9"/>
      <c r="J1663" s="9"/>
      <c r="K1663" s="9"/>
      <c r="L1663" s="9"/>
      <c r="M1663" s="9"/>
      <c r="N1663" s="9"/>
      <c r="O1663" s="9"/>
      <c r="P1663" s="9"/>
      <c r="Q1663" s="8"/>
      <c r="R1663" s="8"/>
      <c r="S1663" s="8"/>
      <c r="T1663" s="8"/>
      <c r="U1663" s="8"/>
      <c r="V1663" s="9"/>
      <c r="W1663" s="9"/>
    </row>
    <row r="1664" spans="1:23" ht="14.5" customHeight="1" x14ac:dyDescent="0.2">
      <c r="A1664" s="9"/>
      <c r="B1664" s="9"/>
      <c r="C1664" s="9"/>
      <c r="D1664" s="9"/>
      <c r="E1664" s="9"/>
      <c r="F1664" s="9"/>
      <c r="G1664" s="9"/>
      <c r="H1664" s="9"/>
      <c r="I1664" s="9"/>
      <c r="J1664" s="9"/>
      <c r="K1664" s="9"/>
      <c r="L1664" s="9"/>
      <c r="M1664" s="9"/>
      <c r="N1664" s="9"/>
      <c r="O1664" s="9"/>
      <c r="P1664" s="9"/>
      <c r="Q1664" s="8"/>
      <c r="R1664" s="8"/>
      <c r="S1664" s="8"/>
      <c r="T1664" s="8"/>
      <c r="U1664" s="8"/>
      <c r="V1664" s="9"/>
      <c r="W1664" s="9"/>
    </row>
    <row r="1665" spans="1:23" ht="14.5" customHeight="1" x14ac:dyDescent="0.2">
      <c r="A1665" s="9"/>
      <c r="B1665" s="9"/>
      <c r="C1665" s="9"/>
      <c r="D1665" s="9"/>
      <c r="E1665" s="9"/>
      <c r="F1665" s="9"/>
      <c r="G1665" s="9"/>
      <c r="H1665" s="9"/>
      <c r="I1665" s="9"/>
      <c r="J1665" s="9"/>
      <c r="K1665" s="9"/>
      <c r="L1665" s="9"/>
      <c r="M1665" s="9"/>
      <c r="N1665" s="9"/>
      <c r="O1665" s="9"/>
      <c r="P1665" s="9"/>
      <c r="Q1665" s="8"/>
      <c r="R1665" s="8"/>
      <c r="S1665" s="8"/>
      <c r="T1665" s="8"/>
      <c r="U1665" s="8"/>
      <c r="V1665" s="9"/>
      <c r="W1665" s="9"/>
    </row>
    <row r="1666" spans="1:23" ht="14.5" customHeight="1" x14ac:dyDescent="0.2">
      <c r="A1666" s="9"/>
      <c r="B1666" s="9"/>
      <c r="C1666" s="9"/>
      <c r="D1666" s="9"/>
      <c r="E1666" s="9"/>
      <c r="F1666" s="9"/>
      <c r="G1666" s="9"/>
      <c r="H1666" s="9"/>
      <c r="I1666" s="9"/>
      <c r="J1666" s="9"/>
      <c r="K1666" s="9"/>
      <c r="L1666" s="9"/>
      <c r="M1666" s="9"/>
      <c r="N1666" s="9"/>
      <c r="O1666" s="9"/>
      <c r="P1666" s="9"/>
      <c r="Q1666" s="8"/>
      <c r="R1666" s="8"/>
      <c r="S1666" s="8"/>
      <c r="T1666" s="8"/>
      <c r="U1666" s="8"/>
      <c r="V1666" s="9"/>
      <c r="W1666" s="9"/>
    </row>
    <row r="1667" spans="1:23" ht="14.5" customHeight="1" x14ac:dyDescent="0.2">
      <c r="A1667" s="9"/>
      <c r="B1667" s="9"/>
      <c r="C1667" s="9"/>
      <c r="D1667" s="9"/>
      <c r="E1667" s="9"/>
      <c r="F1667" s="9"/>
      <c r="G1667" s="9"/>
      <c r="H1667" s="9"/>
      <c r="I1667" s="9"/>
      <c r="J1667" s="9"/>
      <c r="K1667" s="9"/>
      <c r="L1667" s="9"/>
      <c r="M1667" s="9"/>
      <c r="N1667" s="9"/>
      <c r="O1667" s="9"/>
      <c r="P1667" s="9"/>
      <c r="Q1667" s="8"/>
      <c r="R1667" s="8"/>
      <c r="S1667" s="8"/>
      <c r="T1667" s="8"/>
      <c r="U1667" s="8"/>
      <c r="V1667" s="9"/>
      <c r="W1667" s="9"/>
    </row>
    <row r="1668" spans="1:23" ht="14.5" customHeight="1" x14ac:dyDescent="0.2">
      <c r="A1668" s="9"/>
      <c r="B1668" s="9"/>
      <c r="C1668" s="9"/>
      <c r="D1668" s="9"/>
      <c r="E1668" s="9"/>
      <c r="F1668" s="9"/>
      <c r="G1668" s="9"/>
      <c r="H1668" s="9"/>
      <c r="I1668" s="9"/>
      <c r="J1668" s="9"/>
      <c r="K1668" s="9"/>
      <c r="L1668" s="9"/>
      <c r="M1668" s="9"/>
      <c r="N1668" s="9"/>
      <c r="O1668" s="9"/>
      <c r="P1668" s="9"/>
      <c r="Q1668" s="8"/>
      <c r="R1668" s="8"/>
      <c r="S1668" s="8"/>
      <c r="T1668" s="8"/>
      <c r="U1668" s="8"/>
      <c r="V1668" s="9"/>
      <c r="W1668" s="9"/>
    </row>
    <row r="1669" spans="1:23" ht="14.5" customHeight="1" x14ac:dyDescent="0.2">
      <c r="A1669" s="9"/>
      <c r="B1669" s="9"/>
      <c r="C1669" s="9"/>
      <c r="D1669" s="9"/>
      <c r="E1669" s="9"/>
      <c r="F1669" s="9"/>
      <c r="G1669" s="9"/>
      <c r="H1669" s="9"/>
      <c r="I1669" s="9"/>
      <c r="J1669" s="9"/>
      <c r="K1669" s="9"/>
      <c r="L1669" s="9"/>
      <c r="M1669" s="9"/>
      <c r="N1669" s="9"/>
      <c r="O1669" s="9"/>
      <c r="P1669" s="9"/>
      <c r="Q1669" s="8"/>
      <c r="R1669" s="8"/>
      <c r="S1669" s="8"/>
      <c r="T1669" s="8"/>
      <c r="U1669" s="8"/>
      <c r="V1669" s="9"/>
      <c r="W1669" s="9"/>
    </row>
    <row r="1670" spans="1:23" ht="14.5" customHeight="1" x14ac:dyDescent="0.2">
      <c r="A1670" s="9"/>
      <c r="B1670" s="9"/>
      <c r="C1670" s="9"/>
      <c r="D1670" s="9"/>
      <c r="E1670" s="9"/>
      <c r="F1670" s="9"/>
      <c r="G1670" s="9"/>
      <c r="H1670" s="9"/>
      <c r="I1670" s="9"/>
      <c r="J1670" s="9"/>
      <c r="K1670" s="9"/>
      <c r="L1670" s="9"/>
      <c r="M1670" s="9"/>
      <c r="N1670" s="9"/>
      <c r="O1670" s="9"/>
      <c r="P1670" s="9"/>
      <c r="Q1670" s="8"/>
      <c r="R1670" s="8"/>
      <c r="S1670" s="8"/>
      <c r="T1670" s="8"/>
      <c r="U1670" s="8"/>
      <c r="V1670" s="9"/>
      <c r="W1670" s="9"/>
    </row>
    <row r="1671" spans="1:23" ht="14.5" customHeight="1" x14ac:dyDescent="0.2">
      <c r="A1671" s="9"/>
      <c r="B1671" s="9"/>
      <c r="C1671" s="9"/>
      <c r="D1671" s="9"/>
      <c r="E1671" s="9"/>
      <c r="F1671" s="9"/>
      <c r="G1671" s="9"/>
      <c r="H1671" s="9"/>
      <c r="I1671" s="9"/>
      <c r="J1671" s="9"/>
      <c r="K1671" s="9"/>
      <c r="L1671" s="9"/>
      <c r="M1671" s="9"/>
      <c r="N1671" s="9"/>
      <c r="O1671" s="9"/>
      <c r="P1671" s="9"/>
      <c r="Q1671" s="8"/>
      <c r="R1671" s="8"/>
      <c r="S1671" s="8"/>
      <c r="T1671" s="8"/>
      <c r="U1671" s="8"/>
      <c r="V1671" s="9"/>
      <c r="W1671" s="9"/>
    </row>
    <row r="1672" spans="1:23" ht="14.5" customHeight="1" x14ac:dyDescent="0.2">
      <c r="A1672" s="9"/>
      <c r="B1672" s="9"/>
      <c r="C1672" s="9"/>
      <c r="D1672" s="9"/>
      <c r="E1672" s="9"/>
      <c r="F1672" s="9"/>
      <c r="G1672" s="9"/>
      <c r="H1672" s="9"/>
      <c r="I1672" s="9"/>
      <c r="J1672" s="9"/>
      <c r="K1672" s="9"/>
      <c r="L1672" s="9"/>
      <c r="M1672" s="9"/>
      <c r="N1672" s="9"/>
      <c r="O1672" s="9"/>
      <c r="P1672" s="9"/>
      <c r="Q1672" s="8"/>
      <c r="R1672" s="8"/>
      <c r="S1672" s="8"/>
      <c r="T1672" s="8"/>
      <c r="U1672" s="8"/>
      <c r="V1672" s="9"/>
      <c r="W1672" s="9"/>
    </row>
    <row r="1673" spans="1:23" ht="14.5" customHeight="1" x14ac:dyDescent="0.2">
      <c r="A1673" s="9"/>
      <c r="B1673" s="9"/>
      <c r="C1673" s="9"/>
      <c r="D1673" s="9"/>
      <c r="E1673" s="9"/>
      <c r="F1673" s="9"/>
      <c r="G1673" s="9"/>
      <c r="H1673" s="9"/>
      <c r="I1673" s="9"/>
      <c r="J1673" s="9"/>
      <c r="K1673" s="9"/>
      <c r="L1673" s="9"/>
      <c r="M1673" s="9"/>
      <c r="N1673" s="9"/>
      <c r="O1673" s="9"/>
      <c r="P1673" s="9"/>
      <c r="Q1673" s="8"/>
      <c r="R1673" s="8"/>
      <c r="S1673" s="8"/>
      <c r="T1673" s="8"/>
      <c r="U1673" s="8"/>
      <c r="V1673" s="9"/>
      <c r="W1673" s="9"/>
    </row>
    <row r="1674" spans="1:23" ht="14.5" customHeight="1" x14ac:dyDescent="0.2">
      <c r="A1674" s="9"/>
      <c r="B1674" s="9"/>
      <c r="C1674" s="9"/>
      <c r="D1674" s="9"/>
      <c r="E1674" s="9"/>
      <c r="F1674" s="9"/>
      <c r="G1674" s="9"/>
      <c r="H1674" s="9"/>
      <c r="I1674" s="9"/>
      <c r="J1674" s="9"/>
      <c r="K1674" s="9"/>
      <c r="L1674" s="9"/>
      <c r="M1674" s="9"/>
      <c r="N1674" s="9"/>
      <c r="O1674" s="9"/>
      <c r="P1674" s="9"/>
      <c r="Q1674" s="8"/>
      <c r="R1674" s="8"/>
      <c r="S1674" s="8"/>
      <c r="T1674" s="8"/>
      <c r="U1674" s="8"/>
      <c r="V1674" s="9"/>
      <c r="W1674" s="9"/>
    </row>
    <row r="1675" spans="1:23" ht="14.5" customHeight="1" x14ac:dyDescent="0.2">
      <c r="A1675" s="9"/>
      <c r="B1675" s="9"/>
      <c r="C1675" s="9"/>
      <c r="D1675" s="9"/>
      <c r="E1675" s="9"/>
      <c r="F1675" s="9"/>
      <c r="G1675" s="9"/>
      <c r="H1675" s="9"/>
      <c r="I1675" s="9"/>
      <c r="J1675" s="9"/>
      <c r="K1675" s="9"/>
      <c r="L1675" s="9"/>
      <c r="M1675" s="9"/>
      <c r="N1675" s="9"/>
      <c r="O1675" s="9"/>
      <c r="P1675" s="9"/>
      <c r="Q1675" s="8"/>
      <c r="R1675" s="8"/>
      <c r="S1675" s="8"/>
      <c r="T1675" s="8"/>
      <c r="U1675" s="8"/>
      <c r="V1675" s="9"/>
      <c r="W1675" s="9"/>
    </row>
    <row r="1676" spans="1:23" ht="14.5" customHeight="1" x14ac:dyDescent="0.2">
      <c r="A1676" s="9"/>
      <c r="B1676" s="9"/>
      <c r="C1676" s="9"/>
      <c r="D1676" s="9"/>
      <c r="E1676" s="9"/>
      <c r="F1676" s="9"/>
      <c r="G1676" s="9"/>
      <c r="H1676" s="9"/>
      <c r="I1676" s="9"/>
      <c r="J1676" s="9"/>
      <c r="K1676" s="9"/>
      <c r="L1676" s="9"/>
      <c r="M1676" s="9"/>
      <c r="N1676" s="9"/>
      <c r="O1676" s="9"/>
      <c r="P1676" s="9"/>
      <c r="Q1676" s="8"/>
      <c r="R1676" s="8"/>
      <c r="S1676" s="8"/>
      <c r="T1676" s="8"/>
      <c r="U1676" s="8"/>
      <c r="V1676" s="9"/>
      <c r="W1676" s="9"/>
    </row>
    <row r="1677" spans="1:23" ht="14.5" customHeight="1" x14ac:dyDescent="0.2">
      <c r="A1677" s="9"/>
      <c r="B1677" s="9"/>
      <c r="C1677" s="9"/>
      <c r="D1677" s="9"/>
      <c r="E1677" s="9"/>
      <c r="F1677" s="9"/>
      <c r="G1677" s="9"/>
      <c r="H1677" s="9"/>
      <c r="I1677" s="9"/>
      <c r="J1677" s="9"/>
      <c r="K1677" s="9"/>
      <c r="L1677" s="9"/>
      <c r="M1677" s="9"/>
      <c r="N1677" s="9"/>
      <c r="O1677" s="9"/>
      <c r="P1677" s="9"/>
      <c r="Q1677" s="8"/>
      <c r="R1677" s="8"/>
      <c r="S1677" s="8"/>
      <c r="T1677" s="8"/>
      <c r="U1677" s="8"/>
      <c r="V1677" s="9"/>
      <c r="W1677" s="9"/>
    </row>
    <row r="1678" spans="1:23" ht="14.5" customHeight="1" x14ac:dyDescent="0.2">
      <c r="A1678" s="9"/>
      <c r="B1678" s="9"/>
      <c r="C1678" s="9"/>
      <c r="D1678" s="9"/>
      <c r="E1678" s="9"/>
      <c r="F1678" s="9"/>
      <c r="G1678" s="9"/>
      <c r="H1678" s="9"/>
      <c r="I1678" s="9"/>
      <c r="J1678" s="9"/>
      <c r="K1678" s="9"/>
      <c r="L1678" s="9"/>
      <c r="M1678" s="9"/>
      <c r="N1678" s="9"/>
      <c r="O1678" s="9"/>
      <c r="P1678" s="9"/>
      <c r="Q1678" s="8"/>
      <c r="R1678" s="8"/>
      <c r="S1678" s="8"/>
      <c r="T1678" s="8"/>
      <c r="U1678" s="8"/>
      <c r="V1678" s="9"/>
      <c r="W1678" s="9"/>
    </row>
    <row r="1679" spans="1:23" ht="14.5" customHeight="1" x14ac:dyDescent="0.2">
      <c r="A1679" s="9"/>
      <c r="B1679" s="9"/>
      <c r="C1679" s="9"/>
      <c r="D1679" s="9"/>
      <c r="E1679" s="9"/>
      <c r="F1679" s="9"/>
      <c r="G1679" s="9"/>
      <c r="H1679" s="9"/>
      <c r="I1679" s="9"/>
      <c r="J1679" s="9"/>
      <c r="K1679" s="9"/>
      <c r="L1679" s="9"/>
      <c r="M1679" s="9"/>
      <c r="N1679" s="9"/>
      <c r="O1679" s="9"/>
      <c r="P1679" s="9"/>
      <c r="Q1679" s="8"/>
      <c r="R1679" s="8"/>
      <c r="S1679" s="8"/>
      <c r="T1679" s="8"/>
      <c r="U1679" s="8"/>
      <c r="V1679" s="9"/>
      <c r="W1679" s="9"/>
    </row>
    <row r="1680" spans="1:23" ht="14.5" customHeight="1" x14ac:dyDescent="0.2">
      <c r="A1680" s="9"/>
      <c r="B1680" s="9"/>
      <c r="C1680" s="9"/>
      <c r="D1680" s="9"/>
      <c r="E1680" s="9"/>
      <c r="F1680" s="9"/>
      <c r="G1680" s="9"/>
      <c r="H1680" s="9"/>
      <c r="I1680" s="9"/>
      <c r="J1680" s="9"/>
      <c r="K1680" s="9"/>
      <c r="L1680" s="9"/>
      <c r="M1680" s="9"/>
      <c r="N1680" s="9"/>
      <c r="O1680" s="9"/>
      <c r="P1680" s="9"/>
      <c r="Q1680" s="8"/>
      <c r="R1680" s="8"/>
      <c r="S1680" s="8"/>
      <c r="T1680" s="8"/>
      <c r="U1680" s="8"/>
      <c r="V1680" s="9"/>
      <c r="W1680" s="9"/>
    </row>
    <row r="1681" spans="1:23" ht="14.5" customHeight="1" x14ac:dyDescent="0.2">
      <c r="A1681" s="9"/>
      <c r="B1681" s="9"/>
      <c r="C1681" s="9"/>
      <c r="D1681" s="9"/>
      <c r="E1681" s="9"/>
      <c r="F1681" s="9"/>
      <c r="G1681" s="9"/>
      <c r="H1681" s="9"/>
      <c r="I1681" s="9"/>
      <c r="J1681" s="9"/>
      <c r="K1681" s="9"/>
      <c r="L1681" s="9"/>
      <c r="M1681" s="9"/>
      <c r="N1681" s="9"/>
      <c r="O1681" s="9"/>
      <c r="P1681" s="9"/>
      <c r="Q1681" s="8"/>
      <c r="R1681" s="8"/>
      <c r="S1681" s="8"/>
      <c r="T1681" s="8"/>
      <c r="U1681" s="8"/>
      <c r="V1681" s="9"/>
      <c r="W1681" s="9"/>
    </row>
    <row r="1682" spans="1:23" ht="14.5" customHeight="1" x14ac:dyDescent="0.2">
      <c r="A1682" s="9"/>
      <c r="B1682" s="9"/>
      <c r="C1682" s="9"/>
      <c r="D1682" s="9"/>
      <c r="E1682" s="9"/>
      <c r="F1682" s="9"/>
      <c r="G1682" s="9"/>
      <c r="H1682" s="9"/>
      <c r="I1682" s="9"/>
      <c r="J1682" s="9"/>
      <c r="K1682" s="9"/>
      <c r="L1682" s="9"/>
      <c r="M1682" s="9"/>
      <c r="N1682" s="9"/>
      <c r="O1682" s="9"/>
      <c r="P1682" s="9"/>
      <c r="Q1682" s="8"/>
      <c r="R1682" s="8"/>
      <c r="S1682" s="8"/>
      <c r="T1682" s="8"/>
      <c r="U1682" s="8"/>
      <c r="V1682" s="9"/>
      <c r="W1682" s="9"/>
    </row>
    <row r="1683" spans="1:23" ht="14.5" customHeight="1" x14ac:dyDescent="0.2">
      <c r="A1683" s="9"/>
      <c r="B1683" s="9"/>
      <c r="C1683" s="9"/>
      <c r="D1683" s="9"/>
      <c r="E1683" s="9"/>
      <c r="F1683" s="9"/>
      <c r="G1683" s="9"/>
      <c r="H1683" s="9"/>
      <c r="I1683" s="9"/>
      <c r="J1683" s="9"/>
      <c r="K1683" s="9"/>
      <c r="L1683" s="9"/>
      <c r="M1683" s="9"/>
      <c r="N1683" s="9"/>
      <c r="O1683" s="9"/>
      <c r="P1683" s="9"/>
      <c r="Q1683" s="8"/>
      <c r="R1683" s="8"/>
      <c r="S1683" s="8"/>
      <c r="T1683" s="8"/>
      <c r="U1683" s="8"/>
      <c r="V1683" s="9"/>
      <c r="W1683" s="9"/>
    </row>
    <row r="1684" spans="1:23" ht="14.5" customHeight="1" x14ac:dyDescent="0.2">
      <c r="A1684" s="9"/>
      <c r="B1684" s="9"/>
      <c r="C1684" s="9"/>
      <c r="D1684" s="9"/>
      <c r="E1684" s="9"/>
      <c r="F1684" s="9"/>
      <c r="G1684" s="9"/>
      <c r="H1684" s="9"/>
      <c r="I1684" s="9"/>
      <c r="J1684" s="9"/>
      <c r="K1684" s="9"/>
      <c r="L1684" s="9"/>
      <c r="M1684" s="9"/>
      <c r="N1684" s="9"/>
      <c r="O1684" s="9"/>
      <c r="P1684" s="9"/>
      <c r="Q1684" s="8"/>
      <c r="R1684" s="8"/>
      <c r="S1684" s="8"/>
      <c r="T1684" s="8"/>
      <c r="U1684" s="8"/>
      <c r="V1684" s="9"/>
      <c r="W1684" s="9"/>
    </row>
    <row r="1685" spans="1:23" ht="14.5" customHeight="1" x14ac:dyDescent="0.2">
      <c r="A1685" s="9"/>
      <c r="B1685" s="9"/>
      <c r="C1685" s="9"/>
      <c r="D1685" s="9"/>
      <c r="E1685" s="9"/>
      <c r="F1685" s="9"/>
      <c r="G1685" s="9"/>
      <c r="H1685" s="9"/>
      <c r="I1685" s="9"/>
      <c r="J1685" s="9"/>
      <c r="K1685" s="9"/>
      <c r="L1685" s="9"/>
      <c r="M1685" s="9"/>
      <c r="N1685" s="9"/>
      <c r="O1685" s="9"/>
      <c r="P1685" s="9"/>
      <c r="Q1685" s="8"/>
      <c r="R1685" s="8"/>
      <c r="S1685" s="8"/>
      <c r="T1685" s="8"/>
      <c r="U1685" s="8"/>
      <c r="V1685" s="9"/>
      <c r="W1685" s="9"/>
    </row>
    <row r="1686" spans="1:23" ht="14.5" customHeight="1" x14ac:dyDescent="0.2">
      <c r="A1686" s="9"/>
      <c r="B1686" s="9"/>
      <c r="C1686" s="9"/>
      <c r="D1686" s="9"/>
      <c r="E1686" s="9"/>
      <c r="F1686" s="9"/>
      <c r="G1686" s="9"/>
      <c r="H1686" s="9"/>
      <c r="I1686" s="9"/>
      <c r="J1686" s="9"/>
      <c r="K1686" s="9"/>
      <c r="L1686" s="9"/>
      <c r="M1686" s="9"/>
      <c r="N1686" s="9"/>
      <c r="O1686" s="9"/>
      <c r="P1686" s="9"/>
      <c r="Q1686" s="8"/>
      <c r="R1686" s="8"/>
      <c r="S1686" s="8"/>
      <c r="T1686" s="8"/>
      <c r="U1686" s="8"/>
      <c r="V1686" s="9"/>
      <c r="W1686" s="9"/>
    </row>
    <row r="1687" spans="1:23" ht="14.5" customHeight="1" x14ac:dyDescent="0.2">
      <c r="A1687" s="9"/>
      <c r="B1687" s="9"/>
      <c r="C1687" s="9"/>
      <c r="D1687" s="9"/>
      <c r="E1687" s="9"/>
      <c r="F1687" s="9"/>
      <c r="G1687" s="9"/>
      <c r="H1687" s="9"/>
      <c r="I1687" s="9"/>
      <c r="J1687" s="9"/>
      <c r="K1687" s="9"/>
      <c r="L1687" s="9"/>
      <c r="M1687" s="9"/>
      <c r="N1687" s="9"/>
      <c r="O1687" s="9"/>
      <c r="P1687" s="9"/>
      <c r="Q1687" s="8"/>
      <c r="R1687" s="8"/>
      <c r="S1687" s="8"/>
      <c r="T1687" s="8"/>
      <c r="U1687" s="8"/>
      <c r="V1687" s="9"/>
      <c r="W1687" s="9"/>
    </row>
    <row r="1688" spans="1:23" ht="14.5" customHeight="1" x14ac:dyDescent="0.2">
      <c r="A1688" s="9"/>
      <c r="B1688" s="9"/>
      <c r="C1688" s="9"/>
      <c r="D1688" s="9"/>
      <c r="E1688" s="9"/>
      <c r="F1688" s="9"/>
      <c r="G1688" s="9"/>
      <c r="H1688" s="9"/>
      <c r="I1688" s="9"/>
      <c r="J1688" s="9"/>
      <c r="K1688" s="9"/>
      <c r="L1688" s="9"/>
      <c r="M1688" s="9"/>
      <c r="N1688" s="9"/>
      <c r="O1688" s="9"/>
      <c r="P1688" s="9"/>
      <c r="Q1688" s="8"/>
      <c r="R1688" s="8"/>
      <c r="S1688" s="8"/>
      <c r="T1688" s="8"/>
      <c r="U1688" s="8"/>
      <c r="V1688" s="9"/>
      <c r="W1688" s="9"/>
    </row>
    <row r="1689" spans="1:23" ht="14.5" customHeight="1" x14ac:dyDescent="0.2">
      <c r="A1689" s="9"/>
      <c r="B1689" s="9"/>
      <c r="C1689" s="9"/>
      <c r="D1689" s="9"/>
      <c r="E1689" s="9"/>
      <c r="F1689" s="9"/>
      <c r="G1689" s="9"/>
      <c r="H1689" s="9"/>
      <c r="I1689" s="9"/>
      <c r="J1689" s="9"/>
      <c r="K1689" s="9"/>
      <c r="L1689" s="9"/>
      <c r="M1689" s="9"/>
      <c r="N1689" s="9"/>
      <c r="O1689" s="9"/>
      <c r="P1689" s="9"/>
      <c r="Q1689" s="8"/>
      <c r="R1689" s="8"/>
      <c r="S1689" s="8"/>
      <c r="T1689" s="8"/>
      <c r="U1689" s="8"/>
      <c r="V1689" s="9"/>
      <c r="W1689" s="9"/>
    </row>
    <row r="1690" spans="1:23" ht="14.5" customHeight="1" x14ac:dyDescent="0.2">
      <c r="A1690" s="9"/>
      <c r="B1690" s="9"/>
      <c r="C1690" s="9"/>
      <c r="D1690" s="9"/>
      <c r="E1690" s="9"/>
      <c r="F1690" s="9"/>
      <c r="G1690" s="9"/>
      <c r="H1690" s="9"/>
      <c r="I1690" s="9"/>
      <c r="J1690" s="9"/>
      <c r="K1690" s="9"/>
      <c r="L1690" s="9"/>
      <c r="M1690" s="9"/>
      <c r="N1690" s="9"/>
      <c r="O1690" s="9"/>
      <c r="P1690" s="9"/>
      <c r="Q1690" s="8"/>
      <c r="R1690" s="8"/>
      <c r="S1690" s="8"/>
      <c r="T1690" s="8"/>
      <c r="U1690" s="8"/>
      <c r="V1690" s="9"/>
      <c r="W1690" s="9"/>
    </row>
    <row r="1691" spans="1:23" ht="14.5" customHeight="1" x14ac:dyDescent="0.2">
      <c r="A1691" s="9"/>
      <c r="B1691" s="9"/>
      <c r="C1691" s="9"/>
      <c r="D1691" s="9"/>
      <c r="E1691" s="9"/>
      <c r="F1691" s="9"/>
      <c r="G1691" s="9"/>
      <c r="H1691" s="9"/>
      <c r="I1691" s="9"/>
      <c r="J1691" s="9"/>
      <c r="K1691" s="9"/>
      <c r="L1691" s="9"/>
      <c r="M1691" s="9"/>
      <c r="N1691" s="9"/>
      <c r="O1691" s="9"/>
      <c r="P1691" s="9"/>
      <c r="Q1691" s="8"/>
      <c r="R1691" s="8"/>
      <c r="S1691" s="8"/>
      <c r="T1691" s="8"/>
      <c r="U1691" s="8"/>
      <c r="V1691" s="9"/>
      <c r="W1691" s="9"/>
    </row>
    <row r="1692" spans="1:23" ht="14.5" customHeight="1" x14ac:dyDescent="0.2">
      <c r="A1692" s="9"/>
      <c r="B1692" s="9"/>
      <c r="C1692" s="9"/>
      <c r="D1692" s="9"/>
      <c r="E1692" s="9"/>
      <c r="F1692" s="9"/>
      <c r="G1692" s="9"/>
      <c r="H1692" s="9"/>
      <c r="I1692" s="9"/>
      <c r="J1692" s="9"/>
      <c r="K1692" s="9"/>
      <c r="L1692" s="9"/>
      <c r="M1692" s="9"/>
      <c r="N1692" s="9"/>
      <c r="O1692" s="9"/>
      <c r="P1692" s="9"/>
      <c r="Q1692" s="8"/>
      <c r="R1692" s="8"/>
      <c r="S1692" s="8"/>
      <c r="T1692" s="8"/>
      <c r="U1692" s="8"/>
      <c r="V1692" s="9"/>
      <c r="W1692" s="9"/>
    </row>
    <row r="1693" spans="1:23" ht="14.5" customHeight="1" x14ac:dyDescent="0.2">
      <c r="A1693" s="9"/>
      <c r="B1693" s="9"/>
      <c r="C1693" s="9"/>
      <c r="D1693" s="9"/>
      <c r="E1693" s="9"/>
      <c r="F1693" s="9"/>
      <c r="G1693" s="9"/>
      <c r="H1693" s="9"/>
      <c r="I1693" s="9"/>
      <c r="J1693" s="9"/>
      <c r="K1693" s="9"/>
      <c r="L1693" s="9"/>
      <c r="M1693" s="9"/>
      <c r="N1693" s="9"/>
      <c r="O1693" s="9"/>
      <c r="P1693" s="9"/>
      <c r="Q1693" s="8"/>
      <c r="R1693" s="8"/>
      <c r="S1693" s="8"/>
      <c r="T1693" s="8"/>
      <c r="U1693" s="8"/>
      <c r="V1693" s="9"/>
      <c r="W1693" s="9"/>
    </row>
    <row r="1694" spans="1:23" ht="14.5" customHeight="1" x14ac:dyDescent="0.2">
      <c r="A1694" s="9"/>
      <c r="B1694" s="9"/>
      <c r="C1694" s="9"/>
      <c r="D1694" s="9"/>
      <c r="E1694" s="9"/>
      <c r="F1694" s="9"/>
      <c r="G1694" s="9"/>
      <c r="H1694" s="9"/>
      <c r="I1694" s="9"/>
      <c r="J1694" s="9"/>
      <c r="K1694" s="9"/>
      <c r="L1694" s="9"/>
      <c r="M1694" s="9"/>
      <c r="N1694" s="9"/>
      <c r="O1694" s="9"/>
      <c r="P1694" s="9"/>
      <c r="Q1694" s="8"/>
      <c r="R1694" s="8"/>
      <c r="S1694" s="8"/>
      <c r="T1694" s="8"/>
      <c r="U1694" s="8"/>
      <c r="V1694" s="9"/>
      <c r="W1694" s="9"/>
    </row>
    <row r="1695" spans="1:23" ht="14.5" customHeight="1" x14ac:dyDescent="0.2">
      <c r="A1695" s="9"/>
      <c r="B1695" s="9"/>
      <c r="C1695" s="9"/>
      <c r="D1695" s="9"/>
      <c r="E1695" s="9"/>
      <c r="F1695" s="9"/>
      <c r="G1695" s="9"/>
      <c r="H1695" s="9"/>
      <c r="I1695" s="9"/>
      <c r="J1695" s="9"/>
      <c r="K1695" s="9"/>
      <c r="L1695" s="9"/>
      <c r="M1695" s="9"/>
      <c r="N1695" s="9"/>
      <c r="O1695" s="9"/>
      <c r="P1695" s="9"/>
      <c r="Q1695" s="8"/>
      <c r="R1695" s="8"/>
      <c r="S1695" s="8"/>
      <c r="T1695" s="8"/>
      <c r="U1695" s="8"/>
      <c r="V1695" s="9"/>
      <c r="W1695" s="9"/>
    </row>
    <row r="1696" spans="1:23" ht="14.5" customHeight="1" x14ac:dyDescent="0.2">
      <c r="A1696" s="9"/>
      <c r="B1696" s="9"/>
      <c r="C1696" s="9"/>
      <c r="D1696" s="9"/>
      <c r="E1696" s="9"/>
      <c r="F1696" s="9"/>
      <c r="G1696" s="9"/>
      <c r="H1696" s="9"/>
      <c r="I1696" s="9"/>
      <c r="J1696" s="9"/>
      <c r="K1696" s="9"/>
      <c r="L1696" s="9"/>
      <c r="M1696" s="9"/>
      <c r="N1696" s="9"/>
      <c r="O1696" s="9"/>
      <c r="P1696" s="9"/>
      <c r="Q1696" s="8"/>
      <c r="R1696" s="8"/>
      <c r="S1696" s="8"/>
      <c r="T1696" s="8"/>
      <c r="U1696" s="8"/>
      <c r="V1696" s="9"/>
      <c r="W1696" s="9"/>
    </row>
    <row r="1697" spans="1:23" ht="14.5" customHeight="1" x14ac:dyDescent="0.2">
      <c r="A1697" s="9"/>
      <c r="B1697" s="9"/>
      <c r="C1697" s="9"/>
      <c r="D1697" s="9"/>
      <c r="E1697" s="9"/>
      <c r="F1697" s="9"/>
      <c r="G1697" s="9"/>
      <c r="H1697" s="9"/>
      <c r="I1697" s="9"/>
      <c r="J1697" s="9"/>
      <c r="K1697" s="9"/>
      <c r="L1697" s="9"/>
      <c r="M1697" s="9"/>
      <c r="N1697" s="9"/>
      <c r="O1697" s="9"/>
      <c r="P1697" s="9"/>
      <c r="Q1697" s="8"/>
      <c r="R1697" s="8"/>
      <c r="S1697" s="8"/>
      <c r="T1697" s="8"/>
      <c r="U1697" s="8"/>
      <c r="V1697" s="9"/>
      <c r="W1697" s="9"/>
    </row>
    <row r="1698" spans="1:23" ht="14.5" customHeight="1" x14ac:dyDescent="0.2">
      <c r="A1698" s="9"/>
      <c r="B1698" s="9"/>
      <c r="C1698" s="9"/>
      <c r="D1698" s="9"/>
      <c r="E1698" s="9"/>
      <c r="F1698" s="9"/>
      <c r="G1698" s="9"/>
      <c r="H1698" s="9"/>
      <c r="I1698" s="9"/>
      <c r="J1698" s="9"/>
      <c r="K1698" s="9"/>
      <c r="L1698" s="9"/>
      <c r="M1698" s="9"/>
      <c r="N1698" s="9"/>
      <c r="O1698" s="9"/>
      <c r="P1698" s="9"/>
      <c r="Q1698" s="8"/>
      <c r="R1698" s="8"/>
      <c r="S1698" s="8"/>
      <c r="T1698" s="8"/>
      <c r="U1698" s="8"/>
      <c r="V1698" s="9"/>
      <c r="W1698" s="9"/>
    </row>
    <row r="1699" spans="1:23" ht="14.5" customHeight="1" x14ac:dyDescent="0.2">
      <c r="A1699" s="9"/>
      <c r="B1699" s="9"/>
      <c r="C1699" s="9"/>
      <c r="D1699" s="9"/>
      <c r="E1699" s="9"/>
      <c r="F1699" s="9"/>
      <c r="G1699" s="9"/>
      <c r="H1699" s="9"/>
      <c r="I1699" s="9"/>
      <c r="J1699" s="9"/>
      <c r="K1699" s="9"/>
      <c r="L1699" s="9"/>
      <c r="M1699" s="9"/>
      <c r="N1699" s="9"/>
      <c r="O1699" s="9"/>
      <c r="P1699" s="9"/>
      <c r="Q1699" s="8"/>
      <c r="R1699" s="8"/>
      <c r="S1699" s="8"/>
      <c r="T1699" s="8"/>
      <c r="U1699" s="8"/>
      <c r="V1699" s="9"/>
      <c r="W1699" s="9"/>
    </row>
    <row r="1700" spans="1:23" ht="14.5" customHeight="1" x14ac:dyDescent="0.2">
      <c r="A1700" s="9"/>
      <c r="B1700" s="9"/>
      <c r="C1700" s="9"/>
      <c r="D1700" s="9"/>
      <c r="E1700" s="9"/>
      <c r="F1700" s="9"/>
      <c r="G1700" s="9"/>
      <c r="H1700" s="9"/>
      <c r="I1700" s="9"/>
      <c r="J1700" s="9"/>
      <c r="K1700" s="9"/>
      <c r="L1700" s="9"/>
      <c r="M1700" s="9"/>
      <c r="N1700" s="9"/>
      <c r="O1700" s="9"/>
      <c r="P1700" s="9"/>
      <c r="Q1700" s="8"/>
      <c r="R1700" s="8"/>
      <c r="S1700" s="8"/>
      <c r="T1700" s="8"/>
      <c r="U1700" s="8"/>
      <c r="V1700" s="9"/>
      <c r="W1700" s="9"/>
    </row>
    <row r="1701" spans="1:23" ht="14.5" customHeight="1" x14ac:dyDescent="0.2">
      <c r="A1701" s="9"/>
      <c r="B1701" s="9"/>
      <c r="C1701" s="9"/>
      <c r="D1701" s="9"/>
      <c r="E1701" s="9"/>
      <c r="F1701" s="9"/>
      <c r="G1701" s="9"/>
      <c r="H1701" s="9"/>
      <c r="I1701" s="9"/>
      <c r="J1701" s="9"/>
      <c r="K1701" s="9"/>
      <c r="L1701" s="9"/>
      <c r="M1701" s="9"/>
      <c r="N1701" s="9"/>
      <c r="O1701" s="9"/>
      <c r="P1701" s="9"/>
      <c r="Q1701" s="8"/>
      <c r="R1701" s="8"/>
      <c r="S1701" s="8"/>
      <c r="T1701" s="8"/>
      <c r="U1701" s="8"/>
      <c r="V1701" s="9"/>
      <c r="W1701" s="9"/>
    </row>
    <row r="1702" spans="1:23" ht="14.5" customHeight="1" x14ac:dyDescent="0.2">
      <c r="A1702" s="9"/>
      <c r="B1702" s="9"/>
      <c r="C1702" s="9"/>
      <c r="D1702" s="9"/>
      <c r="E1702" s="9"/>
      <c r="F1702" s="9"/>
      <c r="G1702" s="9"/>
      <c r="H1702" s="9"/>
      <c r="I1702" s="9"/>
      <c r="J1702" s="9"/>
      <c r="K1702" s="9"/>
      <c r="L1702" s="9"/>
      <c r="M1702" s="9"/>
      <c r="N1702" s="9"/>
      <c r="O1702" s="9"/>
      <c r="P1702" s="9"/>
      <c r="Q1702" s="8"/>
      <c r="R1702" s="8"/>
      <c r="S1702" s="8"/>
      <c r="T1702" s="8"/>
      <c r="U1702" s="8"/>
      <c r="V1702" s="9"/>
      <c r="W1702" s="9"/>
    </row>
    <row r="1703" spans="1:23" ht="14.5" customHeight="1" x14ac:dyDescent="0.2">
      <c r="A1703" s="9"/>
      <c r="B1703" s="9"/>
      <c r="C1703" s="9"/>
      <c r="D1703" s="9"/>
      <c r="E1703" s="9"/>
      <c r="F1703" s="9"/>
      <c r="G1703" s="9"/>
      <c r="H1703" s="9"/>
      <c r="I1703" s="9"/>
      <c r="J1703" s="9"/>
      <c r="K1703" s="9"/>
      <c r="L1703" s="9"/>
      <c r="M1703" s="9"/>
      <c r="N1703" s="9"/>
      <c r="O1703" s="9"/>
      <c r="P1703" s="9"/>
      <c r="Q1703" s="8"/>
      <c r="R1703" s="8"/>
      <c r="S1703" s="8"/>
      <c r="T1703" s="8"/>
      <c r="U1703" s="8"/>
      <c r="V1703" s="9"/>
      <c r="W1703" s="9"/>
    </row>
    <row r="1704" spans="1:23" ht="14.5" customHeight="1" x14ac:dyDescent="0.2">
      <c r="A1704" s="9"/>
      <c r="B1704" s="9"/>
      <c r="C1704" s="9"/>
      <c r="D1704" s="9"/>
      <c r="E1704" s="9"/>
      <c r="F1704" s="9"/>
      <c r="G1704" s="9"/>
      <c r="H1704" s="9"/>
      <c r="I1704" s="9"/>
      <c r="J1704" s="9"/>
      <c r="K1704" s="9"/>
      <c r="L1704" s="9"/>
      <c r="M1704" s="9"/>
      <c r="N1704" s="9"/>
      <c r="O1704" s="9"/>
      <c r="P1704" s="9"/>
      <c r="Q1704" s="8"/>
      <c r="R1704" s="8"/>
      <c r="S1704" s="8"/>
      <c r="T1704" s="8"/>
      <c r="U1704" s="8"/>
      <c r="V1704" s="9"/>
      <c r="W1704" s="9"/>
    </row>
    <row r="1705" spans="1:23" ht="14.5" customHeight="1" x14ac:dyDescent="0.2">
      <c r="A1705" s="9"/>
      <c r="B1705" s="9"/>
      <c r="C1705" s="9"/>
      <c r="D1705" s="9"/>
      <c r="E1705" s="9"/>
      <c r="F1705" s="9"/>
      <c r="G1705" s="9"/>
      <c r="H1705" s="9"/>
      <c r="I1705" s="9"/>
      <c r="J1705" s="9"/>
      <c r="K1705" s="9"/>
      <c r="L1705" s="9"/>
      <c r="M1705" s="9"/>
      <c r="N1705" s="9"/>
      <c r="O1705" s="9"/>
      <c r="P1705" s="9"/>
      <c r="Q1705" s="8"/>
      <c r="R1705" s="8"/>
      <c r="S1705" s="8"/>
      <c r="T1705" s="8"/>
      <c r="U1705" s="8"/>
      <c r="V1705" s="9"/>
      <c r="W1705" s="9"/>
    </row>
    <row r="1706" spans="1:23" ht="14.5" customHeight="1" x14ac:dyDescent="0.2">
      <c r="A1706" s="9"/>
      <c r="B1706" s="9"/>
      <c r="C1706" s="9"/>
      <c r="D1706" s="9"/>
      <c r="E1706" s="9"/>
      <c r="F1706" s="9"/>
      <c r="G1706" s="9"/>
      <c r="H1706" s="9"/>
      <c r="I1706" s="9"/>
      <c r="J1706" s="9"/>
      <c r="K1706" s="9"/>
      <c r="L1706" s="9"/>
      <c r="M1706" s="9"/>
      <c r="N1706" s="9"/>
      <c r="O1706" s="9"/>
      <c r="P1706" s="9"/>
      <c r="Q1706" s="8"/>
      <c r="R1706" s="8"/>
      <c r="S1706" s="8"/>
      <c r="T1706" s="8"/>
      <c r="U1706" s="8"/>
      <c r="V1706" s="9"/>
      <c r="W1706" s="9"/>
    </row>
    <row r="1707" spans="1:23" ht="14.5" customHeight="1" x14ac:dyDescent="0.2">
      <c r="A1707" s="9"/>
      <c r="B1707" s="9"/>
      <c r="C1707" s="9"/>
      <c r="D1707" s="9"/>
      <c r="E1707" s="9"/>
      <c r="F1707" s="9"/>
      <c r="G1707" s="9"/>
      <c r="H1707" s="9"/>
      <c r="I1707" s="9"/>
      <c r="J1707" s="9"/>
      <c r="K1707" s="9"/>
      <c r="L1707" s="9"/>
      <c r="M1707" s="9"/>
      <c r="N1707" s="9"/>
      <c r="O1707" s="9"/>
      <c r="P1707" s="9"/>
      <c r="Q1707" s="8"/>
      <c r="R1707" s="8"/>
      <c r="S1707" s="8"/>
      <c r="T1707" s="8"/>
      <c r="U1707" s="8"/>
      <c r="V1707" s="9"/>
      <c r="W1707" s="9"/>
    </row>
    <row r="1708" spans="1:23" ht="14.5" customHeight="1" x14ac:dyDescent="0.2">
      <c r="A1708" s="9"/>
      <c r="B1708" s="9"/>
      <c r="C1708" s="9"/>
      <c r="D1708" s="9"/>
      <c r="E1708" s="9"/>
      <c r="F1708" s="9"/>
      <c r="G1708" s="9"/>
      <c r="H1708" s="9"/>
      <c r="I1708" s="9"/>
      <c r="J1708" s="9"/>
      <c r="K1708" s="9"/>
      <c r="L1708" s="9"/>
      <c r="M1708" s="9"/>
      <c r="N1708" s="9"/>
      <c r="O1708" s="9"/>
      <c r="P1708" s="9"/>
      <c r="Q1708" s="8"/>
      <c r="R1708" s="8"/>
      <c r="S1708" s="8"/>
      <c r="T1708" s="8"/>
      <c r="U1708" s="8"/>
      <c r="V1708" s="9"/>
      <c r="W1708" s="9"/>
    </row>
    <row r="1709" spans="1:23" ht="14.5" customHeight="1" x14ac:dyDescent="0.2">
      <c r="A1709" s="9"/>
      <c r="B1709" s="9"/>
      <c r="C1709" s="9"/>
      <c r="D1709" s="9"/>
      <c r="E1709" s="9"/>
      <c r="F1709" s="9"/>
      <c r="G1709" s="9"/>
      <c r="H1709" s="9"/>
      <c r="I1709" s="9"/>
      <c r="J1709" s="9"/>
      <c r="K1709" s="9"/>
      <c r="L1709" s="9"/>
      <c r="M1709" s="9"/>
      <c r="N1709" s="9"/>
      <c r="O1709" s="9"/>
      <c r="P1709" s="9"/>
      <c r="Q1709" s="8"/>
      <c r="R1709" s="8"/>
      <c r="S1709" s="8"/>
      <c r="T1709" s="8"/>
      <c r="U1709" s="8"/>
      <c r="V1709" s="9"/>
      <c r="W1709" s="9"/>
    </row>
    <row r="1710" spans="1:23" ht="14.5" customHeight="1" x14ac:dyDescent="0.2">
      <c r="A1710" s="9"/>
      <c r="B1710" s="9"/>
      <c r="C1710" s="9"/>
      <c r="D1710" s="9"/>
      <c r="E1710" s="9"/>
      <c r="F1710" s="9"/>
      <c r="G1710" s="9"/>
      <c r="H1710" s="9"/>
      <c r="I1710" s="9"/>
      <c r="J1710" s="9"/>
      <c r="K1710" s="9"/>
      <c r="L1710" s="9"/>
      <c r="M1710" s="9"/>
      <c r="N1710" s="9"/>
      <c r="O1710" s="9"/>
      <c r="P1710" s="9"/>
      <c r="Q1710" s="8"/>
      <c r="R1710" s="8"/>
      <c r="S1710" s="8"/>
      <c r="T1710" s="8"/>
      <c r="U1710" s="8"/>
      <c r="V1710" s="9"/>
      <c r="W1710" s="9"/>
    </row>
    <row r="1711" spans="1:23" ht="14.5" customHeight="1" x14ac:dyDescent="0.2">
      <c r="A1711" s="9"/>
      <c r="B1711" s="9"/>
      <c r="C1711" s="9"/>
      <c r="D1711" s="9"/>
      <c r="E1711" s="9"/>
      <c r="F1711" s="9"/>
      <c r="G1711" s="9"/>
      <c r="H1711" s="9"/>
      <c r="I1711" s="9"/>
      <c r="J1711" s="9"/>
      <c r="K1711" s="9"/>
      <c r="L1711" s="9"/>
      <c r="M1711" s="9"/>
      <c r="N1711" s="9"/>
      <c r="O1711" s="9"/>
      <c r="P1711" s="9"/>
      <c r="Q1711" s="8"/>
      <c r="R1711" s="8"/>
      <c r="S1711" s="8"/>
      <c r="T1711" s="8"/>
      <c r="U1711" s="8"/>
      <c r="V1711" s="9"/>
      <c r="W1711" s="9"/>
    </row>
    <row r="1712" spans="1:23" ht="14.5" customHeight="1" x14ac:dyDescent="0.2">
      <c r="A1712" s="9"/>
      <c r="B1712" s="9"/>
      <c r="C1712" s="9"/>
      <c r="D1712" s="9"/>
      <c r="E1712" s="9"/>
      <c r="F1712" s="9"/>
      <c r="G1712" s="9"/>
      <c r="H1712" s="9"/>
      <c r="I1712" s="9"/>
      <c r="J1712" s="9"/>
      <c r="K1712" s="9"/>
      <c r="L1712" s="9"/>
      <c r="M1712" s="9"/>
      <c r="N1712" s="9"/>
      <c r="O1712" s="9"/>
      <c r="P1712" s="9"/>
      <c r="Q1712" s="8"/>
      <c r="R1712" s="8"/>
      <c r="S1712" s="8"/>
      <c r="T1712" s="8"/>
      <c r="U1712" s="8"/>
      <c r="V1712" s="9"/>
      <c r="W1712" s="9"/>
    </row>
    <row r="1713" spans="1:23" ht="14.5" customHeight="1" x14ac:dyDescent="0.2">
      <c r="A1713" s="9"/>
      <c r="B1713" s="9"/>
      <c r="C1713" s="9"/>
      <c r="D1713" s="9"/>
      <c r="E1713" s="9"/>
      <c r="F1713" s="9"/>
      <c r="G1713" s="9"/>
      <c r="H1713" s="9"/>
      <c r="I1713" s="9"/>
      <c r="J1713" s="9"/>
      <c r="K1713" s="9"/>
      <c r="L1713" s="9"/>
      <c r="M1713" s="9"/>
      <c r="N1713" s="9"/>
      <c r="O1713" s="9"/>
      <c r="P1713" s="9"/>
      <c r="Q1713" s="8"/>
      <c r="R1713" s="8"/>
      <c r="S1713" s="8"/>
      <c r="T1713" s="8"/>
      <c r="U1713" s="8"/>
      <c r="V1713" s="9"/>
      <c r="W1713" s="9"/>
    </row>
    <row r="1714" spans="1:23" ht="14.5" customHeight="1" x14ac:dyDescent="0.2">
      <c r="A1714" s="9"/>
      <c r="B1714" s="9"/>
      <c r="C1714" s="9"/>
      <c r="D1714" s="9"/>
      <c r="E1714" s="9"/>
      <c r="F1714" s="9"/>
      <c r="G1714" s="9"/>
      <c r="H1714" s="9"/>
      <c r="I1714" s="9"/>
      <c r="J1714" s="9"/>
      <c r="K1714" s="9"/>
      <c r="L1714" s="9"/>
      <c r="M1714" s="9"/>
      <c r="N1714" s="9"/>
      <c r="O1714" s="9"/>
      <c r="P1714" s="9"/>
      <c r="Q1714" s="8"/>
      <c r="R1714" s="8"/>
      <c r="S1714" s="8"/>
      <c r="T1714" s="8"/>
      <c r="U1714" s="8"/>
      <c r="V1714" s="9"/>
      <c r="W1714" s="9"/>
    </row>
    <row r="1715" spans="1:23" ht="14.5" customHeight="1" x14ac:dyDescent="0.2">
      <c r="A1715" s="9"/>
      <c r="B1715" s="9"/>
      <c r="C1715" s="9"/>
      <c r="D1715" s="9"/>
      <c r="E1715" s="9"/>
      <c r="F1715" s="9"/>
      <c r="G1715" s="9"/>
      <c r="H1715" s="9"/>
      <c r="I1715" s="9"/>
      <c r="J1715" s="9"/>
      <c r="K1715" s="9"/>
      <c r="L1715" s="9"/>
      <c r="M1715" s="9"/>
      <c r="N1715" s="9"/>
      <c r="O1715" s="9"/>
      <c r="P1715" s="9"/>
      <c r="Q1715" s="8"/>
      <c r="R1715" s="8"/>
      <c r="S1715" s="8"/>
      <c r="T1715" s="8"/>
      <c r="U1715" s="8"/>
      <c r="V1715" s="9"/>
      <c r="W1715" s="9"/>
    </row>
    <row r="1716" spans="1:23" ht="14.5" customHeight="1" x14ac:dyDescent="0.2">
      <c r="A1716" s="9"/>
      <c r="B1716" s="9"/>
      <c r="C1716" s="9"/>
      <c r="D1716" s="9"/>
      <c r="E1716" s="9"/>
      <c r="F1716" s="9"/>
      <c r="G1716" s="9"/>
      <c r="H1716" s="9"/>
      <c r="I1716" s="9"/>
      <c r="J1716" s="9"/>
      <c r="K1716" s="9"/>
      <c r="L1716" s="9"/>
      <c r="M1716" s="9"/>
      <c r="N1716" s="9"/>
      <c r="O1716" s="9"/>
      <c r="P1716" s="9"/>
      <c r="Q1716" s="8"/>
      <c r="R1716" s="8"/>
      <c r="S1716" s="8"/>
      <c r="T1716" s="8"/>
      <c r="U1716" s="8"/>
      <c r="V1716" s="9"/>
      <c r="W1716" s="9"/>
    </row>
    <row r="1717" spans="1:23" ht="14.5" customHeight="1" x14ac:dyDescent="0.2">
      <c r="A1717" s="9"/>
      <c r="B1717" s="9"/>
      <c r="C1717" s="9"/>
      <c r="D1717" s="9"/>
      <c r="E1717" s="9"/>
      <c r="F1717" s="9"/>
      <c r="G1717" s="9"/>
      <c r="H1717" s="9"/>
      <c r="I1717" s="9"/>
      <c r="J1717" s="9"/>
      <c r="K1717" s="9"/>
      <c r="L1717" s="9"/>
      <c r="M1717" s="9"/>
      <c r="N1717" s="9"/>
      <c r="O1717" s="9"/>
      <c r="P1717" s="9"/>
      <c r="Q1717" s="8"/>
      <c r="R1717" s="8"/>
      <c r="S1717" s="8"/>
      <c r="T1717" s="8"/>
      <c r="U1717" s="8"/>
      <c r="V1717" s="9"/>
      <c r="W1717" s="9"/>
    </row>
    <row r="1718" spans="1:23" ht="14.5" customHeight="1" x14ac:dyDescent="0.2">
      <c r="A1718" s="9"/>
      <c r="B1718" s="9"/>
      <c r="C1718" s="9"/>
      <c r="D1718" s="9"/>
      <c r="E1718" s="9"/>
      <c r="F1718" s="9"/>
      <c r="G1718" s="9"/>
      <c r="H1718" s="9"/>
      <c r="I1718" s="9"/>
      <c r="J1718" s="9"/>
      <c r="K1718" s="9"/>
      <c r="L1718" s="9"/>
      <c r="M1718" s="9"/>
      <c r="N1718" s="9"/>
      <c r="O1718" s="9"/>
      <c r="P1718" s="9"/>
      <c r="Q1718" s="8"/>
      <c r="R1718" s="8"/>
      <c r="S1718" s="8"/>
      <c r="T1718" s="8"/>
      <c r="U1718" s="8"/>
      <c r="V1718" s="9"/>
      <c r="W1718" s="9"/>
    </row>
    <row r="1719" spans="1:23" ht="14.5" customHeight="1" x14ac:dyDescent="0.2">
      <c r="A1719" s="9"/>
      <c r="B1719" s="9"/>
      <c r="C1719" s="9"/>
      <c r="D1719" s="9"/>
      <c r="E1719" s="9"/>
      <c r="F1719" s="9"/>
      <c r="G1719" s="9"/>
      <c r="H1719" s="9"/>
      <c r="I1719" s="9"/>
      <c r="J1719" s="9"/>
      <c r="K1719" s="9"/>
      <c r="L1719" s="9"/>
      <c r="M1719" s="9"/>
      <c r="N1719" s="9"/>
      <c r="O1719" s="9"/>
      <c r="P1719" s="9"/>
      <c r="Q1719" s="8"/>
      <c r="R1719" s="8"/>
      <c r="S1719" s="8"/>
      <c r="T1719" s="8"/>
      <c r="U1719" s="8"/>
      <c r="V1719" s="9"/>
      <c r="W1719" s="9"/>
    </row>
    <row r="1720" spans="1:23" ht="14.5" customHeight="1" x14ac:dyDescent="0.2">
      <c r="A1720" s="9"/>
      <c r="B1720" s="9"/>
      <c r="C1720" s="9"/>
      <c r="D1720" s="9"/>
      <c r="E1720" s="9"/>
      <c r="F1720" s="9"/>
      <c r="G1720" s="9"/>
      <c r="H1720" s="9"/>
      <c r="I1720" s="9"/>
      <c r="J1720" s="9"/>
      <c r="K1720" s="9"/>
      <c r="L1720" s="9"/>
      <c r="M1720" s="9"/>
      <c r="N1720" s="9"/>
      <c r="O1720" s="9"/>
      <c r="P1720" s="9"/>
      <c r="Q1720" s="8"/>
      <c r="R1720" s="8"/>
      <c r="S1720" s="8"/>
      <c r="T1720" s="8"/>
      <c r="U1720" s="8"/>
      <c r="V1720" s="9"/>
      <c r="W1720" s="9"/>
    </row>
    <row r="1721" spans="1:23" ht="14.5" customHeight="1" x14ac:dyDescent="0.2">
      <c r="A1721" s="9"/>
      <c r="B1721" s="9"/>
      <c r="C1721" s="9"/>
      <c r="D1721" s="9"/>
      <c r="E1721" s="9"/>
      <c r="F1721" s="9"/>
      <c r="G1721" s="9"/>
      <c r="H1721" s="9"/>
      <c r="I1721" s="9"/>
      <c r="J1721" s="9"/>
      <c r="K1721" s="9"/>
      <c r="L1721" s="9"/>
      <c r="M1721" s="9"/>
      <c r="N1721" s="9"/>
      <c r="O1721" s="9"/>
      <c r="P1721" s="9"/>
      <c r="Q1721" s="8"/>
      <c r="R1721" s="8"/>
      <c r="S1721" s="8"/>
      <c r="T1721" s="8"/>
      <c r="U1721" s="8"/>
      <c r="V1721" s="9"/>
      <c r="W1721" s="9"/>
    </row>
    <row r="1722" spans="1:23" ht="14.5" customHeight="1" x14ac:dyDescent="0.2">
      <c r="A1722" s="9"/>
      <c r="B1722" s="9"/>
      <c r="C1722" s="9"/>
      <c r="D1722" s="9"/>
      <c r="E1722" s="9"/>
      <c r="F1722" s="9"/>
      <c r="G1722" s="9"/>
      <c r="H1722" s="9"/>
      <c r="I1722" s="9"/>
      <c r="J1722" s="9"/>
      <c r="K1722" s="9"/>
      <c r="L1722" s="9"/>
      <c r="M1722" s="9"/>
      <c r="N1722" s="9"/>
      <c r="O1722" s="9"/>
      <c r="P1722" s="9"/>
      <c r="Q1722" s="8"/>
      <c r="R1722" s="8"/>
      <c r="S1722" s="8"/>
      <c r="T1722" s="8"/>
      <c r="U1722" s="8"/>
      <c r="V1722" s="9"/>
      <c r="W1722" s="9"/>
    </row>
    <row r="1723" spans="1:23" ht="14.5" customHeight="1" x14ac:dyDescent="0.2">
      <c r="A1723" s="9"/>
      <c r="B1723" s="9"/>
      <c r="C1723" s="9"/>
      <c r="D1723" s="9"/>
      <c r="E1723" s="9"/>
      <c r="F1723" s="9"/>
      <c r="G1723" s="9"/>
      <c r="H1723" s="9"/>
      <c r="I1723" s="9"/>
      <c r="J1723" s="9"/>
      <c r="K1723" s="9"/>
      <c r="L1723" s="9"/>
      <c r="M1723" s="9"/>
      <c r="N1723" s="9"/>
      <c r="O1723" s="9"/>
      <c r="P1723" s="9"/>
      <c r="Q1723" s="8"/>
      <c r="R1723" s="8"/>
      <c r="S1723" s="8"/>
      <c r="T1723" s="8"/>
      <c r="U1723" s="8"/>
      <c r="V1723" s="9"/>
      <c r="W1723" s="9"/>
    </row>
    <row r="1724" spans="1:23" ht="14.5" customHeight="1" x14ac:dyDescent="0.2">
      <c r="A1724" s="9"/>
      <c r="B1724" s="9"/>
      <c r="C1724" s="9"/>
      <c r="D1724" s="9"/>
      <c r="E1724" s="9"/>
      <c r="F1724" s="9"/>
      <c r="G1724" s="9"/>
      <c r="H1724" s="9"/>
      <c r="I1724" s="9"/>
      <c r="J1724" s="9"/>
      <c r="K1724" s="9"/>
      <c r="L1724" s="9"/>
      <c r="M1724" s="9"/>
      <c r="N1724" s="9"/>
      <c r="O1724" s="9"/>
      <c r="P1724" s="9"/>
      <c r="Q1724" s="8"/>
      <c r="R1724" s="8"/>
      <c r="S1724" s="8"/>
      <c r="T1724" s="8"/>
      <c r="U1724" s="8"/>
      <c r="V1724" s="9"/>
      <c r="W1724" s="9"/>
    </row>
    <row r="1725" spans="1:23" ht="14.5" customHeight="1" x14ac:dyDescent="0.2">
      <c r="A1725" s="9"/>
      <c r="B1725" s="9"/>
      <c r="C1725" s="9"/>
      <c r="D1725" s="9"/>
      <c r="E1725" s="9"/>
      <c r="F1725" s="9"/>
      <c r="G1725" s="9"/>
      <c r="H1725" s="9"/>
      <c r="I1725" s="9"/>
      <c r="J1725" s="9"/>
      <c r="K1725" s="9"/>
      <c r="L1725" s="9"/>
      <c r="M1725" s="9"/>
      <c r="N1725" s="9"/>
      <c r="O1725" s="9"/>
      <c r="P1725" s="9"/>
      <c r="Q1725" s="8"/>
      <c r="R1725" s="8"/>
      <c r="S1725" s="8"/>
      <c r="T1725" s="8"/>
      <c r="U1725" s="8"/>
      <c r="V1725" s="9"/>
      <c r="W1725" s="9"/>
    </row>
    <row r="1726" spans="1:23" ht="14.5" customHeight="1" x14ac:dyDescent="0.2">
      <c r="A1726" s="9"/>
      <c r="B1726" s="9"/>
      <c r="C1726" s="9"/>
      <c r="D1726" s="9"/>
      <c r="E1726" s="9"/>
      <c r="F1726" s="9"/>
      <c r="G1726" s="9"/>
      <c r="H1726" s="9"/>
      <c r="I1726" s="9"/>
      <c r="J1726" s="9"/>
      <c r="K1726" s="9"/>
      <c r="L1726" s="9"/>
      <c r="M1726" s="9"/>
      <c r="N1726" s="9"/>
      <c r="O1726" s="9"/>
      <c r="P1726" s="9"/>
      <c r="Q1726" s="8"/>
      <c r="R1726" s="8"/>
      <c r="S1726" s="8"/>
      <c r="T1726" s="8"/>
      <c r="U1726" s="8"/>
      <c r="V1726" s="9"/>
      <c r="W1726" s="9"/>
    </row>
    <row r="1727" spans="1:23" ht="14.5" customHeight="1" x14ac:dyDescent="0.2">
      <c r="A1727" s="9"/>
      <c r="B1727" s="9"/>
      <c r="C1727" s="9"/>
      <c r="D1727" s="9"/>
      <c r="E1727" s="9"/>
      <c r="F1727" s="9"/>
      <c r="G1727" s="9"/>
      <c r="H1727" s="9"/>
      <c r="I1727" s="9"/>
      <c r="J1727" s="9"/>
      <c r="K1727" s="9"/>
      <c r="L1727" s="9"/>
      <c r="M1727" s="9"/>
      <c r="N1727" s="9"/>
      <c r="O1727" s="9"/>
      <c r="P1727" s="9"/>
      <c r="Q1727" s="8"/>
      <c r="R1727" s="8"/>
      <c r="S1727" s="8"/>
      <c r="T1727" s="8"/>
      <c r="U1727" s="8"/>
      <c r="V1727" s="9"/>
      <c r="W1727" s="9"/>
    </row>
    <row r="1728" spans="1:23" ht="14.5" customHeight="1" x14ac:dyDescent="0.2">
      <c r="A1728" s="9"/>
      <c r="B1728" s="9"/>
      <c r="C1728" s="9"/>
      <c r="D1728" s="9"/>
      <c r="E1728" s="9"/>
      <c r="F1728" s="9"/>
      <c r="G1728" s="9"/>
      <c r="H1728" s="9"/>
      <c r="I1728" s="9"/>
      <c r="J1728" s="9"/>
      <c r="K1728" s="9"/>
      <c r="L1728" s="9"/>
      <c r="M1728" s="9"/>
      <c r="N1728" s="9"/>
      <c r="O1728" s="9"/>
      <c r="P1728" s="9"/>
      <c r="Q1728" s="8"/>
      <c r="R1728" s="8"/>
      <c r="S1728" s="8"/>
      <c r="T1728" s="8"/>
      <c r="U1728" s="8"/>
      <c r="V1728" s="9"/>
      <c r="W1728" s="9"/>
    </row>
    <row r="1729" spans="1:23" ht="14.5" customHeight="1" x14ac:dyDescent="0.2">
      <c r="A1729" s="9"/>
      <c r="B1729" s="9"/>
      <c r="C1729" s="9"/>
      <c r="D1729" s="9"/>
      <c r="E1729" s="9"/>
      <c r="F1729" s="9"/>
      <c r="G1729" s="9"/>
      <c r="H1729" s="9"/>
      <c r="I1729" s="9"/>
      <c r="J1729" s="9"/>
      <c r="K1729" s="9"/>
      <c r="L1729" s="9"/>
      <c r="M1729" s="9"/>
      <c r="N1729" s="9"/>
      <c r="O1729" s="9"/>
      <c r="P1729" s="9"/>
      <c r="Q1729" s="8"/>
      <c r="R1729" s="8"/>
      <c r="S1729" s="8"/>
      <c r="T1729" s="8"/>
      <c r="U1729" s="8"/>
      <c r="V1729" s="9"/>
      <c r="W1729" s="9"/>
    </row>
    <row r="1730" spans="1:23" ht="14.5" customHeight="1" x14ac:dyDescent="0.2">
      <c r="A1730" s="9"/>
      <c r="B1730" s="9"/>
      <c r="C1730" s="9"/>
      <c r="D1730" s="9"/>
      <c r="E1730" s="9"/>
      <c r="F1730" s="9"/>
      <c r="G1730" s="9"/>
      <c r="H1730" s="9"/>
      <c r="I1730" s="9"/>
      <c r="J1730" s="9"/>
      <c r="K1730" s="9"/>
      <c r="L1730" s="9"/>
      <c r="M1730" s="9"/>
      <c r="N1730" s="9"/>
      <c r="O1730" s="9"/>
      <c r="P1730" s="9"/>
      <c r="Q1730" s="8"/>
      <c r="R1730" s="8"/>
      <c r="S1730" s="8"/>
      <c r="T1730" s="8"/>
      <c r="U1730" s="8"/>
      <c r="V1730" s="9"/>
      <c r="W1730" s="9"/>
    </row>
    <row r="1731" spans="1:23" ht="14.5" customHeight="1" x14ac:dyDescent="0.2">
      <c r="A1731" s="9"/>
      <c r="B1731" s="9"/>
      <c r="C1731" s="9"/>
      <c r="D1731" s="9"/>
      <c r="E1731" s="9"/>
      <c r="F1731" s="9"/>
      <c r="G1731" s="9"/>
      <c r="H1731" s="9"/>
      <c r="I1731" s="9"/>
      <c r="J1731" s="9"/>
      <c r="K1731" s="9"/>
      <c r="L1731" s="9"/>
      <c r="M1731" s="9"/>
      <c r="N1731" s="9"/>
      <c r="O1731" s="9"/>
      <c r="P1731" s="9"/>
      <c r="Q1731" s="8"/>
      <c r="R1731" s="8"/>
      <c r="S1731" s="8"/>
      <c r="T1731" s="8"/>
      <c r="U1731" s="8"/>
      <c r="V1731" s="9"/>
      <c r="W1731" s="9"/>
    </row>
    <row r="1732" spans="1:23" ht="14.5" customHeight="1" x14ac:dyDescent="0.2">
      <c r="A1732" s="9"/>
      <c r="B1732" s="9"/>
      <c r="C1732" s="9"/>
      <c r="D1732" s="9"/>
      <c r="E1732" s="9"/>
      <c r="F1732" s="9"/>
      <c r="G1732" s="9"/>
      <c r="H1732" s="9"/>
      <c r="I1732" s="9"/>
      <c r="J1732" s="9"/>
      <c r="K1732" s="9"/>
      <c r="L1732" s="9"/>
      <c r="M1732" s="9"/>
      <c r="N1732" s="9"/>
      <c r="O1732" s="9"/>
      <c r="P1732" s="9"/>
      <c r="Q1732" s="8"/>
      <c r="R1732" s="8"/>
      <c r="S1732" s="8"/>
      <c r="T1732" s="8"/>
      <c r="U1732" s="8"/>
      <c r="V1732" s="9"/>
      <c r="W1732" s="9"/>
    </row>
    <row r="1733" spans="1:23" ht="14.5" customHeight="1" x14ac:dyDescent="0.2">
      <c r="A1733" s="9"/>
      <c r="B1733" s="9"/>
      <c r="C1733" s="9"/>
      <c r="D1733" s="9"/>
      <c r="E1733" s="9"/>
      <c r="F1733" s="9"/>
      <c r="G1733" s="9"/>
      <c r="H1733" s="9"/>
      <c r="I1733" s="9"/>
      <c r="J1733" s="9"/>
      <c r="K1733" s="9"/>
      <c r="L1733" s="9"/>
      <c r="M1733" s="9"/>
      <c r="N1733" s="9"/>
      <c r="O1733" s="9"/>
      <c r="P1733" s="9"/>
      <c r="Q1733" s="8"/>
      <c r="R1733" s="8"/>
      <c r="S1733" s="8"/>
      <c r="T1733" s="8"/>
      <c r="U1733" s="8"/>
      <c r="V1733" s="9"/>
      <c r="W1733" s="9"/>
    </row>
    <row r="1734" spans="1:23" ht="14.5" customHeight="1" x14ac:dyDescent="0.2">
      <c r="A1734" s="9"/>
      <c r="B1734" s="9"/>
      <c r="C1734" s="9"/>
      <c r="D1734" s="9"/>
      <c r="E1734" s="9"/>
      <c r="F1734" s="9"/>
      <c r="G1734" s="9"/>
      <c r="H1734" s="9"/>
      <c r="I1734" s="9"/>
      <c r="J1734" s="9"/>
      <c r="K1734" s="9"/>
      <c r="L1734" s="9"/>
      <c r="M1734" s="9"/>
      <c r="N1734" s="9"/>
      <c r="O1734" s="9"/>
      <c r="P1734" s="9"/>
      <c r="Q1734" s="8"/>
      <c r="R1734" s="8"/>
      <c r="S1734" s="8"/>
      <c r="T1734" s="8"/>
      <c r="U1734" s="8"/>
      <c r="V1734" s="9"/>
      <c r="W1734" s="9"/>
    </row>
    <row r="1735" spans="1:23" ht="14.5" customHeight="1" x14ac:dyDescent="0.2">
      <c r="A1735" s="9"/>
      <c r="B1735" s="9"/>
      <c r="C1735" s="9"/>
      <c r="D1735" s="9"/>
      <c r="E1735" s="9"/>
      <c r="F1735" s="9"/>
      <c r="G1735" s="9"/>
      <c r="H1735" s="9"/>
      <c r="I1735" s="9"/>
      <c r="J1735" s="9"/>
      <c r="K1735" s="9"/>
      <c r="L1735" s="9"/>
      <c r="M1735" s="9"/>
      <c r="N1735" s="9"/>
      <c r="O1735" s="9"/>
      <c r="P1735" s="9"/>
      <c r="Q1735" s="8"/>
      <c r="R1735" s="8"/>
      <c r="S1735" s="8"/>
      <c r="T1735" s="8"/>
      <c r="U1735" s="8"/>
      <c r="V1735" s="9"/>
      <c r="W1735" s="9"/>
    </row>
    <row r="1736" spans="1:23" ht="14.5" customHeight="1" x14ac:dyDescent="0.2">
      <c r="A1736" s="9"/>
      <c r="B1736" s="9"/>
      <c r="C1736" s="9"/>
      <c r="D1736" s="9"/>
      <c r="E1736" s="9"/>
      <c r="F1736" s="9"/>
      <c r="G1736" s="9"/>
      <c r="H1736" s="9"/>
      <c r="I1736" s="9"/>
      <c r="J1736" s="9"/>
      <c r="K1736" s="9"/>
      <c r="L1736" s="9"/>
      <c r="M1736" s="9"/>
      <c r="N1736" s="9"/>
      <c r="O1736" s="9"/>
      <c r="P1736" s="9"/>
      <c r="Q1736" s="8"/>
      <c r="R1736" s="8"/>
      <c r="S1736" s="8"/>
      <c r="T1736" s="8"/>
      <c r="U1736" s="8"/>
      <c r="V1736" s="9"/>
      <c r="W1736" s="9"/>
    </row>
    <row r="1737" spans="1:23" ht="14.5" customHeight="1" x14ac:dyDescent="0.2">
      <c r="A1737" s="9"/>
      <c r="B1737" s="9"/>
      <c r="C1737" s="9"/>
      <c r="D1737" s="9"/>
      <c r="E1737" s="9"/>
      <c r="F1737" s="9"/>
      <c r="G1737" s="9"/>
      <c r="H1737" s="9"/>
      <c r="I1737" s="9"/>
      <c r="J1737" s="9"/>
      <c r="K1737" s="9"/>
      <c r="L1737" s="9"/>
      <c r="M1737" s="9"/>
      <c r="N1737" s="9"/>
      <c r="O1737" s="9"/>
      <c r="P1737" s="9"/>
      <c r="Q1737" s="8"/>
      <c r="R1737" s="8"/>
      <c r="S1737" s="8"/>
      <c r="T1737" s="8"/>
      <c r="U1737" s="8"/>
      <c r="V1737" s="9"/>
      <c r="W1737" s="9"/>
    </row>
    <row r="1738" spans="1:23" ht="14.5" customHeight="1" x14ac:dyDescent="0.2">
      <c r="A1738" s="9"/>
      <c r="B1738" s="9"/>
      <c r="C1738" s="9"/>
      <c r="D1738" s="9"/>
      <c r="E1738" s="9"/>
      <c r="F1738" s="9"/>
      <c r="G1738" s="9"/>
      <c r="H1738" s="9"/>
      <c r="I1738" s="9"/>
      <c r="J1738" s="9"/>
      <c r="K1738" s="9"/>
      <c r="L1738" s="9"/>
      <c r="M1738" s="9"/>
      <c r="N1738" s="9"/>
      <c r="O1738" s="9"/>
      <c r="P1738" s="9"/>
      <c r="Q1738" s="8"/>
      <c r="R1738" s="8"/>
      <c r="S1738" s="8"/>
      <c r="T1738" s="8"/>
      <c r="U1738" s="8"/>
      <c r="V1738" s="9"/>
      <c r="W1738" s="9"/>
    </row>
    <row r="1739" spans="1:23" ht="14.5" customHeight="1" x14ac:dyDescent="0.2">
      <c r="A1739" s="9"/>
      <c r="B1739" s="9"/>
      <c r="C1739" s="9"/>
      <c r="D1739" s="9"/>
      <c r="E1739" s="9"/>
      <c r="F1739" s="9"/>
      <c r="G1739" s="9"/>
      <c r="H1739" s="9"/>
      <c r="I1739" s="9"/>
      <c r="J1739" s="9"/>
      <c r="K1739" s="9"/>
      <c r="L1739" s="9"/>
      <c r="M1739" s="9"/>
      <c r="N1739" s="9"/>
      <c r="O1739" s="9"/>
      <c r="P1739" s="9"/>
      <c r="Q1739" s="8"/>
      <c r="R1739" s="8"/>
      <c r="S1739" s="8"/>
      <c r="T1739" s="8"/>
      <c r="U1739" s="8"/>
      <c r="V1739" s="9"/>
      <c r="W1739" s="9"/>
    </row>
    <row r="1740" spans="1:23" ht="14.5" customHeight="1" x14ac:dyDescent="0.2">
      <c r="A1740" s="9"/>
      <c r="B1740" s="9"/>
      <c r="C1740" s="9"/>
      <c r="D1740" s="9"/>
      <c r="E1740" s="9"/>
      <c r="F1740" s="9"/>
      <c r="G1740" s="9"/>
      <c r="H1740" s="9"/>
      <c r="I1740" s="9"/>
      <c r="J1740" s="9"/>
      <c r="K1740" s="9"/>
      <c r="L1740" s="9"/>
      <c r="M1740" s="9"/>
      <c r="N1740" s="9"/>
      <c r="O1740" s="9"/>
      <c r="P1740" s="9"/>
      <c r="Q1740" s="8"/>
      <c r="R1740" s="8"/>
      <c r="S1740" s="8"/>
      <c r="T1740" s="8"/>
      <c r="U1740" s="8"/>
      <c r="V1740" s="9"/>
      <c r="W1740" s="9"/>
    </row>
    <row r="1741" spans="1:23" ht="14.5" customHeight="1" x14ac:dyDescent="0.2">
      <c r="A1741" s="9"/>
      <c r="B1741" s="9"/>
      <c r="C1741" s="9"/>
      <c r="D1741" s="9"/>
      <c r="E1741" s="9"/>
      <c r="F1741" s="9"/>
      <c r="G1741" s="9"/>
      <c r="H1741" s="9"/>
      <c r="I1741" s="9"/>
      <c r="J1741" s="9"/>
      <c r="K1741" s="9"/>
      <c r="L1741" s="9"/>
      <c r="M1741" s="9"/>
      <c r="N1741" s="9"/>
      <c r="O1741" s="9"/>
      <c r="P1741" s="9"/>
      <c r="Q1741" s="8"/>
      <c r="R1741" s="8"/>
      <c r="S1741" s="8"/>
      <c r="T1741" s="8"/>
      <c r="U1741" s="8"/>
      <c r="V1741" s="9"/>
      <c r="W1741" s="9"/>
    </row>
    <row r="1742" spans="1:23" ht="14.5" customHeight="1" x14ac:dyDescent="0.2">
      <c r="A1742" s="9"/>
      <c r="B1742" s="9"/>
      <c r="C1742" s="9"/>
      <c r="D1742" s="9"/>
      <c r="E1742" s="9"/>
      <c r="F1742" s="9"/>
      <c r="G1742" s="9"/>
      <c r="H1742" s="9"/>
      <c r="I1742" s="9"/>
      <c r="J1742" s="9"/>
      <c r="K1742" s="9"/>
      <c r="L1742" s="9"/>
      <c r="M1742" s="9"/>
      <c r="N1742" s="9"/>
      <c r="O1742" s="9"/>
      <c r="P1742" s="9"/>
      <c r="Q1742" s="8"/>
      <c r="R1742" s="8"/>
      <c r="S1742" s="8"/>
      <c r="T1742" s="8"/>
      <c r="U1742" s="8"/>
      <c r="V1742" s="9"/>
      <c r="W1742" s="9"/>
    </row>
    <row r="1743" spans="1:23" ht="14.5" customHeight="1" x14ac:dyDescent="0.2">
      <c r="A1743" s="9"/>
      <c r="B1743" s="9"/>
      <c r="C1743" s="9"/>
      <c r="D1743" s="9"/>
      <c r="E1743" s="9"/>
      <c r="F1743" s="9"/>
      <c r="G1743" s="9"/>
      <c r="H1743" s="9"/>
      <c r="I1743" s="9"/>
      <c r="J1743" s="9"/>
      <c r="K1743" s="9"/>
      <c r="L1743" s="9"/>
      <c r="M1743" s="9"/>
      <c r="N1743" s="9"/>
      <c r="O1743" s="9"/>
      <c r="P1743" s="9"/>
      <c r="Q1743" s="8"/>
      <c r="R1743" s="8"/>
      <c r="S1743" s="8"/>
      <c r="T1743" s="8"/>
      <c r="U1743" s="8"/>
      <c r="V1743" s="9"/>
      <c r="W1743" s="9"/>
    </row>
    <row r="1744" spans="1:23" ht="14.5" customHeight="1" x14ac:dyDescent="0.2">
      <c r="A1744" s="9"/>
      <c r="B1744" s="9"/>
      <c r="C1744" s="9"/>
      <c r="D1744" s="9"/>
      <c r="E1744" s="9"/>
      <c r="F1744" s="9"/>
      <c r="G1744" s="9"/>
      <c r="H1744" s="9"/>
      <c r="I1744" s="9"/>
      <c r="J1744" s="9"/>
      <c r="K1744" s="9"/>
      <c r="L1744" s="9"/>
      <c r="M1744" s="9"/>
      <c r="N1744" s="9"/>
      <c r="O1744" s="9"/>
      <c r="P1744" s="9"/>
      <c r="Q1744" s="8"/>
      <c r="R1744" s="8"/>
      <c r="S1744" s="8"/>
      <c r="T1744" s="8"/>
      <c r="U1744" s="8"/>
      <c r="V1744" s="9"/>
      <c r="W1744" s="9"/>
    </row>
    <row r="1745" spans="1:23" ht="14.5" customHeight="1" x14ac:dyDescent="0.2">
      <c r="A1745" s="9"/>
      <c r="B1745" s="9"/>
      <c r="C1745" s="9"/>
      <c r="D1745" s="9"/>
      <c r="E1745" s="9"/>
      <c r="F1745" s="9"/>
      <c r="G1745" s="9"/>
      <c r="H1745" s="9"/>
      <c r="I1745" s="9"/>
      <c r="J1745" s="9"/>
      <c r="K1745" s="9"/>
      <c r="L1745" s="9"/>
      <c r="M1745" s="9"/>
      <c r="N1745" s="9"/>
      <c r="O1745" s="9"/>
      <c r="P1745" s="9"/>
      <c r="Q1745" s="8"/>
      <c r="R1745" s="8"/>
      <c r="S1745" s="8"/>
      <c r="T1745" s="8"/>
      <c r="U1745" s="8"/>
      <c r="V1745" s="9"/>
      <c r="W1745" s="9"/>
    </row>
    <row r="1746" spans="1:23" ht="14.5" customHeight="1" x14ac:dyDescent="0.2">
      <c r="A1746" s="9"/>
      <c r="B1746" s="9"/>
      <c r="C1746" s="9"/>
      <c r="D1746" s="9"/>
      <c r="E1746" s="9"/>
      <c r="F1746" s="9"/>
      <c r="G1746" s="9"/>
      <c r="H1746" s="9"/>
      <c r="I1746" s="9"/>
      <c r="J1746" s="9"/>
      <c r="K1746" s="9"/>
      <c r="L1746" s="9"/>
      <c r="M1746" s="9"/>
      <c r="N1746" s="9"/>
      <c r="O1746" s="9"/>
      <c r="P1746" s="9"/>
      <c r="Q1746" s="8"/>
      <c r="R1746" s="8"/>
      <c r="S1746" s="8"/>
      <c r="T1746" s="8"/>
      <c r="U1746" s="8"/>
      <c r="V1746" s="9"/>
      <c r="W1746" s="9"/>
    </row>
    <row r="1747" spans="1:23" ht="14.5" customHeight="1" x14ac:dyDescent="0.2">
      <c r="A1747" s="9"/>
      <c r="B1747" s="9"/>
      <c r="C1747" s="9"/>
      <c r="D1747" s="9"/>
      <c r="E1747" s="9"/>
      <c r="F1747" s="9"/>
      <c r="G1747" s="9"/>
      <c r="H1747" s="9"/>
      <c r="I1747" s="9"/>
      <c r="J1747" s="9"/>
      <c r="K1747" s="9"/>
      <c r="L1747" s="9"/>
      <c r="M1747" s="9"/>
      <c r="N1747" s="9"/>
      <c r="O1747" s="9"/>
      <c r="P1747" s="9"/>
      <c r="Q1747" s="8"/>
      <c r="R1747" s="8"/>
      <c r="S1747" s="8"/>
      <c r="T1747" s="8"/>
      <c r="U1747" s="8"/>
      <c r="V1747" s="9"/>
      <c r="W1747" s="9"/>
    </row>
    <row r="1748" spans="1:23" ht="14.5" customHeight="1" x14ac:dyDescent="0.2">
      <c r="A1748" s="9"/>
      <c r="B1748" s="9"/>
      <c r="C1748" s="9"/>
      <c r="D1748" s="9"/>
      <c r="E1748" s="9"/>
      <c r="F1748" s="9"/>
      <c r="G1748" s="9"/>
      <c r="H1748" s="9"/>
      <c r="I1748" s="9"/>
      <c r="J1748" s="9"/>
      <c r="K1748" s="9"/>
      <c r="L1748" s="9"/>
      <c r="M1748" s="9"/>
      <c r="N1748" s="9"/>
      <c r="O1748" s="9"/>
      <c r="P1748" s="9"/>
      <c r="Q1748" s="8"/>
      <c r="R1748" s="8"/>
      <c r="S1748" s="8"/>
      <c r="T1748" s="8"/>
      <c r="U1748" s="8"/>
      <c r="V1748" s="9"/>
      <c r="W1748" s="9"/>
    </row>
    <row r="1749" spans="1:23" ht="14.5" customHeight="1" x14ac:dyDescent="0.2">
      <c r="A1749" s="9"/>
      <c r="B1749" s="9"/>
      <c r="C1749" s="9"/>
      <c r="D1749" s="9"/>
      <c r="E1749" s="9"/>
      <c r="F1749" s="9"/>
      <c r="G1749" s="9"/>
      <c r="H1749" s="9"/>
      <c r="I1749" s="9"/>
      <c r="J1749" s="9"/>
      <c r="K1749" s="9"/>
      <c r="L1749" s="9"/>
      <c r="M1749" s="9"/>
      <c r="N1749" s="9"/>
      <c r="O1749" s="9"/>
      <c r="P1749" s="9"/>
      <c r="Q1749" s="8"/>
      <c r="R1749" s="8"/>
      <c r="S1749" s="8"/>
      <c r="T1749" s="8"/>
      <c r="U1749" s="8"/>
      <c r="V1749" s="9"/>
      <c r="W1749" s="9"/>
    </row>
    <row r="1750" spans="1:23" ht="14.5" customHeight="1" x14ac:dyDescent="0.2">
      <c r="A1750" s="9"/>
      <c r="B1750" s="9"/>
      <c r="C1750" s="9"/>
      <c r="D1750" s="9"/>
      <c r="E1750" s="9"/>
      <c r="F1750" s="9"/>
      <c r="G1750" s="9"/>
      <c r="H1750" s="9"/>
      <c r="I1750" s="9"/>
      <c r="J1750" s="9"/>
      <c r="K1750" s="9"/>
      <c r="L1750" s="9"/>
      <c r="M1750" s="9"/>
      <c r="N1750" s="9"/>
      <c r="O1750" s="9"/>
      <c r="P1750" s="9"/>
      <c r="Q1750" s="8"/>
      <c r="R1750" s="8"/>
      <c r="S1750" s="8"/>
      <c r="T1750" s="8"/>
      <c r="U1750" s="8"/>
      <c r="V1750" s="9"/>
      <c r="W1750" s="9"/>
    </row>
    <row r="1751" spans="1:23" ht="14.5" customHeight="1" x14ac:dyDescent="0.2">
      <c r="A1751" s="9"/>
      <c r="B1751" s="9"/>
      <c r="C1751" s="9"/>
      <c r="D1751" s="9"/>
      <c r="E1751" s="9"/>
      <c r="F1751" s="9"/>
      <c r="G1751" s="9"/>
      <c r="H1751" s="9"/>
      <c r="I1751" s="9"/>
      <c r="J1751" s="9"/>
      <c r="K1751" s="9"/>
      <c r="L1751" s="9"/>
      <c r="M1751" s="9"/>
      <c r="N1751" s="9"/>
      <c r="O1751" s="9"/>
      <c r="P1751" s="9"/>
      <c r="Q1751" s="8"/>
      <c r="R1751" s="8"/>
      <c r="S1751" s="8"/>
      <c r="T1751" s="8"/>
      <c r="U1751" s="8"/>
      <c r="V1751" s="9"/>
      <c r="W1751" s="9"/>
    </row>
    <row r="1752" spans="1:23" ht="14.5" customHeight="1" x14ac:dyDescent="0.2">
      <c r="A1752" s="9"/>
      <c r="B1752" s="9"/>
      <c r="C1752" s="9"/>
      <c r="D1752" s="9"/>
      <c r="E1752" s="9"/>
      <c r="F1752" s="9"/>
      <c r="G1752" s="9"/>
      <c r="H1752" s="9"/>
      <c r="I1752" s="9"/>
      <c r="J1752" s="9"/>
      <c r="K1752" s="9"/>
      <c r="L1752" s="9"/>
      <c r="M1752" s="9"/>
      <c r="N1752" s="9"/>
      <c r="O1752" s="9"/>
      <c r="P1752" s="9"/>
      <c r="Q1752" s="8"/>
      <c r="R1752" s="8"/>
      <c r="S1752" s="8"/>
      <c r="T1752" s="8"/>
      <c r="U1752" s="8"/>
      <c r="V1752" s="9"/>
      <c r="W1752" s="9"/>
    </row>
    <row r="1753" spans="1:23" ht="14.5" customHeight="1" x14ac:dyDescent="0.2">
      <c r="A1753" s="9"/>
      <c r="B1753" s="9"/>
      <c r="C1753" s="9"/>
      <c r="D1753" s="9"/>
      <c r="E1753" s="9"/>
      <c r="F1753" s="9"/>
      <c r="G1753" s="9"/>
      <c r="H1753" s="9"/>
      <c r="I1753" s="9"/>
      <c r="J1753" s="9"/>
      <c r="K1753" s="9"/>
      <c r="L1753" s="9"/>
      <c r="M1753" s="9"/>
      <c r="N1753" s="9"/>
      <c r="O1753" s="9"/>
      <c r="P1753" s="9"/>
      <c r="Q1753" s="8"/>
      <c r="R1753" s="8"/>
      <c r="S1753" s="8"/>
      <c r="T1753" s="8"/>
      <c r="U1753" s="8"/>
      <c r="V1753" s="9"/>
      <c r="W1753" s="9"/>
    </row>
    <row r="1754" spans="1:23" ht="14.5" customHeight="1" x14ac:dyDescent="0.2">
      <c r="A1754" s="9"/>
      <c r="B1754" s="9"/>
      <c r="C1754" s="9"/>
      <c r="D1754" s="9"/>
      <c r="E1754" s="9"/>
      <c r="F1754" s="9"/>
      <c r="G1754" s="9"/>
      <c r="H1754" s="9"/>
      <c r="I1754" s="9"/>
      <c r="J1754" s="9"/>
      <c r="K1754" s="9"/>
      <c r="L1754" s="9"/>
      <c r="M1754" s="9"/>
      <c r="N1754" s="9"/>
      <c r="O1754" s="9"/>
      <c r="P1754" s="9"/>
      <c r="Q1754" s="8"/>
      <c r="R1754" s="8"/>
      <c r="S1754" s="8"/>
      <c r="T1754" s="8"/>
      <c r="U1754" s="8"/>
      <c r="V1754" s="9"/>
      <c r="W1754" s="9"/>
    </row>
    <row r="1755" spans="1:23" ht="14.5" customHeight="1" x14ac:dyDescent="0.2">
      <c r="A1755" s="9"/>
      <c r="B1755" s="9"/>
      <c r="C1755" s="9"/>
      <c r="D1755" s="9"/>
      <c r="E1755" s="9"/>
      <c r="F1755" s="9"/>
      <c r="G1755" s="9"/>
      <c r="H1755" s="9"/>
      <c r="I1755" s="9"/>
      <c r="J1755" s="9"/>
      <c r="K1755" s="9"/>
      <c r="L1755" s="9"/>
      <c r="M1755" s="9"/>
      <c r="N1755" s="9"/>
      <c r="O1755" s="9"/>
      <c r="P1755" s="9"/>
      <c r="Q1755" s="8"/>
      <c r="R1755" s="8"/>
      <c r="S1755" s="8"/>
      <c r="T1755" s="8"/>
      <c r="U1755" s="8"/>
      <c r="V1755" s="9"/>
      <c r="W1755" s="9"/>
    </row>
    <row r="1756" spans="1:23" ht="14.5" customHeight="1" x14ac:dyDescent="0.2">
      <c r="A1756" s="9"/>
      <c r="B1756" s="9"/>
      <c r="C1756" s="9"/>
      <c r="D1756" s="9"/>
      <c r="E1756" s="9"/>
      <c r="F1756" s="9"/>
      <c r="G1756" s="9"/>
      <c r="H1756" s="9"/>
      <c r="I1756" s="9"/>
      <c r="J1756" s="9"/>
      <c r="K1756" s="9"/>
      <c r="L1756" s="9"/>
      <c r="M1756" s="9"/>
      <c r="N1756" s="9"/>
      <c r="O1756" s="9"/>
      <c r="P1756" s="9"/>
      <c r="Q1756" s="8"/>
      <c r="R1756" s="8"/>
      <c r="S1756" s="8"/>
      <c r="T1756" s="8"/>
      <c r="U1756" s="8"/>
      <c r="V1756" s="9"/>
      <c r="W1756" s="9"/>
    </row>
    <row r="1757" spans="1:23" ht="14.5" customHeight="1" x14ac:dyDescent="0.2">
      <c r="A1757" s="9"/>
      <c r="B1757" s="9"/>
      <c r="C1757" s="9"/>
      <c r="D1757" s="9"/>
      <c r="E1757" s="9"/>
      <c r="F1757" s="9"/>
      <c r="G1757" s="9"/>
      <c r="H1757" s="9"/>
      <c r="I1757" s="9"/>
      <c r="J1757" s="9"/>
      <c r="K1757" s="9"/>
      <c r="L1757" s="9"/>
      <c r="M1757" s="9"/>
      <c r="N1757" s="9"/>
      <c r="O1757" s="9"/>
      <c r="P1757" s="9"/>
      <c r="Q1757" s="8"/>
      <c r="R1757" s="8"/>
      <c r="S1757" s="8"/>
      <c r="T1757" s="8"/>
      <c r="U1757" s="8"/>
      <c r="V1757" s="9"/>
      <c r="W1757" s="9"/>
    </row>
    <row r="1758" spans="1:23" ht="14.5" customHeight="1" x14ac:dyDescent="0.2">
      <c r="A1758" s="9"/>
      <c r="B1758" s="9"/>
      <c r="C1758" s="9"/>
      <c r="D1758" s="9"/>
      <c r="E1758" s="9"/>
      <c r="F1758" s="9"/>
      <c r="G1758" s="9"/>
      <c r="H1758" s="9"/>
      <c r="I1758" s="9"/>
      <c r="J1758" s="9"/>
      <c r="K1758" s="9"/>
      <c r="L1758" s="9"/>
      <c r="M1758" s="9"/>
      <c r="N1758" s="9"/>
      <c r="O1758" s="9"/>
      <c r="P1758" s="9"/>
      <c r="Q1758" s="8"/>
      <c r="R1758" s="8"/>
      <c r="S1758" s="8"/>
      <c r="T1758" s="8"/>
      <c r="U1758" s="8"/>
      <c r="V1758" s="9"/>
      <c r="W1758" s="9"/>
    </row>
    <row r="1759" spans="1:23" ht="14.5" customHeight="1" x14ac:dyDescent="0.2">
      <c r="A1759" s="9"/>
      <c r="B1759" s="9"/>
      <c r="C1759" s="9"/>
      <c r="D1759" s="9"/>
      <c r="E1759" s="9"/>
      <c r="F1759" s="9"/>
      <c r="G1759" s="9"/>
      <c r="H1759" s="9"/>
      <c r="I1759" s="9"/>
      <c r="J1759" s="9"/>
      <c r="K1759" s="9"/>
      <c r="L1759" s="9"/>
      <c r="M1759" s="9"/>
      <c r="N1759" s="9"/>
      <c r="O1759" s="9"/>
      <c r="P1759" s="9"/>
      <c r="Q1759" s="8"/>
      <c r="R1759" s="8"/>
      <c r="S1759" s="8"/>
      <c r="T1759" s="8"/>
      <c r="U1759" s="8"/>
      <c r="V1759" s="9"/>
      <c r="W1759" s="9"/>
    </row>
    <row r="1760" spans="1:23" ht="14.5" customHeight="1" x14ac:dyDescent="0.2">
      <c r="A1760" s="9"/>
      <c r="B1760" s="9"/>
      <c r="C1760" s="9"/>
      <c r="D1760" s="9"/>
      <c r="E1760" s="9"/>
      <c r="F1760" s="9"/>
      <c r="G1760" s="9"/>
      <c r="H1760" s="9"/>
      <c r="I1760" s="9"/>
      <c r="J1760" s="9"/>
      <c r="K1760" s="9"/>
      <c r="L1760" s="9"/>
      <c r="M1760" s="9"/>
      <c r="N1760" s="9"/>
      <c r="O1760" s="9"/>
      <c r="P1760" s="9"/>
      <c r="Q1760" s="8"/>
      <c r="R1760" s="8"/>
      <c r="S1760" s="8"/>
      <c r="T1760" s="8"/>
      <c r="U1760" s="8"/>
      <c r="V1760" s="9"/>
      <c r="W1760" s="9"/>
    </row>
    <row r="1761" spans="1:23" ht="14.5" customHeight="1" x14ac:dyDescent="0.2">
      <c r="A1761" s="9"/>
      <c r="B1761" s="9"/>
      <c r="C1761" s="9"/>
      <c r="D1761" s="9"/>
      <c r="E1761" s="9"/>
      <c r="F1761" s="9"/>
      <c r="G1761" s="9"/>
      <c r="H1761" s="9"/>
      <c r="I1761" s="9"/>
      <c r="J1761" s="9"/>
      <c r="K1761" s="9"/>
      <c r="L1761" s="9"/>
      <c r="M1761" s="9"/>
      <c r="N1761" s="9"/>
      <c r="O1761" s="9"/>
      <c r="P1761" s="9"/>
      <c r="Q1761" s="8"/>
      <c r="R1761" s="8"/>
      <c r="S1761" s="8"/>
      <c r="T1761" s="8"/>
      <c r="U1761" s="8"/>
      <c r="V1761" s="9"/>
      <c r="W1761" s="9"/>
    </row>
    <row r="1762" spans="1:23" ht="14.5" customHeight="1" x14ac:dyDescent="0.2">
      <c r="A1762" s="9"/>
      <c r="B1762" s="9"/>
      <c r="C1762" s="9"/>
      <c r="D1762" s="9"/>
      <c r="E1762" s="9"/>
      <c r="F1762" s="9"/>
      <c r="G1762" s="9"/>
      <c r="H1762" s="9"/>
      <c r="I1762" s="9"/>
      <c r="J1762" s="9"/>
      <c r="K1762" s="9"/>
      <c r="L1762" s="9"/>
      <c r="M1762" s="9"/>
      <c r="N1762" s="9"/>
      <c r="O1762" s="9"/>
      <c r="P1762" s="9"/>
      <c r="Q1762" s="8"/>
      <c r="R1762" s="8"/>
      <c r="S1762" s="8"/>
      <c r="T1762" s="8"/>
      <c r="U1762" s="8"/>
      <c r="V1762" s="9"/>
      <c r="W1762" s="9"/>
    </row>
    <row r="1763" spans="1:23" ht="14.5" customHeight="1" x14ac:dyDescent="0.2">
      <c r="A1763" s="9"/>
      <c r="B1763" s="9"/>
      <c r="C1763" s="9"/>
      <c r="D1763" s="9"/>
      <c r="E1763" s="9"/>
      <c r="F1763" s="9"/>
      <c r="G1763" s="9"/>
      <c r="H1763" s="9"/>
      <c r="I1763" s="9"/>
      <c r="J1763" s="9"/>
      <c r="K1763" s="9"/>
      <c r="L1763" s="9"/>
      <c r="M1763" s="9"/>
      <c r="N1763" s="9"/>
      <c r="O1763" s="9"/>
      <c r="P1763" s="9"/>
      <c r="Q1763" s="8"/>
      <c r="R1763" s="8"/>
      <c r="S1763" s="8"/>
      <c r="T1763" s="8"/>
      <c r="U1763" s="8"/>
      <c r="V1763" s="9"/>
      <c r="W1763" s="9"/>
    </row>
    <row r="1764" spans="1:23" ht="14.5" customHeight="1" x14ac:dyDescent="0.2">
      <c r="A1764" s="9"/>
      <c r="B1764" s="9"/>
      <c r="C1764" s="9"/>
      <c r="D1764" s="9"/>
      <c r="E1764" s="9"/>
      <c r="F1764" s="9"/>
      <c r="G1764" s="9"/>
      <c r="H1764" s="9"/>
      <c r="I1764" s="9"/>
      <c r="J1764" s="9"/>
      <c r="K1764" s="9"/>
      <c r="L1764" s="9"/>
      <c r="M1764" s="9"/>
      <c r="N1764" s="9"/>
      <c r="O1764" s="9"/>
      <c r="P1764" s="9"/>
      <c r="Q1764" s="8"/>
      <c r="R1764" s="8"/>
      <c r="S1764" s="8"/>
      <c r="T1764" s="8"/>
      <c r="U1764" s="8"/>
      <c r="V1764" s="9"/>
      <c r="W1764" s="9"/>
    </row>
    <row r="1765" spans="1:23" ht="14.5" customHeight="1" x14ac:dyDescent="0.2">
      <c r="A1765" s="9"/>
      <c r="B1765" s="9"/>
      <c r="C1765" s="9"/>
      <c r="D1765" s="9"/>
      <c r="E1765" s="9"/>
      <c r="F1765" s="9"/>
      <c r="G1765" s="9"/>
      <c r="H1765" s="9"/>
      <c r="I1765" s="9"/>
      <c r="J1765" s="9"/>
      <c r="K1765" s="9"/>
      <c r="L1765" s="9"/>
      <c r="M1765" s="9"/>
      <c r="N1765" s="9"/>
      <c r="O1765" s="9"/>
      <c r="P1765" s="9"/>
      <c r="Q1765" s="8"/>
      <c r="R1765" s="8"/>
      <c r="S1765" s="8"/>
      <c r="T1765" s="8"/>
      <c r="U1765" s="8"/>
      <c r="V1765" s="9"/>
      <c r="W1765" s="9"/>
    </row>
    <row r="1766" spans="1:23" ht="14.5" customHeight="1" x14ac:dyDescent="0.2">
      <c r="A1766" s="9"/>
      <c r="B1766" s="9"/>
      <c r="C1766" s="9"/>
      <c r="D1766" s="9"/>
      <c r="E1766" s="9"/>
      <c r="F1766" s="9"/>
      <c r="G1766" s="9"/>
      <c r="H1766" s="9"/>
      <c r="I1766" s="9"/>
      <c r="J1766" s="9"/>
      <c r="K1766" s="9"/>
      <c r="L1766" s="9"/>
      <c r="M1766" s="9"/>
      <c r="N1766" s="9"/>
      <c r="O1766" s="9"/>
      <c r="P1766" s="9"/>
      <c r="Q1766" s="8"/>
      <c r="R1766" s="8"/>
      <c r="S1766" s="8"/>
      <c r="T1766" s="8"/>
      <c r="U1766" s="8"/>
      <c r="V1766" s="9"/>
      <c r="W1766" s="9"/>
    </row>
    <row r="1767" spans="1:23" ht="14.5" customHeight="1" x14ac:dyDescent="0.2">
      <c r="A1767" s="9"/>
      <c r="B1767" s="9"/>
      <c r="C1767" s="9"/>
      <c r="D1767" s="9"/>
      <c r="E1767" s="9"/>
      <c r="F1767" s="9"/>
      <c r="G1767" s="9"/>
      <c r="H1767" s="9"/>
      <c r="I1767" s="9"/>
      <c r="J1767" s="9"/>
      <c r="K1767" s="9"/>
      <c r="L1767" s="9"/>
      <c r="M1767" s="9"/>
      <c r="N1767" s="9"/>
      <c r="O1767" s="9"/>
      <c r="P1767" s="9"/>
      <c r="Q1767" s="8"/>
      <c r="R1767" s="8"/>
      <c r="S1767" s="8"/>
      <c r="T1767" s="8"/>
      <c r="U1767" s="8"/>
      <c r="V1767" s="9"/>
      <c r="W1767" s="9"/>
    </row>
    <row r="1768" spans="1:23" ht="14.5" customHeight="1" x14ac:dyDescent="0.2">
      <c r="A1768" s="9"/>
      <c r="B1768" s="9"/>
      <c r="C1768" s="9"/>
      <c r="D1768" s="9"/>
      <c r="E1768" s="9"/>
      <c r="F1768" s="9"/>
      <c r="G1768" s="9"/>
      <c r="H1768" s="9"/>
      <c r="I1768" s="9"/>
      <c r="J1768" s="9"/>
      <c r="K1768" s="9"/>
      <c r="L1768" s="9"/>
      <c r="M1768" s="9"/>
      <c r="N1768" s="9"/>
      <c r="O1768" s="9"/>
      <c r="P1768" s="9"/>
      <c r="Q1768" s="8"/>
      <c r="R1768" s="8"/>
      <c r="S1768" s="8"/>
      <c r="T1768" s="8"/>
      <c r="U1768" s="8"/>
      <c r="V1768" s="9"/>
      <c r="W1768" s="9"/>
    </row>
    <row r="1769" spans="1:23" ht="14.5" customHeight="1" x14ac:dyDescent="0.2">
      <c r="A1769" s="9"/>
      <c r="B1769" s="9"/>
      <c r="C1769" s="9"/>
      <c r="D1769" s="9"/>
      <c r="E1769" s="9"/>
      <c r="F1769" s="9"/>
      <c r="G1769" s="9"/>
      <c r="H1769" s="9"/>
      <c r="I1769" s="9"/>
      <c r="J1769" s="9"/>
      <c r="K1769" s="9"/>
      <c r="L1769" s="9"/>
      <c r="M1769" s="9"/>
      <c r="N1769" s="9"/>
      <c r="O1769" s="9"/>
      <c r="P1769" s="9"/>
      <c r="Q1769" s="8"/>
      <c r="R1769" s="8"/>
      <c r="S1769" s="8"/>
      <c r="T1769" s="8"/>
      <c r="U1769" s="8"/>
      <c r="V1769" s="9"/>
      <c r="W1769" s="9"/>
    </row>
    <row r="1770" spans="1:23" ht="14.5" customHeight="1" x14ac:dyDescent="0.2">
      <c r="A1770" s="9"/>
      <c r="B1770" s="9"/>
      <c r="C1770" s="9"/>
      <c r="D1770" s="9"/>
      <c r="E1770" s="9"/>
      <c r="F1770" s="9"/>
      <c r="G1770" s="9"/>
      <c r="H1770" s="9"/>
      <c r="I1770" s="9"/>
      <c r="J1770" s="9"/>
      <c r="K1770" s="9"/>
      <c r="L1770" s="9"/>
      <c r="M1770" s="9"/>
      <c r="N1770" s="9"/>
      <c r="O1770" s="9"/>
      <c r="P1770" s="9"/>
      <c r="Q1770" s="8"/>
      <c r="R1770" s="8"/>
      <c r="S1770" s="8"/>
      <c r="T1770" s="8"/>
      <c r="U1770" s="8"/>
      <c r="V1770" s="9"/>
      <c r="W1770" s="9"/>
    </row>
    <row r="1771" spans="1:23" ht="14.5" customHeight="1" x14ac:dyDescent="0.2">
      <c r="A1771" s="9"/>
      <c r="B1771" s="9"/>
      <c r="C1771" s="9"/>
      <c r="D1771" s="9"/>
      <c r="E1771" s="9"/>
      <c r="F1771" s="9"/>
      <c r="G1771" s="9"/>
      <c r="H1771" s="9"/>
      <c r="I1771" s="9"/>
      <c r="J1771" s="9"/>
      <c r="K1771" s="9"/>
      <c r="L1771" s="9"/>
      <c r="M1771" s="9"/>
      <c r="N1771" s="9"/>
      <c r="O1771" s="9"/>
      <c r="P1771" s="9"/>
      <c r="Q1771" s="8"/>
      <c r="R1771" s="8"/>
      <c r="S1771" s="8"/>
      <c r="T1771" s="8"/>
      <c r="U1771" s="8"/>
      <c r="V1771" s="9"/>
      <c r="W1771" s="9"/>
    </row>
    <row r="1772" spans="1:23" ht="14.5" customHeight="1" x14ac:dyDescent="0.2">
      <c r="A1772" s="9"/>
      <c r="B1772" s="9"/>
      <c r="C1772" s="9"/>
      <c r="D1772" s="9"/>
      <c r="E1772" s="9"/>
      <c r="F1772" s="9"/>
      <c r="G1772" s="9"/>
      <c r="H1772" s="9"/>
      <c r="I1772" s="9"/>
      <c r="J1772" s="9"/>
      <c r="K1772" s="9"/>
      <c r="L1772" s="9"/>
      <c r="M1772" s="9"/>
      <c r="N1772" s="9"/>
      <c r="O1772" s="9"/>
      <c r="P1772" s="9"/>
      <c r="Q1772" s="8"/>
      <c r="R1772" s="8"/>
      <c r="S1772" s="8"/>
      <c r="T1772" s="8"/>
      <c r="U1772" s="8"/>
      <c r="V1772" s="9"/>
      <c r="W1772" s="9"/>
    </row>
    <row r="1773" spans="1:23" ht="14.5" customHeight="1" x14ac:dyDescent="0.2">
      <c r="A1773" s="9"/>
      <c r="B1773" s="9"/>
      <c r="C1773" s="9"/>
      <c r="D1773" s="9"/>
      <c r="E1773" s="9"/>
      <c r="F1773" s="9"/>
      <c r="G1773" s="9"/>
      <c r="H1773" s="9"/>
      <c r="I1773" s="9"/>
      <c r="J1773" s="9"/>
      <c r="K1773" s="9"/>
      <c r="L1773" s="9"/>
      <c r="M1773" s="9"/>
      <c r="N1773" s="9"/>
      <c r="O1773" s="9"/>
      <c r="P1773" s="9"/>
      <c r="Q1773" s="8"/>
      <c r="R1773" s="8"/>
      <c r="S1773" s="8"/>
      <c r="T1773" s="8"/>
      <c r="U1773" s="8"/>
      <c r="V1773" s="9"/>
      <c r="W1773" s="9"/>
    </row>
    <row r="1774" spans="1:23" ht="14.5" customHeight="1" x14ac:dyDescent="0.2">
      <c r="A1774" s="9"/>
      <c r="B1774" s="9"/>
      <c r="C1774" s="9"/>
      <c r="D1774" s="9"/>
      <c r="E1774" s="9"/>
      <c r="F1774" s="9"/>
      <c r="G1774" s="9"/>
      <c r="H1774" s="9"/>
      <c r="I1774" s="9"/>
      <c r="J1774" s="9"/>
      <c r="K1774" s="9"/>
      <c r="L1774" s="9"/>
      <c r="M1774" s="9"/>
      <c r="N1774" s="9"/>
      <c r="O1774" s="9"/>
      <c r="P1774" s="9"/>
      <c r="Q1774" s="8"/>
      <c r="R1774" s="8"/>
      <c r="S1774" s="8"/>
      <c r="T1774" s="8"/>
      <c r="U1774" s="8"/>
      <c r="V1774" s="9"/>
      <c r="W1774" s="9"/>
    </row>
    <row r="1775" spans="1:23" ht="14.5" customHeight="1" x14ac:dyDescent="0.2">
      <c r="A1775" s="9"/>
      <c r="B1775" s="9"/>
      <c r="C1775" s="9"/>
      <c r="D1775" s="9"/>
      <c r="E1775" s="9"/>
      <c r="F1775" s="9"/>
      <c r="G1775" s="9"/>
      <c r="H1775" s="9"/>
      <c r="I1775" s="9"/>
      <c r="J1775" s="9"/>
      <c r="K1775" s="9"/>
      <c r="L1775" s="9"/>
      <c r="M1775" s="9"/>
      <c r="N1775" s="9"/>
      <c r="O1775" s="9"/>
      <c r="P1775" s="9"/>
      <c r="Q1775" s="8"/>
      <c r="R1775" s="8"/>
      <c r="S1775" s="8"/>
      <c r="T1775" s="8"/>
      <c r="U1775" s="8"/>
      <c r="V1775" s="9"/>
      <c r="W1775" s="9"/>
    </row>
    <row r="1776" spans="1:23" ht="14.5" customHeight="1" x14ac:dyDescent="0.2">
      <c r="A1776" s="9"/>
      <c r="B1776" s="9"/>
      <c r="C1776" s="9"/>
      <c r="D1776" s="9"/>
      <c r="E1776" s="9"/>
      <c r="F1776" s="9"/>
      <c r="G1776" s="9"/>
      <c r="H1776" s="9"/>
      <c r="I1776" s="9"/>
      <c r="J1776" s="9"/>
      <c r="K1776" s="9"/>
      <c r="L1776" s="9"/>
      <c r="M1776" s="9"/>
      <c r="N1776" s="9"/>
      <c r="O1776" s="9"/>
      <c r="P1776" s="9"/>
      <c r="Q1776" s="8"/>
      <c r="R1776" s="8"/>
      <c r="S1776" s="8"/>
      <c r="T1776" s="8"/>
      <c r="U1776" s="8"/>
      <c r="V1776" s="9"/>
      <c r="W1776" s="9"/>
    </row>
    <row r="1777" spans="1:23" ht="14.5" customHeight="1" x14ac:dyDescent="0.2">
      <c r="A1777" s="9"/>
      <c r="B1777" s="9"/>
      <c r="C1777" s="9"/>
      <c r="D1777" s="9"/>
      <c r="E1777" s="9"/>
      <c r="F1777" s="9"/>
      <c r="G1777" s="9"/>
      <c r="H1777" s="9"/>
      <c r="I1777" s="9"/>
      <c r="J1777" s="9"/>
      <c r="K1777" s="9"/>
      <c r="L1777" s="9"/>
      <c r="M1777" s="9"/>
      <c r="N1777" s="9"/>
      <c r="O1777" s="9"/>
      <c r="P1777" s="9"/>
      <c r="Q1777" s="8"/>
      <c r="R1777" s="8"/>
      <c r="S1777" s="8"/>
      <c r="T1777" s="8"/>
      <c r="U1777" s="8"/>
      <c r="V1777" s="9"/>
      <c r="W1777" s="9"/>
    </row>
    <row r="1778" spans="1:23" ht="14.5" customHeight="1" x14ac:dyDescent="0.2">
      <c r="A1778" s="9"/>
      <c r="B1778" s="9"/>
      <c r="C1778" s="9"/>
      <c r="D1778" s="9"/>
      <c r="E1778" s="9"/>
      <c r="F1778" s="9"/>
      <c r="G1778" s="9"/>
      <c r="H1778" s="9"/>
      <c r="I1778" s="9"/>
      <c r="J1778" s="9"/>
      <c r="K1778" s="9"/>
      <c r="L1778" s="9"/>
      <c r="M1778" s="9"/>
      <c r="N1778" s="9"/>
      <c r="O1778" s="9"/>
      <c r="P1778" s="9"/>
      <c r="Q1778" s="8"/>
      <c r="R1778" s="8"/>
      <c r="S1778" s="8"/>
      <c r="T1778" s="8"/>
      <c r="U1778" s="8"/>
      <c r="V1778" s="9"/>
      <c r="W1778" s="9"/>
    </row>
    <row r="1779" spans="1:23" ht="14.5" customHeight="1" x14ac:dyDescent="0.2">
      <c r="A1779" s="9"/>
      <c r="B1779" s="9"/>
      <c r="C1779" s="9"/>
      <c r="D1779" s="9"/>
      <c r="E1779" s="9"/>
      <c r="F1779" s="9"/>
      <c r="G1779" s="9"/>
      <c r="H1779" s="9"/>
      <c r="I1779" s="9"/>
      <c r="J1779" s="9"/>
      <c r="K1779" s="9"/>
      <c r="L1779" s="9"/>
      <c r="M1779" s="9"/>
      <c r="N1779" s="9"/>
      <c r="O1779" s="9"/>
      <c r="P1779" s="9"/>
      <c r="Q1779" s="8"/>
      <c r="R1779" s="8"/>
      <c r="S1779" s="8"/>
      <c r="T1779" s="8"/>
      <c r="U1779" s="8"/>
      <c r="V1779" s="9"/>
      <c r="W1779" s="9"/>
    </row>
    <row r="1780" spans="1:23" ht="14.5" customHeight="1" x14ac:dyDescent="0.2">
      <c r="A1780" s="9"/>
      <c r="B1780" s="9"/>
      <c r="C1780" s="9"/>
      <c r="D1780" s="9"/>
      <c r="E1780" s="9"/>
      <c r="F1780" s="9"/>
      <c r="G1780" s="9"/>
      <c r="H1780" s="9"/>
      <c r="I1780" s="9"/>
      <c r="J1780" s="9"/>
      <c r="K1780" s="9"/>
      <c r="L1780" s="9"/>
      <c r="M1780" s="9"/>
      <c r="N1780" s="9"/>
      <c r="O1780" s="9"/>
      <c r="P1780" s="9"/>
      <c r="Q1780" s="8"/>
      <c r="R1780" s="8"/>
      <c r="S1780" s="8"/>
      <c r="T1780" s="8"/>
      <c r="U1780" s="8"/>
      <c r="V1780" s="9"/>
      <c r="W1780" s="9"/>
    </row>
    <row r="1781" spans="1:23" ht="14.5" customHeight="1" x14ac:dyDescent="0.2">
      <c r="A1781" s="9"/>
      <c r="B1781" s="9"/>
      <c r="C1781" s="9"/>
      <c r="D1781" s="9"/>
      <c r="E1781" s="9"/>
      <c r="F1781" s="9"/>
      <c r="G1781" s="9"/>
      <c r="H1781" s="9"/>
      <c r="I1781" s="9"/>
      <c r="J1781" s="9"/>
      <c r="K1781" s="9"/>
      <c r="L1781" s="9"/>
      <c r="M1781" s="9"/>
      <c r="N1781" s="9"/>
      <c r="O1781" s="9"/>
      <c r="P1781" s="9"/>
      <c r="Q1781" s="8"/>
      <c r="R1781" s="8"/>
      <c r="S1781" s="8"/>
      <c r="T1781" s="8"/>
      <c r="U1781" s="8"/>
      <c r="V1781" s="9"/>
      <c r="W1781" s="9"/>
    </row>
    <row r="1782" spans="1:23" ht="14.5" customHeight="1" x14ac:dyDescent="0.2">
      <c r="A1782" s="9"/>
      <c r="B1782" s="9"/>
      <c r="C1782" s="9"/>
      <c r="D1782" s="9"/>
      <c r="E1782" s="9"/>
      <c r="F1782" s="9"/>
      <c r="G1782" s="9"/>
      <c r="H1782" s="9"/>
      <c r="I1782" s="9"/>
      <c r="J1782" s="9"/>
      <c r="K1782" s="9"/>
      <c r="L1782" s="9"/>
      <c r="M1782" s="9"/>
      <c r="N1782" s="9"/>
      <c r="O1782" s="9"/>
      <c r="P1782" s="9"/>
      <c r="Q1782" s="8"/>
      <c r="R1782" s="8"/>
      <c r="S1782" s="8"/>
      <c r="T1782" s="8"/>
      <c r="U1782" s="8"/>
      <c r="V1782" s="9"/>
      <c r="W1782" s="9"/>
    </row>
    <row r="1783" spans="1:23" ht="14.5" customHeight="1" x14ac:dyDescent="0.2">
      <c r="A1783" s="9"/>
      <c r="B1783" s="9"/>
      <c r="C1783" s="9"/>
      <c r="D1783" s="9"/>
      <c r="E1783" s="9"/>
      <c r="F1783" s="9"/>
      <c r="G1783" s="9"/>
      <c r="H1783" s="9"/>
      <c r="I1783" s="9"/>
      <c r="J1783" s="9"/>
      <c r="K1783" s="9"/>
      <c r="L1783" s="9"/>
      <c r="M1783" s="9"/>
      <c r="N1783" s="9"/>
      <c r="O1783" s="9"/>
      <c r="P1783" s="9"/>
      <c r="Q1783" s="8"/>
      <c r="R1783" s="8"/>
      <c r="S1783" s="8"/>
      <c r="T1783" s="8"/>
      <c r="U1783" s="8"/>
      <c r="V1783" s="9"/>
      <c r="W1783" s="9"/>
    </row>
    <row r="1784" spans="1:23" ht="14.5" customHeight="1" x14ac:dyDescent="0.2">
      <c r="A1784" s="9"/>
      <c r="B1784" s="9"/>
      <c r="C1784" s="9"/>
      <c r="D1784" s="9"/>
      <c r="E1784" s="9"/>
      <c r="F1784" s="9"/>
      <c r="G1784" s="9"/>
      <c r="H1784" s="9"/>
      <c r="I1784" s="9"/>
      <c r="J1784" s="9"/>
      <c r="K1784" s="9"/>
      <c r="L1784" s="9"/>
      <c r="M1784" s="9"/>
      <c r="N1784" s="9"/>
      <c r="O1784" s="9"/>
      <c r="P1784" s="9"/>
      <c r="Q1784" s="8"/>
      <c r="R1784" s="8"/>
      <c r="S1784" s="8"/>
      <c r="T1784" s="8"/>
      <c r="U1784" s="8"/>
      <c r="V1784" s="9"/>
      <c r="W1784" s="9"/>
    </row>
    <row r="1785" spans="1:23" ht="14.5" customHeight="1" x14ac:dyDescent="0.2">
      <c r="A1785" s="9"/>
      <c r="B1785" s="9"/>
      <c r="C1785" s="9"/>
      <c r="D1785" s="9"/>
      <c r="E1785" s="9"/>
      <c r="F1785" s="9"/>
      <c r="G1785" s="9"/>
      <c r="H1785" s="9"/>
      <c r="I1785" s="9"/>
      <c r="J1785" s="9"/>
      <c r="K1785" s="9"/>
      <c r="L1785" s="9"/>
      <c r="M1785" s="9"/>
      <c r="N1785" s="9"/>
      <c r="O1785" s="9"/>
      <c r="P1785" s="9"/>
      <c r="Q1785" s="8"/>
      <c r="R1785" s="8"/>
      <c r="S1785" s="8"/>
      <c r="T1785" s="8"/>
      <c r="U1785" s="8"/>
      <c r="V1785" s="9"/>
      <c r="W1785" s="9"/>
    </row>
    <row r="1786" spans="1:23" ht="14.5" customHeight="1" x14ac:dyDescent="0.2">
      <c r="A1786" s="9"/>
      <c r="B1786" s="9"/>
      <c r="C1786" s="9"/>
      <c r="D1786" s="9"/>
      <c r="E1786" s="9"/>
      <c r="F1786" s="9"/>
      <c r="G1786" s="9"/>
      <c r="H1786" s="9"/>
      <c r="I1786" s="9"/>
      <c r="J1786" s="9"/>
      <c r="K1786" s="9"/>
      <c r="L1786" s="9"/>
      <c r="M1786" s="9"/>
      <c r="N1786" s="9"/>
      <c r="O1786" s="9"/>
      <c r="P1786" s="9"/>
      <c r="Q1786" s="8"/>
      <c r="R1786" s="8"/>
      <c r="S1786" s="8"/>
      <c r="T1786" s="8"/>
      <c r="U1786" s="8"/>
      <c r="V1786" s="9"/>
      <c r="W1786" s="9"/>
    </row>
    <row r="1787" spans="1:23" ht="14.5" customHeight="1" x14ac:dyDescent="0.2">
      <c r="A1787" s="9"/>
      <c r="B1787" s="9"/>
      <c r="C1787" s="9"/>
      <c r="D1787" s="9"/>
      <c r="E1787" s="9"/>
      <c r="F1787" s="9"/>
      <c r="G1787" s="9"/>
      <c r="H1787" s="9"/>
      <c r="I1787" s="9"/>
      <c r="J1787" s="9"/>
      <c r="K1787" s="9"/>
      <c r="L1787" s="9"/>
      <c r="M1787" s="9"/>
      <c r="N1787" s="9"/>
      <c r="O1787" s="9"/>
      <c r="P1787" s="9"/>
      <c r="Q1787" s="8"/>
      <c r="R1787" s="8"/>
      <c r="S1787" s="8"/>
      <c r="T1787" s="8"/>
      <c r="U1787" s="8"/>
      <c r="V1787" s="9"/>
      <c r="W1787" s="9"/>
    </row>
    <row r="1788" spans="1:23" ht="14.5" customHeight="1" x14ac:dyDescent="0.2">
      <c r="A1788" s="9"/>
      <c r="B1788" s="9"/>
      <c r="C1788" s="9"/>
      <c r="D1788" s="9"/>
      <c r="E1788" s="9"/>
      <c r="F1788" s="9"/>
      <c r="G1788" s="9"/>
      <c r="H1788" s="9"/>
      <c r="I1788" s="9"/>
      <c r="J1788" s="9"/>
      <c r="K1788" s="9"/>
      <c r="L1788" s="9"/>
      <c r="M1788" s="9"/>
      <c r="N1788" s="9"/>
      <c r="O1788" s="9"/>
      <c r="P1788" s="9"/>
      <c r="Q1788" s="8"/>
      <c r="R1788" s="8"/>
      <c r="S1788" s="8"/>
      <c r="T1788" s="8"/>
      <c r="U1788" s="8"/>
      <c r="V1788" s="9"/>
      <c r="W1788" s="9"/>
    </row>
    <row r="1789" spans="1:23" ht="14.5" customHeight="1" x14ac:dyDescent="0.2">
      <c r="A1789" s="9"/>
      <c r="B1789" s="9"/>
      <c r="C1789" s="9"/>
      <c r="D1789" s="9"/>
      <c r="E1789" s="9"/>
      <c r="F1789" s="9"/>
      <c r="G1789" s="9"/>
      <c r="H1789" s="9"/>
      <c r="I1789" s="9"/>
      <c r="J1789" s="9"/>
      <c r="K1789" s="9"/>
      <c r="L1789" s="9"/>
      <c r="M1789" s="9"/>
      <c r="N1789" s="9"/>
      <c r="O1789" s="9"/>
      <c r="P1789" s="9"/>
      <c r="Q1789" s="8"/>
      <c r="R1789" s="8"/>
      <c r="S1789" s="8"/>
      <c r="T1789" s="8"/>
      <c r="U1789" s="8"/>
      <c r="V1789" s="9"/>
      <c r="W1789" s="9"/>
    </row>
    <row r="1790" spans="1:23" ht="14.5" customHeight="1" x14ac:dyDescent="0.2">
      <c r="A1790" s="9"/>
      <c r="B1790" s="9"/>
      <c r="C1790" s="9"/>
      <c r="D1790" s="9"/>
      <c r="E1790" s="9"/>
      <c r="F1790" s="9"/>
      <c r="G1790" s="9"/>
      <c r="H1790" s="9"/>
      <c r="I1790" s="9"/>
      <c r="J1790" s="9"/>
      <c r="K1790" s="9"/>
      <c r="L1790" s="9"/>
      <c r="M1790" s="9"/>
      <c r="N1790" s="9"/>
      <c r="O1790" s="9"/>
      <c r="P1790" s="9"/>
      <c r="Q1790" s="8"/>
      <c r="R1790" s="8"/>
      <c r="S1790" s="8"/>
      <c r="T1790" s="8"/>
      <c r="U1790" s="8"/>
      <c r="V1790" s="9"/>
      <c r="W1790" s="9"/>
    </row>
    <row r="1791" spans="1:23" ht="14.5" customHeight="1" x14ac:dyDescent="0.2">
      <c r="A1791" s="9"/>
      <c r="B1791" s="9"/>
      <c r="C1791" s="9"/>
      <c r="D1791" s="9"/>
      <c r="E1791" s="9"/>
      <c r="F1791" s="9"/>
      <c r="G1791" s="9"/>
      <c r="H1791" s="9"/>
      <c r="I1791" s="9"/>
      <c r="J1791" s="9"/>
      <c r="K1791" s="9"/>
      <c r="L1791" s="9"/>
      <c r="M1791" s="9"/>
      <c r="N1791" s="9"/>
      <c r="O1791" s="9"/>
      <c r="P1791" s="9"/>
      <c r="Q1791" s="8"/>
      <c r="R1791" s="8"/>
      <c r="S1791" s="8"/>
      <c r="T1791" s="8"/>
      <c r="U1791" s="8"/>
      <c r="V1791" s="9"/>
      <c r="W1791" s="9"/>
    </row>
    <row r="1792" spans="1:23" ht="14.5" customHeight="1" x14ac:dyDescent="0.2">
      <c r="A1792" s="9"/>
      <c r="B1792" s="9"/>
      <c r="C1792" s="9"/>
      <c r="D1792" s="9"/>
      <c r="E1792" s="9"/>
      <c r="F1792" s="9"/>
      <c r="G1792" s="9"/>
      <c r="H1792" s="9"/>
      <c r="I1792" s="9"/>
      <c r="J1792" s="9"/>
      <c r="K1792" s="9"/>
      <c r="L1792" s="9"/>
      <c r="M1792" s="9"/>
      <c r="N1792" s="9"/>
      <c r="O1792" s="9"/>
      <c r="P1792" s="9"/>
      <c r="Q1792" s="8"/>
      <c r="R1792" s="8"/>
      <c r="S1792" s="8"/>
      <c r="T1792" s="8"/>
      <c r="U1792" s="8"/>
      <c r="V1792" s="9"/>
      <c r="W1792" s="9"/>
    </row>
    <row r="1793" spans="1:23" ht="14.5" customHeight="1" x14ac:dyDescent="0.2">
      <c r="A1793" s="9"/>
      <c r="B1793" s="9"/>
      <c r="C1793" s="9"/>
      <c r="D1793" s="9"/>
      <c r="E1793" s="9"/>
      <c r="F1793" s="9"/>
      <c r="G1793" s="9"/>
      <c r="H1793" s="9"/>
      <c r="I1793" s="9"/>
      <c r="J1793" s="9"/>
      <c r="K1793" s="9"/>
      <c r="L1793" s="9"/>
      <c r="M1793" s="9"/>
      <c r="N1793" s="9"/>
      <c r="O1793" s="9"/>
      <c r="P1793" s="9"/>
      <c r="Q1793" s="8"/>
      <c r="R1793" s="8"/>
      <c r="S1793" s="8"/>
      <c r="T1793" s="8"/>
      <c r="U1793" s="8"/>
      <c r="V1793" s="9"/>
      <c r="W1793" s="9"/>
    </row>
    <row r="1794" spans="1:23" ht="14.5" customHeight="1" x14ac:dyDescent="0.2">
      <c r="A1794" s="9"/>
      <c r="B1794" s="9"/>
      <c r="C1794" s="9"/>
      <c r="D1794" s="9"/>
      <c r="E1794" s="9"/>
      <c r="F1794" s="9"/>
      <c r="G1794" s="9"/>
      <c r="H1794" s="9"/>
      <c r="I1794" s="9"/>
      <c r="J1794" s="9"/>
      <c r="K1794" s="9"/>
      <c r="L1794" s="9"/>
      <c r="M1794" s="9"/>
      <c r="N1794" s="9"/>
      <c r="O1794" s="9"/>
      <c r="P1794" s="9"/>
      <c r="Q1794" s="8"/>
      <c r="R1794" s="8"/>
      <c r="S1794" s="8"/>
      <c r="T1794" s="8"/>
      <c r="U1794" s="8"/>
      <c r="V1794" s="9"/>
      <c r="W1794" s="9"/>
    </row>
    <row r="1795" spans="1:23" ht="14.5" customHeight="1" x14ac:dyDescent="0.2">
      <c r="A1795" s="9"/>
      <c r="B1795" s="9"/>
      <c r="C1795" s="9"/>
      <c r="D1795" s="9"/>
      <c r="E1795" s="9"/>
      <c r="F1795" s="9"/>
      <c r="G1795" s="9"/>
      <c r="H1795" s="9"/>
      <c r="I1795" s="9"/>
      <c r="J1795" s="9"/>
      <c r="K1795" s="9"/>
      <c r="L1795" s="9"/>
      <c r="M1795" s="9"/>
      <c r="N1795" s="9"/>
      <c r="O1795" s="9"/>
      <c r="P1795" s="9"/>
      <c r="Q1795" s="8"/>
      <c r="R1795" s="8"/>
      <c r="S1795" s="8"/>
      <c r="T1795" s="8"/>
      <c r="U1795" s="8"/>
      <c r="V1795" s="9"/>
      <c r="W1795" s="9"/>
    </row>
    <row r="1796" spans="1:23" ht="14.5" customHeight="1" x14ac:dyDescent="0.2">
      <c r="A1796" s="9"/>
      <c r="B1796" s="9"/>
      <c r="C1796" s="9"/>
      <c r="D1796" s="9"/>
      <c r="E1796" s="9"/>
      <c r="F1796" s="9"/>
      <c r="G1796" s="9"/>
      <c r="H1796" s="9"/>
      <c r="I1796" s="9"/>
      <c r="J1796" s="9"/>
      <c r="K1796" s="9"/>
      <c r="L1796" s="9"/>
      <c r="M1796" s="9"/>
      <c r="N1796" s="9"/>
      <c r="O1796" s="9"/>
      <c r="P1796" s="9"/>
      <c r="Q1796" s="8"/>
      <c r="R1796" s="8"/>
      <c r="S1796" s="8"/>
      <c r="T1796" s="8"/>
      <c r="U1796" s="8"/>
      <c r="V1796" s="9"/>
      <c r="W1796" s="9"/>
    </row>
    <row r="1797" spans="1:23" ht="14.5" customHeight="1" x14ac:dyDescent="0.2">
      <c r="A1797" s="9"/>
      <c r="B1797" s="9"/>
      <c r="C1797" s="9"/>
      <c r="D1797" s="9"/>
      <c r="E1797" s="9"/>
      <c r="F1797" s="9"/>
      <c r="G1797" s="9"/>
      <c r="H1797" s="9"/>
      <c r="I1797" s="9"/>
      <c r="J1797" s="9"/>
      <c r="K1797" s="9"/>
      <c r="L1797" s="9"/>
      <c r="M1797" s="9"/>
      <c r="N1797" s="9"/>
      <c r="O1797" s="9"/>
      <c r="P1797" s="9"/>
      <c r="Q1797" s="8"/>
      <c r="R1797" s="8"/>
      <c r="S1797" s="8"/>
      <c r="T1797" s="8"/>
      <c r="U1797" s="8"/>
      <c r="V1797" s="9"/>
      <c r="W1797" s="9"/>
    </row>
    <row r="1798" spans="1:23" ht="14.5" customHeight="1" x14ac:dyDescent="0.2">
      <c r="A1798" s="9"/>
      <c r="B1798" s="9"/>
      <c r="C1798" s="9"/>
      <c r="D1798" s="9"/>
      <c r="E1798" s="9"/>
      <c r="F1798" s="9"/>
      <c r="G1798" s="9"/>
      <c r="H1798" s="9"/>
      <c r="I1798" s="9"/>
      <c r="J1798" s="9"/>
      <c r="K1798" s="9"/>
      <c r="L1798" s="9"/>
      <c r="M1798" s="9"/>
      <c r="N1798" s="9"/>
      <c r="O1798" s="9"/>
      <c r="P1798" s="9"/>
      <c r="Q1798" s="8"/>
      <c r="R1798" s="8"/>
      <c r="S1798" s="8"/>
      <c r="T1798" s="8"/>
      <c r="U1798" s="8"/>
      <c r="V1798" s="9"/>
      <c r="W1798" s="9"/>
    </row>
    <row r="1799" spans="1:23" ht="14.5" customHeight="1" x14ac:dyDescent="0.2">
      <c r="A1799" s="9"/>
      <c r="B1799" s="9"/>
      <c r="C1799" s="9"/>
      <c r="D1799" s="9"/>
      <c r="E1799" s="9"/>
      <c r="F1799" s="9"/>
      <c r="G1799" s="9"/>
      <c r="H1799" s="9"/>
      <c r="I1799" s="9"/>
      <c r="J1799" s="9"/>
      <c r="K1799" s="9"/>
      <c r="L1799" s="9"/>
      <c r="M1799" s="9"/>
      <c r="N1799" s="9"/>
      <c r="O1799" s="9"/>
      <c r="P1799" s="9"/>
      <c r="Q1799" s="8"/>
      <c r="R1799" s="8"/>
      <c r="S1799" s="8"/>
      <c r="T1799" s="8"/>
      <c r="U1799" s="8"/>
      <c r="V1799" s="9"/>
      <c r="W1799" s="9"/>
    </row>
    <row r="1800" spans="1:23" ht="14.5" customHeight="1" x14ac:dyDescent="0.2">
      <c r="A1800" s="9"/>
      <c r="B1800" s="9"/>
      <c r="C1800" s="9"/>
      <c r="D1800" s="9"/>
      <c r="E1800" s="9"/>
      <c r="F1800" s="9"/>
      <c r="G1800" s="9"/>
      <c r="H1800" s="9"/>
      <c r="I1800" s="9"/>
      <c r="J1800" s="9"/>
      <c r="K1800" s="9"/>
      <c r="L1800" s="9"/>
      <c r="M1800" s="9"/>
      <c r="N1800" s="9"/>
      <c r="O1800" s="9"/>
      <c r="P1800" s="9"/>
      <c r="Q1800" s="8"/>
      <c r="R1800" s="8"/>
      <c r="S1800" s="8"/>
      <c r="T1800" s="8"/>
      <c r="U1800" s="8"/>
      <c r="V1800" s="9"/>
      <c r="W1800" s="9"/>
    </row>
    <row r="1801" spans="1:23" ht="14.5" customHeight="1" x14ac:dyDescent="0.2">
      <c r="A1801" s="9"/>
      <c r="B1801" s="9"/>
      <c r="C1801" s="9"/>
      <c r="D1801" s="9"/>
      <c r="E1801" s="9"/>
      <c r="F1801" s="9"/>
      <c r="G1801" s="9"/>
      <c r="H1801" s="9"/>
      <c r="I1801" s="9"/>
      <c r="J1801" s="9"/>
      <c r="K1801" s="9"/>
      <c r="L1801" s="9"/>
      <c r="M1801" s="9"/>
      <c r="N1801" s="9"/>
      <c r="O1801" s="9"/>
      <c r="P1801" s="9"/>
      <c r="Q1801" s="8"/>
      <c r="R1801" s="8"/>
      <c r="S1801" s="8"/>
      <c r="T1801" s="8"/>
      <c r="U1801" s="8"/>
      <c r="V1801" s="9"/>
      <c r="W1801" s="9"/>
    </row>
    <row r="1802" spans="1:23" ht="14.5" customHeight="1" x14ac:dyDescent="0.2">
      <c r="A1802" s="9"/>
      <c r="B1802" s="9"/>
      <c r="C1802" s="9"/>
      <c r="D1802" s="9"/>
      <c r="E1802" s="9"/>
      <c r="F1802" s="9"/>
      <c r="G1802" s="9"/>
      <c r="H1802" s="9"/>
      <c r="I1802" s="9"/>
      <c r="J1802" s="9"/>
      <c r="K1802" s="9"/>
      <c r="L1802" s="9"/>
      <c r="M1802" s="9"/>
      <c r="N1802" s="9"/>
      <c r="O1802" s="9"/>
      <c r="P1802" s="9"/>
      <c r="Q1802" s="8"/>
      <c r="R1802" s="8"/>
      <c r="S1802" s="8"/>
      <c r="T1802" s="8"/>
      <c r="U1802" s="8"/>
      <c r="V1802" s="9"/>
      <c r="W1802" s="9"/>
    </row>
    <row r="1803" spans="1:23" ht="14.5" customHeight="1" x14ac:dyDescent="0.2">
      <c r="A1803" s="9"/>
      <c r="B1803" s="9"/>
      <c r="C1803" s="9"/>
      <c r="D1803" s="9"/>
      <c r="E1803" s="9"/>
      <c r="F1803" s="9"/>
      <c r="G1803" s="9"/>
      <c r="H1803" s="9"/>
      <c r="I1803" s="9"/>
      <c r="J1803" s="9"/>
      <c r="K1803" s="9"/>
      <c r="L1803" s="9"/>
      <c r="M1803" s="9"/>
      <c r="N1803" s="9"/>
      <c r="O1803" s="9"/>
      <c r="P1803" s="9"/>
      <c r="Q1803" s="8"/>
      <c r="R1803" s="8"/>
      <c r="S1803" s="8"/>
      <c r="T1803" s="8"/>
      <c r="U1803" s="8"/>
      <c r="V1803" s="9"/>
      <c r="W1803" s="9"/>
    </row>
    <row r="1804" spans="1:23" ht="14.5" customHeight="1" x14ac:dyDescent="0.2">
      <c r="A1804" s="9"/>
      <c r="B1804" s="9"/>
      <c r="C1804" s="9"/>
      <c r="D1804" s="9"/>
      <c r="E1804" s="9"/>
      <c r="F1804" s="9"/>
      <c r="G1804" s="9"/>
      <c r="H1804" s="9"/>
      <c r="I1804" s="9"/>
      <c r="J1804" s="9"/>
      <c r="K1804" s="9"/>
      <c r="L1804" s="9"/>
      <c r="M1804" s="9"/>
      <c r="N1804" s="9"/>
      <c r="O1804" s="9"/>
      <c r="P1804" s="9"/>
      <c r="Q1804" s="8"/>
      <c r="R1804" s="8"/>
      <c r="S1804" s="8"/>
      <c r="T1804" s="8"/>
      <c r="U1804" s="8"/>
      <c r="V1804" s="9"/>
      <c r="W1804" s="9"/>
    </row>
    <row r="1805" spans="1:23" ht="14.5" customHeight="1" x14ac:dyDescent="0.2">
      <c r="A1805" s="9"/>
      <c r="B1805" s="9"/>
      <c r="C1805" s="9"/>
      <c r="D1805" s="9"/>
      <c r="E1805" s="9"/>
      <c r="F1805" s="9"/>
      <c r="G1805" s="9"/>
      <c r="H1805" s="9"/>
      <c r="I1805" s="9"/>
      <c r="J1805" s="9"/>
      <c r="K1805" s="9"/>
      <c r="L1805" s="9"/>
      <c r="M1805" s="9"/>
      <c r="N1805" s="9"/>
      <c r="O1805" s="9"/>
      <c r="P1805" s="9"/>
      <c r="Q1805" s="8"/>
      <c r="R1805" s="8"/>
      <c r="S1805" s="8"/>
      <c r="T1805" s="8"/>
      <c r="U1805" s="8"/>
      <c r="V1805" s="9"/>
      <c r="W1805" s="9"/>
    </row>
    <row r="1806" spans="1:23" ht="14.5" customHeight="1" x14ac:dyDescent="0.2">
      <c r="A1806" s="9"/>
      <c r="B1806" s="9"/>
      <c r="C1806" s="9"/>
      <c r="D1806" s="9"/>
      <c r="E1806" s="9"/>
      <c r="F1806" s="9"/>
      <c r="G1806" s="9"/>
      <c r="H1806" s="9"/>
      <c r="I1806" s="9"/>
      <c r="J1806" s="9"/>
      <c r="K1806" s="9"/>
      <c r="L1806" s="9"/>
      <c r="M1806" s="9"/>
      <c r="N1806" s="9"/>
      <c r="O1806" s="9"/>
      <c r="P1806" s="9"/>
      <c r="Q1806" s="8"/>
      <c r="R1806" s="8"/>
      <c r="S1806" s="8"/>
      <c r="T1806" s="8"/>
      <c r="U1806" s="8"/>
      <c r="V1806" s="9"/>
      <c r="W1806" s="9"/>
    </row>
    <row r="1807" spans="1:23" ht="14.5" customHeight="1" x14ac:dyDescent="0.2">
      <c r="A1807" s="9"/>
      <c r="B1807" s="9"/>
      <c r="C1807" s="9"/>
      <c r="D1807" s="9"/>
      <c r="E1807" s="9"/>
      <c r="F1807" s="9"/>
      <c r="G1807" s="9"/>
      <c r="H1807" s="9"/>
      <c r="I1807" s="9"/>
      <c r="J1807" s="9"/>
      <c r="K1807" s="9"/>
      <c r="L1807" s="9"/>
      <c r="M1807" s="9"/>
      <c r="N1807" s="9"/>
      <c r="O1807" s="9"/>
      <c r="P1807" s="9"/>
      <c r="Q1807" s="8"/>
      <c r="R1807" s="8"/>
      <c r="S1807" s="8"/>
      <c r="T1807" s="8"/>
      <c r="U1807" s="8"/>
      <c r="V1807" s="9"/>
      <c r="W1807" s="9"/>
    </row>
    <row r="1808" spans="1:23" ht="14.5" customHeight="1" x14ac:dyDescent="0.2">
      <c r="A1808" s="9"/>
      <c r="B1808" s="9"/>
      <c r="C1808" s="9"/>
      <c r="D1808" s="9"/>
      <c r="E1808" s="9"/>
      <c r="F1808" s="9"/>
      <c r="G1808" s="9"/>
      <c r="H1808" s="9"/>
      <c r="I1808" s="9"/>
      <c r="J1808" s="9"/>
      <c r="K1808" s="9"/>
      <c r="L1808" s="9"/>
      <c r="M1808" s="9"/>
      <c r="N1808" s="9"/>
      <c r="O1808" s="9"/>
      <c r="P1808" s="9"/>
      <c r="Q1808" s="8"/>
      <c r="R1808" s="8"/>
      <c r="S1808" s="8"/>
      <c r="T1808" s="8"/>
      <c r="U1808" s="8"/>
      <c r="V1808" s="9"/>
      <c r="W1808" s="9"/>
    </row>
    <row r="1809" spans="1:23" ht="14.5" customHeight="1" x14ac:dyDescent="0.2">
      <c r="A1809" s="9"/>
      <c r="B1809" s="9"/>
      <c r="C1809" s="9"/>
      <c r="D1809" s="9"/>
      <c r="E1809" s="9"/>
      <c r="F1809" s="9"/>
      <c r="G1809" s="9"/>
      <c r="H1809" s="9"/>
      <c r="I1809" s="9"/>
      <c r="J1809" s="9"/>
      <c r="K1809" s="9"/>
      <c r="L1809" s="9"/>
      <c r="M1809" s="9"/>
      <c r="N1809" s="9"/>
      <c r="O1809" s="9"/>
      <c r="P1809" s="9"/>
      <c r="Q1809" s="8"/>
      <c r="R1809" s="8"/>
      <c r="S1809" s="8"/>
      <c r="T1809" s="8"/>
      <c r="U1809" s="8"/>
      <c r="V1809" s="9"/>
      <c r="W1809" s="9"/>
    </row>
    <row r="1810" spans="1:23" ht="14.5" customHeight="1" x14ac:dyDescent="0.2">
      <c r="A1810" s="9"/>
      <c r="B1810" s="9"/>
      <c r="C1810" s="9"/>
      <c r="D1810" s="9"/>
      <c r="E1810" s="9"/>
      <c r="F1810" s="9"/>
      <c r="G1810" s="9"/>
      <c r="H1810" s="9"/>
      <c r="I1810" s="9"/>
      <c r="J1810" s="9"/>
      <c r="K1810" s="9"/>
      <c r="L1810" s="9"/>
      <c r="M1810" s="9"/>
      <c r="N1810" s="9"/>
      <c r="O1810" s="9"/>
      <c r="P1810" s="9"/>
      <c r="Q1810" s="8"/>
      <c r="R1810" s="8"/>
      <c r="S1810" s="8"/>
      <c r="T1810" s="8"/>
      <c r="U1810" s="8"/>
      <c r="V1810" s="9"/>
      <c r="W1810" s="9"/>
    </row>
    <row r="1811" spans="1:23" ht="14.5" customHeight="1" x14ac:dyDescent="0.2">
      <c r="A1811" s="9"/>
      <c r="B1811" s="9"/>
      <c r="C1811" s="9"/>
      <c r="D1811" s="9"/>
      <c r="E1811" s="9"/>
      <c r="F1811" s="9"/>
      <c r="G1811" s="9"/>
      <c r="H1811" s="9"/>
      <c r="I1811" s="9"/>
      <c r="J1811" s="9"/>
      <c r="K1811" s="9"/>
      <c r="L1811" s="9"/>
      <c r="M1811" s="9"/>
      <c r="N1811" s="9"/>
      <c r="O1811" s="9"/>
      <c r="P1811" s="9"/>
      <c r="Q1811" s="8"/>
      <c r="R1811" s="8"/>
      <c r="S1811" s="8"/>
      <c r="T1811" s="8"/>
      <c r="U1811" s="8"/>
      <c r="V1811" s="9"/>
      <c r="W1811" s="9"/>
    </row>
    <row r="1812" spans="1:23" ht="14.5" customHeight="1" x14ac:dyDescent="0.2">
      <c r="A1812" s="9"/>
      <c r="B1812" s="9"/>
      <c r="C1812" s="9"/>
      <c r="D1812" s="9"/>
      <c r="E1812" s="9"/>
      <c r="F1812" s="9"/>
      <c r="G1812" s="9"/>
      <c r="H1812" s="9"/>
      <c r="I1812" s="9"/>
      <c r="J1812" s="9"/>
      <c r="K1812" s="9"/>
      <c r="L1812" s="9"/>
      <c r="M1812" s="9"/>
      <c r="N1812" s="9"/>
      <c r="O1812" s="9"/>
      <c r="P1812" s="9"/>
      <c r="Q1812" s="8"/>
      <c r="R1812" s="8"/>
      <c r="S1812" s="8"/>
      <c r="T1812" s="8"/>
      <c r="U1812" s="8"/>
      <c r="V1812" s="9"/>
      <c r="W1812" s="9"/>
    </row>
    <row r="1813" spans="1:23" ht="14.5" customHeight="1" x14ac:dyDescent="0.2">
      <c r="A1813" s="9"/>
      <c r="B1813" s="9"/>
      <c r="C1813" s="9"/>
      <c r="D1813" s="9"/>
      <c r="E1813" s="9"/>
      <c r="F1813" s="9"/>
      <c r="G1813" s="9"/>
      <c r="H1813" s="9"/>
      <c r="I1813" s="9"/>
      <c r="J1813" s="9"/>
      <c r="K1813" s="9"/>
      <c r="L1813" s="9"/>
      <c r="M1813" s="9"/>
      <c r="N1813" s="9"/>
      <c r="O1813" s="9"/>
      <c r="P1813" s="9"/>
      <c r="Q1813" s="8"/>
      <c r="R1813" s="8"/>
      <c r="S1813" s="8"/>
      <c r="T1813" s="8"/>
      <c r="U1813" s="8"/>
      <c r="V1813" s="9"/>
      <c r="W1813" s="9"/>
    </row>
    <row r="1814" spans="1:23" ht="14.5" customHeight="1" x14ac:dyDescent="0.2">
      <c r="A1814" s="9"/>
      <c r="B1814" s="9"/>
      <c r="C1814" s="9"/>
      <c r="D1814" s="9"/>
      <c r="E1814" s="9"/>
      <c r="F1814" s="9"/>
      <c r="G1814" s="9"/>
      <c r="H1814" s="9"/>
      <c r="I1814" s="9"/>
      <c r="J1814" s="9"/>
      <c r="K1814" s="9"/>
      <c r="L1814" s="9"/>
      <c r="M1814" s="9"/>
      <c r="N1814" s="9"/>
      <c r="O1814" s="9"/>
      <c r="P1814" s="9"/>
      <c r="Q1814" s="8"/>
      <c r="R1814" s="8"/>
      <c r="S1814" s="8"/>
      <c r="T1814" s="8"/>
      <c r="U1814" s="8"/>
      <c r="V1814" s="9"/>
      <c r="W1814" s="9"/>
    </row>
    <row r="1815" spans="1:23" ht="14.5" customHeight="1" x14ac:dyDescent="0.2">
      <c r="A1815" s="9"/>
      <c r="B1815" s="9"/>
      <c r="C1815" s="9"/>
      <c r="D1815" s="9"/>
      <c r="E1815" s="9"/>
      <c r="F1815" s="9"/>
      <c r="G1815" s="9"/>
      <c r="H1815" s="9"/>
      <c r="I1815" s="9"/>
      <c r="J1815" s="9"/>
      <c r="K1815" s="9"/>
      <c r="L1815" s="9"/>
      <c r="M1815" s="9"/>
      <c r="N1815" s="9"/>
      <c r="O1815" s="9"/>
      <c r="P1815" s="9"/>
      <c r="Q1815" s="8"/>
      <c r="R1815" s="8"/>
      <c r="S1815" s="8"/>
      <c r="T1815" s="8"/>
      <c r="U1815" s="8"/>
      <c r="V1815" s="9"/>
      <c r="W1815" s="9"/>
    </row>
    <row r="1816" spans="1:23" ht="14.5" customHeight="1" x14ac:dyDescent="0.2">
      <c r="A1816" s="9"/>
      <c r="B1816" s="9"/>
      <c r="C1816" s="9"/>
      <c r="D1816" s="9"/>
      <c r="E1816" s="9"/>
      <c r="F1816" s="9"/>
      <c r="G1816" s="9"/>
      <c r="H1816" s="9"/>
      <c r="I1816" s="9"/>
      <c r="J1816" s="9"/>
      <c r="K1816" s="9"/>
      <c r="L1816" s="9"/>
      <c r="M1816" s="9"/>
      <c r="N1816" s="9"/>
      <c r="O1816" s="9"/>
      <c r="P1816" s="9"/>
      <c r="Q1816" s="8"/>
      <c r="R1816" s="8"/>
      <c r="S1816" s="8"/>
      <c r="T1816" s="8"/>
      <c r="U1816" s="8"/>
      <c r="V1816" s="9"/>
      <c r="W1816" s="9"/>
    </row>
    <row r="1817" spans="1:23" ht="14.5" customHeight="1" x14ac:dyDescent="0.2">
      <c r="A1817" s="9"/>
      <c r="B1817" s="9"/>
      <c r="C1817" s="9"/>
      <c r="D1817" s="9"/>
      <c r="E1817" s="9"/>
      <c r="F1817" s="9"/>
      <c r="G1817" s="9"/>
      <c r="H1817" s="9"/>
      <c r="I1817" s="9"/>
      <c r="J1817" s="9"/>
      <c r="K1817" s="9"/>
      <c r="L1817" s="9"/>
      <c r="M1817" s="9"/>
      <c r="N1817" s="9"/>
      <c r="O1817" s="9"/>
      <c r="P1817" s="9"/>
      <c r="Q1817" s="8"/>
      <c r="R1817" s="8"/>
      <c r="S1817" s="8"/>
      <c r="T1817" s="8"/>
      <c r="U1817" s="8"/>
      <c r="V1817" s="9"/>
      <c r="W1817" s="9"/>
    </row>
    <row r="1818" spans="1:23" ht="14.5" customHeight="1" x14ac:dyDescent="0.2">
      <c r="A1818" s="9"/>
      <c r="B1818" s="9"/>
      <c r="C1818" s="9"/>
      <c r="D1818" s="9"/>
      <c r="E1818" s="9"/>
      <c r="F1818" s="9"/>
      <c r="G1818" s="9"/>
      <c r="H1818" s="9"/>
      <c r="I1818" s="9"/>
      <c r="J1818" s="9"/>
      <c r="K1818" s="9"/>
      <c r="L1818" s="9"/>
      <c r="M1818" s="9"/>
      <c r="N1818" s="9"/>
      <c r="O1818" s="9"/>
      <c r="P1818" s="9"/>
      <c r="Q1818" s="8"/>
      <c r="R1818" s="8"/>
      <c r="S1818" s="8"/>
      <c r="T1818" s="8"/>
      <c r="U1818" s="8"/>
      <c r="V1818" s="9"/>
      <c r="W1818" s="9"/>
    </row>
    <row r="1819" spans="1:23" ht="14.5" customHeight="1" x14ac:dyDescent="0.2">
      <c r="A1819" s="9"/>
      <c r="B1819" s="9"/>
      <c r="C1819" s="9"/>
      <c r="D1819" s="9"/>
      <c r="E1819" s="9"/>
      <c r="F1819" s="9"/>
      <c r="G1819" s="9"/>
      <c r="H1819" s="9"/>
      <c r="I1819" s="9"/>
      <c r="J1819" s="9"/>
      <c r="K1819" s="9"/>
      <c r="L1819" s="9"/>
      <c r="M1819" s="9"/>
      <c r="N1819" s="9"/>
      <c r="O1819" s="9"/>
      <c r="P1819" s="9"/>
      <c r="Q1819" s="8"/>
      <c r="R1819" s="8"/>
      <c r="S1819" s="8"/>
      <c r="T1819" s="8"/>
      <c r="U1819" s="8"/>
      <c r="V1819" s="9"/>
      <c r="W1819" s="9"/>
    </row>
    <row r="1820" spans="1:23" ht="14.5" customHeight="1" x14ac:dyDescent="0.2">
      <c r="A1820" s="9"/>
      <c r="B1820" s="9"/>
      <c r="C1820" s="9"/>
      <c r="D1820" s="9"/>
      <c r="E1820" s="9"/>
      <c r="F1820" s="9"/>
      <c r="G1820" s="9"/>
      <c r="H1820" s="9"/>
      <c r="I1820" s="9"/>
      <c r="J1820" s="9"/>
      <c r="K1820" s="9"/>
      <c r="L1820" s="9"/>
      <c r="M1820" s="9"/>
      <c r="N1820" s="9"/>
      <c r="O1820" s="9"/>
      <c r="P1820" s="9"/>
      <c r="Q1820" s="8"/>
      <c r="R1820" s="8"/>
      <c r="S1820" s="8"/>
      <c r="T1820" s="8"/>
      <c r="U1820" s="8"/>
      <c r="V1820" s="9"/>
      <c r="W1820" s="9"/>
    </row>
    <row r="1821" spans="1:23" ht="14.5" customHeight="1" x14ac:dyDescent="0.2">
      <c r="A1821" s="9"/>
      <c r="B1821" s="9"/>
      <c r="C1821" s="9"/>
      <c r="D1821" s="9"/>
      <c r="E1821" s="9"/>
      <c r="F1821" s="9"/>
      <c r="G1821" s="9"/>
      <c r="H1821" s="9"/>
      <c r="I1821" s="9"/>
      <c r="J1821" s="9"/>
      <c r="K1821" s="9"/>
      <c r="L1821" s="9"/>
      <c r="M1821" s="9"/>
      <c r="N1821" s="9"/>
      <c r="O1821" s="9"/>
      <c r="P1821" s="9"/>
      <c r="Q1821" s="8"/>
      <c r="R1821" s="8"/>
      <c r="S1821" s="8"/>
      <c r="T1821" s="8"/>
      <c r="U1821" s="8"/>
      <c r="V1821" s="9"/>
      <c r="W1821" s="9"/>
    </row>
    <row r="1822" spans="1:23" ht="14.5" customHeight="1" x14ac:dyDescent="0.2">
      <c r="A1822" s="9"/>
      <c r="B1822" s="9"/>
      <c r="C1822" s="9"/>
      <c r="D1822" s="9"/>
      <c r="E1822" s="9"/>
      <c r="F1822" s="9"/>
      <c r="G1822" s="9"/>
      <c r="H1822" s="9"/>
      <c r="I1822" s="9"/>
      <c r="J1822" s="9"/>
      <c r="K1822" s="9"/>
      <c r="L1822" s="9"/>
      <c r="M1822" s="9"/>
      <c r="N1822" s="9"/>
      <c r="O1822" s="9"/>
      <c r="P1822" s="9"/>
      <c r="Q1822" s="8"/>
      <c r="R1822" s="8"/>
      <c r="S1822" s="8"/>
      <c r="T1822" s="8"/>
      <c r="U1822" s="8"/>
      <c r="V1822" s="9"/>
      <c r="W1822" s="9"/>
    </row>
    <row r="1823" spans="1:23" ht="14.5" customHeight="1" x14ac:dyDescent="0.2">
      <c r="A1823" s="9"/>
      <c r="B1823" s="9"/>
      <c r="C1823" s="9"/>
      <c r="D1823" s="9"/>
      <c r="E1823" s="9"/>
      <c r="F1823" s="9"/>
      <c r="G1823" s="9"/>
      <c r="H1823" s="9"/>
      <c r="I1823" s="9"/>
      <c r="J1823" s="9"/>
      <c r="K1823" s="9"/>
      <c r="L1823" s="9"/>
      <c r="M1823" s="9"/>
      <c r="N1823" s="9"/>
      <c r="O1823" s="9"/>
      <c r="P1823" s="9"/>
      <c r="Q1823" s="8"/>
      <c r="R1823" s="8"/>
      <c r="S1823" s="8"/>
      <c r="T1823" s="8"/>
      <c r="U1823" s="8"/>
      <c r="V1823" s="9"/>
      <c r="W1823" s="9"/>
    </row>
    <row r="1824" spans="1:23" ht="14.5" customHeight="1" x14ac:dyDescent="0.2">
      <c r="A1824" s="9"/>
      <c r="B1824" s="9"/>
      <c r="C1824" s="9"/>
      <c r="D1824" s="9"/>
      <c r="E1824" s="9"/>
      <c r="F1824" s="9"/>
      <c r="G1824" s="9"/>
      <c r="H1824" s="9"/>
      <c r="I1824" s="9"/>
      <c r="J1824" s="9"/>
      <c r="K1824" s="9"/>
      <c r="L1824" s="9"/>
      <c r="M1824" s="9"/>
      <c r="N1824" s="9"/>
      <c r="O1824" s="9"/>
      <c r="P1824" s="9"/>
      <c r="Q1824" s="8"/>
      <c r="R1824" s="8"/>
      <c r="S1824" s="8"/>
      <c r="T1824" s="8"/>
      <c r="U1824" s="8"/>
      <c r="V1824" s="9"/>
      <c r="W1824" s="9"/>
    </row>
    <row r="1825" spans="1:23" ht="14.5" customHeight="1" x14ac:dyDescent="0.2">
      <c r="A1825" s="9"/>
      <c r="B1825" s="9"/>
      <c r="C1825" s="9"/>
      <c r="D1825" s="9"/>
      <c r="E1825" s="9"/>
      <c r="F1825" s="9"/>
      <c r="G1825" s="9"/>
      <c r="H1825" s="9"/>
      <c r="I1825" s="9"/>
      <c r="J1825" s="9"/>
      <c r="K1825" s="9"/>
      <c r="L1825" s="9"/>
      <c r="M1825" s="9"/>
      <c r="N1825" s="9"/>
      <c r="O1825" s="9"/>
      <c r="P1825" s="9"/>
      <c r="Q1825" s="8"/>
      <c r="R1825" s="8"/>
      <c r="S1825" s="8"/>
      <c r="T1825" s="8"/>
      <c r="U1825" s="8"/>
      <c r="V1825" s="9"/>
      <c r="W1825" s="9"/>
    </row>
    <row r="1826" spans="1:23" ht="14.5" customHeight="1" x14ac:dyDescent="0.2">
      <c r="A1826" s="9"/>
      <c r="B1826" s="9"/>
      <c r="C1826" s="9"/>
      <c r="D1826" s="9"/>
      <c r="E1826" s="9"/>
      <c r="F1826" s="9"/>
      <c r="G1826" s="9"/>
      <c r="H1826" s="9"/>
      <c r="I1826" s="9"/>
      <c r="J1826" s="9"/>
      <c r="K1826" s="9"/>
      <c r="L1826" s="9"/>
      <c r="M1826" s="9"/>
      <c r="N1826" s="9"/>
      <c r="O1826" s="9"/>
      <c r="P1826" s="9"/>
      <c r="Q1826" s="8"/>
      <c r="R1826" s="8"/>
      <c r="S1826" s="8"/>
      <c r="T1826" s="8"/>
      <c r="U1826" s="8"/>
      <c r="V1826" s="9"/>
      <c r="W1826" s="9"/>
    </row>
    <row r="1827" spans="1:23" ht="14.5" customHeight="1" x14ac:dyDescent="0.2">
      <c r="A1827" s="9"/>
      <c r="B1827" s="9"/>
      <c r="C1827" s="9"/>
      <c r="D1827" s="9"/>
      <c r="E1827" s="9"/>
      <c r="F1827" s="9"/>
      <c r="G1827" s="9"/>
      <c r="H1827" s="9"/>
      <c r="I1827" s="9"/>
      <c r="J1827" s="9"/>
      <c r="K1827" s="9"/>
      <c r="L1827" s="9"/>
      <c r="M1827" s="9"/>
      <c r="N1827" s="9"/>
      <c r="O1827" s="9"/>
      <c r="P1827" s="9"/>
      <c r="Q1827" s="8"/>
      <c r="R1827" s="8"/>
      <c r="S1827" s="8"/>
      <c r="T1827" s="8"/>
      <c r="U1827" s="8"/>
      <c r="V1827" s="9"/>
      <c r="W1827" s="9"/>
    </row>
    <row r="1828" spans="1:23" ht="14.5" customHeight="1" x14ac:dyDescent="0.2">
      <c r="A1828" s="9"/>
      <c r="B1828" s="9"/>
      <c r="C1828" s="9"/>
      <c r="D1828" s="9"/>
      <c r="E1828" s="9"/>
      <c r="F1828" s="9"/>
      <c r="G1828" s="9"/>
      <c r="H1828" s="9"/>
      <c r="I1828" s="9"/>
      <c r="J1828" s="9"/>
      <c r="K1828" s="9"/>
      <c r="L1828" s="9"/>
      <c r="M1828" s="9"/>
      <c r="N1828" s="9"/>
      <c r="O1828" s="9"/>
      <c r="P1828" s="9"/>
      <c r="Q1828" s="8"/>
      <c r="R1828" s="8"/>
      <c r="S1828" s="8"/>
      <c r="T1828" s="8"/>
      <c r="U1828" s="8"/>
      <c r="V1828" s="9"/>
      <c r="W1828" s="9"/>
    </row>
    <row r="1829" spans="1:23" ht="14.5" customHeight="1" x14ac:dyDescent="0.2">
      <c r="A1829" s="9"/>
      <c r="B1829" s="9"/>
      <c r="C1829" s="9"/>
      <c r="D1829" s="9"/>
      <c r="E1829" s="9"/>
      <c r="F1829" s="9"/>
      <c r="G1829" s="9"/>
      <c r="H1829" s="9"/>
      <c r="I1829" s="9"/>
      <c r="J1829" s="9"/>
      <c r="K1829" s="9"/>
      <c r="L1829" s="9"/>
      <c r="M1829" s="9"/>
      <c r="N1829" s="9"/>
      <c r="O1829" s="9"/>
      <c r="P1829" s="9"/>
      <c r="Q1829" s="8"/>
      <c r="R1829" s="8"/>
      <c r="S1829" s="8"/>
      <c r="T1829" s="8"/>
      <c r="U1829" s="8"/>
      <c r="V1829" s="9"/>
      <c r="W1829" s="9"/>
    </row>
    <row r="1830" spans="1:23" ht="14.5" customHeight="1" x14ac:dyDescent="0.2">
      <c r="A1830" s="9"/>
      <c r="B1830" s="9"/>
      <c r="C1830" s="9"/>
      <c r="D1830" s="9"/>
      <c r="E1830" s="9"/>
      <c r="F1830" s="9"/>
      <c r="G1830" s="9"/>
      <c r="H1830" s="9"/>
      <c r="I1830" s="9"/>
      <c r="J1830" s="9"/>
      <c r="K1830" s="9"/>
      <c r="L1830" s="9"/>
      <c r="M1830" s="9"/>
      <c r="N1830" s="9"/>
      <c r="O1830" s="9"/>
      <c r="P1830" s="9"/>
      <c r="Q1830" s="8"/>
      <c r="R1830" s="8"/>
      <c r="S1830" s="8"/>
      <c r="T1830" s="8"/>
      <c r="U1830" s="8"/>
      <c r="V1830" s="9"/>
      <c r="W1830" s="9"/>
    </row>
    <row r="1831" spans="1:23" ht="14.5" customHeight="1" x14ac:dyDescent="0.2">
      <c r="A1831" s="9"/>
      <c r="B1831" s="9"/>
      <c r="C1831" s="9"/>
      <c r="D1831" s="9"/>
      <c r="E1831" s="9"/>
      <c r="F1831" s="9"/>
      <c r="G1831" s="9"/>
      <c r="H1831" s="9"/>
      <c r="I1831" s="9"/>
      <c r="J1831" s="9"/>
      <c r="K1831" s="9"/>
      <c r="L1831" s="9"/>
      <c r="M1831" s="9"/>
      <c r="N1831" s="9"/>
      <c r="O1831" s="9"/>
      <c r="P1831" s="9"/>
      <c r="Q1831" s="8"/>
      <c r="R1831" s="8"/>
      <c r="S1831" s="8"/>
      <c r="T1831" s="8"/>
      <c r="U1831" s="8"/>
      <c r="V1831" s="9"/>
      <c r="W1831" s="9"/>
    </row>
    <row r="1832" spans="1:23" ht="14.5" customHeight="1" x14ac:dyDescent="0.2">
      <c r="A1832" s="9"/>
      <c r="B1832" s="9"/>
      <c r="C1832" s="9"/>
      <c r="D1832" s="9"/>
      <c r="E1832" s="9"/>
      <c r="F1832" s="9"/>
      <c r="G1832" s="9"/>
      <c r="H1832" s="9"/>
      <c r="I1832" s="9"/>
      <c r="J1832" s="9"/>
      <c r="K1832" s="9"/>
      <c r="L1832" s="9"/>
      <c r="M1832" s="9"/>
      <c r="N1832" s="9"/>
      <c r="O1832" s="9"/>
      <c r="P1832" s="9"/>
      <c r="Q1832" s="8"/>
      <c r="R1832" s="8"/>
      <c r="S1832" s="8"/>
      <c r="T1832" s="8"/>
      <c r="U1832" s="8"/>
      <c r="V1832" s="9"/>
      <c r="W1832" s="9"/>
    </row>
    <row r="1833" spans="1:23" ht="14.5" customHeight="1" x14ac:dyDescent="0.2">
      <c r="A1833" s="9"/>
      <c r="B1833" s="9"/>
      <c r="C1833" s="9"/>
      <c r="D1833" s="9"/>
      <c r="E1833" s="9"/>
      <c r="F1833" s="9"/>
      <c r="G1833" s="9"/>
      <c r="H1833" s="9"/>
      <c r="I1833" s="9"/>
      <c r="J1833" s="9"/>
      <c r="K1833" s="9"/>
      <c r="L1833" s="9"/>
      <c r="M1833" s="9"/>
      <c r="N1833" s="9"/>
      <c r="O1833" s="9"/>
      <c r="P1833" s="9"/>
      <c r="Q1833" s="8"/>
      <c r="R1833" s="8"/>
      <c r="S1833" s="8"/>
      <c r="T1833" s="8"/>
      <c r="U1833" s="8"/>
      <c r="V1833" s="9"/>
      <c r="W1833" s="9"/>
    </row>
    <row r="1834" spans="1:23" ht="14.5" customHeight="1" x14ac:dyDescent="0.2">
      <c r="A1834" s="9"/>
      <c r="B1834" s="9"/>
      <c r="C1834" s="9"/>
      <c r="D1834" s="9"/>
      <c r="E1834" s="9"/>
      <c r="F1834" s="9"/>
      <c r="G1834" s="9"/>
      <c r="H1834" s="9"/>
      <c r="I1834" s="9"/>
      <c r="J1834" s="9"/>
      <c r="K1834" s="9"/>
      <c r="L1834" s="9"/>
      <c r="M1834" s="9"/>
      <c r="N1834" s="9"/>
      <c r="O1834" s="9"/>
      <c r="P1834" s="9"/>
      <c r="Q1834" s="8"/>
      <c r="R1834" s="8"/>
      <c r="S1834" s="8"/>
      <c r="T1834" s="8"/>
      <c r="U1834" s="8"/>
      <c r="V1834" s="9"/>
      <c r="W1834" s="9"/>
    </row>
    <row r="1835" spans="1:23" ht="14.5" customHeight="1" x14ac:dyDescent="0.2">
      <c r="A1835" s="9"/>
      <c r="B1835" s="9"/>
      <c r="C1835" s="9"/>
      <c r="D1835" s="9"/>
      <c r="E1835" s="9"/>
      <c r="F1835" s="9"/>
      <c r="G1835" s="9"/>
      <c r="H1835" s="9"/>
      <c r="I1835" s="9"/>
      <c r="J1835" s="9"/>
      <c r="K1835" s="9"/>
      <c r="L1835" s="9"/>
      <c r="M1835" s="9"/>
      <c r="N1835" s="9"/>
      <c r="O1835" s="9"/>
      <c r="P1835" s="9"/>
      <c r="Q1835" s="8"/>
      <c r="R1835" s="8"/>
      <c r="S1835" s="8"/>
      <c r="T1835" s="8"/>
      <c r="U1835" s="8"/>
      <c r="V1835" s="9"/>
      <c r="W1835" s="9"/>
    </row>
    <row r="1836" spans="1:23" ht="14.5" customHeight="1" x14ac:dyDescent="0.2">
      <c r="A1836" s="9"/>
      <c r="B1836" s="9"/>
      <c r="C1836" s="9"/>
      <c r="D1836" s="9"/>
      <c r="E1836" s="9"/>
      <c r="F1836" s="9"/>
      <c r="G1836" s="9"/>
      <c r="H1836" s="9"/>
      <c r="I1836" s="9"/>
      <c r="J1836" s="9"/>
      <c r="K1836" s="9"/>
      <c r="L1836" s="9"/>
      <c r="M1836" s="9"/>
      <c r="N1836" s="9"/>
      <c r="O1836" s="9"/>
      <c r="P1836" s="9"/>
      <c r="Q1836" s="8"/>
      <c r="R1836" s="8"/>
      <c r="S1836" s="8"/>
      <c r="T1836" s="8"/>
      <c r="U1836" s="8"/>
      <c r="V1836" s="9"/>
      <c r="W1836" s="9"/>
    </row>
    <row r="1837" spans="1:23" ht="14.5" customHeight="1" x14ac:dyDescent="0.2">
      <c r="A1837" s="9"/>
      <c r="B1837" s="9"/>
      <c r="C1837" s="9"/>
      <c r="D1837" s="9"/>
      <c r="E1837" s="9"/>
      <c r="F1837" s="9"/>
      <c r="G1837" s="9"/>
      <c r="H1837" s="9"/>
      <c r="I1837" s="9"/>
      <c r="J1837" s="9"/>
      <c r="K1837" s="9"/>
      <c r="L1837" s="9"/>
      <c r="M1837" s="9"/>
      <c r="N1837" s="9"/>
      <c r="O1837" s="9"/>
      <c r="P1837" s="9"/>
      <c r="Q1837" s="8"/>
      <c r="R1837" s="8"/>
      <c r="S1837" s="8"/>
      <c r="T1837" s="8"/>
      <c r="U1837" s="8"/>
      <c r="V1837" s="9"/>
      <c r="W1837" s="9"/>
    </row>
    <row r="1838" spans="1:23" ht="14.5" customHeight="1" x14ac:dyDescent="0.2">
      <c r="A1838" s="9"/>
      <c r="B1838" s="9"/>
      <c r="C1838" s="9"/>
      <c r="D1838" s="9"/>
      <c r="E1838" s="9"/>
      <c r="F1838" s="9"/>
      <c r="G1838" s="9"/>
      <c r="H1838" s="9"/>
      <c r="I1838" s="9"/>
      <c r="J1838" s="9"/>
      <c r="K1838" s="9"/>
      <c r="L1838" s="9"/>
      <c r="M1838" s="9"/>
      <c r="N1838" s="9"/>
      <c r="O1838" s="9"/>
      <c r="P1838" s="9"/>
      <c r="Q1838" s="8"/>
      <c r="R1838" s="8"/>
      <c r="S1838" s="8"/>
      <c r="T1838" s="8"/>
      <c r="U1838" s="8"/>
      <c r="V1838" s="9"/>
      <c r="W1838" s="9"/>
    </row>
    <row r="1839" spans="1:23" ht="14.5" customHeight="1" x14ac:dyDescent="0.2">
      <c r="A1839" s="9"/>
      <c r="B1839" s="9"/>
      <c r="C1839" s="9"/>
      <c r="D1839" s="9"/>
      <c r="E1839" s="9"/>
      <c r="F1839" s="9"/>
      <c r="G1839" s="9"/>
      <c r="H1839" s="9"/>
      <c r="I1839" s="9"/>
      <c r="J1839" s="9"/>
      <c r="K1839" s="9"/>
      <c r="L1839" s="9"/>
      <c r="M1839" s="9"/>
      <c r="N1839" s="9"/>
      <c r="O1839" s="9"/>
      <c r="P1839" s="9"/>
      <c r="Q1839" s="8"/>
      <c r="R1839" s="8"/>
      <c r="S1839" s="8"/>
      <c r="T1839" s="8"/>
      <c r="U1839" s="8"/>
      <c r="V1839" s="9"/>
      <c r="W1839" s="9"/>
    </row>
    <row r="1840" spans="1:23" ht="14.5" customHeight="1" x14ac:dyDescent="0.2">
      <c r="A1840" s="9"/>
      <c r="B1840" s="9"/>
      <c r="C1840" s="9"/>
      <c r="D1840" s="9"/>
      <c r="E1840" s="9"/>
      <c r="F1840" s="9"/>
      <c r="G1840" s="9"/>
      <c r="H1840" s="9"/>
      <c r="I1840" s="9"/>
      <c r="J1840" s="9"/>
      <c r="K1840" s="9"/>
      <c r="L1840" s="9"/>
      <c r="M1840" s="9"/>
      <c r="N1840" s="9"/>
      <c r="O1840" s="9"/>
      <c r="P1840" s="9"/>
      <c r="Q1840" s="8"/>
      <c r="R1840" s="8"/>
      <c r="S1840" s="8"/>
      <c r="T1840" s="8"/>
      <c r="U1840" s="8"/>
      <c r="V1840" s="9"/>
      <c r="W1840" s="9"/>
    </row>
    <row r="1841" spans="1:23" ht="14.5" customHeight="1" x14ac:dyDescent="0.2">
      <c r="A1841" s="9"/>
      <c r="B1841" s="9"/>
      <c r="C1841" s="9"/>
      <c r="D1841" s="9"/>
      <c r="E1841" s="9"/>
      <c r="F1841" s="9"/>
      <c r="G1841" s="9"/>
      <c r="H1841" s="9"/>
      <c r="I1841" s="9"/>
      <c r="J1841" s="9"/>
      <c r="K1841" s="9"/>
      <c r="L1841" s="9"/>
      <c r="M1841" s="9"/>
      <c r="N1841" s="9"/>
      <c r="O1841" s="9"/>
      <c r="P1841" s="9"/>
      <c r="Q1841" s="8"/>
      <c r="R1841" s="8"/>
      <c r="S1841" s="8"/>
      <c r="T1841" s="8"/>
      <c r="U1841" s="8"/>
      <c r="V1841" s="9"/>
      <c r="W1841" s="9"/>
    </row>
    <row r="1842" spans="1:23" ht="14.5" customHeight="1" x14ac:dyDescent="0.2">
      <c r="A1842" s="9"/>
      <c r="B1842" s="9"/>
      <c r="C1842" s="9"/>
      <c r="D1842" s="9"/>
      <c r="E1842" s="9"/>
      <c r="F1842" s="9"/>
      <c r="G1842" s="9"/>
      <c r="H1842" s="9"/>
      <c r="I1842" s="9"/>
      <c r="J1842" s="9"/>
      <c r="K1842" s="9"/>
      <c r="L1842" s="9"/>
      <c r="M1842" s="9"/>
      <c r="N1842" s="9"/>
      <c r="O1842" s="9"/>
      <c r="P1842" s="9"/>
      <c r="Q1842" s="8"/>
      <c r="R1842" s="8"/>
      <c r="S1842" s="8"/>
      <c r="T1842" s="8"/>
      <c r="U1842" s="8"/>
      <c r="V1842" s="9"/>
      <c r="W1842" s="9"/>
    </row>
    <row r="1843" spans="1:23" ht="14.5" customHeight="1" x14ac:dyDescent="0.2">
      <c r="A1843" s="9"/>
      <c r="B1843" s="9"/>
      <c r="C1843" s="9"/>
      <c r="D1843" s="9"/>
      <c r="E1843" s="9"/>
      <c r="F1843" s="9"/>
      <c r="G1843" s="9"/>
      <c r="H1843" s="9"/>
      <c r="I1843" s="9"/>
      <c r="J1843" s="9"/>
      <c r="K1843" s="9"/>
      <c r="L1843" s="9"/>
      <c r="M1843" s="9"/>
      <c r="N1843" s="9"/>
      <c r="O1843" s="9"/>
      <c r="P1843" s="9"/>
      <c r="Q1843" s="8"/>
      <c r="R1843" s="8"/>
      <c r="S1843" s="8"/>
      <c r="T1843" s="8"/>
      <c r="U1843" s="8"/>
      <c r="V1843" s="9"/>
      <c r="W1843" s="9"/>
    </row>
    <row r="1844" spans="1:23" ht="14.5" customHeight="1" x14ac:dyDescent="0.2">
      <c r="A1844" s="9"/>
      <c r="B1844" s="9"/>
      <c r="C1844" s="9"/>
      <c r="D1844" s="9"/>
      <c r="E1844" s="9"/>
      <c r="F1844" s="9"/>
      <c r="G1844" s="9"/>
      <c r="H1844" s="9"/>
      <c r="I1844" s="9"/>
      <c r="J1844" s="9"/>
      <c r="K1844" s="9"/>
      <c r="L1844" s="9"/>
      <c r="M1844" s="9"/>
      <c r="N1844" s="9"/>
      <c r="O1844" s="9"/>
      <c r="P1844" s="9"/>
      <c r="Q1844" s="8"/>
      <c r="R1844" s="8"/>
      <c r="S1844" s="8"/>
      <c r="T1844" s="8"/>
      <c r="U1844" s="8"/>
      <c r="V1844" s="9"/>
      <c r="W1844" s="9"/>
    </row>
    <row r="1845" spans="1:23" ht="14.5" customHeight="1" x14ac:dyDescent="0.2">
      <c r="A1845" s="9"/>
      <c r="B1845" s="9"/>
      <c r="C1845" s="9"/>
      <c r="D1845" s="9"/>
      <c r="E1845" s="9"/>
      <c r="F1845" s="9"/>
      <c r="G1845" s="9"/>
      <c r="H1845" s="9"/>
      <c r="I1845" s="9"/>
      <c r="J1845" s="9"/>
      <c r="K1845" s="9"/>
      <c r="L1845" s="9"/>
      <c r="M1845" s="9"/>
      <c r="N1845" s="9"/>
      <c r="O1845" s="9"/>
      <c r="P1845" s="9"/>
      <c r="Q1845" s="8"/>
      <c r="R1845" s="8"/>
      <c r="S1845" s="8"/>
      <c r="T1845" s="8"/>
      <c r="U1845" s="8"/>
      <c r="V1845" s="9"/>
      <c r="W1845" s="9"/>
    </row>
    <row r="1846" spans="1:23" ht="14.5" customHeight="1" x14ac:dyDescent="0.2">
      <c r="A1846" s="9"/>
      <c r="B1846" s="9"/>
      <c r="C1846" s="9"/>
      <c r="D1846" s="9"/>
      <c r="E1846" s="9"/>
      <c r="F1846" s="9"/>
      <c r="G1846" s="9"/>
      <c r="H1846" s="9"/>
      <c r="I1846" s="9"/>
      <c r="J1846" s="9"/>
      <c r="K1846" s="9"/>
      <c r="L1846" s="9"/>
      <c r="M1846" s="9"/>
      <c r="N1846" s="9"/>
      <c r="O1846" s="9"/>
      <c r="P1846" s="9"/>
      <c r="Q1846" s="8"/>
      <c r="R1846" s="8"/>
      <c r="S1846" s="8"/>
      <c r="T1846" s="8"/>
      <c r="U1846" s="8"/>
      <c r="V1846" s="9"/>
      <c r="W1846" s="9"/>
    </row>
    <row r="1847" spans="1:23" ht="14.5" customHeight="1" x14ac:dyDescent="0.2">
      <c r="A1847" s="9"/>
      <c r="B1847" s="9"/>
      <c r="C1847" s="9"/>
      <c r="D1847" s="9"/>
      <c r="E1847" s="9"/>
      <c r="F1847" s="9"/>
      <c r="G1847" s="9"/>
      <c r="H1847" s="9"/>
      <c r="I1847" s="9"/>
      <c r="J1847" s="9"/>
      <c r="K1847" s="9"/>
      <c r="L1847" s="9"/>
      <c r="M1847" s="9"/>
      <c r="N1847" s="9"/>
      <c r="O1847" s="9"/>
      <c r="P1847" s="9"/>
      <c r="Q1847" s="8"/>
      <c r="R1847" s="8"/>
      <c r="S1847" s="8"/>
      <c r="T1847" s="8"/>
      <c r="U1847" s="8"/>
      <c r="V1847" s="9"/>
      <c r="W1847" s="9"/>
    </row>
    <row r="1848" spans="1:23" ht="14.5" customHeight="1" x14ac:dyDescent="0.2">
      <c r="A1848" s="9"/>
      <c r="B1848" s="9"/>
      <c r="C1848" s="9"/>
      <c r="D1848" s="9"/>
      <c r="E1848" s="9"/>
      <c r="F1848" s="9"/>
      <c r="G1848" s="9"/>
      <c r="H1848" s="9"/>
      <c r="I1848" s="9"/>
      <c r="J1848" s="9"/>
      <c r="K1848" s="9"/>
      <c r="L1848" s="9"/>
      <c r="M1848" s="9"/>
      <c r="N1848" s="9"/>
      <c r="O1848" s="9"/>
      <c r="P1848" s="9"/>
      <c r="Q1848" s="8"/>
      <c r="R1848" s="8"/>
      <c r="S1848" s="8"/>
      <c r="T1848" s="8"/>
      <c r="U1848" s="8"/>
      <c r="V1848" s="9"/>
      <c r="W1848" s="9"/>
    </row>
    <row r="1849" spans="1:23" ht="14.5" customHeight="1" x14ac:dyDescent="0.2">
      <c r="A1849" s="9"/>
      <c r="B1849" s="9"/>
      <c r="C1849" s="9"/>
      <c r="D1849" s="9"/>
      <c r="E1849" s="9"/>
      <c r="F1849" s="9"/>
      <c r="G1849" s="9"/>
      <c r="H1849" s="9"/>
      <c r="I1849" s="9"/>
      <c r="J1849" s="9"/>
      <c r="K1849" s="9"/>
      <c r="L1849" s="9"/>
      <c r="M1849" s="9"/>
      <c r="N1849" s="9"/>
      <c r="O1849" s="9"/>
      <c r="P1849" s="9"/>
      <c r="Q1849" s="8"/>
      <c r="R1849" s="8"/>
      <c r="S1849" s="8"/>
      <c r="T1849" s="8"/>
      <c r="U1849" s="8"/>
      <c r="V1849" s="9"/>
      <c r="W1849" s="9"/>
    </row>
    <row r="1850" spans="1:23" ht="14.5" customHeight="1" x14ac:dyDescent="0.2">
      <c r="A1850" s="9"/>
      <c r="B1850" s="9"/>
      <c r="C1850" s="9"/>
      <c r="D1850" s="9"/>
      <c r="E1850" s="9"/>
      <c r="F1850" s="9"/>
      <c r="G1850" s="9"/>
      <c r="H1850" s="9"/>
      <c r="I1850" s="9"/>
      <c r="J1850" s="9"/>
      <c r="K1850" s="9"/>
      <c r="L1850" s="9"/>
      <c r="M1850" s="9"/>
      <c r="N1850" s="9"/>
      <c r="O1850" s="9"/>
      <c r="P1850" s="9"/>
      <c r="Q1850" s="8"/>
      <c r="R1850" s="8"/>
      <c r="S1850" s="8"/>
      <c r="T1850" s="8"/>
      <c r="U1850" s="8"/>
      <c r="V1850" s="9"/>
      <c r="W1850" s="9"/>
    </row>
    <row r="1851" spans="1:23" ht="14.5" customHeight="1" x14ac:dyDescent="0.2">
      <c r="A1851" s="9"/>
      <c r="B1851" s="9"/>
      <c r="C1851" s="9"/>
      <c r="D1851" s="9"/>
      <c r="E1851" s="9"/>
      <c r="F1851" s="9"/>
      <c r="G1851" s="9"/>
      <c r="H1851" s="9"/>
      <c r="I1851" s="9"/>
      <c r="J1851" s="9"/>
      <c r="K1851" s="9"/>
      <c r="L1851" s="9"/>
      <c r="M1851" s="9"/>
      <c r="N1851" s="9"/>
      <c r="O1851" s="9"/>
      <c r="P1851" s="9"/>
      <c r="Q1851" s="8"/>
      <c r="R1851" s="8"/>
      <c r="S1851" s="8"/>
      <c r="T1851" s="8"/>
      <c r="U1851" s="8"/>
      <c r="V1851" s="9"/>
      <c r="W1851" s="9"/>
    </row>
    <row r="1852" spans="1:23" ht="14.5" customHeight="1" x14ac:dyDescent="0.2">
      <c r="A1852" s="9"/>
      <c r="B1852" s="9"/>
      <c r="C1852" s="9"/>
      <c r="D1852" s="9"/>
      <c r="E1852" s="9"/>
      <c r="F1852" s="9"/>
      <c r="G1852" s="9"/>
      <c r="H1852" s="9"/>
      <c r="I1852" s="9"/>
      <c r="J1852" s="9"/>
      <c r="K1852" s="9"/>
      <c r="L1852" s="9"/>
      <c r="M1852" s="9"/>
      <c r="N1852" s="9"/>
      <c r="O1852" s="9"/>
      <c r="P1852" s="9"/>
      <c r="Q1852" s="8"/>
      <c r="R1852" s="8"/>
      <c r="S1852" s="8"/>
      <c r="T1852" s="8"/>
      <c r="U1852" s="8"/>
      <c r="V1852" s="9"/>
      <c r="W1852" s="9"/>
    </row>
    <row r="1853" spans="1:23" ht="14.5" customHeight="1" x14ac:dyDescent="0.2">
      <c r="A1853" s="9"/>
      <c r="B1853" s="9"/>
      <c r="C1853" s="9"/>
      <c r="D1853" s="9"/>
      <c r="E1853" s="9"/>
      <c r="F1853" s="9"/>
      <c r="G1853" s="9"/>
      <c r="H1853" s="9"/>
      <c r="I1853" s="9"/>
      <c r="J1853" s="9"/>
      <c r="K1853" s="9"/>
      <c r="L1853" s="9"/>
      <c r="M1853" s="9"/>
      <c r="N1853" s="9"/>
      <c r="O1853" s="9"/>
      <c r="P1853" s="9"/>
      <c r="Q1853" s="8"/>
      <c r="R1853" s="8"/>
      <c r="S1853" s="8"/>
      <c r="T1853" s="8"/>
      <c r="U1853" s="8"/>
      <c r="V1853" s="9"/>
      <c r="W1853" s="9"/>
    </row>
    <row r="1854" spans="1:23" ht="14.5" customHeight="1" x14ac:dyDescent="0.2">
      <c r="A1854" s="9"/>
      <c r="B1854" s="9"/>
      <c r="C1854" s="9"/>
      <c r="D1854" s="9"/>
      <c r="E1854" s="9"/>
      <c r="F1854" s="9"/>
      <c r="G1854" s="9"/>
      <c r="H1854" s="9"/>
      <c r="I1854" s="9"/>
      <c r="J1854" s="9"/>
      <c r="K1854" s="9"/>
      <c r="L1854" s="9"/>
      <c r="M1854" s="9"/>
      <c r="N1854" s="9"/>
      <c r="O1854" s="9"/>
      <c r="P1854" s="9"/>
      <c r="Q1854" s="8"/>
      <c r="R1854" s="8"/>
      <c r="S1854" s="8"/>
      <c r="T1854" s="8"/>
      <c r="U1854" s="8"/>
      <c r="V1854" s="9"/>
      <c r="W1854" s="9"/>
    </row>
    <row r="1855" spans="1:23" ht="14.5" customHeight="1" x14ac:dyDescent="0.2">
      <c r="A1855" s="9"/>
      <c r="B1855" s="9"/>
      <c r="C1855" s="9"/>
      <c r="D1855" s="9"/>
      <c r="E1855" s="9"/>
      <c r="F1855" s="9"/>
      <c r="G1855" s="9"/>
      <c r="H1855" s="9"/>
      <c r="I1855" s="9"/>
      <c r="J1855" s="9"/>
      <c r="K1855" s="9"/>
      <c r="L1855" s="9"/>
      <c r="M1855" s="9"/>
      <c r="N1855" s="9"/>
      <c r="O1855" s="9"/>
      <c r="P1855" s="9"/>
      <c r="Q1855" s="8"/>
      <c r="R1855" s="8"/>
      <c r="S1855" s="8"/>
      <c r="T1855" s="8"/>
      <c r="U1855" s="8"/>
      <c r="V1855" s="9"/>
      <c r="W1855" s="9"/>
    </row>
    <row r="1856" spans="1:23" ht="14.5" customHeight="1" x14ac:dyDescent="0.2">
      <c r="A1856" s="9"/>
      <c r="B1856" s="9"/>
      <c r="C1856" s="9"/>
      <c r="D1856" s="9"/>
      <c r="E1856" s="9"/>
      <c r="F1856" s="9"/>
      <c r="G1856" s="9"/>
      <c r="H1856" s="9"/>
      <c r="I1856" s="9"/>
      <c r="J1856" s="9"/>
      <c r="K1856" s="9"/>
      <c r="L1856" s="9"/>
      <c r="M1856" s="9"/>
      <c r="N1856" s="9"/>
      <c r="O1856" s="9"/>
      <c r="P1856" s="9"/>
      <c r="Q1856" s="8"/>
      <c r="R1856" s="8"/>
      <c r="S1856" s="8"/>
      <c r="T1856" s="8"/>
      <c r="U1856" s="8"/>
      <c r="V1856" s="9"/>
      <c r="W1856" s="9"/>
    </row>
    <row r="1857" spans="1:23" ht="14.5" customHeight="1" x14ac:dyDescent="0.2">
      <c r="A1857" s="9"/>
      <c r="B1857" s="9"/>
      <c r="C1857" s="9"/>
      <c r="D1857" s="9"/>
      <c r="E1857" s="9"/>
      <c r="F1857" s="9"/>
      <c r="G1857" s="9"/>
      <c r="H1857" s="9"/>
      <c r="I1857" s="9"/>
      <c r="J1857" s="9"/>
      <c r="K1857" s="9"/>
      <c r="L1857" s="9"/>
      <c r="M1857" s="9"/>
      <c r="N1857" s="9"/>
      <c r="O1857" s="9"/>
      <c r="P1857" s="9"/>
      <c r="Q1857" s="8"/>
      <c r="R1857" s="8"/>
      <c r="S1857" s="8"/>
      <c r="T1857" s="8"/>
      <c r="U1857" s="8"/>
      <c r="V1857" s="9"/>
      <c r="W1857" s="9"/>
    </row>
    <row r="1858" spans="1:23" ht="14.5" customHeight="1" x14ac:dyDescent="0.2">
      <c r="A1858" s="9"/>
      <c r="B1858" s="9"/>
      <c r="C1858" s="9"/>
      <c r="D1858" s="9"/>
      <c r="E1858" s="9"/>
      <c r="F1858" s="9"/>
      <c r="G1858" s="9"/>
      <c r="H1858" s="9"/>
      <c r="I1858" s="9"/>
      <c r="J1858" s="9"/>
      <c r="K1858" s="9"/>
      <c r="L1858" s="9"/>
      <c r="M1858" s="9"/>
      <c r="N1858" s="9"/>
      <c r="O1858" s="9"/>
      <c r="P1858" s="9"/>
      <c r="Q1858" s="8"/>
      <c r="R1858" s="8"/>
      <c r="S1858" s="8"/>
      <c r="T1858" s="8"/>
      <c r="U1858" s="8"/>
      <c r="V1858" s="9"/>
      <c r="W1858" s="9"/>
    </row>
    <row r="1859" spans="1:23" ht="14.5" customHeight="1" x14ac:dyDescent="0.2">
      <c r="A1859" s="9"/>
      <c r="B1859" s="9"/>
      <c r="C1859" s="9"/>
      <c r="D1859" s="9"/>
      <c r="E1859" s="9"/>
      <c r="F1859" s="9"/>
      <c r="G1859" s="9"/>
      <c r="H1859" s="9"/>
      <c r="I1859" s="9"/>
      <c r="J1859" s="9"/>
      <c r="K1859" s="9"/>
      <c r="L1859" s="9"/>
      <c r="M1859" s="9"/>
      <c r="N1859" s="9"/>
      <c r="O1859" s="9"/>
      <c r="P1859" s="9"/>
      <c r="Q1859" s="8"/>
      <c r="R1859" s="8"/>
      <c r="S1859" s="8"/>
      <c r="T1859" s="8"/>
      <c r="U1859" s="8"/>
      <c r="V1859" s="9"/>
      <c r="W1859" s="9"/>
    </row>
    <row r="1860" spans="1:23" ht="14.5" customHeight="1" x14ac:dyDescent="0.2">
      <c r="A1860" s="9"/>
      <c r="B1860" s="9"/>
      <c r="C1860" s="9"/>
      <c r="D1860" s="9"/>
      <c r="E1860" s="9"/>
      <c r="F1860" s="9"/>
      <c r="G1860" s="9"/>
      <c r="H1860" s="9"/>
      <c r="I1860" s="9"/>
      <c r="J1860" s="9"/>
      <c r="K1860" s="9"/>
      <c r="L1860" s="9"/>
      <c r="M1860" s="9"/>
      <c r="N1860" s="9"/>
      <c r="O1860" s="9"/>
      <c r="P1860" s="9"/>
      <c r="Q1860" s="8"/>
      <c r="R1860" s="8"/>
      <c r="S1860" s="8"/>
      <c r="T1860" s="8"/>
      <c r="U1860" s="8"/>
      <c r="V1860" s="9"/>
      <c r="W1860" s="9"/>
    </row>
    <row r="1861" spans="1:23" ht="14.5" customHeight="1" x14ac:dyDescent="0.2">
      <c r="A1861" s="9"/>
      <c r="B1861" s="9"/>
      <c r="C1861" s="9"/>
      <c r="D1861" s="9"/>
      <c r="E1861" s="9"/>
      <c r="F1861" s="9"/>
      <c r="G1861" s="9"/>
      <c r="H1861" s="9"/>
      <c r="I1861" s="9"/>
      <c r="J1861" s="9"/>
      <c r="K1861" s="9"/>
      <c r="L1861" s="9"/>
      <c r="M1861" s="9"/>
      <c r="N1861" s="9"/>
      <c r="O1861" s="9"/>
      <c r="P1861" s="9"/>
      <c r="Q1861" s="8"/>
      <c r="R1861" s="8"/>
      <c r="S1861" s="8"/>
      <c r="T1861" s="8"/>
      <c r="U1861" s="8"/>
      <c r="V1861" s="9"/>
      <c r="W1861" s="9"/>
    </row>
    <row r="1862" spans="1:23" ht="14.5" customHeight="1" x14ac:dyDescent="0.2">
      <c r="A1862" s="9"/>
      <c r="B1862" s="9"/>
      <c r="C1862" s="9"/>
      <c r="D1862" s="9"/>
      <c r="E1862" s="9"/>
      <c r="F1862" s="9"/>
      <c r="G1862" s="9"/>
      <c r="H1862" s="9"/>
      <c r="I1862" s="9"/>
      <c r="J1862" s="9"/>
      <c r="K1862" s="9"/>
      <c r="L1862" s="9"/>
      <c r="M1862" s="9"/>
      <c r="N1862" s="9"/>
      <c r="O1862" s="9"/>
      <c r="P1862" s="9"/>
      <c r="Q1862" s="8"/>
      <c r="R1862" s="8"/>
      <c r="S1862" s="8"/>
      <c r="T1862" s="8"/>
      <c r="U1862" s="8"/>
      <c r="V1862" s="9"/>
      <c r="W1862" s="9"/>
    </row>
    <row r="1863" spans="1:23" ht="14.5" customHeight="1" x14ac:dyDescent="0.2">
      <c r="A1863" s="9"/>
      <c r="B1863" s="9"/>
      <c r="C1863" s="9"/>
      <c r="D1863" s="9"/>
      <c r="E1863" s="9"/>
      <c r="F1863" s="9"/>
      <c r="G1863" s="9"/>
      <c r="H1863" s="9"/>
      <c r="I1863" s="9"/>
      <c r="J1863" s="9"/>
      <c r="K1863" s="9"/>
      <c r="L1863" s="9"/>
      <c r="M1863" s="9"/>
      <c r="N1863" s="9"/>
      <c r="O1863" s="9"/>
      <c r="P1863" s="9"/>
      <c r="Q1863" s="8"/>
      <c r="R1863" s="8"/>
      <c r="S1863" s="8"/>
      <c r="T1863" s="8"/>
      <c r="U1863" s="8"/>
      <c r="V1863" s="9"/>
      <c r="W1863" s="9"/>
    </row>
    <row r="1864" spans="1:23" ht="14.5" customHeight="1" x14ac:dyDescent="0.2">
      <c r="A1864" s="9"/>
      <c r="B1864" s="9"/>
      <c r="C1864" s="9"/>
      <c r="D1864" s="9"/>
      <c r="E1864" s="9"/>
      <c r="F1864" s="9"/>
      <c r="G1864" s="9"/>
      <c r="H1864" s="9"/>
      <c r="I1864" s="9"/>
      <c r="J1864" s="9"/>
      <c r="K1864" s="9"/>
      <c r="L1864" s="9"/>
      <c r="M1864" s="9"/>
      <c r="N1864" s="9"/>
      <c r="O1864" s="9"/>
      <c r="P1864" s="9"/>
      <c r="Q1864" s="8"/>
      <c r="R1864" s="8"/>
      <c r="S1864" s="8"/>
      <c r="T1864" s="8"/>
      <c r="U1864" s="8"/>
      <c r="V1864" s="9"/>
      <c r="W1864" s="9"/>
    </row>
    <row r="1865" spans="1:23" ht="14.5" customHeight="1" x14ac:dyDescent="0.2">
      <c r="A1865" s="9"/>
      <c r="B1865" s="9"/>
      <c r="C1865" s="9"/>
      <c r="D1865" s="9"/>
      <c r="E1865" s="9"/>
      <c r="F1865" s="9"/>
      <c r="G1865" s="9"/>
      <c r="H1865" s="9"/>
      <c r="I1865" s="9"/>
      <c r="J1865" s="9"/>
      <c r="K1865" s="9"/>
      <c r="L1865" s="9"/>
      <c r="M1865" s="9"/>
      <c r="N1865" s="9"/>
      <c r="O1865" s="9"/>
      <c r="P1865" s="9"/>
      <c r="Q1865" s="8"/>
      <c r="R1865" s="8"/>
      <c r="S1865" s="8"/>
      <c r="T1865" s="8"/>
      <c r="U1865" s="8"/>
      <c r="V1865" s="9"/>
      <c r="W1865" s="9"/>
    </row>
    <row r="1866" spans="1:23" ht="14.5" customHeight="1" x14ac:dyDescent="0.2">
      <c r="A1866" s="9"/>
      <c r="B1866" s="9"/>
      <c r="C1866" s="9"/>
      <c r="D1866" s="9"/>
      <c r="E1866" s="9"/>
      <c r="F1866" s="9"/>
      <c r="G1866" s="9"/>
      <c r="H1866" s="9"/>
      <c r="I1866" s="9"/>
      <c r="J1866" s="9"/>
      <c r="K1866" s="9"/>
      <c r="L1866" s="9"/>
      <c r="M1866" s="9"/>
      <c r="N1866" s="9"/>
      <c r="O1866" s="9"/>
      <c r="P1866" s="9"/>
      <c r="Q1866" s="8"/>
      <c r="R1866" s="8"/>
      <c r="S1866" s="8"/>
      <c r="T1866" s="8"/>
      <c r="U1866" s="8"/>
      <c r="V1866" s="9"/>
      <c r="W1866" s="9"/>
    </row>
    <row r="1867" spans="1:23" ht="14.5" customHeight="1" x14ac:dyDescent="0.2">
      <c r="A1867" s="9"/>
      <c r="B1867" s="9"/>
      <c r="C1867" s="9"/>
      <c r="D1867" s="9"/>
      <c r="E1867" s="9"/>
      <c r="F1867" s="9"/>
      <c r="G1867" s="9"/>
      <c r="H1867" s="9"/>
      <c r="I1867" s="9"/>
      <c r="J1867" s="9"/>
      <c r="K1867" s="9"/>
      <c r="L1867" s="9"/>
      <c r="M1867" s="9"/>
      <c r="N1867" s="9"/>
      <c r="O1867" s="9"/>
      <c r="P1867" s="9"/>
      <c r="Q1867" s="8"/>
      <c r="R1867" s="8"/>
      <c r="S1867" s="8"/>
      <c r="T1867" s="8"/>
      <c r="U1867" s="8"/>
      <c r="V1867" s="9"/>
      <c r="W1867" s="9"/>
    </row>
    <row r="1868" spans="1:23" ht="14.5" customHeight="1" x14ac:dyDescent="0.2">
      <c r="A1868" s="9"/>
      <c r="B1868" s="9"/>
      <c r="C1868" s="9"/>
      <c r="D1868" s="9"/>
      <c r="E1868" s="9"/>
      <c r="F1868" s="9"/>
      <c r="G1868" s="9"/>
      <c r="H1868" s="9"/>
      <c r="I1868" s="9"/>
      <c r="J1868" s="9"/>
      <c r="K1868" s="9"/>
      <c r="L1868" s="9"/>
      <c r="M1868" s="9"/>
      <c r="N1868" s="9"/>
      <c r="O1868" s="9"/>
      <c r="P1868" s="9"/>
      <c r="Q1868" s="8"/>
      <c r="R1868" s="8"/>
      <c r="S1868" s="8"/>
      <c r="T1868" s="8"/>
      <c r="U1868" s="8"/>
      <c r="V1868" s="9"/>
      <c r="W1868" s="9"/>
    </row>
    <row r="1869" spans="1:23" ht="14.5" customHeight="1" x14ac:dyDescent="0.2">
      <c r="A1869" s="9"/>
      <c r="B1869" s="9"/>
      <c r="C1869" s="9"/>
      <c r="D1869" s="9"/>
      <c r="E1869" s="9"/>
      <c r="F1869" s="9"/>
      <c r="G1869" s="9"/>
      <c r="H1869" s="9"/>
      <c r="I1869" s="9"/>
      <c r="J1869" s="9"/>
      <c r="K1869" s="9"/>
      <c r="L1869" s="9"/>
      <c r="M1869" s="9"/>
      <c r="N1869" s="9"/>
      <c r="O1869" s="9"/>
      <c r="P1869" s="9"/>
      <c r="Q1869" s="8"/>
      <c r="R1869" s="8"/>
      <c r="S1869" s="8"/>
      <c r="T1869" s="8"/>
      <c r="U1869" s="8"/>
      <c r="V1869" s="9"/>
      <c r="W1869" s="9"/>
    </row>
    <row r="1870" spans="1:23" ht="14.5" customHeight="1" x14ac:dyDescent="0.2">
      <c r="A1870" s="9"/>
      <c r="B1870" s="9"/>
      <c r="C1870" s="9"/>
      <c r="D1870" s="9"/>
      <c r="E1870" s="9"/>
      <c r="F1870" s="9"/>
      <c r="G1870" s="9"/>
      <c r="H1870" s="9"/>
      <c r="I1870" s="9"/>
      <c r="J1870" s="9"/>
      <c r="K1870" s="9"/>
      <c r="L1870" s="9"/>
      <c r="M1870" s="9"/>
      <c r="N1870" s="9"/>
      <c r="O1870" s="9"/>
      <c r="P1870" s="9"/>
      <c r="Q1870" s="8"/>
      <c r="R1870" s="8"/>
      <c r="S1870" s="8"/>
      <c r="T1870" s="8"/>
      <c r="U1870" s="8"/>
      <c r="V1870" s="9"/>
      <c r="W1870" s="9"/>
    </row>
    <row r="1871" spans="1:23" ht="14.5" customHeight="1" x14ac:dyDescent="0.2">
      <c r="A1871" s="9"/>
      <c r="B1871" s="9"/>
      <c r="C1871" s="9"/>
      <c r="D1871" s="9"/>
      <c r="E1871" s="9"/>
      <c r="F1871" s="9"/>
      <c r="G1871" s="9"/>
      <c r="H1871" s="9"/>
      <c r="I1871" s="9"/>
      <c r="J1871" s="9"/>
      <c r="K1871" s="9"/>
      <c r="L1871" s="9"/>
      <c r="M1871" s="9"/>
      <c r="N1871" s="9"/>
      <c r="O1871" s="9"/>
      <c r="P1871" s="9"/>
      <c r="Q1871" s="8"/>
      <c r="R1871" s="8"/>
      <c r="S1871" s="8"/>
      <c r="T1871" s="8"/>
      <c r="U1871" s="8"/>
      <c r="V1871" s="9"/>
      <c r="W1871" s="9"/>
    </row>
    <row r="1872" spans="1:23" ht="14.5" customHeight="1" x14ac:dyDescent="0.2">
      <c r="A1872" s="9"/>
      <c r="B1872" s="9"/>
      <c r="C1872" s="9"/>
      <c r="D1872" s="9"/>
      <c r="E1872" s="9"/>
      <c r="F1872" s="9"/>
      <c r="G1872" s="9"/>
      <c r="H1872" s="9"/>
      <c r="I1872" s="9"/>
      <c r="J1872" s="9"/>
      <c r="K1872" s="9"/>
      <c r="L1872" s="9"/>
      <c r="M1872" s="9"/>
      <c r="N1872" s="9"/>
      <c r="O1872" s="9"/>
      <c r="P1872" s="9"/>
      <c r="Q1872" s="8"/>
      <c r="R1872" s="8"/>
      <c r="S1872" s="8"/>
      <c r="T1872" s="8"/>
      <c r="U1872" s="8"/>
      <c r="V1872" s="9"/>
      <c r="W1872" s="9"/>
    </row>
    <row r="1873" spans="1:23" ht="14.5" customHeight="1" x14ac:dyDescent="0.2">
      <c r="A1873" s="9"/>
      <c r="B1873" s="9"/>
      <c r="C1873" s="9"/>
      <c r="D1873" s="9"/>
      <c r="E1873" s="9"/>
      <c r="F1873" s="9"/>
      <c r="G1873" s="9"/>
      <c r="H1873" s="9"/>
      <c r="I1873" s="9"/>
      <c r="J1873" s="9"/>
      <c r="K1873" s="9"/>
      <c r="L1873" s="9"/>
      <c r="M1873" s="9"/>
      <c r="N1873" s="9"/>
      <c r="O1873" s="9"/>
      <c r="P1873" s="9"/>
      <c r="Q1873" s="8"/>
      <c r="R1873" s="8"/>
      <c r="S1873" s="8"/>
      <c r="T1873" s="8"/>
      <c r="U1873" s="8"/>
      <c r="V1873" s="9"/>
      <c r="W1873" s="9"/>
    </row>
    <row r="1874" spans="1:23" ht="14.5" customHeight="1" x14ac:dyDescent="0.2">
      <c r="A1874" s="9"/>
      <c r="B1874" s="9"/>
      <c r="C1874" s="9"/>
      <c r="D1874" s="9"/>
      <c r="E1874" s="9"/>
      <c r="F1874" s="9"/>
      <c r="G1874" s="9"/>
      <c r="H1874" s="9"/>
      <c r="I1874" s="9"/>
      <c r="J1874" s="9"/>
      <c r="K1874" s="9"/>
      <c r="L1874" s="9"/>
      <c r="M1874" s="9"/>
      <c r="N1874" s="9"/>
      <c r="O1874" s="9"/>
      <c r="P1874" s="9"/>
      <c r="Q1874" s="8"/>
      <c r="R1874" s="8"/>
      <c r="S1874" s="8"/>
      <c r="T1874" s="8"/>
      <c r="U1874" s="8"/>
      <c r="V1874" s="9"/>
      <c r="W1874" s="9"/>
    </row>
    <row r="1875" spans="1:23" ht="14.5" customHeight="1" x14ac:dyDescent="0.2">
      <c r="A1875" s="9"/>
      <c r="B1875" s="9"/>
      <c r="C1875" s="9"/>
      <c r="D1875" s="9"/>
      <c r="E1875" s="9"/>
      <c r="F1875" s="9"/>
      <c r="G1875" s="9"/>
      <c r="H1875" s="9"/>
      <c r="I1875" s="9"/>
      <c r="J1875" s="9"/>
      <c r="K1875" s="9"/>
      <c r="L1875" s="9"/>
      <c r="M1875" s="9"/>
      <c r="N1875" s="9"/>
      <c r="O1875" s="9"/>
      <c r="P1875" s="9"/>
      <c r="Q1875" s="8"/>
      <c r="R1875" s="8"/>
      <c r="S1875" s="8"/>
      <c r="T1875" s="8"/>
      <c r="U1875" s="8"/>
      <c r="V1875" s="9"/>
      <c r="W1875" s="9"/>
    </row>
    <row r="1876" spans="1:23" ht="14.5" customHeight="1" x14ac:dyDescent="0.2">
      <c r="A1876" s="9"/>
      <c r="B1876" s="9"/>
      <c r="C1876" s="9"/>
      <c r="D1876" s="9"/>
      <c r="E1876" s="9"/>
      <c r="F1876" s="9"/>
      <c r="G1876" s="9"/>
      <c r="H1876" s="9"/>
      <c r="I1876" s="9"/>
      <c r="J1876" s="9"/>
      <c r="K1876" s="9"/>
      <c r="L1876" s="9"/>
      <c r="M1876" s="9"/>
      <c r="N1876" s="9"/>
      <c r="O1876" s="9"/>
      <c r="P1876" s="9"/>
      <c r="Q1876" s="8"/>
      <c r="R1876" s="8"/>
      <c r="S1876" s="8"/>
      <c r="T1876" s="8"/>
      <c r="U1876" s="8"/>
      <c r="V1876" s="9"/>
      <c r="W1876" s="9"/>
    </row>
    <row r="1877" spans="1:23" ht="14.5" customHeight="1" x14ac:dyDescent="0.2">
      <c r="A1877" s="9"/>
      <c r="B1877" s="9"/>
      <c r="C1877" s="9"/>
      <c r="D1877" s="9"/>
      <c r="E1877" s="9"/>
      <c r="F1877" s="9"/>
      <c r="G1877" s="9"/>
      <c r="H1877" s="9"/>
      <c r="I1877" s="9"/>
      <c r="J1877" s="9"/>
      <c r="K1877" s="9"/>
      <c r="L1877" s="9"/>
      <c r="M1877" s="9"/>
      <c r="N1877" s="9"/>
      <c r="O1877" s="9"/>
      <c r="P1877" s="9"/>
      <c r="Q1877" s="8"/>
      <c r="R1877" s="8"/>
      <c r="S1877" s="8"/>
      <c r="T1877" s="8"/>
      <c r="U1877" s="8"/>
      <c r="V1877" s="9"/>
      <c r="W1877" s="9"/>
    </row>
    <row r="1878" spans="1:23" ht="14.5" customHeight="1" x14ac:dyDescent="0.2">
      <c r="A1878" s="9"/>
      <c r="B1878" s="9"/>
      <c r="C1878" s="9"/>
      <c r="D1878" s="9"/>
      <c r="E1878" s="9"/>
      <c r="F1878" s="9"/>
      <c r="G1878" s="9"/>
      <c r="H1878" s="9"/>
      <c r="I1878" s="9"/>
      <c r="J1878" s="9"/>
      <c r="K1878" s="9"/>
      <c r="L1878" s="9"/>
      <c r="M1878" s="9"/>
      <c r="N1878" s="9"/>
      <c r="O1878" s="9"/>
      <c r="P1878" s="9"/>
      <c r="Q1878" s="8"/>
      <c r="R1878" s="8"/>
      <c r="S1878" s="8"/>
      <c r="T1878" s="8"/>
      <c r="U1878" s="8"/>
      <c r="V1878" s="9"/>
      <c r="W1878" s="9"/>
    </row>
    <row r="1879" spans="1:23" ht="14.5" customHeight="1" x14ac:dyDescent="0.2">
      <c r="A1879" s="9"/>
      <c r="B1879" s="9"/>
      <c r="C1879" s="9"/>
      <c r="D1879" s="9"/>
      <c r="E1879" s="9"/>
      <c r="F1879" s="9"/>
      <c r="G1879" s="9"/>
      <c r="H1879" s="9"/>
      <c r="I1879" s="9"/>
      <c r="J1879" s="9"/>
      <c r="K1879" s="9"/>
      <c r="L1879" s="9"/>
      <c r="M1879" s="9"/>
      <c r="N1879" s="9"/>
      <c r="O1879" s="9"/>
      <c r="P1879" s="9"/>
      <c r="Q1879" s="8"/>
      <c r="R1879" s="8"/>
      <c r="S1879" s="8"/>
      <c r="T1879" s="8"/>
      <c r="U1879" s="8"/>
      <c r="V1879" s="9"/>
      <c r="W1879" s="9"/>
    </row>
    <row r="1880" spans="1:23" ht="14.5" customHeight="1" x14ac:dyDescent="0.2">
      <c r="A1880" s="9"/>
      <c r="B1880" s="9"/>
      <c r="C1880" s="9"/>
      <c r="D1880" s="9"/>
      <c r="E1880" s="9"/>
      <c r="F1880" s="9"/>
      <c r="G1880" s="9"/>
      <c r="H1880" s="9"/>
      <c r="I1880" s="9"/>
      <c r="J1880" s="9"/>
      <c r="K1880" s="9"/>
      <c r="L1880" s="9"/>
      <c r="M1880" s="9"/>
      <c r="N1880" s="9"/>
      <c r="O1880" s="9"/>
      <c r="P1880" s="9"/>
      <c r="Q1880" s="8"/>
      <c r="R1880" s="8"/>
      <c r="S1880" s="8"/>
      <c r="T1880" s="8"/>
      <c r="U1880" s="8"/>
      <c r="V1880" s="9"/>
      <c r="W1880" s="9"/>
    </row>
    <row r="1881" spans="1:23" ht="14.5" customHeight="1" x14ac:dyDescent="0.2">
      <c r="A1881" s="9"/>
      <c r="B1881" s="9"/>
      <c r="C1881" s="9"/>
      <c r="D1881" s="9"/>
      <c r="E1881" s="9"/>
      <c r="F1881" s="9"/>
      <c r="G1881" s="9"/>
      <c r="H1881" s="9"/>
      <c r="I1881" s="9"/>
      <c r="J1881" s="9"/>
      <c r="K1881" s="9"/>
      <c r="L1881" s="9"/>
      <c r="M1881" s="9"/>
      <c r="N1881" s="9"/>
      <c r="O1881" s="9"/>
      <c r="P1881" s="9"/>
      <c r="Q1881" s="8"/>
      <c r="R1881" s="8"/>
      <c r="S1881" s="8"/>
      <c r="T1881" s="8"/>
      <c r="U1881" s="8"/>
      <c r="V1881" s="9"/>
      <c r="W1881" s="9"/>
    </row>
    <row r="1882" spans="1:23" ht="14.5" customHeight="1" x14ac:dyDescent="0.2">
      <c r="A1882" s="9"/>
      <c r="B1882" s="9"/>
      <c r="C1882" s="9"/>
      <c r="D1882" s="9"/>
      <c r="E1882" s="9"/>
      <c r="F1882" s="9"/>
      <c r="G1882" s="9"/>
      <c r="H1882" s="9"/>
      <c r="I1882" s="9"/>
      <c r="J1882" s="9"/>
      <c r="K1882" s="9"/>
      <c r="L1882" s="9"/>
      <c r="M1882" s="9"/>
      <c r="N1882" s="9"/>
      <c r="O1882" s="9"/>
      <c r="P1882" s="9"/>
      <c r="Q1882" s="8"/>
      <c r="R1882" s="8"/>
      <c r="S1882" s="8"/>
      <c r="T1882" s="8"/>
      <c r="U1882" s="8"/>
      <c r="V1882" s="9"/>
      <c r="W1882" s="9"/>
    </row>
    <row r="1883" spans="1:23" ht="14.5" customHeight="1" x14ac:dyDescent="0.2">
      <c r="A1883" s="9"/>
      <c r="B1883" s="9"/>
      <c r="C1883" s="9"/>
      <c r="D1883" s="9"/>
      <c r="E1883" s="9"/>
      <c r="F1883" s="9"/>
      <c r="G1883" s="9"/>
      <c r="H1883" s="9"/>
      <c r="I1883" s="9"/>
      <c r="J1883" s="9"/>
      <c r="K1883" s="9"/>
      <c r="L1883" s="9"/>
      <c r="M1883" s="9"/>
      <c r="N1883" s="9"/>
      <c r="O1883" s="9"/>
      <c r="P1883" s="9"/>
      <c r="Q1883" s="8"/>
      <c r="R1883" s="8"/>
      <c r="S1883" s="8"/>
      <c r="T1883" s="8"/>
      <c r="U1883" s="8"/>
      <c r="V1883" s="9"/>
      <c r="W1883" s="9"/>
    </row>
    <row r="1884" spans="1:23" ht="14.5" customHeight="1" x14ac:dyDescent="0.2">
      <c r="A1884" s="9"/>
      <c r="B1884" s="9"/>
      <c r="C1884" s="9"/>
      <c r="D1884" s="9"/>
      <c r="E1884" s="9"/>
      <c r="F1884" s="9"/>
      <c r="G1884" s="9"/>
      <c r="H1884" s="9"/>
      <c r="I1884" s="9"/>
      <c r="J1884" s="9"/>
      <c r="K1884" s="9"/>
      <c r="L1884" s="9"/>
      <c r="M1884" s="9"/>
      <c r="N1884" s="9"/>
      <c r="O1884" s="9"/>
      <c r="P1884" s="9"/>
      <c r="Q1884" s="8"/>
      <c r="R1884" s="8"/>
      <c r="S1884" s="8"/>
      <c r="T1884" s="8"/>
      <c r="U1884" s="8"/>
      <c r="V1884" s="9"/>
      <c r="W1884" s="9"/>
    </row>
    <row r="1885" spans="1:23" ht="14.5" customHeight="1" x14ac:dyDescent="0.2">
      <c r="A1885" s="9"/>
      <c r="B1885" s="9"/>
      <c r="C1885" s="9"/>
      <c r="D1885" s="9"/>
      <c r="E1885" s="9"/>
      <c r="F1885" s="9"/>
      <c r="G1885" s="9"/>
      <c r="H1885" s="9"/>
      <c r="I1885" s="9"/>
      <c r="J1885" s="9"/>
      <c r="K1885" s="9"/>
      <c r="L1885" s="9"/>
      <c r="M1885" s="9"/>
      <c r="N1885" s="9"/>
      <c r="O1885" s="9"/>
      <c r="P1885" s="9"/>
      <c r="Q1885" s="8"/>
      <c r="R1885" s="8"/>
      <c r="S1885" s="8"/>
      <c r="T1885" s="8"/>
      <c r="U1885" s="8"/>
      <c r="V1885" s="9"/>
      <c r="W1885" s="9"/>
    </row>
    <row r="1886" spans="1:23" ht="14.5" customHeight="1" x14ac:dyDescent="0.2">
      <c r="A1886" s="9"/>
      <c r="B1886" s="9"/>
      <c r="C1886" s="9"/>
      <c r="D1886" s="9"/>
      <c r="E1886" s="9"/>
      <c r="F1886" s="9"/>
      <c r="G1886" s="9"/>
      <c r="H1886" s="9"/>
      <c r="I1886" s="9"/>
      <c r="J1886" s="9"/>
      <c r="K1886" s="9"/>
      <c r="L1886" s="9"/>
      <c r="M1886" s="9"/>
      <c r="N1886" s="9"/>
      <c r="O1886" s="9"/>
      <c r="P1886" s="9"/>
      <c r="Q1886" s="8"/>
      <c r="R1886" s="8"/>
      <c r="S1886" s="8"/>
      <c r="T1886" s="8"/>
      <c r="U1886" s="8"/>
      <c r="V1886" s="9"/>
      <c r="W1886" s="9"/>
    </row>
    <row r="1887" spans="1:23" ht="14.5" customHeight="1" x14ac:dyDescent="0.2">
      <c r="A1887" s="9"/>
      <c r="B1887" s="9"/>
      <c r="C1887" s="9"/>
      <c r="D1887" s="9"/>
      <c r="E1887" s="9"/>
      <c r="F1887" s="9"/>
      <c r="G1887" s="9"/>
      <c r="H1887" s="9"/>
      <c r="I1887" s="9"/>
      <c r="J1887" s="9"/>
      <c r="K1887" s="9"/>
      <c r="L1887" s="9"/>
      <c r="M1887" s="9"/>
      <c r="N1887" s="9"/>
      <c r="O1887" s="9"/>
      <c r="P1887" s="9"/>
      <c r="Q1887" s="8"/>
      <c r="R1887" s="8"/>
      <c r="S1887" s="8"/>
      <c r="T1887" s="8"/>
      <c r="U1887" s="8"/>
      <c r="V1887" s="9"/>
      <c r="W1887" s="9"/>
    </row>
    <row r="1888" spans="1:23" ht="14.5" customHeight="1" x14ac:dyDescent="0.2">
      <c r="A1888" s="9"/>
      <c r="B1888" s="9"/>
      <c r="C1888" s="9"/>
      <c r="D1888" s="9"/>
      <c r="E1888" s="9"/>
      <c r="F1888" s="9"/>
      <c r="G1888" s="9"/>
      <c r="H1888" s="9"/>
      <c r="I1888" s="9"/>
      <c r="J1888" s="9"/>
      <c r="K1888" s="9"/>
      <c r="L1888" s="9"/>
      <c r="M1888" s="9"/>
      <c r="N1888" s="9"/>
      <c r="O1888" s="9"/>
      <c r="P1888" s="9"/>
      <c r="Q1888" s="8"/>
      <c r="R1888" s="8"/>
      <c r="S1888" s="8"/>
      <c r="T1888" s="8"/>
      <c r="U1888" s="8"/>
      <c r="V1888" s="9"/>
      <c r="W1888" s="9"/>
    </row>
    <row r="1889" spans="1:23" ht="14.5" customHeight="1" x14ac:dyDescent="0.2">
      <c r="A1889" s="9"/>
      <c r="B1889" s="9"/>
      <c r="C1889" s="9"/>
      <c r="D1889" s="9"/>
      <c r="E1889" s="9"/>
      <c r="F1889" s="9"/>
      <c r="G1889" s="9"/>
      <c r="H1889" s="9"/>
      <c r="I1889" s="9"/>
      <c r="J1889" s="9"/>
      <c r="K1889" s="9"/>
      <c r="L1889" s="9"/>
      <c r="M1889" s="9"/>
      <c r="N1889" s="9"/>
      <c r="O1889" s="9"/>
      <c r="P1889" s="9"/>
      <c r="Q1889" s="8"/>
      <c r="R1889" s="8"/>
      <c r="S1889" s="8"/>
      <c r="T1889" s="8"/>
      <c r="U1889" s="8"/>
      <c r="V1889" s="9"/>
      <c r="W1889" s="9"/>
    </row>
    <row r="1890" spans="1:23" ht="14.5" customHeight="1" x14ac:dyDescent="0.2">
      <c r="A1890" s="9"/>
      <c r="B1890" s="9"/>
      <c r="C1890" s="9"/>
      <c r="D1890" s="9"/>
      <c r="E1890" s="9"/>
      <c r="F1890" s="9"/>
      <c r="G1890" s="9"/>
      <c r="H1890" s="9"/>
      <c r="I1890" s="9"/>
      <c r="J1890" s="9"/>
      <c r="K1890" s="9"/>
      <c r="L1890" s="9"/>
      <c r="M1890" s="9"/>
      <c r="N1890" s="9"/>
      <c r="O1890" s="9"/>
      <c r="P1890" s="9"/>
      <c r="Q1890" s="8"/>
      <c r="R1890" s="8"/>
      <c r="S1890" s="8"/>
      <c r="T1890" s="8"/>
      <c r="U1890" s="8"/>
      <c r="V1890" s="9"/>
      <c r="W1890" s="9"/>
    </row>
    <row r="1891" spans="1:23" ht="14.5" customHeight="1" x14ac:dyDescent="0.2">
      <c r="A1891" s="9"/>
      <c r="B1891" s="9"/>
      <c r="C1891" s="9"/>
      <c r="D1891" s="9"/>
      <c r="E1891" s="9"/>
      <c r="F1891" s="9"/>
      <c r="G1891" s="9"/>
      <c r="H1891" s="9"/>
      <c r="I1891" s="9"/>
      <c r="J1891" s="9"/>
      <c r="K1891" s="9"/>
      <c r="L1891" s="9"/>
      <c r="M1891" s="9"/>
      <c r="N1891" s="9"/>
      <c r="O1891" s="9"/>
      <c r="P1891" s="9"/>
      <c r="Q1891" s="8"/>
      <c r="R1891" s="8"/>
      <c r="S1891" s="8"/>
      <c r="T1891" s="8"/>
      <c r="U1891" s="8"/>
      <c r="V1891" s="9"/>
      <c r="W1891" s="9"/>
    </row>
    <row r="1892" spans="1:23" ht="14.5" customHeight="1" x14ac:dyDescent="0.2">
      <c r="A1892" s="9"/>
      <c r="B1892" s="9"/>
      <c r="C1892" s="9"/>
      <c r="D1892" s="9"/>
      <c r="E1892" s="9"/>
      <c r="F1892" s="9"/>
      <c r="G1892" s="9"/>
      <c r="H1892" s="9"/>
      <c r="I1892" s="9"/>
      <c r="J1892" s="9"/>
      <c r="K1892" s="9"/>
      <c r="L1892" s="9"/>
      <c r="M1892" s="9"/>
      <c r="N1892" s="9"/>
      <c r="O1892" s="9"/>
      <c r="P1892" s="9"/>
      <c r="Q1892" s="8"/>
      <c r="R1892" s="8"/>
      <c r="S1892" s="8"/>
      <c r="T1892" s="8"/>
      <c r="U1892" s="8"/>
      <c r="V1892" s="9"/>
      <c r="W1892" s="9"/>
    </row>
    <row r="1893" spans="1:23" ht="14.5" customHeight="1" x14ac:dyDescent="0.2">
      <c r="A1893" s="9"/>
      <c r="B1893" s="9"/>
      <c r="C1893" s="9"/>
      <c r="D1893" s="9"/>
      <c r="E1893" s="9"/>
      <c r="F1893" s="9"/>
      <c r="G1893" s="9"/>
      <c r="H1893" s="9"/>
      <c r="I1893" s="9"/>
      <c r="J1893" s="9"/>
      <c r="K1893" s="9"/>
      <c r="L1893" s="9"/>
      <c r="M1893" s="9"/>
      <c r="N1893" s="9"/>
      <c r="O1893" s="9"/>
      <c r="P1893" s="9"/>
      <c r="Q1893" s="8"/>
      <c r="R1893" s="8"/>
      <c r="S1893" s="8"/>
      <c r="T1893" s="8"/>
      <c r="U1893" s="8"/>
      <c r="V1893" s="9"/>
      <c r="W1893" s="9"/>
    </row>
    <row r="1894" spans="1:23" ht="14.5" customHeight="1" x14ac:dyDescent="0.2">
      <c r="A1894" s="9"/>
      <c r="B1894" s="9"/>
      <c r="C1894" s="9"/>
      <c r="D1894" s="9"/>
      <c r="E1894" s="9"/>
      <c r="F1894" s="9"/>
      <c r="G1894" s="9"/>
      <c r="H1894" s="9"/>
      <c r="I1894" s="9"/>
      <c r="J1894" s="9"/>
      <c r="K1894" s="9"/>
      <c r="L1894" s="9"/>
      <c r="M1894" s="9"/>
      <c r="N1894" s="9"/>
      <c r="O1894" s="9"/>
      <c r="P1894" s="9"/>
      <c r="Q1894" s="8"/>
      <c r="R1894" s="8"/>
      <c r="S1894" s="8"/>
      <c r="T1894" s="8"/>
      <c r="U1894" s="8"/>
      <c r="V1894" s="9"/>
      <c r="W1894" s="9"/>
    </row>
    <row r="1895" spans="1:23" ht="14.5" customHeight="1" x14ac:dyDescent="0.2">
      <c r="A1895" s="9"/>
      <c r="B1895" s="9"/>
      <c r="C1895" s="9"/>
      <c r="D1895" s="9"/>
      <c r="E1895" s="9"/>
      <c r="F1895" s="9"/>
      <c r="G1895" s="9"/>
      <c r="H1895" s="9"/>
      <c r="I1895" s="9"/>
      <c r="J1895" s="9"/>
      <c r="K1895" s="9"/>
      <c r="L1895" s="9"/>
      <c r="M1895" s="9"/>
      <c r="N1895" s="9"/>
      <c r="O1895" s="9"/>
      <c r="P1895" s="9"/>
      <c r="Q1895" s="8"/>
      <c r="R1895" s="8"/>
      <c r="S1895" s="8"/>
      <c r="T1895" s="8"/>
      <c r="U1895" s="8"/>
      <c r="V1895" s="9"/>
      <c r="W1895" s="9"/>
    </row>
    <row r="1896" spans="1:23" ht="14.5" customHeight="1" x14ac:dyDescent="0.2">
      <c r="A1896" s="9"/>
      <c r="B1896" s="9"/>
      <c r="C1896" s="9"/>
      <c r="D1896" s="9"/>
      <c r="E1896" s="9"/>
      <c r="F1896" s="9"/>
      <c r="G1896" s="9"/>
      <c r="H1896" s="9"/>
      <c r="I1896" s="9"/>
      <c r="J1896" s="9"/>
      <c r="K1896" s="9"/>
      <c r="L1896" s="9"/>
      <c r="M1896" s="9"/>
      <c r="N1896" s="9"/>
      <c r="O1896" s="9"/>
      <c r="P1896" s="9"/>
      <c r="Q1896" s="8"/>
      <c r="R1896" s="8"/>
      <c r="S1896" s="8"/>
      <c r="T1896" s="8"/>
      <c r="U1896" s="8"/>
      <c r="V1896" s="9"/>
      <c r="W1896" s="9"/>
    </row>
    <row r="1897" spans="1:23" ht="14.5" customHeight="1" x14ac:dyDescent="0.2">
      <c r="A1897" s="9"/>
      <c r="B1897" s="9"/>
      <c r="C1897" s="9"/>
      <c r="D1897" s="9"/>
      <c r="E1897" s="9"/>
      <c r="F1897" s="9"/>
      <c r="G1897" s="9"/>
      <c r="H1897" s="9"/>
      <c r="I1897" s="9"/>
      <c r="J1897" s="9"/>
      <c r="K1897" s="9"/>
      <c r="L1897" s="9"/>
      <c r="M1897" s="9"/>
      <c r="N1897" s="9"/>
      <c r="O1897" s="9"/>
      <c r="P1897" s="9"/>
      <c r="Q1897" s="8"/>
      <c r="R1897" s="8"/>
      <c r="S1897" s="8"/>
      <c r="T1897" s="8"/>
      <c r="U1897" s="8"/>
      <c r="V1897" s="9"/>
      <c r="W1897" s="9"/>
    </row>
    <row r="1898" spans="1:23" ht="14.5" customHeight="1" x14ac:dyDescent="0.2">
      <c r="A1898" s="9"/>
      <c r="B1898" s="9"/>
      <c r="C1898" s="9"/>
      <c r="D1898" s="9"/>
      <c r="E1898" s="9"/>
      <c r="F1898" s="9"/>
      <c r="G1898" s="9"/>
      <c r="H1898" s="9"/>
      <c r="I1898" s="9"/>
      <c r="J1898" s="9"/>
      <c r="K1898" s="9"/>
      <c r="L1898" s="9"/>
      <c r="M1898" s="9"/>
      <c r="N1898" s="9"/>
      <c r="O1898" s="9"/>
      <c r="P1898" s="9"/>
      <c r="Q1898" s="8"/>
      <c r="R1898" s="8"/>
      <c r="S1898" s="8"/>
      <c r="T1898" s="8"/>
      <c r="U1898" s="8"/>
      <c r="V1898" s="9"/>
      <c r="W1898" s="9"/>
    </row>
    <row r="1899" spans="1:23" ht="14.5" customHeight="1" x14ac:dyDescent="0.2">
      <c r="A1899" s="9"/>
      <c r="B1899" s="9"/>
      <c r="C1899" s="9"/>
      <c r="D1899" s="9"/>
      <c r="E1899" s="9"/>
      <c r="F1899" s="9"/>
      <c r="G1899" s="9"/>
      <c r="H1899" s="9"/>
      <c r="I1899" s="9"/>
      <c r="J1899" s="9"/>
      <c r="K1899" s="9"/>
      <c r="L1899" s="9"/>
      <c r="M1899" s="9"/>
      <c r="N1899" s="9"/>
      <c r="O1899" s="9"/>
      <c r="P1899" s="9"/>
      <c r="Q1899" s="8"/>
      <c r="R1899" s="8"/>
      <c r="S1899" s="8"/>
      <c r="T1899" s="8"/>
      <c r="U1899" s="8"/>
      <c r="V1899" s="9"/>
      <c r="W1899" s="9"/>
    </row>
    <row r="1900" spans="1:23" ht="14.5" customHeight="1" x14ac:dyDescent="0.2">
      <c r="A1900" s="9"/>
      <c r="B1900" s="9"/>
      <c r="C1900" s="9"/>
      <c r="D1900" s="9"/>
      <c r="E1900" s="9"/>
      <c r="F1900" s="9"/>
      <c r="G1900" s="9"/>
      <c r="H1900" s="9"/>
      <c r="I1900" s="9"/>
      <c r="J1900" s="9"/>
      <c r="K1900" s="9"/>
      <c r="L1900" s="9"/>
      <c r="M1900" s="9"/>
      <c r="N1900" s="9"/>
      <c r="O1900" s="9"/>
      <c r="P1900" s="9"/>
      <c r="Q1900" s="8"/>
      <c r="R1900" s="8"/>
      <c r="S1900" s="8"/>
      <c r="T1900" s="8"/>
      <c r="U1900" s="8"/>
      <c r="V1900" s="9"/>
      <c r="W1900" s="9"/>
    </row>
    <row r="1901" spans="1:23" ht="14.5" customHeight="1" x14ac:dyDescent="0.2">
      <c r="A1901" s="9"/>
      <c r="B1901" s="9"/>
      <c r="C1901" s="9"/>
      <c r="D1901" s="9"/>
      <c r="E1901" s="9"/>
      <c r="F1901" s="9"/>
      <c r="G1901" s="9"/>
      <c r="H1901" s="9"/>
      <c r="I1901" s="9"/>
      <c r="J1901" s="9"/>
      <c r="K1901" s="9"/>
      <c r="L1901" s="9"/>
      <c r="M1901" s="9"/>
      <c r="N1901" s="9"/>
      <c r="O1901" s="9"/>
      <c r="P1901" s="9"/>
      <c r="Q1901" s="8"/>
      <c r="R1901" s="8"/>
      <c r="S1901" s="8"/>
      <c r="T1901" s="8"/>
      <c r="U1901" s="8"/>
      <c r="V1901" s="9"/>
      <c r="W1901" s="9"/>
    </row>
    <row r="1902" spans="1:23" ht="14.5" customHeight="1" x14ac:dyDescent="0.2">
      <c r="A1902" s="9"/>
      <c r="B1902" s="9"/>
      <c r="C1902" s="9"/>
      <c r="D1902" s="9"/>
      <c r="E1902" s="9"/>
      <c r="F1902" s="9"/>
      <c r="G1902" s="9"/>
      <c r="H1902" s="9"/>
      <c r="I1902" s="9"/>
      <c r="J1902" s="9"/>
      <c r="K1902" s="9"/>
      <c r="L1902" s="9"/>
      <c r="M1902" s="9"/>
      <c r="N1902" s="9"/>
      <c r="O1902" s="9"/>
      <c r="P1902" s="9"/>
      <c r="Q1902" s="8"/>
      <c r="R1902" s="8"/>
      <c r="S1902" s="8"/>
      <c r="T1902" s="8"/>
      <c r="U1902" s="8"/>
      <c r="V1902" s="9"/>
      <c r="W1902" s="9"/>
    </row>
    <row r="1903" spans="1:23" ht="14.5" customHeight="1" x14ac:dyDescent="0.2">
      <c r="A1903" s="9"/>
      <c r="B1903" s="9"/>
      <c r="C1903" s="9"/>
      <c r="D1903" s="9"/>
      <c r="E1903" s="9"/>
      <c r="F1903" s="9"/>
      <c r="G1903" s="9"/>
      <c r="H1903" s="9"/>
      <c r="I1903" s="9"/>
      <c r="J1903" s="9"/>
      <c r="K1903" s="9"/>
      <c r="L1903" s="9"/>
      <c r="M1903" s="9"/>
      <c r="N1903" s="9"/>
      <c r="O1903" s="9"/>
      <c r="P1903" s="9"/>
      <c r="Q1903" s="8"/>
      <c r="R1903" s="8"/>
      <c r="S1903" s="8"/>
      <c r="T1903" s="8"/>
      <c r="U1903" s="8"/>
      <c r="V1903" s="9"/>
      <c r="W1903" s="9"/>
    </row>
    <row r="1904" spans="1:23" ht="14.5" customHeight="1" x14ac:dyDescent="0.2">
      <c r="A1904" s="9"/>
      <c r="B1904" s="9"/>
      <c r="C1904" s="9"/>
      <c r="D1904" s="9"/>
      <c r="E1904" s="9"/>
      <c r="F1904" s="9"/>
      <c r="G1904" s="9"/>
      <c r="H1904" s="9"/>
      <c r="I1904" s="9"/>
      <c r="J1904" s="9"/>
      <c r="K1904" s="9"/>
      <c r="L1904" s="9"/>
      <c r="M1904" s="9"/>
      <c r="N1904" s="9"/>
      <c r="O1904" s="9"/>
      <c r="P1904" s="9"/>
      <c r="Q1904" s="8"/>
      <c r="R1904" s="8"/>
      <c r="S1904" s="8"/>
      <c r="T1904" s="8"/>
      <c r="U1904" s="8"/>
      <c r="V1904" s="9"/>
      <c r="W1904" s="9"/>
    </row>
    <row r="1905" spans="1:23" ht="14.5" customHeight="1" x14ac:dyDescent="0.2">
      <c r="A1905" s="9"/>
      <c r="B1905" s="9"/>
      <c r="C1905" s="9"/>
      <c r="D1905" s="9"/>
      <c r="E1905" s="9"/>
      <c r="F1905" s="9"/>
      <c r="G1905" s="9"/>
      <c r="H1905" s="9"/>
      <c r="I1905" s="9"/>
      <c r="J1905" s="9"/>
      <c r="K1905" s="9"/>
      <c r="L1905" s="9"/>
      <c r="M1905" s="9"/>
      <c r="N1905" s="9"/>
      <c r="O1905" s="9"/>
      <c r="P1905" s="9"/>
      <c r="Q1905" s="8"/>
      <c r="R1905" s="8"/>
      <c r="S1905" s="8"/>
      <c r="T1905" s="8"/>
      <c r="U1905" s="8"/>
      <c r="V1905" s="9"/>
      <c r="W1905" s="9"/>
    </row>
    <row r="1906" spans="1:23" ht="14.5" customHeight="1" x14ac:dyDescent="0.2">
      <c r="A1906" s="9"/>
      <c r="B1906" s="9"/>
      <c r="C1906" s="9"/>
      <c r="D1906" s="9"/>
      <c r="E1906" s="9"/>
      <c r="F1906" s="9"/>
      <c r="G1906" s="9"/>
      <c r="H1906" s="9"/>
      <c r="I1906" s="9"/>
      <c r="J1906" s="9"/>
      <c r="K1906" s="9"/>
      <c r="L1906" s="9"/>
      <c r="M1906" s="9"/>
      <c r="N1906" s="9"/>
      <c r="O1906" s="9"/>
      <c r="P1906" s="9"/>
      <c r="Q1906" s="8"/>
      <c r="R1906" s="8"/>
      <c r="S1906" s="8"/>
      <c r="T1906" s="8"/>
      <c r="U1906" s="8"/>
      <c r="V1906" s="9"/>
      <c r="W1906" s="9"/>
    </row>
    <row r="1907" spans="1:23" ht="14.5" customHeight="1" x14ac:dyDescent="0.2">
      <c r="A1907" s="9"/>
      <c r="B1907" s="9"/>
      <c r="C1907" s="9"/>
      <c r="D1907" s="9"/>
      <c r="E1907" s="9"/>
      <c r="F1907" s="9"/>
      <c r="G1907" s="9"/>
      <c r="H1907" s="9"/>
      <c r="I1907" s="9"/>
      <c r="J1907" s="9"/>
      <c r="K1907" s="9"/>
      <c r="L1907" s="9"/>
      <c r="M1907" s="9"/>
      <c r="N1907" s="9"/>
      <c r="O1907" s="9"/>
      <c r="P1907" s="9"/>
      <c r="Q1907" s="8"/>
      <c r="R1907" s="8"/>
      <c r="S1907" s="8"/>
      <c r="T1907" s="8"/>
      <c r="U1907" s="8"/>
      <c r="V1907" s="9"/>
      <c r="W1907" s="9"/>
    </row>
    <row r="1908" spans="1:23" ht="14.5" customHeight="1" x14ac:dyDescent="0.2">
      <c r="A1908" s="9"/>
      <c r="B1908" s="9"/>
      <c r="C1908" s="9"/>
      <c r="D1908" s="9"/>
      <c r="E1908" s="9"/>
      <c r="F1908" s="9"/>
      <c r="G1908" s="9"/>
      <c r="H1908" s="9"/>
      <c r="I1908" s="9"/>
      <c r="J1908" s="9"/>
      <c r="K1908" s="9"/>
      <c r="L1908" s="9"/>
      <c r="M1908" s="9"/>
      <c r="N1908" s="9"/>
      <c r="O1908" s="9"/>
      <c r="P1908" s="9"/>
      <c r="Q1908" s="8"/>
      <c r="R1908" s="8"/>
      <c r="S1908" s="8"/>
      <c r="T1908" s="8"/>
      <c r="U1908" s="8"/>
      <c r="V1908" s="9"/>
      <c r="W1908" s="9"/>
    </row>
    <row r="1909" spans="1:23" ht="14.5" customHeight="1" x14ac:dyDescent="0.2">
      <c r="A1909" s="9"/>
      <c r="B1909" s="9"/>
      <c r="C1909" s="9"/>
      <c r="D1909" s="9"/>
      <c r="E1909" s="9"/>
      <c r="F1909" s="9"/>
      <c r="G1909" s="9"/>
      <c r="H1909" s="9"/>
      <c r="I1909" s="9"/>
      <c r="J1909" s="9"/>
      <c r="K1909" s="9"/>
      <c r="L1909" s="9"/>
      <c r="M1909" s="9"/>
      <c r="N1909" s="9"/>
      <c r="O1909" s="9"/>
      <c r="P1909" s="9"/>
      <c r="Q1909" s="8"/>
      <c r="R1909" s="8"/>
      <c r="S1909" s="8"/>
      <c r="T1909" s="8"/>
      <c r="U1909" s="8"/>
      <c r="V1909" s="9"/>
      <c r="W1909" s="9"/>
    </row>
    <row r="1910" spans="1:23" ht="14.5" customHeight="1" x14ac:dyDescent="0.2">
      <c r="A1910" s="9"/>
      <c r="B1910" s="9"/>
      <c r="C1910" s="9"/>
      <c r="D1910" s="9"/>
      <c r="E1910" s="9"/>
      <c r="F1910" s="9"/>
      <c r="G1910" s="9"/>
      <c r="H1910" s="9"/>
      <c r="I1910" s="9"/>
      <c r="J1910" s="9"/>
      <c r="K1910" s="9"/>
      <c r="L1910" s="9"/>
      <c r="M1910" s="9"/>
      <c r="N1910" s="9"/>
      <c r="O1910" s="9"/>
      <c r="P1910" s="9"/>
      <c r="Q1910" s="8"/>
      <c r="R1910" s="8"/>
      <c r="S1910" s="8"/>
      <c r="T1910" s="8"/>
      <c r="U1910" s="8"/>
      <c r="V1910" s="9"/>
      <c r="W1910" s="9"/>
    </row>
    <row r="1911" spans="1:23" ht="14.5" customHeight="1" x14ac:dyDescent="0.2">
      <c r="A1911" s="9"/>
      <c r="B1911" s="9"/>
      <c r="C1911" s="9"/>
      <c r="D1911" s="9"/>
      <c r="E1911" s="9"/>
      <c r="F1911" s="9"/>
      <c r="G1911" s="9"/>
      <c r="H1911" s="9"/>
      <c r="I1911" s="9"/>
      <c r="J1911" s="9"/>
      <c r="K1911" s="9"/>
      <c r="L1911" s="9"/>
      <c r="M1911" s="9"/>
      <c r="N1911" s="9"/>
      <c r="O1911" s="9"/>
      <c r="P1911" s="9"/>
      <c r="Q1911" s="8"/>
      <c r="R1911" s="8"/>
      <c r="S1911" s="8"/>
      <c r="T1911" s="8"/>
      <c r="U1911" s="8"/>
      <c r="V1911" s="9"/>
      <c r="W1911" s="9"/>
    </row>
    <row r="1912" spans="1:23" ht="14.5" customHeight="1" x14ac:dyDescent="0.2">
      <c r="A1912" s="9"/>
      <c r="B1912" s="9"/>
      <c r="C1912" s="9"/>
      <c r="D1912" s="9"/>
      <c r="E1912" s="9"/>
      <c r="F1912" s="9"/>
      <c r="G1912" s="9"/>
      <c r="H1912" s="9"/>
      <c r="I1912" s="9"/>
      <c r="J1912" s="9"/>
      <c r="K1912" s="9"/>
      <c r="L1912" s="9"/>
      <c r="M1912" s="9"/>
      <c r="N1912" s="9"/>
      <c r="O1912" s="9"/>
      <c r="P1912" s="9"/>
      <c r="Q1912" s="8"/>
      <c r="R1912" s="8"/>
      <c r="S1912" s="8"/>
      <c r="T1912" s="8"/>
      <c r="U1912" s="8"/>
      <c r="V1912" s="9"/>
      <c r="W1912" s="9"/>
    </row>
    <row r="1913" spans="1:23" ht="14.5" customHeight="1" x14ac:dyDescent="0.2">
      <c r="A1913" s="9"/>
      <c r="B1913" s="9"/>
      <c r="C1913" s="9"/>
      <c r="D1913" s="9"/>
      <c r="E1913" s="9"/>
      <c r="F1913" s="9"/>
      <c r="G1913" s="9"/>
      <c r="H1913" s="9"/>
      <c r="I1913" s="9"/>
      <c r="J1913" s="9"/>
      <c r="K1913" s="9"/>
      <c r="L1913" s="9"/>
      <c r="M1913" s="9"/>
      <c r="N1913" s="9"/>
      <c r="O1913" s="9"/>
      <c r="P1913" s="9"/>
      <c r="Q1913" s="8"/>
      <c r="R1913" s="8"/>
      <c r="S1913" s="8"/>
      <c r="T1913" s="8"/>
      <c r="U1913" s="8"/>
      <c r="V1913" s="9"/>
      <c r="W1913" s="9"/>
    </row>
    <row r="1914" spans="1:23" ht="14.5" customHeight="1" x14ac:dyDescent="0.2">
      <c r="A1914" s="9"/>
      <c r="B1914" s="9"/>
      <c r="C1914" s="9"/>
      <c r="D1914" s="9"/>
      <c r="E1914" s="9"/>
      <c r="F1914" s="9"/>
      <c r="G1914" s="9"/>
      <c r="H1914" s="9"/>
      <c r="I1914" s="9"/>
      <c r="J1914" s="9"/>
      <c r="K1914" s="9"/>
      <c r="L1914" s="9"/>
      <c r="M1914" s="9"/>
      <c r="N1914" s="9"/>
      <c r="O1914" s="9"/>
      <c r="P1914" s="9"/>
      <c r="Q1914" s="8"/>
      <c r="R1914" s="8"/>
      <c r="S1914" s="8"/>
      <c r="T1914" s="8"/>
      <c r="U1914" s="8"/>
      <c r="V1914" s="9"/>
      <c r="W1914" s="9"/>
    </row>
    <row r="1915" spans="1:23" ht="14.5" customHeight="1" x14ac:dyDescent="0.2">
      <c r="A1915" s="9"/>
      <c r="B1915" s="9"/>
      <c r="C1915" s="9"/>
      <c r="D1915" s="9"/>
      <c r="E1915" s="9"/>
      <c r="F1915" s="9"/>
      <c r="G1915" s="9"/>
      <c r="H1915" s="9"/>
      <c r="I1915" s="9"/>
      <c r="J1915" s="9"/>
      <c r="K1915" s="9"/>
      <c r="L1915" s="9"/>
      <c r="M1915" s="9"/>
      <c r="N1915" s="9"/>
      <c r="O1915" s="9"/>
      <c r="P1915" s="9"/>
      <c r="Q1915" s="8"/>
      <c r="R1915" s="8"/>
      <c r="S1915" s="8"/>
      <c r="T1915" s="8"/>
      <c r="U1915" s="8"/>
      <c r="V1915" s="9"/>
      <c r="W1915" s="9"/>
    </row>
    <row r="1916" spans="1:23" ht="14.5" customHeight="1" x14ac:dyDescent="0.2">
      <c r="A1916" s="9"/>
      <c r="B1916" s="9"/>
      <c r="C1916" s="9"/>
      <c r="D1916" s="9"/>
      <c r="E1916" s="9"/>
      <c r="F1916" s="9"/>
      <c r="G1916" s="9"/>
      <c r="H1916" s="9"/>
      <c r="I1916" s="9"/>
      <c r="J1916" s="9"/>
      <c r="K1916" s="9"/>
      <c r="L1916" s="9"/>
      <c r="M1916" s="9"/>
      <c r="N1916" s="9"/>
      <c r="O1916" s="9"/>
      <c r="P1916" s="9"/>
      <c r="Q1916" s="8"/>
      <c r="R1916" s="8"/>
      <c r="S1916" s="8"/>
      <c r="T1916" s="8"/>
      <c r="U1916" s="8"/>
      <c r="V1916" s="9"/>
      <c r="W1916" s="9"/>
    </row>
    <row r="1917" spans="1:23" ht="14.5" customHeight="1" x14ac:dyDescent="0.2">
      <c r="A1917" s="9"/>
      <c r="B1917" s="9"/>
      <c r="C1917" s="9"/>
      <c r="D1917" s="9"/>
      <c r="E1917" s="9"/>
      <c r="F1917" s="9"/>
      <c r="G1917" s="9"/>
      <c r="H1917" s="9"/>
      <c r="I1917" s="9"/>
      <c r="J1917" s="9"/>
      <c r="K1917" s="9"/>
      <c r="L1917" s="9"/>
      <c r="M1917" s="9"/>
      <c r="N1917" s="9"/>
      <c r="O1917" s="9"/>
      <c r="P1917" s="9"/>
      <c r="Q1917" s="8"/>
      <c r="R1917" s="8"/>
      <c r="S1917" s="8"/>
      <c r="T1917" s="8"/>
      <c r="U1917" s="8"/>
      <c r="V1917" s="9"/>
      <c r="W1917" s="9"/>
    </row>
    <row r="1918" spans="1:23" ht="14.5" customHeight="1" x14ac:dyDescent="0.2">
      <c r="A1918" s="9"/>
      <c r="B1918" s="9"/>
      <c r="C1918" s="9"/>
      <c r="D1918" s="9"/>
      <c r="E1918" s="9"/>
      <c r="F1918" s="9"/>
      <c r="G1918" s="9"/>
      <c r="H1918" s="9"/>
      <c r="I1918" s="9"/>
      <c r="J1918" s="9"/>
      <c r="K1918" s="9"/>
      <c r="L1918" s="9"/>
      <c r="M1918" s="9"/>
      <c r="N1918" s="9"/>
      <c r="O1918" s="9"/>
      <c r="P1918" s="9"/>
      <c r="Q1918" s="8"/>
      <c r="R1918" s="8"/>
      <c r="S1918" s="8"/>
      <c r="T1918" s="8"/>
      <c r="U1918" s="8"/>
      <c r="V1918" s="9"/>
      <c r="W1918" s="9"/>
    </row>
    <row r="1919" spans="1:23" ht="14.5" customHeight="1" x14ac:dyDescent="0.2">
      <c r="A1919" s="9"/>
      <c r="B1919" s="9"/>
      <c r="C1919" s="9"/>
      <c r="D1919" s="9"/>
      <c r="E1919" s="9"/>
      <c r="F1919" s="9"/>
      <c r="G1919" s="9"/>
      <c r="H1919" s="9"/>
      <c r="I1919" s="9"/>
      <c r="J1919" s="9"/>
      <c r="K1919" s="9"/>
      <c r="L1919" s="9"/>
      <c r="M1919" s="9"/>
      <c r="N1919" s="9"/>
      <c r="O1919" s="9"/>
      <c r="P1919" s="9"/>
      <c r="Q1919" s="8"/>
      <c r="R1919" s="8"/>
      <c r="S1919" s="8"/>
      <c r="T1919" s="8"/>
      <c r="U1919" s="8"/>
      <c r="V1919" s="9"/>
      <c r="W1919" s="9"/>
    </row>
    <row r="1920" spans="1:23" ht="14.5" customHeight="1" x14ac:dyDescent="0.2">
      <c r="A1920" s="9"/>
      <c r="B1920" s="9"/>
      <c r="C1920" s="9"/>
      <c r="D1920" s="9"/>
      <c r="E1920" s="9"/>
      <c r="F1920" s="9"/>
      <c r="G1920" s="9"/>
      <c r="H1920" s="9"/>
      <c r="I1920" s="9"/>
      <c r="J1920" s="9"/>
      <c r="K1920" s="9"/>
      <c r="L1920" s="9"/>
      <c r="M1920" s="9"/>
      <c r="N1920" s="9"/>
      <c r="O1920" s="9"/>
      <c r="P1920" s="9"/>
      <c r="Q1920" s="8"/>
      <c r="R1920" s="8"/>
      <c r="S1920" s="8"/>
      <c r="T1920" s="8"/>
      <c r="U1920" s="8"/>
      <c r="V1920" s="9"/>
      <c r="W1920" s="9"/>
    </row>
    <row r="1921" spans="1:23" ht="14.5" customHeight="1" x14ac:dyDescent="0.2">
      <c r="A1921" s="9"/>
      <c r="B1921" s="9"/>
      <c r="C1921" s="9"/>
      <c r="D1921" s="9"/>
      <c r="E1921" s="9"/>
      <c r="F1921" s="9"/>
      <c r="G1921" s="9"/>
      <c r="H1921" s="9"/>
      <c r="I1921" s="9"/>
      <c r="J1921" s="9"/>
      <c r="K1921" s="9"/>
      <c r="L1921" s="9"/>
      <c r="M1921" s="9"/>
      <c r="N1921" s="9"/>
      <c r="O1921" s="9"/>
      <c r="P1921" s="9"/>
      <c r="Q1921" s="8"/>
      <c r="R1921" s="8"/>
      <c r="S1921" s="8"/>
      <c r="T1921" s="8"/>
      <c r="U1921" s="8"/>
      <c r="V1921" s="9"/>
      <c r="W1921" s="9"/>
    </row>
    <row r="1922" spans="1:23" ht="14.5" customHeight="1" x14ac:dyDescent="0.2">
      <c r="A1922" s="9"/>
      <c r="B1922" s="9"/>
      <c r="C1922" s="9"/>
      <c r="D1922" s="9"/>
      <c r="E1922" s="9"/>
      <c r="F1922" s="9"/>
      <c r="G1922" s="9"/>
      <c r="H1922" s="9"/>
      <c r="I1922" s="9"/>
      <c r="J1922" s="9"/>
      <c r="K1922" s="9"/>
      <c r="L1922" s="9"/>
      <c r="M1922" s="9"/>
      <c r="N1922" s="9"/>
      <c r="O1922" s="9"/>
      <c r="P1922" s="9"/>
      <c r="Q1922" s="8"/>
      <c r="R1922" s="8"/>
      <c r="S1922" s="8"/>
      <c r="T1922" s="8"/>
      <c r="U1922" s="8"/>
      <c r="V1922" s="9"/>
      <c r="W1922" s="9"/>
    </row>
    <row r="1923" spans="1:23" ht="14.5" customHeight="1" x14ac:dyDescent="0.2">
      <c r="A1923" s="9"/>
      <c r="B1923" s="9"/>
      <c r="C1923" s="9"/>
      <c r="D1923" s="9"/>
      <c r="E1923" s="9"/>
      <c r="F1923" s="9"/>
      <c r="G1923" s="9"/>
      <c r="H1923" s="9"/>
      <c r="I1923" s="9"/>
      <c r="J1923" s="9"/>
      <c r="K1923" s="9"/>
      <c r="L1923" s="9"/>
      <c r="M1923" s="9"/>
      <c r="N1923" s="9"/>
      <c r="O1923" s="9"/>
      <c r="P1923" s="9"/>
      <c r="Q1923" s="8"/>
      <c r="R1923" s="8"/>
      <c r="S1923" s="8"/>
      <c r="T1923" s="8"/>
      <c r="U1923" s="8"/>
      <c r="V1923" s="9"/>
      <c r="W1923" s="9"/>
    </row>
    <row r="1924" spans="1:23" ht="14.5" customHeight="1" x14ac:dyDescent="0.2">
      <c r="A1924" s="9"/>
      <c r="B1924" s="9"/>
      <c r="C1924" s="9"/>
      <c r="D1924" s="9"/>
      <c r="E1924" s="9"/>
      <c r="F1924" s="9"/>
      <c r="G1924" s="9"/>
      <c r="H1924" s="9"/>
      <c r="I1924" s="9"/>
      <c r="J1924" s="9"/>
      <c r="K1924" s="9"/>
      <c r="L1924" s="9"/>
      <c r="M1924" s="9"/>
      <c r="N1924" s="9"/>
      <c r="O1924" s="9"/>
      <c r="P1924" s="9"/>
      <c r="Q1924" s="8"/>
      <c r="R1924" s="8"/>
      <c r="S1924" s="8"/>
      <c r="T1924" s="8"/>
      <c r="U1924" s="8"/>
      <c r="V1924" s="9"/>
      <c r="W1924" s="9"/>
    </row>
    <row r="1925" spans="1:23" ht="14.5" customHeight="1" x14ac:dyDescent="0.2">
      <c r="A1925" s="9"/>
      <c r="B1925" s="9"/>
      <c r="C1925" s="9"/>
      <c r="D1925" s="9"/>
      <c r="E1925" s="9"/>
      <c r="F1925" s="9"/>
      <c r="G1925" s="9"/>
      <c r="H1925" s="9"/>
      <c r="I1925" s="9"/>
      <c r="J1925" s="9"/>
      <c r="K1925" s="9"/>
      <c r="L1925" s="9"/>
      <c r="M1925" s="9"/>
      <c r="N1925" s="9"/>
      <c r="O1925" s="9"/>
      <c r="P1925" s="9"/>
      <c r="Q1925" s="8"/>
      <c r="R1925" s="8"/>
      <c r="S1925" s="8"/>
      <c r="T1925" s="8"/>
      <c r="U1925" s="8"/>
      <c r="V1925" s="9"/>
      <c r="W1925" s="9"/>
    </row>
    <row r="1926" spans="1:23" ht="14.5" customHeight="1" x14ac:dyDescent="0.2">
      <c r="A1926" s="9"/>
      <c r="B1926" s="9"/>
      <c r="C1926" s="9"/>
      <c r="D1926" s="9"/>
      <c r="E1926" s="9"/>
      <c r="F1926" s="9"/>
      <c r="G1926" s="9"/>
      <c r="H1926" s="9"/>
      <c r="I1926" s="9"/>
      <c r="J1926" s="9"/>
      <c r="K1926" s="9"/>
      <c r="L1926" s="9"/>
      <c r="M1926" s="9"/>
      <c r="N1926" s="9"/>
      <c r="O1926" s="9"/>
      <c r="P1926" s="9"/>
      <c r="Q1926" s="8"/>
      <c r="R1926" s="8"/>
      <c r="S1926" s="8"/>
      <c r="T1926" s="8"/>
      <c r="U1926" s="8"/>
      <c r="V1926" s="9"/>
      <c r="W1926" s="9"/>
    </row>
    <row r="1927" spans="1:23" ht="14.5" customHeight="1" x14ac:dyDescent="0.2">
      <c r="A1927" s="9"/>
      <c r="B1927" s="9"/>
      <c r="C1927" s="9"/>
      <c r="D1927" s="9"/>
      <c r="E1927" s="9"/>
      <c r="F1927" s="9"/>
      <c r="G1927" s="9"/>
      <c r="H1927" s="9"/>
      <c r="I1927" s="9"/>
      <c r="J1927" s="9"/>
      <c r="K1927" s="9"/>
      <c r="L1927" s="9"/>
      <c r="M1927" s="9"/>
      <c r="N1927" s="9"/>
      <c r="O1927" s="9"/>
      <c r="P1927" s="9"/>
      <c r="Q1927" s="8"/>
      <c r="R1927" s="8"/>
      <c r="S1927" s="8"/>
      <c r="T1927" s="8"/>
      <c r="U1927" s="8"/>
      <c r="V1927" s="9"/>
      <c r="W1927" s="9"/>
    </row>
    <row r="1928" spans="1:23" ht="14.5" customHeight="1" x14ac:dyDescent="0.2">
      <c r="A1928" s="9"/>
      <c r="B1928" s="9"/>
      <c r="C1928" s="9"/>
      <c r="D1928" s="9"/>
      <c r="E1928" s="9"/>
      <c r="F1928" s="9"/>
      <c r="G1928" s="9"/>
      <c r="H1928" s="9"/>
      <c r="I1928" s="9"/>
      <c r="J1928" s="9"/>
      <c r="K1928" s="9"/>
      <c r="L1928" s="9"/>
      <c r="M1928" s="9"/>
      <c r="N1928" s="9"/>
      <c r="O1928" s="9"/>
      <c r="P1928" s="9"/>
      <c r="Q1928" s="8"/>
      <c r="R1928" s="8"/>
      <c r="S1928" s="8"/>
      <c r="T1928" s="8"/>
      <c r="U1928" s="8"/>
      <c r="V1928" s="9"/>
      <c r="W1928" s="9"/>
    </row>
    <row r="1929" spans="1:23" ht="14.5" customHeight="1" x14ac:dyDescent="0.2">
      <c r="A1929" s="9"/>
      <c r="B1929" s="9"/>
      <c r="C1929" s="9"/>
      <c r="D1929" s="9"/>
      <c r="E1929" s="9"/>
      <c r="F1929" s="9"/>
      <c r="G1929" s="9"/>
      <c r="H1929" s="9"/>
      <c r="I1929" s="9"/>
      <c r="J1929" s="9"/>
      <c r="K1929" s="9"/>
      <c r="L1929" s="9"/>
      <c r="M1929" s="9"/>
      <c r="N1929" s="9"/>
      <c r="O1929" s="9"/>
      <c r="P1929" s="9"/>
      <c r="Q1929" s="8"/>
      <c r="R1929" s="8"/>
      <c r="S1929" s="8"/>
      <c r="T1929" s="8"/>
      <c r="U1929" s="8"/>
      <c r="V1929" s="9"/>
      <c r="W1929" s="9"/>
    </row>
    <row r="1930" spans="1:23" ht="14.5" customHeight="1" x14ac:dyDescent="0.2">
      <c r="A1930" s="9"/>
      <c r="B1930" s="9"/>
      <c r="C1930" s="9"/>
      <c r="D1930" s="9"/>
      <c r="E1930" s="9"/>
      <c r="F1930" s="9"/>
      <c r="G1930" s="9"/>
      <c r="H1930" s="9"/>
      <c r="I1930" s="9"/>
      <c r="J1930" s="9"/>
      <c r="K1930" s="9"/>
      <c r="L1930" s="9"/>
      <c r="M1930" s="9"/>
      <c r="N1930" s="9"/>
      <c r="O1930" s="9"/>
      <c r="P1930" s="9"/>
      <c r="Q1930" s="8"/>
      <c r="R1930" s="8"/>
      <c r="S1930" s="8"/>
      <c r="T1930" s="8"/>
      <c r="U1930" s="8"/>
      <c r="V1930" s="9"/>
      <c r="W1930" s="9"/>
    </row>
    <row r="1931" spans="1:23" ht="14.5" customHeight="1" x14ac:dyDescent="0.2">
      <c r="A1931" s="9"/>
      <c r="B1931" s="9"/>
      <c r="C1931" s="9"/>
      <c r="D1931" s="9"/>
      <c r="E1931" s="9"/>
      <c r="F1931" s="9"/>
      <c r="G1931" s="9"/>
      <c r="H1931" s="9"/>
      <c r="I1931" s="9"/>
      <c r="J1931" s="9"/>
      <c r="K1931" s="9"/>
      <c r="L1931" s="9"/>
      <c r="M1931" s="9"/>
      <c r="N1931" s="9"/>
      <c r="O1931" s="9"/>
      <c r="P1931" s="9"/>
      <c r="Q1931" s="8"/>
      <c r="R1931" s="8"/>
      <c r="S1931" s="8"/>
      <c r="T1931" s="8"/>
      <c r="U1931" s="8"/>
      <c r="V1931" s="9"/>
      <c r="W1931" s="9"/>
    </row>
    <row r="1932" spans="1:23" ht="14.5" customHeight="1" x14ac:dyDescent="0.2">
      <c r="A1932" s="9"/>
      <c r="B1932" s="9"/>
      <c r="C1932" s="9"/>
      <c r="D1932" s="9"/>
      <c r="E1932" s="9"/>
      <c r="F1932" s="9"/>
      <c r="G1932" s="9"/>
      <c r="H1932" s="9"/>
      <c r="I1932" s="9"/>
      <c r="J1932" s="9"/>
      <c r="K1932" s="9"/>
      <c r="L1932" s="9"/>
      <c r="M1932" s="9"/>
      <c r="N1932" s="9"/>
      <c r="O1932" s="9"/>
      <c r="P1932" s="9"/>
      <c r="Q1932" s="8"/>
      <c r="R1932" s="8"/>
      <c r="S1932" s="8"/>
      <c r="T1932" s="8"/>
      <c r="U1932" s="8"/>
      <c r="V1932" s="9"/>
      <c r="W1932" s="9"/>
    </row>
    <row r="1933" spans="1:23" ht="14.5" customHeight="1" x14ac:dyDescent="0.2">
      <c r="A1933" s="9"/>
      <c r="B1933" s="9"/>
      <c r="C1933" s="9"/>
      <c r="D1933" s="9"/>
      <c r="E1933" s="9"/>
      <c r="F1933" s="9"/>
      <c r="G1933" s="9"/>
      <c r="H1933" s="9"/>
      <c r="I1933" s="9"/>
      <c r="J1933" s="9"/>
      <c r="K1933" s="9"/>
      <c r="L1933" s="9"/>
      <c r="M1933" s="9"/>
      <c r="N1933" s="9"/>
      <c r="O1933" s="9"/>
      <c r="P1933" s="9"/>
      <c r="Q1933" s="8"/>
      <c r="R1933" s="8"/>
      <c r="S1933" s="8"/>
      <c r="T1933" s="8"/>
      <c r="U1933" s="8"/>
      <c r="V1933" s="9"/>
      <c r="W1933" s="9"/>
    </row>
    <row r="1934" spans="1:23" ht="14.5" customHeight="1" x14ac:dyDescent="0.2">
      <c r="A1934" s="9"/>
      <c r="B1934" s="9"/>
      <c r="C1934" s="9"/>
      <c r="D1934" s="9"/>
      <c r="E1934" s="9"/>
      <c r="F1934" s="9"/>
      <c r="G1934" s="9"/>
      <c r="H1934" s="9"/>
      <c r="I1934" s="9"/>
      <c r="J1934" s="9"/>
      <c r="K1934" s="9"/>
      <c r="L1934" s="9"/>
      <c r="M1934" s="9"/>
      <c r="N1934" s="9"/>
      <c r="O1934" s="9"/>
      <c r="P1934" s="9"/>
      <c r="Q1934" s="8"/>
      <c r="R1934" s="8"/>
      <c r="S1934" s="8"/>
      <c r="T1934" s="8"/>
      <c r="U1934" s="8"/>
      <c r="V1934" s="9"/>
      <c r="W1934" s="9"/>
    </row>
    <row r="1935" spans="1:23" ht="14.5" customHeight="1" x14ac:dyDescent="0.2">
      <c r="A1935" s="9"/>
      <c r="B1935" s="9"/>
      <c r="C1935" s="9"/>
      <c r="D1935" s="9"/>
      <c r="E1935" s="9"/>
      <c r="F1935" s="9"/>
      <c r="G1935" s="9"/>
      <c r="H1935" s="9"/>
      <c r="I1935" s="9"/>
      <c r="J1935" s="9"/>
      <c r="K1935" s="9"/>
      <c r="L1935" s="9"/>
      <c r="M1935" s="9"/>
      <c r="N1935" s="9"/>
      <c r="O1935" s="9"/>
      <c r="P1935" s="9"/>
      <c r="Q1935" s="8"/>
      <c r="R1935" s="8"/>
      <c r="S1935" s="8"/>
      <c r="T1935" s="8"/>
      <c r="U1935" s="8"/>
      <c r="V1935" s="9"/>
      <c r="W1935" s="9"/>
    </row>
    <row r="1936" spans="1:23" ht="14.5" customHeight="1" x14ac:dyDescent="0.2">
      <c r="A1936" s="9"/>
      <c r="B1936" s="9"/>
      <c r="C1936" s="9"/>
      <c r="D1936" s="9"/>
      <c r="E1936" s="9"/>
      <c r="F1936" s="9"/>
      <c r="G1936" s="9"/>
      <c r="H1936" s="9"/>
      <c r="I1936" s="9"/>
      <c r="J1936" s="9"/>
      <c r="K1936" s="9"/>
      <c r="L1936" s="9"/>
      <c r="M1936" s="9"/>
      <c r="N1936" s="9"/>
      <c r="O1936" s="9"/>
      <c r="P1936" s="9"/>
      <c r="Q1936" s="8"/>
      <c r="R1936" s="8"/>
      <c r="S1936" s="8"/>
      <c r="T1936" s="8"/>
      <c r="U1936" s="8"/>
      <c r="V1936" s="9"/>
      <c r="W1936" s="9"/>
    </row>
    <row r="1937" spans="1:23" ht="14.5" customHeight="1" x14ac:dyDescent="0.2">
      <c r="A1937" s="9"/>
      <c r="B1937" s="9"/>
      <c r="C1937" s="9"/>
      <c r="D1937" s="9"/>
      <c r="E1937" s="9"/>
      <c r="F1937" s="9"/>
      <c r="G1937" s="9"/>
      <c r="H1937" s="9"/>
      <c r="I1937" s="9"/>
      <c r="J1937" s="9"/>
      <c r="K1937" s="9"/>
      <c r="L1937" s="9"/>
      <c r="M1937" s="9"/>
      <c r="N1937" s="9"/>
      <c r="O1937" s="9"/>
      <c r="P1937" s="9"/>
      <c r="Q1937" s="8"/>
      <c r="R1937" s="8"/>
      <c r="S1937" s="8"/>
      <c r="T1937" s="8"/>
      <c r="U1937" s="8"/>
      <c r="V1937" s="9"/>
      <c r="W1937" s="9"/>
    </row>
    <row r="1938" spans="1:23" ht="14.5" customHeight="1" x14ac:dyDescent="0.2">
      <c r="A1938" s="9"/>
      <c r="B1938" s="9"/>
      <c r="C1938" s="9"/>
      <c r="D1938" s="9"/>
      <c r="E1938" s="9"/>
      <c r="F1938" s="9"/>
      <c r="G1938" s="9"/>
      <c r="H1938" s="9"/>
      <c r="I1938" s="9"/>
      <c r="J1938" s="9"/>
      <c r="K1938" s="9"/>
      <c r="L1938" s="9"/>
      <c r="M1938" s="9"/>
      <c r="N1938" s="9"/>
      <c r="O1938" s="9"/>
      <c r="P1938" s="9"/>
      <c r="Q1938" s="8"/>
      <c r="R1938" s="8"/>
      <c r="S1938" s="8"/>
      <c r="T1938" s="8"/>
      <c r="U1938" s="8"/>
      <c r="V1938" s="9"/>
      <c r="W1938" s="9"/>
    </row>
    <row r="1939" spans="1:23" ht="14.5" customHeight="1" x14ac:dyDescent="0.2">
      <c r="A1939" s="9"/>
      <c r="B1939" s="9"/>
      <c r="C1939" s="9"/>
      <c r="D1939" s="9"/>
      <c r="E1939" s="9"/>
      <c r="F1939" s="9"/>
      <c r="G1939" s="9"/>
      <c r="H1939" s="9"/>
      <c r="I1939" s="9"/>
      <c r="J1939" s="9"/>
      <c r="K1939" s="9"/>
      <c r="L1939" s="9"/>
      <c r="M1939" s="9"/>
      <c r="N1939" s="9"/>
      <c r="O1939" s="9"/>
      <c r="P1939" s="9"/>
      <c r="Q1939" s="8"/>
      <c r="R1939" s="8"/>
      <c r="S1939" s="8"/>
      <c r="T1939" s="8"/>
      <c r="U1939" s="8"/>
      <c r="V1939" s="9"/>
      <c r="W1939" s="9"/>
    </row>
    <row r="1940" spans="1:23" ht="14.5" customHeight="1" x14ac:dyDescent="0.2">
      <c r="A1940" s="9"/>
      <c r="B1940" s="9"/>
      <c r="C1940" s="9"/>
      <c r="D1940" s="9"/>
      <c r="E1940" s="9"/>
      <c r="F1940" s="9"/>
      <c r="G1940" s="9"/>
      <c r="H1940" s="9"/>
      <c r="I1940" s="9"/>
      <c r="J1940" s="9"/>
      <c r="K1940" s="9"/>
      <c r="L1940" s="9"/>
      <c r="M1940" s="9"/>
      <c r="N1940" s="9"/>
      <c r="O1940" s="9"/>
      <c r="P1940" s="9"/>
      <c r="Q1940" s="8"/>
      <c r="R1940" s="8"/>
      <c r="S1940" s="8"/>
      <c r="T1940" s="8"/>
      <c r="U1940" s="8"/>
      <c r="V1940" s="9"/>
      <c r="W1940" s="9"/>
    </row>
    <row r="1941" spans="1:23" ht="14.5" customHeight="1" x14ac:dyDescent="0.2">
      <c r="A1941" s="9"/>
      <c r="B1941" s="9"/>
      <c r="C1941" s="9"/>
      <c r="D1941" s="9"/>
      <c r="E1941" s="9"/>
      <c r="F1941" s="9"/>
      <c r="G1941" s="9"/>
      <c r="H1941" s="9"/>
      <c r="I1941" s="9"/>
      <c r="J1941" s="9"/>
      <c r="K1941" s="9"/>
      <c r="L1941" s="9"/>
      <c r="M1941" s="9"/>
      <c r="N1941" s="9"/>
      <c r="O1941" s="9"/>
      <c r="P1941" s="9"/>
      <c r="Q1941" s="8"/>
      <c r="R1941" s="8"/>
      <c r="S1941" s="8"/>
      <c r="T1941" s="8"/>
      <c r="U1941" s="8"/>
      <c r="V1941" s="9"/>
      <c r="W1941" s="9"/>
    </row>
    <row r="1942" spans="1:23" ht="14.5" customHeight="1" x14ac:dyDescent="0.2">
      <c r="A1942" s="9"/>
      <c r="B1942" s="9"/>
      <c r="C1942" s="9"/>
      <c r="D1942" s="9"/>
      <c r="E1942" s="9"/>
      <c r="F1942" s="9"/>
      <c r="G1942" s="9"/>
      <c r="H1942" s="9"/>
      <c r="I1942" s="9"/>
      <c r="J1942" s="9"/>
      <c r="K1942" s="9"/>
      <c r="L1942" s="9"/>
      <c r="M1942" s="9"/>
      <c r="N1942" s="9"/>
      <c r="O1942" s="9"/>
      <c r="P1942" s="9"/>
      <c r="Q1942" s="8"/>
      <c r="R1942" s="8"/>
      <c r="S1942" s="8"/>
      <c r="T1942" s="8"/>
      <c r="U1942" s="8"/>
      <c r="V1942" s="9"/>
      <c r="W1942" s="9"/>
    </row>
    <row r="1943" spans="1:23" ht="14.5" customHeight="1" x14ac:dyDescent="0.2">
      <c r="A1943" s="9"/>
      <c r="B1943" s="9"/>
      <c r="C1943" s="9"/>
      <c r="D1943" s="9"/>
      <c r="E1943" s="9"/>
      <c r="F1943" s="9"/>
      <c r="G1943" s="9"/>
      <c r="H1943" s="9"/>
      <c r="I1943" s="9"/>
      <c r="J1943" s="9"/>
      <c r="K1943" s="9"/>
      <c r="L1943" s="9"/>
      <c r="M1943" s="9"/>
      <c r="N1943" s="9"/>
      <c r="O1943" s="9"/>
      <c r="P1943" s="9"/>
      <c r="Q1943" s="8"/>
      <c r="R1943" s="8"/>
      <c r="S1943" s="8"/>
      <c r="T1943" s="8"/>
      <c r="U1943" s="8"/>
      <c r="V1943" s="9"/>
      <c r="W1943" s="9"/>
    </row>
    <row r="1944" spans="1:23" ht="14.5" customHeight="1" x14ac:dyDescent="0.2">
      <c r="A1944" s="9"/>
      <c r="B1944" s="9"/>
      <c r="C1944" s="9"/>
      <c r="D1944" s="9"/>
      <c r="E1944" s="9"/>
      <c r="F1944" s="9"/>
      <c r="G1944" s="9"/>
      <c r="H1944" s="9"/>
      <c r="I1944" s="9"/>
      <c r="J1944" s="9"/>
      <c r="K1944" s="9"/>
      <c r="L1944" s="9"/>
      <c r="M1944" s="9"/>
      <c r="N1944" s="9"/>
      <c r="O1944" s="9"/>
      <c r="P1944" s="9"/>
      <c r="Q1944" s="8"/>
      <c r="R1944" s="8"/>
      <c r="S1944" s="8"/>
      <c r="T1944" s="8"/>
      <c r="U1944" s="8"/>
      <c r="V1944" s="9"/>
      <c r="W1944" s="9"/>
    </row>
    <row r="1945" spans="1:23" ht="14.5" customHeight="1" x14ac:dyDescent="0.2">
      <c r="A1945" s="9"/>
      <c r="B1945" s="9"/>
      <c r="C1945" s="9"/>
      <c r="D1945" s="9"/>
      <c r="E1945" s="9"/>
      <c r="F1945" s="9"/>
      <c r="G1945" s="9"/>
      <c r="H1945" s="9"/>
      <c r="I1945" s="9"/>
      <c r="J1945" s="9"/>
      <c r="K1945" s="9"/>
      <c r="L1945" s="9"/>
      <c r="M1945" s="9"/>
      <c r="N1945" s="9"/>
      <c r="O1945" s="9"/>
      <c r="P1945" s="9"/>
      <c r="Q1945" s="8"/>
      <c r="R1945" s="8"/>
      <c r="S1945" s="8"/>
      <c r="T1945" s="8"/>
      <c r="U1945" s="8"/>
      <c r="V1945" s="9"/>
      <c r="W1945" s="9"/>
    </row>
    <row r="1946" spans="1:23" ht="14.5" customHeight="1" x14ac:dyDescent="0.2">
      <c r="A1946" s="9"/>
      <c r="B1946" s="9"/>
      <c r="C1946" s="9"/>
      <c r="D1946" s="9"/>
      <c r="E1946" s="9"/>
      <c r="F1946" s="9"/>
      <c r="G1946" s="9"/>
      <c r="H1946" s="9"/>
      <c r="I1946" s="9"/>
      <c r="J1946" s="9"/>
      <c r="K1946" s="9"/>
      <c r="L1946" s="9"/>
      <c r="M1946" s="9"/>
      <c r="N1946" s="9"/>
      <c r="O1946" s="9"/>
      <c r="P1946" s="9"/>
      <c r="Q1946" s="8"/>
      <c r="R1946" s="8"/>
      <c r="S1946" s="8"/>
      <c r="T1946" s="8"/>
      <c r="U1946" s="8"/>
      <c r="V1946" s="9"/>
      <c r="W1946" s="9"/>
    </row>
    <row r="1947" spans="1:23" ht="14.5" customHeight="1" x14ac:dyDescent="0.2">
      <c r="A1947" s="9"/>
      <c r="B1947" s="9"/>
      <c r="C1947" s="9"/>
      <c r="D1947" s="9"/>
      <c r="E1947" s="9"/>
      <c r="F1947" s="9"/>
      <c r="G1947" s="9"/>
      <c r="H1947" s="9"/>
      <c r="I1947" s="9"/>
      <c r="J1947" s="9"/>
      <c r="K1947" s="9"/>
      <c r="L1947" s="9"/>
      <c r="M1947" s="9"/>
      <c r="N1947" s="9"/>
      <c r="O1947" s="9"/>
      <c r="P1947" s="9"/>
      <c r="Q1947" s="8"/>
      <c r="R1947" s="8"/>
      <c r="S1947" s="8"/>
      <c r="T1947" s="8"/>
      <c r="U1947" s="8"/>
      <c r="V1947" s="9"/>
      <c r="W1947" s="9"/>
    </row>
    <row r="1948" spans="1:23" ht="14.5" customHeight="1" x14ac:dyDescent="0.2">
      <c r="A1948" s="9"/>
      <c r="B1948" s="9"/>
      <c r="C1948" s="9"/>
      <c r="D1948" s="9"/>
      <c r="E1948" s="9"/>
      <c r="F1948" s="9"/>
      <c r="G1948" s="9"/>
      <c r="H1948" s="9"/>
      <c r="I1948" s="9"/>
      <c r="J1948" s="9"/>
      <c r="K1948" s="9"/>
      <c r="L1948" s="9"/>
      <c r="M1948" s="9"/>
      <c r="N1948" s="9"/>
      <c r="O1948" s="9"/>
      <c r="P1948" s="9"/>
      <c r="Q1948" s="8"/>
      <c r="R1948" s="8"/>
      <c r="S1948" s="8"/>
      <c r="T1948" s="8"/>
      <c r="U1948" s="8"/>
      <c r="V1948" s="9"/>
      <c r="W1948" s="9"/>
    </row>
    <row r="1949" spans="1:23" ht="14.5" customHeight="1" x14ac:dyDescent="0.2">
      <c r="A1949" s="9"/>
      <c r="B1949" s="9"/>
      <c r="C1949" s="9"/>
      <c r="D1949" s="9"/>
      <c r="E1949" s="9"/>
      <c r="F1949" s="9"/>
      <c r="G1949" s="9"/>
      <c r="H1949" s="9"/>
      <c r="I1949" s="9"/>
      <c r="J1949" s="9"/>
      <c r="K1949" s="9"/>
      <c r="L1949" s="9"/>
      <c r="M1949" s="9"/>
      <c r="N1949" s="9"/>
      <c r="O1949" s="9"/>
      <c r="P1949" s="9"/>
      <c r="Q1949" s="8"/>
      <c r="R1949" s="8"/>
      <c r="S1949" s="8"/>
      <c r="T1949" s="8"/>
      <c r="U1949" s="8"/>
      <c r="V1949" s="9"/>
      <c r="W1949" s="9"/>
    </row>
    <row r="1950" spans="1:23" ht="14.5" customHeight="1" x14ac:dyDescent="0.2">
      <c r="A1950" s="9"/>
      <c r="B1950" s="9"/>
      <c r="C1950" s="9"/>
      <c r="D1950" s="9"/>
      <c r="E1950" s="9"/>
      <c r="F1950" s="9"/>
      <c r="G1950" s="9"/>
      <c r="H1950" s="9"/>
      <c r="I1950" s="9"/>
      <c r="J1950" s="9"/>
      <c r="K1950" s="9"/>
      <c r="L1950" s="9"/>
      <c r="M1950" s="9"/>
      <c r="N1950" s="9"/>
      <c r="O1950" s="9"/>
      <c r="P1950" s="9"/>
      <c r="Q1950" s="8"/>
      <c r="R1950" s="8"/>
      <c r="S1950" s="8"/>
      <c r="T1950" s="8"/>
      <c r="U1950" s="8"/>
      <c r="V1950" s="9"/>
      <c r="W1950" s="9"/>
    </row>
    <row r="1951" spans="1:23" ht="14.5" customHeight="1" x14ac:dyDescent="0.2">
      <c r="A1951" s="9"/>
      <c r="B1951" s="9"/>
      <c r="C1951" s="9"/>
      <c r="D1951" s="9"/>
      <c r="E1951" s="9"/>
      <c r="F1951" s="9"/>
      <c r="G1951" s="9"/>
      <c r="H1951" s="9"/>
      <c r="I1951" s="9"/>
      <c r="J1951" s="9"/>
      <c r="K1951" s="9"/>
      <c r="L1951" s="9"/>
      <c r="M1951" s="9"/>
      <c r="N1951" s="9"/>
      <c r="O1951" s="9"/>
      <c r="P1951" s="9"/>
      <c r="Q1951" s="8"/>
      <c r="R1951" s="8"/>
      <c r="S1951" s="8"/>
      <c r="T1951" s="8"/>
      <c r="U1951" s="8"/>
      <c r="V1951" s="9"/>
      <c r="W1951" s="9"/>
    </row>
    <row r="1952" spans="1:23" ht="14.5" customHeight="1" x14ac:dyDescent="0.2">
      <c r="A1952" s="9"/>
      <c r="B1952" s="9"/>
      <c r="C1952" s="9"/>
      <c r="D1952" s="9"/>
      <c r="E1952" s="9"/>
      <c r="F1952" s="9"/>
      <c r="G1952" s="9"/>
      <c r="H1952" s="9"/>
      <c r="I1952" s="9"/>
      <c r="J1952" s="9"/>
      <c r="K1952" s="9"/>
      <c r="L1952" s="9"/>
      <c r="M1952" s="9"/>
      <c r="N1952" s="9"/>
      <c r="O1952" s="9"/>
      <c r="P1952" s="9"/>
      <c r="Q1952" s="8"/>
      <c r="R1952" s="8"/>
      <c r="S1952" s="8"/>
      <c r="T1952" s="8"/>
      <c r="U1952" s="8"/>
      <c r="V1952" s="9"/>
      <c r="W1952" s="9"/>
    </row>
    <row r="1953" spans="1:23" ht="14.5" customHeight="1" x14ac:dyDescent="0.2">
      <c r="A1953" s="9"/>
      <c r="B1953" s="9"/>
      <c r="C1953" s="9"/>
      <c r="D1953" s="9"/>
      <c r="E1953" s="9"/>
      <c r="F1953" s="9"/>
      <c r="G1953" s="9"/>
      <c r="H1953" s="9"/>
      <c r="I1953" s="9"/>
      <c r="J1953" s="9"/>
      <c r="K1953" s="9"/>
      <c r="L1953" s="9"/>
      <c r="M1953" s="9"/>
      <c r="N1953" s="9"/>
      <c r="O1953" s="9"/>
      <c r="P1953" s="9"/>
      <c r="Q1953" s="8"/>
      <c r="R1953" s="8"/>
      <c r="S1953" s="8"/>
      <c r="T1953" s="8"/>
      <c r="U1953" s="8"/>
      <c r="V1953" s="9"/>
      <c r="W1953" s="9"/>
    </row>
    <row r="1954" spans="1:23" ht="14.5" customHeight="1" x14ac:dyDescent="0.2">
      <c r="A1954" s="9"/>
      <c r="B1954" s="9"/>
      <c r="C1954" s="9"/>
      <c r="D1954" s="9"/>
      <c r="E1954" s="9"/>
      <c r="F1954" s="9"/>
      <c r="G1954" s="9"/>
      <c r="H1954" s="9"/>
      <c r="I1954" s="9"/>
      <c r="J1954" s="9"/>
      <c r="K1954" s="9"/>
      <c r="L1954" s="9"/>
      <c r="M1954" s="9"/>
      <c r="N1954" s="9"/>
      <c r="O1954" s="9"/>
      <c r="P1954" s="9"/>
      <c r="Q1954" s="8"/>
      <c r="R1954" s="8"/>
      <c r="S1954" s="8"/>
      <c r="T1954" s="8"/>
      <c r="U1954" s="8"/>
      <c r="V1954" s="9"/>
      <c r="W1954" s="9"/>
    </row>
    <row r="1955" spans="1:23" ht="14.5" customHeight="1" x14ac:dyDescent="0.2">
      <c r="A1955" s="9"/>
      <c r="B1955" s="9"/>
      <c r="C1955" s="9"/>
      <c r="D1955" s="9"/>
      <c r="E1955" s="9"/>
      <c r="F1955" s="9"/>
      <c r="G1955" s="9"/>
      <c r="H1955" s="9"/>
      <c r="I1955" s="9"/>
      <c r="J1955" s="9"/>
      <c r="K1955" s="9"/>
      <c r="L1955" s="9"/>
      <c r="M1955" s="9"/>
      <c r="N1955" s="9"/>
      <c r="O1955" s="9"/>
      <c r="P1955" s="9"/>
      <c r="Q1955" s="8"/>
      <c r="R1955" s="8"/>
      <c r="S1955" s="8"/>
      <c r="T1955" s="8"/>
      <c r="U1955" s="8"/>
      <c r="V1955" s="9"/>
      <c r="W1955" s="9"/>
    </row>
    <row r="1956" spans="1:23" ht="14.5" customHeight="1" x14ac:dyDescent="0.2">
      <c r="A1956" s="9"/>
      <c r="B1956" s="9"/>
      <c r="C1956" s="9"/>
      <c r="D1956" s="9"/>
      <c r="E1956" s="9"/>
      <c r="F1956" s="9"/>
      <c r="G1956" s="9"/>
      <c r="H1956" s="9"/>
      <c r="I1956" s="9"/>
      <c r="J1956" s="9"/>
      <c r="K1956" s="9"/>
      <c r="L1956" s="9"/>
      <c r="M1956" s="9"/>
      <c r="N1956" s="9"/>
      <c r="O1956" s="9"/>
      <c r="P1956" s="9"/>
      <c r="Q1956" s="8"/>
      <c r="R1956" s="8"/>
      <c r="S1956" s="8"/>
      <c r="T1956" s="8"/>
      <c r="U1956" s="8"/>
      <c r="V1956" s="9"/>
      <c r="W1956" s="9"/>
    </row>
    <row r="1957" spans="1:23" ht="14.5" customHeight="1" x14ac:dyDescent="0.2">
      <c r="A1957" s="9"/>
      <c r="B1957" s="9"/>
      <c r="C1957" s="9"/>
      <c r="D1957" s="9"/>
      <c r="E1957" s="9"/>
      <c r="F1957" s="9"/>
      <c r="G1957" s="9"/>
      <c r="H1957" s="9"/>
      <c r="I1957" s="9"/>
      <c r="J1957" s="9"/>
      <c r="K1957" s="9"/>
      <c r="L1957" s="9"/>
      <c r="M1957" s="9"/>
      <c r="N1957" s="9"/>
      <c r="O1957" s="9"/>
      <c r="P1957" s="9"/>
      <c r="Q1957" s="8"/>
      <c r="R1957" s="8"/>
      <c r="S1957" s="8"/>
      <c r="T1957" s="8"/>
      <c r="U1957" s="8"/>
      <c r="V1957" s="9"/>
      <c r="W1957" s="9"/>
    </row>
    <row r="1958" spans="1:23" ht="14.5" customHeight="1" x14ac:dyDescent="0.2">
      <c r="A1958" s="9"/>
      <c r="B1958" s="9"/>
      <c r="C1958" s="9"/>
      <c r="D1958" s="9"/>
      <c r="E1958" s="9"/>
      <c r="F1958" s="9"/>
      <c r="G1958" s="9"/>
      <c r="H1958" s="9"/>
      <c r="I1958" s="9"/>
      <c r="J1958" s="9"/>
      <c r="K1958" s="9"/>
      <c r="L1958" s="9"/>
      <c r="M1958" s="9"/>
      <c r="N1958" s="9"/>
      <c r="O1958" s="9"/>
      <c r="P1958" s="9"/>
      <c r="Q1958" s="8"/>
      <c r="R1958" s="8"/>
      <c r="S1958" s="8"/>
      <c r="T1958" s="8"/>
      <c r="U1958" s="8"/>
      <c r="V1958" s="9"/>
      <c r="W1958" s="9"/>
    </row>
    <row r="1959" spans="1:23" ht="14.5" customHeight="1" x14ac:dyDescent="0.2">
      <c r="A1959" s="9"/>
      <c r="B1959" s="9"/>
      <c r="C1959" s="9"/>
      <c r="D1959" s="9"/>
      <c r="E1959" s="9"/>
      <c r="F1959" s="9"/>
      <c r="G1959" s="9"/>
      <c r="H1959" s="9"/>
      <c r="I1959" s="9"/>
      <c r="J1959" s="9"/>
      <c r="K1959" s="9"/>
      <c r="L1959" s="9"/>
      <c r="M1959" s="9"/>
      <c r="N1959" s="9"/>
      <c r="O1959" s="9"/>
      <c r="P1959" s="9"/>
      <c r="Q1959" s="8"/>
      <c r="R1959" s="8"/>
      <c r="S1959" s="8"/>
      <c r="T1959" s="8"/>
      <c r="U1959" s="8"/>
      <c r="V1959" s="9"/>
      <c r="W1959" s="9"/>
    </row>
    <row r="1960" spans="1:23" ht="14.5" customHeight="1" x14ac:dyDescent="0.2">
      <c r="A1960" s="9"/>
      <c r="B1960" s="9"/>
      <c r="C1960" s="9"/>
      <c r="D1960" s="9"/>
      <c r="E1960" s="9"/>
      <c r="F1960" s="9"/>
      <c r="G1960" s="9"/>
      <c r="H1960" s="9"/>
      <c r="I1960" s="9"/>
      <c r="J1960" s="9"/>
      <c r="K1960" s="9"/>
      <c r="L1960" s="9"/>
      <c r="M1960" s="9"/>
      <c r="N1960" s="9"/>
      <c r="O1960" s="9"/>
      <c r="P1960" s="9"/>
      <c r="Q1960" s="8"/>
      <c r="R1960" s="8"/>
      <c r="S1960" s="8"/>
      <c r="T1960" s="8"/>
      <c r="U1960" s="8"/>
      <c r="V1960" s="9"/>
      <c r="W1960" s="9"/>
    </row>
    <row r="1961" spans="1:23" ht="14.5" customHeight="1" x14ac:dyDescent="0.2">
      <c r="A1961" s="9"/>
      <c r="B1961" s="9"/>
      <c r="C1961" s="9"/>
      <c r="D1961" s="9"/>
      <c r="E1961" s="9"/>
      <c r="F1961" s="9"/>
      <c r="G1961" s="9"/>
      <c r="H1961" s="9"/>
      <c r="I1961" s="9"/>
      <c r="J1961" s="9"/>
      <c r="K1961" s="9"/>
      <c r="L1961" s="9"/>
      <c r="M1961" s="9"/>
      <c r="N1961" s="9"/>
      <c r="O1961" s="9"/>
      <c r="P1961" s="9"/>
      <c r="Q1961" s="8"/>
      <c r="R1961" s="8"/>
      <c r="S1961" s="8"/>
      <c r="T1961" s="8"/>
      <c r="U1961" s="8"/>
      <c r="V1961" s="9"/>
      <c r="W1961" s="9"/>
    </row>
    <row r="1962" spans="1:23" ht="14.5" customHeight="1" x14ac:dyDescent="0.2">
      <c r="A1962" s="9"/>
      <c r="B1962" s="9"/>
      <c r="C1962" s="9"/>
      <c r="D1962" s="9"/>
      <c r="E1962" s="9"/>
      <c r="F1962" s="9"/>
      <c r="G1962" s="9"/>
      <c r="H1962" s="9"/>
      <c r="I1962" s="9"/>
      <c r="J1962" s="9"/>
      <c r="K1962" s="9"/>
      <c r="L1962" s="9"/>
      <c r="M1962" s="9"/>
      <c r="N1962" s="9"/>
      <c r="O1962" s="9"/>
      <c r="P1962" s="9"/>
      <c r="Q1962" s="8"/>
      <c r="R1962" s="8"/>
      <c r="S1962" s="8"/>
      <c r="T1962" s="8"/>
      <c r="U1962" s="8"/>
      <c r="V1962" s="9"/>
      <c r="W1962" s="9"/>
    </row>
    <row r="1963" spans="1:23" ht="14.5" customHeight="1" x14ac:dyDescent="0.2">
      <c r="A1963" s="9"/>
      <c r="B1963" s="9"/>
      <c r="C1963" s="9"/>
      <c r="D1963" s="9"/>
      <c r="E1963" s="9"/>
      <c r="F1963" s="9"/>
      <c r="G1963" s="9"/>
      <c r="H1963" s="9"/>
      <c r="I1963" s="9"/>
      <c r="J1963" s="9"/>
      <c r="K1963" s="9"/>
      <c r="L1963" s="9"/>
      <c r="M1963" s="9"/>
      <c r="N1963" s="9"/>
      <c r="O1963" s="9"/>
      <c r="P1963" s="9"/>
      <c r="Q1963" s="8"/>
      <c r="R1963" s="8"/>
      <c r="S1963" s="8"/>
      <c r="T1963" s="8"/>
      <c r="U1963" s="8"/>
      <c r="V1963" s="9"/>
      <c r="W1963" s="9"/>
    </row>
    <row r="1964" spans="1:23" ht="14.5" customHeight="1" x14ac:dyDescent="0.2">
      <c r="A1964" s="9"/>
      <c r="B1964" s="9"/>
      <c r="C1964" s="9"/>
      <c r="D1964" s="9"/>
      <c r="E1964" s="9"/>
      <c r="F1964" s="9"/>
      <c r="G1964" s="9"/>
      <c r="H1964" s="9"/>
      <c r="I1964" s="9"/>
      <c r="J1964" s="9"/>
      <c r="K1964" s="9"/>
      <c r="L1964" s="9"/>
      <c r="M1964" s="9"/>
      <c r="N1964" s="9"/>
      <c r="O1964" s="9"/>
      <c r="P1964" s="9"/>
      <c r="Q1964" s="8"/>
      <c r="R1964" s="8"/>
      <c r="S1964" s="8"/>
      <c r="T1964" s="8"/>
      <c r="U1964" s="8"/>
      <c r="V1964" s="9"/>
      <c r="W1964" s="9"/>
    </row>
    <row r="1965" spans="1:23" ht="14.5" customHeight="1" x14ac:dyDescent="0.2">
      <c r="A1965" s="9"/>
      <c r="B1965" s="9"/>
      <c r="C1965" s="9"/>
      <c r="D1965" s="9"/>
      <c r="E1965" s="9"/>
      <c r="F1965" s="9"/>
      <c r="G1965" s="9"/>
      <c r="H1965" s="9"/>
      <c r="I1965" s="9"/>
      <c r="J1965" s="9"/>
      <c r="K1965" s="9"/>
      <c r="L1965" s="9"/>
      <c r="M1965" s="9"/>
      <c r="N1965" s="9"/>
      <c r="O1965" s="9"/>
      <c r="P1965" s="9"/>
      <c r="Q1965" s="8"/>
      <c r="R1965" s="8"/>
      <c r="S1965" s="8"/>
      <c r="T1965" s="8"/>
      <c r="U1965" s="8"/>
      <c r="V1965" s="9"/>
      <c r="W1965" s="9"/>
    </row>
    <row r="1966" spans="1:23" ht="14.5" customHeight="1" x14ac:dyDescent="0.2">
      <c r="A1966" s="9"/>
      <c r="B1966" s="9"/>
      <c r="C1966" s="9"/>
      <c r="D1966" s="9"/>
      <c r="E1966" s="9"/>
      <c r="F1966" s="9"/>
      <c r="G1966" s="9"/>
      <c r="H1966" s="9"/>
      <c r="I1966" s="9"/>
      <c r="J1966" s="9"/>
      <c r="K1966" s="9"/>
      <c r="L1966" s="9"/>
      <c r="M1966" s="9"/>
      <c r="N1966" s="9"/>
      <c r="O1966" s="9"/>
      <c r="P1966" s="9"/>
      <c r="Q1966" s="8"/>
      <c r="R1966" s="8"/>
      <c r="S1966" s="8"/>
      <c r="T1966" s="8"/>
      <c r="U1966" s="8"/>
      <c r="V1966" s="9"/>
      <c r="W1966" s="9"/>
    </row>
    <row r="1967" spans="1:23" ht="14.5" customHeight="1" x14ac:dyDescent="0.2">
      <c r="A1967" s="9"/>
      <c r="B1967" s="9"/>
      <c r="C1967" s="9"/>
      <c r="D1967" s="9"/>
      <c r="E1967" s="9"/>
      <c r="F1967" s="9"/>
      <c r="G1967" s="9"/>
      <c r="H1967" s="9"/>
      <c r="I1967" s="9"/>
      <c r="J1967" s="9"/>
      <c r="K1967" s="9"/>
      <c r="L1967" s="9"/>
      <c r="M1967" s="9"/>
      <c r="N1967" s="9"/>
      <c r="O1967" s="9"/>
      <c r="P1967" s="9"/>
      <c r="Q1967" s="8"/>
      <c r="R1967" s="8"/>
      <c r="S1967" s="8"/>
      <c r="T1967" s="8"/>
      <c r="U1967" s="8"/>
      <c r="V1967" s="9"/>
      <c r="W1967" s="9"/>
    </row>
    <row r="1968" spans="1:23" ht="14.5" customHeight="1" x14ac:dyDescent="0.2">
      <c r="A1968" s="9"/>
      <c r="B1968" s="9"/>
      <c r="C1968" s="9"/>
      <c r="D1968" s="9"/>
      <c r="E1968" s="9"/>
      <c r="F1968" s="9"/>
      <c r="G1968" s="9"/>
      <c r="H1968" s="9"/>
      <c r="I1968" s="9"/>
      <c r="J1968" s="9"/>
      <c r="K1968" s="9"/>
      <c r="L1968" s="9"/>
      <c r="M1968" s="9"/>
      <c r="N1968" s="9"/>
      <c r="O1968" s="9"/>
      <c r="P1968" s="9"/>
      <c r="Q1968" s="8"/>
      <c r="R1968" s="8"/>
      <c r="S1968" s="8"/>
      <c r="T1968" s="8"/>
      <c r="U1968" s="8"/>
      <c r="V1968" s="9"/>
      <c r="W1968" s="9"/>
    </row>
    <row r="1969" spans="1:23" ht="14.5" customHeight="1" x14ac:dyDescent="0.2">
      <c r="A1969" s="9"/>
      <c r="B1969" s="9"/>
      <c r="C1969" s="9"/>
      <c r="D1969" s="9"/>
      <c r="E1969" s="9"/>
      <c r="F1969" s="9"/>
      <c r="G1969" s="9"/>
      <c r="H1969" s="9"/>
      <c r="I1969" s="9"/>
      <c r="J1969" s="9"/>
      <c r="K1969" s="9"/>
      <c r="L1969" s="9"/>
      <c r="M1969" s="9"/>
      <c r="N1969" s="9"/>
      <c r="O1969" s="9"/>
      <c r="P1969" s="9"/>
      <c r="Q1969" s="8"/>
      <c r="R1969" s="8"/>
      <c r="S1969" s="8"/>
      <c r="T1969" s="8"/>
      <c r="U1969" s="8"/>
      <c r="V1969" s="9"/>
      <c r="W1969" s="9"/>
    </row>
    <row r="1970" spans="1:23" ht="14.5" customHeight="1" x14ac:dyDescent="0.2">
      <c r="A1970" s="9"/>
      <c r="B1970" s="9"/>
      <c r="C1970" s="9"/>
      <c r="D1970" s="9"/>
      <c r="E1970" s="9"/>
      <c r="F1970" s="9"/>
      <c r="G1970" s="9"/>
      <c r="H1970" s="9"/>
      <c r="I1970" s="9"/>
      <c r="J1970" s="9"/>
      <c r="K1970" s="9"/>
      <c r="L1970" s="9"/>
      <c r="M1970" s="9"/>
      <c r="N1970" s="9"/>
      <c r="O1970" s="9"/>
      <c r="P1970" s="9"/>
      <c r="Q1970" s="8"/>
      <c r="R1970" s="8"/>
      <c r="S1970" s="8"/>
      <c r="T1970" s="8"/>
      <c r="U1970" s="8"/>
      <c r="V1970" s="9"/>
      <c r="W1970" s="9"/>
    </row>
    <row r="1971" spans="1:23" ht="14.5" customHeight="1" x14ac:dyDescent="0.2">
      <c r="A1971" s="9"/>
      <c r="B1971" s="9"/>
      <c r="C1971" s="9"/>
      <c r="D1971" s="9"/>
      <c r="E1971" s="9"/>
      <c r="F1971" s="9"/>
      <c r="G1971" s="9"/>
      <c r="H1971" s="9"/>
      <c r="I1971" s="9"/>
      <c r="J1971" s="9"/>
      <c r="K1971" s="9"/>
      <c r="L1971" s="9"/>
      <c r="M1971" s="9"/>
      <c r="N1971" s="9"/>
      <c r="O1971" s="9"/>
      <c r="P1971" s="9"/>
      <c r="Q1971" s="8"/>
      <c r="R1971" s="8"/>
      <c r="S1971" s="8"/>
      <c r="T1971" s="8"/>
      <c r="U1971" s="8"/>
      <c r="V1971" s="9"/>
      <c r="W1971" s="9"/>
    </row>
    <row r="1972" spans="1:23" ht="14.5" customHeight="1" x14ac:dyDescent="0.2">
      <c r="A1972" s="9"/>
      <c r="B1972" s="9"/>
      <c r="C1972" s="9"/>
      <c r="D1972" s="9"/>
      <c r="E1972" s="9"/>
      <c r="F1972" s="9"/>
      <c r="G1972" s="9"/>
      <c r="H1972" s="9"/>
      <c r="I1972" s="9"/>
      <c r="J1972" s="9"/>
      <c r="K1972" s="9"/>
      <c r="L1972" s="9"/>
      <c r="M1972" s="9"/>
      <c r="N1972" s="9"/>
      <c r="O1972" s="9"/>
      <c r="P1972" s="9"/>
      <c r="Q1972" s="8"/>
      <c r="R1972" s="8"/>
      <c r="S1972" s="8"/>
      <c r="T1972" s="8"/>
      <c r="U1972" s="8"/>
      <c r="V1972" s="9"/>
      <c r="W1972" s="9"/>
    </row>
    <row r="1973" spans="1:23" ht="14.5" customHeight="1" x14ac:dyDescent="0.2">
      <c r="A1973" s="9"/>
      <c r="B1973" s="9"/>
      <c r="C1973" s="9"/>
      <c r="D1973" s="9"/>
      <c r="E1973" s="9"/>
      <c r="F1973" s="9"/>
      <c r="G1973" s="9"/>
      <c r="H1973" s="9"/>
      <c r="I1973" s="9"/>
      <c r="J1973" s="9"/>
      <c r="K1973" s="9"/>
      <c r="L1973" s="9"/>
      <c r="M1973" s="9"/>
      <c r="N1973" s="9"/>
      <c r="O1973" s="9"/>
      <c r="P1973" s="9"/>
      <c r="Q1973" s="8"/>
      <c r="R1973" s="8"/>
      <c r="S1973" s="8"/>
      <c r="T1973" s="8"/>
      <c r="U1973" s="8"/>
      <c r="V1973" s="9"/>
      <c r="W1973" s="9"/>
    </row>
    <row r="1974" spans="1:23" ht="14.5" customHeight="1" x14ac:dyDescent="0.2">
      <c r="A1974" s="9"/>
      <c r="B1974" s="9"/>
      <c r="C1974" s="9"/>
      <c r="D1974" s="9"/>
      <c r="E1974" s="9"/>
      <c r="F1974" s="9"/>
      <c r="G1974" s="9"/>
      <c r="H1974" s="9"/>
      <c r="I1974" s="9"/>
      <c r="J1974" s="9"/>
      <c r="K1974" s="9"/>
      <c r="L1974" s="9"/>
      <c r="M1974" s="9"/>
      <c r="N1974" s="9"/>
      <c r="O1974" s="9"/>
      <c r="P1974" s="9"/>
      <c r="Q1974" s="8"/>
      <c r="R1974" s="8"/>
      <c r="S1974" s="8"/>
      <c r="T1974" s="8"/>
      <c r="U1974" s="8"/>
      <c r="V1974" s="9"/>
      <c r="W1974" s="9"/>
    </row>
    <row r="1975" spans="1:23" ht="14.5" customHeight="1" x14ac:dyDescent="0.2">
      <c r="A1975" s="9"/>
      <c r="B1975" s="9"/>
      <c r="C1975" s="9"/>
      <c r="D1975" s="9"/>
      <c r="E1975" s="9"/>
      <c r="F1975" s="9"/>
      <c r="G1975" s="9"/>
      <c r="H1975" s="9"/>
      <c r="I1975" s="9"/>
      <c r="J1975" s="9"/>
      <c r="K1975" s="9"/>
      <c r="L1975" s="9"/>
      <c r="M1975" s="9"/>
      <c r="N1975" s="9"/>
      <c r="O1975" s="9"/>
      <c r="P1975" s="9"/>
      <c r="Q1975" s="8"/>
      <c r="R1975" s="8"/>
      <c r="S1975" s="8"/>
      <c r="T1975" s="8"/>
      <c r="U1975" s="8"/>
      <c r="V1975" s="9"/>
      <c r="W1975" s="9"/>
    </row>
    <row r="1976" spans="1:23" ht="14.5" customHeight="1" x14ac:dyDescent="0.2">
      <c r="A1976" s="9"/>
      <c r="B1976" s="9"/>
      <c r="C1976" s="9"/>
      <c r="D1976" s="9"/>
      <c r="E1976" s="9"/>
      <c r="F1976" s="9"/>
      <c r="G1976" s="9"/>
      <c r="H1976" s="9"/>
      <c r="I1976" s="9"/>
      <c r="J1976" s="9"/>
      <c r="K1976" s="9"/>
      <c r="L1976" s="9"/>
      <c r="M1976" s="9"/>
      <c r="N1976" s="9"/>
      <c r="O1976" s="9"/>
      <c r="P1976" s="9"/>
      <c r="Q1976" s="8"/>
      <c r="R1976" s="8"/>
      <c r="S1976" s="8"/>
      <c r="T1976" s="8"/>
      <c r="U1976" s="8"/>
      <c r="V1976" s="9"/>
      <c r="W1976" s="9"/>
    </row>
    <row r="1977" spans="1:23" ht="14.5" customHeight="1" x14ac:dyDescent="0.2">
      <c r="A1977" s="9"/>
      <c r="B1977" s="9"/>
      <c r="C1977" s="9"/>
      <c r="D1977" s="9"/>
      <c r="E1977" s="9"/>
      <c r="F1977" s="9"/>
      <c r="G1977" s="9"/>
      <c r="H1977" s="9"/>
      <c r="I1977" s="9"/>
      <c r="J1977" s="9"/>
      <c r="K1977" s="9"/>
      <c r="L1977" s="9"/>
      <c r="M1977" s="9"/>
      <c r="N1977" s="9"/>
      <c r="O1977" s="9"/>
      <c r="P1977" s="9"/>
      <c r="Q1977" s="8"/>
      <c r="R1977" s="8"/>
      <c r="S1977" s="8"/>
      <c r="T1977" s="8"/>
      <c r="U1977" s="8"/>
      <c r="V1977" s="9"/>
      <c r="W1977" s="9"/>
    </row>
    <row r="1978" spans="1:23" ht="14.5" customHeight="1" x14ac:dyDescent="0.2">
      <c r="A1978" s="9"/>
      <c r="B1978" s="9"/>
      <c r="C1978" s="9"/>
      <c r="D1978" s="9"/>
      <c r="E1978" s="9"/>
      <c r="F1978" s="9"/>
      <c r="G1978" s="9"/>
      <c r="H1978" s="9"/>
      <c r="I1978" s="9"/>
      <c r="J1978" s="9"/>
      <c r="K1978" s="9"/>
      <c r="L1978" s="9"/>
      <c r="M1978" s="9"/>
      <c r="N1978" s="9"/>
      <c r="O1978" s="9"/>
      <c r="P1978" s="9"/>
      <c r="Q1978" s="8"/>
      <c r="R1978" s="8"/>
      <c r="S1978" s="8"/>
      <c r="T1978" s="8"/>
      <c r="U1978" s="8"/>
      <c r="V1978" s="9"/>
      <c r="W1978" s="9"/>
    </row>
    <row r="1979" spans="1:23" ht="14.5" customHeight="1" x14ac:dyDescent="0.2">
      <c r="A1979" s="9"/>
      <c r="B1979" s="9"/>
      <c r="C1979" s="9"/>
      <c r="D1979" s="9"/>
      <c r="E1979" s="9"/>
      <c r="F1979" s="9"/>
      <c r="G1979" s="9"/>
      <c r="H1979" s="9"/>
      <c r="I1979" s="9"/>
      <c r="J1979" s="9"/>
      <c r="K1979" s="9"/>
      <c r="L1979" s="9"/>
      <c r="M1979" s="9"/>
      <c r="N1979" s="9"/>
      <c r="O1979" s="9"/>
      <c r="P1979" s="9"/>
      <c r="Q1979" s="8"/>
      <c r="R1979" s="8"/>
      <c r="S1979" s="8"/>
      <c r="T1979" s="8"/>
      <c r="U1979" s="8"/>
      <c r="V1979" s="9"/>
      <c r="W1979" s="9"/>
    </row>
    <row r="1980" spans="1:23" ht="14.5" customHeight="1" x14ac:dyDescent="0.2">
      <c r="A1980" s="9"/>
      <c r="B1980" s="9"/>
      <c r="C1980" s="9"/>
      <c r="D1980" s="9"/>
      <c r="E1980" s="9"/>
      <c r="F1980" s="9"/>
      <c r="G1980" s="9"/>
      <c r="H1980" s="9"/>
      <c r="I1980" s="9"/>
      <c r="J1980" s="9"/>
      <c r="K1980" s="9"/>
      <c r="L1980" s="9"/>
      <c r="M1980" s="9"/>
      <c r="N1980" s="9"/>
      <c r="O1980" s="9"/>
      <c r="P1980" s="9"/>
      <c r="Q1980" s="8"/>
      <c r="R1980" s="8"/>
      <c r="S1980" s="8"/>
      <c r="T1980" s="8"/>
      <c r="U1980" s="8"/>
      <c r="V1980" s="9"/>
      <c r="W1980" s="9"/>
    </row>
    <row r="1981" spans="1:23" ht="14.5" customHeight="1" x14ac:dyDescent="0.2">
      <c r="A1981" s="9"/>
      <c r="B1981" s="9"/>
      <c r="C1981" s="9"/>
      <c r="D1981" s="9"/>
      <c r="E1981" s="9"/>
      <c r="F1981" s="9"/>
      <c r="G1981" s="9"/>
      <c r="H1981" s="9"/>
      <c r="I1981" s="9"/>
      <c r="J1981" s="9"/>
      <c r="K1981" s="9"/>
      <c r="L1981" s="9"/>
      <c r="M1981" s="9"/>
      <c r="N1981" s="9"/>
      <c r="O1981" s="9"/>
      <c r="P1981" s="9"/>
      <c r="Q1981" s="8"/>
      <c r="R1981" s="8"/>
      <c r="S1981" s="8"/>
      <c r="T1981" s="8"/>
      <c r="U1981" s="8"/>
      <c r="V1981" s="9"/>
      <c r="W1981" s="9"/>
    </row>
    <row r="1982" spans="1:23" ht="14.5" customHeight="1" x14ac:dyDescent="0.2">
      <c r="A1982" s="9"/>
      <c r="B1982" s="9"/>
      <c r="C1982" s="9"/>
      <c r="D1982" s="9"/>
      <c r="E1982" s="9"/>
      <c r="F1982" s="9"/>
      <c r="G1982" s="9"/>
      <c r="H1982" s="9"/>
      <c r="I1982" s="9"/>
      <c r="J1982" s="9"/>
      <c r="K1982" s="9"/>
      <c r="L1982" s="9"/>
      <c r="M1982" s="9"/>
      <c r="N1982" s="9"/>
      <c r="O1982" s="9"/>
      <c r="P1982" s="9"/>
      <c r="Q1982" s="8"/>
      <c r="R1982" s="8"/>
      <c r="S1982" s="8"/>
      <c r="T1982" s="8"/>
      <c r="U1982" s="8"/>
      <c r="V1982" s="9"/>
      <c r="W1982" s="9"/>
    </row>
    <row r="1983" spans="1:23" ht="14.5" customHeight="1" x14ac:dyDescent="0.2">
      <c r="A1983" s="9"/>
      <c r="B1983" s="9"/>
      <c r="C1983" s="9"/>
      <c r="D1983" s="9"/>
      <c r="E1983" s="9"/>
      <c r="F1983" s="9"/>
      <c r="G1983" s="9"/>
      <c r="H1983" s="9"/>
      <c r="I1983" s="9"/>
      <c r="J1983" s="9"/>
      <c r="K1983" s="9"/>
      <c r="L1983" s="9"/>
      <c r="M1983" s="9"/>
      <c r="N1983" s="9"/>
      <c r="O1983" s="9"/>
      <c r="P1983" s="9"/>
      <c r="Q1983" s="8"/>
      <c r="R1983" s="8"/>
      <c r="S1983" s="8"/>
      <c r="T1983" s="8"/>
      <c r="U1983" s="8"/>
      <c r="V1983" s="9"/>
      <c r="W1983" s="9"/>
    </row>
    <row r="1984" spans="1:23" ht="14.5" customHeight="1" x14ac:dyDescent="0.2">
      <c r="A1984" s="9"/>
      <c r="B1984" s="9"/>
      <c r="C1984" s="9"/>
      <c r="D1984" s="9"/>
      <c r="E1984" s="9"/>
      <c r="F1984" s="9"/>
      <c r="G1984" s="9"/>
      <c r="H1984" s="9"/>
      <c r="I1984" s="9"/>
      <c r="J1984" s="9"/>
      <c r="K1984" s="9"/>
      <c r="L1984" s="9"/>
      <c r="M1984" s="9"/>
      <c r="N1984" s="9"/>
      <c r="O1984" s="9"/>
      <c r="P1984" s="9"/>
      <c r="Q1984" s="8"/>
      <c r="R1984" s="8"/>
      <c r="S1984" s="8"/>
      <c r="T1984" s="8"/>
      <c r="U1984" s="8"/>
      <c r="V1984" s="9"/>
      <c r="W1984" s="9"/>
    </row>
    <row r="1985" spans="1:23" ht="14.5" customHeight="1" x14ac:dyDescent="0.2">
      <c r="A1985" s="9"/>
      <c r="B1985" s="9"/>
      <c r="C1985" s="9"/>
      <c r="D1985" s="9"/>
      <c r="E1985" s="9"/>
      <c r="F1985" s="9"/>
      <c r="G1985" s="9"/>
      <c r="H1985" s="9"/>
      <c r="I1985" s="9"/>
      <c r="J1985" s="9"/>
      <c r="K1985" s="9"/>
      <c r="L1985" s="9"/>
      <c r="M1985" s="9"/>
      <c r="N1985" s="9"/>
      <c r="O1985" s="9"/>
      <c r="P1985" s="9"/>
      <c r="Q1985" s="8"/>
      <c r="R1985" s="8"/>
      <c r="S1985" s="8"/>
      <c r="T1985" s="8"/>
      <c r="U1985" s="8"/>
      <c r="V1985" s="9"/>
      <c r="W1985" s="9"/>
    </row>
    <row r="1986" spans="1:23" ht="14.5" customHeight="1" x14ac:dyDescent="0.2">
      <c r="A1986" s="9"/>
      <c r="B1986" s="9"/>
      <c r="C1986" s="9"/>
      <c r="D1986" s="9"/>
      <c r="E1986" s="9"/>
      <c r="F1986" s="9"/>
      <c r="G1986" s="9"/>
      <c r="H1986" s="9"/>
      <c r="I1986" s="9"/>
      <c r="J1986" s="9"/>
      <c r="K1986" s="9"/>
      <c r="L1986" s="9"/>
      <c r="M1986" s="9"/>
      <c r="N1986" s="9"/>
      <c r="O1986" s="9"/>
      <c r="P1986" s="9"/>
      <c r="Q1986" s="8"/>
      <c r="R1986" s="8"/>
      <c r="S1986" s="8"/>
      <c r="T1986" s="8"/>
      <c r="U1986" s="8"/>
      <c r="V1986" s="9"/>
      <c r="W1986" s="9"/>
    </row>
    <row r="1987" spans="1:23" ht="14.5" customHeight="1" x14ac:dyDescent="0.2">
      <c r="A1987" s="9"/>
      <c r="B1987" s="9"/>
      <c r="C1987" s="9"/>
      <c r="D1987" s="9"/>
      <c r="E1987" s="9"/>
      <c r="F1987" s="9"/>
      <c r="G1987" s="9"/>
      <c r="H1987" s="9"/>
      <c r="I1987" s="9"/>
      <c r="J1987" s="9"/>
      <c r="K1987" s="9"/>
      <c r="L1987" s="9"/>
      <c r="M1987" s="9"/>
      <c r="N1987" s="9"/>
      <c r="O1987" s="9"/>
      <c r="P1987" s="9"/>
      <c r="Q1987" s="8"/>
      <c r="R1987" s="8"/>
      <c r="S1987" s="8"/>
      <c r="T1987" s="8"/>
      <c r="U1987" s="8"/>
      <c r="V1987" s="9"/>
      <c r="W1987" s="9"/>
    </row>
    <row r="1988" spans="1:23" ht="14.5" customHeight="1" x14ac:dyDescent="0.2">
      <c r="A1988" s="9"/>
      <c r="B1988" s="9"/>
      <c r="C1988" s="9"/>
      <c r="D1988" s="9"/>
      <c r="E1988" s="9"/>
      <c r="F1988" s="9"/>
      <c r="G1988" s="9"/>
      <c r="H1988" s="9"/>
      <c r="I1988" s="9"/>
      <c r="J1988" s="9"/>
      <c r="K1988" s="9"/>
      <c r="L1988" s="9"/>
      <c r="M1988" s="9"/>
      <c r="N1988" s="9"/>
      <c r="O1988" s="9"/>
      <c r="P1988" s="9"/>
      <c r="Q1988" s="8"/>
      <c r="R1988" s="8"/>
      <c r="S1988" s="8"/>
      <c r="T1988" s="8"/>
      <c r="U1988" s="8"/>
      <c r="V1988" s="9"/>
      <c r="W1988" s="9"/>
    </row>
    <row r="1989" spans="1:23" ht="14.5" customHeight="1" x14ac:dyDescent="0.2">
      <c r="A1989" s="9"/>
      <c r="B1989" s="9"/>
      <c r="C1989" s="9"/>
      <c r="D1989" s="9"/>
      <c r="E1989" s="9"/>
      <c r="F1989" s="9"/>
      <c r="G1989" s="9"/>
      <c r="H1989" s="9"/>
      <c r="I1989" s="9"/>
      <c r="J1989" s="9"/>
      <c r="K1989" s="9"/>
      <c r="L1989" s="9"/>
      <c r="M1989" s="9"/>
      <c r="N1989" s="9"/>
      <c r="O1989" s="9"/>
      <c r="P1989" s="9"/>
      <c r="Q1989" s="8"/>
      <c r="R1989" s="8"/>
      <c r="S1989" s="8"/>
      <c r="T1989" s="8"/>
      <c r="U1989" s="8"/>
      <c r="V1989" s="9"/>
      <c r="W1989" s="9"/>
    </row>
    <row r="1990" spans="1:23" ht="14.5" customHeight="1" x14ac:dyDescent="0.2">
      <c r="A1990" s="9"/>
      <c r="B1990" s="9"/>
      <c r="C1990" s="9"/>
      <c r="D1990" s="9"/>
      <c r="E1990" s="9"/>
      <c r="F1990" s="9"/>
      <c r="G1990" s="9"/>
      <c r="H1990" s="9"/>
      <c r="I1990" s="9"/>
      <c r="J1990" s="9"/>
      <c r="K1990" s="9"/>
      <c r="L1990" s="9"/>
      <c r="M1990" s="9"/>
      <c r="N1990" s="9"/>
      <c r="O1990" s="9"/>
      <c r="P1990" s="9"/>
      <c r="Q1990" s="8"/>
      <c r="R1990" s="8"/>
      <c r="S1990" s="8"/>
      <c r="T1990" s="8"/>
      <c r="U1990" s="8"/>
      <c r="V1990" s="9"/>
      <c r="W1990" s="9"/>
    </row>
    <row r="1991" spans="1:23" ht="14.5" customHeight="1" x14ac:dyDescent="0.2">
      <c r="A1991" s="9"/>
      <c r="B1991" s="9"/>
      <c r="C1991" s="9"/>
      <c r="D1991" s="9"/>
      <c r="E1991" s="9"/>
      <c r="F1991" s="9"/>
      <c r="G1991" s="9"/>
      <c r="H1991" s="9"/>
      <c r="I1991" s="9"/>
      <c r="J1991" s="9"/>
      <c r="K1991" s="9"/>
      <c r="L1991" s="9"/>
      <c r="M1991" s="9"/>
      <c r="N1991" s="9"/>
      <c r="O1991" s="9"/>
      <c r="P1991" s="9"/>
      <c r="Q1991" s="8"/>
      <c r="R1991" s="8"/>
      <c r="S1991" s="8"/>
      <c r="T1991" s="8"/>
      <c r="U1991" s="8"/>
      <c r="V1991" s="9"/>
      <c r="W1991" s="9"/>
    </row>
    <row r="1992" spans="1:23" ht="14.5" customHeight="1" x14ac:dyDescent="0.2">
      <c r="A1992" s="9"/>
      <c r="B1992" s="9"/>
      <c r="C1992" s="9"/>
      <c r="D1992" s="9"/>
      <c r="E1992" s="9"/>
      <c r="F1992" s="9"/>
      <c r="G1992" s="9"/>
      <c r="H1992" s="9"/>
      <c r="I1992" s="9"/>
      <c r="J1992" s="9"/>
      <c r="K1992" s="9"/>
      <c r="L1992" s="9"/>
      <c r="M1992" s="9"/>
      <c r="N1992" s="9"/>
      <c r="O1992" s="9"/>
      <c r="P1992" s="9"/>
      <c r="Q1992" s="8"/>
      <c r="R1992" s="8"/>
      <c r="S1992" s="8"/>
      <c r="T1992" s="8"/>
      <c r="U1992" s="8"/>
      <c r="V1992" s="9"/>
      <c r="W1992" s="9"/>
    </row>
    <row r="1993" spans="1:23" ht="14.5" customHeight="1" x14ac:dyDescent="0.2">
      <c r="A1993" s="9"/>
      <c r="B1993" s="9"/>
      <c r="C1993" s="9"/>
      <c r="D1993" s="9"/>
      <c r="E1993" s="9"/>
      <c r="F1993" s="9"/>
      <c r="G1993" s="9"/>
      <c r="H1993" s="9"/>
      <c r="I1993" s="9"/>
      <c r="J1993" s="9"/>
      <c r="K1993" s="9"/>
      <c r="L1993" s="9"/>
      <c r="M1993" s="9"/>
      <c r="N1993" s="9"/>
      <c r="O1993" s="9"/>
      <c r="P1993" s="9"/>
      <c r="Q1993" s="8"/>
      <c r="R1993" s="8"/>
      <c r="S1993" s="8"/>
      <c r="T1993" s="8"/>
      <c r="U1993" s="8"/>
      <c r="V1993" s="9"/>
      <c r="W1993" s="9"/>
    </row>
    <row r="1994" spans="1:23" ht="14.5" customHeight="1" x14ac:dyDescent="0.2">
      <c r="A1994" s="9"/>
      <c r="B1994" s="9"/>
      <c r="C1994" s="9"/>
      <c r="D1994" s="9"/>
      <c r="E1994" s="9"/>
      <c r="F1994" s="9"/>
      <c r="G1994" s="9"/>
      <c r="H1994" s="9"/>
      <c r="I1994" s="9"/>
      <c r="J1994" s="9"/>
      <c r="K1994" s="9"/>
      <c r="L1994" s="9"/>
      <c r="M1994" s="9"/>
      <c r="N1994" s="9"/>
      <c r="O1994" s="9"/>
      <c r="P1994" s="9"/>
      <c r="Q1994" s="8"/>
      <c r="R1994" s="8"/>
      <c r="S1994" s="8"/>
      <c r="T1994" s="8"/>
      <c r="U1994" s="8"/>
      <c r="V1994" s="9"/>
      <c r="W1994" s="9"/>
    </row>
    <row r="1995" spans="1:23" ht="14.5" customHeight="1" x14ac:dyDescent="0.2">
      <c r="A1995" s="9"/>
      <c r="B1995" s="9"/>
      <c r="C1995" s="9"/>
      <c r="D1995" s="9"/>
      <c r="E1995" s="9"/>
      <c r="F1995" s="9"/>
      <c r="G1995" s="9"/>
      <c r="H1995" s="9"/>
      <c r="I1995" s="9"/>
      <c r="J1995" s="9"/>
      <c r="K1995" s="9"/>
      <c r="L1995" s="9"/>
      <c r="M1995" s="9"/>
      <c r="N1995" s="9"/>
      <c r="O1995" s="9"/>
      <c r="P1995" s="9"/>
      <c r="Q1995" s="8"/>
      <c r="R1995" s="8"/>
      <c r="S1995" s="8"/>
      <c r="T1995" s="8"/>
      <c r="U1995" s="8"/>
      <c r="V1995" s="9"/>
      <c r="W1995" s="9"/>
    </row>
    <row r="1996" spans="1:23" ht="14.5" customHeight="1" x14ac:dyDescent="0.2">
      <c r="A1996" s="9"/>
      <c r="B1996" s="9"/>
      <c r="C1996" s="9"/>
      <c r="D1996" s="9"/>
      <c r="E1996" s="9"/>
      <c r="F1996" s="9"/>
      <c r="G1996" s="9"/>
      <c r="H1996" s="9"/>
      <c r="I1996" s="9"/>
      <c r="J1996" s="9"/>
      <c r="K1996" s="9"/>
      <c r="L1996" s="9"/>
      <c r="M1996" s="9"/>
      <c r="N1996" s="9"/>
      <c r="O1996" s="9"/>
      <c r="P1996" s="9"/>
      <c r="Q1996" s="8"/>
      <c r="R1996" s="8"/>
      <c r="S1996" s="8"/>
      <c r="T1996" s="8"/>
      <c r="U1996" s="8"/>
      <c r="V1996" s="9"/>
      <c r="W1996" s="9"/>
    </row>
    <row r="1997" spans="1:23" ht="14.5" customHeight="1" x14ac:dyDescent="0.2">
      <c r="A1997" s="9"/>
      <c r="B1997" s="9"/>
      <c r="C1997" s="9"/>
      <c r="D1997" s="9"/>
      <c r="E1997" s="9"/>
      <c r="F1997" s="9"/>
      <c r="G1997" s="9"/>
      <c r="H1997" s="9"/>
      <c r="I1997" s="9"/>
      <c r="J1997" s="9"/>
      <c r="K1997" s="9"/>
      <c r="L1997" s="9"/>
      <c r="M1997" s="9"/>
      <c r="N1997" s="9"/>
      <c r="O1997" s="9"/>
      <c r="P1997" s="9"/>
      <c r="Q1997" s="8"/>
      <c r="R1997" s="8"/>
      <c r="S1997" s="8"/>
      <c r="T1997" s="8"/>
      <c r="U1997" s="8"/>
      <c r="V1997" s="9"/>
      <c r="W1997" s="9"/>
    </row>
    <row r="1998" spans="1:23" ht="14.5" customHeight="1" x14ac:dyDescent="0.2">
      <c r="A1998" s="9"/>
      <c r="B1998" s="9"/>
      <c r="C1998" s="9"/>
      <c r="D1998" s="9"/>
      <c r="E1998" s="9"/>
      <c r="F1998" s="9"/>
      <c r="G1998" s="9"/>
      <c r="H1998" s="9"/>
      <c r="I1998" s="9"/>
      <c r="J1998" s="9"/>
      <c r="K1998" s="9"/>
      <c r="L1998" s="9"/>
      <c r="M1998" s="9"/>
      <c r="N1998" s="9"/>
      <c r="O1998" s="9"/>
      <c r="P1998" s="9"/>
      <c r="Q1998" s="8"/>
      <c r="R1998" s="8"/>
      <c r="S1998" s="8"/>
      <c r="T1998" s="8"/>
      <c r="U1998" s="8"/>
      <c r="V1998" s="9"/>
      <c r="W1998" s="9"/>
    </row>
    <row r="1999" spans="1:23" ht="14.5" customHeight="1" x14ac:dyDescent="0.2">
      <c r="A1999" s="9"/>
      <c r="B1999" s="9"/>
      <c r="C1999" s="9"/>
      <c r="D1999" s="9"/>
      <c r="E1999" s="9"/>
      <c r="F1999" s="9"/>
      <c r="G1999" s="9"/>
      <c r="H1999" s="9"/>
      <c r="I1999" s="9"/>
      <c r="J1999" s="9"/>
      <c r="K1999" s="9"/>
      <c r="L1999" s="9"/>
      <c r="M1999" s="9"/>
      <c r="N1999" s="9"/>
      <c r="O1999" s="9"/>
      <c r="P1999" s="9"/>
      <c r="Q1999" s="8"/>
      <c r="R1999" s="8"/>
      <c r="S1999" s="8"/>
      <c r="T1999" s="8"/>
      <c r="U1999" s="8"/>
      <c r="V1999" s="9"/>
      <c r="W1999" s="9"/>
    </row>
    <row r="2000" spans="1:23" ht="14.5" customHeight="1" x14ac:dyDescent="0.2">
      <c r="A2000" s="9"/>
      <c r="B2000" s="9"/>
      <c r="C2000" s="9"/>
      <c r="D2000" s="9"/>
      <c r="E2000" s="9"/>
      <c r="F2000" s="9"/>
      <c r="G2000" s="9"/>
      <c r="H2000" s="9"/>
      <c r="I2000" s="9"/>
      <c r="J2000" s="9"/>
      <c r="K2000" s="9"/>
      <c r="L2000" s="9"/>
      <c r="M2000" s="9"/>
      <c r="N2000" s="9"/>
      <c r="O2000" s="9"/>
      <c r="P2000" s="9"/>
      <c r="Q2000" s="8"/>
      <c r="R2000" s="8"/>
      <c r="S2000" s="8"/>
      <c r="T2000" s="8"/>
      <c r="U2000" s="8"/>
      <c r="V2000" s="9"/>
      <c r="W2000" s="9"/>
    </row>
    <row r="2001" spans="1:23" ht="14.5" customHeight="1" x14ac:dyDescent="0.2">
      <c r="A2001" s="9"/>
      <c r="B2001" s="9"/>
      <c r="C2001" s="9"/>
      <c r="D2001" s="9"/>
      <c r="E2001" s="9"/>
      <c r="F2001" s="9"/>
      <c r="G2001" s="9"/>
      <c r="H2001" s="9"/>
      <c r="I2001" s="9"/>
      <c r="J2001" s="9"/>
      <c r="K2001" s="9"/>
      <c r="L2001" s="9"/>
      <c r="M2001" s="9"/>
      <c r="N2001" s="9"/>
      <c r="O2001" s="9"/>
      <c r="P2001" s="9"/>
      <c r="Q2001" s="8"/>
      <c r="R2001" s="8"/>
      <c r="S2001" s="8"/>
      <c r="T2001" s="8"/>
      <c r="U2001" s="8"/>
      <c r="V2001" s="9"/>
      <c r="W2001" s="9"/>
    </row>
    <row r="2002" spans="1:23" ht="14.5" customHeight="1" x14ac:dyDescent="0.2">
      <c r="A2002" s="9"/>
      <c r="B2002" s="9"/>
      <c r="C2002" s="9"/>
      <c r="D2002" s="9"/>
      <c r="E2002" s="9"/>
      <c r="F2002" s="9"/>
      <c r="G2002" s="9"/>
      <c r="H2002" s="9"/>
      <c r="I2002" s="9"/>
      <c r="J2002" s="9"/>
      <c r="K2002" s="9"/>
      <c r="L2002" s="9"/>
      <c r="M2002" s="9"/>
      <c r="N2002" s="9"/>
      <c r="O2002" s="9"/>
      <c r="P2002" s="9"/>
      <c r="Q2002" s="8"/>
      <c r="R2002" s="8"/>
      <c r="S2002" s="8"/>
      <c r="T2002" s="8"/>
      <c r="U2002" s="8"/>
      <c r="V2002" s="9"/>
      <c r="W2002" s="9"/>
    </row>
    <row r="2003" spans="1:23" ht="14.5" customHeight="1" x14ac:dyDescent="0.2">
      <c r="A2003" s="9"/>
      <c r="B2003" s="9"/>
      <c r="C2003" s="9"/>
      <c r="D2003" s="9"/>
      <c r="E2003" s="9"/>
      <c r="F2003" s="9"/>
      <c r="G2003" s="9"/>
      <c r="H2003" s="9"/>
      <c r="I2003" s="9"/>
      <c r="J2003" s="9"/>
      <c r="K2003" s="9"/>
      <c r="L2003" s="9"/>
      <c r="M2003" s="9"/>
      <c r="N2003" s="9"/>
      <c r="O2003" s="9"/>
      <c r="P2003" s="9"/>
      <c r="Q2003" s="8"/>
      <c r="R2003" s="8"/>
      <c r="S2003" s="8"/>
      <c r="T2003" s="8"/>
      <c r="U2003" s="8"/>
      <c r="V2003" s="9"/>
      <c r="W2003" s="9"/>
    </row>
    <row r="2004" spans="1:23" ht="14.5" customHeight="1" x14ac:dyDescent="0.2">
      <c r="A2004" s="9"/>
      <c r="B2004" s="9"/>
      <c r="C2004" s="9"/>
      <c r="D2004" s="9"/>
      <c r="E2004" s="9"/>
      <c r="F2004" s="9"/>
      <c r="G2004" s="9"/>
      <c r="H2004" s="9"/>
      <c r="I2004" s="9"/>
      <c r="J2004" s="9"/>
      <c r="K2004" s="9"/>
      <c r="L2004" s="9"/>
      <c r="M2004" s="9"/>
      <c r="N2004" s="9"/>
      <c r="O2004" s="9"/>
      <c r="P2004" s="9"/>
      <c r="Q2004" s="8"/>
      <c r="R2004" s="8"/>
      <c r="S2004" s="8"/>
      <c r="T2004" s="8"/>
      <c r="U2004" s="8"/>
      <c r="V2004" s="9"/>
      <c r="W2004" s="9"/>
    </row>
    <row r="2005" spans="1:23" ht="14.5" customHeight="1" x14ac:dyDescent="0.2">
      <c r="A2005" s="9"/>
      <c r="B2005" s="9"/>
      <c r="C2005" s="9"/>
      <c r="D2005" s="9"/>
      <c r="E2005" s="9"/>
      <c r="F2005" s="9"/>
      <c r="G2005" s="9"/>
      <c r="H2005" s="9"/>
      <c r="I2005" s="9"/>
      <c r="J2005" s="9"/>
      <c r="K2005" s="9"/>
      <c r="L2005" s="9"/>
      <c r="M2005" s="9"/>
      <c r="N2005" s="9"/>
      <c r="O2005" s="9"/>
      <c r="P2005" s="9"/>
      <c r="Q2005" s="8"/>
      <c r="R2005" s="8"/>
      <c r="S2005" s="8"/>
      <c r="T2005" s="8"/>
      <c r="U2005" s="8"/>
      <c r="V2005" s="9"/>
      <c r="W2005" s="9"/>
    </row>
    <row r="2006" spans="1:23" ht="14.5" customHeight="1" x14ac:dyDescent="0.2">
      <c r="A2006" s="9"/>
      <c r="B2006" s="9"/>
      <c r="C2006" s="9"/>
      <c r="D2006" s="9"/>
      <c r="E2006" s="9"/>
      <c r="F2006" s="9"/>
      <c r="G2006" s="9"/>
      <c r="H2006" s="9"/>
      <c r="I2006" s="9"/>
      <c r="J2006" s="9"/>
      <c r="K2006" s="9"/>
      <c r="L2006" s="9"/>
      <c r="M2006" s="9"/>
      <c r="N2006" s="9"/>
      <c r="O2006" s="9"/>
      <c r="P2006" s="9"/>
      <c r="Q2006" s="8"/>
      <c r="R2006" s="8"/>
      <c r="S2006" s="8"/>
      <c r="T2006" s="8"/>
      <c r="U2006" s="8"/>
      <c r="V2006" s="9"/>
      <c r="W2006" s="9"/>
    </row>
    <row r="2007" spans="1:23" ht="14.5" customHeight="1" x14ac:dyDescent="0.2">
      <c r="A2007" s="9"/>
      <c r="B2007" s="9"/>
      <c r="C2007" s="9"/>
      <c r="D2007" s="9"/>
      <c r="E2007" s="9"/>
      <c r="F2007" s="9"/>
      <c r="G2007" s="9"/>
      <c r="H2007" s="9"/>
      <c r="I2007" s="9"/>
      <c r="J2007" s="9"/>
      <c r="K2007" s="9"/>
      <c r="L2007" s="9"/>
      <c r="M2007" s="9"/>
      <c r="N2007" s="9"/>
      <c r="O2007" s="9"/>
      <c r="P2007" s="9"/>
      <c r="Q2007" s="8"/>
      <c r="R2007" s="8"/>
      <c r="S2007" s="8"/>
      <c r="T2007" s="8"/>
      <c r="U2007" s="8"/>
      <c r="V2007" s="9"/>
      <c r="W2007" s="9"/>
    </row>
    <row r="2008" spans="1:23" ht="14.5" customHeight="1" x14ac:dyDescent="0.2">
      <c r="A2008" s="9"/>
      <c r="B2008" s="9"/>
      <c r="C2008" s="9"/>
      <c r="D2008" s="9"/>
      <c r="E2008" s="9"/>
      <c r="F2008" s="9"/>
      <c r="G2008" s="9"/>
      <c r="H2008" s="9"/>
      <c r="I2008" s="9"/>
      <c r="J2008" s="9"/>
      <c r="K2008" s="9"/>
      <c r="L2008" s="9"/>
      <c r="M2008" s="9"/>
      <c r="N2008" s="9"/>
      <c r="O2008" s="9"/>
      <c r="P2008" s="9"/>
      <c r="Q2008" s="8"/>
      <c r="R2008" s="8"/>
      <c r="S2008" s="8"/>
      <c r="T2008" s="8"/>
      <c r="U2008" s="8"/>
      <c r="V2008" s="9"/>
      <c r="W2008" s="9"/>
    </row>
    <row r="2009" spans="1:23" ht="14.5" customHeight="1" x14ac:dyDescent="0.2">
      <c r="A2009" s="9"/>
      <c r="B2009" s="9"/>
      <c r="C2009" s="9"/>
      <c r="D2009" s="9"/>
      <c r="E2009" s="9"/>
      <c r="F2009" s="9"/>
      <c r="G2009" s="9"/>
      <c r="H2009" s="9"/>
      <c r="I2009" s="9"/>
      <c r="J2009" s="9"/>
      <c r="K2009" s="9"/>
      <c r="L2009" s="9"/>
      <c r="M2009" s="9"/>
      <c r="N2009" s="9"/>
      <c r="O2009" s="9"/>
      <c r="P2009" s="9"/>
      <c r="Q2009" s="8"/>
      <c r="R2009" s="8"/>
      <c r="S2009" s="8"/>
      <c r="T2009" s="8"/>
      <c r="U2009" s="8"/>
      <c r="V2009" s="9"/>
      <c r="W2009" s="9"/>
    </row>
    <row r="2010" spans="1:23" ht="14.5" customHeight="1" x14ac:dyDescent="0.2">
      <c r="A2010" s="9"/>
      <c r="B2010" s="9"/>
      <c r="C2010" s="9"/>
      <c r="D2010" s="9"/>
      <c r="E2010" s="9"/>
      <c r="F2010" s="9"/>
      <c r="G2010" s="9"/>
      <c r="H2010" s="9"/>
      <c r="I2010" s="9"/>
      <c r="J2010" s="9"/>
      <c r="K2010" s="9"/>
      <c r="L2010" s="9"/>
      <c r="M2010" s="9"/>
      <c r="N2010" s="9"/>
      <c r="O2010" s="9"/>
      <c r="P2010" s="9"/>
      <c r="Q2010" s="8"/>
      <c r="R2010" s="8"/>
      <c r="S2010" s="8"/>
      <c r="T2010" s="8"/>
      <c r="U2010" s="8"/>
      <c r="V2010" s="9"/>
      <c r="W2010" s="9"/>
    </row>
    <row r="2011" spans="1:23" ht="14.5" customHeight="1" x14ac:dyDescent="0.2">
      <c r="A2011" s="9"/>
      <c r="B2011" s="9"/>
      <c r="C2011" s="9"/>
      <c r="D2011" s="9"/>
      <c r="E2011" s="9"/>
      <c r="F2011" s="9"/>
      <c r="G2011" s="9"/>
      <c r="H2011" s="9"/>
      <c r="I2011" s="9"/>
      <c r="J2011" s="9"/>
      <c r="K2011" s="9"/>
      <c r="L2011" s="9"/>
      <c r="M2011" s="9"/>
      <c r="N2011" s="9"/>
      <c r="O2011" s="9"/>
      <c r="P2011" s="9"/>
      <c r="Q2011" s="8"/>
      <c r="R2011" s="8"/>
      <c r="S2011" s="8"/>
      <c r="T2011" s="8"/>
      <c r="U2011" s="8"/>
      <c r="V2011" s="9"/>
      <c r="W2011" s="9"/>
    </row>
    <row r="2012" spans="1:23" ht="14.5" customHeight="1" x14ac:dyDescent="0.2">
      <c r="A2012" s="9"/>
      <c r="B2012" s="9"/>
      <c r="C2012" s="9"/>
      <c r="D2012" s="9"/>
      <c r="E2012" s="9"/>
      <c r="F2012" s="9"/>
      <c r="G2012" s="9"/>
      <c r="H2012" s="9"/>
      <c r="I2012" s="9"/>
      <c r="J2012" s="9"/>
      <c r="K2012" s="9"/>
      <c r="L2012" s="9"/>
      <c r="M2012" s="9"/>
      <c r="N2012" s="9"/>
      <c r="O2012" s="9"/>
      <c r="P2012" s="9"/>
      <c r="Q2012" s="8"/>
      <c r="R2012" s="8"/>
      <c r="S2012" s="8"/>
      <c r="T2012" s="8"/>
      <c r="U2012" s="8"/>
      <c r="V2012" s="9"/>
      <c r="W2012" s="9"/>
    </row>
    <row r="2013" spans="1:23" ht="14.5" customHeight="1" x14ac:dyDescent="0.2">
      <c r="A2013" s="9"/>
      <c r="B2013" s="9"/>
      <c r="C2013" s="9"/>
      <c r="D2013" s="9"/>
      <c r="E2013" s="9"/>
      <c r="F2013" s="9"/>
      <c r="G2013" s="9"/>
      <c r="H2013" s="9"/>
      <c r="I2013" s="9"/>
      <c r="J2013" s="9"/>
      <c r="K2013" s="9"/>
      <c r="L2013" s="9"/>
      <c r="M2013" s="9"/>
      <c r="N2013" s="9"/>
      <c r="O2013" s="9"/>
      <c r="P2013" s="9"/>
      <c r="Q2013" s="8"/>
      <c r="R2013" s="8"/>
      <c r="S2013" s="8"/>
      <c r="T2013" s="8"/>
      <c r="U2013" s="8"/>
      <c r="V2013" s="9"/>
      <c r="W2013" s="9"/>
    </row>
    <row r="2014" spans="1:23" ht="14.5" customHeight="1" x14ac:dyDescent="0.2">
      <c r="A2014" s="9"/>
      <c r="B2014" s="9"/>
      <c r="C2014" s="9"/>
      <c r="D2014" s="9"/>
      <c r="E2014" s="9"/>
      <c r="F2014" s="9"/>
      <c r="G2014" s="9"/>
      <c r="H2014" s="9"/>
      <c r="I2014" s="9"/>
      <c r="J2014" s="9"/>
      <c r="K2014" s="9"/>
      <c r="L2014" s="9"/>
      <c r="M2014" s="9"/>
      <c r="N2014" s="9"/>
      <c r="O2014" s="9"/>
      <c r="P2014" s="9"/>
      <c r="Q2014" s="8"/>
      <c r="R2014" s="8"/>
      <c r="S2014" s="8"/>
      <c r="T2014" s="8"/>
      <c r="U2014" s="8"/>
      <c r="V2014" s="9"/>
      <c r="W2014" s="9"/>
    </row>
    <row r="2015" spans="1:23" ht="14.5" customHeight="1" x14ac:dyDescent="0.2">
      <c r="A2015" s="9"/>
      <c r="B2015" s="9"/>
      <c r="C2015" s="9"/>
      <c r="D2015" s="9"/>
      <c r="E2015" s="9"/>
      <c r="F2015" s="9"/>
      <c r="G2015" s="9"/>
      <c r="H2015" s="9"/>
      <c r="I2015" s="9"/>
      <c r="J2015" s="9"/>
      <c r="K2015" s="9"/>
      <c r="L2015" s="9"/>
      <c r="M2015" s="9"/>
      <c r="N2015" s="9"/>
      <c r="O2015" s="9"/>
      <c r="P2015" s="9"/>
      <c r="Q2015" s="8"/>
      <c r="R2015" s="8"/>
      <c r="S2015" s="8"/>
      <c r="T2015" s="8"/>
      <c r="U2015" s="8"/>
      <c r="V2015" s="9"/>
      <c r="W2015" s="9"/>
    </row>
    <row r="2016" spans="1:23" ht="14.5" customHeight="1" x14ac:dyDescent="0.2">
      <c r="A2016" s="9"/>
      <c r="B2016" s="9"/>
      <c r="C2016" s="9"/>
      <c r="D2016" s="9"/>
      <c r="E2016" s="9"/>
      <c r="F2016" s="9"/>
      <c r="G2016" s="9"/>
      <c r="H2016" s="9"/>
      <c r="I2016" s="9"/>
      <c r="J2016" s="9"/>
      <c r="K2016" s="9"/>
      <c r="L2016" s="9"/>
      <c r="M2016" s="9"/>
      <c r="N2016" s="9"/>
      <c r="O2016" s="9"/>
      <c r="P2016" s="9"/>
      <c r="Q2016" s="8"/>
      <c r="R2016" s="8"/>
      <c r="S2016" s="8"/>
      <c r="T2016" s="8"/>
      <c r="U2016" s="8"/>
      <c r="V2016" s="9"/>
      <c r="W2016" s="9"/>
    </row>
    <row r="2017" spans="1:23" ht="14.5" customHeight="1" x14ac:dyDescent="0.2">
      <c r="A2017" s="9"/>
      <c r="B2017" s="9"/>
      <c r="C2017" s="9"/>
      <c r="D2017" s="9"/>
      <c r="E2017" s="9"/>
      <c r="F2017" s="9"/>
      <c r="G2017" s="9"/>
      <c r="H2017" s="9"/>
      <c r="I2017" s="9"/>
      <c r="J2017" s="9"/>
      <c r="K2017" s="9"/>
      <c r="L2017" s="9"/>
      <c r="M2017" s="9"/>
      <c r="N2017" s="9"/>
      <c r="O2017" s="9"/>
      <c r="P2017" s="9"/>
      <c r="Q2017" s="8"/>
      <c r="R2017" s="8"/>
      <c r="S2017" s="8"/>
      <c r="T2017" s="8"/>
      <c r="U2017" s="8"/>
      <c r="V2017" s="9"/>
      <c r="W2017" s="9"/>
    </row>
    <row r="2018" spans="1:23" ht="14.5" customHeight="1" x14ac:dyDescent="0.2">
      <c r="A2018" s="9"/>
      <c r="B2018" s="9"/>
      <c r="C2018" s="9"/>
      <c r="D2018" s="9"/>
      <c r="E2018" s="9"/>
      <c r="F2018" s="9"/>
      <c r="G2018" s="9"/>
      <c r="H2018" s="9"/>
      <c r="I2018" s="9"/>
      <c r="J2018" s="9"/>
      <c r="K2018" s="9"/>
      <c r="L2018" s="9"/>
      <c r="M2018" s="9"/>
      <c r="N2018" s="9"/>
      <c r="O2018" s="9"/>
      <c r="P2018" s="9"/>
      <c r="Q2018" s="8"/>
      <c r="R2018" s="8"/>
      <c r="S2018" s="8"/>
      <c r="T2018" s="8"/>
      <c r="U2018" s="8"/>
      <c r="V2018" s="9"/>
      <c r="W2018" s="9"/>
    </row>
    <row r="2019" spans="1:23" ht="14.5" customHeight="1" x14ac:dyDescent="0.2">
      <c r="A2019" s="9"/>
      <c r="B2019" s="9"/>
      <c r="C2019" s="9"/>
      <c r="D2019" s="9"/>
      <c r="E2019" s="9"/>
      <c r="F2019" s="9"/>
      <c r="G2019" s="9"/>
      <c r="H2019" s="9"/>
      <c r="I2019" s="9"/>
      <c r="J2019" s="9"/>
      <c r="K2019" s="9"/>
      <c r="L2019" s="9"/>
      <c r="M2019" s="9"/>
      <c r="N2019" s="9"/>
      <c r="O2019" s="9"/>
      <c r="P2019" s="9"/>
      <c r="Q2019" s="8"/>
      <c r="R2019" s="8"/>
      <c r="S2019" s="8"/>
      <c r="T2019" s="8"/>
      <c r="U2019" s="8"/>
      <c r="V2019" s="9"/>
      <c r="W2019" s="9"/>
    </row>
    <row r="2020" spans="1:23" ht="14.5" customHeight="1" x14ac:dyDescent="0.2">
      <c r="A2020" s="9"/>
      <c r="B2020" s="9"/>
      <c r="C2020" s="9"/>
      <c r="D2020" s="9"/>
      <c r="E2020" s="9"/>
      <c r="F2020" s="9"/>
      <c r="G2020" s="9"/>
      <c r="H2020" s="9"/>
      <c r="I2020" s="9"/>
      <c r="J2020" s="9"/>
      <c r="K2020" s="9"/>
      <c r="L2020" s="9"/>
      <c r="M2020" s="9"/>
      <c r="N2020" s="9"/>
      <c r="O2020" s="9"/>
      <c r="P2020" s="9"/>
      <c r="Q2020" s="8"/>
      <c r="R2020" s="8"/>
      <c r="S2020" s="8"/>
      <c r="T2020" s="8"/>
      <c r="U2020" s="8"/>
      <c r="V2020" s="9"/>
      <c r="W2020" s="9"/>
    </row>
    <row r="2021" spans="1:23" ht="14.5" customHeight="1" x14ac:dyDescent="0.2">
      <c r="A2021" s="9"/>
      <c r="B2021" s="9"/>
      <c r="C2021" s="9"/>
      <c r="D2021" s="9"/>
      <c r="E2021" s="9"/>
      <c r="F2021" s="9"/>
      <c r="G2021" s="9"/>
      <c r="H2021" s="9"/>
      <c r="I2021" s="9"/>
      <c r="J2021" s="9"/>
      <c r="K2021" s="9"/>
      <c r="L2021" s="9"/>
      <c r="M2021" s="9"/>
      <c r="N2021" s="9"/>
      <c r="O2021" s="9"/>
      <c r="P2021" s="9"/>
      <c r="Q2021" s="8"/>
      <c r="R2021" s="8"/>
      <c r="S2021" s="8"/>
      <c r="T2021" s="8"/>
      <c r="U2021" s="8"/>
      <c r="V2021" s="9"/>
      <c r="W2021" s="9"/>
    </row>
    <row r="2022" spans="1:23" ht="14.5" customHeight="1" x14ac:dyDescent="0.2">
      <c r="A2022" s="9"/>
      <c r="B2022" s="9"/>
      <c r="C2022" s="9"/>
      <c r="D2022" s="9"/>
      <c r="E2022" s="9"/>
      <c r="F2022" s="9"/>
      <c r="G2022" s="9"/>
      <c r="H2022" s="9"/>
      <c r="I2022" s="9"/>
      <c r="J2022" s="9"/>
      <c r="K2022" s="9"/>
      <c r="L2022" s="9"/>
      <c r="M2022" s="9"/>
      <c r="N2022" s="9"/>
      <c r="O2022" s="9"/>
      <c r="P2022" s="9"/>
      <c r="Q2022" s="8"/>
      <c r="R2022" s="8"/>
      <c r="S2022" s="8"/>
      <c r="T2022" s="8"/>
      <c r="U2022" s="8"/>
      <c r="V2022" s="9"/>
      <c r="W2022" s="9"/>
    </row>
    <row r="2023" spans="1:23" ht="14.5" customHeight="1" x14ac:dyDescent="0.2">
      <c r="A2023" s="9"/>
      <c r="B2023" s="9"/>
      <c r="C2023" s="9"/>
      <c r="D2023" s="9"/>
      <c r="E2023" s="9"/>
      <c r="F2023" s="9"/>
      <c r="G2023" s="9"/>
      <c r="H2023" s="9"/>
      <c r="I2023" s="9"/>
      <c r="J2023" s="9"/>
      <c r="K2023" s="9"/>
      <c r="L2023" s="9"/>
      <c r="M2023" s="9"/>
      <c r="N2023" s="9"/>
      <c r="O2023" s="9"/>
      <c r="P2023" s="9"/>
      <c r="Q2023" s="8"/>
      <c r="R2023" s="8"/>
      <c r="S2023" s="8"/>
      <c r="T2023" s="8"/>
      <c r="U2023" s="8"/>
      <c r="V2023" s="9"/>
      <c r="W2023" s="9"/>
    </row>
    <row r="2024" spans="1:23" ht="14.5" customHeight="1" x14ac:dyDescent="0.2">
      <c r="A2024" s="9"/>
      <c r="B2024" s="9"/>
      <c r="C2024" s="9"/>
      <c r="D2024" s="9"/>
      <c r="E2024" s="9"/>
      <c r="F2024" s="9"/>
      <c r="G2024" s="9"/>
      <c r="H2024" s="9"/>
      <c r="I2024" s="9"/>
      <c r="J2024" s="9"/>
      <c r="K2024" s="9"/>
      <c r="L2024" s="9"/>
      <c r="M2024" s="9"/>
      <c r="N2024" s="9"/>
      <c r="O2024" s="9"/>
      <c r="P2024" s="9"/>
      <c r="Q2024" s="8"/>
      <c r="R2024" s="8"/>
      <c r="S2024" s="8"/>
      <c r="T2024" s="8"/>
      <c r="U2024" s="8"/>
      <c r="V2024" s="9"/>
      <c r="W2024" s="9"/>
    </row>
    <row r="2025" spans="1:23" ht="14.5" customHeight="1" x14ac:dyDescent="0.2">
      <c r="A2025" s="9"/>
      <c r="B2025" s="9"/>
      <c r="C2025" s="9"/>
      <c r="D2025" s="9"/>
      <c r="E2025" s="9"/>
      <c r="F2025" s="9"/>
      <c r="G2025" s="9"/>
      <c r="H2025" s="9"/>
      <c r="I2025" s="9"/>
      <c r="J2025" s="9"/>
      <c r="K2025" s="9"/>
      <c r="L2025" s="9"/>
      <c r="M2025" s="9"/>
      <c r="N2025" s="9"/>
      <c r="O2025" s="9"/>
      <c r="P2025" s="9"/>
      <c r="Q2025" s="8"/>
      <c r="R2025" s="8"/>
      <c r="S2025" s="8"/>
      <c r="T2025" s="8"/>
      <c r="U2025" s="8"/>
      <c r="V2025" s="9"/>
      <c r="W2025" s="9"/>
    </row>
    <row r="2026" spans="1:23" ht="14.5" customHeight="1" x14ac:dyDescent="0.2">
      <c r="A2026" s="9"/>
      <c r="B2026" s="9"/>
      <c r="C2026" s="9"/>
      <c r="D2026" s="9"/>
      <c r="E2026" s="9"/>
      <c r="F2026" s="9"/>
      <c r="G2026" s="9"/>
      <c r="H2026" s="9"/>
      <c r="I2026" s="9"/>
      <c r="J2026" s="9"/>
      <c r="K2026" s="9"/>
      <c r="L2026" s="9"/>
      <c r="M2026" s="9"/>
      <c r="N2026" s="9"/>
      <c r="O2026" s="9"/>
      <c r="P2026" s="9"/>
      <c r="Q2026" s="8"/>
      <c r="R2026" s="8"/>
      <c r="S2026" s="8"/>
      <c r="T2026" s="8"/>
      <c r="U2026" s="8"/>
      <c r="V2026" s="9"/>
      <c r="W2026" s="9"/>
    </row>
    <row r="2027" spans="1:23" ht="14.5" customHeight="1" x14ac:dyDescent="0.2">
      <c r="A2027" s="9"/>
      <c r="B2027" s="9"/>
      <c r="C2027" s="9"/>
      <c r="D2027" s="9"/>
      <c r="E2027" s="9"/>
      <c r="F2027" s="9"/>
      <c r="G2027" s="9"/>
      <c r="H2027" s="9"/>
      <c r="I2027" s="9"/>
      <c r="J2027" s="9"/>
      <c r="K2027" s="9"/>
      <c r="L2027" s="9"/>
      <c r="M2027" s="9"/>
      <c r="N2027" s="9"/>
      <c r="O2027" s="9"/>
      <c r="P2027" s="9"/>
      <c r="Q2027" s="8"/>
      <c r="R2027" s="8"/>
      <c r="S2027" s="8"/>
      <c r="T2027" s="8"/>
      <c r="U2027" s="8"/>
      <c r="V2027" s="9"/>
      <c r="W2027" s="9"/>
    </row>
    <row r="2028" spans="1:23" ht="14.5" customHeight="1" x14ac:dyDescent="0.2">
      <c r="A2028" s="9"/>
      <c r="B2028" s="9"/>
      <c r="C2028" s="9"/>
      <c r="D2028" s="9"/>
      <c r="E2028" s="9"/>
      <c r="F2028" s="9"/>
      <c r="G2028" s="9"/>
      <c r="H2028" s="9"/>
      <c r="I2028" s="9"/>
      <c r="J2028" s="9"/>
      <c r="K2028" s="9"/>
      <c r="L2028" s="9"/>
      <c r="M2028" s="9"/>
      <c r="N2028" s="9"/>
      <c r="O2028" s="9"/>
      <c r="P2028" s="9"/>
      <c r="Q2028" s="8"/>
      <c r="R2028" s="8"/>
      <c r="S2028" s="8"/>
      <c r="T2028" s="8"/>
      <c r="U2028" s="8"/>
      <c r="V2028" s="9"/>
      <c r="W2028" s="9"/>
    </row>
    <row r="2029" spans="1:23" ht="14.5" customHeight="1" x14ac:dyDescent="0.2">
      <c r="A2029" s="9"/>
      <c r="B2029" s="9"/>
      <c r="C2029" s="9"/>
      <c r="D2029" s="9"/>
      <c r="E2029" s="9"/>
      <c r="F2029" s="9"/>
      <c r="G2029" s="9"/>
      <c r="H2029" s="9"/>
      <c r="I2029" s="9"/>
      <c r="J2029" s="9"/>
      <c r="K2029" s="9"/>
      <c r="L2029" s="9"/>
      <c r="M2029" s="9"/>
      <c r="N2029" s="9"/>
      <c r="O2029" s="9"/>
      <c r="P2029" s="9"/>
      <c r="Q2029" s="8"/>
      <c r="R2029" s="8"/>
      <c r="S2029" s="8"/>
      <c r="T2029" s="8"/>
      <c r="U2029" s="8"/>
      <c r="V2029" s="9"/>
      <c r="W2029" s="9"/>
    </row>
    <row r="2030" spans="1:23" ht="14.5" customHeight="1" x14ac:dyDescent="0.2">
      <c r="A2030" s="9"/>
      <c r="B2030" s="9"/>
      <c r="C2030" s="9"/>
      <c r="D2030" s="9"/>
      <c r="E2030" s="9"/>
      <c r="F2030" s="9"/>
      <c r="G2030" s="9"/>
      <c r="H2030" s="9"/>
      <c r="I2030" s="9"/>
      <c r="J2030" s="9"/>
      <c r="K2030" s="9"/>
      <c r="L2030" s="9"/>
      <c r="M2030" s="9"/>
      <c r="N2030" s="9"/>
      <c r="O2030" s="9"/>
      <c r="P2030" s="9"/>
      <c r="Q2030" s="8"/>
      <c r="R2030" s="8"/>
      <c r="S2030" s="8"/>
      <c r="T2030" s="8"/>
      <c r="U2030" s="8"/>
      <c r="V2030" s="9"/>
      <c r="W2030" s="9"/>
    </row>
    <row r="2031" spans="1:23" ht="14.5" customHeight="1" x14ac:dyDescent="0.2">
      <c r="A2031" s="9"/>
      <c r="B2031" s="9"/>
      <c r="C2031" s="9"/>
      <c r="D2031" s="9"/>
      <c r="E2031" s="9"/>
      <c r="F2031" s="9"/>
      <c r="G2031" s="9"/>
      <c r="H2031" s="9"/>
      <c r="I2031" s="9"/>
      <c r="J2031" s="9"/>
      <c r="K2031" s="9"/>
      <c r="L2031" s="9"/>
      <c r="M2031" s="9"/>
      <c r="N2031" s="9"/>
      <c r="O2031" s="9"/>
      <c r="P2031" s="9"/>
      <c r="Q2031" s="8"/>
      <c r="R2031" s="8"/>
      <c r="S2031" s="8"/>
      <c r="T2031" s="8"/>
      <c r="U2031" s="8"/>
      <c r="V2031" s="9"/>
      <c r="W2031" s="9"/>
    </row>
    <row r="2032" spans="1:23" ht="14.5" customHeight="1" x14ac:dyDescent="0.2">
      <c r="A2032" s="9"/>
      <c r="B2032" s="9"/>
      <c r="C2032" s="9"/>
      <c r="D2032" s="9"/>
      <c r="E2032" s="9"/>
      <c r="F2032" s="9"/>
      <c r="G2032" s="9"/>
      <c r="H2032" s="9"/>
      <c r="I2032" s="9"/>
      <c r="J2032" s="9"/>
      <c r="K2032" s="9"/>
      <c r="L2032" s="9"/>
      <c r="M2032" s="9"/>
      <c r="N2032" s="9"/>
      <c r="O2032" s="9"/>
      <c r="P2032" s="9"/>
      <c r="Q2032" s="8"/>
      <c r="R2032" s="8"/>
      <c r="S2032" s="8"/>
      <c r="T2032" s="8"/>
      <c r="U2032" s="8"/>
      <c r="V2032" s="9"/>
      <c r="W2032" s="9"/>
    </row>
    <row r="2033" spans="1:23" ht="14.5" customHeight="1" x14ac:dyDescent="0.2">
      <c r="A2033" s="9"/>
      <c r="B2033" s="9"/>
      <c r="C2033" s="9"/>
      <c r="D2033" s="9"/>
      <c r="E2033" s="9"/>
      <c r="F2033" s="9"/>
      <c r="G2033" s="9"/>
      <c r="H2033" s="9"/>
      <c r="I2033" s="9"/>
      <c r="J2033" s="9"/>
      <c r="K2033" s="9"/>
      <c r="L2033" s="9"/>
      <c r="M2033" s="9"/>
      <c r="N2033" s="9"/>
      <c r="O2033" s="9"/>
      <c r="P2033" s="9"/>
      <c r="Q2033" s="8"/>
      <c r="R2033" s="8"/>
      <c r="S2033" s="8"/>
      <c r="T2033" s="8"/>
      <c r="U2033" s="8"/>
      <c r="V2033" s="9"/>
      <c r="W2033" s="9"/>
    </row>
    <row r="2034" spans="1:23" ht="14.5" customHeight="1" x14ac:dyDescent="0.2">
      <c r="A2034" s="9"/>
      <c r="B2034" s="9"/>
      <c r="C2034" s="9"/>
      <c r="D2034" s="9"/>
      <c r="E2034" s="9"/>
      <c r="F2034" s="9"/>
      <c r="G2034" s="9"/>
      <c r="H2034" s="9"/>
      <c r="I2034" s="9"/>
      <c r="J2034" s="9"/>
      <c r="K2034" s="9"/>
      <c r="L2034" s="9"/>
      <c r="M2034" s="9"/>
      <c r="N2034" s="9"/>
      <c r="O2034" s="9"/>
      <c r="P2034" s="9"/>
      <c r="Q2034" s="8"/>
      <c r="R2034" s="8"/>
      <c r="S2034" s="8"/>
      <c r="T2034" s="8"/>
      <c r="U2034" s="8"/>
      <c r="V2034" s="9"/>
      <c r="W2034" s="9"/>
    </row>
    <row r="2035" spans="1:23" ht="14.5" customHeight="1" x14ac:dyDescent="0.2">
      <c r="A2035" s="9"/>
      <c r="B2035" s="9"/>
      <c r="C2035" s="9"/>
      <c r="D2035" s="9"/>
      <c r="E2035" s="9"/>
      <c r="F2035" s="9"/>
      <c r="G2035" s="9"/>
      <c r="H2035" s="9"/>
      <c r="I2035" s="9"/>
      <c r="J2035" s="9"/>
      <c r="K2035" s="9"/>
      <c r="L2035" s="9"/>
      <c r="M2035" s="9"/>
      <c r="N2035" s="9"/>
      <c r="O2035" s="9"/>
      <c r="P2035" s="9"/>
      <c r="Q2035" s="8"/>
      <c r="R2035" s="8"/>
      <c r="S2035" s="8"/>
      <c r="T2035" s="8"/>
      <c r="U2035" s="8"/>
      <c r="V2035" s="9"/>
      <c r="W2035" s="9"/>
    </row>
    <row r="2036" spans="1:23" ht="14.5" customHeight="1" x14ac:dyDescent="0.2">
      <c r="A2036" s="9"/>
      <c r="B2036" s="9"/>
      <c r="C2036" s="9"/>
      <c r="D2036" s="9"/>
      <c r="E2036" s="9"/>
      <c r="F2036" s="9"/>
      <c r="G2036" s="9"/>
      <c r="H2036" s="9"/>
      <c r="I2036" s="9"/>
      <c r="J2036" s="9"/>
      <c r="K2036" s="9"/>
      <c r="L2036" s="9"/>
      <c r="M2036" s="9"/>
      <c r="N2036" s="9"/>
      <c r="O2036" s="9"/>
      <c r="P2036" s="9"/>
      <c r="Q2036" s="8"/>
      <c r="R2036" s="8"/>
      <c r="S2036" s="8"/>
      <c r="T2036" s="8"/>
      <c r="U2036" s="8"/>
      <c r="V2036" s="9"/>
      <c r="W2036" s="9"/>
    </row>
    <row r="2037" spans="1:23" ht="14.5" customHeight="1" x14ac:dyDescent="0.2">
      <c r="A2037" s="9"/>
      <c r="B2037" s="9"/>
      <c r="C2037" s="9"/>
      <c r="D2037" s="9"/>
      <c r="E2037" s="9"/>
      <c r="F2037" s="9"/>
      <c r="G2037" s="9"/>
      <c r="H2037" s="9"/>
      <c r="I2037" s="9"/>
      <c r="J2037" s="9"/>
      <c r="K2037" s="9"/>
      <c r="L2037" s="9"/>
      <c r="M2037" s="9"/>
      <c r="N2037" s="9"/>
      <c r="O2037" s="9"/>
      <c r="P2037" s="9"/>
      <c r="Q2037" s="8"/>
      <c r="R2037" s="8"/>
      <c r="S2037" s="8"/>
      <c r="T2037" s="8"/>
      <c r="U2037" s="8"/>
      <c r="V2037" s="9"/>
      <c r="W2037" s="9"/>
    </row>
    <row r="2038" spans="1:23" ht="14.5" customHeight="1" x14ac:dyDescent="0.2">
      <c r="A2038" s="9"/>
      <c r="B2038" s="9"/>
      <c r="C2038" s="9"/>
      <c r="D2038" s="9"/>
      <c r="E2038" s="9"/>
      <c r="F2038" s="9"/>
      <c r="G2038" s="9"/>
      <c r="H2038" s="9"/>
      <c r="I2038" s="9"/>
      <c r="J2038" s="9"/>
      <c r="K2038" s="9"/>
      <c r="L2038" s="9"/>
      <c r="M2038" s="9"/>
      <c r="N2038" s="9"/>
      <c r="O2038" s="9"/>
      <c r="P2038" s="9"/>
      <c r="Q2038" s="8"/>
      <c r="R2038" s="8"/>
      <c r="S2038" s="8"/>
      <c r="T2038" s="8"/>
      <c r="U2038" s="8"/>
      <c r="V2038" s="9"/>
      <c r="W2038" s="9"/>
    </row>
    <row r="2039" spans="1:23" ht="14.5" customHeight="1" x14ac:dyDescent="0.2">
      <c r="A2039" s="9"/>
      <c r="B2039" s="9"/>
      <c r="C2039" s="9"/>
      <c r="D2039" s="9"/>
      <c r="E2039" s="9"/>
      <c r="F2039" s="9"/>
      <c r="G2039" s="9"/>
      <c r="H2039" s="9"/>
      <c r="I2039" s="9"/>
      <c r="J2039" s="9"/>
      <c r="K2039" s="9"/>
      <c r="L2039" s="9"/>
      <c r="M2039" s="9"/>
      <c r="N2039" s="9"/>
      <c r="O2039" s="9"/>
      <c r="P2039" s="9"/>
      <c r="Q2039" s="8"/>
      <c r="R2039" s="8"/>
      <c r="S2039" s="8"/>
      <c r="T2039" s="8"/>
      <c r="U2039" s="8"/>
      <c r="V2039" s="9"/>
      <c r="W2039" s="9"/>
    </row>
    <row r="2040" spans="1:23" ht="14.5" customHeight="1" x14ac:dyDescent="0.2">
      <c r="A2040" s="9"/>
      <c r="B2040" s="9"/>
      <c r="C2040" s="9"/>
      <c r="D2040" s="9"/>
      <c r="E2040" s="9"/>
      <c r="F2040" s="9"/>
      <c r="G2040" s="9"/>
      <c r="H2040" s="9"/>
      <c r="I2040" s="9"/>
      <c r="J2040" s="9"/>
      <c r="K2040" s="9"/>
      <c r="L2040" s="9"/>
      <c r="M2040" s="9"/>
      <c r="N2040" s="9"/>
      <c r="O2040" s="9"/>
      <c r="P2040" s="9"/>
      <c r="Q2040" s="8"/>
      <c r="R2040" s="8"/>
      <c r="S2040" s="8"/>
      <c r="T2040" s="8"/>
      <c r="U2040" s="8"/>
      <c r="V2040" s="9"/>
      <c r="W2040" s="9"/>
    </row>
    <row r="2041" spans="1:23" ht="14.5" customHeight="1" x14ac:dyDescent="0.2">
      <c r="A2041" s="9"/>
      <c r="B2041" s="9"/>
      <c r="C2041" s="9"/>
      <c r="D2041" s="9"/>
      <c r="E2041" s="9"/>
      <c r="F2041" s="9"/>
      <c r="G2041" s="9"/>
      <c r="H2041" s="9"/>
      <c r="I2041" s="9"/>
      <c r="J2041" s="9"/>
      <c r="K2041" s="9"/>
      <c r="L2041" s="9"/>
      <c r="M2041" s="9"/>
      <c r="N2041" s="9"/>
      <c r="O2041" s="9"/>
      <c r="P2041" s="9"/>
      <c r="Q2041" s="8"/>
      <c r="R2041" s="8"/>
      <c r="S2041" s="8"/>
      <c r="T2041" s="8"/>
      <c r="U2041" s="8"/>
      <c r="V2041" s="9"/>
      <c r="W2041" s="9"/>
    </row>
    <row r="2042" spans="1:23" ht="14.5" customHeight="1" x14ac:dyDescent="0.2">
      <c r="A2042" s="9"/>
      <c r="B2042" s="9"/>
      <c r="C2042" s="9"/>
      <c r="D2042" s="9"/>
      <c r="E2042" s="9"/>
      <c r="F2042" s="9"/>
      <c r="G2042" s="9"/>
      <c r="H2042" s="9"/>
      <c r="I2042" s="9"/>
      <c r="J2042" s="9"/>
      <c r="K2042" s="9"/>
      <c r="L2042" s="9"/>
      <c r="M2042" s="9"/>
      <c r="N2042" s="9"/>
      <c r="O2042" s="9"/>
      <c r="P2042" s="9"/>
      <c r="Q2042" s="8"/>
      <c r="R2042" s="8"/>
      <c r="S2042" s="8"/>
      <c r="T2042" s="8"/>
      <c r="U2042" s="8"/>
      <c r="V2042" s="9"/>
      <c r="W2042" s="9"/>
    </row>
    <row r="2043" spans="1:23" ht="14.5" customHeight="1" x14ac:dyDescent="0.2">
      <c r="A2043" s="9"/>
      <c r="B2043" s="9"/>
      <c r="C2043" s="9"/>
      <c r="D2043" s="9"/>
      <c r="E2043" s="9"/>
      <c r="F2043" s="9"/>
      <c r="G2043" s="9"/>
      <c r="H2043" s="9"/>
      <c r="I2043" s="9"/>
      <c r="J2043" s="9"/>
      <c r="K2043" s="9"/>
      <c r="L2043" s="9"/>
      <c r="M2043" s="9"/>
      <c r="N2043" s="9"/>
      <c r="O2043" s="9"/>
      <c r="P2043" s="9"/>
      <c r="Q2043" s="8"/>
      <c r="R2043" s="8"/>
      <c r="S2043" s="8"/>
      <c r="T2043" s="8"/>
      <c r="U2043" s="8"/>
      <c r="V2043" s="9"/>
      <c r="W2043" s="9"/>
    </row>
    <row r="2044" spans="1:23" ht="14.5" customHeight="1" x14ac:dyDescent="0.2">
      <c r="A2044" s="9"/>
      <c r="B2044" s="9"/>
      <c r="C2044" s="9"/>
      <c r="D2044" s="9"/>
      <c r="E2044" s="9"/>
      <c r="F2044" s="9"/>
      <c r="G2044" s="9"/>
      <c r="H2044" s="9"/>
      <c r="I2044" s="9"/>
      <c r="J2044" s="9"/>
      <c r="K2044" s="9"/>
      <c r="L2044" s="9"/>
      <c r="M2044" s="9"/>
      <c r="N2044" s="9"/>
      <c r="O2044" s="9"/>
      <c r="P2044" s="9"/>
      <c r="Q2044" s="8"/>
      <c r="R2044" s="8"/>
      <c r="S2044" s="8"/>
      <c r="T2044" s="8"/>
      <c r="U2044" s="8"/>
      <c r="V2044" s="9"/>
      <c r="W2044" s="9"/>
    </row>
    <row r="2045" spans="1:23" ht="14.5" customHeight="1" x14ac:dyDescent="0.2">
      <c r="A2045" s="9"/>
      <c r="B2045" s="9"/>
      <c r="C2045" s="9"/>
      <c r="D2045" s="9"/>
      <c r="E2045" s="9"/>
      <c r="F2045" s="9"/>
      <c r="G2045" s="9"/>
      <c r="H2045" s="9"/>
      <c r="I2045" s="9"/>
      <c r="J2045" s="9"/>
      <c r="K2045" s="9"/>
      <c r="L2045" s="9"/>
      <c r="M2045" s="9"/>
      <c r="N2045" s="9"/>
      <c r="O2045" s="9"/>
      <c r="P2045" s="9"/>
      <c r="Q2045" s="8"/>
      <c r="R2045" s="8"/>
      <c r="S2045" s="8"/>
      <c r="T2045" s="8"/>
      <c r="U2045" s="8"/>
      <c r="V2045" s="9"/>
      <c r="W2045" s="9"/>
    </row>
    <row r="2046" spans="1:23" ht="14.5" customHeight="1" x14ac:dyDescent="0.2">
      <c r="A2046" s="9"/>
      <c r="B2046" s="9"/>
      <c r="C2046" s="9"/>
      <c r="D2046" s="9"/>
      <c r="E2046" s="9"/>
      <c r="F2046" s="9"/>
      <c r="G2046" s="9"/>
      <c r="H2046" s="9"/>
      <c r="I2046" s="9"/>
      <c r="J2046" s="9"/>
      <c r="K2046" s="9"/>
      <c r="L2046" s="9"/>
      <c r="M2046" s="9"/>
      <c r="N2046" s="9"/>
      <c r="O2046" s="9"/>
      <c r="P2046" s="9"/>
      <c r="Q2046" s="8"/>
      <c r="R2046" s="8"/>
      <c r="S2046" s="8"/>
      <c r="T2046" s="8"/>
      <c r="U2046" s="8"/>
      <c r="V2046" s="9"/>
      <c r="W2046" s="9"/>
    </row>
    <row r="2047" spans="1:23" ht="14.5" customHeight="1" x14ac:dyDescent="0.2">
      <c r="A2047" s="9"/>
      <c r="B2047" s="9"/>
      <c r="C2047" s="9"/>
      <c r="D2047" s="9"/>
      <c r="E2047" s="9"/>
      <c r="F2047" s="9"/>
      <c r="G2047" s="9"/>
      <c r="H2047" s="9"/>
      <c r="I2047" s="9"/>
      <c r="J2047" s="9"/>
      <c r="K2047" s="9"/>
      <c r="L2047" s="9"/>
      <c r="M2047" s="9"/>
      <c r="N2047" s="9"/>
      <c r="O2047" s="9"/>
      <c r="P2047" s="9"/>
      <c r="Q2047" s="8"/>
      <c r="R2047" s="8"/>
      <c r="S2047" s="8"/>
      <c r="T2047" s="8"/>
      <c r="U2047" s="8"/>
      <c r="V2047" s="9"/>
      <c r="W2047" s="9"/>
    </row>
    <row r="2048" spans="1:23" ht="14.5" customHeight="1" x14ac:dyDescent="0.2">
      <c r="A2048" s="9"/>
      <c r="B2048" s="9"/>
      <c r="C2048" s="9"/>
      <c r="D2048" s="9"/>
      <c r="E2048" s="9"/>
      <c r="F2048" s="9"/>
      <c r="G2048" s="9"/>
      <c r="H2048" s="9"/>
      <c r="I2048" s="9"/>
      <c r="J2048" s="9"/>
      <c r="K2048" s="9"/>
      <c r="L2048" s="9"/>
      <c r="M2048" s="9"/>
      <c r="N2048" s="9"/>
      <c r="O2048" s="9"/>
      <c r="P2048" s="9"/>
      <c r="Q2048" s="8"/>
      <c r="R2048" s="8"/>
      <c r="S2048" s="8"/>
      <c r="T2048" s="8"/>
      <c r="U2048" s="8"/>
      <c r="V2048" s="9"/>
      <c r="W2048" s="9"/>
    </row>
    <row r="2049" spans="1:23" ht="14.5" customHeight="1" x14ac:dyDescent="0.2">
      <c r="A2049" s="9"/>
      <c r="B2049" s="9"/>
      <c r="C2049" s="9"/>
      <c r="D2049" s="9"/>
      <c r="E2049" s="9"/>
      <c r="F2049" s="9"/>
      <c r="G2049" s="9"/>
      <c r="H2049" s="9"/>
      <c r="I2049" s="9"/>
      <c r="J2049" s="9"/>
      <c r="K2049" s="9"/>
      <c r="L2049" s="9"/>
      <c r="M2049" s="9"/>
      <c r="N2049" s="9"/>
      <c r="O2049" s="9"/>
      <c r="P2049" s="9"/>
      <c r="Q2049" s="8"/>
      <c r="R2049" s="8"/>
      <c r="S2049" s="8"/>
      <c r="T2049" s="8"/>
      <c r="U2049" s="8"/>
      <c r="V2049" s="9"/>
      <c r="W2049" s="9"/>
    </row>
    <row r="2050" spans="1:23" ht="14.5" customHeight="1" x14ac:dyDescent="0.2">
      <c r="A2050" s="9"/>
      <c r="B2050" s="9"/>
      <c r="C2050" s="9"/>
      <c r="D2050" s="9"/>
      <c r="E2050" s="9"/>
      <c r="F2050" s="9"/>
      <c r="G2050" s="9"/>
      <c r="H2050" s="9"/>
      <c r="I2050" s="9"/>
      <c r="J2050" s="9"/>
      <c r="K2050" s="9"/>
      <c r="L2050" s="9"/>
      <c r="M2050" s="9"/>
      <c r="N2050" s="9"/>
      <c r="O2050" s="9"/>
      <c r="P2050" s="9"/>
      <c r="Q2050" s="8"/>
      <c r="R2050" s="8"/>
      <c r="S2050" s="8"/>
      <c r="T2050" s="8"/>
      <c r="U2050" s="8"/>
      <c r="V2050" s="9"/>
      <c r="W2050" s="9"/>
    </row>
    <row r="2051" spans="1:23" ht="14.5" customHeight="1" x14ac:dyDescent="0.2">
      <c r="A2051" s="9"/>
      <c r="B2051" s="9"/>
      <c r="C2051" s="9"/>
      <c r="D2051" s="9"/>
      <c r="E2051" s="9"/>
      <c r="F2051" s="9"/>
      <c r="G2051" s="9"/>
      <c r="H2051" s="9"/>
      <c r="I2051" s="9"/>
      <c r="J2051" s="9"/>
      <c r="K2051" s="9"/>
      <c r="L2051" s="9"/>
      <c r="M2051" s="9"/>
      <c r="N2051" s="9"/>
      <c r="O2051" s="9"/>
      <c r="P2051" s="9"/>
      <c r="Q2051" s="8"/>
      <c r="R2051" s="8"/>
      <c r="S2051" s="8"/>
      <c r="T2051" s="8"/>
      <c r="U2051" s="8"/>
      <c r="V2051" s="9"/>
      <c r="W2051" s="9"/>
    </row>
    <row r="2052" spans="1:23" ht="14.5" customHeight="1" x14ac:dyDescent="0.2">
      <c r="A2052" s="9"/>
      <c r="B2052" s="9"/>
      <c r="C2052" s="9"/>
      <c r="D2052" s="9"/>
      <c r="E2052" s="9"/>
      <c r="F2052" s="9"/>
      <c r="G2052" s="9"/>
      <c r="H2052" s="9"/>
      <c r="I2052" s="9"/>
      <c r="J2052" s="9"/>
      <c r="K2052" s="9"/>
      <c r="L2052" s="9"/>
      <c r="M2052" s="9"/>
      <c r="N2052" s="9"/>
      <c r="O2052" s="9"/>
      <c r="P2052" s="9"/>
      <c r="Q2052" s="8"/>
      <c r="R2052" s="8"/>
      <c r="S2052" s="8"/>
      <c r="T2052" s="8"/>
      <c r="U2052" s="8"/>
      <c r="V2052" s="9"/>
      <c r="W2052" s="9"/>
    </row>
    <row r="2053" spans="1:23" ht="14.5" customHeight="1" x14ac:dyDescent="0.2">
      <c r="A2053" s="9"/>
      <c r="B2053" s="9"/>
      <c r="C2053" s="9"/>
      <c r="D2053" s="9"/>
      <c r="E2053" s="9"/>
      <c r="F2053" s="9"/>
      <c r="G2053" s="9"/>
      <c r="H2053" s="9"/>
      <c r="I2053" s="9"/>
      <c r="J2053" s="9"/>
      <c r="K2053" s="9"/>
      <c r="L2053" s="9"/>
      <c r="M2053" s="9"/>
      <c r="N2053" s="9"/>
      <c r="O2053" s="9"/>
      <c r="P2053" s="9"/>
      <c r="Q2053" s="8"/>
      <c r="R2053" s="8"/>
      <c r="S2053" s="8"/>
      <c r="T2053" s="8"/>
      <c r="U2053" s="8"/>
      <c r="V2053" s="9"/>
      <c r="W2053" s="9"/>
    </row>
    <row r="2054" spans="1:23" ht="14.5" customHeight="1" x14ac:dyDescent="0.2">
      <c r="A2054" s="9"/>
      <c r="B2054" s="9"/>
      <c r="C2054" s="9"/>
      <c r="D2054" s="9"/>
      <c r="E2054" s="9"/>
      <c r="F2054" s="9"/>
      <c r="G2054" s="9"/>
      <c r="H2054" s="9"/>
      <c r="I2054" s="9"/>
      <c r="J2054" s="9"/>
      <c r="K2054" s="9"/>
      <c r="L2054" s="9"/>
      <c r="M2054" s="9"/>
      <c r="N2054" s="9"/>
      <c r="O2054" s="9"/>
      <c r="P2054" s="9"/>
      <c r="Q2054" s="8"/>
      <c r="R2054" s="8"/>
      <c r="S2054" s="8"/>
      <c r="T2054" s="8"/>
      <c r="U2054" s="8"/>
      <c r="V2054" s="9"/>
      <c r="W2054" s="9"/>
    </row>
    <row r="2055" spans="1:23" ht="14.5" customHeight="1" x14ac:dyDescent="0.2">
      <c r="A2055" s="9"/>
      <c r="B2055" s="9"/>
      <c r="C2055" s="9"/>
      <c r="D2055" s="9"/>
      <c r="E2055" s="9"/>
      <c r="F2055" s="9"/>
      <c r="G2055" s="9"/>
      <c r="H2055" s="9"/>
      <c r="I2055" s="9"/>
      <c r="J2055" s="9"/>
      <c r="K2055" s="9"/>
      <c r="L2055" s="9"/>
      <c r="M2055" s="9"/>
      <c r="N2055" s="9"/>
      <c r="O2055" s="9"/>
      <c r="P2055" s="9"/>
      <c r="Q2055" s="8"/>
      <c r="R2055" s="8"/>
      <c r="S2055" s="8"/>
      <c r="T2055" s="8"/>
      <c r="U2055" s="8"/>
      <c r="V2055" s="9"/>
      <c r="W2055" s="9"/>
    </row>
    <row r="2056" spans="1:23" ht="14.5" customHeight="1" x14ac:dyDescent="0.2">
      <c r="A2056" s="9"/>
      <c r="B2056" s="9"/>
      <c r="C2056" s="9"/>
      <c r="D2056" s="9"/>
      <c r="E2056" s="9"/>
      <c r="F2056" s="9"/>
      <c r="G2056" s="9"/>
      <c r="H2056" s="9"/>
      <c r="I2056" s="9"/>
      <c r="J2056" s="9"/>
      <c r="K2056" s="9"/>
      <c r="L2056" s="9"/>
      <c r="M2056" s="9"/>
      <c r="N2056" s="9"/>
      <c r="O2056" s="9"/>
      <c r="P2056" s="9"/>
      <c r="Q2056" s="8"/>
      <c r="R2056" s="8"/>
      <c r="S2056" s="8"/>
      <c r="T2056" s="8"/>
      <c r="U2056" s="8"/>
      <c r="V2056" s="9"/>
      <c r="W2056" s="9"/>
    </row>
    <row r="2057" spans="1:23" ht="14.5" customHeight="1" x14ac:dyDescent="0.2">
      <c r="A2057" s="9"/>
      <c r="B2057" s="9"/>
      <c r="C2057" s="9"/>
      <c r="D2057" s="9"/>
      <c r="E2057" s="9"/>
      <c r="F2057" s="9"/>
      <c r="G2057" s="9"/>
      <c r="H2057" s="9"/>
      <c r="I2057" s="9"/>
      <c r="J2057" s="9"/>
      <c r="K2057" s="9"/>
      <c r="L2057" s="9"/>
      <c r="M2057" s="9"/>
      <c r="N2057" s="9"/>
      <c r="O2057" s="9"/>
      <c r="P2057" s="9"/>
      <c r="Q2057" s="8"/>
      <c r="R2057" s="8"/>
      <c r="S2057" s="8"/>
      <c r="T2057" s="8"/>
      <c r="U2057" s="8"/>
      <c r="V2057" s="9"/>
      <c r="W2057" s="9"/>
    </row>
    <row r="2058" spans="1:23" ht="14.5" customHeight="1" x14ac:dyDescent="0.2">
      <c r="A2058" s="9"/>
      <c r="B2058" s="9"/>
      <c r="C2058" s="9"/>
      <c r="D2058" s="9"/>
      <c r="E2058" s="9"/>
      <c r="F2058" s="9"/>
      <c r="G2058" s="9"/>
      <c r="H2058" s="9"/>
      <c r="I2058" s="9"/>
      <c r="J2058" s="9"/>
      <c r="K2058" s="9"/>
      <c r="L2058" s="9"/>
      <c r="M2058" s="9"/>
      <c r="N2058" s="9"/>
      <c r="O2058" s="9"/>
      <c r="P2058" s="9"/>
      <c r="Q2058" s="8"/>
      <c r="R2058" s="8"/>
      <c r="S2058" s="8"/>
      <c r="T2058" s="8"/>
      <c r="U2058" s="8"/>
      <c r="V2058" s="9"/>
      <c r="W2058" s="9"/>
    </row>
    <row r="2059" spans="1:23" ht="14.5" customHeight="1" x14ac:dyDescent="0.2">
      <c r="A2059" s="9"/>
      <c r="B2059" s="9"/>
      <c r="C2059" s="9"/>
      <c r="D2059" s="9"/>
      <c r="E2059" s="9"/>
      <c r="F2059" s="9"/>
      <c r="G2059" s="9"/>
      <c r="H2059" s="9"/>
      <c r="I2059" s="9"/>
      <c r="J2059" s="9"/>
      <c r="K2059" s="9"/>
      <c r="L2059" s="9"/>
      <c r="M2059" s="9"/>
      <c r="N2059" s="9"/>
      <c r="O2059" s="9"/>
      <c r="P2059" s="9"/>
      <c r="Q2059" s="8"/>
      <c r="R2059" s="8"/>
      <c r="S2059" s="8"/>
      <c r="T2059" s="8"/>
      <c r="U2059" s="8"/>
      <c r="V2059" s="9"/>
      <c r="W2059" s="9"/>
    </row>
    <row r="2060" spans="1:23" ht="14.5" customHeight="1" x14ac:dyDescent="0.2">
      <c r="A2060" s="9"/>
      <c r="B2060" s="9"/>
      <c r="C2060" s="9"/>
      <c r="D2060" s="9"/>
      <c r="E2060" s="9"/>
      <c r="F2060" s="9"/>
      <c r="G2060" s="9"/>
      <c r="H2060" s="9"/>
      <c r="I2060" s="9"/>
      <c r="J2060" s="9"/>
      <c r="K2060" s="9"/>
      <c r="L2060" s="9"/>
      <c r="M2060" s="9"/>
      <c r="N2060" s="9"/>
      <c r="O2060" s="9"/>
      <c r="P2060" s="9"/>
      <c r="Q2060" s="8"/>
      <c r="R2060" s="8"/>
      <c r="S2060" s="8"/>
      <c r="T2060" s="8"/>
      <c r="U2060" s="8"/>
      <c r="V2060" s="9"/>
      <c r="W2060" s="9"/>
    </row>
    <row r="2061" spans="1:23" ht="14.5" customHeight="1" x14ac:dyDescent="0.2">
      <c r="A2061" s="9"/>
      <c r="B2061" s="9"/>
      <c r="C2061" s="9"/>
      <c r="D2061" s="9"/>
      <c r="E2061" s="9"/>
      <c r="F2061" s="9"/>
      <c r="G2061" s="9"/>
      <c r="H2061" s="9"/>
      <c r="I2061" s="9"/>
      <c r="J2061" s="9"/>
      <c r="K2061" s="9"/>
      <c r="L2061" s="9"/>
      <c r="M2061" s="9"/>
      <c r="N2061" s="9"/>
      <c r="O2061" s="9"/>
      <c r="P2061" s="9"/>
      <c r="Q2061" s="8"/>
      <c r="R2061" s="8"/>
      <c r="S2061" s="8"/>
      <c r="T2061" s="8"/>
      <c r="U2061" s="8"/>
      <c r="V2061" s="9"/>
      <c r="W2061" s="9"/>
    </row>
    <row r="2062" spans="1:23" ht="14.5" customHeight="1" x14ac:dyDescent="0.2">
      <c r="A2062" s="9"/>
      <c r="B2062" s="9"/>
      <c r="C2062" s="9"/>
      <c r="D2062" s="9"/>
      <c r="E2062" s="9"/>
      <c r="F2062" s="9"/>
      <c r="G2062" s="9"/>
      <c r="H2062" s="9"/>
      <c r="I2062" s="9"/>
      <c r="J2062" s="9"/>
      <c r="K2062" s="9"/>
      <c r="L2062" s="9"/>
      <c r="M2062" s="9"/>
      <c r="N2062" s="9"/>
      <c r="O2062" s="9"/>
      <c r="P2062" s="9"/>
      <c r="Q2062" s="8"/>
      <c r="R2062" s="8"/>
      <c r="S2062" s="8"/>
      <c r="T2062" s="8"/>
      <c r="U2062" s="8"/>
      <c r="V2062" s="9"/>
      <c r="W2062" s="9"/>
    </row>
    <row r="2063" spans="1:23" ht="14.5" customHeight="1" x14ac:dyDescent="0.2">
      <c r="A2063" s="9"/>
      <c r="B2063" s="9"/>
      <c r="C2063" s="9"/>
      <c r="D2063" s="9"/>
      <c r="E2063" s="9"/>
      <c r="F2063" s="9"/>
      <c r="G2063" s="9"/>
      <c r="H2063" s="9"/>
      <c r="I2063" s="9"/>
      <c r="J2063" s="9"/>
      <c r="K2063" s="9"/>
      <c r="L2063" s="9"/>
      <c r="M2063" s="9"/>
      <c r="N2063" s="9"/>
      <c r="O2063" s="9"/>
      <c r="P2063" s="9"/>
      <c r="Q2063" s="8"/>
      <c r="R2063" s="8"/>
      <c r="S2063" s="8"/>
      <c r="T2063" s="8"/>
      <c r="U2063" s="8"/>
      <c r="V2063" s="9"/>
      <c r="W2063" s="9"/>
    </row>
    <row r="2064" spans="1:23" ht="14.5" customHeight="1" x14ac:dyDescent="0.2">
      <c r="A2064" s="9"/>
      <c r="B2064" s="9"/>
      <c r="C2064" s="9"/>
      <c r="D2064" s="9"/>
      <c r="E2064" s="9"/>
      <c r="F2064" s="9"/>
      <c r="G2064" s="9"/>
      <c r="H2064" s="9"/>
      <c r="I2064" s="9"/>
      <c r="J2064" s="9"/>
      <c r="K2064" s="9"/>
      <c r="L2064" s="9"/>
      <c r="M2064" s="9"/>
      <c r="N2064" s="9"/>
      <c r="O2064" s="9"/>
      <c r="P2064" s="9"/>
      <c r="Q2064" s="8"/>
      <c r="R2064" s="8"/>
      <c r="S2064" s="8"/>
      <c r="T2064" s="8"/>
      <c r="U2064" s="8"/>
      <c r="V2064" s="9"/>
      <c r="W2064" s="9"/>
    </row>
    <row r="2065" spans="1:23" ht="14.5" customHeight="1" x14ac:dyDescent="0.2">
      <c r="A2065" s="9"/>
      <c r="B2065" s="9"/>
      <c r="C2065" s="9"/>
      <c r="D2065" s="9"/>
      <c r="E2065" s="9"/>
      <c r="F2065" s="9"/>
      <c r="G2065" s="9"/>
      <c r="H2065" s="9"/>
      <c r="I2065" s="9"/>
      <c r="J2065" s="9"/>
      <c r="K2065" s="9"/>
      <c r="L2065" s="9"/>
      <c r="M2065" s="9"/>
      <c r="N2065" s="9"/>
      <c r="O2065" s="9"/>
      <c r="P2065" s="9"/>
      <c r="Q2065" s="8"/>
      <c r="R2065" s="8"/>
      <c r="S2065" s="8"/>
      <c r="T2065" s="8"/>
      <c r="U2065" s="8"/>
      <c r="V2065" s="9"/>
      <c r="W2065" s="9"/>
    </row>
    <row r="2066" spans="1:23" ht="14.5" customHeight="1" x14ac:dyDescent="0.2">
      <c r="A2066" s="9"/>
      <c r="B2066" s="9"/>
      <c r="C2066" s="9"/>
      <c r="D2066" s="9"/>
      <c r="E2066" s="9"/>
      <c r="F2066" s="9"/>
      <c r="G2066" s="9"/>
      <c r="H2066" s="9"/>
      <c r="I2066" s="9"/>
      <c r="J2066" s="9"/>
      <c r="K2066" s="9"/>
      <c r="L2066" s="9"/>
      <c r="M2066" s="9"/>
      <c r="N2066" s="9"/>
      <c r="O2066" s="9"/>
      <c r="P2066" s="9"/>
      <c r="Q2066" s="8"/>
      <c r="R2066" s="8"/>
      <c r="S2066" s="8"/>
      <c r="T2066" s="8"/>
      <c r="U2066" s="8"/>
      <c r="V2066" s="9"/>
      <c r="W2066" s="9"/>
    </row>
    <row r="2067" spans="1:23" ht="14.5" customHeight="1" x14ac:dyDescent="0.2">
      <c r="A2067" s="9"/>
      <c r="B2067" s="9"/>
      <c r="C2067" s="9"/>
      <c r="D2067" s="9"/>
      <c r="E2067" s="9"/>
      <c r="F2067" s="9"/>
      <c r="G2067" s="9"/>
      <c r="H2067" s="9"/>
      <c r="I2067" s="9"/>
      <c r="J2067" s="9"/>
      <c r="K2067" s="9"/>
      <c r="L2067" s="9"/>
      <c r="M2067" s="9"/>
      <c r="N2067" s="9"/>
      <c r="O2067" s="9"/>
      <c r="P2067" s="9"/>
      <c r="Q2067" s="8"/>
      <c r="R2067" s="8"/>
      <c r="S2067" s="8"/>
      <c r="T2067" s="8"/>
      <c r="U2067" s="8"/>
      <c r="V2067" s="9"/>
      <c r="W2067" s="9"/>
    </row>
    <row r="2068" spans="1:23" ht="14.5" customHeight="1" x14ac:dyDescent="0.2">
      <c r="A2068" s="9"/>
      <c r="B2068" s="9"/>
      <c r="C2068" s="9"/>
      <c r="D2068" s="9"/>
      <c r="E2068" s="9"/>
      <c r="F2068" s="9"/>
      <c r="G2068" s="9"/>
      <c r="H2068" s="9"/>
      <c r="I2068" s="9"/>
      <c r="J2068" s="9"/>
      <c r="K2068" s="9"/>
      <c r="L2068" s="9"/>
      <c r="M2068" s="9"/>
      <c r="N2068" s="9"/>
      <c r="O2068" s="9"/>
      <c r="P2068" s="9"/>
      <c r="Q2068" s="8"/>
      <c r="R2068" s="8"/>
      <c r="S2068" s="8"/>
      <c r="T2068" s="8"/>
      <c r="U2068" s="8"/>
      <c r="V2068" s="9"/>
      <c r="W2068" s="9"/>
    </row>
    <row r="2069" spans="1:23" ht="14.5" customHeight="1" x14ac:dyDescent="0.2">
      <c r="A2069" s="9"/>
      <c r="B2069" s="9"/>
      <c r="C2069" s="9"/>
      <c r="D2069" s="9"/>
      <c r="E2069" s="9"/>
      <c r="F2069" s="9"/>
      <c r="G2069" s="9"/>
      <c r="H2069" s="9"/>
      <c r="I2069" s="9"/>
      <c r="J2069" s="9"/>
      <c r="K2069" s="9"/>
      <c r="L2069" s="9"/>
      <c r="M2069" s="9"/>
      <c r="N2069" s="9"/>
      <c r="O2069" s="9"/>
      <c r="P2069" s="9"/>
      <c r="Q2069" s="8"/>
      <c r="R2069" s="8"/>
      <c r="S2069" s="8"/>
      <c r="T2069" s="8"/>
      <c r="U2069" s="8"/>
      <c r="V2069" s="9"/>
      <c r="W2069" s="9"/>
    </row>
    <row r="2070" spans="1:23" ht="14.5" customHeight="1" x14ac:dyDescent="0.2">
      <c r="A2070" s="9"/>
      <c r="B2070" s="9"/>
      <c r="C2070" s="9"/>
      <c r="D2070" s="9"/>
      <c r="E2070" s="9"/>
      <c r="F2070" s="9"/>
      <c r="G2070" s="9"/>
      <c r="H2070" s="9"/>
      <c r="I2070" s="9"/>
      <c r="J2070" s="9"/>
      <c r="K2070" s="9"/>
      <c r="L2070" s="9"/>
      <c r="M2070" s="9"/>
      <c r="N2070" s="9"/>
      <c r="O2070" s="9"/>
      <c r="P2070" s="9"/>
      <c r="Q2070" s="8"/>
      <c r="R2070" s="8"/>
      <c r="S2070" s="8"/>
      <c r="T2070" s="8"/>
      <c r="U2070" s="8"/>
      <c r="V2070" s="9"/>
      <c r="W2070" s="9"/>
    </row>
    <row r="2071" spans="1:23" ht="14.5" customHeight="1" x14ac:dyDescent="0.2">
      <c r="A2071" s="9"/>
      <c r="B2071" s="9"/>
      <c r="C2071" s="9"/>
      <c r="D2071" s="9"/>
      <c r="E2071" s="9"/>
      <c r="F2071" s="9"/>
      <c r="G2071" s="9"/>
      <c r="H2071" s="9"/>
      <c r="I2071" s="9"/>
      <c r="J2071" s="9"/>
      <c r="K2071" s="9"/>
      <c r="L2071" s="9"/>
      <c r="M2071" s="9"/>
      <c r="N2071" s="9"/>
      <c r="O2071" s="9"/>
      <c r="P2071" s="9"/>
      <c r="Q2071" s="8"/>
      <c r="R2071" s="8"/>
      <c r="S2071" s="8"/>
      <c r="T2071" s="8"/>
      <c r="U2071" s="8"/>
      <c r="V2071" s="9"/>
      <c r="W2071" s="9"/>
    </row>
    <row r="2072" spans="1:23" ht="14.5" customHeight="1" x14ac:dyDescent="0.2">
      <c r="A2072" s="9"/>
      <c r="B2072" s="9"/>
      <c r="C2072" s="9"/>
      <c r="D2072" s="9"/>
      <c r="E2072" s="9"/>
      <c r="F2072" s="9"/>
      <c r="G2072" s="9"/>
      <c r="H2072" s="9"/>
      <c r="I2072" s="9"/>
      <c r="J2072" s="9"/>
      <c r="K2072" s="9"/>
      <c r="L2072" s="9"/>
      <c r="M2072" s="9"/>
      <c r="N2072" s="9"/>
      <c r="O2072" s="9"/>
      <c r="P2072" s="9"/>
      <c r="Q2072" s="8"/>
      <c r="R2072" s="8"/>
      <c r="S2072" s="8"/>
      <c r="T2072" s="8"/>
      <c r="U2072" s="8"/>
      <c r="V2072" s="9"/>
      <c r="W2072" s="9"/>
    </row>
    <row r="2073" spans="1:23" ht="14.5" customHeight="1" x14ac:dyDescent="0.2">
      <c r="A2073" s="9"/>
      <c r="B2073" s="9"/>
      <c r="C2073" s="9"/>
      <c r="D2073" s="9"/>
      <c r="E2073" s="9"/>
      <c r="F2073" s="9"/>
      <c r="G2073" s="9"/>
      <c r="H2073" s="9"/>
      <c r="I2073" s="9"/>
      <c r="J2073" s="9"/>
      <c r="K2073" s="9"/>
      <c r="L2073" s="9"/>
      <c r="M2073" s="9"/>
      <c r="N2073" s="9"/>
      <c r="O2073" s="9"/>
      <c r="P2073" s="9"/>
      <c r="Q2073" s="8"/>
      <c r="R2073" s="8"/>
      <c r="S2073" s="8"/>
      <c r="T2073" s="8"/>
      <c r="U2073" s="8"/>
      <c r="V2073" s="9"/>
      <c r="W2073" s="9"/>
    </row>
    <row r="2074" spans="1:23" ht="14.5" customHeight="1" x14ac:dyDescent="0.2">
      <c r="A2074" s="9"/>
      <c r="B2074" s="9"/>
      <c r="C2074" s="9"/>
      <c r="D2074" s="9"/>
      <c r="E2074" s="9"/>
      <c r="F2074" s="9"/>
      <c r="G2074" s="9"/>
      <c r="H2074" s="9"/>
      <c r="I2074" s="9"/>
      <c r="J2074" s="9"/>
      <c r="K2074" s="9"/>
      <c r="L2074" s="9"/>
      <c r="M2074" s="9"/>
      <c r="N2074" s="9"/>
      <c r="O2074" s="9"/>
      <c r="P2074" s="9"/>
      <c r="Q2074" s="8"/>
      <c r="R2074" s="8"/>
      <c r="S2074" s="8"/>
      <c r="T2074" s="8"/>
      <c r="U2074" s="8"/>
      <c r="V2074" s="9"/>
      <c r="W2074" s="9"/>
    </row>
    <row r="2075" spans="1:23" ht="14.5" customHeight="1" x14ac:dyDescent="0.2">
      <c r="A2075" s="9"/>
      <c r="B2075" s="9"/>
      <c r="C2075" s="9"/>
      <c r="D2075" s="9"/>
      <c r="E2075" s="9"/>
      <c r="F2075" s="9"/>
      <c r="G2075" s="9"/>
      <c r="H2075" s="9"/>
      <c r="I2075" s="9"/>
      <c r="J2075" s="9"/>
      <c r="K2075" s="9"/>
      <c r="L2075" s="9"/>
      <c r="M2075" s="9"/>
      <c r="N2075" s="9"/>
      <c r="O2075" s="9"/>
      <c r="P2075" s="9"/>
      <c r="Q2075" s="8"/>
      <c r="R2075" s="8"/>
      <c r="S2075" s="8"/>
      <c r="T2075" s="8"/>
      <c r="U2075" s="8"/>
      <c r="V2075" s="9"/>
      <c r="W2075" s="9"/>
    </row>
    <row r="2076" spans="1:23" ht="14.5" customHeight="1" x14ac:dyDescent="0.2">
      <c r="A2076" s="9"/>
      <c r="B2076" s="9"/>
      <c r="C2076" s="9"/>
      <c r="D2076" s="9"/>
      <c r="E2076" s="9"/>
      <c r="F2076" s="9"/>
      <c r="G2076" s="9"/>
      <c r="H2076" s="9"/>
      <c r="I2076" s="9"/>
      <c r="J2076" s="9"/>
      <c r="K2076" s="9"/>
      <c r="L2076" s="9"/>
      <c r="M2076" s="9"/>
      <c r="N2076" s="9"/>
      <c r="O2076" s="9"/>
      <c r="P2076" s="9"/>
      <c r="Q2076" s="8"/>
      <c r="R2076" s="8"/>
      <c r="S2076" s="8"/>
      <c r="T2076" s="8"/>
      <c r="U2076" s="8"/>
      <c r="V2076" s="9"/>
      <c r="W2076" s="9"/>
    </row>
    <row r="2077" spans="1:23" ht="14.5" customHeight="1" x14ac:dyDescent="0.2">
      <c r="A2077" s="9"/>
      <c r="B2077" s="9"/>
      <c r="C2077" s="9"/>
      <c r="D2077" s="9"/>
      <c r="E2077" s="9"/>
      <c r="F2077" s="9"/>
      <c r="G2077" s="9"/>
      <c r="H2077" s="9"/>
      <c r="I2077" s="9"/>
      <c r="J2077" s="9"/>
      <c r="K2077" s="9"/>
      <c r="L2077" s="9"/>
      <c r="M2077" s="9"/>
      <c r="N2077" s="9"/>
      <c r="O2077" s="9"/>
      <c r="P2077" s="9"/>
      <c r="Q2077" s="8"/>
      <c r="R2077" s="8"/>
      <c r="S2077" s="8"/>
      <c r="T2077" s="8"/>
      <c r="U2077" s="8"/>
      <c r="V2077" s="9"/>
      <c r="W2077" s="9"/>
    </row>
    <row r="2078" spans="1:23" ht="14.5" customHeight="1" x14ac:dyDescent="0.2">
      <c r="A2078" s="9"/>
      <c r="B2078" s="9"/>
      <c r="C2078" s="9"/>
      <c r="D2078" s="9"/>
      <c r="E2078" s="9"/>
      <c r="F2078" s="9"/>
      <c r="G2078" s="9"/>
      <c r="H2078" s="9"/>
      <c r="I2078" s="9"/>
      <c r="J2078" s="9"/>
      <c r="K2078" s="9"/>
      <c r="L2078" s="9"/>
      <c r="M2078" s="9"/>
      <c r="N2078" s="9"/>
      <c r="O2078" s="9"/>
      <c r="P2078" s="9"/>
      <c r="Q2078" s="8"/>
      <c r="R2078" s="8"/>
      <c r="S2078" s="8"/>
      <c r="T2078" s="8"/>
      <c r="U2078" s="8"/>
      <c r="V2078" s="9"/>
      <c r="W2078" s="9"/>
    </row>
    <row r="2079" spans="1:23" ht="14.5" customHeight="1" x14ac:dyDescent="0.2">
      <c r="A2079" s="9"/>
      <c r="B2079" s="9"/>
      <c r="C2079" s="9"/>
      <c r="D2079" s="9"/>
      <c r="E2079" s="9"/>
      <c r="F2079" s="9"/>
      <c r="G2079" s="9"/>
      <c r="H2079" s="9"/>
      <c r="I2079" s="9"/>
      <c r="J2079" s="9"/>
      <c r="K2079" s="9"/>
      <c r="L2079" s="9"/>
      <c r="M2079" s="9"/>
      <c r="N2079" s="9"/>
      <c r="O2079" s="9"/>
      <c r="P2079" s="9"/>
      <c r="Q2079" s="8"/>
      <c r="R2079" s="8"/>
      <c r="S2079" s="8"/>
      <c r="T2079" s="8"/>
      <c r="U2079" s="8"/>
      <c r="V2079" s="9"/>
      <c r="W2079" s="9"/>
    </row>
    <row r="2080" spans="1:23" ht="14.5" customHeight="1" x14ac:dyDescent="0.2">
      <c r="A2080" s="9"/>
      <c r="B2080" s="9"/>
      <c r="C2080" s="9"/>
      <c r="D2080" s="9"/>
      <c r="E2080" s="9"/>
      <c r="F2080" s="9"/>
      <c r="G2080" s="9"/>
      <c r="H2080" s="9"/>
      <c r="I2080" s="9"/>
      <c r="J2080" s="9"/>
      <c r="K2080" s="9"/>
      <c r="L2080" s="9"/>
      <c r="M2080" s="9"/>
      <c r="N2080" s="9"/>
      <c r="O2080" s="9"/>
      <c r="P2080" s="9"/>
      <c r="Q2080" s="8"/>
      <c r="R2080" s="8"/>
      <c r="S2080" s="8"/>
      <c r="T2080" s="8"/>
      <c r="U2080" s="8"/>
      <c r="V2080" s="9"/>
      <c r="W2080" s="9"/>
    </row>
    <row r="2081" spans="1:23" ht="14.5" customHeight="1" x14ac:dyDescent="0.2">
      <c r="A2081" s="9"/>
      <c r="B2081" s="9"/>
      <c r="C2081" s="9"/>
      <c r="D2081" s="9"/>
      <c r="E2081" s="9"/>
      <c r="F2081" s="9"/>
      <c r="G2081" s="9"/>
      <c r="H2081" s="9"/>
      <c r="I2081" s="9"/>
      <c r="J2081" s="9"/>
      <c r="K2081" s="9"/>
      <c r="L2081" s="9"/>
      <c r="M2081" s="9"/>
      <c r="N2081" s="9"/>
      <c r="O2081" s="9"/>
      <c r="P2081" s="9"/>
      <c r="Q2081" s="8"/>
      <c r="R2081" s="8"/>
      <c r="S2081" s="8"/>
      <c r="T2081" s="8"/>
      <c r="U2081" s="8"/>
      <c r="V2081" s="9"/>
      <c r="W2081" s="9"/>
    </row>
    <row r="2082" spans="1:23" ht="14.5" customHeight="1" x14ac:dyDescent="0.2">
      <c r="A2082" s="9"/>
      <c r="B2082" s="9"/>
      <c r="C2082" s="9"/>
      <c r="D2082" s="9"/>
      <c r="E2082" s="9"/>
      <c r="F2082" s="9"/>
      <c r="G2082" s="9"/>
      <c r="H2082" s="9"/>
      <c r="I2082" s="9"/>
      <c r="J2082" s="9"/>
      <c r="K2082" s="9"/>
      <c r="L2082" s="9"/>
      <c r="M2082" s="9"/>
      <c r="N2082" s="9"/>
      <c r="O2082" s="9"/>
      <c r="P2082" s="9"/>
      <c r="Q2082" s="8"/>
      <c r="R2082" s="8"/>
      <c r="S2082" s="8"/>
      <c r="T2082" s="8"/>
      <c r="U2082" s="8"/>
      <c r="V2082" s="9"/>
      <c r="W2082" s="9"/>
    </row>
    <row r="2083" spans="1:23" ht="14.5" customHeight="1" x14ac:dyDescent="0.2">
      <c r="A2083" s="9"/>
      <c r="B2083" s="9"/>
      <c r="C2083" s="9"/>
      <c r="D2083" s="9"/>
      <c r="E2083" s="9"/>
      <c r="F2083" s="9"/>
      <c r="G2083" s="9"/>
      <c r="H2083" s="9"/>
      <c r="I2083" s="9"/>
      <c r="J2083" s="9"/>
      <c r="K2083" s="9"/>
      <c r="L2083" s="9"/>
      <c r="M2083" s="9"/>
      <c r="N2083" s="9"/>
      <c r="O2083" s="9"/>
      <c r="P2083" s="9"/>
      <c r="Q2083" s="8"/>
      <c r="R2083" s="8"/>
      <c r="S2083" s="8"/>
      <c r="T2083" s="8"/>
      <c r="U2083" s="8"/>
      <c r="V2083" s="9"/>
      <c r="W2083" s="9"/>
    </row>
    <row r="2084" spans="1:23" ht="14.5" customHeight="1" x14ac:dyDescent="0.2">
      <c r="A2084" s="9"/>
      <c r="B2084" s="9"/>
      <c r="C2084" s="9"/>
      <c r="D2084" s="9"/>
      <c r="E2084" s="9"/>
      <c r="F2084" s="9"/>
      <c r="G2084" s="9"/>
      <c r="H2084" s="9"/>
      <c r="I2084" s="9"/>
      <c r="J2084" s="9"/>
      <c r="K2084" s="9"/>
      <c r="L2084" s="9"/>
      <c r="M2084" s="9"/>
      <c r="N2084" s="9"/>
      <c r="O2084" s="9"/>
      <c r="P2084" s="9"/>
      <c r="Q2084" s="8"/>
      <c r="R2084" s="8"/>
      <c r="S2084" s="8"/>
      <c r="T2084" s="8"/>
      <c r="U2084" s="8"/>
      <c r="V2084" s="9"/>
      <c r="W2084" s="9"/>
    </row>
    <row r="2085" spans="1:23" ht="14.5" customHeight="1" x14ac:dyDescent="0.2">
      <c r="A2085" s="9"/>
      <c r="B2085" s="9"/>
      <c r="C2085" s="9"/>
      <c r="D2085" s="9"/>
      <c r="E2085" s="9"/>
      <c r="F2085" s="9"/>
      <c r="G2085" s="9"/>
      <c r="H2085" s="9"/>
      <c r="I2085" s="9"/>
      <c r="J2085" s="9"/>
      <c r="K2085" s="9"/>
      <c r="L2085" s="9"/>
      <c r="M2085" s="9"/>
      <c r="N2085" s="9"/>
      <c r="O2085" s="9"/>
      <c r="P2085" s="9"/>
      <c r="Q2085" s="8"/>
      <c r="R2085" s="8"/>
      <c r="S2085" s="8"/>
      <c r="T2085" s="8"/>
      <c r="U2085" s="8"/>
      <c r="V2085" s="9"/>
      <c r="W2085" s="9"/>
    </row>
    <row r="2086" spans="1:23" ht="14.5" customHeight="1" x14ac:dyDescent="0.2">
      <c r="A2086" s="9"/>
      <c r="B2086" s="9"/>
      <c r="C2086" s="9"/>
      <c r="D2086" s="9"/>
      <c r="E2086" s="9"/>
      <c r="F2086" s="9"/>
      <c r="G2086" s="9"/>
      <c r="H2086" s="9"/>
      <c r="I2086" s="9"/>
      <c r="J2086" s="9"/>
      <c r="K2086" s="9"/>
      <c r="L2086" s="9"/>
      <c r="M2086" s="9"/>
      <c r="N2086" s="9"/>
      <c r="O2086" s="9"/>
      <c r="P2086" s="9"/>
      <c r="Q2086" s="8"/>
      <c r="R2086" s="8"/>
      <c r="S2086" s="8"/>
      <c r="T2086" s="8"/>
      <c r="U2086" s="8"/>
      <c r="V2086" s="9"/>
      <c r="W2086" s="9"/>
    </row>
    <row r="2087" spans="1:23" ht="14.5" customHeight="1" x14ac:dyDescent="0.2">
      <c r="A2087" s="9"/>
      <c r="B2087" s="9"/>
      <c r="C2087" s="9"/>
      <c r="D2087" s="9"/>
      <c r="E2087" s="9"/>
      <c r="F2087" s="9"/>
      <c r="G2087" s="9"/>
      <c r="H2087" s="9"/>
      <c r="I2087" s="9"/>
      <c r="J2087" s="9"/>
      <c r="K2087" s="9"/>
      <c r="L2087" s="9"/>
      <c r="M2087" s="9"/>
      <c r="N2087" s="9"/>
      <c r="O2087" s="9"/>
      <c r="P2087" s="9"/>
      <c r="Q2087" s="8"/>
      <c r="R2087" s="8"/>
      <c r="S2087" s="8"/>
      <c r="T2087" s="8"/>
      <c r="U2087" s="8"/>
      <c r="V2087" s="9"/>
      <c r="W2087" s="9"/>
    </row>
    <row r="2088" spans="1:23" ht="14.5" customHeight="1" x14ac:dyDescent="0.2">
      <c r="A2088" s="9"/>
      <c r="B2088" s="9"/>
      <c r="C2088" s="9"/>
      <c r="D2088" s="9"/>
      <c r="E2088" s="9"/>
      <c r="F2088" s="9"/>
      <c r="G2088" s="9"/>
      <c r="H2088" s="9"/>
      <c r="I2088" s="9"/>
      <c r="J2088" s="9"/>
      <c r="K2088" s="9"/>
      <c r="L2088" s="9"/>
      <c r="M2088" s="9"/>
      <c r="N2088" s="9"/>
      <c r="O2088" s="9"/>
      <c r="P2088" s="9"/>
      <c r="Q2088" s="8"/>
      <c r="R2088" s="8"/>
      <c r="S2088" s="8"/>
      <c r="T2088" s="8"/>
      <c r="U2088" s="8"/>
      <c r="V2088" s="9"/>
      <c r="W2088" s="9"/>
    </row>
    <row r="2089" spans="1:23" ht="14.5" customHeight="1" x14ac:dyDescent="0.2">
      <c r="A2089" s="9"/>
      <c r="B2089" s="9"/>
      <c r="C2089" s="9"/>
      <c r="D2089" s="9"/>
      <c r="E2089" s="9"/>
      <c r="F2089" s="9"/>
      <c r="G2089" s="9"/>
      <c r="H2089" s="9"/>
      <c r="I2089" s="9"/>
      <c r="J2089" s="9"/>
      <c r="K2089" s="9"/>
      <c r="L2089" s="9"/>
      <c r="M2089" s="9"/>
      <c r="N2089" s="9"/>
      <c r="O2089" s="9"/>
      <c r="P2089" s="9"/>
      <c r="Q2089" s="8"/>
      <c r="R2089" s="8"/>
      <c r="S2089" s="8"/>
      <c r="T2089" s="8"/>
      <c r="U2089" s="8"/>
      <c r="V2089" s="9"/>
      <c r="W2089" s="9"/>
    </row>
    <row r="2090" spans="1:23" ht="14.5" customHeight="1" x14ac:dyDescent="0.2">
      <c r="A2090" s="9"/>
      <c r="B2090" s="9"/>
      <c r="C2090" s="9"/>
      <c r="D2090" s="9"/>
      <c r="E2090" s="9"/>
      <c r="F2090" s="9"/>
      <c r="G2090" s="9"/>
      <c r="H2090" s="9"/>
      <c r="I2090" s="9"/>
      <c r="J2090" s="9"/>
      <c r="K2090" s="9"/>
      <c r="L2090" s="9"/>
      <c r="M2090" s="9"/>
      <c r="N2090" s="9"/>
      <c r="O2090" s="9"/>
      <c r="P2090" s="9"/>
      <c r="Q2090" s="8"/>
      <c r="R2090" s="8"/>
      <c r="S2090" s="8"/>
      <c r="T2090" s="8"/>
      <c r="U2090" s="8"/>
      <c r="V2090" s="9"/>
      <c r="W2090" s="9"/>
    </row>
    <row r="2091" spans="1:23" ht="14.5" customHeight="1" x14ac:dyDescent="0.2">
      <c r="A2091" s="9"/>
      <c r="B2091" s="9"/>
      <c r="C2091" s="9"/>
      <c r="D2091" s="9"/>
      <c r="E2091" s="9"/>
      <c r="F2091" s="9"/>
      <c r="G2091" s="9"/>
      <c r="H2091" s="9"/>
      <c r="I2091" s="9"/>
      <c r="J2091" s="9"/>
      <c r="K2091" s="9"/>
      <c r="L2091" s="9"/>
      <c r="M2091" s="9"/>
      <c r="N2091" s="9"/>
      <c r="O2091" s="9"/>
      <c r="P2091" s="9"/>
      <c r="Q2091" s="8"/>
      <c r="R2091" s="8"/>
      <c r="S2091" s="8"/>
      <c r="T2091" s="8"/>
      <c r="U2091" s="8"/>
      <c r="V2091" s="9"/>
      <c r="W2091" s="9"/>
    </row>
    <row r="2092" spans="1:23" ht="14.5" customHeight="1" x14ac:dyDescent="0.2">
      <c r="A2092" s="9"/>
      <c r="B2092" s="9"/>
      <c r="C2092" s="9"/>
      <c r="D2092" s="9"/>
      <c r="E2092" s="9"/>
      <c r="F2092" s="9"/>
      <c r="G2092" s="9"/>
      <c r="H2092" s="9"/>
      <c r="I2092" s="9"/>
      <c r="J2092" s="9"/>
      <c r="K2092" s="9"/>
      <c r="L2092" s="9"/>
      <c r="M2092" s="9"/>
      <c r="N2092" s="9"/>
      <c r="O2092" s="9"/>
      <c r="P2092" s="9"/>
      <c r="Q2092" s="8"/>
      <c r="R2092" s="8"/>
      <c r="S2092" s="8"/>
      <c r="T2092" s="8"/>
      <c r="U2092" s="8"/>
      <c r="V2092" s="9"/>
      <c r="W2092" s="9"/>
    </row>
    <row r="2093" spans="1:23" ht="14.5" customHeight="1" x14ac:dyDescent="0.2">
      <c r="A2093" s="9"/>
      <c r="B2093" s="9"/>
      <c r="C2093" s="9"/>
      <c r="D2093" s="9"/>
      <c r="E2093" s="9"/>
      <c r="F2093" s="9"/>
      <c r="G2093" s="9"/>
      <c r="H2093" s="9"/>
      <c r="I2093" s="9"/>
      <c r="J2093" s="9"/>
      <c r="K2093" s="9"/>
      <c r="L2093" s="9"/>
      <c r="M2093" s="9"/>
      <c r="N2093" s="9"/>
      <c r="O2093" s="9"/>
      <c r="P2093" s="9"/>
      <c r="Q2093" s="8"/>
      <c r="R2093" s="8"/>
      <c r="S2093" s="8"/>
      <c r="T2093" s="8"/>
      <c r="U2093" s="8"/>
      <c r="V2093" s="9"/>
      <c r="W2093" s="9"/>
    </row>
    <row r="2094" spans="1:23" ht="14.5" customHeight="1" x14ac:dyDescent="0.2">
      <c r="A2094" s="9"/>
      <c r="B2094" s="9"/>
      <c r="C2094" s="9"/>
      <c r="D2094" s="9"/>
      <c r="E2094" s="9"/>
      <c r="F2094" s="9"/>
      <c r="G2094" s="9"/>
      <c r="H2094" s="9"/>
      <c r="I2094" s="9"/>
      <c r="J2094" s="9"/>
      <c r="K2094" s="9"/>
      <c r="L2094" s="9"/>
      <c r="M2094" s="9"/>
      <c r="N2094" s="9"/>
      <c r="O2094" s="9"/>
      <c r="P2094" s="9"/>
      <c r="Q2094" s="8"/>
      <c r="R2094" s="8"/>
      <c r="S2094" s="8"/>
      <c r="T2094" s="8"/>
      <c r="U2094" s="8"/>
      <c r="V2094" s="9"/>
      <c r="W2094" s="9"/>
    </row>
    <row r="2095" spans="1:23" ht="14.5" customHeight="1" x14ac:dyDescent="0.2">
      <c r="A2095" s="9"/>
      <c r="B2095" s="9"/>
      <c r="C2095" s="9"/>
      <c r="D2095" s="9"/>
      <c r="E2095" s="9"/>
      <c r="F2095" s="9"/>
      <c r="G2095" s="9"/>
      <c r="H2095" s="9"/>
      <c r="I2095" s="9"/>
      <c r="J2095" s="9"/>
      <c r="K2095" s="9"/>
      <c r="L2095" s="9"/>
      <c r="M2095" s="9"/>
      <c r="N2095" s="9"/>
      <c r="O2095" s="9"/>
      <c r="P2095" s="9"/>
      <c r="Q2095" s="8"/>
      <c r="R2095" s="8"/>
      <c r="S2095" s="8"/>
      <c r="T2095" s="8"/>
      <c r="U2095" s="8"/>
      <c r="V2095" s="9"/>
      <c r="W2095" s="9"/>
    </row>
    <row r="2096" spans="1:23" ht="14.5" customHeight="1" x14ac:dyDescent="0.2">
      <c r="A2096" s="9"/>
      <c r="B2096" s="9"/>
      <c r="C2096" s="9"/>
      <c r="D2096" s="9"/>
      <c r="E2096" s="9"/>
      <c r="F2096" s="9"/>
      <c r="G2096" s="9"/>
      <c r="H2096" s="9"/>
      <c r="I2096" s="9"/>
      <c r="J2096" s="9"/>
      <c r="K2096" s="9"/>
      <c r="L2096" s="9"/>
      <c r="M2096" s="9"/>
      <c r="N2096" s="9"/>
      <c r="O2096" s="9"/>
      <c r="P2096" s="9"/>
      <c r="Q2096" s="8"/>
      <c r="R2096" s="8"/>
      <c r="S2096" s="8"/>
      <c r="T2096" s="8"/>
      <c r="U2096" s="8"/>
      <c r="V2096" s="9"/>
      <c r="W2096" s="9"/>
    </row>
    <row r="2097" spans="1:23" ht="14.5" customHeight="1" x14ac:dyDescent="0.2">
      <c r="A2097" s="9"/>
      <c r="B2097" s="9"/>
      <c r="C2097" s="9"/>
      <c r="D2097" s="9"/>
      <c r="E2097" s="9"/>
      <c r="F2097" s="9"/>
      <c r="G2097" s="9"/>
      <c r="H2097" s="9"/>
      <c r="I2097" s="9"/>
      <c r="J2097" s="9"/>
      <c r="K2097" s="9"/>
      <c r="L2097" s="9"/>
      <c r="M2097" s="9"/>
      <c r="N2097" s="9"/>
      <c r="O2097" s="9"/>
      <c r="P2097" s="9"/>
      <c r="Q2097" s="8"/>
      <c r="R2097" s="8"/>
      <c r="S2097" s="8"/>
      <c r="T2097" s="8"/>
      <c r="U2097" s="8"/>
      <c r="V2097" s="9"/>
      <c r="W2097" s="9"/>
    </row>
    <row r="2098" spans="1:23" ht="14.5" customHeight="1" x14ac:dyDescent="0.2">
      <c r="A2098" s="9"/>
      <c r="B2098" s="9"/>
      <c r="C2098" s="9"/>
      <c r="D2098" s="9"/>
      <c r="E2098" s="9"/>
      <c r="F2098" s="9"/>
      <c r="G2098" s="9"/>
      <c r="H2098" s="9"/>
      <c r="I2098" s="9"/>
      <c r="J2098" s="9"/>
      <c r="K2098" s="9"/>
      <c r="L2098" s="9"/>
      <c r="M2098" s="9"/>
      <c r="N2098" s="9"/>
      <c r="O2098" s="9"/>
      <c r="P2098" s="9"/>
      <c r="Q2098" s="8"/>
      <c r="R2098" s="8"/>
      <c r="S2098" s="8"/>
      <c r="T2098" s="8"/>
      <c r="U2098" s="8"/>
      <c r="V2098" s="9"/>
      <c r="W2098" s="9"/>
    </row>
    <row r="2099" spans="1:23" ht="14.5" customHeight="1" x14ac:dyDescent="0.2">
      <c r="A2099" s="9"/>
      <c r="B2099" s="9"/>
      <c r="C2099" s="9"/>
      <c r="D2099" s="9"/>
      <c r="E2099" s="9"/>
      <c r="F2099" s="9"/>
      <c r="G2099" s="9"/>
      <c r="H2099" s="9"/>
      <c r="I2099" s="9"/>
      <c r="J2099" s="9"/>
      <c r="K2099" s="9"/>
      <c r="L2099" s="9"/>
      <c r="M2099" s="9"/>
      <c r="N2099" s="9"/>
      <c r="O2099" s="9"/>
      <c r="P2099" s="9"/>
      <c r="Q2099" s="8"/>
      <c r="R2099" s="8"/>
      <c r="S2099" s="8"/>
      <c r="T2099" s="8"/>
      <c r="U2099" s="8"/>
      <c r="V2099" s="9"/>
      <c r="W2099" s="9"/>
    </row>
    <row r="2100" spans="1:23" ht="14.5" customHeight="1" x14ac:dyDescent="0.2">
      <c r="A2100" s="9"/>
      <c r="B2100" s="9"/>
      <c r="C2100" s="9"/>
      <c r="D2100" s="9"/>
      <c r="E2100" s="9"/>
      <c r="F2100" s="9"/>
      <c r="G2100" s="9"/>
      <c r="H2100" s="9"/>
      <c r="I2100" s="9"/>
      <c r="J2100" s="9"/>
      <c r="K2100" s="9"/>
      <c r="L2100" s="9"/>
      <c r="M2100" s="9"/>
      <c r="N2100" s="9"/>
      <c r="O2100" s="9"/>
      <c r="P2100" s="9"/>
      <c r="Q2100" s="8"/>
      <c r="R2100" s="8"/>
      <c r="S2100" s="8"/>
      <c r="T2100" s="8"/>
      <c r="U2100" s="8"/>
      <c r="V2100" s="9"/>
      <c r="W2100" s="9"/>
    </row>
    <row r="2101" spans="1:23" ht="14.5" customHeight="1" x14ac:dyDescent="0.2">
      <c r="A2101" s="9"/>
      <c r="B2101" s="9"/>
      <c r="C2101" s="9"/>
      <c r="D2101" s="9"/>
      <c r="E2101" s="9"/>
      <c r="F2101" s="9"/>
      <c r="G2101" s="9"/>
      <c r="H2101" s="9"/>
      <c r="I2101" s="9"/>
      <c r="J2101" s="9"/>
      <c r="K2101" s="9"/>
      <c r="L2101" s="9"/>
      <c r="M2101" s="9"/>
      <c r="N2101" s="9"/>
      <c r="O2101" s="9"/>
      <c r="P2101" s="9"/>
      <c r="Q2101" s="8"/>
      <c r="R2101" s="8"/>
      <c r="S2101" s="8"/>
      <c r="T2101" s="8"/>
      <c r="U2101" s="8"/>
      <c r="V2101" s="9"/>
      <c r="W2101" s="9"/>
    </row>
    <row r="2102" spans="1:23" ht="14.5" customHeight="1" x14ac:dyDescent="0.2">
      <c r="A2102" s="9"/>
      <c r="B2102" s="9"/>
      <c r="C2102" s="9"/>
      <c r="D2102" s="9"/>
      <c r="E2102" s="9"/>
      <c r="F2102" s="9"/>
      <c r="G2102" s="9"/>
      <c r="H2102" s="9"/>
      <c r="I2102" s="9"/>
      <c r="J2102" s="9"/>
      <c r="K2102" s="9"/>
      <c r="L2102" s="9"/>
      <c r="M2102" s="9"/>
      <c r="N2102" s="9"/>
      <c r="O2102" s="9"/>
      <c r="P2102" s="9"/>
      <c r="Q2102" s="8"/>
      <c r="R2102" s="8"/>
      <c r="S2102" s="8"/>
      <c r="T2102" s="8"/>
      <c r="U2102" s="8"/>
      <c r="V2102" s="9"/>
      <c r="W2102" s="9"/>
    </row>
    <row r="2103" spans="1:23" ht="14.5" customHeight="1" x14ac:dyDescent="0.2">
      <c r="A2103" s="9"/>
      <c r="B2103" s="9"/>
      <c r="C2103" s="9"/>
      <c r="D2103" s="9"/>
      <c r="E2103" s="9"/>
      <c r="F2103" s="9"/>
      <c r="G2103" s="9"/>
      <c r="H2103" s="9"/>
      <c r="I2103" s="9"/>
      <c r="J2103" s="9"/>
      <c r="K2103" s="9"/>
      <c r="L2103" s="9"/>
      <c r="M2103" s="9"/>
      <c r="N2103" s="9"/>
      <c r="O2103" s="9"/>
      <c r="P2103" s="9"/>
      <c r="Q2103" s="8"/>
      <c r="R2103" s="8"/>
      <c r="S2103" s="8"/>
      <c r="T2103" s="8"/>
      <c r="U2103" s="8"/>
      <c r="V2103" s="9"/>
      <c r="W2103" s="9"/>
    </row>
    <row r="2104" spans="1:23" ht="14.5" customHeight="1" x14ac:dyDescent="0.2">
      <c r="A2104" s="9"/>
      <c r="B2104" s="9"/>
      <c r="C2104" s="9"/>
      <c r="D2104" s="9"/>
      <c r="E2104" s="9"/>
      <c r="F2104" s="9"/>
      <c r="G2104" s="9"/>
      <c r="H2104" s="9"/>
      <c r="I2104" s="9"/>
      <c r="J2104" s="9"/>
      <c r="K2104" s="9"/>
      <c r="L2104" s="9"/>
      <c r="M2104" s="9"/>
      <c r="N2104" s="9"/>
      <c r="O2104" s="9"/>
      <c r="P2104" s="9"/>
      <c r="Q2104" s="8"/>
      <c r="R2104" s="8"/>
      <c r="S2104" s="8"/>
      <c r="T2104" s="8"/>
      <c r="U2104" s="8"/>
      <c r="V2104" s="9"/>
      <c r="W2104" s="9"/>
    </row>
    <row r="2105" spans="1:23" ht="14.5" customHeight="1" x14ac:dyDescent="0.2">
      <c r="A2105" s="9"/>
      <c r="B2105" s="9"/>
      <c r="C2105" s="9"/>
      <c r="D2105" s="9"/>
      <c r="E2105" s="9"/>
      <c r="F2105" s="9"/>
      <c r="G2105" s="9"/>
      <c r="H2105" s="9"/>
      <c r="I2105" s="9"/>
      <c r="J2105" s="9"/>
      <c r="K2105" s="9"/>
      <c r="L2105" s="9"/>
      <c r="M2105" s="9"/>
      <c r="N2105" s="9"/>
      <c r="O2105" s="9"/>
      <c r="P2105" s="9"/>
      <c r="Q2105" s="8"/>
      <c r="R2105" s="8"/>
      <c r="S2105" s="8"/>
      <c r="T2105" s="8"/>
      <c r="U2105" s="8"/>
      <c r="V2105" s="9"/>
      <c r="W2105" s="9"/>
    </row>
    <row r="2106" spans="1:23" ht="14.5" customHeight="1" x14ac:dyDescent="0.2">
      <c r="A2106" s="9"/>
      <c r="B2106" s="9"/>
      <c r="C2106" s="9"/>
      <c r="D2106" s="9"/>
      <c r="E2106" s="9"/>
      <c r="F2106" s="9"/>
      <c r="G2106" s="9"/>
      <c r="H2106" s="9"/>
      <c r="I2106" s="9"/>
      <c r="J2106" s="9"/>
      <c r="K2106" s="9"/>
      <c r="L2106" s="9"/>
      <c r="M2106" s="9"/>
      <c r="N2106" s="9"/>
      <c r="O2106" s="9"/>
      <c r="P2106" s="9"/>
      <c r="Q2106" s="8"/>
      <c r="R2106" s="8"/>
      <c r="S2106" s="8"/>
      <c r="T2106" s="8"/>
      <c r="U2106" s="8"/>
      <c r="V2106" s="9"/>
      <c r="W2106" s="9"/>
    </row>
    <row r="2107" spans="1:23" ht="14.5" customHeight="1" x14ac:dyDescent="0.2">
      <c r="A2107" s="9"/>
      <c r="B2107" s="9"/>
      <c r="C2107" s="9"/>
      <c r="D2107" s="9"/>
      <c r="E2107" s="9"/>
      <c r="F2107" s="9"/>
      <c r="G2107" s="9"/>
      <c r="H2107" s="9"/>
      <c r="I2107" s="9"/>
      <c r="J2107" s="9"/>
      <c r="K2107" s="9"/>
      <c r="L2107" s="9"/>
      <c r="M2107" s="9"/>
      <c r="N2107" s="9"/>
      <c r="O2107" s="9"/>
      <c r="P2107" s="9"/>
      <c r="Q2107" s="8"/>
      <c r="R2107" s="8"/>
      <c r="S2107" s="8"/>
      <c r="T2107" s="8"/>
      <c r="U2107" s="8"/>
      <c r="V2107" s="9"/>
      <c r="W2107" s="9"/>
    </row>
    <row r="2108" spans="1:23" ht="14.5" customHeight="1" x14ac:dyDescent="0.2">
      <c r="A2108" s="9"/>
      <c r="B2108" s="9"/>
      <c r="C2108" s="9"/>
      <c r="D2108" s="9"/>
      <c r="E2108" s="9"/>
      <c r="F2108" s="9"/>
      <c r="G2108" s="9"/>
      <c r="H2108" s="9"/>
      <c r="I2108" s="9"/>
      <c r="J2108" s="9"/>
      <c r="K2108" s="9"/>
      <c r="L2108" s="9"/>
      <c r="M2108" s="9"/>
      <c r="N2108" s="9"/>
      <c r="O2108" s="9"/>
      <c r="P2108" s="9"/>
      <c r="Q2108" s="8"/>
      <c r="R2108" s="8"/>
      <c r="S2108" s="8"/>
      <c r="T2108" s="8"/>
      <c r="U2108" s="8"/>
      <c r="V2108" s="9"/>
      <c r="W2108" s="9"/>
    </row>
    <row r="2109" spans="1:23" ht="14.5" customHeight="1" x14ac:dyDescent="0.2">
      <c r="A2109" s="9"/>
      <c r="B2109" s="9"/>
      <c r="C2109" s="9"/>
      <c r="D2109" s="9"/>
      <c r="E2109" s="9"/>
      <c r="F2109" s="9"/>
      <c r="G2109" s="9"/>
      <c r="H2109" s="9"/>
      <c r="I2109" s="9"/>
      <c r="J2109" s="9"/>
      <c r="K2109" s="9"/>
      <c r="L2109" s="9"/>
      <c r="M2109" s="9"/>
      <c r="N2109" s="9"/>
      <c r="O2109" s="9"/>
      <c r="P2109" s="9"/>
      <c r="Q2109" s="8"/>
      <c r="R2109" s="8"/>
      <c r="S2109" s="8"/>
      <c r="T2109" s="8"/>
      <c r="U2109" s="8"/>
      <c r="V2109" s="9"/>
      <c r="W2109" s="9"/>
    </row>
    <row r="2110" spans="1:23" ht="14.5" customHeight="1" x14ac:dyDescent="0.2">
      <c r="A2110" s="9"/>
      <c r="B2110" s="9"/>
      <c r="C2110" s="9"/>
      <c r="D2110" s="9"/>
      <c r="E2110" s="9"/>
      <c r="F2110" s="9"/>
      <c r="G2110" s="9"/>
      <c r="H2110" s="9"/>
      <c r="I2110" s="9"/>
      <c r="J2110" s="9"/>
      <c r="K2110" s="9"/>
      <c r="L2110" s="9"/>
      <c r="M2110" s="9"/>
      <c r="N2110" s="9"/>
      <c r="O2110" s="9"/>
      <c r="P2110" s="9"/>
      <c r="Q2110" s="8"/>
      <c r="R2110" s="8"/>
      <c r="S2110" s="8"/>
      <c r="T2110" s="8"/>
      <c r="U2110" s="8"/>
      <c r="V2110" s="9"/>
      <c r="W2110" s="9"/>
    </row>
    <row r="2111" spans="1:23" ht="14.5" customHeight="1" x14ac:dyDescent="0.2">
      <c r="A2111" s="9"/>
      <c r="B2111" s="9"/>
      <c r="C2111" s="9"/>
      <c r="D2111" s="9"/>
      <c r="E2111" s="9"/>
      <c r="F2111" s="9"/>
      <c r="G2111" s="9"/>
      <c r="H2111" s="9"/>
      <c r="I2111" s="9"/>
      <c r="J2111" s="9"/>
      <c r="K2111" s="9"/>
      <c r="L2111" s="9"/>
      <c r="M2111" s="9"/>
      <c r="N2111" s="9"/>
      <c r="O2111" s="9"/>
      <c r="P2111" s="9"/>
      <c r="Q2111" s="8"/>
      <c r="R2111" s="8"/>
      <c r="S2111" s="8"/>
      <c r="T2111" s="8"/>
      <c r="U2111" s="8"/>
      <c r="V2111" s="9"/>
      <c r="W2111" s="9"/>
    </row>
    <row r="2112" spans="1:23" ht="14.5" customHeight="1" x14ac:dyDescent="0.2">
      <c r="A2112" s="9"/>
      <c r="B2112" s="9"/>
      <c r="C2112" s="9"/>
      <c r="D2112" s="9"/>
      <c r="E2112" s="9"/>
      <c r="F2112" s="9"/>
      <c r="G2112" s="9"/>
      <c r="H2112" s="9"/>
      <c r="I2112" s="9"/>
      <c r="J2112" s="9"/>
      <c r="K2112" s="9"/>
      <c r="L2112" s="9"/>
      <c r="M2112" s="9"/>
      <c r="N2112" s="9"/>
      <c r="O2112" s="9"/>
      <c r="P2112" s="9"/>
      <c r="Q2112" s="8"/>
      <c r="R2112" s="8"/>
      <c r="S2112" s="8"/>
      <c r="T2112" s="8"/>
      <c r="U2112" s="8"/>
      <c r="V2112" s="9"/>
      <c r="W2112" s="9"/>
    </row>
    <row r="2113" spans="1:23" ht="14.5" customHeight="1" x14ac:dyDescent="0.2">
      <c r="A2113" s="9"/>
      <c r="B2113" s="9"/>
      <c r="C2113" s="9"/>
      <c r="D2113" s="9"/>
      <c r="E2113" s="9"/>
      <c r="F2113" s="9"/>
      <c r="G2113" s="9"/>
      <c r="H2113" s="9"/>
      <c r="I2113" s="9"/>
      <c r="J2113" s="9"/>
      <c r="K2113" s="9"/>
      <c r="L2113" s="9"/>
      <c r="M2113" s="9"/>
      <c r="N2113" s="9"/>
      <c r="O2113" s="9"/>
      <c r="P2113" s="9"/>
      <c r="Q2113" s="8"/>
      <c r="R2113" s="8"/>
      <c r="S2113" s="8"/>
      <c r="T2113" s="8"/>
      <c r="U2113" s="8"/>
      <c r="V2113" s="9"/>
      <c r="W2113" s="9"/>
    </row>
    <row r="2114" spans="1:23" ht="14.5" customHeight="1" x14ac:dyDescent="0.2">
      <c r="A2114" s="9"/>
      <c r="B2114" s="9"/>
      <c r="C2114" s="9"/>
      <c r="D2114" s="9"/>
      <c r="E2114" s="9"/>
      <c r="F2114" s="9"/>
      <c r="G2114" s="9"/>
      <c r="H2114" s="9"/>
      <c r="I2114" s="9"/>
      <c r="J2114" s="9"/>
      <c r="K2114" s="9"/>
      <c r="L2114" s="9"/>
      <c r="M2114" s="9"/>
      <c r="N2114" s="9"/>
      <c r="O2114" s="9"/>
      <c r="P2114" s="9"/>
      <c r="Q2114" s="8"/>
      <c r="R2114" s="8"/>
      <c r="S2114" s="8"/>
      <c r="T2114" s="8"/>
      <c r="U2114" s="8"/>
      <c r="V2114" s="9"/>
      <c r="W2114" s="9"/>
    </row>
    <row r="2115" spans="1:23" ht="14.5" customHeight="1" x14ac:dyDescent="0.2">
      <c r="A2115" s="9"/>
      <c r="B2115" s="9"/>
      <c r="C2115" s="9"/>
      <c r="D2115" s="9"/>
      <c r="E2115" s="9"/>
      <c r="F2115" s="9"/>
      <c r="G2115" s="9"/>
      <c r="H2115" s="9"/>
      <c r="I2115" s="9"/>
      <c r="J2115" s="9"/>
      <c r="K2115" s="9"/>
      <c r="L2115" s="9"/>
      <c r="M2115" s="9"/>
      <c r="N2115" s="9"/>
      <c r="O2115" s="9"/>
      <c r="P2115" s="9"/>
      <c r="Q2115" s="8"/>
      <c r="R2115" s="8"/>
      <c r="S2115" s="8"/>
      <c r="T2115" s="8"/>
      <c r="U2115" s="8"/>
      <c r="V2115" s="9"/>
      <c r="W2115" s="9"/>
    </row>
    <row r="2116" spans="1:23" ht="14.5" customHeight="1" x14ac:dyDescent="0.2">
      <c r="A2116" s="9"/>
      <c r="B2116" s="9"/>
      <c r="C2116" s="9"/>
      <c r="D2116" s="9"/>
      <c r="E2116" s="9"/>
      <c r="F2116" s="9"/>
      <c r="G2116" s="9"/>
      <c r="H2116" s="9"/>
      <c r="I2116" s="9"/>
      <c r="J2116" s="9"/>
      <c r="K2116" s="9"/>
      <c r="L2116" s="9"/>
      <c r="M2116" s="9"/>
      <c r="N2116" s="9"/>
      <c r="O2116" s="9"/>
      <c r="P2116" s="9"/>
      <c r="Q2116" s="8"/>
      <c r="R2116" s="8"/>
      <c r="S2116" s="8"/>
      <c r="T2116" s="8"/>
      <c r="U2116" s="8"/>
      <c r="V2116" s="9"/>
      <c r="W2116" s="9"/>
    </row>
    <row r="2117" spans="1:23" ht="14.5" customHeight="1" x14ac:dyDescent="0.2">
      <c r="A2117" s="9"/>
      <c r="B2117" s="9"/>
      <c r="C2117" s="9"/>
      <c r="D2117" s="9"/>
      <c r="E2117" s="9"/>
      <c r="F2117" s="9"/>
      <c r="G2117" s="9"/>
      <c r="H2117" s="9"/>
      <c r="I2117" s="9"/>
      <c r="J2117" s="9"/>
      <c r="K2117" s="9"/>
      <c r="L2117" s="9"/>
      <c r="M2117" s="9"/>
      <c r="N2117" s="9"/>
      <c r="O2117" s="9"/>
      <c r="P2117" s="9"/>
      <c r="Q2117" s="8"/>
      <c r="R2117" s="8"/>
      <c r="S2117" s="8"/>
      <c r="T2117" s="8"/>
      <c r="U2117" s="8"/>
      <c r="V2117" s="9"/>
      <c r="W2117" s="9"/>
    </row>
    <row r="2118" spans="1:23" ht="14.5" customHeight="1" x14ac:dyDescent="0.2">
      <c r="A2118" s="9"/>
      <c r="B2118" s="9"/>
      <c r="C2118" s="9"/>
      <c r="D2118" s="9"/>
      <c r="E2118" s="9"/>
      <c r="F2118" s="9"/>
      <c r="G2118" s="9"/>
      <c r="H2118" s="9"/>
      <c r="I2118" s="9"/>
      <c r="J2118" s="9"/>
      <c r="K2118" s="9"/>
      <c r="L2118" s="9"/>
      <c r="M2118" s="9"/>
      <c r="N2118" s="9"/>
      <c r="O2118" s="9"/>
      <c r="P2118" s="9"/>
      <c r="Q2118" s="8"/>
      <c r="R2118" s="8"/>
      <c r="S2118" s="8"/>
      <c r="T2118" s="8"/>
      <c r="U2118" s="8"/>
      <c r="V2118" s="9"/>
      <c r="W2118" s="9"/>
    </row>
    <row r="2119" spans="1:23" ht="14.5" customHeight="1" x14ac:dyDescent="0.2">
      <c r="A2119" s="9"/>
      <c r="B2119" s="9"/>
      <c r="C2119" s="9"/>
      <c r="D2119" s="9"/>
      <c r="E2119" s="9"/>
      <c r="F2119" s="9"/>
      <c r="G2119" s="9"/>
      <c r="H2119" s="9"/>
      <c r="I2119" s="9"/>
      <c r="J2119" s="9"/>
      <c r="K2119" s="9"/>
      <c r="L2119" s="9"/>
      <c r="M2119" s="9"/>
      <c r="N2119" s="9"/>
      <c r="O2119" s="9"/>
      <c r="P2119" s="9"/>
      <c r="Q2119" s="8"/>
      <c r="R2119" s="8"/>
      <c r="S2119" s="8"/>
      <c r="T2119" s="8"/>
      <c r="U2119" s="8"/>
      <c r="V2119" s="9"/>
      <c r="W2119" s="9"/>
    </row>
    <row r="2120" spans="1:23" ht="14.5" customHeight="1" x14ac:dyDescent="0.2">
      <c r="A2120" s="9"/>
      <c r="B2120" s="9"/>
      <c r="C2120" s="9"/>
      <c r="D2120" s="9"/>
      <c r="E2120" s="9"/>
      <c r="F2120" s="9"/>
      <c r="G2120" s="9"/>
      <c r="H2120" s="9"/>
      <c r="I2120" s="9"/>
      <c r="J2120" s="9"/>
      <c r="K2120" s="9"/>
      <c r="L2120" s="9"/>
      <c r="M2120" s="9"/>
      <c r="N2120" s="9"/>
      <c r="O2120" s="9"/>
      <c r="P2120" s="9"/>
      <c r="Q2120" s="8"/>
      <c r="R2120" s="8"/>
      <c r="S2120" s="8"/>
      <c r="T2120" s="8"/>
      <c r="U2120" s="8"/>
      <c r="V2120" s="9"/>
      <c r="W2120" s="9"/>
    </row>
    <row r="2121" spans="1:23" ht="14.5" customHeight="1" x14ac:dyDescent="0.2">
      <c r="A2121" s="9"/>
      <c r="B2121" s="9"/>
      <c r="C2121" s="9"/>
      <c r="D2121" s="9"/>
      <c r="E2121" s="9"/>
      <c r="F2121" s="9"/>
      <c r="G2121" s="9"/>
      <c r="H2121" s="9"/>
      <c r="I2121" s="9"/>
      <c r="J2121" s="9"/>
      <c r="K2121" s="9"/>
      <c r="L2121" s="9"/>
      <c r="M2121" s="9"/>
      <c r="N2121" s="9"/>
      <c r="O2121" s="9"/>
      <c r="P2121" s="9"/>
      <c r="Q2121" s="8"/>
      <c r="R2121" s="8"/>
      <c r="S2121" s="8"/>
      <c r="T2121" s="8"/>
      <c r="U2121" s="8"/>
      <c r="V2121" s="9"/>
      <c r="W2121" s="9"/>
    </row>
    <row r="2122" spans="1:23" ht="14.5" customHeight="1" x14ac:dyDescent="0.2">
      <c r="A2122" s="9"/>
      <c r="B2122" s="9"/>
      <c r="C2122" s="9"/>
      <c r="D2122" s="9"/>
      <c r="E2122" s="9"/>
      <c r="F2122" s="9"/>
      <c r="G2122" s="9"/>
      <c r="H2122" s="9"/>
      <c r="I2122" s="9"/>
      <c r="J2122" s="9"/>
      <c r="K2122" s="9"/>
      <c r="L2122" s="9"/>
      <c r="M2122" s="9"/>
      <c r="N2122" s="9"/>
      <c r="O2122" s="9"/>
      <c r="P2122" s="9"/>
      <c r="Q2122" s="8"/>
      <c r="R2122" s="8"/>
      <c r="S2122" s="8"/>
      <c r="T2122" s="8"/>
      <c r="U2122" s="8"/>
      <c r="V2122" s="9"/>
      <c r="W2122" s="9"/>
    </row>
    <row r="2123" spans="1:23" ht="14.5" customHeight="1" x14ac:dyDescent="0.2">
      <c r="A2123" s="9"/>
      <c r="B2123" s="9"/>
      <c r="C2123" s="9"/>
      <c r="D2123" s="9"/>
      <c r="E2123" s="9"/>
      <c r="F2123" s="9"/>
      <c r="G2123" s="9"/>
      <c r="H2123" s="9"/>
      <c r="I2123" s="9"/>
      <c r="J2123" s="9"/>
      <c r="K2123" s="9"/>
      <c r="L2123" s="9"/>
      <c r="M2123" s="9"/>
      <c r="N2123" s="9"/>
      <c r="O2123" s="9"/>
      <c r="P2123" s="9"/>
      <c r="Q2123" s="8"/>
      <c r="R2123" s="8"/>
      <c r="S2123" s="8"/>
      <c r="T2123" s="8"/>
      <c r="U2123" s="8"/>
      <c r="V2123" s="9"/>
      <c r="W2123" s="9"/>
    </row>
    <row r="2124" spans="1:23" ht="14.5" customHeight="1" x14ac:dyDescent="0.2">
      <c r="A2124" s="9"/>
      <c r="B2124" s="9"/>
      <c r="C2124" s="9"/>
      <c r="D2124" s="9"/>
      <c r="E2124" s="9"/>
      <c r="F2124" s="9"/>
      <c r="G2124" s="9"/>
      <c r="H2124" s="9"/>
      <c r="I2124" s="9"/>
      <c r="J2124" s="9"/>
      <c r="K2124" s="9"/>
      <c r="L2124" s="9"/>
      <c r="M2124" s="9"/>
      <c r="N2124" s="9"/>
      <c r="O2124" s="9"/>
      <c r="P2124" s="9"/>
      <c r="Q2124" s="8"/>
      <c r="R2124" s="8"/>
      <c r="S2124" s="8"/>
      <c r="T2124" s="8"/>
      <c r="U2124" s="8"/>
      <c r="V2124" s="9"/>
      <c r="W2124" s="9"/>
    </row>
    <row r="2125" spans="1:23" ht="14.5" customHeight="1" x14ac:dyDescent="0.2">
      <c r="A2125" s="9"/>
      <c r="B2125" s="9"/>
      <c r="C2125" s="9"/>
      <c r="D2125" s="9"/>
      <c r="E2125" s="9"/>
      <c r="F2125" s="9"/>
      <c r="G2125" s="9"/>
      <c r="H2125" s="9"/>
      <c r="I2125" s="9"/>
      <c r="J2125" s="9"/>
      <c r="K2125" s="9"/>
      <c r="L2125" s="9"/>
      <c r="M2125" s="9"/>
      <c r="N2125" s="9"/>
      <c r="O2125" s="9"/>
      <c r="P2125" s="9"/>
      <c r="Q2125" s="8"/>
      <c r="R2125" s="8"/>
      <c r="S2125" s="8"/>
      <c r="T2125" s="8"/>
      <c r="U2125" s="8"/>
      <c r="V2125" s="9"/>
      <c r="W2125" s="9"/>
    </row>
    <row r="2126" spans="1:23" ht="14.5" customHeight="1" x14ac:dyDescent="0.2">
      <c r="A2126" s="9"/>
      <c r="B2126" s="9"/>
      <c r="C2126" s="9"/>
      <c r="D2126" s="9"/>
      <c r="E2126" s="9"/>
      <c r="F2126" s="9"/>
      <c r="G2126" s="9"/>
      <c r="H2126" s="9"/>
      <c r="I2126" s="9"/>
      <c r="J2126" s="9"/>
      <c r="K2126" s="9"/>
      <c r="L2126" s="9"/>
      <c r="M2126" s="9"/>
      <c r="N2126" s="9"/>
      <c r="O2126" s="9"/>
      <c r="P2126" s="9"/>
      <c r="Q2126" s="8"/>
      <c r="R2126" s="8"/>
      <c r="S2126" s="8"/>
      <c r="T2126" s="8"/>
      <c r="U2126" s="8"/>
      <c r="V2126" s="9"/>
      <c r="W2126" s="9"/>
    </row>
    <row r="2127" spans="1:23" ht="14.5" customHeight="1" x14ac:dyDescent="0.2">
      <c r="A2127" s="9"/>
      <c r="B2127" s="9"/>
      <c r="C2127" s="9"/>
      <c r="D2127" s="9"/>
      <c r="E2127" s="9"/>
      <c r="F2127" s="9"/>
      <c r="G2127" s="9"/>
      <c r="H2127" s="9"/>
      <c r="I2127" s="9"/>
      <c r="J2127" s="9"/>
      <c r="K2127" s="9"/>
      <c r="L2127" s="9"/>
      <c r="M2127" s="9"/>
      <c r="N2127" s="9"/>
      <c r="O2127" s="9"/>
      <c r="P2127" s="9"/>
      <c r="Q2127" s="8"/>
      <c r="R2127" s="8"/>
      <c r="S2127" s="8"/>
      <c r="T2127" s="8"/>
      <c r="U2127" s="8"/>
      <c r="V2127" s="9"/>
      <c r="W2127" s="9"/>
    </row>
    <row r="2128" spans="1:23" ht="14.5" customHeight="1" x14ac:dyDescent="0.2">
      <c r="A2128" s="9"/>
      <c r="B2128" s="9"/>
      <c r="C2128" s="9"/>
      <c r="D2128" s="9"/>
      <c r="E2128" s="9"/>
      <c r="F2128" s="9"/>
      <c r="G2128" s="9"/>
      <c r="H2128" s="9"/>
      <c r="I2128" s="9"/>
      <c r="J2128" s="9"/>
      <c r="K2128" s="9"/>
      <c r="L2128" s="9"/>
      <c r="M2128" s="9"/>
      <c r="N2128" s="9"/>
      <c r="O2128" s="9"/>
      <c r="P2128" s="9"/>
      <c r="Q2128" s="8"/>
      <c r="R2128" s="8"/>
      <c r="S2128" s="8"/>
      <c r="T2128" s="8"/>
      <c r="U2128" s="8"/>
      <c r="V2128" s="9"/>
      <c r="W2128" s="9"/>
    </row>
    <row r="2129" spans="1:23" ht="14.5" customHeight="1" x14ac:dyDescent="0.2">
      <c r="A2129" s="9"/>
      <c r="B2129" s="9"/>
      <c r="C2129" s="9"/>
      <c r="D2129" s="9"/>
      <c r="E2129" s="9"/>
      <c r="F2129" s="9"/>
      <c r="G2129" s="9"/>
      <c r="H2129" s="9"/>
      <c r="I2129" s="9"/>
      <c r="J2129" s="9"/>
      <c r="K2129" s="9"/>
      <c r="L2129" s="9"/>
      <c r="M2129" s="9"/>
      <c r="N2129" s="9"/>
      <c r="O2129" s="9"/>
      <c r="P2129" s="9"/>
      <c r="Q2129" s="8"/>
      <c r="R2129" s="8"/>
      <c r="S2129" s="8"/>
      <c r="T2129" s="8"/>
      <c r="U2129" s="8"/>
      <c r="V2129" s="9"/>
      <c r="W2129" s="9"/>
    </row>
    <row r="2130" spans="1:23" ht="14.5" customHeight="1" x14ac:dyDescent="0.2">
      <c r="A2130" s="9"/>
      <c r="B2130" s="9"/>
      <c r="C2130" s="9"/>
      <c r="D2130" s="9"/>
      <c r="E2130" s="9"/>
      <c r="F2130" s="9"/>
      <c r="G2130" s="9"/>
      <c r="H2130" s="9"/>
      <c r="I2130" s="9"/>
      <c r="J2130" s="9"/>
      <c r="K2130" s="9"/>
      <c r="L2130" s="9"/>
      <c r="M2130" s="9"/>
      <c r="N2130" s="9"/>
      <c r="O2130" s="9"/>
      <c r="P2130" s="9"/>
      <c r="Q2130" s="8"/>
      <c r="R2130" s="8"/>
      <c r="S2130" s="8"/>
      <c r="T2130" s="8"/>
      <c r="U2130" s="8"/>
      <c r="V2130" s="9"/>
      <c r="W2130" s="9"/>
    </row>
    <row r="2131" spans="1:23" ht="14.5" customHeight="1" x14ac:dyDescent="0.2">
      <c r="A2131" s="9"/>
      <c r="B2131" s="9"/>
      <c r="C2131" s="9"/>
      <c r="D2131" s="9"/>
      <c r="E2131" s="9"/>
      <c r="F2131" s="9"/>
      <c r="G2131" s="9"/>
      <c r="H2131" s="9"/>
      <c r="I2131" s="9"/>
      <c r="J2131" s="9"/>
      <c r="K2131" s="9"/>
      <c r="L2131" s="9"/>
      <c r="M2131" s="9"/>
      <c r="N2131" s="9"/>
      <c r="O2131" s="9"/>
      <c r="P2131" s="9"/>
      <c r="Q2131" s="8"/>
      <c r="R2131" s="8"/>
      <c r="S2131" s="8"/>
      <c r="T2131" s="8"/>
      <c r="U2131" s="8"/>
      <c r="V2131" s="9"/>
      <c r="W2131" s="9"/>
    </row>
    <row r="2132" spans="1:23" ht="14.5" customHeight="1" x14ac:dyDescent="0.2">
      <c r="A2132" s="9"/>
      <c r="B2132" s="9"/>
      <c r="C2132" s="9"/>
      <c r="D2132" s="9"/>
      <c r="E2132" s="9"/>
      <c r="F2132" s="9"/>
      <c r="G2132" s="9"/>
      <c r="H2132" s="9"/>
      <c r="I2132" s="9"/>
      <c r="J2132" s="9"/>
      <c r="K2132" s="9"/>
      <c r="L2132" s="9"/>
      <c r="M2132" s="9"/>
      <c r="N2132" s="9"/>
      <c r="O2132" s="9"/>
      <c r="P2132" s="9"/>
      <c r="Q2132" s="8"/>
      <c r="R2132" s="8"/>
      <c r="S2132" s="8"/>
      <c r="T2132" s="8"/>
      <c r="U2132" s="8"/>
      <c r="V2132" s="9"/>
      <c r="W2132" s="9"/>
    </row>
    <row r="2133" spans="1:23" ht="14.5" customHeight="1" x14ac:dyDescent="0.2">
      <c r="A2133" s="9"/>
      <c r="B2133" s="9"/>
      <c r="C2133" s="9"/>
      <c r="D2133" s="9"/>
      <c r="E2133" s="9"/>
      <c r="F2133" s="9"/>
      <c r="G2133" s="9"/>
      <c r="H2133" s="9"/>
      <c r="I2133" s="9"/>
      <c r="J2133" s="9"/>
      <c r="K2133" s="9"/>
      <c r="L2133" s="9"/>
      <c r="M2133" s="9"/>
      <c r="N2133" s="9"/>
      <c r="O2133" s="9"/>
      <c r="P2133" s="9"/>
      <c r="Q2133" s="8"/>
      <c r="R2133" s="8"/>
      <c r="S2133" s="8"/>
      <c r="T2133" s="8"/>
      <c r="U2133" s="8"/>
      <c r="V2133" s="9"/>
      <c r="W2133" s="9"/>
    </row>
    <row r="2134" spans="1:23" ht="14.5" customHeight="1" x14ac:dyDescent="0.2">
      <c r="A2134" s="9"/>
      <c r="B2134" s="9"/>
      <c r="C2134" s="9"/>
      <c r="D2134" s="9"/>
      <c r="E2134" s="9"/>
      <c r="F2134" s="9"/>
      <c r="G2134" s="9"/>
      <c r="H2134" s="9"/>
      <c r="I2134" s="9"/>
      <c r="J2134" s="9"/>
      <c r="K2134" s="9"/>
      <c r="L2134" s="9"/>
      <c r="M2134" s="9"/>
      <c r="N2134" s="9"/>
      <c r="O2134" s="9"/>
      <c r="P2134" s="9"/>
      <c r="Q2134" s="8"/>
      <c r="R2134" s="8"/>
      <c r="S2134" s="8"/>
      <c r="T2134" s="8"/>
      <c r="U2134" s="8"/>
      <c r="V2134" s="9"/>
      <c r="W2134" s="9"/>
    </row>
    <row r="2135" spans="1:23" ht="14.5" customHeight="1" x14ac:dyDescent="0.2">
      <c r="A2135" s="9"/>
      <c r="B2135" s="9"/>
      <c r="C2135" s="9"/>
      <c r="D2135" s="9"/>
      <c r="E2135" s="9"/>
      <c r="F2135" s="9"/>
      <c r="G2135" s="9"/>
      <c r="H2135" s="9"/>
      <c r="I2135" s="9"/>
      <c r="J2135" s="9"/>
      <c r="K2135" s="9"/>
      <c r="L2135" s="9"/>
      <c r="M2135" s="9"/>
      <c r="N2135" s="9"/>
      <c r="O2135" s="9"/>
      <c r="P2135" s="9"/>
      <c r="Q2135" s="8"/>
      <c r="R2135" s="8"/>
      <c r="S2135" s="8"/>
      <c r="T2135" s="8"/>
      <c r="U2135" s="8"/>
      <c r="V2135" s="9"/>
      <c r="W2135" s="9"/>
    </row>
    <row r="2136" spans="1:23" ht="14.5" customHeight="1" x14ac:dyDescent="0.2">
      <c r="A2136" s="9"/>
      <c r="B2136" s="9"/>
      <c r="C2136" s="9"/>
      <c r="D2136" s="9"/>
      <c r="E2136" s="9"/>
      <c r="F2136" s="9"/>
      <c r="G2136" s="9"/>
      <c r="H2136" s="9"/>
      <c r="I2136" s="9"/>
      <c r="J2136" s="9"/>
      <c r="K2136" s="9"/>
      <c r="L2136" s="9"/>
      <c r="M2136" s="9"/>
      <c r="N2136" s="9"/>
      <c r="O2136" s="9"/>
      <c r="P2136" s="9"/>
      <c r="Q2136" s="8"/>
      <c r="R2136" s="8"/>
      <c r="S2136" s="8"/>
      <c r="T2136" s="8"/>
      <c r="U2136" s="8"/>
      <c r="V2136" s="9"/>
      <c r="W2136" s="9"/>
    </row>
    <row r="2137" spans="1:23" ht="14.5" customHeight="1" x14ac:dyDescent="0.2">
      <c r="A2137" s="9"/>
      <c r="B2137" s="9"/>
      <c r="C2137" s="9"/>
      <c r="D2137" s="9"/>
      <c r="E2137" s="9"/>
      <c r="F2137" s="9"/>
      <c r="G2137" s="9"/>
      <c r="H2137" s="9"/>
      <c r="I2137" s="9"/>
      <c r="J2137" s="9"/>
      <c r="K2137" s="9"/>
      <c r="L2137" s="9"/>
      <c r="M2137" s="9"/>
      <c r="N2137" s="9"/>
      <c r="O2137" s="9"/>
      <c r="P2137" s="9"/>
      <c r="Q2137" s="8"/>
      <c r="R2137" s="8"/>
      <c r="S2137" s="8"/>
      <c r="T2137" s="8"/>
      <c r="U2137" s="8"/>
      <c r="V2137" s="9"/>
      <c r="W2137" s="9"/>
    </row>
    <row r="2138" spans="1:23" ht="14.5" customHeight="1" x14ac:dyDescent="0.2">
      <c r="A2138" s="9"/>
      <c r="B2138" s="9"/>
      <c r="C2138" s="9"/>
      <c r="D2138" s="9"/>
      <c r="E2138" s="9"/>
      <c r="F2138" s="9"/>
      <c r="G2138" s="9"/>
      <c r="H2138" s="9"/>
      <c r="I2138" s="9"/>
      <c r="J2138" s="9"/>
      <c r="K2138" s="9"/>
      <c r="L2138" s="9"/>
      <c r="M2138" s="9"/>
      <c r="N2138" s="9"/>
      <c r="O2138" s="9"/>
      <c r="P2138" s="9"/>
      <c r="Q2138" s="8"/>
      <c r="R2138" s="8"/>
      <c r="S2138" s="8"/>
      <c r="T2138" s="8"/>
      <c r="U2138" s="8"/>
      <c r="V2138" s="9"/>
      <c r="W2138" s="9"/>
    </row>
    <row r="2139" spans="1:23" ht="14.5" customHeight="1" x14ac:dyDescent="0.2">
      <c r="A2139" s="9"/>
      <c r="B2139" s="9"/>
      <c r="C2139" s="9"/>
      <c r="D2139" s="9"/>
      <c r="E2139" s="9"/>
      <c r="F2139" s="9"/>
      <c r="G2139" s="9"/>
      <c r="H2139" s="9"/>
      <c r="I2139" s="9"/>
      <c r="J2139" s="9"/>
      <c r="K2139" s="9"/>
      <c r="L2139" s="9"/>
      <c r="M2139" s="9"/>
      <c r="N2139" s="9"/>
      <c r="O2139" s="9"/>
      <c r="P2139" s="9"/>
      <c r="Q2139" s="8"/>
      <c r="R2139" s="8"/>
      <c r="S2139" s="8"/>
      <c r="T2139" s="8"/>
      <c r="U2139" s="8"/>
      <c r="V2139" s="9"/>
      <c r="W2139" s="9"/>
    </row>
    <row r="2140" spans="1:23" ht="14.5" customHeight="1" x14ac:dyDescent="0.2">
      <c r="A2140" s="9"/>
      <c r="B2140" s="9"/>
      <c r="C2140" s="9"/>
      <c r="D2140" s="9"/>
      <c r="E2140" s="9"/>
      <c r="F2140" s="9"/>
      <c r="G2140" s="9"/>
      <c r="H2140" s="9"/>
      <c r="I2140" s="9"/>
      <c r="J2140" s="9"/>
      <c r="K2140" s="9"/>
      <c r="L2140" s="9"/>
      <c r="M2140" s="9"/>
      <c r="N2140" s="9"/>
      <c r="O2140" s="9"/>
      <c r="P2140" s="9"/>
      <c r="Q2140" s="8"/>
      <c r="R2140" s="8"/>
      <c r="S2140" s="8"/>
      <c r="T2140" s="8"/>
      <c r="U2140" s="8"/>
      <c r="V2140" s="9"/>
      <c r="W2140" s="9"/>
    </row>
    <row r="2141" spans="1:23" ht="14.5" customHeight="1" x14ac:dyDescent="0.2">
      <c r="A2141" s="9"/>
      <c r="B2141" s="9"/>
      <c r="C2141" s="9"/>
      <c r="D2141" s="9"/>
      <c r="E2141" s="9"/>
      <c r="F2141" s="9"/>
      <c r="G2141" s="9"/>
      <c r="H2141" s="9"/>
      <c r="I2141" s="9"/>
      <c r="J2141" s="9"/>
      <c r="K2141" s="9"/>
      <c r="L2141" s="9"/>
      <c r="M2141" s="9"/>
      <c r="N2141" s="9"/>
      <c r="O2141" s="9"/>
      <c r="P2141" s="9"/>
      <c r="Q2141" s="8"/>
      <c r="R2141" s="8"/>
      <c r="S2141" s="8"/>
      <c r="T2141" s="8"/>
      <c r="U2141" s="8"/>
      <c r="V2141" s="9"/>
      <c r="W2141" s="9"/>
    </row>
    <row r="2142" spans="1:23" ht="14.5" customHeight="1" x14ac:dyDescent="0.2">
      <c r="A2142" s="9"/>
      <c r="B2142" s="9"/>
      <c r="C2142" s="9"/>
      <c r="D2142" s="9"/>
      <c r="E2142" s="9"/>
      <c r="F2142" s="9"/>
      <c r="G2142" s="9"/>
      <c r="H2142" s="9"/>
      <c r="I2142" s="9"/>
      <c r="J2142" s="9"/>
      <c r="K2142" s="9"/>
      <c r="L2142" s="9"/>
      <c r="M2142" s="9"/>
      <c r="N2142" s="9"/>
      <c r="O2142" s="9"/>
      <c r="P2142" s="9"/>
      <c r="Q2142" s="8"/>
      <c r="R2142" s="8"/>
      <c r="S2142" s="8"/>
      <c r="T2142" s="8"/>
      <c r="U2142" s="8"/>
      <c r="V2142" s="9"/>
      <c r="W2142" s="9"/>
    </row>
    <row r="2143" spans="1:23" ht="14.5" customHeight="1" x14ac:dyDescent="0.2">
      <c r="A2143" s="9"/>
      <c r="B2143" s="9"/>
      <c r="C2143" s="9"/>
      <c r="D2143" s="9"/>
      <c r="E2143" s="9"/>
      <c r="F2143" s="9"/>
      <c r="G2143" s="9"/>
      <c r="H2143" s="9"/>
      <c r="I2143" s="9"/>
      <c r="J2143" s="9"/>
      <c r="K2143" s="9"/>
      <c r="L2143" s="9"/>
      <c r="M2143" s="9"/>
      <c r="N2143" s="9"/>
      <c r="O2143" s="9"/>
      <c r="P2143" s="9"/>
      <c r="Q2143" s="8"/>
      <c r="R2143" s="8"/>
      <c r="S2143" s="8"/>
      <c r="T2143" s="8"/>
      <c r="U2143" s="8"/>
      <c r="V2143" s="9"/>
      <c r="W2143" s="9"/>
    </row>
    <row r="2144" spans="1:23" ht="14.5" customHeight="1" x14ac:dyDescent="0.2">
      <c r="A2144" s="9"/>
      <c r="B2144" s="9"/>
      <c r="C2144" s="9"/>
      <c r="D2144" s="9"/>
      <c r="E2144" s="9"/>
      <c r="F2144" s="9"/>
      <c r="G2144" s="9"/>
      <c r="H2144" s="9"/>
      <c r="I2144" s="9"/>
      <c r="J2144" s="9"/>
      <c r="K2144" s="9"/>
      <c r="L2144" s="9"/>
      <c r="M2144" s="9"/>
      <c r="N2144" s="9"/>
      <c r="O2144" s="9"/>
      <c r="P2144" s="9"/>
      <c r="Q2144" s="8"/>
      <c r="R2144" s="8"/>
      <c r="S2144" s="8"/>
      <c r="T2144" s="8"/>
      <c r="U2144" s="8"/>
      <c r="V2144" s="9"/>
      <c r="W2144" s="9"/>
    </row>
    <row r="2145" spans="1:23" ht="14.5" customHeight="1" x14ac:dyDescent="0.2">
      <c r="A2145" s="9"/>
      <c r="B2145" s="9"/>
      <c r="C2145" s="9"/>
      <c r="D2145" s="9"/>
      <c r="E2145" s="9"/>
      <c r="F2145" s="9"/>
      <c r="G2145" s="9"/>
      <c r="H2145" s="9"/>
      <c r="I2145" s="9"/>
      <c r="J2145" s="9"/>
      <c r="K2145" s="9"/>
      <c r="L2145" s="9"/>
      <c r="M2145" s="9"/>
      <c r="N2145" s="9"/>
      <c r="O2145" s="9"/>
      <c r="P2145" s="9"/>
      <c r="Q2145" s="8"/>
      <c r="R2145" s="8"/>
      <c r="S2145" s="8"/>
      <c r="T2145" s="8"/>
      <c r="U2145" s="8"/>
      <c r="V2145" s="9"/>
      <c r="W2145" s="9"/>
    </row>
    <row r="2146" spans="1:23" ht="14.5" customHeight="1" x14ac:dyDescent="0.2">
      <c r="A2146" s="9"/>
      <c r="B2146" s="9"/>
      <c r="C2146" s="9"/>
      <c r="D2146" s="9"/>
      <c r="E2146" s="9"/>
      <c r="F2146" s="9"/>
      <c r="G2146" s="9"/>
      <c r="H2146" s="9"/>
      <c r="I2146" s="9"/>
      <c r="J2146" s="9"/>
      <c r="K2146" s="9"/>
      <c r="L2146" s="9"/>
      <c r="M2146" s="9"/>
      <c r="N2146" s="9"/>
      <c r="O2146" s="9"/>
      <c r="P2146" s="9"/>
      <c r="Q2146" s="8"/>
      <c r="R2146" s="8"/>
      <c r="S2146" s="8"/>
      <c r="T2146" s="8"/>
      <c r="U2146" s="8"/>
      <c r="V2146" s="9"/>
      <c r="W2146" s="9"/>
    </row>
    <row r="2147" spans="1:23" ht="14.5" customHeight="1" x14ac:dyDescent="0.2">
      <c r="A2147" s="9"/>
      <c r="B2147" s="9"/>
      <c r="C2147" s="9"/>
      <c r="D2147" s="9"/>
      <c r="E2147" s="9"/>
      <c r="F2147" s="9"/>
      <c r="G2147" s="9"/>
      <c r="H2147" s="9"/>
      <c r="I2147" s="9"/>
      <c r="J2147" s="9"/>
      <c r="K2147" s="9"/>
      <c r="L2147" s="9"/>
      <c r="M2147" s="9"/>
      <c r="N2147" s="9"/>
      <c r="O2147" s="9"/>
      <c r="P2147" s="9"/>
      <c r="Q2147" s="8"/>
      <c r="R2147" s="8"/>
      <c r="S2147" s="8"/>
      <c r="T2147" s="8"/>
      <c r="U2147" s="8"/>
      <c r="V2147" s="9"/>
      <c r="W2147" s="9"/>
    </row>
    <row r="2148" spans="1:23" ht="14.5" customHeight="1" x14ac:dyDescent="0.2">
      <c r="A2148" s="9"/>
      <c r="B2148" s="9"/>
      <c r="C2148" s="9"/>
      <c r="D2148" s="9"/>
      <c r="E2148" s="9"/>
      <c r="F2148" s="9"/>
      <c r="G2148" s="9"/>
      <c r="H2148" s="9"/>
      <c r="I2148" s="9"/>
      <c r="J2148" s="9"/>
      <c r="K2148" s="9"/>
      <c r="L2148" s="9"/>
      <c r="M2148" s="9"/>
      <c r="N2148" s="9"/>
      <c r="O2148" s="9"/>
      <c r="P2148" s="9"/>
      <c r="Q2148" s="8"/>
      <c r="R2148" s="8"/>
      <c r="S2148" s="8"/>
      <c r="T2148" s="8"/>
      <c r="U2148" s="8"/>
      <c r="V2148" s="9"/>
      <c r="W2148" s="9"/>
    </row>
    <row r="2149" spans="1:23" ht="14.5" customHeight="1" x14ac:dyDescent="0.2">
      <c r="A2149" s="9"/>
      <c r="B2149" s="9"/>
      <c r="C2149" s="9"/>
      <c r="D2149" s="9"/>
      <c r="E2149" s="9"/>
      <c r="F2149" s="9"/>
      <c r="G2149" s="9"/>
      <c r="H2149" s="9"/>
      <c r="I2149" s="9"/>
      <c r="J2149" s="9"/>
      <c r="K2149" s="9"/>
      <c r="L2149" s="9"/>
      <c r="M2149" s="9"/>
      <c r="N2149" s="9"/>
      <c r="O2149" s="9"/>
      <c r="P2149" s="9"/>
      <c r="Q2149" s="8"/>
      <c r="R2149" s="8"/>
      <c r="S2149" s="8"/>
      <c r="T2149" s="8"/>
      <c r="U2149" s="8"/>
      <c r="V2149" s="9"/>
      <c r="W2149" s="9"/>
    </row>
    <row r="2150" spans="1:23" ht="14.5" customHeight="1" x14ac:dyDescent="0.2">
      <c r="A2150" s="9"/>
      <c r="B2150" s="9"/>
      <c r="C2150" s="9"/>
      <c r="D2150" s="9"/>
      <c r="E2150" s="9"/>
      <c r="F2150" s="9"/>
      <c r="G2150" s="9"/>
      <c r="H2150" s="9"/>
      <c r="I2150" s="9"/>
      <c r="J2150" s="9"/>
      <c r="K2150" s="9"/>
      <c r="L2150" s="9"/>
      <c r="M2150" s="9"/>
      <c r="N2150" s="9"/>
      <c r="O2150" s="9"/>
      <c r="P2150" s="9"/>
      <c r="Q2150" s="8"/>
      <c r="R2150" s="8"/>
      <c r="S2150" s="8"/>
      <c r="T2150" s="8"/>
      <c r="U2150" s="8"/>
      <c r="V2150" s="9"/>
      <c r="W2150" s="9"/>
    </row>
    <row r="2151" spans="1:23" ht="14.5" customHeight="1" x14ac:dyDescent="0.2">
      <c r="A2151" s="9"/>
      <c r="B2151" s="9"/>
      <c r="C2151" s="9"/>
      <c r="D2151" s="9"/>
      <c r="E2151" s="9"/>
      <c r="F2151" s="9"/>
      <c r="G2151" s="9"/>
      <c r="H2151" s="9"/>
      <c r="I2151" s="9"/>
      <c r="J2151" s="9"/>
      <c r="K2151" s="9"/>
      <c r="L2151" s="9"/>
      <c r="M2151" s="9"/>
      <c r="N2151" s="9"/>
      <c r="O2151" s="9"/>
      <c r="P2151" s="9"/>
      <c r="Q2151" s="8"/>
      <c r="R2151" s="8"/>
      <c r="S2151" s="8"/>
      <c r="T2151" s="8"/>
      <c r="U2151" s="8"/>
      <c r="V2151" s="9"/>
      <c r="W2151" s="9"/>
    </row>
    <row r="2152" spans="1:23" ht="14.5" customHeight="1" x14ac:dyDescent="0.2">
      <c r="A2152" s="9"/>
      <c r="B2152" s="9"/>
      <c r="C2152" s="9"/>
      <c r="D2152" s="9"/>
      <c r="E2152" s="9"/>
      <c r="F2152" s="9"/>
      <c r="G2152" s="9"/>
      <c r="H2152" s="9"/>
      <c r="I2152" s="9"/>
      <c r="J2152" s="9"/>
      <c r="K2152" s="9"/>
      <c r="L2152" s="9"/>
      <c r="M2152" s="9"/>
      <c r="N2152" s="9"/>
      <c r="O2152" s="9"/>
      <c r="P2152" s="9"/>
      <c r="Q2152" s="8"/>
      <c r="R2152" s="8"/>
      <c r="S2152" s="8"/>
      <c r="T2152" s="8"/>
      <c r="U2152" s="8"/>
      <c r="V2152" s="9"/>
      <c r="W2152" s="9"/>
    </row>
    <row r="2153" spans="1:23" ht="14.5" customHeight="1" x14ac:dyDescent="0.2">
      <c r="A2153" s="9"/>
      <c r="B2153" s="9"/>
      <c r="C2153" s="9"/>
      <c r="D2153" s="9"/>
      <c r="E2153" s="9"/>
      <c r="F2153" s="9"/>
      <c r="G2153" s="9"/>
      <c r="H2153" s="9"/>
      <c r="I2153" s="9"/>
      <c r="J2153" s="9"/>
      <c r="K2153" s="9"/>
      <c r="L2153" s="9"/>
      <c r="M2153" s="9"/>
      <c r="N2153" s="9"/>
      <c r="O2153" s="9"/>
      <c r="P2153" s="9"/>
      <c r="Q2153" s="8"/>
      <c r="R2153" s="8"/>
      <c r="S2153" s="8"/>
      <c r="T2153" s="8"/>
      <c r="U2153" s="8"/>
      <c r="V2153" s="9"/>
      <c r="W2153" s="9"/>
    </row>
    <row r="2154" spans="1:23" ht="14.5" customHeight="1" x14ac:dyDescent="0.2">
      <c r="A2154" s="9"/>
      <c r="B2154" s="9"/>
      <c r="C2154" s="9"/>
      <c r="D2154" s="9"/>
      <c r="E2154" s="9"/>
      <c r="F2154" s="9"/>
      <c r="G2154" s="9"/>
      <c r="H2154" s="9"/>
      <c r="I2154" s="9"/>
      <c r="J2154" s="9"/>
      <c r="K2154" s="9"/>
      <c r="L2154" s="9"/>
      <c r="M2154" s="9"/>
      <c r="N2154" s="9"/>
      <c r="O2154" s="9"/>
      <c r="P2154" s="9"/>
      <c r="Q2154" s="8"/>
      <c r="R2154" s="8"/>
      <c r="S2154" s="8"/>
      <c r="T2154" s="8"/>
      <c r="U2154" s="8"/>
      <c r="V2154" s="9"/>
      <c r="W2154" s="9"/>
    </row>
    <row r="2155" spans="1:23" ht="14.5" customHeight="1" x14ac:dyDescent="0.2">
      <c r="A2155" s="9"/>
      <c r="B2155" s="9"/>
      <c r="C2155" s="9"/>
      <c r="D2155" s="9"/>
      <c r="E2155" s="9"/>
      <c r="F2155" s="9"/>
      <c r="G2155" s="9"/>
      <c r="H2155" s="9"/>
      <c r="I2155" s="9"/>
      <c r="J2155" s="9"/>
      <c r="K2155" s="9"/>
      <c r="L2155" s="9"/>
      <c r="M2155" s="9"/>
      <c r="N2155" s="9"/>
      <c r="O2155" s="9"/>
      <c r="P2155" s="9"/>
      <c r="Q2155" s="8"/>
      <c r="R2155" s="8"/>
      <c r="S2155" s="8"/>
      <c r="T2155" s="8"/>
      <c r="U2155" s="8"/>
      <c r="V2155" s="9"/>
      <c r="W2155" s="9"/>
    </row>
    <row r="2156" spans="1:23" ht="14.5" customHeight="1" x14ac:dyDescent="0.2">
      <c r="A2156" s="9"/>
      <c r="B2156" s="9"/>
      <c r="C2156" s="9"/>
      <c r="D2156" s="9"/>
      <c r="E2156" s="9"/>
      <c r="F2156" s="9"/>
      <c r="G2156" s="9"/>
      <c r="H2156" s="9"/>
      <c r="I2156" s="9"/>
      <c r="J2156" s="9"/>
      <c r="K2156" s="9"/>
      <c r="L2156" s="9"/>
      <c r="M2156" s="9"/>
      <c r="N2156" s="9"/>
      <c r="O2156" s="9"/>
      <c r="P2156" s="9"/>
      <c r="Q2156" s="8"/>
      <c r="R2156" s="8"/>
      <c r="S2156" s="8"/>
      <c r="T2156" s="8"/>
      <c r="U2156" s="8"/>
      <c r="V2156" s="9"/>
      <c r="W2156" s="9"/>
    </row>
    <row r="2157" spans="1:23" ht="14.5" customHeight="1" x14ac:dyDescent="0.2">
      <c r="A2157" s="9"/>
      <c r="B2157" s="9"/>
      <c r="C2157" s="9"/>
      <c r="D2157" s="9"/>
      <c r="E2157" s="9"/>
      <c r="F2157" s="9"/>
      <c r="G2157" s="9"/>
      <c r="H2157" s="9"/>
      <c r="I2157" s="9"/>
      <c r="J2157" s="9"/>
      <c r="K2157" s="9"/>
      <c r="L2157" s="9"/>
      <c r="M2157" s="9"/>
      <c r="N2157" s="9"/>
      <c r="O2157" s="9"/>
      <c r="P2157" s="9"/>
      <c r="Q2157" s="8"/>
      <c r="R2157" s="8"/>
      <c r="S2157" s="8"/>
      <c r="T2157" s="8"/>
      <c r="U2157" s="8"/>
      <c r="V2157" s="9"/>
      <c r="W2157" s="9"/>
    </row>
    <row r="2158" spans="1:23" ht="14.5" customHeight="1" x14ac:dyDescent="0.2">
      <c r="A2158" s="9"/>
      <c r="B2158" s="9"/>
      <c r="C2158" s="9"/>
      <c r="D2158" s="9"/>
      <c r="E2158" s="9"/>
      <c r="F2158" s="9"/>
      <c r="G2158" s="9"/>
      <c r="H2158" s="9"/>
      <c r="I2158" s="9"/>
      <c r="J2158" s="9"/>
      <c r="K2158" s="9"/>
      <c r="L2158" s="9"/>
      <c r="M2158" s="9"/>
      <c r="N2158" s="9"/>
      <c r="O2158" s="9"/>
      <c r="P2158" s="9"/>
      <c r="Q2158" s="8"/>
      <c r="R2158" s="8"/>
      <c r="S2158" s="8"/>
      <c r="T2158" s="8"/>
      <c r="U2158" s="8"/>
      <c r="V2158" s="9"/>
      <c r="W2158" s="9"/>
    </row>
    <row r="2159" spans="1:23" ht="14.5" customHeight="1" x14ac:dyDescent="0.2">
      <c r="A2159" s="9"/>
      <c r="B2159" s="9"/>
      <c r="C2159" s="9"/>
      <c r="D2159" s="9"/>
      <c r="E2159" s="9"/>
      <c r="F2159" s="9"/>
      <c r="G2159" s="9"/>
      <c r="H2159" s="9"/>
      <c r="I2159" s="9"/>
      <c r="J2159" s="9"/>
      <c r="K2159" s="9"/>
      <c r="L2159" s="9"/>
      <c r="M2159" s="9"/>
      <c r="N2159" s="9"/>
      <c r="O2159" s="9"/>
      <c r="P2159" s="9"/>
      <c r="Q2159" s="8"/>
      <c r="R2159" s="8"/>
      <c r="S2159" s="8"/>
      <c r="T2159" s="8"/>
      <c r="U2159" s="8"/>
      <c r="V2159" s="9"/>
      <c r="W2159" s="9"/>
    </row>
    <row r="2160" spans="1:23" ht="14.5" customHeight="1" x14ac:dyDescent="0.2">
      <c r="A2160" s="9"/>
      <c r="B2160" s="9"/>
      <c r="C2160" s="9"/>
      <c r="D2160" s="9"/>
      <c r="E2160" s="9"/>
      <c r="F2160" s="9"/>
      <c r="G2160" s="9"/>
      <c r="H2160" s="9"/>
      <c r="I2160" s="9"/>
      <c r="J2160" s="9"/>
      <c r="K2160" s="9"/>
      <c r="L2160" s="9"/>
      <c r="M2160" s="9"/>
      <c r="N2160" s="9"/>
      <c r="O2160" s="9"/>
      <c r="P2160" s="9"/>
      <c r="Q2160" s="8"/>
      <c r="R2160" s="8"/>
      <c r="S2160" s="8"/>
      <c r="T2160" s="8"/>
      <c r="U2160" s="8"/>
      <c r="V2160" s="9"/>
      <c r="W2160" s="9"/>
    </row>
    <row r="2161" spans="1:23" ht="14.5" customHeight="1" x14ac:dyDescent="0.2">
      <c r="A2161" s="9"/>
      <c r="B2161" s="9"/>
      <c r="C2161" s="9"/>
      <c r="D2161" s="9"/>
      <c r="E2161" s="9"/>
      <c r="F2161" s="9"/>
      <c r="G2161" s="9"/>
      <c r="H2161" s="9"/>
      <c r="I2161" s="9"/>
      <c r="J2161" s="9"/>
      <c r="K2161" s="9"/>
      <c r="L2161" s="9"/>
      <c r="M2161" s="9"/>
      <c r="N2161" s="9"/>
      <c r="O2161" s="9"/>
      <c r="P2161" s="9"/>
      <c r="Q2161" s="8"/>
      <c r="R2161" s="8"/>
      <c r="S2161" s="8"/>
      <c r="T2161" s="8"/>
      <c r="U2161" s="8"/>
      <c r="V2161" s="9"/>
      <c r="W2161" s="9"/>
    </row>
    <row r="2162" spans="1:23" ht="14.5" customHeight="1" x14ac:dyDescent="0.2">
      <c r="A2162" s="9"/>
      <c r="B2162" s="9"/>
      <c r="C2162" s="9"/>
      <c r="D2162" s="9"/>
      <c r="E2162" s="9"/>
      <c r="F2162" s="9"/>
      <c r="G2162" s="9"/>
      <c r="H2162" s="9"/>
      <c r="I2162" s="9"/>
      <c r="J2162" s="9"/>
      <c r="K2162" s="9"/>
      <c r="L2162" s="9"/>
      <c r="M2162" s="9"/>
      <c r="N2162" s="9"/>
      <c r="O2162" s="9"/>
      <c r="P2162" s="9"/>
      <c r="Q2162" s="8"/>
      <c r="R2162" s="8"/>
      <c r="S2162" s="8"/>
      <c r="T2162" s="8"/>
      <c r="U2162" s="8"/>
      <c r="V2162" s="9"/>
      <c r="W2162" s="9"/>
    </row>
    <row r="2163" spans="1:23" ht="14.5" customHeight="1" x14ac:dyDescent="0.2">
      <c r="A2163" s="9"/>
      <c r="B2163" s="9"/>
      <c r="C2163" s="9"/>
      <c r="D2163" s="9"/>
      <c r="E2163" s="9"/>
      <c r="F2163" s="9"/>
      <c r="G2163" s="9"/>
      <c r="H2163" s="9"/>
      <c r="I2163" s="9"/>
      <c r="J2163" s="9"/>
      <c r="K2163" s="9"/>
      <c r="L2163" s="9"/>
      <c r="M2163" s="9"/>
      <c r="N2163" s="9"/>
      <c r="O2163" s="9"/>
      <c r="P2163" s="9"/>
      <c r="Q2163" s="8"/>
      <c r="R2163" s="8"/>
      <c r="S2163" s="8"/>
      <c r="T2163" s="8"/>
      <c r="U2163" s="8"/>
      <c r="V2163" s="9"/>
      <c r="W2163" s="9"/>
    </row>
    <row r="2164" spans="1:23" ht="14.5" customHeight="1" x14ac:dyDescent="0.2">
      <c r="A2164" s="9"/>
      <c r="B2164" s="9"/>
      <c r="C2164" s="9"/>
      <c r="D2164" s="9"/>
      <c r="E2164" s="9"/>
      <c r="F2164" s="9"/>
      <c r="G2164" s="9"/>
      <c r="H2164" s="9"/>
      <c r="I2164" s="9"/>
      <c r="J2164" s="9"/>
      <c r="K2164" s="9"/>
      <c r="L2164" s="9"/>
      <c r="M2164" s="9"/>
      <c r="N2164" s="9"/>
      <c r="O2164" s="9"/>
      <c r="P2164" s="9"/>
      <c r="Q2164" s="8"/>
      <c r="R2164" s="8"/>
      <c r="S2164" s="8"/>
      <c r="T2164" s="8"/>
      <c r="U2164" s="8"/>
      <c r="V2164" s="9"/>
      <c r="W2164" s="9"/>
    </row>
    <row r="2165" spans="1:23" ht="14.5" customHeight="1" x14ac:dyDescent="0.2">
      <c r="A2165" s="9"/>
      <c r="B2165" s="9"/>
      <c r="C2165" s="9"/>
      <c r="D2165" s="9"/>
      <c r="E2165" s="9"/>
      <c r="F2165" s="9"/>
      <c r="G2165" s="9"/>
      <c r="H2165" s="9"/>
      <c r="I2165" s="9"/>
      <c r="J2165" s="9"/>
      <c r="K2165" s="9"/>
      <c r="L2165" s="9"/>
      <c r="M2165" s="9"/>
      <c r="N2165" s="9"/>
      <c r="O2165" s="9"/>
      <c r="P2165" s="9"/>
      <c r="Q2165" s="8"/>
      <c r="R2165" s="8"/>
      <c r="S2165" s="8"/>
      <c r="T2165" s="8"/>
      <c r="U2165" s="8"/>
      <c r="V2165" s="9"/>
      <c r="W2165" s="9"/>
    </row>
    <row r="2166" spans="1:23" ht="14.5" customHeight="1" x14ac:dyDescent="0.2">
      <c r="A2166" s="9"/>
      <c r="B2166" s="9"/>
      <c r="C2166" s="9"/>
      <c r="D2166" s="9"/>
      <c r="E2166" s="9"/>
      <c r="F2166" s="9"/>
      <c r="G2166" s="9"/>
      <c r="H2166" s="9"/>
      <c r="I2166" s="9"/>
      <c r="J2166" s="9"/>
      <c r="K2166" s="9"/>
      <c r="L2166" s="9"/>
      <c r="M2166" s="9"/>
      <c r="N2166" s="9"/>
      <c r="O2166" s="9"/>
      <c r="P2166" s="9"/>
      <c r="Q2166" s="8"/>
      <c r="R2166" s="8"/>
      <c r="S2166" s="8"/>
      <c r="T2166" s="8"/>
      <c r="U2166" s="8"/>
      <c r="V2166" s="9"/>
      <c r="W2166" s="9"/>
    </row>
    <row r="2167" spans="1:23" ht="14.5" customHeight="1" x14ac:dyDescent="0.2">
      <c r="A2167" s="9"/>
      <c r="B2167" s="9"/>
      <c r="C2167" s="9"/>
      <c r="D2167" s="9"/>
      <c r="E2167" s="9"/>
      <c r="F2167" s="9"/>
      <c r="G2167" s="9"/>
      <c r="H2167" s="9"/>
      <c r="I2167" s="9"/>
      <c r="J2167" s="9"/>
      <c r="K2167" s="9"/>
      <c r="L2167" s="9"/>
      <c r="M2167" s="9"/>
      <c r="N2167" s="9"/>
      <c r="O2167" s="9"/>
      <c r="P2167" s="9"/>
      <c r="Q2167" s="8"/>
      <c r="R2167" s="8"/>
      <c r="S2167" s="8"/>
      <c r="T2167" s="8"/>
      <c r="U2167" s="8"/>
      <c r="V2167" s="9"/>
      <c r="W2167" s="9"/>
    </row>
    <row r="2168" spans="1:23" ht="14.5" customHeight="1" x14ac:dyDescent="0.2">
      <c r="A2168" s="9"/>
      <c r="B2168" s="9"/>
      <c r="C2168" s="9"/>
      <c r="D2168" s="9"/>
      <c r="E2168" s="9"/>
      <c r="F2168" s="9"/>
      <c r="G2168" s="9"/>
      <c r="H2168" s="9"/>
      <c r="I2168" s="9"/>
      <c r="J2168" s="9"/>
      <c r="K2168" s="9"/>
      <c r="L2168" s="9"/>
      <c r="M2168" s="9"/>
      <c r="N2168" s="9"/>
      <c r="O2168" s="9"/>
      <c r="P2168" s="9"/>
      <c r="Q2168" s="8"/>
      <c r="R2168" s="8"/>
      <c r="S2168" s="8"/>
      <c r="T2168" s="8"/>
      <c r="U2168" s="8"/>
      <c r="V2168" s="9"/>
      <c r="W2168" s="9"/>
    </row>
    <row r="2169" spans="1:23" ht="14.5" customHeight="1" x14ac:dyDescent="0.2">
      <c r="A2169" s="9"/>
      <c r="B2169" s="9"/>
      <c r="C2169" s="9"/>
      <c r="D2169" s="9"/>
      <c r="E2169" s="9"/>
      <c r="F2169" s="9"/>
      <c r="G2169" s="9"/>
      <c r="H2169" s="9"/>
      <c r="I2169" s="9"/>
      <c r="J2169" s="9"/>
      <c r="K2169" s="9"/>
      <c r="L2169" s="9"/>
      <c r="M2169" s="9"/>
      <c r="N2169" s="9"/>
      <c r="O2169" s="9"/>
      <c r="P2169" s="9"/>
      <c r="Q2169" s="8"/>
      <c r="R2169" s="8"/>
      <c r="S2169" s="8"/>
      <c r="T2169" s="8"/>
      <c r="U2169" s="8"/>
      <c r="V2169" s="9"/>
      <c r="W2169" s="9"/>
    </row>
    <row r="2170" spans="1:23" ht="14.5" customHeight="1" x14ac:dyDescent="0.2">
      <c r="A2170" s="9"/>
      <c r="B2170" s="9"/>
      <c r="C2170" s="9"/>
      <c r="D2170" s="9"/>
      <c r="E2170" s="9"/>
      <c r="F2170" s="9"/>
      <c r="G2170" s="9"/>
      <c r="H2170" s="9"/>
      <c r="I2170" s="9"/>
      <c r="J2170" s="9"/>
      <c r="K2170" s="9"/>
      <c r="L2170" s="9"/>
      <c r="M2170" s="9"/>
      <c r="N2170" s="9"/>
      <c r="O2170" s="9"/>
      <c r="P2170" s="9"/>
      <c r="Q2170" s="8"/>
      <c r="R2170" s="8"/>
      <c r="S2170" s="8"/>
      <c r="T2170" s="8"/>
      <c r="U2170" s="8"/>
      <c r="V2170" s="9"/>
      <c r="W2170" s="9"/>
    </row>
    <row r="2171" spans="1:23" ht="14.5" customHeight="1" x14ac:dyDescent="0.2">
      <c r="A2171" s="9"/>
      <c r="B2171" s="9"/>
      <c r="C2171" s="9"/>
      <c r="D2171" s="9"/>
      <c r="E2171" s="9"/>
      <c r="F2171" s="9"/>
      <c r="G2171" s="9"/>
      <c r="H2171" s="9"/>
      <c r="I2171" s="9"/>
      <c r="J2171" s="9"/>
      <c r="K2171" s="9"/>
      <c r="L2171" s="9"/>
      <c r="M2171" s="9"/>
      <c r="N2171" s="9"/>
      <c r="O2171" s="9"/>
      <c r="P2171" s="9"/>
      <c r="Q2171" s="8"/>
      <c r="R2171" s="8"/>
      <c r="S2171" s="8"/>
      <c r="T2171" s="8"/>
      <c r="U2171" s="8"/>
      <c r="V2171" s="9"/>
      <c r="W2171" s="9"/>
    </row>
    <row r="2172" spans="1:23" ht="14.5" customHeight="1" x14ac:dyDescent="0.2">
      <c r="A2172" s="9"/>
      <c r="B2172" s="9"/>
      <c r="C2172" s="9"/>
      <c r="D2172" s="9"/>
      <c r="E2172" s="9"/>
      <c r="F2172" s="9"/>
      <c r="G2172" s="9"/>
      <c r="H2172" s="9"/>
      <c r="I2172" s="9"/>
      <c r="J2172" s="9"/>
      <c r="K2172" s="9"/>
      <c r="L2172" s="9"/>
      <c r="M2172" s="9"/>
      <c r="N2172" s="9"/>
      <c r="O2172" s="9"/>
      <c r="P2172" s="9"/>
      <c r="Q2172" s="8"/>
      <c r="R2172" s="8"/>
      <c r="S2172" s="8"/>
      <c r="T2172" s="8"/>
      <c r="U2172" s="8"/>
      <c r="V2172" s="9"/>
      <c r="W2172" s="9"/>
    </row>
    <row r="2173" spans="1:23" ht="14.5" customHeight="1" x14ac:dyDescent="0.2">
      <c r="A2173" s="9"/>
      <c r="B2173" s="9"/>
      <c r="C2173" s="9"/>
      <c r="D2173" s="9"/>
      <c r="E2173" s="9"/>
      <c r="F2173" s="9"/>
      <c r="G2173" s="9"/>
      <c r="H2173" s="9"/>
      <c r="I2173" s="9"/>
      <c r="J2173" s="9"/>
      <c r="K2173" s="9"/>
      <c r="L2173" s="9"/>
      <c r="M2173" s="9"/>
      <c r="N2173" s="9"/>
      <c r="O2173" s="9"/>
      <c r="P2173" s="9"/>
      <c r="Q2173" s="8"/>
      <c r="R2173" s="8"/>
      <c r="S2173" s="8"/>
      <c r="T2173" s="8"/>
      <c r="U2173" s="8"/>
      <c r="V2173" s="9"/>
      <c r="W2173" s="9"/>
    </row>
    <row r="2174" spans="1:23" ht="14.5" customHeight="1" x14ac:dyDescent="0.2">
      <c r="A2174" s="9"/>
      <c r="B2174" s="9"/>
      <c r="C2174" s="9"/>
      <c r="D2174" s="9"/>
      <c r="E2174" s="9"/>
      <c r="F2174" s="9"/>
      <c r="G2174" s="9"/>
      <c r="H2174" s="9"/>
      <c r="I2174" s="9"/>
      <c r="J2174" s="9"/>
      <c r="K2174" s="9"/>
      <c r="L2174" s="9"/>
      <c r="M2174" s="9"/>
      <c r="N2174" s="9"/>
      <c r="O2174" s="9"/>
      <c r="P2174" s="9"/>
      <c r="Q2174" s="8"/>
      <c r="R2174" s="8"/>
      <c r="S2174" s="8"/>
      <c r="T2174" s="8"/>
      <c r="U2174" s="8"/>
      <c r="V2174" s="9"/>
      <c r="W2174" s="9"/>
    </row>
    <row r="2175" spans="1:23" ht="14.5" customHeight="1" x14ac:dyDescent="0.2">
      <c r="A2175" s="9"/>
      <c r="B2175" s="9"/>
      <c r="C2175" s="9"/>
      <c r="D2175" s="9"/>
      <c r="E2175" s="9"/>
      <c r="F2175" s="9"/>
      <c r="G2175" s="9"/>
      <c r="H2175" s="9"/>
      <c r="I2175" s="9"/>
      <c r="J2175" s="9"/>
      <c r="K2175" s="9"/>
      <c r="L2175" s="9"/>
      <c r="M2175" s="9"/>
      <c r="N2175" s="9"/>
      <c r="O2175" s="9"/>
      <c r="P2175" s="9"/>
      <c r="Q2175" s="8"/>
      <c r="R2175" s="8"/>
      <c r="S2175" s="8"/>
      <c r="T2175" s="8"/>
      <c r="U2175" s="8"/>
      <c r="V2175" s="9"/>
      <c r="W2175" s="9"/>
    </row>
    <row r="2176" spans="1:23" ht="14.5" customHeight="1" x14ac:dyDescent="0.2">
      <c r="A2176" s="9"/>
      <c r="B2176" s="9"/>
      <c r="C2176" s="9"/>
      <c r="D2176" s="9"/>
      <c r="E2176" s="9"/>
      <c r="F2176" s="9"/>
      <c r="G2176" s="9"/>
      <c r="H2176" s="9"/>
      <c r="I2176" s="9"/>
      <c r="J2176" s="9"/>
      <c r="K2176" s="9"/>
      <c r="L2176" s="9"/>
      <c r="M2176" s="9"/>
      <c r="N2176" s="9"/>
      <c r="O2176" s="9"/>
      <c r="P2176" s="9"/>
      <c r="Q2176" s="8"/>
      <c r="R2176" s="8"/>
      <c r="S2176" s="8"/>
      <c r="T2176" s="8"/>
      <c r="U2176" s="8"/>
      <c r="V2176" s="9"/>
      <c r="W2176" s="9"/>
    </row>
    <row r="2177" spans="1:23" ht="14.5" customHeight="1" x14ac:dyDescent="0.2">
      <c r="A2177" s="9"/>
      <c r="B2177" s="9"/>
      <c r="C2177" s="9"/>
      <c r="D2177" s="9"/>
      <c r="E2177" s="9"/>
      <c r="F2177" s="9"/>
      <c r="G2177" s="9"/>
      <c r="H2177" s="9"/>
      <c r="I2177" s="9"/>
      <c r="J2177" s="9"/>
      <c r="K2177" s="9"/>
      <c r="L2177" s="9"/>
      <c r="M2177" s="9"/>
      <c r="N2177" s="9"/>
      <c r="O2177" s="9"/>
      <c r="P2177" s="9"/>
      <c r="Q2177" s="8"/>
      <c r="R2177" s="8"/>
      <c r="S2177" s="8"/>
      <c r="T2177" s="8"/>
      <c r="U2177" s="8"/>
      <c r="V2177" s="9"/>
      <c r="W2177" s="9"/>
    </row>
    <row r="2178" spans="1:23" ht="14.5" customHeight="1" x14ac:dyDescent="0.2">
      <c r="A2178" s="9"/>
      <c r="B2178" s="9"/>
      <c r="C2178" s="9"/>
      <c r="D2178" s="9"/>
      <c r="E2178" s="9"/>
      <c r="F2178" s="9"/>
      <c r="G2178" s="9"/>
      <c r="H2178" s="9"/>
      <c r="I2178" s="9"/>
      <c r="J2178" s="9"/>
      <c r="K2178" s="9"/>
      <c r="L2178" s="9"/>
      <c r="M2178" s="9"/>
      <c r="N2178" s="9"/>
      <c r="O2178" s="9"/>
      <c r="P2178" s="9"/>
      <c r="Q2178" s="8"/>
      <c r="R2178" s="8"/>
      <c r="S2178" s="8"/>
      <c r="T2178" s="8"/>
      <c r="U2178" s="8"/>
      <c r="V2178" s="9"/>
      <c r="W2178" s="9"/>
    </row>
    <row r="2179" spans="1:23" ht="14.5" customHeight="1" x14ac:dyDescent="0.2">
      <c r="A2179" s="9"/>
      <c r="B2179" s="9"/>
      <c r="C2179" s="9"/>
      <c r="D2179" s="9"/>
      <c r="E2179" s="9"/>
      <c r="F2179" s="9"/>
      <c r="G2179" s="9"/>
      <c r="H2179" s="9"/>
      <c r="I2179" s="9"/>
      <c r="J2179" s="9"/>
      <c r="K2179" s="9"/>
      <c r="L2179" s="9"/>
      <c r="M2179" s="9"/>
      <c r="N2179" s="9"/>
      <c r="O2179" s="9"/>
      <c r="P2179" s="9"/>
      <c r="Q2179" s="8"/>
      <c r="R2179" s="8"/>
      <c r="S2179" s="8"/>
      <c r="T2179" s="8"/>
      <c r="U2179" s="8"/>
      <c r="V2179" s="9"/>
      <c r="W2179" s="9"/>
    </row>
    <row r="2180" spans="1:23" ht="14.5" customHeight="1" x14ac:dyDescent="0.2">
      <c r="A2180" s="9"/>
      <c r="B2180" s="9"/>
      <c r="C2180" s="9"/>
      <c r="D2180" s="9"/>
      <c r="E2180" s="9"/>
      <c r="F2180" s="9"/>
      <c r="G2180" s="9"/>
      <c r="H2180" s="9"/>
      <c r="I2180" s="9"/>
      <c r="J2180" s="9"/>
      <c r="K2180" s="9"/>
      <c r="L2180" s="9"/>
      <c r="M2180" s="9"/>
      <c r="N2180" s="9"/>
      <c r="O2180" s="9"/>
      <c r="P2180" s="9"/>
      <c r="Q2180" s="8"/>
      <c r="R2180" s="8"/>
      <c r="S2180" s="8"/>
      <c r="T2180" s="8"/>
      <c r="U2180" s="8"/>
      <c r="V2180" s="9"/>
      <c r="W2180" s="9"/>
    </row>
    <row r="2181" spans="1:23" ht="14.5" customHeight="1" x14ac:dyDescent="0.2">
      <c r="A2181" s="9"/>
      <c r="B2181" s="9"/>
      <c r="C2181" s="9"/>
      <c r="D2181" s="9"/>
      <c r="E2181" s="9"/>
      <c r="F2181" s="9"/>
      <c r="G2181" s="9"/>
      <c r="H2181" s="9"/>
      <c r="I2181" s="9"/>
      <c r="J2181" s="9"/>
      <c r="K2181" s="9"/>
      <c r="L2181" s="9"/>
      <c r="M2181" s="9"/>
      <c r="N2181" s="9"/>
      <c r="O2181" s="9"/>
      <c r="P2181" s="9"/>
      <c r="Q2181" s="8"/>
      <c r="R2181" s="8"/>
      <c r="S2181" s="8"/>
      <c r="T2181" s="8"/>
      <c r="U2181" s="8"/>
      <c r="V2181" s="9"/>
      <c r="W2181" s="9"/>
    </row>
    <row r="2182" spans="1:23" ht="14.5" customHeight="1" x14ac:dyDescent="0.2">
      <c r="A2182" s="9"/>
      <c r="B2182" s="9"/>
      <c r="C2182" s="9"/>
      <c r="D2182" s="9"/>
      <c r="E2182" s="9"/>
      <c r="F2182" s="9"/>
      <c r="G2182" s="9"/>
      <c r="H2182" s="9"/>
      <c r="I2182" s="9"/>
      <c r="J2182" s="9"/>
      <c r="K2182" s="9"/>
      <c r="L2182" s="9"/>
      <c r="M2182" s="9"/>
      <c r="N2182" s="9"/>
      <c r="O2182" s="9"/>
      <c r="P2182" s="9"/>
      <c r="Q2182" s="8"/>
      <c r="R2182" s="8"/>
      <c r="S2182" s="8"/>
      <c r="T2182" s="8"/>
      <c r="U2182" s="8"/>
      <c r="V2182" s="9"/>
      <c r="W2182" s="9"/>
    </row>
    <row r="2183" spans="1:23" ht="14.5" customHeight="1" x14ac:dyDescent="0.2">
      <c r="A2183" s="9"/>
      <c r="B2183" s="9"/>
      <c r="C2183" s="9"/>
      <c r="D2183" s="9"/>
      <c r="E2183" s="9"/>
      <c r="F2183" s="9"/>
      <c r="G2183" s="9"/>
      <c r="H2183" s="9"/>
      <c r="I2183" s="9"/>
      <c r="J2183" s="9"/>
      <c r="K2183" s="9"/>
      <c r="L2183" s="9"/>
      <c r="M2183" s="9"/>
      <c r="N2183" s="9"/>
      <c r="O2183" s="9"/>
      <c r="P2183" s="9"/>
      <c r="Q2183" s="8"/>
      <c r="R2183" s="8"/>
      <c r="S2183" s="8"/>
      <c r="T2183" s="8"/>
      <c r="U2183" s="8"/>
      <c r="V2183" s="9"/>
      <c r="W2183" s="9"/>
    </row>
    <row r="2184" spans="1:23" ht="14.5" customHeight="1" x14ac:dyDescent="0.2">
      <c r="A2184" s="9"/>
      <c r="B2184" s="9"/>
      <c r="C2184" s="9"/>
      <c r="D2184" s="9"/>
      <c r="E2184" s="9"/>
      <c r="F2184" s="9"/>
      <c r="G2184" s="9"/>
      <c r="H2184" s="9"/>
      <c r="I2184" s="9"/>
      <c r="J2184" s="9"/>
      <c r="K2184" s="9"/>
      <c r="L2184" s="9"/>
      <c r="M2184" s="9"/>
      <c r="N2184" s="9"/>
      <c r="O2184" s="9"/>
      <c r="P2184" s="9"/>
      <c r="Q2184" s="8"/>
      <c r="R2184" s="8"/>
      <c r="S2184" s="8"/>
      <c r="T2184" s="8"/>
      <c r="U2184" s="8"/>
      <c r="V2184" s="9"/>
      <c r="W2184" s="9"/>
    </row>
    <row r="2185" spans="1:23" ht="14.5" customHeight="1" x14ac:dyDescent="0.2">
      <c r="A2185" s="9"/>
      <c r="B2185" s="9"/>
      <c r="C2185" s="9"/>
      <c r="D2185" s="9"/>
      <c r="E2185" s="9"/>
      <c r="F2185" s="9"/>
      <c r="G2185" s="9"/>
      <c r="H2185" s="9"/>
      <c r="I2185" s="9"/>
      <c r="J2185" s="9"/>
      <c r="K2185" s="9"/>
      <c r="L2185" s="9"/>
      <c r="M2185" s="9"/>
      <c r="N2185" s="9"/>
      <c r="O2185" s="9"/>
      <c r="P2185" s="9"/>
      <c r="Q2185" s="8"/>
      <c r="R2185" s="8"/>
      <c r="S2185" s="8"/>
      <c r="T2185" s="8"/>
      <c r="U2185" s="8"/>
      <c r="V2185" s="9"/>
      <c r="W2185" s="9"/>
    </row>
    <row r="2186" spans="1:23" ht="14.5" customHeight="1" x14ac:dyDescent="0.2">
      <c r="A2186" s="9"/>
      <c r="B2186" s="9"/>
      <c r="C2186" s="9"/>
      <c r="D2186" s="9"/>
      <c r="E2186" s="9"/>
      <c r="F2186" s="9"/>
      <c r="G2186" s="9"/>
      <c r="H2186" s="9"/>
      <c r="I2186" s="9"/>
      <c r="J2186" s="9"/>
      <c r="K2186" s="9"/>
      <c r="L2186" s="9"/>
      <c r="M2186" s="9"/>
      <c r="N2186" s="9"/>
      <c r="O2186" s="9"/>
      <c r="P2186" s="9"/>
      <c r="Q2186" s="8"/>
      <c r="R2186" s="8"/>
      <c r="S2186" s="8"/>
      <c r="T2186" s="8"/>
      <c r="U2186" s="8"/>
      <c r="V2186" s="9"/>
      <c r="W2186" s="9"/>
    </row>
    <row r="2187" spans="1:23" ht="14.5" customHeight="1" x14ac:dyDescent="0.2">
      <c r="A2187" s="9"/>
      <c r="B2187" s="9"/>
      <c r="C2187" s="9"/>
      <c r="D2187" s="9"/>
      <c r="E2187" s="9"/>
      <c r="F2187" s="9"/>
      <c r="G2187" s="9"/>
      <c r="H2187" s="9"/>
      <c r="I2187" s="9"/>
      <c r="J2187" s="9"/>
      <c r="K2187" s="9"/>
      <c r="L2187" s="9"/>
      <c r="M2187" s="9"/>
      <c r="N2187" s="9"/>
      <c r="O2187" s="9"/>
      <c r="P2187" s="9"/>
      <c r="Q2187" s="8"/>
      <c r="R2187" s="8"/>
      <c r="S2187" s="8"/>
      <c r="T2187" s="8"/>
      <c r="U2187" s="8"/>
      <c r="V2187" s="9"/>
      <c r="W2187" s="9"/>
    </row>
    <row r="2188" spans="1:23" ht="14.5" customHeight="1" x14ac:dyDescent="0.2">
      <c r="A2188" s="9"/>
      <c r="B2188" s="9"/>
      <c r="C2188" s="9"/>
      <c r="D2188" s="9"/>
      <c r="E2188" s="9"/>
      <c r="F2188" s="9"/>
      <c r="G2188" s="9"/>
      <c r="H2188" s="9"/>
      <c r="I2188" s="9"/>
      <c r="J2188" s="9"/>
      <c r="K2188" s="9"/>
      <c r="L2188" s="9"/>
      <c r="M2188" s="9"/>
      <c r="N2188" s="9"/>
      <c r="O2188" s="9"/>
      <c r="P2188" s="9"/>
      <c r="Q2188" s="8"/>
      <c r="R2188" s="8"/>
      <c r="S2188" s="8"/>
      <c r="T2188" s="8"/>
      <c r="U2188" s="8"/>
      <c r="V2188" s="9"/>
      <c r="W2188" s="9"/>
    </row>
    <row r="2189" spans="1:23" ht="14.5" customHeight="1" x14ac:dyDescent="0.2">
      <c r="A2189" s="9"/>
      <c r="B2189" s="9"/>
      <c r="C2189" s="9"/>
      <c r="D2189" s="9"/>
      <c r="E2189" s="9"/>
      <c r="F2189" s="9"/>
      <c r="G2189" s="9"/>
      <c r="H2189" s="9"/>
      <c r="I2189" s="9"/>
      <c r="J2189" s="9"/>
      <c r="K2189" s="9"/>
      <c r="L2189" s="9"/>
      <c r="M2189" s="9"/>
      <c r="N2189" s="9"/>
      <c r="O2189" s="9"/>
      <c r="P2189" s="9"/>
      <c r="Q2189" s="8"/>
      <c r="R2189" s="8"/>
      <c r="S2189" s="8"/>
      <c r="T2189" s="8"/>
      <c r="U2189" s="8"/>
      <c r="V2189" s="9"/>
      <c r="W2189" s="9"/>
    </row>
    <row r="2190" spans="1:23" ht="14.5" customHeight="1" x14ac:dyDescent="0.2">
      <c r="A2190" s="9"/>
      <c r="B2190" s="9"/>
      <c r="C2190" s="9"/>
      <c r="D2190" s="9"/>
      <c r="E2190" s="9"/>
      <c r="F2190" s="9"/>
      <c r="G2190" s="9"/>
      <c r="H2190" s="9"/>
      <c r="I2190" s="9"/>
      <c r="J2190" s="9"/>
      <c r="K2190" s="9"/>
      <c r="L2190" s="9"/>
      <c r="M2190" s="9"/>
      <c r="N2190" s="9"/>
      <c r="O2190" s="9"/>
      <c r="P2190" s="9"/>
      <c r="Q2190" s="8"/>
      <c r="R2190" s="8"/>
      <c r="S2190" s="8"/>
      <c r="T2190" s="8"/>
      <c r="U2190" s="8"/>
      <c r="V2190" s="9"/>
      <c r="W2190" s="9"/>
    </row>
    <row r="2191" spans="1:23" ht="14.5" customHeight="1" x14ac:dyDescent="0.2">
      <c r="A2191" s="9"/>
      <c r="B2191" s="9"/>
      <c r="C2191" s="9"/>
      <c r="D2191" s="9"/>
      <c r="E2191" s="9"/>
      <c r="F2191" s="9"/>
      <c r="G2191" s="9"/>
      <c r="H2191" s="9"/>
      <c r="I2191" s="9"/>
      <c r="J2191" s="9"/>
      <c r="K2191" s="9"/>
      <c r="L2191" s="9"/>
      <c r="M2191" s="9"/>
      <c r="N2191" s="9"/>
      <c r="O2191" s="9"/>
      <c r="P2191" s="9"/>
      <c r="Q2191" s="8"/>
      <c r="R2191" s="8"/>
      <c r="S2191" s="8"/>
      <c r="T2191" s="8"/>
      <c r="U2191" s="8"/>
      <c r="V2191" s="9"/>
      <c r="W2191" s="9"/>
    </row>
    <row r="2192" spans="1:23" ht="14.5" customHeight="1" x14ac:dyDescent="0.2">
      <c r="A2192" s="9"/>
      <c r="B2192" s="9"/>
      <c r="C2192" s="9"/>
      <c r="D2192" s="9"/>
      <c r="E2192" s="9"/>
      <c r="F2192" s="9"/>
      <c r="G2192" s="9"/>
      <c r="H2192" s="9"/>
      <c r="I2192" s="9"/>
      <c r="J2192" s="9"/>
      <c r="K2192" s="9"/>
      <c r="L2192" s="9"/>
      <c r="M2192" s="9"/>
      <c r="N2192" s="9"/>
      <c r="O2192" s="9"/>
      <c r="P2192" s="9"/>
      <c r="Q2192" s="8"/>
      <c r="R2192" s="8"/>
      <c r="S2192" s="8"/>
      <c r="T2192" s="8"/>
      <c r="U2192" s="8"/>
      <c r="V2192" s="9"/>
      <c r="W2192" s="9"/>
    </row>
    <row r="2193" spans="1:23" ht="14.5" customHeight="1" x14ac:dyDescent="0.2">
      <c r="A2193" s="9"/>
      <c r="B2193" s="9"/>
      <c r="C2193" s="9"/>
      <c r="D2193" s="9"/>
      <c r="E2193" s="9"/>
      <c r="F2193" s="9"/>
      <c r="G2193" s="9"/>
      <c r="H2193" s="9"/>
      <c r="I2193" s="9"/>
      <c r="J2193" s="9"/>
      <c r="K2193" s="9"/>
      <c r="L2193" s="9"/>
      <c r="M2193" s="9"/>
      <c r="N2193" s="9"/>
      <c r="O2193" s="9"/>
      <c r="P2193" s="9"/>
      <c r="Q2193" s="8"/>
      <c r="R2193" s="8"/>
      <c r="S2193" s="8"/>
      <c r="T2193" s="8"/>
      <c r="U2193" s="8"/>
      <c r="V2193" s="9"/>
      <c r="W2193" s="9"/>
    </row>
    <row r="2194" spans="1:23" ht="14.5" customHeight="1" x14ac:dyDescent="0.2">
      <c r="A2194" s="9"/>
      <c r="B2194" s="9"/>
      <c r="C2194" s="9"/>
      <c r="D2194" s="9"/>
      <c r="E2194" s="9"/>
      <c r="F2194" s="9"/>
      <c r="G2194" s="9"/>
      <c r="H2194" s="9"/>
      <c r="I2194" s="9"/>
      <c r="J2194" s="9"/>
      <c r="K2194" s="9"/>
      <c r="L2194" s="9"/>
      <c r="M2194" s="9"/>
      <c r="N2194" s="9"/>
      <c r="O2194" s="9"/>
      <c r="P2194" s="9"/>
      <c r="Q2194" s="8"/>
      <c r="R2194" s="8"/>
      <c r="S2194" s="8"/>
      <c r="T2194" s="8"/>
      <c r="U2194" s="8"/>
      <c r="V2194" s="9"/>
      <c r="W2194" s="9"/>
    </row>
    <row r="2195" spans="1:23" ht="14.5" customHeight="1" x14ac:dyDescent="0.2">
      <c r="A2195" s="9"/>
      <c r="B2195" s="9"/>
      <c r="C2195" s="9"/>
      <c r="D2195" s="9"/>
      <c r="E2195" s="9"/>
      <c r="F2195" s="9"/>
      <c r="G2195" s="9"/>
      <c r="H2195" s="9"/>
      <c r="I2195" s="9"/>
      <c r="J2195" s="9"/>
      <c r="K2195" s="9"/>
      <c r="L2195" s="9"/>
      <c r="M2195" s="9"/>
      <c r="N2195" s="9"/>
      <c r="O2195" s="9"/>
      <c r="P2195" s="9"/>
      <c r="Q2195" s="8"/>
      <c r="R2195" s="8"/>
      <c r="S2195" s="8"/>
      <c r="T2195" s="8"/>
      <c r="U2195" s="8"/>
      <c r="V2195" s="9"/>
      <c r="W2195" s="9"/>
    </row>
    <row r="2196" spans="1:23" ht="14.5" customHeight="1" x14ac:dyDescent="0.2">
      <c r="A2196" s="9"/>
      <c r="B2196" s="9"/>
      <c r="C2196" s="9"/>
      <c r="D2196" s="9"/>
      <c r="E2196" s="9"/>
      <c r="F2196" s="9"/>
      <c r="G2196" s="9"/>
      <c r="H2196" s="9"/>
      <c r="I2196" s="9"/>
      <c r="J2196" s="9"/>
      <c r="K2196" s="9"/>
      <c r="L2196" s="9"/>
      <c r="M2196" s="9"/>
      <c r="N2196" s="9"/>
      <c r="O2196" s="9"/>
      <c r="P2196" s="9"/>
      <c r="Q2196" s="8"/>
      <c r="R2196" s="8"/>
      <c r="S2196" s="8"/>
      <c r="T2196" s="8"/>
      <c r="U2196" s="8"/>
      <c r="V2196" s="9"/>
      <c r="W2196" s="9"/>
    </row>
    <row r="2197" spans="1:23" ht="14.5" customHeight="1" x14ac:dyDescent="0.2">
      <c r="A2197" s="9"/>
      <c r="B2197" s="9"/>
      <c r="C2197" s="9"/>
      <c r="D2197" s="9"/>
      <c r="E2197" s="9"/>
      <c r="F2197" s="9"/>
      <c r="G2197" s="9"/>
      <c r="H2197" s="9"/>
      <c r="I2197" s="9"/>
      <c r="J2197" s="9"/>
      <c r="K2197" s="9"/>
      <c r="L2197" s="9"/>
      <c r="M2197" s="9"/>
      <c r="N2197" s="9"/>
      <c r="O2197" s="9"/>
      <c r="P2197" s="9"/>
      <c r="Q2197" s="8"/>
      <c r="R2197" s="8"/>
      <c r="S2197" s="8"/>
      <c r="T2197" s="8"/>
      <c r="U2197" s="8"/>
      <c r="V2197" s="9"/>
      <c r="W2197" s="9"/>
    </row>
    <row r="2198" spans="1:23" ht="14.5" customHeight="1" x14ac:dyDescent="0.2">
      <c r="A2198" s="9"/>
      <c r="B2198" s="9"/>
      <c r="C2198" s="9"/>
      <c r="D2198" s="9"/>
      <c r="E2198" s="9"/>
      <c r="F2198" s="9"/>
      <c r="G2198" s="9"/>
      <c r="H2198" s="9"/>
      <c r="I2198" s="9"/>
      <c r="J2198" s="9"/>
      <c r="K2198" s="9"/>
      <c r="L2198" s="9"/>
      <c r="M2198" s="9"/>
      <c r="N2198" s="9"/>
      <c r="O2198" s="9"/>
      <c r="P2198" s="9"/>
      <c r="Q2198" s="8"/>
      <c r="R2198" s="8"/>
      <c r="S2198" s="8"/>
      <c r="T2198" s="8"/>
      <c r="U2198" s="8"/>
      <c r="V2198" s="9"/>
      <c r="W2198" s="9"/>
    </row>
    <row r="2199" spans="1:23" ht="14.5" customHeight="1" x14ac:dyDescent="0.2">
      <c r="A2199" s="9"/>
      <c r="B2199" s="9"/>
      <c r="C2199" s="9"/>
      <c r="D2199" s="9"/>
      <c r="E2199" s="9"/>
      <c r="F2199" s="9"/>
      <c r="G2199" s="9"/>
      <c r="H2199" s="9"/>
      <c r="I2199" s="9"/>
      <c r="J2199" s="9"/>
      <c r="K2199" s="9"/>
      <c r="L2199" s="9"/>
      <c r="M2199" s="9"/>
      <c r="N2199" s="9"/>
      <c r="O2199" s="9"/>
      <c r="P2199" s="9"/>
      <c r="Q2199" s="8"/>
      <c r="R2199" s="8"/>
      <c r="S2199" s="8"/>
      <c r="T2199" s="8"/>
      <c r="U2199" s="8"/>
      <c r="V2199" s="9"/>
      <c r="W2199" s="9"/>
    </row>
    <row r="2200" spans="1:23" ht="14.5" customHeight="1" x14ac:dyDescent="0.2">
      <c r="A2200" s="9"/>
      <c r="B2200" s="9"/>
      <c r="C2200" s="9"/>
      <c r="D2200" s="9"/>
      <c r="E2200" s="9"/>
      <c r="F2200" s="9"/>
      <c r="G2200" s="9"/>
      <c r="H2200" s="9"/>
      <c r="I2200" s="9"/>
      <c r="J2200" s="9"/>
      <c r="K2200" s="9"/>
      <c r="L2200" s="9"/>
      <c r="M2200" s="9"/>
      <c r="N2200" s="9"/>
      <c r="O2200" s="9"/>
      <c r="P2200" s="9"/>
      <c r="Q2200" s="8"/>
      <c r="R2200" s="8"/>
      <c r="S2200" s="8"/>
      <c r="T2200" s="8"/>
      <c r="U2200" s="8"/>
      <c r="V2200" s="9"/>
      <c r="W2200" s="9"/>
    </row>
    <row r="2201" spans="1:23" ht="14.5" customHeight="1" x14ac:dyDescent="0.2">
      <c r="A2201" s="9"/>
      <c r="B2201" s="9"/>
      <c r="C2201" s="9"/>
      <c r="D2201" s="9"/>
      <c r="E2201" s="9"/>
      <c r="F2201" s="9"/>
      <c r="G2201" s="9"/>
      <c r="H2201" s="9"/>
      <c r="I2201" s="9"/>
      <c r="J2201" s="9"/>
      <c r="K2201" s="9"/>
      <c r="L2201" s="9"/>
      <c r="M2201" s="9"/>
      <c r="N2201" s="9"/>
      <c r="O2201" s="9"/>
      <c r="P2201" s="9"/>
      <c r="Q2201" s="8"/>
      <c r="R2201" s="8"/>
      <c r="S2201" s="8"/>
      <c r="T2201" s="8"/>
      <c r="U2201" s="8"/>
      <c r="V2201" s="9"/>
      <c r="W2201" s="9"/>
    </row>
    <row r="2202" spans="1:23" ht="14.5" customHeight="1" x14ac:dyDescent="0.2">
      <c r="A2202" s="9"/>
      <c r="B2202" s="9"/>
      <c r="C2202" s="9"/>
      <c r="D2202" s="9"/>
      <c r="E2202" s="9"/>
      <c r="F2202" s="9"/>
      <c r="G2202" s="9"/>
      <c r="H2202" s="9"/>
      <c r="I2202" s="9"/>
      <c r="J2202" s="9"/>
      <c r="K2202" s="9"/>
      <c r="L2202" s="9"/>
      <c r="M2202" s="9"/>
      <c r="N2202" s="9"/>
      <c r="O2202" s="9"/>
      <c r="P2202" s="9"/>
      <c r="Q2202" s="8"/>
      <c r="R2202" s="8"/>
      <c r="S2202" s="8"/>
      <c r="T2202" s="8"/>
      <c r="U2202" s="8"/>
      <c r="V2202" s="9"/>
      <c r="W2202" s="9"/>
    </row>
    <row r="2203" spans="1:23" ht="14.5" customHeight="1" x14ac:dyDescent="0.2">
      <c r="A2203" s="8"/>
      <c r="B2203" s="8"/>
      <c r="C2203" s="8"/>
      <c r="D2203" s="8"/>
      <c r="E2203" s="8"/>
      <c r="F2203" s="8"/>
      <c r="G2203" s="8"/>
      <c r="H2203" s="8"/>
      <c r="I2203" s="8"/>
      <c r="J2203" s="8"/>
      <c r="K2203" s="8"/>
      <c r="L2203" s="8"/>
      <c r="M2203" s="8"/>
      <c r="N2203" s="8"/>
      <c r="O2203" s="8"/>
      <c r="P2203" s="8"/>
      <c r="Q2203" s="8"/>
      <c r="R2203" s="8"/>
      <c r="S2203" s="8"/>
      <c r="T2203" s="8"/>
      <c r="U2203" s="8"/>
      <c r="V2203" s="8"/>
      <c r="W2203" s="8"/>
    </row>
    <row r="2204" spans="1:23" ht="14.5" customHeight="1" x14ac:dyDescent="0.2">
      <c r="A2204" s="8"/>
      <c r="B2204" s="8"/>
      <c r="C2204" s="8"/>
      <c r="D2204" s="8"/>
      <c r="E2204" s="8"/>
      <c r="F2204" s="8"/>
      <c r="G2204" s="8"/>
      <c r="H2204" s="8"/>
      <c r="I2204" s="8"/>
      <c r="J2204" s="8"/>
      <c r="K2204" s="8"/>
      <c r="L2204" s="8"/>
      <c r="M2204" s="8"/>
      <c r="N2204" s="8"/>
      <c r="O2204" s="8"/>
      <c r="P2204" s="8"/>
      <c r="Q2204" s="8"/>
      <c r="R2204" s="8"/>
      <c r="S2204" s="8"/>
      <c r="T2204" s="8"/>
      <c r="U2204" s="8"/>
      <c r="V2204" s="8"/>
      <c r="W2204" s="8"/>
    </row>
    <row r="2205" spans="1:23" ht="14.5" customHeight="1" x14ac:dyDescent="0.2">
      <c r="A2205" s="8"/>
      <c r="B2205" s="8"/>
      <c r="C2205" s="8"/>
      <c r="D2205" s="8"/>
      <c r="E2205" s="8"/>
      <c r="F2205" s="8"/>
      <c r="G2205" s="8"/>
      <c r="H2205" s="8"/>
      <c r="I2205" s="8"/>
      <c r="J2205" s="8"/>
      <c r="K2205" s="8"/>
      <c r="L2205" s="8"/>
      <c r="M2205" s="8"/>
      <c r="N2205" s="8"/>
      <c r="O2205" s="8"/>
      <c r="P2205" s="8"/>
      <c r="Q2205" s="8"/>
      <c r="R2205" s="8"/>
      <c r="S2205" s="8"/>
      <c r="T2205" s="8"/>
      <c r="U2205" s="8"/>
      <c r="V2205" s="8"/>
      <c r="W2205" s="8"/>
    </row>
    <row r="2206" spans="1:23" ht="14.5" customHeight="1" x14ac:dyDescent="0.2">
      <c r="A2206" s="8"/>
      <c r="B2206" s="8"/>
      <c r="C2206" s="8"/>
      <c r="D2206" s="8"/>
      <c r="E2206" s="8"/>
      <c r="F2206" s="8"/>
      <c r="G2206" s="8"/>
      <c r="H2206" s="8"/>
      <c r="I2206" s="8"/>
      <c r="J2206" s="8"/>
      <c r="K2206" s="8"/>
      <c r="L2206" s="8"/>
      <c r="M2206" s="8"/>
      <c r="N2206" s="8"/>
      <c r="O2206" s="8"/>
      <c r="P2206" s="8"/>
      <c r="Q2206" s="8"/>
      <c r="R2206" s="8"/>
      <c r="S2206" s="8"/>
      <c r="T2206" s="8"/>
      <c r="U2206" s="8"/>
      <c r="V2206" s="8"/>
      <c r="W2206" s="8"/>
    </row>
    <row r="2207" spans="1:23" ht="14.5" customHeight="1" x14ac:dyDescent="0.2">
      <c r="A2207" s="8"/>
      <c r="B2207" s="8"/>
      <c r="C2207" s="8"/>
      <c r="D2207" s="8"/>
      <c r="E2207" s="8"/>
      <c r="F2207" s="8"/>
      <c r="G2207" s="8"/>
      <c r="H2207" s="8"/>
      <c r="I2207" s="8"/>
      <c r="J2207" s="8"/>
      <c r="K2207" s="8"/>
      <c r="L2207" s="8"/>
      <c r="M2207" s="8"/>
      <c r="N2207" s="8"/>
      <c r="O2207" s="8"/>
      <c r="P2207" s="8"/>
      <c r="Q2207" s="8"/>
      <c r="R2207" s="8"/>
      <c r="S2207" s="8"/>
      <c r="T2207" s="8"/>
      <c r="U2207" s="8"/>
      <c r="V2207" s="8"/>
      <c r="W2207" s="8"/>
    </row>
    <row r="2208" spans="1:23" ht="14.5" customHeight="1" x14ac:dyDescent="0.2">
      <c r="A2208" s="8"/>
      <c r="B2208" s="8"/>
      <c r="C2208" s="8"/>
      <c r="D2208" s="8"/>
      <c r="E2208" s="8"/>
      <c r="F2208" s="8"/>
      <c r="G2208" s="8"/>
      <c r="H2208" s="8"/>
      <c r="I2208" s="8"/>
      <c r="J2208" s="8"/>
      <c r="K2208" s="8"/>
      <c r="L2208" s="8"/>
      <c r="M2208" s="8"/>
      <c r="N2208" s="8"/>
      <c r="O2208" s="8"/>
      <c r="P2208" s="8"/>
      <c r="Q2208" s="8"/>
      <c r="R2208" s="8"/>
      <c r="S2208" s="8"/>
      <c r="T2208" s="8"/>
      <c r="U2208" s="8"/>
      <c r="V2208" s="8"/>
      <c r="W2208" s="8"/>
    </row>
    <row r="2209" spans="1:23" ht="14.5" customHeight="1" x14ac:dyDescent="0.2">
      <c r="A2209" s="8"/>
      <c r="B2209" s="8"/>
      <c r="C2209" s="8"/>
      <c r="D2209" s="8"/>
      <c r="E2209" s="8"/>
      <c r="F2209" s="8"/>
      <c r="G2209" s="8"/>
      <c r="H2209" s="8"/>
      <c r="I2209" s="8"/>
      <c r="J2209" s="8"/>
      <c r="K2209" s="8"/>
      <c r="L2209" s="8"/>
      <c r="M2209" s="8"/>
      <c r="N2209" s="8"/>
      <c r="O2209" s="8"/>
      <c r="P2209" s="8"/>
      <c r="Q2209" s="8"/>
      <c r="R2209" s="8"/>
      <c r="S2209" s="8"/>
      <c r="T2209" s="8"/>
      <c r="U2209" s="8"/>
      <c r="V2209" s="8"/>
      <c r="W2209" s="8"/>
    </row>
    <row r="2210" spans="1:23" ht="14.5" customHeight="1" x14ac:dyDescent="0.2">
      <c r="A2210" s="8"/>
      <c r="B2210" s="8"/>
      <c r="C2210" s="8"/>
      <c r="D2210" s="8"/>
      <c r="E2210" s="8"/>
      <c r="F2210" s="8"/>
      <c r="G2210" s="8"/>
      <c r="H2210" s="8"/>
      <c r="I2210" s="8"/>
      <c r="J2210" s="8"/>
      <c r="K2210" s="8"/>
      <c r="L2210" s="8"/>
      <c r="M2210" s="8"/>
      <c r="N2210" s="8"/>
      <c r="O2210" s="8"/>
      <c r="P2210" s="8"/>
      <c r="Q2210" s="8"/>
      <c r="R2210" s="8"/>
      <c r="S2210" s="8"/>
      <c r="T2210" s="8"/>
      <c r="U2210" s="8"/>
      <c r="V2210" s="8"/>
      <c r="W2210" s="8"/>
    </row>
    <row r="2211" spans="1:23" ht="14.5" customHeight="1" x14ac:dyDescent="0.2">
      <c r="A2211" s="8"/>
      <c r="B2211" s="8"/>
      <c r="C2211" s="8"/>
      <c r="D2211" s="8"/>
      <c r="E2211" s="8"/>
      <c r="F2211" s="8"/>
      <c r="G2211" s="8"/>
      <c r="H2211" s="8"/>
      <c r="I2211" s="8"/>
      <c r="J2211" s="8"/>
      <c r="K2211" s="8"/>
      <c r="L2211" s="8"/>
      <c r="M2211" s="8"/>
      <c r="N2211" s="8"/>
      <c r="O2211" s="8"/>
      <c r="P2211" s="8"/>
      <c r="Q2211" s="8"/>
      <c r="R2211" s="8"/>
      <c r="S2211" s="8"/>
      <c r="T2211" s="8"/>
      <c r="U2211" s="8"/>
      <c r="V2211" s="8"/>
      <c r="W2211" s="8"/>
    </row>
    <row r="2212" spans="1:23" ht="14.5" customHeight="1" x14ac:dyDescent="0.2">
      <c r="A2212" s="8"/>
      <c r="B2212" s="8"/>
      <c r="C2212" s="8"/>
      <c r="D2212" s="8"/>
      <c r="E2212" s="8"/>
      <c r="F2212" s="8"/>
      <c r="G2212" s="8"/>
      <c r="H2212" s="8"/>
      <c r="I2212" s="8"/>
      <c r="J2212" s="8"/>
      <c r="K2212" s="8"/>
      <c r="L2212" s="8"/>
      <c r="M2212" s="8"/>
      <c r="N2212" s="8"/>
      <c r="O2212" s="8"/>
      <c r="P2212" s="8"/>
      <c r="Q2212" s="8"/>
      <c r="R2212" s="8"/>
      <c r="S2212" s="8"/>
      <c r="T2212" s="8"/>
      <c r="U2212" s="8"/>
      <c r="V2212" s="8"/>
      <c r="W2212" s="8"/>
    </row>
    <row r="2213" spans="1:23" ht="14.5" customHeight="1" x14ac:dyDescent="0.2">
      <c r="A2213" s="8"/>
      <c r="B2213" s="8"/>
      <c r="C2213" s="8"/>
      <c r="D2213" s="8"/>
      <c r="E2213" s="8"/>
      <c r="F2213" s="8"/>
      <c r="G2213" s="8"/>
      <c r="H2213" s="8"/>
      <c r="I2213" s="8"/>
      <c r="J2213" s="8"/>
      <c r="K2213" s="8"/>
      <c r="L2213" s="8"/>
      <c r="M2213" s="8"/>
      <c r="N2213" s="8"/>
      <c r="O2213" s="8"/>
      <c r="P2213" s="8"/>
      <c r="Q2213" s="8"/>
      <c r="R2213" s="8"/>
      <c r="S2213" s="8"/>
      <c r="T2213" s="8"/>
      <c r="U2213" s="8"/>
      <c r="V2213" s="8"/>
      <c r="W2213" s="8"/>
    </row>
    <row r="2214" spans="1:23" ht="14.5" customHeight="1" x14ac:dyDescent="0.2">
      <c r="A2214" s="8"/>
      <c r="B2214" s="8"/>
      <c r="C2214" s="8"/>
      <c r="D2214" s="8"/>
      <c r="E2214" s="8"/>
      <c r="F2214" s="8"/>
      <c r="G2214" s="8"/>
      <c r="H2214" s="8"/>
      <c r="I2214" s="8"/>
      <c r="J2214" s="8"/>
      <c r="K2214" s="8"/>
      <c r="L2214" s="8"/>
      <c r="M2214" s="8"/>
      <c r="N2214" s="8"/>
      <c r="O2214" s="8"/>
      <c r="P2214" s="8"/>
      <c r="Q2214" s="8"/>
      <c r="R2214" s="8"/>
      <c r="S2214" s="8"/>
      <c r="T2214" s="8"/>
      <c r="U2214" s="8"/>
      <c r="V2214" s="8"/>
      <c r="W2214" s="8"/>
    </row>
    <row r="2215" spans="1:23" ht="14.5" customHeight="1" x14ac:dyDescent="0.2">
      <c r="A2215" s="8"/>
      <c r="B2215" s="8"/>
      <c r="C2215" s="8"/>
      <c r="D2215" s="8"/>
      <c r="E2215" s="8"/>
      <c r="F2215" s="8"/>
      <c r="G2215" s="8"/>
      <c r="H2215" s="8"/>
      <c r="I2215" s="8"/>
      <c r="J2215" s="8"/>
      <c r="K2215" s="8"/>
      <c r="L2215" s="8"/>
      <c r="M2215" s="8"/>
      <c r="N2215" s="8"/>
      <c r="O2215" s="8"/>
      <c r="P2215" s="8"/>
      <c r="Q2215" s="8"/>
      <c r="R2215" s="8"/>
      <c r="S2215" s="8"/>
      <c r="T2215" s="8"/>
      <c r="U2215" s="8"/>
      <c r="V2215" s="8"/>
      <c r="W2215" s="8"/>
    </row>
    <row r="2216" spans="1:23" ht="14.5" customHeight="1" x14ac:dyDescent="0.2">
      <c r="A2216" s="8"/>
      <c r="B2216" s="8"/>
      <c r="C2216" s="8"/>
      <c r="D2216" s="8"/>
      <c r="E2216" s="8"/>
      <c r="F2216" s="8"/>
      <c r="G2216" s="8"/>
      <c r="H2216" s="8"/>
      <c r="I2216" s="8"/>
      <c r="J2216" s="8"/>
      <c r="K2216" s="8"/>
      <c r="L2216" s="8"/>
      <c r="M2216" s="8"/>
      <c r="N2216" s="8"/>
      <c r="O2216" s="8"/>
      <c r="P2216" s="8"/>
      <c r="Q2216" s="8"/>
      <c r="R2216" s="8"/>
      <c r="S2216" s="8"/>
      <c r="T2216" s="8"/>
      <c r="U2216" s="8"/>
      <c r="V2216" s="8"/>
      <c r="W2216" s="8"/>
    </row>
    <row r="2217" spans="1:23" ht="14.5" customHeight="1" x14ac:dyDescent="0.2">
      <c r="A2217" s="8"/>
      <c r="B2217" s="8"/>
      <c r="C2217" s="8"/>
      <c r="D2217" s="8"/>
      <c r="E2217" s="8"/>
      <c r="F2217" s="8"/>
      <c r="G2217" s="8"/>
      <c r="H2217" s="8"/>
      <c r="I2217" s="8"/>
      <c r="J2217" s="8"/>
      <c r="K2217" s="8"/>
      <c r="L2217" s="8"/>
      <c r="M2217" s="8"/>
      <c r="N2217" s="8"/>
      <c r="O2217" s="8"/>
      <c r="P2217" s="8"/>
      <c r="Q2217" s="8"/>
      <c r="R2217" s="8"/>
      <c r="S2217" s="8"/>
      <c r="T2217" s="8"/>
      <c r="U2217" s="8"/>
      <c r="V2217" s="8"/>
      <c r="W2217" s="8"/>
    </row>
    <row r="2218" spans="1:23" ht="14.5" customHeight="1" x14ac:dyDescent="0.2">
      <c r="A2218" s="8"/>
      <c r="B2218" s="8"/>
      <c r="C2218" s="8"/>
      <c r="D2218" s="8"/>
      <c r="E2218" s="8"/>
      <c r="F2218" s="8"/>
      <c r="G2218" s="8"/>
      <c r="H2218" s="8"/>
      <c r="I2218" s="8"/>
      <c r="J2218" s="8"/>
      <c r="K2218" s="8"/>
      <c r="L2218" s="8"/>
      <c r="M2218" s="8"/>
      <c r="N2218" s="8"/>
      <c r="O2218" s="8"/>
      <c r="P2218" s="8"/>
      <c r="Q2218" s="8"/>
      <c r="R2218" s="8"/>
      <c r="S2218" s="8"/>
      <c r="T2218" s="8"/>
      <c r="U2218" s="8"/>
      <c r="V2218" s="8"/>
      <c r="W2218" s="8"/>
    </row>
    <row r="2219" spans="1:23" ht="14.5" customHeight="1" x14ac:dyDescent="0.2">
      <c r="A2219" s="8"/>
      <c r="B2219" s="8"/>
      <c r="C2219" s="8"/>
      <c r="D2219" s="8"/>
      <c r="E2219" s="8"/>
      <c r="F2219" s="8"/>
      <c r="G2219" s="8"/>
      <c r="H2219" s="8"/>
      <c r="I2219" s="8"/>
      <c r="J2219" s="8"/>
      <c r="K2219" s="8"/>
      <c r="L2219" s="8"/>
      <c r="M2219" s="8"/>
      <c r="N2219" s="8"/>
      <c r="O2219" s="8"/>
      <c r="P2219" s="8"/>
      <c r="Q2219" s="8"/>
      <c r="R2219" s="8"/>
      <c r="S2219" s="8"/>
      <c r="T2219" s="8"/>
      <c r="U2219" s="8"/>
      <c r="V2219" s="8"/>
      <c r="W2219" s="8"/>
    </row>
    <row r="2220" spans="1:23" ht="14.5" customHeight="1" x14ac:dyDescent="0.2">
      <c r="A2220" s="8"/>
      <c r="B2220" s="8"/>
      <c r="C2220" s="8"/>
      <c r="D2220" s="8"/>
      <c r="E2220" s="8"/>
      <c r="F2220" s="8"/>
      <c r="G2220" s="8"/>
      <c r="H2220" s="8"/>
      <c r="I2220" s="8"/>
      <c r="J2220" s="8"/>
      <c r="K2220" s="8"/>
      <c r="L2220" s="8"/>
      <c r="M2220" s="8"/>
      <c r="N2220" s="8"/>
      <c r="O2220" s="8"/>
      <c r="P2220" s="8"/>
      <c r="Q2220" s="8"/>
      <c r="R2220" s="8"/>
      <c r="S2220" s="8"/>
      <c r="T2220" s="8"/>
      <c r="U2220" s="8"/>
      <c r="V2220" s="8"/>
      <c r="W2220" s="8"/>
    </row>
    <row r="2221" spans="1:23" ht="14.5" customHeight="1" x14ac:dyDescent="0.2">
      <c r="A2221" s="8"/>
      <c r="B2221" s="8"/>
      <c r="C2221" s="8"/>
      <c r="D2221" s="8"/>
      <c r="E2221" s="8"/>
      <c r="F2221" s="8"/>
      <c r="G2221" s="8"/>
      <c r="H2221" s="8"/>
      <c r="I2221" s="8"/>
      <c r="J2221" s="8"/>
      <c r="K2221" s="8"/>
      <c r="L2221" s="8"/>
      <c r="M2221" s="8"/>
      <c r="N2221" s="8"/>
      <c r="O2221" s="8"/>
      <c r="P2221" s="8"/>
      <c r="Q2221" s="8"/>
      <c r="R2221" s="8"/>
      <c r="S2221" s="8"/>
      <c r="T2221" s="8"/>
      <c r="U2221" s="8"/>
      <c r="V2221" s="8"/>
      <c r="W2221" s="8"/>
    </row>
    <row r="2222" spans="1:23" ht="14.5" customHeight="1" x14ac:dyDescent="0.2">
      <c r="A2222" s="8"/>
      <c r="B2222" s="8"/>
      <c r="C2222" s="8"/>
      <c r="D2222" s="8"/>
      <c r="E2222" s="8"/>
      <c r="F2222" s="8"/>
      <c r="G2222" s="8"/>
      <c r="H2222" s="8"/>
      <c r="I2222" s="8"/>
      <c r="J2222" s="8"/>
      <c r="K2222" s="8"/>
      <c r="L2222" s="8"/>
      <c r="M2222" s="8"/>
      <c r="N2222" s="8"/>
      <c r="O2222" s="8"/>
      <c r="P2222" s="8"/>
      <c r="Q2222" s="8"/>
      <c r="R2222" s="8"/>
      <c r="S2222" s="8"/>
      <c r="T2222" s="8"/>
      <c r="U2222" s="8"/>
      <c r="V2222" s="8"/>
      <c r="W2222" s="8"/>
    </row>
    <row r="2223" spans="1:23" ht="14.5" customHeight="1" x14ac:dyDescent="0.2">
      <c r="A2223" s="8"/>
      <c r="B2223" s="8"/>
      <c r="C2223" s="8"/>
      <c r="D2223" s="8"/>
      <c r="E2223" s="8"/>
      <c r="F2223" s="8"/>
      <c r="G2223" s="8"/>
      <c r="H2223" s="8"/>
      <c r="I2223" s="8"/>
      <c r="J2223" s="8"/>
      <c r="K2223" s="8"/>
      <c r="L2223" s="8"/>
      <c r="M2223" s="8"/>
      <c r="N2223" s="8"/>
      <c r="O2223" s="8"/>
      <c r="P2223" s="8"/>
      <c r="Q2223" s="8"/>
      <c r="R2223" s="8"/>
      <c r="S2223" s="8"/>
      <c r="T2223" s="8"/>
      <c r="U2223" s="8"/>
      <c r="V2223" s="8"/>
      <c r="W2223" s="8"/>
    </row>
    <row r="2224" spans="1:23" ht="14.5" customHeight="1" x14ac:dyDescent="0.2">
      <c r="A2224" s="8"/>
      <c r="B2224" s="8"/>
      <c r="C2224" s="8"/>
      <c r="D2224" s="8"/>
      <c r="E2224" s="8"/>
      <c r="F2224" s="8"/>
      <c r="G2224" s="8"/>
      <c r="H2224" s="8"/>
      <c r="I2224" s="8"/>
      <c r="J2224" s="8"/>
      <c r="K2224" s="8"/>
      <c r="L2224" s="8"/>
      <c r="M2224" s="8"/>
      <c r="N2224" s="8"/>
      <c r="O2224" s="8"/>
      <c r="P2224" s="8"/>
      <c r="Q2224" s="8"/>
      <c r="R2224" s="8"/>
      <c r="S2224" s="8"/>
      <c r="T2224" s="8"/>
      <c r="U2224" s="8"/>
      <c r="V2224" s="8"/>
      <c r="W2224" s="8"/>
    </row>
    <row r="2225" spans="1:23" ht="14.5" customHeight="1" x14ac:dyDescent="0.2">
      <c r="A2225" s="8"/>
      <c r="B2225" s="8"/>
      <c r="C2225" s="8"/>
      <c r="D2225" s="8"/>
      <c r="E2225" s="8"/>
      <c r="F2225" s="8"/>
      <c r="G2225" s="8"/>
      <c r="H2225" s="8"/>
      <c r="I2225" s="8"/>
      <c r="J2225" s="8"/>
      <c r="K2225" s="8"/>
      <c r="L2225" s="8"/>
      <c r="M2225" s="8"/>
      <c r="N2225" s="8"/>
      <c r="O2225" s="8"/>
      <c r="P2225" s="8"/>
      <c r="Q2225" s="8"/>
      <c r="R2225" s="8"/>
      <c r="S2225" s="8"/>
      <c r="T2225" s="8"/>
      <c r="U2225" s="8"/>
      <c r="V2225" s="8"/>
      <c r="W2225" s="8"/>
    </row>
    <row r="2226" spans="1:23" ht="14.5" customHeight="1" x14ac:dyDescent="0.2">
      <c r="A2226" s="8"/>
      <c r="B2226" s="8"/>
      <c r="C2226" s="8"/>
      <c r="D2226" s="8"/>
      <c r="E2226" s="8"/>
      <c r="F2226" s="8"/>
      <c r="G2226" s="8"/>
      <c r="H2226" s="8"/>
      <c r="I2226" s="8"/>
      <c r="J2226" s="8"/>
      <c r="K2226" s="8"/>
      <c r="L2226" s="8"/>
      <c r="M2226" s="8"/>
      <c r="N2226" s="8"/>
      <c r="O2226" s="8"/>
      <c r="P2226" s="8"/>
      <c r="Q2226" s="8"/>
      <c r="R2226" s="8"/>
      <c r="S2226" s="8"/>
      <c r="T2226" s="8"/>
      <c r="U2226" s="8"/>
      <c r="V2226" s="8"/>
      <c r="W2226" s="8"/>
    </row>
    <row r="2227" spans="1:23" ht="14.5" customHeight="1" x14ac:dyDescent="0.2">
      <c r="A2227" s="8"/>
      <c r="B2227" s="8"/>
      <c r="C2227" s="8"/>
      <c r="D2227" s="8"/>
      <c r="E2227" s="8"/>
      <c r="F2227" s="8"/>
      <c r="G2227" s="8"/>
      <c r="H2227" s="8"/>
      <c r="I2227" s="8"/>
      <c r="J2227" s="8"/>
      <c r="K2227" s="8"/>
      <c r="L2227" s="8"/>
      <c r="M2227" s="8"/>
      <c r="N2227" s="8"/>
      <c r="O2227" s="8"/>
      <c r="P2227" s="8"/>
      <c r="Q2227" s="8"/>
      <c r="R2227" s="8"/>
      <c r="S2227" s="8"/>
      <c r="T2227" s="8"/>
      <c r="U2227" s="8"/>
      <c r="V2227" s="8"/>
      <c r="W2227" s="8"/>
    </row>
    <row r="2228" spans="1:23" ht="14.5" customHeight="1" x14ac:dyDescent="0.2">
      <c r="A2228" s="8"/>
      <c r="B2228" s="8"/>
      <c r="C2228" s="8"/>
      <c r="D2228" s="8"/>
      <c r="E2228" s="8"/>
      <c r="F2228" s="8"/>
      <c r="G2228" s="8"/>
      <c r="H2228" s="8"/>
      <c r="I2228" s="8"/>
      <c r="J2228" s="8"/>
      <c r="K2228" s="8"/>
      <c r="L2228" s="8"/>
      <c r="M2228" s="8"/>
      <c r="N2228" s="8"/>
      <c r="O2228" s="8"/>
      <c r="P2228" s="8"/>
      <c r="Q2228" s="8"/>
      <c r="R2228" s="8"/>
      <c r="S2228" s="8"/>
      <c r="T2228" s="8"/>
      <c r="U2228" s="8"/>
      <c r="V2228" s="8"/>
      <c r="W2228" s="8"/>
    </row>
    <row r="2229" spans="1:23" ht="14.5" customHeight="1" x14ac:dyDescent="0.2">
      <c r="A2229" s="8"/>
      <c r="B2229" s="8"/>
      <c r="C2229" s="8"/>
      <c r="D2229" s="8"/>
      <c r="E2229" s="8"/>
      <c r="F2229" s="8"/>
      <c r="G2229" s="8"/>
      <c r="H2229" s="8"/>
      <c r="I2229" s="8"/>
      <c r="J2229" s="8"/>
      <c r="K2229" s="8"/>
      <c r="L2229" s="8"/>
      <c r="M2229" s="8"/>
      <c r="N2229" s="8"/>
      <c r="O2229" s="8"/>
      <c r="P2229" s="8"/>
      <c r="Q2229" s="8"/>
      <c r="R2229" s="8"/>
      <c r="S2229" s="8"/>
      <c r="T2229" s="8"/>
      <c r="U2229" s="8"/>
      <c r="V2229" s="8"/>
      <c r="W2229" s="8"/>
    </row>
    <row r="2230" spans="1:23" ht="14.5" customHeight="1" x14ac:dyDescent="0.2">
      <c r="A2230" s="8"/>
      <c r="B2230" s="8"/>
      <c r="C2230" s="8"/>
      <c r="D2230" s="8"/>
      <c r="E2230" s="8"/>
      <c r="F2230" s="8"/>
      <c r="G2230" s="8"/>
      <c r="H2230" s="8"/>
      <c r="I2230" s="8"/>
      <c r="J2230" s="8"/>
      <c r="K2230" s="8"/>
      <c r="L2230" s="8"/>
      <c r="M2230" s="8"/>
      <c r="N2230" s="8"/>
      <c r="O2230" s="8"/>
      <c r="P2230" s="8"/>
      <c r="Q2230" s="8"/>
      <c r="R2230" s="8"/>
      <c r="S2230" s="8"/>
      <c r="T2230" s="8"/>
      <c r="U2230" s="8"/>
      <c r="V2230" s="8"/>
      <c r="W2230" s="8"/>
    </row>
    <row r="2231" spans="1:23" ht="14.5" customHeight="1" x14ac:dyDescent="0.2">
      <c r="A2231" s="8"/>
      <c r="B2231" s="8"/>
      <c r="C2231" s="8"/>
      <c r="D2231" s="8"/>
      <c r="E2231" s="8"/>
      <c r="F2231" s="8"/>
      <c r="G2231" s="8"/>
      <c r="H2231" s="8"/>
      <c r="I2231" s="8"/>
      <c r="J2231" s="8"/>
      <c r="K2231" s="8"/>
      <c r="L2231" s="8"/>
      <c r="M2231" s="8"/>
      <c r="N2231" s="8"/>
      <c r="O2231" s="8"/>
      <c r="P2231" s="8"/>
      <c r="Q2231" s="8"/>
      <c r="R2231" s="8"/>
      <c r="S2231" s="8"/>
      <c r="T2231" s="8"/>
      <c r="U2231" s="8"/>
      <c r="V2231" s="8"/>
      <c r="W2231" s="8"/>
    </row>
    <row r="2232" spans="1:23" ht="14.5" customHeight="1" x14ac:dyDescent="0.2">
      <c r="A2232" s="8"/>
      <c r="B2232" s="8"/>
      <c r="C2232" s="8"/>
      <c r="D2232" s="8"/>
      <c r="E2232" s="8"/>
      <c r="F2232" s="8"/>
      <c r="G2232" s="8"/>
      <c r="H2232" s="8"/>
      <c r="I2232" s="8"/>
      <c r="J2232" s="8"/>
      <c r="K2232" s="8"/>
      <c r="L2232" s="8"/>
      <c r="M2232" s="8"/>
      <c r="N2232" s="8"/>
      <c r="O2232" s="8"/>
      <c r="P2232" s="8"/>
      <c r="Q2232" s="8"/>
      <c r="R2232" s="8"/>
      <c r="S2232" s="8"/>
      <c r="T2232" s="8"/>
      <c r="U2232" s="8"/>
      <c r="V2232" s="8"/>
      <c r="W2232" s="8"/>
    </row>
    <row r="2233" spans="1:23" ht="14.5" customHeight="1" x14ac:dyDescent="0.2">
      <c r="A2233" s="8"/>
      <c r="B2233" s="8"/>
      <c r="C2233" s="8"/>
      <c r="D2233" s="8"/>
      <c r="E2233" s="8"/>
      <c r="F2233" s="8"/>
      <c r="G2233" s="8"/>
      <c r="H2233" s="8"/>
      <c r="I2233" s="8"/>
      <c r="J2233" s="8"/>
      <c r="K2233" s="8"/>
      <c r="L2233" s="8"/>
      <c r="M2233" s="8"/>
      <c r="N2233" s="8"/>
      <c r="O2233" s="8"/>
      <c r="P2233" s="8"/>
      <c r="Q2233" s="8"/>
      <c r="R2233" s="8"/>
      <c r="S2233" s="8"/>
      <c r="T2233" s="8"/>
      <c r="U2233" s="8"/>
      <c r="V2233" s="8"/>
      <c r="W2233" s="8"/>
    </row>
    <row r="2234" spans="1:23" ht="14.5" customHeight="1" x14ac:dyDescent="0.2">
      <c r="A2234" s="8"/>
      <c r="B2234" s="8"/>
      <c r="C2234" s="8"/>
      <c r="D2234" s="8"/>
      <c r="E2234" s="8"/>
      <c r="F2234" s="8"/>
      <c r="G2234" s="8"/>
      <c r="H2234" s="8"/>
      <c r="I2234" s="8"/>
      <c r="J2234" s="8"/>
      <c r="K2234" s="8"/>
      <c r="L2234" s="8"/>
      <c r="M2234" s="8"/>
      <c r="N2234" s="8"/>
      <c r="O2234" s="8"/>
      <c r="P2234" s="8"/>
      <c r="Q2234" s="8"/>
      <c r="R2234" s="8"/>
      <c r="S2234" s="8"/>
      <c r="T2234" s="8"/>
      <c r="U2234" s="8"/>
      <c r="V2234" s="8"/>
      <c r="W2234" s="8"/>
    </row>
    <row r="2235" spans="1:23" ht="14.5" customHeight="1" x14ac:dyDescent="0.2">
      <c r="A2235" s="8"/>
      <c r="B2235" s="8"/>
      <c r="C2235" s="8"/>
      <c r="D2235" s="8"/>
      <c r="E2235" s="8"/>
      <c r="F2235" s="8"/>
      <c r="G2235" s="8"/>
      <c r="H2235" s="8"/>
      <c r="I2235" s="8"/>
      <c r="J2235" s="8"/>
      <c r="K2235" s="8"/>
      <c r="L2235" s="8"/>
      <c r="M2235" s="8"/>
      <c r="N2235" s="8"/>
      <c r="O2235" s="8"/>
      <c r="P2235" s="8"/>
      <c r="Q2235" s="8"/>
      <c r="R2235" s="8"/>
      <c r="S2235" s="8"/>
      <c r="T2235" s="8"/>
      <c r="U2235" s="8"/>
      <c r="V2235" s="8"/>
      <c r="W2235" s="8"/>
    </row>
    <row r="2236" spans="1:23" ht="14.5" customHeight="1" x14ac:dyDescent="0.2">
      <c r="A2236" s="8"/>
      <c r="B2236" s="8"/>
      <c r="C2236" s="8"/>
      <c r="D2236" s="8"/>
      <c r="E2236" s="8"/>
      <c r="F2236" s="8"/>
      <c r="G2236" s="8"/>
      <c r="H2236" s="8"/>
      <c r="I2236" s="8"/>
      <c r="J2236" s="8"/>
      <c r="K2236" s="8"/>
      <c r="L2236" s="8"/>
      <c r="M2236" s="8"/>
      <c r="N2236" s="8"/>
      <c r="O2236" s="8"/>
      <c r="P2236" s="8"/>
      <c r="Q2236" s="8"/>
      <c r="R2236" s="8"/>
      <c r="S2236" s="8"/>
      <c r="T2236" s="8"/>
      <c r="U2236" s="8"/>
      <c r="V2236" s="8"/>
      <c r="W2236" s="8"/>
    </row>
    <row r="2237" spans="1:23" ht="14.5" customHeight="1" x14ac:dyDescent="0.2">
      <c r="A2237" s="8"/>
      <c r="B2237" s="8"/>
      <c r="C2237" s="8"/>
      <c r="D2237" s="8"/>
      <c r="E2237" s="8"/>
      <c r="F2237" s="8"/>
      <c r="G2237" s="8"/>
      <c r="H2237" s="8"/>
      <c r="I2237" s="8"/>
      <c r="J2237" s="8"/>
      <c r="K2237" s="8"/>
      <c r="L2237" s="8"/>
      <c r="M2237" s="8"/>
      <c r="N2237" s="8"/>
      <c r="O2237" s="8"/>
      <c r="P2237" s="8"/>
      <c r="Q2237" s="8"/>
      <c r="R2237" s="8"/>
      <c r="S2237" s="8"/>
      <c r="T2237" s="8"/>
      <c r="U2237" s="8"/>
      <c r="V2237" s="8"/>
      <c r="W2237" s="8"/>
    </row>
    <row r="2238" spans="1:23" ht="14.5" customHeight="1" x14ac:dyDescent="0.2">
      <c r="A2238" s="8"/>
      <c r="B2238" s="8"/>
      <c r="C2238" s="8"/>
      <c r="D2238" s="8"/>
      <c r="E2238" s="8"/>
      <c r="F2238" s="8"/>
      <c r="G2238" s="8"/>
      <c r="H2238" s="8"/>
      <c r="I2238" s="8"/>
      <c r="J2238" s="8"/>
      <c r="K2238" s="8"/>
      <c r="L2238" s="8"/>
      <c r="M2238" s="8"/>
      <c r="N2238" s="8"/>
      <c r="O2238" s="8"/>
      <c r="P2238" s="8"/>
      <c r="Q2238" s="8"/>
      <c r="R2238" s="8"/>
      <c r="S2238" s="8"/>
      <c r="T2238" s="8"/>
      <c r="U2238" s="8"/>
      <c r="V2238" s="8"/>
      <c r="W2238" s="8"/>
    </row>
    <row r="2239" spans="1:23" ht="14.5" customHeight="1" x14ac:dyDescent="0.2">
      <c r="A2239" s="8"/>
      <c r="B2239" s="8"/>
      <c r="C2239" s="8"/>
      <c r="D2239" s="8"/>
      <c r="E2239" s="8"/>
      <c r="F2239" s="8"/>
      <c r="G2239" s="8"/>
      <c r="H2239" s="8"/>
      <c r="I2239" s="8"/>
      <c r="J2239" s="8"/>
      <c r="K2239" s="8"/>
      <c r="L2239" s="8"/>
      <c r="M2239" s="8"/>
      <c r="N2239" s="8"/>
      <c r="O2239" s="8"/>
      <c r="P2239" s="8"/>
      <c r="Q2239" s="8"/>
      <c r="R2239" s="8"/>
      <c r="S2239" s="8"/>
      <c r="T2239" s="8"/>
      <c r="U2239" s="8"/>
      <c r="V2239" s="8"/>
      <c r="W2239" s="8"/>
    </row>
    <row r="2240" spans="1:23" ht="14.5" customHeight="1" x14ac:dyDescent="0.2">
      <c r="A2240" s="8"/>
      <c r="B2240" s="8"/>
      <c r="C2240" s="8"/>
      <c r="D2240" s="8"/>
      <c r="E2240" s="8"/>
      <c r="F2240" s="8"/>
      <c r="G2240" s="8"/>
      <c r="H2240" s="8"/>
      <c r="I2240" s="8"/>
      <c r="J2240" s="8"/>
      <c r="K2240" s="8"/>
      <c r="L2240" s="8"/>
      <c r="M2240" s="8"/>
      <c r="N2240" s="8"/>
      <c r="O2240" s="8"/>
      <c r="P2240" s="8"/>
      <c r="Q2240" s="8"/>
      <c r="R2240" s="8"/>
      <c r="S2240" s="8"/>
      <c r="T2240" s="8"/>
      <c r="U2240" s="8"/>
      <c r="V2240" s="8"/>
      <c r="W2240" s="8"/>
    </row>
    <row r="2241" spans="1:23" ht="14.5" customHeight="1" x14ac:dyDescent="0.2">
      <c r="A2241" s="8"/>
      <c r="B2241" s="8"/>
      <c r="C2241" s="8"/>
      <c r="D2241" s="8"/>
      <c r="E2241" s="8"/>
      <c r="F2241" s="8"/>
      <c r="G2241" s="8"/>
      <c r="H2241" s="8"/>
      <c r="I2241" s="8"/>
      <c r="J2241" s="8"/>
      <c r="K2241" s="8"/>
      <c r="L2241" s="8"/>
      <c r="M2241" s="8"/>
      <c r="N2241" s="8"/>
      <c r="O2241" s="8"/>
      <c r="P2241" s="8"/>
      <c r="Q2241" s="8"/>
      <c r="R2241" s="8"/>
      <c r="S2241" s="8"/>
      <c r="T2241" s="8"/>
      <c r="U2241" s="8"/>
      <c r="V2241" s="8"/>
      <c r="W2241" s="8"/>
    </row>
    <row r="2242" spans="1:23" ht="14.5" customHeight="1" x14ac:dyDescent="0.2">
      <c r="A2242" s="8"/>
      <c r="B2242" s="8"/>
      <c r="C2242" s="8"/>
      <c r="D2242" s="8"/>
      <c r="E2242" s="8"/>
      <c r="F2242" s="8"/>
      <c r="G2242" s="8"/>
      <c r="H2242" s="8"/>
      <c r="I2242" s="8"/>
      <c r="J2242" s="8"/>
      <c r="K2242" s="8"/>
      <c r="L2242" s="8"/>
      <c r="M2242" s="8"/>
      <c r="N2242" s="8"/>
      <c r="O2242" s="8"/>
      <c r="P2242" s="8"/>
      <c r="Q2242" s="8"/>
      <c r="R2242" s="8"/>
      <c r="S2242" s="8"/>
      <c r="T2242" s="8"/>
      <c r="U2242" s="8"/>
      <c r="V2242" s="8"/>
      <c r="W2242" s="8"/>
    </row>
    <row r="2243" spans="1:23" ht="14.5" customHeight="1" x14ac:dyDescent="0.2">
      <c r="A2243" s="8"/>
      <c r="B2243" s="8"/>
      <c r="C2243" s="8"/>
      <c r="D2243" s="8"/>
      <c r="E2243" s="8"/>
      <c r="F2243" s="8"/>
      <c r="G2243" s="8"/>
      <c r="H2243" s="8"/>
      <c r="I2243" s="8"/>
      <c r="J2243" s="8"/>
      <c r="K2243" s="8"/>
      <c r="L2243" s="8"/>
      <c r="M2243" s="8"/>
      <c r="N2243" s="8"/>
      <c r="O2243" s="8"/>
      <c r="P2243" s="8"/>
      <c r="Q2243" s="8"/>
      <c r="R2243" s="8"/>
      <c r="S2243" s="8"/>
      <c r="T2243" s="8"/>
      <c r="U2243" s="8"/>
      <c r="V2243" s="8"/>
      <c r="W2243" s="8"/>
    </row>
    <row r="2244" spans="1:23" ht="14.5" customHeight="1" x14ac:dyDescent="0.2">
      <c r="A2244" s="8"/>
      <c r="B2244" s="8"/>
      <c r="C2244" s="8"/>
      <c r="D2244" s="8"/>
      <c r="E2244" s="8"/>
      <c r="F2244" s="8"/>
      <c r="G2244" s="8"/>
      <c r="H2244" s="8"/>
      <c r="I2244" s="8"/>
      <c r="J2244" s="8"/>
      <c r="K2244" s="8"/>
      <c r="L2244" s="8"/>
      <c r="M2244" s="8"/>
      <c r="N2244" s="8"/>
      <c r="O2244" s="8"/>
      <c r="P2244" s="8"/>
      <c r="Q2244" s="8"/>
      <c r="R2244" s="8"/>
      <c r="S2244" s="8"/>
      <c r="T2244" s="8"/>
      <c r="U2244" s="8"/>
      <c r="V2244" s="8"/>
      <c r="W2244" s="8"/>
    </row>
    <row r="2245" spans="1:23" ht="14.5" customHeight="1" x14ac:dyDescent="0.2">
      <c r="A2245" s="8"/>
      <c r="B2245" s="8"/>
      <c r="C2245" s="8"/>
      <c r="D2245" s="8"/>
      <c r="E2245" s="8"/>
      <c r="F2245" s="8"/>
      <c r="G2245" s="8"/>
      <c r="H2245" s="8"/>
      <c r="I2245" s="8"/>
      <c r="J2245" s="8"/>
      <c r="K2245" s="8"/>
      <c r="L2245" s="8"/>
      <c r="M2245" s="8"/>
      <c r="N2245" s="8"/>
      <c r="O2245" s="8"/>
      <c r="P2245" s="8"/>
      <c r="Q2245" s="8"/>
      <c r="R2245" s="8"/>
      <c r="S2245" s="8"/>
      <c r="T2245" s="8"/>
      <c r="U2245" s="8"/>
      <c r="V2245" s="8"/>
      <c r="W2245" s="8"/>
    </row>
    <row r="2246" spans="1:23" ht="14.5" customHeight="1" x14ac:dyDescent="0.2">
      <c r="A2246" s="8"/>
      <c r="B2246" s="8"/>
      <c r="C2246" s="8"/>
      <c r="D2246" s="8"/>
      <c r="E2246" s="8"/>
      <c r="F2246" s="8"/>
      <c r="G2246" s="8"/>
      <c r="H2246" s="8"/>
      <c r="I2246" s="8"/>
      <c r="J2246" s="8"/>
      <c r="K2246" s="8"/>
      <c r="L2246" s="8"/>
      <c r="M2246" s="8"/>
      <c r="N2246" s="8"/>
      <c r="O2246" s="8"/>
      <c r="P2246" s="8"/>
      <c r="Q2246" s="8"/>
      <c r="R2246" s="8"/>
      <c r="S2246" s="8"/>
      <c r="T2246" s="8"/>
      <c r="U2246" s="8"/>
      <c r="V2246" s="8"/>
      <c r="W2246" s="8"/>
    </row>
    <row r="2247" spans="1:23" ht="14.5" customHeight="1" x14ac:dyDescent="0.2">
      <c r="A2247" s="8"/>
      <c r="B2247" s="8"/>
      <c r="C2247" s="8"/>
      <c r="D2247" s="8"/>
      <c r="E2247" s="8"/>
      <c r="F2247" s="8"/>
      <c r="G2247" s="8"/>
      <c r="H2247" s="8"/>
      <c r="I2247" s="8"/>
      <c r="J2247" s="8"/>
      <c r="K2247" s="8"/>
      <c r="L2247" s="8"/>
      <c r="M2247" s="8"/>
      <c r="N2247" s="8"/>
      <c r="O2247" s="8"/>
      <c r="P2247" s="8"/>
      <c r="Q2247" s="8"/>
      <c r="R2247" s="8"/>
      <c r="S2247" s="8"/>
      <c r="T2247" s="8"/>
      <c r="U2247" s="8"/>
      <c r="V2247" s="8"/>
      <c r="W2247" s="8"/>
    </row>
    <row r="2248" spans="1:23" ht="14.5" customHeight="1" x14ac:dyDescent="0.2">
      <c r="A2248" s="8"/>
      <c r="B2248" s="8"/>
      <c r="C2248" s="8"/>
      <c r="D2248" s="8"/>
      <c r="E2248" s="8"/>
      <c r="F2248" s="8"/>
      <c r="G2248" s="8"/>
      <c r="H2248" s="8"/>
      <c r="I2248" s="8"/>
      <c r="J2248" s="8"/>
      <c r="K2248" s="8"/>
      <c r="L2248" s="8"/>
      <c r="M2248" s="8"/>
      <c r="N2248" s="8"/>
      <c r="O2248" s="8"/>
      <c r="P2248" s="8"/>
      <c r="Q2248" s="8"/>
      <c r="R2248" s="8"/>
      <c r="S2248" s="8"/>
      <c r="T2248" s="8"/>
      <c r="U2248" s="8"/>
      <c r="V2248" s="8"/>
      <c r="W2248" s="8"/>
    </row>
    <row r="2249" spans="1:23" ht="14.5" customHeight="1" x14ac:dyDescent="0.2">
      <c r="A2249" s="8"/>
      <c r="B2249" s="8"/>
      <c r="C2249" s="8"/>
      <c r="D2249" s="8"/>
      <c r="E2249" s="8"/>
      <c r="F2249" s="8"/>
      <c r="G2249" s="8"/>
      <c r="H2249" s="8"/>
      <c r="I2249" s="8"/>
      <c r="J2249" s="8"/>
      <c r="K2249" s="8"/>
      <c r="L2249" s="8"/>
      <c r="M2249" s="8"/>
      <c r="N2249" s="8"/>
      <c r="O2249" s="8"/>
      <c r="P2249" s="8"/>
      <c r="Q2249" s="8"/>
      <c r="R2249" s="8"/>
      <c r="S2249" s="8"/>
      <c r="T2249" s="8"/>
      <c r="U2249" s="8"/>
      <c r="V2249" s="8"/>
      <c r="W2249" s="8"/>
    </row>
    <row r="2250" spans="1:23" ht="14.5" customHeight="1" x14ac:dyDescent="0.2">
      <c r="A2250" s="8"/>
      <c r="B2250" s="8"/>
      <c r="C2250" s="8"/>
      <c r="D2250" s="8"/>
      <c r="E2250" s="8"/>
      <c r="F2250" s="8"/>
      <c r="G2250" s="8"/>
      <c r="H2250" s="8"/>
      <c r="I2250" s="8"/>
      <c r="J2250" s="8"/>
      <c r="K2250" s="8"/>
      <c r="L2250" s="8"/>
      <c r="M2250" s="8"/>
      <c r="N2250" s="8"/>
      <c r="O2250" s="8"/>
      <c r="P2250" s="8"/>
      <c r="Q2250" s="8"/>
      <c r="R2250" s="8"/>
      <c r="S2250" s="8"/>
      <c r="T2250" s="8"/>
      <c r="U2250" s="8"/>
      <c r="V2250" s="8"/>
      <c r="W2250" s="8"/>
    </row>
    <row r="2251" spans="1:23" ht="14.5" customHeight="1" x14ac:dyDescent="0.2">
      <c r="A2251" s="8"/>
      <c r="B2251" s="8"/>
      <c r="C2251" s="8"/>
      <c r="D2251" s="8"/>
      <c r="E2251" s="8"/>
      <c r="F2251" s="8"/>
      <c r="G2251" s="8"/>
      <c r="H2251" s="8"/>
      <c r="I2251" s="8"/>
      <c r="J2251" s="8"/>
      <c r="K2251" s="8"/>
      <c r="L2251" s="8"/>
      <c r="M2251" s="8"/>
      <c r="N2251" s="8"/>
      <c r="O2251" s="8"/>
      <c r="P2251" s="8"/>
      <c r="Q2251" s="8"/>
      <c r="R2251" s="8"/>
      <c r="S2251" s="8"/>
      <c r="T2251" s="8"/>
      <c r="U2251" s="8"/>
      <c r="V2251" s="8"/>
      <c r="W2251" s="8"/>
    </row>
    <row r="2252" spans="1:23" ht="14.5" customHeight="1" x14ac:dyDescent="0.2">
      <c r="A2252" s="8"/>
      <c r="B2252" s="8"/>
      <c r="C2252" s="8"/>
      <c r="D2252" s="8"/>
      <c r="E2252" s="8"/>
      <c r="F2252" s="8"/>
      <c r="G2252" s="8"/>
      <c r="H2252" s="8"/>
      <c r="I2252" s="8"/>
      <c r="J2252" s="8"/>
      <c r="K2252" s="8"/>
      <c r="L2252" s="8"/>
      <c r="M2252" s="8"/>
      <c r="N2252" s="8"/>
      <c r="O2252" s="8"/>
      <c r="P2252" s="8"/>
      <c r="Q2252" s="8"/>
      <c r="R2252" s="8"/>
      <c r="S2252" s="8"/>
      <c r="T2252" s="8"/>
      <c r="U2252" s="8"/>
      <c r="V2252" s="8"/>
      <c r="W2252" s="8"/>
    </row>
    <row r="2253" spans="1:23" ht="14.5" customHeight="1" x14ac:dyDescent="0.2">
      <c r="A2253" s="8"/>
      <c r="B2253" s="8"/>
      <c r="C2253" s="8"/>
      <c r="D2253" s="8"/>
      <c r="E2253" s="8"/>
      <c r="F2253" s="8"/>
      <c r="G2253" s="8"/>
      <c r="H2253" s="8"/>
      <c r="I2253" s="8"/>
      <c r="J2253" s="8"/>
      <c r="K2253" s="8"/>
      <c r="L2253" s="8"/>
      <c r="M2253" s="8"/>
      <c r="N2253" s="8"/>
      <c r="O2253" s="8"/>
      <c r="P2253" s="8"/>
      <c r="Q2253" s="8"/>
      <c r="R2253" s="8"/>
      <c r="S2253" s="8"/>
      <c r="T2253" s="8"/>
      <c r="U2253" s="8"/>
      <c r="V2253" s="8"/>
      <c r="W2253" s="8"/>
    </row>
    <row r="2254" spans="1:23" ht="14.5" customHeight="1" x14ac:dyDescent="0.2">
      <c r="A2254" s="8"/>
      <c r="B2254" s="8"/>
      <c r="C2254" s="8"/>
      <c r="D2254" s="8"/>
      <c r="E2254" s="8"/>
      <c r="F2254" s="8"/>
      <c r="G2254" s="8"/>
      <c r="H2254" s="8"/>
      <c r="I2254" s="8"/>
      <c r="J2254" s="8"/>
      <c r="K2254" s="8"/>
      <c r="L2254" s="8"/>
      <c r="M2254" s="8"/>
      <c r="N2254" s="8"/>
      <c r="O2254" s="8"/>
      <c r="P2254" s="8"/>
      <c r="Q2254" s="8"/>
      <c r="R2254" s="8"/>
      <c r="S2254" s="8"/>
      <c r="T2254" s="8"/>
      <c r="U2254" s="8"/>
      <c r="V2254" s="8"/>
      <c r="W2254" s="8"/>
    </row>
    <row r="2255" spans="1:23" ht="14.5" customHeight="1" x14ac:dyDescent="0.2">
      <c r="A2255" s="8"/>
      <c r="B2255" s="8"/>
      <c r="C2255" s="8"/>
      <c r="D2255" s="8"/>
      <c r="E2255" s="8"/>
      <c r="F2255" s="8"/>
      <c r="G2255" s="8"/>
      <c r="H2255" s="8"/>
      <c r="I2255" s="8"/>
      <c r="J2255" s="8"/>
      <c r="K2255" s="8"/>
      <c r="L2255" s="8"/>
      <c r="M2255" s="8"/>
      <c r="N2255" s="8"/>
      <c r="O2255" s="8"/>
      <c r="P2255" s="8"/>
      <c r="Q2255" s="8"/>
      <c r="R2255" s="8"/>
      <c r="S2255" s="8"/>
      <c r="T2255" s="8"/>
      <c r="U2255" s="8"/>
      <c r="V2255" s="8"/>
      <c r="W2255" s="8"/>
    </row>
    <row r="2256" spans="1:23" ht="14.5" customHeight="1" x14ac:dyDescent="0.2">
      <c r="A2256" s="8"/>
      <c r="B2256" s="8"/>
      <c r="C2256" s="8"/>
      <c r="D2256" s="8"/>
      <c r="E2256" s="8"/>
      <c r="F2256" s="8"/>
      <c r="G2256" s="8"/>
      <c r="H2256" s="8"/>
      <c r="I2256" s="8"/>
      <c r="J2256" s="8"/>
      <c r="K2256" s="8"/>
      <c r="L2256" s="8"/>
      <c r="M2256" s="8"/>
      <c r="N2256" s="8"/>
      <c r="O2256" s="8"/>
      <c r="P2256" s="8"/>
      <c r="Q2256" s="8"/>
      <c r="R2256" s="8"/>
      <c r="S2256" s="8"/>
      <c r="T2256" s="8"/>
      <c r="U2256" s="8"/>
      <c r="V2256" s="8"/>
      <c r="W2256" s="8"/>
    </row>
    <row r="2257" spans="1:23" ht="14.5" customHeight="1" x14ac:dyDescent="0.2">
      <c r="A2257" s="8"/>
      <c r="B2257" s="8"/>
      <c r="C2257" s="8"/>
      <c r="D2257" s="8"/>
      <c r="E2257" s="8"/>
      <c r="F2257" s="8"/>
      <c r="G2257" s="8"/>
      <c r="H2257" s="8"/>
      <c r="I2257" s="8"/>
      <c r="J2257" s="8"/>
      <c r="K2257" s="8"/>
      <c r="L2257" s="8"/>
      <c r="M2257" s="8"/>
      <c r="N2257" s="8"/>
      <c r="O2257" s="8"/>
      <c r="P2257" s="8"/>
      <c r="Q2257" s="8"/>
      <c r="R2257" s="8"/>
      <c r="S2257" s="8"/>
      <c r="T2257" s="8"/>
      <c r="U2257" s="8"/>
      <c r="V2257" s="8"/>
      <c r="W2257" s="8"/>
    </row>
    <row r="2258" spans="1:23" ht="14.5" customHeight="1" x14ac:dyDescent="0.2">
      <c r="A2258" s="8"/>
      <c r="B2258" s="8"/>
      <c r="C2258" s="8"/>
      <c r="D2258" s="8"/>
      <c r="E2258" s="8"/>
      <c r="F2258" s="8"/>
      <c r="G2258" s="8"/>
      <c r="H2258" s="8"/>
      <c r="I2258" s="8"/>
      <c r="J2258" s="8"/>
      <c r="K2258" s="8"/>
      <c r="L2258" s="8"/>
      <c r="M2258" s="8"/>
      <c r="N2258" s="8"/>
      <c r="O2258" s="8"/>
      <c r="P2258" s="8"/>
      <c r="Q2258" s="8"/>
      <c r="R2258" s="8"/>
      <c r="S2258" s="8"/>
      <c r="T2258" s="8"/>
      <c r="U2258" s="8"/>
      <c r="V2258" s="8"/>
      <c r="W2258" s="8"/>
    </row>
    <row r="2259" spans="1:23" ht="14.5" customHeight="1" x14ac:dyDescent="0.2">
      <c r="A2259" s="8"/>
      <c r="B2259" s="8"/>
      <c r="C2259" s="8"/>
      <c r="D2259" s="8"/>
      <c r="E2259" s="8"/>
      <c r="F2259" s="8"/>
      <c r="G2259" s="8"/>
      <c r="H2259" s="8"/>
      <c r="I2259" s="8"/>
      <c r="J2259" s="8"/>
      <c r="K2259" s="8"/>
      <c r="L2259" s="8"/>
      <c r="M2259" s="8"/>
      <c r="N2259" s="8"/>
      <c r="O2259" s="8"/>
      <c r="P2259" s="8"/>
      <c r="Q2259" s="8"/>
      <c r="R2259" s="8"/>
      <c r="S2259" s="8"/>
      <c r="T2259" s="8"/>
      <c r="U2259" s="8"/>
      <c r="V2259" s="8"/>
      <c r="W2259" s="8"/>
    </row>
    <row r="2260" spans="1:23" ht="14.5" customHeight="1" x14ac:dyDescent="0.2">
      <c r="A2260" s="8"/>
      <c r="B2260" s="8"/>
      <c r="C2260" s="8"/>
      <c r="D2260" s="8"/>
      <c r="E2260" s="8"/>
      <c r="F2260" s="8"/>
      <c r="G2260" s="8"/>
      <c r="H2260" s="8"/>
      <c r="I2260" s="8"/>
      <c r="J2260" s="8"/>
      <c r="K2260" s="8"/>
      <c r="L2260" s="8"/>
      <c r="M2260" s="8"/>
      <c r="N2260" s="8"/>
      <c r="O2260" s="8"/>
      <c r="P2260" s="8"/>
      <c r="Q2260" s="8"/>
      <c r="R2260" s="8"/>
      <c r="S2260" s="8"/>
      <c r="T2260" s="8"/>
      <c r="U2260" s="8"/>
      <c r="V2260" s="8"/>
      <c r="W2260" s="8"/>
    </row>
    <row r="2261" spans="1:23" ht="14.5" customHeight="1" x14ac:dyDescent="0.2">
      <c r="A2261" s="8"/>
      <c r="B2261" s="8"/>
      <c r="C2261" s="8"/>
      <c r="D2261" s="8"/>
      <c r="E2261" s="8"/>
      <c r="F2261" s="8"/>
      <c r="G2261" s="8"/>
      <c r="H2261" s="8"/>
      <c r="I2261" s="8"/>
      <c r="J2261" s="8"/>
      <c r="K2261" s="8"/>
      <c r="L2261" s="8"/>
      <c r="M2261" s="8"/>
      <c r="N2261" s="8"/>
      <c r="O2261" s="8"/>
      <c r="P2261" s="8"/>
      <c r="Q2261" s="8"/>
      <c r="R2261" s="8"/>
      <c r="S2261" s="8"/>
      <c r="T2261" s="8"/>
      <c r="U2261" s="8"/>
      <c r="V2261" s="8"/>
      <c r="W2261" s="8"/>
    </row>
    <row r="2262" spans="1:23" ht="14.5" customHeight="1" x14ac:dyDescent="0.2">
      <c r="A2262" s="8"/>
      <c r="B2262" s="8"/>
      <c r="C2262" s="8"/>
      <c r="D2262" s="8"/>
      <c r="E2262" s="8"/>
      <c r="F2262" s="8"/>
      <c r="G2262" s="8"/>
      <c r="H2262" s="8"/>
      <c r="I2262" s="8"/>
      <c r="J2262" s="8"/>
      <c r="K2262" s="8"/>
      <c r="L2262" s="8"/>
      <c r="M2262" s="8"/>
      <c r="N2262" s="8"/>
      <c r="O2262" s="8"/>
      <c r="P2262" s="8"/>
      <c r="Q2262" s="8"/>
      <c r="R2262" s="8"/>
      <c r="S2262" s="8"/>
      <c r="T2262" s="8"/>
      <c r="U2262" s="8"/>
      <c r="V2262" s="8"/>
      <c r="W2262" s="8"/>
    </row>
    <row r="2263" spans="1:23" ht="14.5" customHeight="1" x14ac:dyDescent="0.2">
      <c r="A2263" s="8"/>
      <c r="B2263" s="8"/>
      <c r="C2263" s="8"/>
      <c r="D2263" s="8"/>
      <c r="E2263" s="8"/>
      <c r="F2263" s="8"/>
      <c r="G2263" s="8"/>
      <c r="H2263" s="8"/>
      <c r="I2263" s="8"/>
      <c r="J2263" s="8"/>
      <c r="K2263" s="8"/>
      <c r="L2263" s="8"/>
      <c r="M2263" s="8"/>
      <c r="N2263" s="8"/>
      <c r="O2263" s="8"/>
      <c r="P2263" s="8"/>
      <c r="Q2263" s="8"/>
      <c r="R2263" s="8"/>
      <c r="S2263" s="8"/>
      <c r="T2263" s="8"/>
      <c r="U2263" s="8"/>
      <c r="V2263" s="8"/>
      <c r="W2263" s="8"/>
    </row>
    <row r="2264" spans="1:23" ht="14.5" customHeight="1" x14ac:dyDescent="0.2">
      <c r="A2264" s="8"/>
      <c r="B2264" s="8"/>
      <c r="C2264" s="8"/>
      <c r="D2264" s="8"/>
      <c r="E2264" s="8"/>
      <c r="F2264" s="8"/>
      <c r="G2264" s="8"/>
      <c r="H2264" s="8"/>
      <c r="I2264" s="8"/>
      <c r="J2264" s="8"/>
      <c r="K2264" s="8"/>
      <c r="L2264" s="8"/>
      <c r="M2264" s="8"/>
      <c r="N2264" s="8"/>
      <c r="O2264" s="8"/>
      <c r="P2264" s="8"/>
      <c r="Q2264" s="8"/>
      <c r="R2264" s="8"/>
      <c r="S2264" s="8"/>
      <c r="T2264" s="8"/>
      <c r="U2264" s="8"/>
      <c r="V2264" s="8"/>
      <c r="W2264" s="8"/>
    </row>
    <row r="2265" spans="1:23" ht="14.5" customHeight="1" x14ac:dyDescent="0.2">
      <c r="A2265" s="8"/>
      <c r="B2265" s="8"/>
      <c r="C2265" s="8"/>
      <c r="D2265" s="8"/>
      <c r="E2265" s="8"/>
      <c r="F2265" s="8"/>
      <c r="G2265" s="8"/>
      <c r="H2265" s="8"/>
      <c r="I2265" s="8"/>
      <c r="J2265" s="8"/>
      <c r="K2265" s="8"/>
      <c r="L2265" s="8"/>
      <c r="M2265" s="8"/>
      <c r="N2265" s="8"/>
      <c r="O2265" s="8"/>
      <c r="P2265" s="8"/>
      <c r="Q2265" s="8"/>
      <c r="R2265" s="8"/>
      <c r="S2265" s="8"/>
      <c r="T2265" s="8"/>
      <c r="U2265" s="8"/>
      <c r="V2265" s="8"/>
      <c r="W2265" s="8"/>
    </row>
    <row r="2266" spans="1:23" ht="14.5" customHeight="1" x14ac:dyDescent="0.2">
      <c r="A2266" s="8"/>
      <c r="B2266" s="8"/>
      <c r="C2266" s="8"/>
      <c r="D2266" s="8"/>
      <c r="E2266" s="8"/>
      <c r="F2266" s="8"/>
      <c r="G2266" s="8"/>
      <c r="H2266" s="8"/>
      <c r="I2266" s="8"/>
      <c r="J2266" s="8"/>
      <c r="K2266" s="8"/>
      <c r="L2266" s="8"/>
      <c r="M2266" s="8"/>
      <c r="N2266" s="8"/>
      <c r="O2266" s="8"/>
      <c r="P2266" s="8"/>
      <c r="Q2266" s="8"/>
      <c r="R2266" s="8"/>
      <c r="S2266" s="8"/>
      <c r="T2266" s="8"/>
      <c r="U2266" s="8"/>
      <c r="V2266" s="8"/>
      <c r="W2266" s="8"/>
    </row>
    <row r="2267" spans="1:23" ht="14.5" customHeight="1" x14ac:dyDescent="0.2">
      <c r="A2267" s="8"/>
      <c r="B2267" s="8"/>
      <c r="C2267" s="8"/>
      <c r="D2267" s="8"/>
      <c r="E2267" s="8"/>
      <c r="F2267" s="8"/>
      <c r="G2267" s="8"/>
      <c r="H2267" s="8"/>
      <c r="I2267" s="8"/>
      <c r="J2267" s="8"/>
      <c r="K2267" s="8"/>
      <c r="L2267" s="8"/>
      <c r="M2267" s="8"/>
      <c r="N2267" s="8"/>
      <c r="O2267" s="8"/>
      <c r="P2267" s="8"/>
      <c r="Q2267" s="8"/>
      <c r="R2267" s="8"/>
      <c r="S2267" s="8"/>
      <c r="T2267" s="8"/>
      <c r="U2267" s="8"/>
      <c r="V2267" s="8"/>
      <c r="W2267" s="8"/>
    </row>
    <row r="2268" spans="1:23" ht="14.5" customHeight="1" x14ac:dyDescent="0.2">
      <c r="A2268" s="8"/>
      <c r="B2268" s="8"/>
      <c r="C2268" s="8"/>
      <c r="D2268" s="8"/>
      <c r="E2268" s="8"/>
      <c r="F2268" s="8"/>
      <c r="G2268" s="8"/>
      <c r="H2268" s="8"/>
      <c r="I2268" s="8"/>
      <c r="J2268" s="8"/>
      <c r="K2268" s="8"/>
      <c r="L2268" s="8"/>
      <c r="M2268" s="8"/>
      <c r="N2268" s="8"/>
      <c r="O2268" s="8"/>
      <c r="P2268" s="8"/>
      <c r="Q2268" s="8"/>
      <c r="R2268" s="8"/>
      <c r="S2268" s="8"/>
      <c r="T2268" s="8"/>
      <c r="U2268" s="8"/>
      <c r="V2268" s="8"/>
      <c r="W2268" s="8"/>
    </row>
    <row r="2269" spans="1:23" ht="14.5" customHeight="1" x14ac:dyDescent="0.2">
      <c r="A2269" s="8"/>
      <c r="B2269" s="8"/>
      <c r="C2269" s="8"/>
      <c r="D2269" s="8"/>
      <c r="E2269" s="8"/>
      <c r="F2269" s="8"/>
      <c r="G2269" s="8"/>
      <c r="H2269" s="8"/>
      <c r="I2269" s="8"/>
      <c r="J2269" s="8"/>
      <c r="K2269" s="8"/>
      <c r="L2269" s="8"/>
      <c r="M2269" s="8"/>
      <c r="N2269" s="8"/>
      <c r="O2269" s="8"/>
      <c r="P2269" s="8"/>
      <c r="Q2269" s="8"/>
      <c r="R2269" s="8"/>
      <c r="S2269" s="8"/>
      <c r="T2269" s="8"/>
      <c r="U2269" s="8"/>
      <c r="V2269" s="8"/>
      <c r="W2269" s="8"/>
    </row>
    <row r="2270" spans="1:23" ht="14.5" customHeight="1" x14ac:dyDescent="0.2">
      <c r="A2270" s="8"/>
      <c r="B2270" s="8"/>
      <c r="C2270" s="8"/>
      <c r="D2270" s="8"/>
      <c r="E2270" s="8"/>
      <c r="F2270" s="8"/>
      <c r="G2270" s="8"/>
      <c r="H2270" s="8"/>
      <c r="I2270" s="8"/>
      <c r="J2270" s="8"/>
      <c r="K2270" s="8"/>
      <c r="L2270" s="8"/>
      <c r="M2270" s="8"/>
      <c r="N2270" s="8"/>
      <c r="O2270" s="8"/>
      <c r="P2270" s="8"/>
      <c r="Q2270" s="8"/>
      <c r="R2270" s="8"/>
      <c r="S2270" s="8"/>
      <c r="T2270" s="8"/>
      <c r="U2270" s="8"/>
      <c r="V2270" s="8"/>
      <c r="W2270" s="8"/>
    </row>
    <row r="2271" spans="1:23" ht="14.5" customHeight="1" x14ac:dyDescent="0.2">
      <c r="A2271" s="8"/>
      <c r="B2271" s="8"/>
      <c r="C2271" s="8"/>
      <c r="D2271" s="8"/>
      <c r="E2271" s="8"/>
      <c r="F2271" s="8"/>
      <c r="G2271" s="8"/>
      <c r="H2271" s="8"/>
      <c r="I2271" s="8"/>
      <c r="J2271" s="8"/>
      <c r="K2271" s="8"/>
      <c r="L2271" s="8"/>
      <c r="M2271" s="8"/>
      <c r="N2271" s="8"/>
      <c r="O2271" s="8"/>
      <c r="P2271" s="8"/>
      <c r="Q2271" s="8"/>
      <c r="R2271" s="8"/>
      <c r="S2271" s="8"/>
      <c r="T2271" s="8"/>
      <c r="U2271" s="8"/>
      <c r="V2271" s="8"/>
      <c r="W2271" s="8"/>
    </row>
    <row r="2272" spans="1:23" ht="14.5" customHeight="1" x14ac:dyDescent="0.2">
      <c r="A2272" s="8"/>
      <c r="B2272" s="8"/>
      <c r="C2272" s="8"/>
      <c r="D2272" s="8"/>
      <c r="E2272" s="8"/>
      <c r="F2272" s="8"/>
      <c r="G2272" s="8"/>
      <c r="H2272" s="8"/>
      <c r="I2272" s="8"/>
      <c r="J2272" s="8"/>
      <c r="K2272" s="8"/>
      <c r="L2272" s="8"/>
      <c r="M2272" s="8"/>
      <c r="N2272" s="8"/>
      <c r="O2272" s="8"/>
      <c r="P2272" s="8"/>
      <c r="Q2272" s="8"/>
      <c r="R2272" s="8"/>
      <c r="S2272" s="8"/>
      <c r="T2272" s="8"/>
      <c r="U2272" s="8"/>
      <c r="V2272" s="8"/>
      <c r="W2272" s="8"/>
    </row>
    <row r="2273" spans="1:23" ht="14.5" customHeight="1" x14ac:dyDescent="0.2">
      <c r="A2273" s="8"/>
      <c r="B2273" s="8"/>
      <c r="C2273" s="8"/>
      <c r="D2273" s="8"/>
      <c r="E2273" s="8"/>
      <c r="F2273" s="8"/>
      <c r="G2273" s="8"/>
      <c r="H2273" s="8"/>
      <c r="I2273" s="8"/>
      <c r="J2273" s="8"/>
      <c r="K2273" s="8"/>
      <c r="L2273" s="8"/>
      <c r="M2273" s="8"/>
      <c r="N2273" s="8"/>
      <c r="O2273" s="8"/>
      <c r="P2273" s="8"/>
      <c r="Q2273" s="8"/>
      <c r="R2273" s="8"/>
      <c r="S2273" s="8"/>
      <c r="T2273" s="8"/>
      <c r="U2273" s="8"/>
      <c r="V2273" s="8"/>
      <c r="W2273" s="8"/>
    </row>
    <row r="2274" spans="1:23" ht="14.5" customHeight="1" x14ac:dyDescent="0.2">
      <c r="A2274" s="8"/>
      <c r="B2274" s="8"/>
      <c r="C2274" s="8"/>
      <c r="D2274" s="8"/>
      <c r="E2274" s="8"/>
      <c r="F2274" s="8"/>
      <c r="G2274" s="8"/>
      <c r="H2274" s="8"/>
      <c r="I2274" s="8"/>
      <c r="J2274" s="8"/>
      <c r="K2274" s="8"/>
      <c r="L2274" s="8"/>
      <c r="M2274" s="8"/>
      <c r="N2274" s="8"/>
      <c r="O2274" s="8"/>
      <c r="P2274" s="8"/>
      <c r="Q2274" s="8"/>
      <c r="R2274" s="8"/>
      <c r="S2274" s="8"/>
      <c r="T2274" s="8"/>
      <c r="U2274" s="8"/>
      <c r="V2274" s="8"/>
      <c r="W2274" s="8"/>
    </row>
    <row r="2275" spans="1:23" ht="14.5" customHeight="1" x14ac:dyDescent="0.2">
      <c r="A2275" s="8"/>
      <c r="B2275" s="8"/>
      <c r="C2275" s="8"/>
      <c r="D2275" s="8"/>
      <c r="E2275" s="8"/>
      <c r="F2275" s="8"/>
      <c r="G2275" s="8"/>
      <c r="H2275" s="8"/>
      <c r="I2275" s="8"/>
      <c r="J2275" s="8"/>
      <c r="K2275" s="8"/>
      <c r="L2275" s="8"/>
      <c r="M2275" s="8"/>
      <c r="N2275" s="8"/>
      <c r="O2275" s="8"/>
      <c r="P2275" s="8"/>
      <c r="Q2275" s="8"/>
      <c r="R2275" s="8"/>
      <c r="S2275" s="8"/>
      <c r="T2275" s="8"/>
      <c r="U2275" s="8"/>
      <c r="V2275" s="8"/>
      <c r="W2275" s="8"/>
    </row>
    <row r="2276" spans="1:23" ht="14.5" customHeight="1" x14ac:dyDescent="0.2">
      <c r="A2276" s="8"/>
      <c r="B2276" s="8"/>
      <c r="C2276" s="8"/>
      <c r="D2276" s="8"/>
      <c r="E2276" s="8"/>
      <c r="F2276" s="8"/>
      <c r="G2276" s="8"/>
      <c r="H2276" s="8"/>
      <c r="I2276" s="8"/>
      <c r="J2276" s="8"/>
      <c r="K2276" s="8"/>
      <c r="L2276" s="8"/>
      <c r="M2276" s="8"/>
      <c r="N2276" s="8"/>
      <c r="O2276" s="8"/>
      <c r="P2276" s="8"/>
      <c r="Q2276" s="8"/>
      <c r="R2276" s="8"/>
      <c r="S2276" s="8"/>
      <c r="T2276" s="8"/>
      <c r="U2276" s="8"/>
      <c r="V2276" s="8"/>
      <c r="W2276" s="8"/>
    </row>
    <row r="2277" spans="1:23" ht="14.5" customHeight="1" x14ac:dyDescent="0.2">
      <c r="A2277" s="8"/>
      <c r="B2277" s="8"/>
      <c r="C2277" s="8"/>
      <c r="D2277" s="8"/>
      <c r="E2277" s="8"/>
      <c r="F2277" s="8"/>
      <c r="G2277" s="8"/>
      <c r="H2277" s="8"/>
      <c r="I2277" s="8"/>
      <c r="J2277" s="8"/>
      <c r="K2277" s="8"/>
      <c r="L2277" s="8"/>
      <c r="M2277" s="8"/>
      <c r="N2277" s="8"/>
      <c r="O2277" s="8"/>
      <c r="P2277" s="8"/>
      <c r="Q2277" s="8"/>
      <c r="R2277" s="8"/>
      <c r="S2277" s="8"/>
      <c r="T2277" s="8"/>
      <c r="U2277" s="8"/>
      <c r="V2277" s="8"/>
      <c r="W2277" s="8"/>
    </row>
    <row r="2278" spans="1:23" ht="14.5" customHeight="1" x14ac:dyDescent="0.2">
      <c r="A2278" s="8"/>
      <c r="B2278" s="8"/>
      <c r="C2278" s="8"/>
      <c r="D2278" s="8"/>
      <c r="E2278" s="8"/>
      <c r="F2278" s="8"/>
      <c r="G2278" s="8"/>
      <c r="H2278" s="8"/>
      <c r="I2278" s="8"/>
      <c r="J2278" s="8"/>
      <c r="K2278" s="8"/>
      <c r="L2278" s="8"/>
      <c r="M2278" s="8"/>
      <c r="N2278" s="8"/>
      <c r="O2278" s="8"/>
      <c r="P2278" s="8"/>
      <c r="Q2278" s="8"/>
      <c r="R2278" s="8"/>
      <c r="S2278" s="8"/>
      <c r="T2278" s="8"/>
      <c r="U2278" s="8"/>
      <c r="V2278" s="8"/>
      <c r="W2278" s="8"/>
    </row>
    <row r="2279" spans="1:23" ht="14.5" customHeight="1" x14ac:dyDescent="0.2">
      <c r="A2279" s="8"/>
      <c r="B2279" s="8"/>
      <c r="C2279" s="8"/>
      <c r="D2279" s="8"/>
      <c r="E2279" s="8"/>
      <c r="F2279" s="8"/>
      <c r="G2279" s="8"/>
      <c r="H2279" s="8"/>
      <c r="I2279" s="8"/>
      <c r="J2279" s="8"/>
      <c r="K2279" s="8"/>
      <c r="L2279" s="8"/>
      <c r="M2279" s="8"/>
      <c r="N2279" s="8"/>
      <c r="O2279" s="8"/>
      <c r="P2279" s="8"/>
      <c r="Q2279" s="8"/>
      <c r="R2279" s="8"/>
      <c r="S2279" s="8"/>
      <c r="T2279" s="8"/>
      <c r="U2279" s="8"/>
      <c r="V2279" s="8"/>
      <c r="W2279" s="8"/>
    </row>
    <row r="2280" spans="1:23" ht="14.5" customHeight="1" x14ac:dyDescent="0.2">
      <c r="A2280" s="8"/>
      <c r="B2280" s="8"/>
      <c r="C2280" s="8"/>
      <c r="D2280" s="8"/>
      <c r="E2280" s="8"/>
      <c r="F2280" s="8"/>
      <c r="G2280" s="8"/>
      <c r="H2280" s="8"/>
      <c r="I2280" s="8"/>
      <c r="J2280" s="8"/>
      <c r="K2280" s="8"/>
      <c r="L2280" s="8"/>
      <c r="M2280" s="8"/>
      <c r="N2280" s="8"/>
      <c r="O2280" s="8"/>
      <c r="P2280" s="8"/>
      <c r="Q2280" s="8"/>
      <c r="R2280" s="8"/>
      <c r="S2280" s="8"/>
      <c r="T2280" s="8"/>
      <c r="U2280" s="8"/>
      <c r="V2280" s="8"/>
      <c r="W2280" s="8"/>
    </row>
    <row r="2281" spans="1:23" ht="14.5" customHeight="1" x14ac:dyDescent="0.2">
      <c r="A2281" s="8"/>
      <c r="B2281" s="8"/>
      <c r="C2281" s="8"/>
      <c r="D2281" s="8"/>
      <c r="E2281" s="8"/>
      <c r="F2281" s="8"/>
      <c r="G2281" s="8"/>
      <c r="H2281" s="8"/>
      <c r="I2281" s="8"/>
      <c r="J2281" s="8"/>
      <c r="K2281" s="8"/>
      <c r="L2281" s="8"/>
      <c r="M2281" s="8"/>
      <c r="N2281" s="8"/>
      <c r="O2281" s="8"/>
      <c r="P2281" s="8"/>
      <c r="Q2281" s="8"/>
      <c r="R2281" s="8"/>
      <c r="S2281" s="8"/>
      <c r="T2281" s="8"/>
      <c r="U2281" s="8"/>
      <c r="V2281" s="8"/>
      <c r="W2281" s="8"/>
    </row>
    <row r="2282" spans="1:23" ht="14.5" customHeight="1" x14ac:dyDescent="0.2">
      <c r="A2282" s="8"/>
      <c r="B2282" s="8"/>
      <c r="C2282" s="8"/>
      <c r="D2282" s="8"/>
      <c r="E2282" s="8"/>
      <c r="F2282" s="8"/>
      <c r="G2282" s="8"/>
      <c r="H2282" s="8"/>
      <c r="I2282" s="8"/>
      <c r="J2282" s="8"/>
      <c r="K2282" s="8"/>
      <c r="L2282" s="8"/>
      <c r="M2282" s="8"/>
      <c r="N2282" s="8"/>
      <c r="O2282" s="8"/>
      <c r="P2282" s="8"/>
      <c r="Q2282" s="8"/>
      <c r="R2282" s="8"/>
      <c r="S2282" s="8"/>
      <c r="T2282" s="8"/>
      <c r="U2282" s="8"/>
      <c r="V2282" s="8"/>
      <c r="W2282" s="8"/>
    </row>
    <row r="2283" spans="1:23" ht="14.5" customHeight="1" x14ac:dyDescent="0.2">
      <c r="A2283" s="8"/>
      <c r="B2283" s="8"/>
      <c r="C2283" s="8"/>
      <c r="D2283" s="8"/>
      <c r="E2283" s="8"/>
      <c r="F2283" s="8"/>
      <c r="G2283" s="8"/>
      <c r="H2283" s="8"/>
      <c r="I2283" s="8"/>
      <c r="J2283" s="8"/>
      <c r="K2283" s="8"/>
      <c r="L2283" s="8"/>
      <c r="M2283" s="8"/>
      <c r="N2283" s="8"/>
      <c r="O2283" s="8"/>
      <c r="P2283" s="8"/>
      <c r="Q2283" s="8"/>
      <c r="R2283" s="8"/>
      <c r="S2283" s="8"/>
      <c r="T2283" s="8"/>
      <c r="U2283" s="8"/>
      <c r="V2283" s="8"/>
      <c r="W2283" s="8"/>
    </row>
    <row r="2284" spans="1:23" ht="14.5" customHeight="1" x14ac:dyDescent="0.2">
      <c r="A2284" s="8"/>
      <c r="B2284" s="8"/>
      <c r="C2284" s="8"/>
      <c r="D2284" s="8"/>
      <c r="E2284" s="8"/>
      <c r="F2284" s="8"/>
      <c r="G2284" s="8"/>
      <c r="H2284" s="8"/>
      <c r="I2284" s="8"/>
      <c r="J2284" s="8"/>
      <c r="K2284" s="8"/>
      <c r="L2284" s="8"/>
      <c r="M2284" s="8"/>
      <c r="N2284" s="8"/>
      <c r="O2284" s="8"/>
      <c r="P2284" s="8"/>
      <c r="Q2284" s="8"/>
      <c r="R2284" s="8"/>
      <c r="S2284" s="8"/>
      <c r="T2284" s="8"/>
      <c r="U2284" s="8"/>
      <c r="V2284" s="8"/>
      <c r="W2284" s="8"/>
    </row>
    <row r="2285" spans="1:23" ht="14.5" customHeight="1" x14ac:dyDescent="0.2">
      <c r="A2285" s="8"/>
      <c r="B2285" s="8"/>
      <c r="C2285" s="8"/>
      <c r="D2285" s="8"/>
      <c r="E2285" s="8"/>
      <c r="F2285" s="8"/>
      <c r="G2285" s="8"/>
      <c r="H2285" s="8"/>
      <c r="I2285" s="8"/>
      <c r="J2285" s="8"/>
      <c r="K2285" s="8"/>
      <c r="L2285" s="8"/>
      <c r="M2285" s="8"/>
      <c r="N2285" s="8"/>
      <c r="O2285" s="8"/>
      <c r="P2285" s="8"/>
      <c r="Q2285" s="8"/>
      <c r="R2285" s="8"/>
      <c r="S2285" s="8"/>
      <c r="T2285" s="8"/>
      <c r="U2285" s="8"/>
      <c r="V2285" s="8"/>
      <c r="W2285" s="8"/>
    </row>
    <row r="2286" spans="1:23" ht="14.5" customHeight="1" x14ac:dyDescent="0.2">
      <c r="A2286" s="8"/>
      <c r="B2286" s="8"/>
      <c r="C2286" s="8"/>
      <c r="D2286" s="8"/>
      <c r="E2286" s="8"/>
      <c r="F2286" s="8"/>
      <c r="G2286" s="8"/>
      <c r="H2286" s="8"/>
      <c r="I2286" s="8"/>
      <c r="J2286" s="8"/>
      <c r="K2286" s="8"/>
      <c r="L2286" s="8"/>
      <c r="M2286" s="8"/>
      <c r="N2286" s="8"/>
      <c r="O2286" s="8"/>
      <c r="P2286" s="8"/>
      <c r="Q2286" s="8"/>
      <c r="R2286" s="8"/>
      <c r="S2286" s="8"/>
      <c r="T2286" s="8"/>
      <c r="U2286" s="8"/>
      <c r="V2286" s="8"/>
      <c r="W2286" s="8"/>
    </row>
    <row r="2287" spans="1:23" ht="14.5" customHeight="1" x14ac:dyDescent="0.2">
      <c r="A2287" s="8"/>
      <c r="B2287" s="8"/>
      <c r="C2287" s="8"/>
      <c r="D2287" s="8"/>
      <c r="E2287" s="8"/>
      <c r="F2287" s="8"/>
      <c r="G2287" s="8"/>
      <c r="H2287" s="8"/>
      <c r="I2287" s="8"/>
      <c r="J2287" s="8"/>
      <c r="K2287" s="8"/>
      <c r="L2287" s="8"/>
      <c r="M2287" s="8"/>
      <c r="N2287" s="8"/>
      <c r="O2287" s="8"/>
      <c r="P2287" s="8"/>
      <c r="Q2287" s="8"/>
      <c r="R2287" s="8"/>
      <c r="S2287" s="8"/>
      <c r="T2287" s="8"/>
      <c r="U2287" s="8"/>
      <c r="V2287" s="8"/>
      <c r="W2287" s="8"/>
    </row>
    <row r="2288" spans="1:23" ht="14.5" customHeight="1" x14ac:dyDescent="0.2">
      <c r="A2288" s="8"/>
      <c r="B2288" s="8"/>
      <c r="C2288" s="8"/>
      <c r="D2288" s="8"/>
      <c r="E2288" s="8"/>
      <c r="F2288" s="8"/>
      <c r="G2288" s="8"/>
      <c r="H2288" s="8"/>
      <c r="I2288" s="8"/>
      <c r="J2288" s="8"/>
      <c r="K2288" s="8"/>
      <c r="L2288" s="8"/>
      <c r="M2288" s="8"/>
      <c r="N2288" s="8"/>
      <c r="O2288" s="8"/>
      <c r="P2288" s="8"/>
      <c r="Q2288" s="8"/>
      <c r="R2288" s="8"/>
      <c r="S2288" s="8"/>
      <c r="T2288" s="8"/>
      <c r="U2288" s="8"/>
      <c r="V2288" s="8"/>
      <c r="W2288" s="8"/>
    </row>
    <row r="2289" spans="1:23" ht="14.5" customHeight="1" x14ac:dyDescent="0.2">
      <c r="A2289" s="8"/>
      <c r="B2289" s="8"/>
      <c r="C2289" s="8"/>
      <c r="D2289" s="8"/>
      <c r="E2289" s="8"/>
      <c r="F2289" s="8"/>
      <c r="G2289" s="8"/>
      <c r="H2289" s="8"/>
      <c r="I2289" s="8"/>
      <c r="J2289" s="8"/>
      <c r="K2289" s="8"/>
      <c r="L2289" s="8"/>
      <c r="M2289" s="8"/>
      <c r="N2289" s="8"/>
      <c r="O2289" s="8"/>
      <c r="P2289" s="8"/>
      <c r="Q2289" s="8"/>
      <c r="R2289" s="8"/>
      <c r="S2289" s="8"/>
      <c r="T2289" s="8"/>
      <c r="U2289" s="8"/>
      <c r="V2289" s="8"/>
      <c r="W2289" s="8"/>
    </row>
    <row r="2290" spans="1:23" ht="14.5" customHeight="1" x14ac:dyDescent="0.2">
      <c r="A2290" s="8"/>
      <c r="B2290" s="8"/>
      <c r="C2290" s="8"/>
      <c r="D2290" s="8"/>
      <c r="E2290" s="8"/>
      <c r="F2290" s="8"/>
      <c r="G2290" s="8"/>
      <c r="H2290" s="8"/>
      <c r="I2290" s="8"/>
      <c r="J2290" s="8"/>
      <c r="K2290" s="8"/>
      <c r="L2290" s="8"/>
      <c r="M2290" s="8"/>
      <c r="N2290" s="8"/>
      <c r="O2290" s="8"/>
      <c r="P2290" s="8"/>
      <c r="Q2290" s="8"/>
      <c r="R2290" s="8"/>
      <c r="S2290" s="8"/>
      <c r="T2290" s="8"/>
      <c r="U2290" s="8"/>
      <c r="V2290" s="8"/>
      <c r="W2290" s="8"/>
    </row>
    <row r="2291" spans="1:23" ht="14.5" customHeight="1" x14ac:dyDescent="0.2">
      <c r="A2291" s="8"/>
      <c r="B2291" s="8"/>
      <c r="C2291" s="8"/>
      <c r="D2291" s="8"/>
      <c r="E2291" s="8"/>
      <c r="F2291" s="8"/>
      <c r="G2291" s="8"/>
      <c r="H2291" s="8"/>
      <c r="I2291" s="8"/>
      <c r="J2291" s="8"/>
      <c r="K2291" s="8"/>
      <c r="L2291" s="8"/>
      <c r="M2291" s="8"/>
      <c r="N2291" s="8"/>
      <c r="O2291" s="8"/>
      <c r="P2291" s="8"/>
      <c r="Q2291" s="8"/>
      <c r="R2291" s="8"/>
      <c r="S2291" s="8"/>
      <c r="T2291" s="8"/>
      <c r="U2291" s="8"/>
      <c r="V2291" s="8"/>
      <c r="W2291" s="8"/>
    </row>
    <row r="2292" spans="1:23" ht="14.5" customHeight="1" x14ac:dyDescent="0.2">
      <c r="A2292" s="8"/>
      <c r="B2292" s="8"/>
      <c r="C2292" s="8"/>
      <c r="D2292" s="8"/>
      <c r="E2292" s="8"/>
      <c r="F2292" s="8"/>
      <c r="G2292" s="8"/>
      <c r="H2292" s="8"/>
      <c r="I2292" s="8"/>
      <c r="J2292" s="8"/>
      <c r="K2292" s="8"/>
      <c r="L2292" s="8"/>
      <c r="M2292" s="8"/>
      <c r="N2292" s="8"/>
      <c r="O2292" s="8"/>
      <c r="P2292" s="8"/>
      <c r="Q2292" s="8"/>
      <c r="R2292" s="8"/>
      <c r="S2292" s="8"/>
      <c r="T2292" s="8"/>
      <c r="U2292" s="8"/>
      <c r="V2292" s="8"/>
      <c r="W2292" s="8"/>
    </row>
    <row r="2293" spans="1:23" ht="14.5" customHeight="1" x14ac:dyDescent="0.2">
      <c r="A2293" s="8"/>
      <c r="B2293" s="8"/>
      <c r="C2293" s="8"/>
      <c r="D2293" s="8"/>
      <c r="E2293" s="8"/>
      <c r="F2293" s="8"/>
      <c r="G2293" s="8"/>
      <c r="H2293" s="8"/>
      <c r="I2293" s="8"/>
      <c r="J2293" s="8"/>
      <c r="K2293" s="8"/>
      <c r="L2293" s="8"/>
      <c r="M2293" s="8"/>
      <c r="N2293" s="8"/>
      <c r="O2293" s="8"/>
      <c r="P2293" s="8"/>
      <c r="Q2293" s="8"/>
      <c r="R2293" s="8"/>
      <c r="S2293" s="8"/>
      <c r="T2293" s="8"/>
      <c r="U2293" s="8"/>
      <c r="V2293" s="8"/>
      <c r="W2293" s="8"/>
    </row>
    <row r="2294" spans="1:23" ht="14.5" customHeight="1" x14ac:dyDescent="0.2">
      <c r="A2294" s="8"/>
      <c r="B2294" s="8"/>
      <c r="C2294" s="8"/>
      <c r="D2294" s="8"/>
      <c r="E2294" s="8"/>
      <c r="F2294" s="8"/>
      <c r="G2294" s="8"/>
      <c r="H2294" s="8"/>
      <c r="I2294" s="8"/>
      <c r="J2294" s="8"/>
      <c r="K2294" s="8"/>
      <c r="L2294" s="8"/>
      <c r="M2294" s="8"/>
      <c r="N2294" s="8"/>
      <c r="O2294" s="8"/>
      <c r="P2294" s="8"/>
      <c r="Q2294" s="8"/>
      <c r="R2294" s="8"/>
      <c r="S2294" s="8"/>
      <c r="T2294" s="8"/>
      <c r="U2294" s="8"/>
      <c r="V2294" s="8"/>
      <c r="W2294" s="8"/>
    </row>
    <row r="2295" spans="1:23" ht="14.5" customHeight="1" x14ac:dyDescent="0.2">
      <c r="A2295" s="8"/>
      <c r="B2295" s="8"/>
      <c r="C2295" s="8"/>
      <c r="D2295" s="8"/>
      <c r="E2295" s="8"/>
      <c r="F2295" s="8"/>
      <c r="G2295" s="8"/>
      <c r="H2295" s="8"/>
      <c r="I2295" s="8"/>
      <c r="J2295" s="8"/>
      <c r="K2295" s="8"/>
      <c r="L2295" s="8"/>
      <c r="M2295" s="8"/>
      <c r="N2295" s="8"/>
      <c r="O2295" s="8"/>
      <c r="P2295" s="8"/>
      <c r="Q2295" s="8"/>
      <c r="R2295" s="8"/>
      <c r="S2295" s="8"/>
      <c r="T2295" s="8"/>
      <c r="U2295" s="8"/>
      <c r="V2295" s="8"/>
      <c r="W2295" s="8"/>
    </row>
    <row r="2296" spans="1:23" ht="14.5" customHeight="1" x14ac:dyDescent="0.2">
      <c r="A2296" s="8"/>
      <c r="B2296" s="8"/>
      <c r="C2296" s="8"/>
      <c r="D2296" s="8"/>
      <c r="E2296" s="8"/>
      <c r="F2296" s="8"/>
      <c r="G2296" s="8"/>
      <c r="H2296" s="8"/>
      <c r="I2296" s="8"/>
      <c r="J2296" s="8"/>
      <c r="K2296" s="8"/>
      <c r="L2296" s="8"/>
      <c r="M2296" s="8"/>
      <c r="N2296" s="8"/>
      <c r="O2296" s="8"/>
      <c r="P2296" s="8"/>
      <c r="Q2296" s="8"/>
      <c r="R2296" s="8"/>
      <c r="S2296" s="8"/>
      <c r="T2296" s="8"/>
      <c r="U2296" s="8"/>
      <c r="V2296" s="8"/>
      <c r="W2296" s="8"/>
    </row>
    <row r="2297" spans="1:23" ht="14.5" customHeight="1" x14ac:dyDescent="0.2">
      <c r="A2297" s="8"/>
      <c r="B2297" s="8"/>
      <c r="C2297" s="8"/>
      <c r="D2297" s="8"/>
      <c r="E2297" s="8"/>
      <c r="F2297" s="8"/>
      <c r="G2297" s="8"/>
      <c r="H2297" s="8"/>
      <c r="I2297" s="8"/>
      <c r="J2297" s="8"/>
      <c r="K2297" s="8"/>
      <c r="L2297" s="8"/>
      <c r="M2297" s="8"/>
      <c r="N2297" s="8"/>
      <c r="O2297" s="8"/>
      <c r="P2297" s="8"/>
      <c r="Q2297" s="8"/>
      <c r="R2297" s="8"/>
      <c r="S2297" s="8"/>
      <c r="T2297" s="8"/>
      <c r="U2297" s="8"/>
      <c r="V2297" s="8"/>
      <c r="W2297" s="8"/>
    </row>
    <row r="2298" spans="1:23" ht="14.5" customHeight="1" x14ac:dyDescent="0.2">
      <c r="A2298" s="8"/>
      <c r="B2298" s="8"/>
      <c r="C2298" s="8"/>
      <c r="D2298" s="8"/>
      <c r="E2298" s="8"/>
      <c r="F2298" s="8"/>
      <c r="G2298" s="8"/>
      <c r="H2298" s="8"/>
      <c r="I2298" s="8"/>
      <c r="J2298" s="8"/>
      <c r="K2298" s="8"/>
      <c r="L2298" s="8"/>
      <c r="M2298" s="8"/>
      <c r="N2298" s="8"/>
      <c r="O2298" s="8"/>
      <c r="P2298" s="8"/>
      <c r="Q2298" s="8"/>
      <c r="R2298" s="8"/>
      <c r="S2298" s="8"/>
      <c r="T2298" s="8"/>
      <c r="U2298" s="8"/>
      <c r="V2298" s="8"/>
      <c r="W2298" s="8"/>
    </row>
    <row r="2299" spans="1:23" ht="14.5" customHeight="1" x14ac:dyDescent="0.2">
      <c r="A2299" s="8"/>
      <c r="B2299" s="8"/>
      <c r="C2299" s="8"/>
      <c r="D2299" s="8"/>
      <c r="E2299" s="8"/>
      <c r="F2299" s="8"/>
      <c r="G2299" s="8"/>
      <c r="H2299" s="8"/>
      <c r="I2299" s="8"/>
      <c r="J2299" s="8"/>
      <c r="K2299" s="8"/>
      <c r="L2299" s="8"/>
      <c r="M2299" s="8"/>
      <c r="N2299" s="8"/>
      <c r="O2299" s="8"/>
      <c r="P2299" s="8"/>
      <c r="Q2299" s="8"/>
      <c r="R2299" s="8"/>
      <c r="S2299" s="8"/>
      <c r="T2299" s="8"/>
      <c r="U2299" s="8"/>
      <c r="V2299" s="8"/>
      <c r="W2299" s="8"/>
    </row>
    <row r="2300" spans="1:23" ht="14.5" customHeight="1" x14ac:dyDescent="0.2">
      <c r="A2300" s="8"/>
      <c r="B2300" s="8"/>
      <c r="C2300" s="8"/>
      <c r="D2300" s="8"/>
      <c r="E2300" s="8"/>
      <c r="F2300" s="8"/>
      <c r="G2300" s="8"/>
      <c r="H2300" s="8"/>
      <c r="I2300" s="8"/>
      <c r="J2300" s="8"/>
      <c r="K2300" s="8"/>
      <c r="L2300" s="8"/>
      <c r="M2300" s="8"/>
      <c r="N2300" s="8"/>
      <c r="O2300" s="8"/>
      <c r="P2300" s="8"/>
      <c r="Q2300" s="8"/>
      <c r="R2300" s="8"/>
      <c r="S2300" s="8"/>
      <c r="T2300" s="8"/>
      <c r="U2300" s="8"/>
      <c r="V2300" s="8"/>
      <c r="W2300" s="8"/>
    </row>
    <row r="2301" spans="1:23" ht="14.5" customHeight="1" x14ac:dyDescent="0.2">
      <c r="A2301" s="8"/>
      <c r="B2301" s="8"/>
      <c r="C2301" s="8"/>
      <c r="D2301" s="8"/>
      <c r="E2301" s="8"/>
      <c r="F2301" s="8"/>
      <c r="G2301" s="8"/>
      <c r="H2301" s="8"/>
      <c r="I2301" s="8"/>
      <c r="J2301" s="8"/>
      <c r="K2301" s="8"/>
      <c r="L2301" s="8"/>
      <c r="M2301" s="8"/>
      <c r="N2301" s="8"/>
      <c r="O2301" s="8"/>
      <c r="P2301" s="8"/>
      <c r="Q2301" s="8"/>
      <c r="R2301" s="8"/>
      <c r="S2301" s="8"/>
      <c r="T2301" s="8"/>
      <c r="U2301" s="8"/>
      <c r="V2301" s="8"/>
      <c r="W2301" s="8"/>
    </row>
    <row r="2302" spans="1:23" ht="14.5" customHeight="1" x14ac:dyDescent="0.2">
      <c r="A2302" s="8"/>
      <c r="B2302" s="8"/>
      <c r="C2302" s="8"/>
      <c r="D2302" s="8"/>
      <c r="E2302" s="8"/>
      <c r="F2302" s="8"/>
      <c r="G2302" s="8"/>
      <c r="H2302" s="8"/>
      <c r="I2302" s="8"/>
      <c r="J2302" s="8"/>
      <c r="K2302" s="8"/>
      <c r="L2302" s="8"/>
      <c r="M2302" s="8"/>
      <c r="N2302" s="8"/>
      <c r="O2302" s="8"/>
      <c r="P2302" s="8"/>
      <c r="Q2302" s="8"/>
      <c r="R2302" s="8"/>
      <c r="S2302" s="8"/>
      <c r="T2302" s="8"/>
      <c r="U2302" s="8"/>
      <c r="V2302" s="8"/>
      <c r="W2302" s="8"/>
    </row>
    <row r="2303" spans="1:23" ht="14.5" customHeight="1" x14ac:dyDescent="0.2">
      <c r="A2303" s="8"/>
      <c r="B2303" s="8"/>
      <c r="C2303" s="8"/>
      <c r="D2303" s="8"/>
      <c r="E2303" s="8"/>
      <c r="F2303" s="8"/>
      <c r="G2303" s="8"/>
      <c r="H2303" s="8"/>
      <c r="I2303" s="8"/>
      <c r="J2303" s="8"/>
      <c r="K2303" s="8"/>
      <c r="L2303" s="8"/>
      <c r="M2303" s="8"/>
      <c r="N2303" s="8"/>
      <c r="O2303" s="8"/>
      <c r="P2303" s="8"/>
      <c r="Q2303" s="8"/>
      <c r="R2303" s="8"/>
      <c r="S2303" s="8"/>
      <c r="T2303" s="8"/>
      <c r="U2303" s="8"/>
      <c r="V2303" s="8"/>
      <c r="W2303" s="8"/>
    </row>
    <row r="2304" spans="1:23" ht="14.5" customHeight="1" x14ac:dyDescent="0.2">
      <c r="A2304" s="8"/>
      <c r="B2304" s="8"/>
      <c r="C2304" s="8"/>
      <c r="D2304" s="8"/>
      <c r="E2304" s="8"/>
      <c r="F2304" s="8"/>
      <c r="G2304" s="8"/>
      <c r="H2304" s="8"/>
      <c r="I2304" s="8"/>
      <c r="J2304" s="8"/>
      <c r="K2304" s="8"/>
      <c r="L2304" s="8"/>
      <c r="M2304" s="8"/>
      <c r="N2304" s="8"/>
      <c r="O2304" s="8"/>
      <c r="P2304" s="8"/>
      <c r="Q2304" s="8"/>
      <c r="R2304" s="8"/>
      <c r="S2304" s="8"/>
      <c r="T2304" s="8"/>
      <c r="U2304" s="8"/>
      <c r="V2304" s="8"/>
      <c r="W2304" s="8"/>
    </row>
    <row r="2305" spans="1:23" ht="14.5" customHeight="1" x14ac:dyDescent="0.2">
      <c r="A2305" s="8"/>
      <c r="B2305" s="8"/>
      <c r="C2305" s="8"/>
      <c r="D2305" s="8"/>
      <c r="E2305" s="8"/>
      <c r="F2305" s="8"/>
      <c r="G2305" s="8"/>
      <c r="H2305" s="8"/>
      <c r="I2305" s="8"/>
      <c r="J2305" s="8"/>
      <c r="K2305" s="8"/>
      <c r="L2305" s="8"/>
      <c r="M2305" s="8"/>
      <c r="N2305" s="8"/>
      <c r="O2305" s="8"/>
      <c r="P2305" s="8"/>
      <c r="Q2305" s="8"/>
      <c r="R2305" s="8"/>
      <c r="S2305" s="8"/>
      <c r="T2305" s="8"/>
      <c r="U2305" s="8"/>
      <c r="V2305" s="8"/>
      <c r="W2305" s="8"/>
    </row>
    <row r="2306" spans="1:23" ht="14.5" customHeight="1" x14ac:dyDescent="0.2">
      <c r="A2306" s="8"/>
      <c r="B2306" s="8"/>
      <c r="C2306" s="8"/>
      <c r="D2306" s="8"/>
      <c r="E2306" s="8"/>
      <c r="F2306" s="8"/>
      <c r="G2306" s="8"/>
      <c r="H2306" s="8"/>
      <c r="I2306" s="8"/>
      <c r="J2306" s="8"/>
      <c r="K2306" s="8"/>
      <c r="L2306" s="8"/>
      <c r="M2306" s="8"/>
      <c r="N2306" s="8"/>
      <c r="O2306" s="8"/>
      <c r="P2306" s="8"/>
      <c r="Q2306" s="8"/>
      <c r="R2306" s="8"/>
      <c r="S2306" s="8"/>
      <c r="T2306" s="8"/>
      <c r="U2306" s="8"/>
      <c r="V2306" s="8"/>
      <c r="W2306" s="8"/>
    </row>
    <row r="2307" spans="1:23" ht="14.5" customHeight="1" x14ac:dyDescent="0.2">
      <c r="A2307" s="8"/>
      <c r="B2307" s="8"/>
      <c r="C2307" s="8"/>
      <c r="D2307" s="8"/>
      <c r="E2307" s="8"/>
      <c r="F2307" s="8"/>
      <c r="G2307" s="8"/>
      <c r="H2307" s="8"/>
      <c r="I2307" s="8"/>
      <c r="J2307" s="8"/>
      <c r="K2307" s="8"/>
      <c r="L2307" s="8"/>
      <c r="M2307" s="8"/>
      <c r="N2307" s="8"/>
      <c r="O2307" s="8"/>
      <c r="P2307" s="8"/>
      <c r="Q2307" s="8"/>
      <c r="R2307" s="8"/>
      <c r="S2307" s="8"/>
      <c r="T2307" s="8"/>
      <c r="U2307" s="8"/>
      <c r="V2307" s="8"/>
      <c r="W2307" s="8"/>
    </row>
    <row r="2308" spans="1:23" ht="14.5" customHeight="1" x14ac:dyDescent="0.2">
      <c r="A2308" s="8"/>
      <c r="B2308" s="8"/>
      <c r="C2308" s="8"/>
      <c r="D2308" s="8"/>
      <c r="E2308" s="8"/>
      <c r="F2308" s="8"/>
      <c r="G2308" s="8"/>
      <c r="H2308" s="8"/>
      <c r="I2308" s="8"/>
      <c r="J2308" s="8"/>
      <c r="K2308" s="8"/>
      <c r="L2308" s="8"/>
      <c r="M2308" s="8"/>
      <c r="N2308" s="8"/>
      <c r="O2308" s="8"/>
      <c r="P2308" s="8"/>
      <c r="Q2308" s="8"/>
      <c r="R2308" s="8"/>
      <c r="S2308" s="8"/>
      <c r="T2308" s="8"/>
      <c r="U2308" s="8"/>
      <c r="V2308" s="8"/>
      <c r="W2308" s="8"/>
    </row>
    <row r="2309" spans="1:23" ht="14.5" customHeight="1" x14ac:dyDescent="0.2">
      <c r="A2309" s="8"/>
      <c r="B2309" s="8"/>
      <c r="C2309" s="8"/>
      <c r="D2309" s="8"/>
      <c r="E2309" s="8"/>
      <c r="F2309" s="8"/>
      <c r="G2309" s="8"/>
      <c r="H2309" s="8"/>
      <c r="I2309" s="8"/>
      <c r="J2309" s="8"/>
      <c r="K2309" s="8"/>
      <c r="L2309" s="8"/>
      <c r="M2309" s="8"/>
      <c r="N2309" s="8"/>
      <c r="O2309" s="8"/>
      <c r="P2309" s="8"/>
      <c r="Q2309" s="8"/>
      <c r="R2309" s="8"/>
      <c r="S2309" s="8"/>
      <c r="T2309" s="8"/>
      <c r="U2309" s="8"/>
      <c r="V2309" s="8"/>
      <c r="W2309" s="8"/>
    </row>
    <row r="2310" spans="1:23" ht="14.5" customHeight="1" x14ac:dyDescent="0.2">
      <c r="A2310" s="8"/>
      <c r="B2310" s="8"/>
      <c r="C2310" s="8"/>
      <c r="D2310" s="8"/>
      <c r="E2310" s="8"/>
      <c r="F2310" s="8"/>
      <c r="G2310" s="8"/>
      <c r="H2310" s="8"/>
      <c r="I2310" s="8"/>
      <c r="J2310" s="8"/>
      <c r="K2310" s="8"/>
      <c r="L2310" s="8"/>
      <c r="M2310" s="8"/>
      <c r="N2310" s="8"/>
      <c r="O2310" s="8"/>
      <c r="P2310" s="8"/>
      <c r="Q2310" s="8"/>
      <c r="R2310" s="8"/>
      <c r="S2310" s="8"/>
      <c r="T2310" s="8"/>
      <c r="U2310" s="8"/>
      <c r="V2310" s="8"/>
      <c r="W2310" s="8"/>
    </row>
    <row r="2311" spans="1:23" ht="14.5" customHeight="1" x14ac:dyDescent="0.2">
      <c r="A2311" s="8"/>
      <c r="B2311" s="8"/>
      <c r="C2311" s="8"/>
      <c r="D2311" s="8"/>
      <c r="E2311" s="8"/>
      <c r="F2311" s="8"/>
      <c r="G2311" s="8"/>
      <c r="H2311" s="8"/>
      <c r="I2311" s="8"/>
      <c r="J2311" s="8"/>
      <c r="K2311" s="8"/>
      <c r="L2311" s="8"/>
      <c r="M2311" s="8"/>
      <c r="N2311" s="8"/>
      <c r="O2311" s="8"/>
      <c r="P2311" s="8"/>
      <c r="Q2311" s="8"/>
      <c r="R2311" s="8"/>
      <c r="S2311" s="8"/>
      <c r="T2311" s="8"/>
      <c r="U2311" s="8"/>
      <c r="V2311" s="8"/>
      <c r="W2311" s="8"/>
    </row>
    <row r="2312" spans="1:23" ht="14.5" customHeight="1" x14ac:dyDescent="0.2">
      <c r="A2312" s="8"/>
      <c r="B2312" s="8"/>
      <c r="C2312" s="8"/>
      <c r="D2312" s="8"/>
      <c r="E2312" s="8"/>
      <c r="F2312" s="8"/>
      <c r="G2312" s="8"/>
      <c r="H2312" s="8"/>
      <c r="I2312" s="8"/>
      <c r="J2312" s="8"/>
      <c r="K2312" s="8"/>
      <c r="L2312" s="8"/>
      <c r="M2312" s="8"/>
      <c r="N2312" s="8"/>
      <c r="O2312" s="8"/>
      <c r="P2312" s="8"/>
      <c r="Q2312" s="8"/>
      <c r="R2312" s="8"/>
      <c r="S2312" s="8"/>
      <c r="T2312" s="8"/>
      <c r="U2312" s="8"/>
      <c r="V2312" s="8"/>
      <c r="W2312" s="8"/>
    </row>
    <row r="2313" spans="1:23" ht="14.5" customHeight="1" x14ac:dyDescent="0.2">
      <c r="A2313" s="8"/>
      <c r="B2313" s="8"/>
      <c r="C2313" s="8"/>
      <c r="D2313" s="8"/>
      <c r="E2313" s="8"/>
      <c r="F2313" s="8"/>
      <c r="G2313" s="8"/>
      <c r="H2313" s="8"/>
      <c r="I2313" s="8"/>
      <c r="J2313" s="8"/>
      <c r="K2313" s="8"/>
      <c r="L2313" s="8"/>
      <c r="M2313" s="8"/>
      <c r="N2313" s="8"/>
      <c r="O2313" s="8"/>
      <c r="P2313" s="8"/>
      <c r="Q2313" s="8"/>
      <c r="R2313" s="8"/>
      <c r="S2313" s="8"/>
      <c r="T2313" s="8"/>
      <c r="U2313" s="8"/>
      <c r="V2313" s="8"/>
      <c r="W2313" s="8"/>
    </row>
    <row r="2314" spans="1:23" ht="14.5" customHeight="1" x14ac:dyDescent="0.2">
      <c r="A2314" s="8"/>
      <c r="B2314" s="8"/>
      <c r="C2314" s="8"/>
      <c r="D2314" s="8"/>
      <c r="E2314" s="8"/>
      <c r="F2314" s="8"/>
      <c r="G2314" s="8"/>
      <c r="H2314" s="8"/>
      <c r="I2314" s="8"/>
      <c r="J2314" s="8"/>
      <c r="K2314" s="8"/>
      <c r="L2314" s="8"/>
      <c r="M2314" s="8"/>
      <c r="N2314" s="8"/>
      <c r="O2314" s="8"/>
      <c r="P2314" s="8"/>
      <c r="Q2314" s="8"/>
      <c r="R2314" s="8"/>
      <c r="S2314" s="8"/>
      <c r="T2314" s="8"/>
      <c r="U2314" s="8"/>
      <c r="V2314" s="8"/>
      <c r="W2314" s="8"/>
    </row>
    <row r="2315" spans="1:23" ht="14.5" customHeight="1" x14ac:dyDescent="0.2">
      <c r="A2315" s="8"/>
      <c r="B2315" s="8"/>
      <c r="C2315" s="8"/>
      <c r="D2315" s="8"/>
      <c r="E2315" s="8"/>
      <c r="F2315" s="8"/>
      <c r="G2315" s="8"/>
      <c r="H2315" s="8"/>
      <c r="I2315" s="8"/>
      <c r="J2315" s="8"/>
      <c r="K2315" s="8"/>
      <c r="L2315" s="8"/>
      <c r="M2315" s="8"/>
      <c r="N2315" s="8"/>
      <c r="O2315" s="8"/>
      <c r="P2315" s="8"/>
      <c r="Q2315" s="8"/>
      <c r="R2315" s="8"/>
      <c r="S2315" s="8"/>
      <c r="T2315" s="8"/>
      <c r="U2315" s="8"/>
      <c r="V2315" s="8"/>
      <c r="W2315" s="8"/>
    </row>
    <row r="2316" spans="1:23" ht="14.5" customHeight="1" x14ac:dyDescent="0.2">
      <c r="A2316" s="8"/>
      <c r="B2316" s="8"/>
      <c r="C2316" s="8"/>
      <c r="D2316" s="8"/>
      <c r="E2316" s="8"/>
      <c r="F2316" s="8"/>
      <c r="G2316" s="8"/>
      <c r="H2316" s="8"/>
      <c r="I2316" s="8"/>
      <c r="J2316" s="8"/>
      <c r="K2316" s="8"/>
      <c r="L2316" s="8"/>
      <c r="M2316" s="8"/>
      <c r="N2316" s="8"/>
      <c r="O2316" s="8"/>
      <c r="P2316" s="8"/>
      <c r="Q2316" s="8"/>
      <c r="R2316" s="8"/>
      <c r="S2316" s="8"/>
      <c r="T2316" s="8"/>
      <c r="U2316" s="8"/>
      <c r="V2316" s="8"/>
      <c r="W2316" s="8"/>
    </row>
    <row r="2317" spans="1:23" ht="14.5" customHeight="1" x14ac:dyDescent="0.2">
      <c r="A2317" s="8"/>
      <c r="B2317" s="8"/>
      <c r="C2317" s="8"/>
      <c r="D2317" s="8"/>
      <c r="E2317" s="8"/>
      <c r="F2317" s="8"/>
      <c r="G2317" s="8"/>
      <c r="H2317" s="8"/>
      <c r="I2317" s="8"/>
      <c r="J2317" s="8"/>
      <c r="K2317" s="8"/>
      <c r="L2317" s="8"/>
      <c r="M2317" s="8"/>
      <c r="N2317" s="8"/>
      <c r="O2317" s="8"/>
      <c r="P2317" s="8"/>
      <c r="Q2317" s="8"/>
      <c r="R2317" s="8"/>
      <c r="S2317" s="8"/>
      <c r="T2317" s="8"/>
      <c r="U2317" s="8"/>
      <c r="V2317" s="8"/>
      <c r="W2317" s="8"/>
    </row>
    <row r="2318" spans="1:23" ht="14.5" customHeight="1" x14ac:dyDescent="0.2">
      <c r="A2318" s="8"/>
      <c r="B2318" s="8"/>
      <c r="C2318" s="8"/>
      <c r="D2318" s="8"/>
      <c r="E2318" s="8"/>
      <c r="F2318" s="8"/>
      <c r="G2318" s="8"/>
      <c r="H2318" s="8"/>
      <c r="I2318" s="8"/>
      <c r="J2318" s="8"/>
      <c r="K2318" s="8"/>
      <c r="L2318" s="8"/>
      <c r="M2318" s="8"/>
      <c r="N2318" s="8"/>
      <c r="O2318" s="8"/>
      <c r="P2318" s="8"/>
      <c r="Q2318" s="8"/>
      <c r="R2318" s="8"/>
      <c r="S2318" s="8"/>
      <c r="T2318" s="8"/>
      <c r="U2318" s="8"/>
      <c r="V2318" s="8"/>
      <c r="W2318" s="8"/>
    </row>
    <row r="2319" spans="1:23" ht="14.5" customHeight="1" x14ac:dyDescent="0.2">
      <c r="A2319" s="8"/>
      <c r="B2319" s="8"/>
      <c r="C2319" s="8"/>
      <c r="D2319" s="8"/>
      <c r="E2319" s="8"/>
      <c r="F2319" s="8"/>
      <c r="G2319" s="8"/>
      <c r="H2319" s="8"/>
      <c r="I2319" s="8"/>
      <c r="J2319" s="8"/>
      <c r="K2319" s="8"/>
      <c r="L2319" s="8"/>
      <c r="M2319" s="8"/>
      <c r="N2319" s="8"/>
      <c r="O2319" s="8"/>
      <c r="P2319" s="8"/>
      <c r="Q2319" s="8"/>
      <c r="R2319" s="8"/>
      <c r="S2319" s="8"/>
      <c r="T2319" s="8"/>
      <c r="U2319" s="8"/>
      <c r="V2319" s="8"/>
      <c r="W2319" s="8"/>
    </row>
    <row r="2320" spans="1:23" ht="14.5" customHeight="1" x14ac:dyDescent="0.2">
      <c r="A2320" s="8"/>
      <c r="B2320" s="8"/>
      <c r="C2320" s="8"/>
      <c r="D2320" s="8"/>
      <c r="E2320" s="8"/>
      <c r="F2320" s="8"/>
      <c r="G2320" s="8"/>
      <c r="H2320" s="8"/>
      <c r="I2320" s="8"/>
      <c r="J2320" s="8"/>
      <c r="K2320" s="8"/>
      <c r="L2320" s="8"/>
      <c r="M2320" s="8"/>
      <c r="N2320" s="8"/>
      <c r="O2320" s="8"/>
      <c r="P2320" s="8"/>
      <c r="Q2320" s="8"/>
      <c r="R2320" s="8"/>
      <c r="S2320" s="8"/>
      <c r="T2320" s="8"/>
      <c r="U2320" s="8"/>
      <c r="V2320" s="8"/>
      <c r="W2320" s="8"/>
    </row>
    <row r="2321" spans="1:23" ht="14.5" customHeight="1" x14ac:dyDescent="0.2">
      <c r="A2321" s="8"/>
      <c r="B2321" s="8"/>
      <c r="C2321" s="8"/>
      <c r="D2321" s="8"/>
      <c r="E2321" s="8"/>
      <c r="F2321" s="8"/>
      <c r="G2321" s="8"/>
      <c r="H2321" s="8"/>
      <c r="I2321" s="8"/>
      <c r="J2321" s="8"/>
      <c r="K2321" s="8"/>
      <c r="L2321" s="8"/>
      <c r="M2321" s="8"/>
      <c r="N2321" s="8"/>
      <c r="O2321" s="8"/>
      <c r="P2321" s="8"/>
      <c r="Q2321" s="8"/>
      <c r="R2321" s="8"/>
      <c r="S2321" s="8"/>
      <c r="T2321" s="8"/>
      <c r="U2321" s="8"/>
      <c r="V2321" s="8"/>
      <c r="W2321" s="8"/>
    </row>
    <row r="2322" spans="1:23" ht="14.5" customHeight="1" x14ac:dyDescent="0.2">
      <c r="A2322" s="8"/>
      <c r="B2322" s="8"/>
      <c r="C2322" s="8"/>
      <c r="D2322" s="8"/>
      <c r="E2322" s="8"/>
      <c r="F2322" s="8"/>
      <c r="G2322" s="8"/>
      <c r="H2322" s="8"/>
      <c r="I2322" s="8"/>
      <c r="J2322" s="8"/>
      <c r="K2322" s="8"/>
      <c r="L2322" s="8"/>
      <c r="M2322" s="8"/>
      <c r="N2322" s="8"/>
      <c r="O2322" s="8"/>
      <c r="P2322" s="8"/>
      <c r="Q2322" s="8"/>
      <c r="R2322" s="8"/>
      <c r="S2322" s="8"/>
      <c r="T2322" s="8"/>
      <c r="U2322" s="8"/>
      <c r="V2322" s="8"/>
      <c r="W2322" s="8"/>
    </row>
    <row r="2323" spans="1:23" ht="14.5" customHeight="1" x14ac:dyDescent="0.2">
      <c r="A2323" s="8"/>
      <c r="B2323" s="8"/>
      <c r="C2323" s="8"/>
      <c r="D2323" s="8"/>
      <c r="E2323" s="8"/>
      <c r="F2323" s="8"/>
      <c r="G2323" s="8"/>
      <c r="H2323" s="8"/>
      <c r="I2323" s="8"/>
      <c r="J2323" s="8"/>
      <c r="K2323" s="8"/>
      <c r="L2323" s="8"/>
      <c r="M2323" s="8"/>
      <c r="N2323" s="8"/>
      <c r="O2323" s="8"/>
      <c r="P2323" s="8"/>
      <c r="Q2323" s="8"/>
      <c r="R2323" s="8"/>
      <c r="S2323" s="8"/>
      <c r="T2323" s="8"/>
      <c r="U2323" s="8"/>
      <c r="V2323" s="8"/>
      <c r="W2323" s="8"/>
    </row>
    <row r="2324" spans="1:23" ht="14.5" customHeight="1" x14ac:dyDescent="0.2">
      <c r="A2324" s="8"/>
      <c r="B2324" s="8"/>
      <c r="C2324" s="8"/>
      <c r="D2324" s="8"/>
      <c r="E2324" s="8"/>
      <c r="F2324" s="8"/>
      <c r="G2324" s="8"/>
      <c r="H2324" s="8"/>
      <c r="I2324" s="8"/>
      <c r="J2324" s="8"/>
      <c r="K2324" s="8"/>
      <c r="L2324" s="8"/>
      <c r="M2324" s="8"/>
      <c r="N2324" s="8"/>
      <c r="O2324" s="8"/>
      <c r="P2324" s="8"/>
      <c r="Q2324" s="8"/>
      <c r="R2324" s="8"/>
      <c r="S2324" s="8"/>
      <c r="T2324" s="8"/>
      <c r="U2324" s="8"/>
      <c r="V2324" s="8"/>
      <c r="W2324" s="8"/>
    </row>
    <row r="2325" spans="1:23" ht="14.5" customHeight="1" x14ac:dyDescent="0.2">
      <c r="A2325" s="8"/>
      <c r="B2325" s="8"/>
      <c r="C2325" s="8"/>
      <c r="D2325" s="8"/>
      <c r="E2325" s="8"/>
      <c r="F2325" s="8"/>
      <c r="G2325" s="8"/>
      <c r="H2325" s="8"/>
      <c r="I2325" s="8"/>
      <c r="J2325" s="8"/>
      <c r="K2325" s="8"/>
      <c r="L2325" s="8"/>
      <c r="M2325" s="8"/>
      <c r="N2325" s="8"/>
      <c r="O2325" s="8"/>
      <c r="P2325" s="8"/>
      <c r="Q2325" s="8"/>
      <c r="R2325" s="8"/>
      <c r="S2325" s="8"/>
      <c r="T2325" s="8"/>
      <c r="U2325" s="8"/>
      <c r="V2325" s="8"/>
      <c r="W2325" s="8"/>
    </row>
    <row r="2326" spans="1:23" ht="14.5" customHeight="1" x14ac:dyDescent="0.2">
      <c r="A2326" s="8"/>
      <c r="B2326" s="8"/>
      <c r="C2326" s="8"/>
      <c r="D2326" s="8"/>
      <c r="E2326" s="8"/>
      <c r="F2326" s="8"/>
      <c r="G2326" s="8"/>
      <c r="H2326" s="8"/>
      <c r="I2326" s="8"/>
      <c r="J2326" s="8"/>
      <c r="K2326" s="8"/>
      <c r="L2326" s="8"/>
      <c r="M2326" s="8"/>
      <c r="N2326" s="8"/>
      <c r="O2326" s="8"/>
      <c r="P2326" s="8"/>
      <c r="Q2326" s="8"/>
      <c r="R2326" s="8"/>
      <c r="S2326" s="8"/>
      <c r="T2326" s="8"/>
      <c r="U2326" s="8"/>
      <c r="V2326" s="8"/>
      <c r="W2326" s="8"/>
    </row>
    <row r="2327" spans="1:23" ht="14.5" customHeight="1" x14ac:dyDescent="0.2">
      <c r="A2327" s="8"/>
      <c r="B2327" s="8"/>
      <c r="C2327" s="8"/>
      <c r="D2327" s="8"/>
      <c r="E2327" s="8"/>
      <c r="F2327" s="8"/>
      <c r="G2327" s="8"/>
      <c r="H2327" s="8"/>
      <c r="I2327" s="8"/>
      <c r="J2327" s="8"/>
      <c r="K2327" s="8"/>
      <c r="L2327" s="8"/>
      <c r="M2327" s="8"/>
      <c r="N2327" s="8"/>
      <c r="O2327" s="8"/>
      <c r="P2327" s="8"/>
      <c r="Q2327" s="8"/>
      <c r="R2327" s="8"/>
      <c r="S2327" s="8"/>
      <c r="T2327" s="8"/>
      <c r="U2327" s="8"/>
      <c r="V2327" s="8"/>
      <c r="W2327" s="8"/>
    </row>
    <row r="2328" spans="1:23" ht="14.5" customHeight="1" x14ac:dyDescent="0.2">
      <c r="A2328" s="8"/>
      <c r="B2328" s="8"/>
      <c r="C2328" s="8"/>
      <c r="D2328" s="8"/>
      <c r="E2328" s="8"/>
      <c r="F2328" s="8"/>
      <c r="G2328" s="8"/>
      <c r="H2328" s="8"/>
      <c r="I2328" s="8"/>
      <c r="J2328" s="8"/>
      <c r="K2328" s="8"/>
      <c r="L2328" s="8"/>
      <c r="M2328" s="8"/>
      <c r="N2328" s="8"/>
      <c r="O2328" s="8"/>
      <c r="P2328" s="8"/>
      <c r="Q2328" s="8"/>
      <c r="R2328" s="8"/>
      <c r="S2328" s="8"/>
      <c r="T2328" s="8"/>
      <c r="U2328" s="8"/>
      <c r="V2328" s="8"/>
      <c r="W2328" s="8"/>
    </row>
    <row r="2329" spans="1:23" ht="14.5" customHeight="1" x14ac:dyDescent="0.2">
      <c r="A2329" s="8"/>
      <c r="B2329" s="8"/>
      <c r="C2329" s="8"/>
      <c r="D2329" s="8"/>
      <c r="E2329" s="8"/>
      <c r="F2329" s="8"/>
      <c r="G2329" s="8"/>
      <c r="H2329" s="8"/>
      <c r="I2329" s="8"/>
      <c r="J2329" s="8"/>
      <c r="K2329" s="8"/>
      <c r="L2329" s="8"/>
      <c r="M2329" s="8"/>
      <c r="N2329" s="8"/>
      <c r="O2329" s="8"/>
      <c r="P2329" s="8"/>
      <c r="Q2329" s="8"/>
      <c r="R2329" s="8"/>
      <c r="S2329" s="8"/>
      <c r="T2329" s="8"/>
      <c r="U2329" s="8"/>
      <c r="V2329" s="8"/>
      <c r="W2329" s="8"/>
    </row>
    <row r="2330" spans="1:23" ht="14.5" customHeight="1" x14ac:dyDescent="0.2">
      <c r="A2330" s="8"/>
      <c r="B2330" s="8"/>
      <c r="C2330" s="8"/>
      <c r="D2330" s="8"/>
      <c r="E2330" s="8"/>
      <c r="F2330" s="8"/>
      <c r="G2330" s="8"/>
      <c r="H2330" s="8"/>
      <c r="I2330" s="8"/>
      <c r="J2330" s="8"/>
      <c r="K2330" s="8"/>
      <c r="L2330" s="8"/>
      <c r="M2330" s="8"/>
      <c r="N2330" s="8"/>
      <c r="O2330" s="8"/>
      <c r="P2330" s="8"/>
      <c r="Q2330" s="8"/>
      <c r="R2330" s="8"/>
      <c r="S2330" s="8"/>
      <c r="T2330" s="8"/>
      <c r="U2330" s="8"/>
      <c r="V2330" s="8"/>
      <c r="W2330" s="8"/>
    </row>
    <row r="2331" spans="1:23" ht="14.5" customHeight="1" x14ac:dyDescent="0.2">
      <c r="A2331" s="8"/>
      <c r="B2331" s="8"/>
      <c r="C2331" s="8"/>
      <c r="D2331" s="8"/>
      <c r="E2331" s="8"/>
      <c r="F2331" s="8"/>
      <c r="G2331" s="8"/>
      <c r="H2331" s="8"/>
      <c r="I2331" s="8"/>
      <c r="J2331" s="8"/>
      <c r="K2331" s="8"/>
      <c r="L2331" s="8"/>
      <c r="M2331" s="8"/>
      <c r="N2331" s="8"/>
      <c r="O2331" s="8"/>
      <c r="P2331" s="8"/>
      <c r="Q2331" s="8"/>
      <c r="R2331" s="8"/>
      <c r="S2331" s="8"/>
      <c r="T2331" s="8"/>
      <c r="U2331" s="8"/>
      <c r="V2331" s="8"/>
      <c r="W2331" s="8"/>
    </row>
    <row r="2332" spans="1:23" ht="14.5" customHeight="1" x14ac:dyDescent="0.2">
      <c r="A2332" s="8"/>
      <c r="B2332" s="8"/>
      <c r="C2332" s="8"/>
      <c r="D2332" s="8"/>
      <c r="E2332" s="8"/>
      <c r="F2332" s="8"/>
      <c r="G2332" s="8"/>
      <c r="H2332" s="8"/>
      <c r="I2332" s="8"/>
      <c r="J2332" s="8"/>
      <c r="K2332" s="8"/>
      <c r="L2332" s="8"/>
      <c r="M2332" s="8"/>
      <c r="N2332" s="8"/>
      <c r="O2332" s="8"/>
      <c r="P2332" s="8"/>
      <c r="Q2332" s="8"/>
      <c r="R2332" s="8"/>
      <c r="S2332" s="8"/>
      <c r="T2332" s="8"/>
      <c r="U2332" s="8"/>
      <c r="V2332" s="8"/>
      <c r="W2332" s="8"/>
    </row>
    <row r="2333" spans="1:23" ht="14.5" customHeight="1" x14ac:dyDescent="0.2">
      <c r="A2333" s="8"/>
      <c r="B2333" s="8"/>
      <c r="C2333" s="8"/>
      <c r="D2333" s="8"/>
      <c r="E2333" s="8"/>
      <c r="F2333" s="8"/>
      <c r="G2333" s="8"/>
      <c r="H2333" s="8"/>
      <c r="I2333" s="8"/>
      <c r="J2333" s="8"/>
      <c r="K2333" s="8"/>
      <c r="L2333" s="8"/>
      <c r="M2333" s="8"/>
      <c r="N2333" s="8"/>
      <c r="O2333" s="8"/>
      <c r="P2333" s="8"/>
      <c r="Q2333" s="8"/>
      <c r="R2333" s="8"/>
      <c r="S2333" s="8"/>
      <c r="T2333" s="8"/>
      <c r="U2333" s="8"/>
      <c r="V2333" s="8"/>
      <c r="W2333" s="8"/>
    </row>
    <row r="2334" spans="1:23" ht="14.5" customHeight="1" x14ac:dyDescent="0.2">
      <c r="A2334" s="8"/>
      <c r="B2334" s="8"/>
      <c r="C2334" s="8"/>
      <c r="D2334" s="8"/>
      <c r="E2334" s="8"/>
      <c r="F2334" s="8"/>
      <c r="G2334" s="8"/>
      <c r="H2334" s="8"/>
      <c r="I2334" s="8"/>
      <c r="J2334" s="8"/>
      <c r="K2334" s="8"/>
      <c r="L2334" s="8"/>
      <c r="M2334" s="8"/>
      <c r="N2334" s="8"/>
      <c r="O2334" s="8"/>
      <c r="P2334" s="8"/>
      <c r="Q2334" s="8"/>
      <c r="R2334" s="8"/>
      <c r="S2334" s="8"/>
      <c r="T2334" s="8"/>
      <c r="U2334" s="8"/>
      <c r="V2334" s="8"/>
      <c r="W2334" s="8"/>
    </row>
    <row r="2335" spans="1:23" ht="14.5" customHeight="1" x14ac:dyDescent="0.2">
      <c r="A2335" s="8"/>
      <c r="B2335" s="8"/>
      <c r="C2335" s="8"/>
      <c r="D2335" s="8"/>
      <c r="E2335" s="8"/>
      <c r="F2335" s="8"/>
      <c r="G2335" s="8"/>
      <c r="H2335" s="8"/>
      <c r="I2335" s="8"/>
      <c r="J2335" s="8"/>
      <c r="K2335" s="8"/>
      <c r="L2335" s="8"/>
      <c r="M2335" s="8"/>
      <c r="N2335" s="8"/>
      <c r="O2335" s="8"/>
      <c r="P2335" s="8"/>
      <c r="Q2335" s="8"/>
      <c r="R2335" s="8"/>
      <c r="S2335" s="8"/>
      <c r="T2335" s="8"/>
      <c r="U2335" s="8"/>
      <c r="V2335" s="8"/>
      <c r="W2335" s="8"/>
    </row>
    <row r="2336" spans="1:23" ht="14.5" customHeight="1" x14ac:dyDescent="0.2">
      <c r="A2336" s="8"/>
      <c r="B2336" s="8"/>
      <c r="C2336" s="8"/>
      <c r="D2336" s="8"/>
      <c r="E2336" s="8"/>
      <c r="F2336" s="8"/>
      <c r="G2336" s="8"/>
      <c r="H2336" s="8"/>
      <c r="I2336" s="8"/>
      <c r="J2336" s="8"/>
      <c r="K2336" s="8"/>
      <c r="L2336" s="8"/>
      <c r="M2336" s="8"/>
      <c r="N2336" s="8"/>
      <c r="O2336" s="8"/>
      <c r="P2336" s="8"/>
      <c r="Q2336" s="8"/>
      <c r="R2336" s="8"/>
      <c r="S2336" s="8"/>
      <c r="T2336" s="8"/>
      <c r="U2336" s="8"/>
      <c r="V2336" s="8"/>
      <c r="W2336" s="8"/>
    </row>
    <row r="2337" spans="1:23" ht="14.5" customHeight="1" x14ac:dyDescent="0.2">
      <c r="A2337" s="8"/>
      <c r="B2337" s="8"/>
      <c r="C2337" s="8"/>
      <c r="D2337" s="8"/>
      <c r="E2337" s="8"/>
      <c r="F2337" s="8"/>
      <c r="G2337" s="8"/>
      <c r="H2337" s="8"/>
      <c r="I2337" s="8"/>
      <c r="J2337" s="8"/>
      <c r="K2337" s="8"/>
      <c r="L2337" s="8"/>
      <c r="M2337" s="8"/>
      <c r="N2337" s="8"/>
      <c r="O2337" s="8"/>
      <c r="P2337" s="8"/>
      <c r="Q2337" s="8"/>
      <c r="R2337" s="8"/>
      <c r="S2337" s="8"/>
      <c r="T2337" s="8"/>
      <c r="U2337" s="8"/>
      <c r="V2337" s="8"/>
      <c r="W2337" s="8"/>
    </row>
    <row r="2338" spans="1:23" ht="14.5" customHeight="1" x14ac:dyDescent="0.2">
      <c r="A2338" s="8"/>
      <c r="B2338" s="8"/>
      <c r="C2338" s="8"/>
      <c r="D2338" s="8"/>
      <c r="E2338" s="8"/>
      <c r="F2338" s="8"/>
      <c r="G2338" s="8"/>
      <c r="H2338" s="8"/>
      <c r="I2338" s="8"/>
      <c r="J2338" s="8"/>
      <c r="K2338" s="8"/>
      <c r="L2338" s="8"/>
      <c r="M2338" s="8"/>
      <c r="N2338" s="8"/>
      <c r="O2338" s="8"/>
      <c r="P2338" s="8"/>
      <c r="Q2338" s="8"/>
      <c r="R2338" s="8"/>
      <c r="S2338" s="8"/>
      <c r="T2338" s="8"/>
      <c r="U2338" s="8"/>
      <c r="V2338" s="8"/>
      <c r="W2338" s="8"/>
    </row>
    <row r="2339" spans="1:23" ht="14.5" customHeight="1" x14ac:dyDescent="0.2">
      <c r="A2339" s="8"/>
      <c r="B2339" s="8"/>
      <c r="C2339" s="8"/>
      <c r="D2339" s="8"/>
      <c r="E2339" s="8"/>
      <c r="F2339" s="8"/>
      <c r="G2339" s="8"/>
      <c r="H2339" s="8"/>
      <c r="I2339" s="8"/>
      <c r="J2339" s="8"/>
      <c r="K2339" s="8"/>
      <c r="L2339" s="8"/>
      <c r="M2339" s="8"/>
      <c r="N2339" s="8"/>
      <c r="O2339" s="8"/>
      <c r="P2339" s="8"/>
      <c r="Q2339" s="8"/>
      <c r="R2339" s="8"/>
      <c r="S2339" s="8"/>
      <c r="T2339" s="8"/>
      <c r="U2339" s="8"/>
      <c r="V2339" s="8"/>
      <c r="W2339" s="8"/>
    </row>
    <row r="2340" spans="1:23" ht="14.5" customHeight="1" x14ac:dyDescent="0.2">
      <c r="A2340" s="8"/>
      <c r="B2340" s="8"/>
      <c r="C2340" s="8"/>
      <c r="D2340" s="8"/>
      <c r="E2340" s="8"/>
      <c r="F2340" s="8"/>
      <c r="G2340" s="8"/>
      <c r="H2340" s="8"/>
      <c r="I2340" s="8"/>
      <c r="J2340" s="8"/>
      <c r="K2340" s="8"/>
      <c r="L2340" s="8"/>
      <c r="M2340" s="8"/>
      <c r="N2340" s="8"/>
      <c r="O2340" s="8"/>
      <c r="P2340" s="8"/>
      <c r="Q2340" s="8"/>
      <c r="R2340" s="8"/>
      <c r="S2340" s="8"/>
      <c r="T2340" s="8"/>
      <c r="U2340" s="8"/>
      <c r="V2340" s="8"/>
      <c r="W2340" s="8"/>
    </row>
    <row r="2341" spans="1:23" ht="14.5" customHeight="1" x14ac:dyDescent="0.2">
      <c r="A2341" s="8"/>
      <c r="B2341" s="8"/>
      <c r="C2341" s="8"/>
      <c r="D2341" s="8"/>
      <c r="E2341" s="8"/>
      <c r="F2341" s="8"/>
      <c r="G2341" s="8"/>
      <c r="H2341" s="8"/>
      <c r="I2341" s="8"/>
      <c r="J2341" s="8"/>
      <c r="K2341" s="8"/>
      <c r="L2341" s="8"/>
      <c r="M2341" s="8"/>
      <c r="N2341" s="8"/>
      <c r="O2341" s="8"/>
      <c r="P2341" s="8"/>
      <c r="Q2341" s="8"/>
      <c r="R2341" s="8"/>
      <c r="S2341" s="8"/>
      <c r="T2341" s="8"/>
      <c r="U2341" s="8"/>
      <c r="V2341" s="8"/>
      <c r="W2341" s="8"/>
    </row>
    <row r="2342" spans="1:23" ht="14.5" customHeight="1" x14ac:dyDescent="0.2">
      <c r="A2342" s="8"/>
      <c r="B2342" s="8"/>
      <c r="C2342" s="8"/>
      <c r="D2342" s="8"/>
      <c r="E2342" s="8"/>
      <c r="F2342" s="8"/>
      <c r="G2342" s="8"/>
      <c r="H2342" s="8"/>
      <c r="I2342" s="8"/>
      <c r="J2342" s="8"/>
      <c r="K2342" s="8"/>
      <c r="L2342" s="8"/>
      <c r="M2342" s="8"/>
      <c r="N2342" s="8"/>
      <c r="O2342" s="8"/>
      <c r="P2342" s="8"/>
      <c r="Q2342" s="8"/>
      <c r="R2342" s="8"/>
      <c r="S2342" s="8"/>
      <c r="T2342" s="8"/>
      <c r="U2342" s="8"/>
      <c r="V2342" s="8"/>
      <c r="W2342" s="8"/>
    </row>
    <row r="2343" spans="1:23" ht="14.5" customHeight="1" x14ac:dyDescent="0.2">
      <c r="A2343" s="8"/>
      <c r="B2343" s="8"/>
      <c r="C2343" s="8"/>
      <c r="D2343" s="8"/>
      <c r="E2343" s="8"/>
      <c r="F2343" s="8"/>
      <c r="G2343" s="8"/>
      <c r="H2343" s="8"/>
      <c r="I2343" s="8"/>
      <c r="J2343" s="8"/>
      <c r="K2343" s="8"/>
      <c r="L2343" s="8"/>
      <c r="M2343" s="8"/>
      <c r="N2343" s="8"/>
      <c r="O2343" s="8"/>
      <c r="P2343" s="8"/>
      <c r="Q2343" s="8"/>
      <c r="R2343" s="8"/>
      <c r="S2343" s="8"/>
      <c r="T2343" s="8"/>
      <c r="U2343" s="8"/>
      <c r="V2343" s="8"/>
      <c r="W2343" s="8"/>
    </row>
    <row r="2344" spans="1:23" ht="14.5" customHeight="1" x14ac:dyDescent="0.2">
      <c r="A2344" s="8"/>
      <c r="B2344" s="8"/>
      <c r="C2344" s="8"/>
      <c r="D2344" s="8"/>
      <c r="E2344" s="8"/>
      <c r="F2344" s="8"/>
      <c r="G2344" s="8"/>
      <c r="H2344" s="8"/>
      <c r="I2344" s="8"/>
      <c r="J2344" s="8"/>
      <c r="K2344" s="8"/>
      <c r="L2344" s="8"/>
      <c r="M2344" s="8"/>
      <c r="N2344" s="8"/>
      <c r="O2344" s="8"/>
      <c r="P2344" s="8"/>
      <c r="Q2344" s="8"/>
      <c r="R2344" s="8"/>
      <c r="S2344" s="8"/>
      <c r="T2344" s="8"/>
      <c r="U2344" s="8"/>
      <c r="V2344" s="8"/>
      <c r="W2344" s="8"/>
    </row>
    <row r="2345" spans="1:23" ht="14.5" customHeight="1" x14ac:dyDescent="0.2">
      <c r="A2345" s="8"/>
      <c r="B2345" s="8"/>
      <c r="C2345" s="8"/>
      <c r="D2345" s="8"/>
      <c r="E2345" s="8"/>
      <c r="F2345" s="8"/>
      <c r="G2345" s="8"/>
      <c r="H2345" s="8"/>
      <c r="I2345" s="8"/>
      <c r="J2345" s="8"/>
      <c r="K2345" s="8"/>
      <c r="L2345" s="8"/>
      <c r="M2345" s="8"/>
      <c r="N2345" s="8"/>
      <c r="O2345" s="8"/>
      <c r="P2345" s="8"/>
      <c r="Q2345" s="8"/>
      <c r="R2345" s="8"/>
      <c r="S2345" s="8"/>
      <c r="T2345" s="8"/>
      <c r="U2345" s="8"/>
      <c r="V2345" s="8"/>
      <c r="W2345" s="8"/>
    </row>
    <row r="2346" spans="1:23" ht="14.5" customHeight="1" x14ac:dyDescent="0.2">
      <c r="A2346" s="8"/>
      <c r="B2346" s="8"/>
      <c r="C2346" s="8"/>
      <c r="D2346" s="8"/>
      <c r="E2346" s="8"/>
      <c r="F2346" s="8"/>
      <c r="G2346" s="8"/>
      <c r="H2346" s="8"/>
      <c r="I2346" s="8"/>
      <c r="J2346" s="8"/>
      <c r="K2346" s="8"/>
      <c r="L2346" s="8"/>
      <c r="M2346" s="8"/>
      <c r="N2346" s="8"/>
      <c r="O2346" s="8"/>
      <c r="P2346" s="8"/>
      <c r="Q2346" s="8"/>
      <c r="R2346" s="8"/>
      <c r="S2346" s="8"/>
      <c r="T2346" s="8"/>
      <c r="U2346" s="8"/>
      <c r="V2346" s="8"/>
      <c r="W2346" s="8"/>
    </row>
    <row r="2347" spans="1:23" ht="14.5" customHeight="1" x14ac:dyDescent="0.2">
      <c r="A2347" s="8"/>
      <c r="B2347" s="8"/>
      <c r="C2347" s="8"/>
      <c r="D2347" s="8"/>
      <c r="E2347" s="8"/>
      <c r="F2347" s="8"/>
      <c r="G2347" s="8"/>
      <c r="H2347" s="8"/>
      <c r="I2347" s="8"/>
      <c r="J2347" s="8"/>
      <c r="K2347" s="8"/>
      <c r="L2347" s="8"/>
      <c r="M2347" s="8"/>
      <c r="N2347" s="8"/>
      <c r="O2347" s="8"/>
      <c r="P2347" s="8"/>
      <c r="Q2347" s="8"/>
      <c r="R2347" s="8"/>
      <c r="S2347" s="8"/>
      <c r="T2347" s="8"/>
      <c r="U2347" s="8"/>
      <c r="V2347" s="8"/>
      <c r="W2347" s="8"/>
    </row>
    <row r="2348" spans="1:23" ht="14.5" customHeight="1" x14ac:dyDescent="0.2">
      <c r="A2348" s="8"/>
      <c r="B2348" s="8"/>
      <c r="C2348" s="8"/>
      <c r="D2348" s="8"/>
      <c r="E2348" s="8"/>
      <c r="F2348" s="8"/>
      <c r="G2348" s="8"/>
      <c r="H2348" s="8"/>
      <c r="I2348" s="8"/>
      <c r="J2348" s="8"/>
      <c r="K2348" s="8"/>
      <c r="L2348" s="8"/>
      <c r="M2348" s="8"/>
      <c r="N2348" s="8"/>
      <c r="O2348" s="8"/>
      <c r="P2348" s="8"/>
      <c r="Q2348" s="8"/>
      <c r="R2348" s="8"/>
      <c r="S2348" s="8"/>
      <c r="T2348" s="8"/>
      <c r="U2348" s="8"/>
      <c r="V2348" s="8"/>
      <c r="W2348" s="8"/>
    </row>
    <row r="2349" spans="1:23" ht="14.5" customHeight="1" x14ac:dyDescent="0.2">
      <c r="A2349" s="8"/>
      <c r="B2349" s="8"/>
      <c r="C2349" s="8"/>
      <c r="D2349" s="8"/>
      <c r="E2349" s="8"/>
      <c r="F2349" s="8"/>
      <c r="G2349" s="8"/>
      <c r="H2349" s="8"/>
      <c r="I2349" s="8"/>
      <c r="J2349" s="8"/>
      <c r="K2349" s="8"/>
      <c r="L2349" s="8"/>
      <c r="M2349" s="8"/>
      <c r="N2349" s="8"/>
      <c r="O2349" s="8"/>
      <c r="P2349" s="8"/>
      <c r="Q2349" s="8"/>
      <c r="R2349" s="8"/>
      <c r="S2349" s="8"/>
      <c r="T2349" s="8"/>
      <c r="U2349" s="8"/>
      <c r="V2349" s="8"/>
      <c r="W2349" s="8"/>
    </row>
    <row r="2350" spans="1:23" ht="14.5" customHeight="1" x14ac:dyDescent="0.2">
      <c r="A2350" s="8"/>
      <c r="B2350" s="8"/>
      <c r="C2350" s="8"/>
      <c r="D2350" s="8"/>
      <c r="E2350" s="8"/>
      <c r="F2350" s="8"/>
      <c r="G2350" s="8"/>
      <c r="H2350" s="8"/>
      <c r="I2350" s="8"/>
      <c r="J2350" s="8"/>
      <c r="K2350" s="8"/>
      <c r="L2350" s="8"/>
      <c r="M2350" s="8"/>
      <c r="N2350" s="8"/>
      <c r="O2350" s="8"/>
      <c r="P2350" s="8"/>
      <c r="Q2350" s="8"/>
      <c r="R2350" s="8"/>
      <c r="S2350" s="8"/>
      <c r="T2350" s="8"/>
      <c r="U2350" s="8"/>
      <c r="V2350" s="8"/>
      <c r="W2350" s="8"/>
    </row>
    <row r="2351" spans="1:23" ht="14.5" customHeight="1" x14ac:dyDescent="0.2">
      <c r="A2351" s="8"/>
      <c r="B2351" s="8"/>
      <c r="C2351" s="8"/>
      <c r="D2351" s="8"/>
      <c r="E2351" s="8"/>
      <c r="F2351" s="8"/>
      <c r="G2351" s="8"/>
      <c r="H2351" s="8"/>
      <c r="I2351" s="8"/>
      <c r="J2351" s="8"/>
      <c r="K2351" s="8"/>
      <c r="L2351" s="8"/>
      <c r="M2351" s="8"/>
      <c r="N2351" s="8"/>
      <c r="O2351" s="8"/>
      <c r="P2351" s="8"/>
      <c r="Q2351" s="8"/>
      <c r="R2351" s="8"/>
      <c r="S2351" s="8"/>
      <c r="T2351" s="8"/>
      <c r="U2351" s="8"/>
      <c r="V2351" s="8"/>
      <c r="W2351" s="8"/>
    </row>
    <row r="2352" spans="1:23" ht="14.5" customHeight="1" x14ac:dyDescent="0.2">
      <c r="A2352" s="8"/>
      <c r="B2352" s="8"/>
      <c r="C2352" s="8"/>
      <c r="D2352" s="8"/>
      <c r="E2352" s="8"/>
      <c r="F2352" s="8"/>
      <c r="G2352" s="8"/>
      <c r="H2352" s="8"/>
      <c r="I2352" s="8"/>
      <c r="J2352" s="8"/>
      <c r="K2352" s="8"/>
      <c r="L2352" s="8"/>
      <c r="M2352" s="8"/>
      <c r="N2352" s="8"/>
      <c r="O2352" s="8"/>
      <c r="P2352" s="8"/>
      <c r="Q2352" s="8"/>
      <c r="R2352" s="8"/>
      <c r="S2352" s="8"/>
      <c r="T2352" s="8"/>
      <c r="U2352" s="8"/>
      <c r="V2352" s="8"/>
      <c r="W2352" s="8"/>
    </row>
    <row r="2353" spans="1:23" ht="14.5" customHeight="1" x14ac:dyDescent="0.2">
      <c r="A2353" s="8"/>
      <c r="B2353" s="8"/>
      <c r="C2353" s="8"/>
      <c r="D2353" s="8"/>
      <c r="E2353" s="8"/>
      <c r="F2353" s="8"/>
      <c r="G2353" s="8"/>
      <c r="H2353" s="8"/>
      <c r="I2353" s="8"/>
      <c r="J2353" s="8"/>
      <c r="K2353" s="8"/>
      <c r="L2353" s="8"/>
      <c r="M2353" s="8"/>
      <c r="N2353" s="8"/>
      <c r="O2353" s="8"/>
      <c r="P2353" s="8"/>
      <c r="Q2353" s="8"/>
      <c r="R2353" s="8"/>
      <c r="S2353" s="8"/>
      <c r="T2353" s="8"/>
      <c r="U2353" s="8"/>
      <c r="V2353" s="8"/>
      <c r="W2353" s="8"/>
    </row>
    <row r="2354" spans="1:23" ht="14.5" customHeight="1" x14ac:dyDescent="0.2">
      <c r="A2354" s="8"/>
      <c r="B2354" s="8"/>
      <c r="C2354" s="8"/>
      <c r="D2354" s="8"/>
      <c r="E2354" s="8"/>
      <c r="F2354" s="8"/>
      <c r="G2354" s="8"/>
      <c r="H2354" s="8"/>
      <c r="I2354" s="8"/>
      <c r="J2354" s="8"/>
      <c r="K2354" s="8"/>
      <c r="L2354" s="8"/>
      <c r="M2354" s="8"/>
      <c r="N2354" s="8"/>
      <c r="O2354" s="8"/>
      <c r="P2354" s="8"/>
      <c r="Q2354" s="8"/>
      <c r="R2354" s="8"/>
      <c r="S2354" s="8"/>
      <c r="T2354" s="8"/>
      <c r="U2354" s="8"/>
      <c r="V2354" s="8"/>
      <c r="W2354" s="8"/>
    </row>
    <row r="2355" spans="1:23" ht="14.5" customHeight="1" x14ac:dyDescent="0.2">
      <c r="A2355" s="8"/>
      <c r="B2355" s="8"/>
      <c r="C2355" s="8"/>
      <c r="D2355" s="8"/>
      <c r="E2355" s="8"/>
      <c r="F2355" s="8"/>
      <c r="G2355" s="8"/>
      <c r="H2355" s="8"/>
      <c r="I2355" s="8"/>
      <c r="J2355" s="8"/>
      <c r="K2355" s="8"/>
      <c r="L2355" s="8"/>
      <c r="M2355" s="8"/>
      <c r="N2355" s="8"/>
      <c r="O2355" s="8"/>
      <c r="P2355" s="8"/>
      <c r="Q2355" s="8"/>
      <c r="R2355" s="8"/>
      <c r="S2355" s="8"/>
      <c r="T2355" s="8"/>
      <c r="U2355" s="8"/>
      <c r="V2355" s="8"/>
      <c r="W2355" s="8"/>
    </row>
    <row r="2356" spans="1:23" ht="14.5" customHeight="1" x14ac:dyDescent="0.2">
      <c r="A2356" s="8"/>
      <c r="B2356" s="8"/>
      <c r="C2356" s="8"/>
      <c r="D2356" s="8"/>
      <c r="E2356" s="8"/>
      <c r="F2356" s="8"/>
      <c r="G2356" s="8"/>
      <c r="H2356" s="8"/>
      <c r="I2356" s="8"/>
      <c r="J2356" s="8"/>
      <c r="K2356" s="8"/>
      <c r="L2356" s="8"/>
      <c r="M2356" s="8"/>
      <c r="N2356" s="8"/>
      <c r="O2356" s="8"/>
      <c r="P2356" s="8"/>
      <c r="Q2356" s="8"/>
      <c r="R2356" s="8"/>
      <c r="S2356" s="8"/>
      <c r="T2356" s="8"/>
      <c r="U2356" s="8"/>
      <c r="V2356" s="8"/>
      <c r="W2356" s="8"/>
    </row>
    <row r="2357" spans="1:23" ht="14.5" customHeight="1" x14ac:dyDescent="0.2">
      <c r="A2357" s="8"/>
      <c r="B2357" s="8"/>
      <c r="C2357" s="8"/>
      <c r="D2357" s="8"/>
      <c r="E2357" s="8"/>
      <c r="F2357" s="8"/>
      <c r="G2357" s="8"/>
      <c r="H2357" s="8"/>
      <c r="I2357" s="8"/>
      <c r="J2357" s="8"/>
      <c r="K2357" s="8"/>
      <c r="L2357" s="8"/>
      <c r="M2357" s="8"/>
      <c r="N2357" s="8"/>
      <c r="O2357" s="8"/>
      <c r="P2357" s="8"/>
      <c r="Q2357" s="8"/>
      <c r="R2357" s="8"/>
      <c r="S2357" s="8"/>
      <c r="T2357" s="8"/>
      <c r="U2357" s="8"/>
      <c r="V2357" s="8"/>
      <c r="W2357" s="8"/>
    </row>
    <row r="2358" spans="1:23" ht="14.5" customHeight="1" x14ac:dyDescent="0.2">
      <c r="A2358" s="8"/>
      <c r="B2358" s="8"/>
      <c r="C2358" s="8"/>
      <c r="D2358" s="8"/>
      <c r="E2358" s="8"/>
      <c r="F2358" s="8"/>
      <c r="G2358" s="8"/>
      <c r="H2358" s="8"/>
      <c r="I2358" s="8"/>
      <c r="J2358" s="8"/>
      <c r="K2358" s="8"/>
      <c r="L2358" s="8"/>
      <c r="M2358" s="8"/>
      <c r="N2358" s="8"/>
      <c r="O2358" s="8"/>
      <c r="P2358" s="8"/>
      <c r="Q2358" s="8"/>
      <c r="R2358" s="8"/>
      <c r="S2358" s="8"/>
      <c r="T2358" s="8"/>
      <c r="U2358" s="8"/>
      <c r="V2358" s="8"/>
      <c r="W2358" s="8"/>
    </row>
    <row r="2359" spans="1:23" ht="14.5" customHeight="1" x14ac:dyDescent="0.2">
      <c r="A2359" s="8"/>
      <c r="B2359" s="8"/>
      <c r="C2359" s="8"/>
      <c r="D2359" s="8"/>
      <c r="E2359" s="8"/>
      <c r="F2359" s="8"/>
      <c r="G2359" s="8"/>
      <c r="H2359" s="8"/>
      <c r="I2359" s="8"/>
      <c r="J2359" s="8"/>
      <c r="K2359" s="8"/>
      <c r="L2359" s="8"/>
      <c r="M2359" s="8"/>
      <c r="N2359" s="8"/>
      <c r="O2359" s="8"/>
      <c r="P2359" s="8"/>
      <c r="Q2359" s="8"/>
      <c r="R2359" s="8"/>
      <c r="S2359" s="8"/>
      <c r="T2359" s="8"/>
      <c r="U2359" s="8"/>
      <c r="V2359" s="8"/>
      <c r="W2359" s="8"/>
    </row>
    <row r="2360" spans="1:23" ht="14.5" customHeight="1" x14ac:dyDescent="0.2">
      <c r="A2360" s="8"/>
      <c r="B2360" s="8"/>
      <c r="C2360" s="8"/>
      <c r="D2360" s="8"/>
      <c r="E2360" s="8"/>
      <c r="F2360" s="8"/>
      <c r="G2360" s="8"/>
      <c r="H2360" s="8"/>
      <c r="I2360" s="8"/>
      <c r="J2360" s="8"/>
      <c r="K2360" s="8"/>
      <c r="L2360" s="8"/>
      <c r="M2360" s="8"/>
      <c r="N2360" s="8"/>
      <c r="O2360" s="8"/>
      <c r="P2360" s="8"/>
      <c r="Q2360" s="8"/>
      <c r="R2360" s="8"/>
      <c r="S2360" s="8"/>
      <c r="T2360" s="8"/>
      <c r="U2360" s="8"/>
      <c r="V2360" s="8"/>
      <c r="W2360" s="8"/>
    </row>
    <row r="2361" spans="1:23" ht="14.5" customHeight="1" x14ac:dyDescent="0.2">
      <c r="A2361" s="8"/>
      <c r="B2361" s="8"/>
      <c r="C2361" s="8"/>
      <c r="D2361" s="8"/>
      <c r="E2361" s="8"/>
      <c r="F2361" s="8"/>
      <c r="G2361" s="8"/>
      <c r="H2361" s="8"/>
      <c r="I2361" s="8"/>
      <c r="J2361" s="8"/>
      <c r="K2361" s="8"/>
      <c r="L2361" s="8"/>
      <c r="M2361" s="8"/>
      <c r="N2361" s="8"/>
      <c r="O2361" s="8"/>
      <c r="P2361" s="8"/>
      <c r="Q2361" s="8"/>
      <c r="R2361" s="8"/>
      <c r="S2361" s="8"/>
      <c r="T2361" s="8"/>
      <c r="U2361" s="8"/>
      <c r="V2361" s="8"/>
      <c r="W2361" s="8"/>
    </row>
    <row r="2362" spans="1:23" ht="14.5" customHeight="1" x14ac:dyDescent="0.2">
      <c r="A2362" s="8"/>
      <c r="B2362" s="8"/>
      <c r="C2362" s="8"/>
      <c r="D2362" s="8"/>
      <c r="E2362" s="8"/>
      <c r="F2362" s="8"/>
      <c r="G2362" s="8"/>
      <c r="H2362" s="8"/>
      <c r="I2362" s="8"/>
      <c r="J2362" s="8"/>
      <c r="K2362" s="8"/>
      <c r="L2362" s="8"/>
      <c r="M2362" s="8"/>
      <c r="N2362" s="8"/>
      <c r="O2362" s="8"/>
      <c r="P2362" s="8"/>
      <c r="Q2362" s="8"/>
      <c r="R2362" s="8"/>
      <c r="S2362" s="8"/>
      <c r="T2362" s="8"/>
      <c r="U2362" s="8"/>
      <c r="V2362" s="8"/>
      <c r="W2362" s="8"/>
    </row>
    <row r="2363" spans="1:23" ht="14.5" customHeight="1" x14ac:dyDescent="0.2">
      <c r="A2363" s="8"/>
      <c r="B2363" s="8"/>
      <c r="C2363" s="8"/>
      <c r="D2363" s="8"/>
      <c r="E2363" s="8"/>
      <c r="F2363" s="8"/>
      <c r="G2363" s="8"/>
      <c r="H2363" s="8"/>
      <c r="I2363" s="8"/>
      <c r="J2363" s="8"/>
      <c r="K2363" s="8"/>
      <c r="L2363" s="8"/>
      <c r="M2363" s="8"/>
      <c r="N2363" s="8"/>
      <c r="O2363" s="8"/>
      <c r="P2363" s="8"/>
      <c r="Q2363" s="8"/>
      <c r="R2363" s="8"/>
      <c r="S2363" s="8"/>
      <c r="T2363" s="8"/>
      <c r="U2363" s="8"/>
      <c r="V2363" s="8"/>
      <c r="W2363" s="8"/>
    </row>
    <row r="2364" spans="1:23" ht="14.5" customHeight="1" x14ac:dyDescent="0.2">
      <c r="A2364" s="8"/>
      <c r="B2364" s="8"/>
      <c r="C2364" s="8"/>
      <c r="D2364" s="8"/>
      <c r="E2364" s="8"/>
      <c r="F2364" s="8"/>
      <c r="G2364" s="8"/>
      <c r="H2364" s="8"/>
      <c r="I2364" s="8"/>
      <c r="J2364" s="8"/>
      <c r="K2364" s="8"/>
      <c r="L2364" s="8"/>
      <c r="M2364" s="8"/>
      <c r="N2364" s="8"/>
      <c r="O2364" s="8"/>
      <c r="P2364" s="8"/>
      <c r="Q2364" s="8"/>
      <c r="R2364" s="8"/>
      <c r="S2364" s="8"/>
      <c r="T2364" s="8"/>
      <c r="U2364" s="8"/>
      <c r="V2364" s="8"/>
      <c r="W2364" s="8"/>
    </row>
    <row r="2365" spans="1:23" ht="14.5" customHeight="1" x14ac:dyDescent="0.2">
      <c r="A2365" s="8"/>
      <c r="B2365" s="8"/>
      <c r="C2365" s="8"/>
      <c r="D2365" s="8"/>
      <c r="E2365" s="8"/>
      <c r="F2365" s="8"/>
      <c r="G2365" s="8"/>
      <c r="H2365" s="8"/>
      <c r="I2365" s="8"/>
      <c r="J2365" s="8"/>
      <c r="K2365" s="8"/>
      <c r="L2365" s="8"/>
      <c r="M2365" s="8"/>
      <c r="N2365" s="8"/>
      <c r="O2365" s="8"/>
      <c r="P2365" s="8"/>
      <c r="Q2365" s="8"/>
      <c r="R2365" s="8"/>
      <c r="S2365" s="8"/>
      <c r="T2365" s="8"/>
      <c r="U2365" s="8"/>
      <c r="V2365" s="8"/>
      <c r="W2365" s="8"/>
    </row>
    <row r="2366" spans="1:23" ht="14.5" customHeight="1" x14ac:dyDescent="0.2">
      <c r="A2366" s="8"/>
      <c r="B2366" s="8"/>
      <c r="C2366" s="8"/>
      <c r="D2366" s="8"/>
      <c r="E2366" s="8"/>
      <c r="F2366" s="8"/>
      <c r="G2366" s="8"/>
      <c r="H2366" s="8"/>
      <c r="I2366" s="8"/>
      <c r="J2366" s="8"/>
      <c r="K2366" s="8"/>
      <c r="L2366" s="8"/>
      <c r="M2366" s="8"/>
      <c r="N2366" s="8"/>
      <c r="O2366" s="8"/>
      <c r="P2366" s="8"/>
      <c r="Q2366" s="8"/>
      <c r="R2366" s="8"/>
      <c r="S2366" s="8"/>
      <c r="T2366" s="8"/>
      <c r="U2366" s="8"/>
      <c r="V2366" s="8"/>
      <c r="W2366" s="8"/>
    </row>
    <row r="2367" spans="1:23" ht="14.5" customHeight="1" x14ac:dyDescent="0.2">
      <c r="A2367" s="8"/>
      <c r="B2367" s="8"/>
      <c r="C2367" s="8"/>
      <c r="D2367" s="8"/>
      <c r="E2367" s="8"/>
      <c r="F2367" s="8"/>
      <c r="G2367" s="8"/>
      <c r="H2367" s="8"/>
      <c r="I2367" s="8"/>
      <c r="J2367" s="8"/>
      <c r="K2367" s="8"/>
      <c r="L2367" s="8"/>
      <c r="M2367" s="8"/>
      <c r="N2367" s="8"/>
      <c r="O2367" s="8"/>
      <c r="P2367" s="8"/>
      <c r="Q2367" s="8"/>
      <c r="R2367" s="8"/>
      <c r="S2367" s="8"/>
      <c r="T2367" s="8"/>
      <c r="U2367" s="8"/>
      <c r="V2367" s="8"/>
      <c r="W2367" s="8"/>
    </row>
    <row r="2368" spans="1:23" ht="14.5" customHeight="1" x14ac:dyDescent="0.2">
      <c r="A2368" s="8"/>
      <c r="B2368" s="8"/>
      <c r="C2368" s="8"/>
      <c r="D2368" s="8"/>
      <c r="E2368" s="8"/>
      <c r="F2368" s="8"/>
      <c r="G2368" s="8"/>
      <c r="H2368" s="8"/>
      <c r="I2368" s="8"/>
      <c r="J2368" s="8"/>
      <c r="K2368" s="8"/>
      <c r="L2368" s="8"/>
      <c r="M2368" s="8"/>
      <c r="N2368" s="8"/>
      <c r="O2368" s="8"/>
      <c r="P2368" s="8"/>
      <c r="Q2368" s="8"/>
      <c r="R2368" s="8"/>
      <c r="S2368" s="8"/>
      <c r="T2368" s="8"/>
      <c r="U2368" s="8"/>
      <c r="V2368" s="8"/>
      <c r="W2368" s="8"/>
    </row>
    <row r="2369" spans="1:23" ht="14.5" customHeight="1" x14ac:dyDescent="0.2">
      <c r="A2369" s="8"/>
      <c r="B2369" s="8"/>
      <c r="C2369" s="8"/>
      <c r="D2369" s="8"/>
      <c r="E2369" s="8"/>
      <c r="F2369" s="8"/>
      <c r="G2369" s="8"/>
      <c r="H2369" s="8"/>
      <c r="I2369" s="8"/>
      <c r="J2369" s="8"/>
      <c r="K2369" s="8"/>
      <c r="L2369" s="8"/>
      <c r="M2369" s="8"/>
      <c r="N2369" s="8"/>
      <c r="O2369" s="8"/>
      <c r="P2369" s="8"/>
      <c r="Q2369" s="8"/>
      <c r="R2369" s="8"/>
      <c r="S2369" s="8"/>
      <c r="T2369" s="8"/>
      <c r="U2369" s="8"/>
      <c r="V2369" s="8"/>
      <c r="W2369" s="8"/>
    </row>
    <row r="2370" spans="1:23" ht="14.5" customHeight="1" x14ac:dyDescent="0.2">
      <c r="A2370" s="8"/>
      <c r="B2370" s="8"/>
      <c r="C2370" s="8"/>
      <c r="D2370" s="8"/>
      <c r="E2370" s="8"/>
      <c r="F2370" s="8"/>
      <c r="G2370" s="8"/>
      <c r="H2370" s="8"/>
      <c r="I2370" s="8"/>
      <c r="J2370" s="8"/>
      <c r="K2370" s="8"/>
      <c r="L2370" s="8"/>
      <c r="M2370" s="8"/>
      <c r="N2370" s="8"/>
      <c r="O2370" s="8"/>
      <c r="P2370" s="8"/>
      <c r="Q2370" s="8"/>
      <c r="R2370" s="8"/>
      <c r="S2370" s="8"/>
      <c r="T2370" s="8"/>
      <c r="U2370" s="8"/>
      <c r="V2370" s="8"/>
      <c r="W2370" s="8"/>
    </row>
    <row r="2371" spans="1:23" ht="14.5" customHeight="1" x14ac:dyDescent="0.2">
      <c r="A2371" s="8"/>
      <c r="B2371" s="8"/>
      <c r="C2371" s="8"/>
      <c r="D2371" s="8"/>
      <c r="E2371" s="8"/>
      <c r="F2371" s="8"/>
      <c r="G2371" s="8"/>
      <c r="H2371" s="8"/>
      <c r="I2371" s="8"/>
      <c r="J2371" s="8"/>
      <c r="K2371" s="8"/>
      <c r="L2371" s="8"/>
      <c r="M2371" s="8"/>
      <c r="N2371" s="8"/>
      <c r="O2371" s="8"/>
      <c r="P2371" s="8"/>
      <c r="Q2371" s="8"/>
      <c r="R2371" s="8"/>
      <c r="S2371" s="8"/>
      <c r="T2371" s="8"/>
      <c r="U2371" s="8"/>
      <c r="V2371" s="8"/>
      <c r="W2371" s="8"/>
    </row>
    <row r="2372" spans="1:23" ht="14.5" customHeight="1" x14ac:dyDescent="0.2">
      <c r="A2372" s="8"/>
      <c r="B2372" s="8"/>
      <c r="C2372" s="8"/>
      <c r="D2372" s="8"/>
      <c r="E2372" s="8"/>
      <c r="F2372" s="8"/>
      <c r="G2372" s="8"/>
      <c r="H2372" s="8"/>
      <c r="I2372" s="8"/>
      <c r="J2372" s="8"/>
      <c r="K2372" s="8"/>
      <c r="L2372" s="8"/>
      <c r="M2372" s="8"/>
      <c r="N2372" s="8"/>
      <c r="O2372" s="8"/>
      <c r="P2372" s="8"/>
      <c r="Q2372" s="8"/>
      <c r="R2372" s="8"/>
      <c r="S2372" s="8"/>
      <c r="T2372" s="8"/>
      <c r="U2372" s="8"/>
      <c r="V2372" s="8"/>
      <c r="W2372" s="8"/>
    </row>
    <row r="2373" spans="1:23" ht="14.5" customHeight="1" x14ac:dyDescent="0.2">
      <c r="A2373" s="8"/>
      <c r="B2373" s="8"/>
      <c r="C2373" s="8"/>
      <c r="D2373" s="8"/>
      <c r="E2373" s="8"/>
      <c r="F2373" s="8"/>
      <c r="G2373" s="8"/>
      <c r="H2373" s="8"/>
      <c r="I2373" s="8"/>
      <c r="J2373" s="8"/>
      <c r="K2373" s="8"/>
      <c r="L2373" s="8"/>
      <c r="M2373" s="8"/>
      <c r="N2373" s="8"/>
      <c r="O2373" s="8"/>
      <c r="P2373" s="8"/>
      <c r="Q2373" s="8"/>
      <c r="R2373" s="8"/>
      <c r="S2373" s="8"/>
      <c r="T2373" s="8"/>
      <c r="U2373" s="8"/>
      <c r="V2373" s="8"/>
      <c r="W2373" s="8"/>
    </row>
    <row r="2374" spans="1:23" ht="14.5" customHeight="1" x14ac:dyDescent="0.2">
      <c r="A2374" s="8"/>
      <c r="B2374" s="8"/>
      <c r="C2374" s="8"/>
      <c r="D2374" s="8"/>
      <c r="E2374" s="8"/>
      <c r="F2374" s="8"/>
      <c r="G2374" s="8"/>
      <c r="H2374" s="8"/>
      <c r="I2374" s="8"/>
      <c r="J2374" s="8"/>
      <c r="K2374" s="8"/>
      <c r="L2374" s="8"/>
      <c r="M2374" s="8"/>
      <c r="N2374" s="8"/>
      <c r="O2374" s="8"/>
      <c r="P2374" s="8"/>
      <c r="Q2374" s="8"/>
      <c r="R2374" s="8"/>
      <c r="S2374" s="8"/>
      <c r="T2374" s="8"/>
      <c r="U2374" s="8"/>
      <c r="V2374" s="8"/>
      <c r="W2374" s="8"/>
    </row>
    <row r="2375" spans="1:23" ht="14.5" customHeight="1" x14ac:dyDescent="0.2">
      <c r="A2375" s="8"/>
      <c r="B2375" s="8"/>
      <c r="C2375" s="8"/>
      <c r="D2375" s="8"/>
      <c r="E2375" s="8"/>
      <c r="F2375" s="8"/>
      <c r="G2375" s="8"/>
      <c r="H2375" s="8"/>
      <c r="I2375" s="8"/>
      <c r="J2375" s="8"/>
      <c r="K2375" s="8"/>
      <c r="L2375" s="8"/>
      <c r="M2375" s="8"/>
      <c r="N2375" s="8"/>
      <c r="O2375" s="8"/>
      <c r="P2375" s="8"/>
      <c r="Q2375" s="8"/>
      <c r="R2375" s="8"/>
      <c r="S2375" s="8"/>
      <c r="T2375" s="8"/>
      <c r="U2375" s="8"/>
      <c r="V2375" s="8"/>
      <c r="W2375" s="8"/>
    </row>
    <row r="2376" spans="1:23" ht="14.5" customHeight="1" x14ac:dyDescent="0.2">
      <c r="A2376" s="8"/>
      <c r="B2376" s="8"/>
      <c r="C2376" s="8"/>
      <c r="D2376" s="8"/>
      <c r="E2376" s="8"/>
      <c r="F2376" s="8"/>
      <c r="G2376" s="8"/>
      <c r="H2376" s="8"/>
      <c r="I2376" s="8"/>
      <c r="J2376" s="8"/>
      <c r="K2376" s="8"/>
      <c r="L2376" s="8"/>
      <c r="M2376" s="8"/>
      <c r="N2376" s="8"/>
      <c r="O2376" s="8"/>
      <c r="P2376" s="8"/>
      <c r="Q2376" s="8"/>
      <c r="R2376" s="8"/>
      <c r="S2376" s="8"/>
      <c r="T2376" s="8"/>
      <c r="U2376" s="8"/>
      <c r="V2376" s="8"/>
      <c r="W2376" s="8"/>
    </row>
    <row r="2377" spans="1:23" ht="14.5" customHeight="1" x14ac:dyDescent="0.2">
      <c r="A2377" s="8"/>
      <c r="B2377" s="8"/>
      <c r="C2377" s="8"/>
      <c r="D2377" s="8"/>
      <c r="E2377" s="8"/>
      <c r="F2377" s="8"/>
      <c r="G2377" s="8"/>
      <c r="H2377" s="8"/>
      <c r="I2377" s="8"/>
      <c r="J2377" s="8"/>
      <c r="K2377" s="8"/>
      <c r="L2377" s="8"/>
      <c r="M2377" s="8"/>
      <c r="N2377" s="8"/>
      <c r="O2377" s="8"/>
      <c r="P2377" s="8"/>
      <c r="Q2377" s="8"/>
      <c r="R2377" s="8"/>
      <c r="S2377" s="8"/>
      <c r="T2377" s="8"/>
      <c r="U2377" s="8"/>
      <c r="V2377" s="8"/>
      <c r="W2377" s="8"/>
    </row>
    <row r="2378" spans="1:23" ht="14.5" customHeight="1" x14ac:dyDescent="0.2">
      <c r="A2378" s="8"/>
      <c r="B2378" s="8"/>
      <c r="C2378" s="8"/>
      <c r="D2378" s="8"/>
      <c r="E2378" s="8"/>
      <c r="F2378" s="8"/>
      <c r="G2378" s="8"/>
      <c r="H2378" s="8"/>
      <c r="I2378" s="8"/>
      <c r="J2378" s="8"/>
      <c r="K2378" s="8"/>
      <c r="L2378" s="8"/>
      <c r="M2378" s="8"/>
      <c r="N2378" s="8"/>
      <c r="O2378" s="8"/>
      <c r="P2378" s="8"/>
      <c r="Q2378" s="8"/>
      <c r="R2378" s="8"/>
      <c r="S2378" s="8"/>
      <c r="T2378" s="8"/>
      <c r="U2378" s="8"/>
      <c r="V2378" s="8"/>
      <c r="W2378" s="8"/>
    </row>
    <row r="2379" spans="1:23" ht="14.5" customHeight="1" x14ac:dyDescent="0.2">
      <c r="A2379" s="8"/>
      <c r="B2379" s="8"/>
      <c r="C2379" s="8"/>
      <c r="D2379" s="8"/>
      <c r="E2379" s="8"/>
      <c r="F2379" s="8"/>
      <c r="G2379" s="8"/>
      <c r="H2379" s="8"/>
      <c r="I2379" s="8"/>
      <c r="J2379" s="8"/>
      <c r="K2379" s="8"/>
      <c r="L2379" s="8"/>
      <c r="M2379" s="8"/>
      <c r="N2379" s="8"/>
      <c r="O2379" s="8"/>
      <c r="P2379" s="8"/>
      <c r="Q2379" s="8"/>
      <c r="R2379" s="8"/>
      <c r="S2379" s="8"/>
      <c r="T2379" s="8"/>
      <c r="U2379" s="8"/>
      <c r="V2379" s="8"/>
      <c r="W2379" s="8"/>
    </row>
    <row r="2380" spans="1:23" ht="14.5" customHeight="1" x14ac:dyDescent="0.2">
      <c r="A2380" s="8"/>
      <c r="B2380" s="8"/>
      <c r="C2380" s="8"/>
      <c r="D2380" s="8"/>
      <c r="E2380" s="8"/>
      <c r="F2380" s="8"/>
      <c r="G2380" s="8"/>
      <c r="H2380" s="8"/>
      <c r="I2380" s="8"/>
      <c r="J2380" s="8"/>
      <c r="K2380" s="8"/>
      <c r="L2380" s="8"/>
      <c r="M2380" s="8"/>
      <c r="N2380" s="8"/>
      <c r="O2380" s="8"/>
      <c r="P2380" s="8"/>
      <c r="Q2380" s="8"/>
      <c r="R2380" s="8"/>
      <c r="S2380" s="8"/>
      <c r="T2380" s="8"/>
      <c r="U2380" s="8"/>
      <c r="V2380" s="8"/>
      <c r="W2380" s="8"/>
    </row>
    <row r="2381" spans="1:23" ht="14.5" customHeight="1" x14ac:dyDescent="0.2">
      <c r="A2381" s="8"/>
      <c r="B2381" s="8"/>
      <c r="C2381" s="8"/>
      <c r="D2381" s="8"/>
      <c r="E2381" s="8"/>
      <c r="F2381" s="8"/>
      <c r="G2381" s="8"/>
      <c r="H2381" s="8"/>
      <c r="I2381" s="8"/>
      <c r="J2381" s="8"/>
      <c r="K2381" s="8"/>
      <c r="L2381" s="8"/>
      <c r="M2381" s="8"/>
      <c r="N2381" s="8"/>
      <c r="O2381" s="8"/>
      <c r="P2381" s="8"/>
      <c r="Q2381" s="8"/>
      <c r="R2381" s="8"/>
      <c r="S2381" s="8"/>
      <c r="T2381" s="8"/>
      <c r="U2381" s="8"/>
      <c r="V2381" s="8"/>
      <c r="W2381" s="8"/>
    </row>
    <row r="2382" spans="1:23" ht="14.5" customHeight="1" x14ac:dyDescent="0.2">
      <c r="A2382" s="8"/>
      <c r="B2382" s="8"/>
      <c r="C2382" s="8"/>
      <c r="D2382" s="8"/>
      <c r="E2382" s="8"/>
      <c r="F2382" s="8"/>
      <c r="G2382" s="8"/>
      <c r="H2382" s="8"/>
      <c r="I2382" s="8"/>
      <c r="J2382" s="8"/>
      <c r="K2382" s="8"/>
      <c r="L2382" s="8"/>
      <c r="M2382" s="8"/>
      <c r="N2382" s="8"/>
      <c r="O2382" s="8"/>
      <c r="P2382" s="8"/>
      <c r="Q2382" s="8"/>
      <c r="R2382" s="8"/>
      <c r="S2382" s="8"/>
      <c r="T2382" s="8"/>
      <c r="U2382" s="8"/>
      <c r="V2382" s="8"/>
      <c r="W2382" s="8"/>
    </row>
    <row r="2383" spans="1:23" ht="14.5" customHeight="1" x14ac:dyDescent="0.2">
      <c r="A2383" s="8"/>
      <c r="B2383" s="8"/>
      <c r="C2383" s="8"/>
      <c r="D2383" s="8"/>
      <c r="E2383" s="8"/>
      <c r="F2383" s="8"/>
      <c r="G2383" s="8"/>
      <c r="H2383" s="8"/>
      <c r="I2383" s="8"/>
      <c r="J2383" s="8"/>
      <c r="K2383" s="8"/>
      <c r="L2383" s="8"/>
      <c r="M2383" s="8"/>
      <c r="N2383" s="8"/>
      <c r="O2383" s="8"/>
      <c r="P2383" s="8"/>
      <c r="Q2383" s="8"/>
      <c r="R2383" s="8"/>
      <c r="S2383" s="8"/>
      <c r="T2383" s="8"/>
      <c r="U2383" s="8"/>
      <c r="V2383" s="8"/>
      <c r="W2383" s="8"/>
    </row>
    <row r="2384" spans="1:23" ht="14.5" customHeight="1" x14ac:dyDescent="0.2">
      <c r="A2384" s="8"/>
      <c r="B2384" s="8"/>
      <c r="C2384" s="8"/>
      <c r="D2384" s="8"/>
      <c r="E2384" s="8"/>
      <c r="F2384" s="8"/>
      <c r="G2384" s="8"/>
      <c r="H2384" s="8"/>
      <c r="I2384" s="8"/>
      <c r="J2384" s="8"/>
      <c r="K2384" s="8"/>
      <c r="L2384" s="8"/>
      <c r="M2384" s="8"/>
      <c r="N2384" s="8"/>
      <c r="O2384" s="8"/>
      <c r="P2384" s="8"/>
      <c r="Q2384" s="8"/>
      <c r="R2384" s="8"/>
      <c r="S2384" s="8"/>
      <c r="T2384" s="8"/>
      <c r="U2384" s="8"/>
      <c r="V2384" s="8"/>
      <c r="W2384" s="8"/>
    </row>
    <row r="2385" spans="1:23" ht="14.5" customHeight="1" x14ac:dyDescent="0.2">
      <c r="A2385" s="8"/>
      <c r="B2385" s="8"/>
      <c r="C2385" s="8"/>
      <c r="D2385" s="8"/>
      <c r="E2385" s="8"/>
      <c r="F2385" s="8"/>
      <c r="G2385" s="8"/>
      <c r="H2385" s="8"/>
      <c r="I2385" s="8"/>
      <c r="J2385" s="8"/>
      <c r="K2385" s="8"/>
      <c r="L2385" s="8"/>
      <c r="M2385" s="8"/>
      <c r="N2385" s="8"/>
      <c r="O2385" s="8"/>
      <c r="P2385" s="8"/>
      <c r="Q2385" s="8"/>
      <c r="R2385" s="8"/>
      <c r="S2385" s="8"/>
      <c r="T2385" s="8"/>
      <c r="U2385" s="8"/>
      <c r="V2385" s="8"/>
      <c r="W2385" s="8"/>
    </row>
    <row r="2386" spans="1:23" ht="14.5" customHeight="1" x14ac:dyDescent="0.2">
      <c r="A2386" s="8"/>
      <c r="B2386" s="8"/>
      <c r="C2386" s="8"/>
      <c r="D2386" s="8"/>
      <c r="E2386" s="8"/>
      <c r="F2386" s="8"/>
      <c r="G2386" s="8"/>
      <c r="H2386" s="8"/>
      <c r="I2386" s="8"/>
      <c r="J2386" s="8"/>
      <c r="K2386" s="8"/>
      <c r="L2386" s="8"/>
      <c r="M2386" s="8"/>
      <c r="N2386" s="8"/>
      <c r="O2386" s="8"/>
      <c r="P2386" s="8"/>
      <c r="Q2386" s="8"/>
      <c r="R2386" s="8"/>
      <c r="S2386" s="8"/>
      <c r="T2386" s="8"/>
      <c r="U2386" s="8"/>
      <c r="V2386" s="8"/>
      <c r="W2386" s="8"/>
    </row>
    <row r="2387" spans="1:23" ht="14.5" customHeight="1" x14ac:dyDescent="0.2">
      <c r="A2387" s="8"/>
      <c r="B2387" s="8"/>
      <c r="C2387" s="8"/>
      <c r="D2387" s="8"/>
      <c r="E2387" s="8"/>
      <c r="F2387" s="8"/>
      <c r="G2387" s="8"/>
      <c r="H2387" s="8"/>
      <c r="I2387" s="8"/>
      <c r="J2387" s="8"/>
      <c r="K2387" s="8"/>
      <c r="L2387" s="8"/>
      <c r="M2387" s="8"/>
      <c r="N2387" s="8"/>
      <c r="O2387" s="8"/>
      <c r="P2387" s="8"/>
      <c r="Q2387" s="8"/>
      <c r="R2387" s="8"/>
      <c r="S2387" s="8"/>
      <c r="T2387" s="8"/>
      <c r="U2387" s="8"/>
      <c r="V2387" s="8"/>
      <c r="W2387" s="8"/>
    </row>
    <row r="2388" spans="1:23" ht="14.5" customHeight="1" x14ac:dyDescent="0.2">
      <c r="A2388" s="8"/>
      <c r="B2388" s="8"/>
      <c r="C2388" s="8"/>
      <c r="D2388" s="8"/>
      <c r="E2388" s="8"/>
      <c r="F2388" s="8"/>
      <c r="G2388" s="8"/>
      <c r="H2388" s="8"/>
      <c r="I2388" s="8"/>
      <c r="J2388" s="8"/>
      <c r="K2388" s="8"/>
      <c r="L2388" s="8"/>
      <c r="M2388" s="8"/>
      <c r="N2388" s="8"/>
      <c r="O2388" s="8"/>
      <c r="P2388" s="8"/>
      <c r="Q2388" s="8"/>
      <c r="R2388" s="8"/>
      <c r="S2388" s="8"/>
      <c r="T2388" s="8"/>
      <c r="U2388" s="8"/>
      <c r="V2388" s="8"/>
      <c r="W2388" s="8"/>
    </row>
    <row r="2389" spans="1:23" ht="14.5" customHeight="1" x14ac:dyDescent="0.2">
      <c r="A2389" s="8"/>
      <c r="B2389" s="8"/>
      <c r="C2389" s="8"/>
      <c r="D2389" s="8"/>
      <c r="E2389" s="8"/>
      <c r="F2389" s="8"/>
      <c r="G2389" s="8"/>
      <c r="H2389" s="8"/>
      <c r="I2389" s="8"/>
      <c r="J2389" s="8"/>
      <c r="K2389" s="8"/>
      <c r="L2389" s="8"/>
      <c r="M2389" s="8"/>
      <c r="N2389" s="8"/>
      <c r="O2389" s="8"/>
      <c r="P2389" s="8"/>
      <c r="Q2389" s="8"/>
      <c r="R2389" s="8"/>
      <c r="S2389" s="8"/>
      <c r="T2389" s="8"/>
      <c r="U2389" s="8"/>
      <c r="V2389" s="8"/>
      <c r="W2389" s="8"/>
    </row>
    <row r="2390" spans="1:23" ht="14.5" customHeight="1" x14ac:dyDescent="0.2">
      <c r="A2390" s="8"/>
      <c r="B2390" s="8"/>
      <c r="C2390" s="8"/>
      <c r="D2390" s="8"/>
      <c r="E2390" s="8"/>
      <c r="F2390" s="8"/>
      <c r="G2390" s="8"/>
      <c r="H2390" s="8"/>
      <c r="I2390" s="8"/>
      <c r="J2390" s="8"/>
      <c r="K2390" s="8"/>
      <c r="L2390" s="8"/>
      <c r="M2390" s="8"/>
      <c r="N2390" s="8"/>
      <c r="O2390" s="8"/>
      <c r="P2390" s="8"/>
      <c r="Q2390" s="8"/>
      <c r="R2390" s="8"/>
      <c r="S2390" s="8"/>
      <c r="T2390" s="8"/>
      <c r="U2390" s="8"/>
      <c r="V2390" s="8"/>
      <c r="W2390" s="8"/>
    </row>
    <row r="2391" spans="1:23" ht="14.5" customHeight="1" x14ac:dyDescent="0.2">
      <c r="A2391" s="8"/>
      <c r="B2391" s="8"/>
      <c r="C2391" s="8"/>
      <c r="D2391" s="8"/>
      <c r="E2391" s="8"/>
      <c r="F2391" s="8"/>
      <c r="G2391" s="8"/>
      <c r="H2391" s="8"/>
      <c r="I2391" s="8"/>
      <c r="J2391" s="8"/>
      <c r="K2391" s="8"/>
      <c r="L2391" s="8"/>
      <c r="M2391" s="8"/>
      <c r="N2391" s="8"/>
      <c r="O2391" s="8"/>
      <c r="P2391" s="8"/>
      <c r="Q2391" s="8"/>
      <c r="R2391" s="8"/>
      <c r="S2391" s="8"/>
      <c r="T2391" s="8"/>
      <c r="U2391" s="8"/>
      <c r="V2391" s="8"/>
      <c r="W2391" s="8"/>
    </row>
    <row r="2392" spans="1:23" ht="14.5" customHeight="1" x14ac:dyDescent="0.2">
      <c r="A2392" s="8"/>
      <c r="B2392" s="8"/>
      <c r="C2392" s="8"/>
      <c r="D2392" s="8"/>
      <c r="E2392" s="8"/>
      <c r="F2392" s="8"/>
      <c r="G2392" s="8"/>
      <c r="H2392" s="8"/>
      <c r="I2392" s="8"/>
      <c r="J2392" s="8"/>
      <c r="K2392" s="8"/>
      <c r="L2392" s="8"/>
      <c r="M2392" s="8"/>
      <c r="N2392" s="8"/>
      <c r="O2392" s="8"/>
      <c r="P2392" s="8"/>
      <c r="Q2392" s="8"/>
      <c r="R2392" s="8"/>
      <c r="S2392" s="8"/>
      <c r="T2392" s="8"/>
      <c r="U2392" s="8"/>
      <c r="V2392" s="8"/>
      <c r="W2392" s="8"/>
    </row>
    <row r="2393" spans="1:23" ht="14.5" customHeight="1" x14ac:dyDescent="0.2">
      <c r="A2393" s="8"/>
      <c r="B2393" s="8"/>
      <c r="C2393" s="8"/>
      <c r="D2393" s="8"/>
      <c r="E2393" s="8"/>
      <c r="F2393" s="8"/>
      <c r="G2393" s="8"/>
      <c r="H2393" s="8"/>
      <c r="I2393" s="8"/>
      <c r="J2393" s="8"/>
      <c r="K2393" s="8"/>
      <c r="L2393" s="8"/>
      <c r="M2393" s="8"/>
      <c r="N2393" s="8"/>
      <c r="O2393" s="8"/>
      <c r="P2393" s="8"/>
      <c r="Q2393" s="8"/>
      <c r="R2393" s="8"/>
      <c r="S2393" s="8"/>
      <c r="T2393" s="8"/>
      <c r="U2393" s="8"/>
      <c r="V2393" s="8"/>
      <c r="W2393" s="8"/>
    </row>
    <row r="2394" spans="1:23" ht="14.5" customHeight="1" x14ac:dyDescent="0.2">
      <c r="A2394" s="8"/>
      <c r="B2394" s="8"/>
      <c r="C2394" s="8"/>
      <c r="D2394" s="8"/>
      <c r="E2394" s="8"/>
      <c r="F2394" s="8"/>
      <c r="G2394" s="8"/>
      <c r="H2394" s="8"/>
      <c r="I2394" s="8"/>
      <c r="J2394" s="8"/>
      <c r="K2394" s="8"/>
      <c r="L2394" s="8"/>
      <c r="M2394" s="8"/>
      <c r="N2394" s="8"/>
      <c r="O2394" s="8"/>
      <c r="P2394" s="8"/>
      <c r="Q2394" s="8"/>
      <c r="R2394" s="8"/>
      <c r="S2394" s="8"/>
      <c r="T2394" s="8"/>
      <c r="U2394" s="8"/>
      <c r="V2394" s="8"/>
      <c r="W2394" s="8"/>
    </row>
    <row r="2395" spans="1:23" ht="14.5" customHeight="1" x14ac:dyDescent="0.2">
      <c r="A2395" s="8"/>
      <c r="B2395" s="8"/>
      <c r="C2395" s="8"/>
      <c r="D2395" s="8"/>
      <c r="E2395" s="8"/>
      <c r="F2395" s="8"/>
      <c r="G2395" s="8"/>
      <c r="H2395" s="8"/>
      <c r="I2395" s="8"/>
      <c r="J2395" s="8"/>
      <c r="K2395" s="8"/>
      <c r="L2395" s="8"/>
      <c r="M2395" s="8"/>
      <c r="N2395" s="8"/>
      <c r="O2395" s="8"/>
      <c r="P2395" s="8"/>
      <c r="Q2395" s="8"/>
      <c r="R2395" s="8"/>
      <c r="S2395" s="8"/>
      <c r="T2395" s="8"/>
      <c r="U2395" s="8"/>
      <c r="V2395" s="8"/>
      <c r="W2395" s="8"/>
    </row>
    <row r="2396" spans="1:23" ht="14.5" customHeight="1" x14ac:dyDescent="0.2">
      <c r="A2396" s="8"/>
      <c r="B2396" s="8"/>
      <c r="C2396" s="8"/>
      <c r="D2396" s="8"/>
      <c r="E2396" s="8"/>
      <c r="F2396" s="8"/>
      <c r="G2396" s="8"/>
      <c r="H2396" s="8"/>
      <c r="I2396" s="8"/>
      <c r="J2396" s="8"/>
      <c r="K2396" s="8"/>
      <c r="L2396" s="8"/>
      <c r="M2396" s="8"/>
      <c r="N2396" s="8"/>
      <c r="O2396" s="8"/>
      <c r="P2396" s="8"/>
      <c r="Q2396" s="8"/>
      <c r="R2396" s="8"/>
      <c r="S2396" s="8"/>
      <c r="T2396" s="8"/>
      <c r="U2396" s="8"/>
      <c r="V2396" s="8"/>
      <c r="W2396" s="8"/>
    </row>
    <row r="2397" spans="1:23" ht="14.5" customHeight="1" x14ac:dyDescent="0.2">
      <c r="A2397" s="8"/>
      <c r="B2397" s="8"/>
      <c r="C2397" s="8"/>
      <c r="D2397" s="8"/>
      <c r="E2397" s="8"/>
      <c r="F2397" s="8"/>
      <c r="G2397" s="8"/>
      <c r="H2397" s="8"/>
      <c r="I2397" s="8"/>
      <c r="J2397" s="8"/>
      <c r="K2397" s="8"/>
      <c r="L2397" s="8"/>
      <c r="M2397" s="8"/>
      <c r="N2397" s="8"/>
      <c r="O2397" s="8"/>
      <c r="P2397" s="8"/>
      <c r="Q2397" s="8"/>
      <c r="R2397" s="8"/>
      <c r="S2397" s="8"/>
      <c r="T2397" s="8"/>
      <c r="U2397" s="8"/>
      <c r="V2397" s="8"/>
      <c r="W2397" s="8"/>
    </row>
    <row r="2398" spans="1:23" ht="14.5" customHeight="1" x14ac:dyDescent="0.2">
      <c r="A2398" s="8"/>
      <c r="B2398" s="8"/>
      <c r="C2398" s="8"/>
      <c r="D2398" s="8"/>
      <c r="E2398" s="8"/>
      <c r="F2398" s="8"/>
      <c r="G2398" s="8"/>
      <c r="H2398" s="8"/>
      <c r="I2398" s="8"/>
      <c r="J2398" s="8"/>
      <c r="K2398" s="8"/>
      <c r="L2398" s="8"/>
      <c r="M2398" s="8"/>
      <c r="N2398" s="8"/>
      <c r="O2398" s="8"/>
      <c r="P2398" s="8"/>
      <c r="Q2398" s="8"/>
      <c r="R2398" s="8"/>
      <c r="S2398" s="8"/>
      <c r="T2398" s="8"/>
      <c r="U2398" s="8"/>
      <c r="V2398" s="8"/>
      <c r="W2398" s="8"/>
    </row>
    <row r="2399" spans="1:23" ht="14.5" customHeight="1" x14ac:dyDescent="0.2">
      <c r="A2399" s="8"/>
      <c r="B2399" s="8"/>
      <c r="C2399" s="8"/>
      <c r="D2399" s="8"/>
      <c r="E2399" s="8"/>
      <c r="F2399" s="8"/>
      <c r="G2399" s="8"/>
      <c r="H2399" s="8"/>
      <c r="I2399" s="8"/>
      <c r="J2399" s="8"/>
      <c r="K2399" s="8"/>
      <c r="L2399" s="8"/>
      <c r="M2399" s="8"/>
      <c r="N2399" s="8"/>
      <c r="O2399" s="8"/>
      <c r="P2399" s="8"/>
      <c r="Q2399" s="8"/>
      <c r="R2399" s="8"/>
      <c r="S2399" s="8"/>
      <c r="T2399" s="8"/>
      <c r="U2399" s="8"/>
      <c r="V2399" s="8"/>
      <c r="W2399" s="8"/>
    </row>
    <row r="2400" spans="1:23" ht="14.5" customHeight="1" x14ac:dyDescent="0.2">
      <c r="A2400" s="8"/>
      <c r="B2400" s="8"/>
      <c r="C2400" s="8"/>
      <c r="D2400" s="8"/>
      <c r="E2400" s="8"/>
      <c r="F2400" s="8"/>
      <c r="G2400" s="8"/>
      <c r="H2400" s="8"/>
      <c r="I2400" s="8"/>
      <c r="J2400" s="8"/>
      <c r="K2400" s="8"/>
      <c r="L2400" s="8"/>
      <c r="M2400" s="8"/>
      <c r="N2400" s="8"/>
      <c r="O2400" s="8"/>
      <c r="P2400" s="8"/>
      <c r="Q2400" s="8"/>
      <c r="R2400" s="8"/>
      <c r="S2400" s="8"/>
      <c r="T2400" s="8"/>
      <c r="U2400" s="8"/>
      <c r="V2400" s="8"/>
      <c r="W2400" s="8"/>
    </row>
    <row r="2401" spans="1:23" ht="14.5" customHeight="1" x14ac:dyDescent="0.2">
      <c r="A2401" s="8"/>
      <c r="B2401" s="8"/>
      <c r="C2401" s="8"/>
      <c r="D2401" s="8"/>
      <c r="E2401" s="8"/>
      <c r="F2401" s="8"/>
      <c r="G2401" s="8"/>
      <c r="H2401" s="8"/>
      <c r="I2401" s="8"/>
      <c r="J2401" s="8"/>
      <c r="K2401" s="8"/>
      <c r="L2401" s="8"/>
      <c r="M2401" s="8"/>
      <c r="N2401" s="8"/>
      <c r="O2401" s="8"/>
      <c r="P2401" s="8"/>
      <c r="Q2401" s="8"/>
      <c r="R2401" s="8"/>
      <c r="S2401" s="8"/>
      <c r="T2401" s="8"/>
      <c r="U2401" s="8"/>
      <c r="V2401" s="8"/>
      <c r="W2401" s="8"/>
    </row>
    <row r="2402" spans="1:23" ht="14.5" customHeight="1" x14ac:dyDescent="0.2">
      <c r="A2402" s="8"/>
      <c r="B2402" s="8"/>
      <c r="C2402" s="8"/>
      <c r="D2402" s="8"/>
      <c r="E2402" s="8"/>
      <c r="F2402" s="8"/>
      <c r="G2402" s="8"/>
      <c r="H2402" s="8"/>
      <c r="I2402" s="8"/>
      <c r="J2402" s="8"/>
      <c r="K2402" s="8"/>
      <c r="L2402" s="8"/>
      <c r="M2402" s="8"/>
      <c r="N2402" s="8"/>
      <c r="O2402" s="8"/>
      <c r="P2402" s="8"/>
      <c r="Q2402" s="8"/>
      <c r="R2402" s="8"/>
      <c r="S2402" s="8"/>
      <c r="T2402" s="8"/>
      <c r="U2402" s="8"/>
      <c r="V2402" s="8"/>
      <c r="W2402" s="8"/>
    </row>
    <row r="2403" spans="1:23" ht="14.5" customHeight="1" x14ac:dyDescent="0.2">
      <c r="A2403" s="8"/>
      <c r="B2403" s="8"/>
      <c r="C2403" s="8"/>
      <c r="D2403" s="8"/>
      <c r="E2403" s="8"/>
      <c r="F2403" s="8"/>
      <c r="G2403" s="8"/>
      <c r="H2403" s="8"/>
      <c r="I2403" s="8"/>
      <c r="J2403" s="8"/>
      <c r="K2403" s="8"/>
      <c r="L2403" s="8"/>
      <c r="M2403" s="8"/>
      <c r="N2403" s="8"/>
      <c r="O2403" s="8"/>
      <c r="P2403" s="8"/>
      <c r="Q2403" s="8"/>
      <c r="R2403" s="8"/>
      <c r="S2403" s="8"/>
      <c r="T2403" s="8"/>
      <c r="U2403" s="8"/>
      <c r="V2403" s="8"/>
      <c r="W2403" s="8"/>
    </row>
    <row r="2404" spans="1:23" ht="14.5" customHeight="1" x14ac:dyDescent="0.2">
      <c r="A2404" s="8"/>
      <c r="B2404" s="8"/>
      <c r="C2404" s="8"/>
      <c r="D2404" s="8"/>
      <c r="E2404" s="8"/>
      <c r="F2404" s="8"/>
      <c r="G2404" s="8"/>
      <c r="H2404" s="8"/>
      <c r="I2404" s="8"/>
      <c r="J2404" s="8"/>
      <c r="K2404" s="8"/>
      <c r="L2404" s="8"/>
      <c r="M2404" s="8"/>
      <c r="N2404" s="8"/>
      <c r="O2404" s="8"/>
      <c r="P2404" s="8"/>
      <c r="Q2404" s="8"/>
      <c r="R2404" s="8"/>
      <c r="S2404" s="8"/>
      <c r="T2404" s="8"/>
      <c r="U2404" s="8"/>
      <c r="V2404" s="8"/>
      <c r="W2404" s="8"/>
    </row>
    <row r="2405" spans="1:23" ht="14.5" customHeight="1" x14ac:dyDescent="0.2">
      <c r="A2405" s="8"/>
      <c r="B2405" s="8"/>
      <c r="C2405" s="8"/>
      <c r="D2405" s="8"/>
      <c r="E2405" s="8"/>
      <c r="F2405" s="8"/>
      <c r="G2405" s="8"/>
      <c r="H2405" s="8"/>
      <c r="I2405" s="8"/>
      <c r="J2405" s="8"/>
      <c r="K2405" s="8"/>
      <c r="L2405" s="8"/>
      <c r="M2405" s="8"/>
      <c r="N2405" s="8"/>
      <c r="O2405" s="8"/>
      <c r="P2405" s="8"/>
      <c r="Q2405" s="8"/>
      <c r="R2405" s="8"/>
      <c r="S2405" s="8"/>
      <c r="T2405" s="8"/>
      <c r="U2405" s="8"/>
      <c r="V2405" s="8"/>
      <c r="W2405" s="8"/>
    </row>
    <row r="2406" spans="1:23" ht="14.5" customHeight="1" x14ac:dyDescent="0.2">
      <c r="A2406" s="8"/>
      <c r="B2406" s="8"/>
      <c r="C2406" s="8"/>
      <c r="D2406" s="8"/>
      <c r="E2406" s="8"/>
      <c r="F2406" s="8"/>
      <c r="G2406" s="8"/>
      <c r="H2406" s="8"/>
      <c r="I2406" s="8"/>
      <c r="J2406" s="8"/>
      <c r="K2406" s="8"/>
      <c r="L2406" s="8"/>
      <c r="M2406" s="8"/>
      <c r="N2406" s="8"/>
      <c r="O2406" s="8"/>
      <c r="P2406" s="8"/>
      <c r="Q2406" s="8"/>
      <c r="R2406" s="8"/>
      <c r="S2406" s="8"/>
      <c r="T2406" s="8"/>
      <c r="U2406" s="8"/>
      <c r="V2406" s="8"/>
      <c r="W2406" s="8"/>
    </row>
    <row r="2407" spans="1:23" ht="14.5" customHeight="1" x14ac:dyDescent="0.2">
      <c r="A2407" s="8"/>
      <c r="B2407" s="8"/>
      <c r="C2407" s="8"/>
      <c r="D2407" s="8"/>
      <c r="E2407" s="8"/>
      <c r="F2407" s="8"/>
      <c r="G2407" s="8"/>
      <c r="H2407" s="8"/>
      <c r="I2407" s="8"/>
      <c r="J2407" s="8"/>
      <c r="K2407" s="8"/>
      <c r="L2407" s="8"/>
      <c r="M2407" s="8"/>
      <c r="N2407" s="8"/>
      <c r="O2407" s="8"/>
      <c r="P2407" s="8"/>
      <c r="Q2407" s="8"/>
      <c r="R2407" s="8"/>
      <c r="S2407" s="8"/>
      <c r="T2407" s="8"/>
      <c r="U2407" s="8"/>
      <c r="V2407" s="8"/>
      <c r="W2407" s="8"/>
    </row>
    <row r="2408" spans="1:23" ht="14.5" customHeight="1" x14ac:dyDescent="0.2">
      <c r="A2408" s="8"/>
      <c r="B2408" s="8"/>
      <c r="C2408" s="8"/>
      <c r="D2408" s="8"/>
      <c r="E2408" s="8"/>
      <c r="F2408" s="8"/>
      <c r="G2408" s="8"/>
      <c r="H2408" s="8"/>
      <c r="I2408" s="8"/>
      <c r="J2408" s="8"/>
      <c r="K2408" s="8"/>
      <c r="L2408" s="8"/>
      <c r="M2408" s="8"/>
      <c r="N2408" s="8"/>
      <c r="O2408" s="8"/>
      <c r="P2408" s="8"/>
      <c r="Q2408" s="8"/>
      <c r="R2408" s="8"/>
      <c r="S2408" s="8"/>
      <c r="T2408" s="8"/>
      <c r="U2408" s="8"/>
      <c r="V2408" s="8"/>
      <c r="W2408" s="8"/>
    </row>
    <row r="2409" spans="1:23" ht="14.5" customHeight="1" x14ac:dyDescent="0.2">
      <c r="A2409" s="8"/>
      <c r="B2409" s="8"/>
      <c r="C2409" s="8"/>
      <c r="D2409" s="8"/>
      <c r="E2409" s="8"/>
      <c r="F2409" s="8"/>
      <c r="G2409" s="8"/>
      <c r="H2409" s="8"/>
      <c r="I2409" s="8"/>
      <c r="J2409" s="8"/>
      <c r="K2409" s="8"/>
      <c r="L2409" s="8"/>
      <c r="M2409" s="8"/>
      <c r="N2409" s="8"/>
      <c r="O2409" s="8"/>
      <c r="P2409" s="8"/>
      <c r="Q2409" s="8"/>
      <c r="R2409" s="8"/>
      <c r="S2409" s="8"/>
      <c r="T2409" s="8"/>
      <c r="U2409" s="8"/>
      <c r="V2409" s="8"/>
      <c r="W2409" s="8"/>
    </row>
    <row r="2410" spans="1:23" ht="14.5" customHeight="1" x14ac:dyDescent="0.2">
      <c r="A2410" s="8"/>
      <c r="B2410" s="8"/>
      <c r="C2410" s="8"/>
      <c r="D2410" s="8"/>
      <c r="E2410" s="8"/>
      <c r="F2410" s="8"/>
      <c r="G2410" s="8"/>
      <c r="H2410" s="8"/>
      <c r="I2410" s="8"/>
      <c r="J2410" s="8"/>
      <c r="K2410" s="8"/>
      <c r="L2410" s="8"/>
      <c r="M2410" s="8"/>
      <c r="N2410" s="8"/>
      <c r="O2410" s="8"/>
      <c r="P2410" s="8"/>
      <c r="Q2410" s="8"/>
      <c r="R2410" s="8"/>
      <c r="S2410" s="8"/>
      <c r="T2410" s="8"/>
      <c r="U2410" s="8"/>
      <c r="V2410" s="8"/>
      <c r="W2410" s="8"/>
    </row>
    <row r="2411" spans="1:23" ht="14.5" customHeight="1" x14ac:dyDescent="0.2">
      <c r="A2411" s="8"/>
      <c r="B2411" s="8"/>
      <c r="C2411" s="8"/>
      <c r="D2411" s="8"/>
      <c r="E2411" s="8"/>
      <c r="F2411" s="8"/>
      <c r="G2411" s="8"/>
      <c r="H2411" s="8"/>
      <c r="I2411" s="8"/>
      <c r="J2411" s="8"/>
      <c r="K2411" s="8"/>
      <c r="L2411" s="8"/>
      <c r="M2411" s="8"/>
      <c r="N2411" s="8"/>
      <c r="O2411" s="8"/>
      <c r="P2411" s="8"/>
      <c r="Q2411" s="8"/>
      <c r="R2411" s="8"/>
      <c r="S2411" s="8"/>
      <c r="T2411" s="8"/>
      <c r="U2411" s="8"/>
      <c r="V2411" s="8"/>
      <c r="W2411" s="8"/>
    </row>
    <row r="2412" spans="1:23" ht="14.5" customHeight="1" x14ac:dyDescent="0.2">
      <c r="A2412" s="8"/>
      <c r="B2412" s="8"/>
      <c r="C2412" s="8"/>
      <c r="D2412" s="8"/>
      <c r="E2412" s="8"/>
      <c r="F2412" s="8"/>
      <c r="G2412" s="8"/>
      <c r="H2412" s="8"/>
      <c r="I2412" s="8"/>
      <c r="J2412" s="8"/>
      <c r="K2412" s="8"/>
      <c r="L2412" s="8"/>
      <c r="M2412" s="8"/>
      <c r="N2412" s="8"/>
      <c r="O2412" s="8"/>
      <c r="P2412" s="8"/>
      <c r="Q2412" s="8"/>
      <c r="R2412" s="8"/>
      <c r="S2412" s="8"/>
      <c r="T2412" s="8"/>
      <c r="U2412" s="8"/>
      <c r="V2412" s="8"/>
      <c r="W2412" s="8"/>
    </row>
    <row r="2413" spans="1:23" ht="14.5" customHeight="1" x14ac:dyDescent="0.2">
      <c r="A2413" s="8"/>
      <c r="B2413" s="8"/>
      <c r="C2413" s="8"/>
      <c r="D2413" s="8"/>
      <c r="E2413" s="8"/>
      <c r="F2413" s="8"/>
      <c r="G2413" s="8"/>
      <c r="H2413" s="8"/>
      <c r="I2413" s="8"/>
      <c r="J2413" s="8"/>
      <c r="K2413" s="8"/>
      <c r="L2413" s="8"/>
      <c r="M2413" s="8"/>
      <c r="N2413" s="8"/>
      <c r="O2413" s="8"/>
      <c r="P2413" s="8"/>
      <c r="Q2413" s="8"/>
      <c r="R2413" s="8"/>
      <c r="S2413" s="8"/>
      <c r="T2413" s="8"/>
      <c r="U2413" s="8"/>
      <c r="V2413" s="8"/>
      <c r="W2413" s="8"/>
    </row>
    <row r="2414" spans="1:23" ht="14.5" customHeight="1" x14ac:dyDescent="0.2">
      <c r="A2414" s="8"/>
      <c r="B2414" s="8"/>
      <c r="C2414" s="8"/>
      <c r="D2414" s="8"/>
      <c r="E2414" s="8"/>
      <c r="F2414" s="8"/>
      <c r="G2414" s="8"/>
      <c r="H2414" s="8"/>
      <c r="I2414" s="8"/>
      <c r="J2414" s="8"/>
      <c r="K2414" s="8"/>
      <c r="L2414" s="8"/>
      <c r="M2414" s="8"/>
      <c r="N2414" s="8"/>
      <c r="O2414" s="8"/>
      <c r="P2414" s="8"/>
      <c r="Q2414" s="8"/>
      <c r="R2414" s="8"/>
      <c r="S2414" s="8"/>
      <c r="T2414" s="8"/>
      <c r="U2414" s="8"/>
      <c r="V2414" s="8"/>
      <c r="W2414" s="8"/>
    </row>
    <row r="2415" spans="1:23" ht="14.5" customHeight="1" x14ac:dyDescent="0.2">
      <c r="A2415" s="8"/>
      <c r="B2415" s="8"/>
      <c r="C2415" s="8"/>
      <c r="D2415" s="8"/>
      <c r="E2415" s="8"/>
      <c r="F2415" s="8"/>
      <c r="G2415" s="8"/>
      <c r="H2415" s="8"/>
      <c r="I2415" s="8"/>
      <c r="J2415" s="8"/>
      <c r="K2415" s="8"/>
      <c r="L2415" s="8"/>
      <c r="M2415" s="8"/>
      <c r="N2415" s="8"/>
      <c r="O2415" s="8"/>
      <c r="P2415" s="8"/>
      <c r="Q2415" s="8"/>
      <c r="R2415" s="8"/>
      <c r="S2415" s="8"/>
      <c r="T2415" s="8"/>
      <c r="U2415" s="8"/>
      <c r="V2415" s="8"/>
      <c r="W2415" s="8"/>
    </row>
    <row r="2416" spans="1:23" ht="14.5" customHeight="1" x14ac:dyDescent="0.2">
      <c r="A2416" s="8"/>
      <c r="B2416" s="8"/>
      <c r="C2416" s="8"/>
      <c r="D2416" s="8"/>
      <c r="E2416" s="8"/>
      <c r="F2416" s="8"/>
      <c r="G2416" s="8"/>
      <c r="H2416" s="8"/>
      <c r="I2416" s="8"/>
      <c r="J2416" s="8"/>
      <c r="K2416" s="8"/>
      <c r="L2416" s="8"/>
      <c r="M2416" s="8"/>
      <c r="N2416" s="8"/>
      <c r="O2416" s="8"/>
      <c r="P2416" s="8"/>
      <c r="Q2416" s="8"/>
      <c r="R2416" s="8"/>
      <c r="S2416" s="8"/>
      <c r="T2416" s="8"/>
      <c r="U2416" s="8"/>
      <c r="V2416" s="8"/>
      <c r="W2416" s="8"/>
    </row>
    <row r="2417" spans="1:23" ht="14.5" customHeight="1" x14ac:dyDescent="0.2">
      <c r="A2417" s="8"/>
      <c r="B2417" s="8"/>
      <c r="C2417" s="8"/>
      <c r="D2417" s="8"/>
      <c r="E2417" s="8"/>
      <c r="F2417" s="8"/>
      <c r="G2417" s="8"/>
      <c r="H2417" s="8"/>
      <c r="I2417" s="8"/>
      <c r="J2417" s="8"/>
      <c r="K2417" s="8"/>
      <c r="L2417" s="8"/>
      <c r="M2417" s="8"/>
      <c r="N2417" s="8"/>
      <c r="O2417" s="8"/>
      <c r="P2417" s="8"/>
      <c r="Q2417" s="8"/>
      <c r="R2417" s="8"/>
      <c r="S2417" s="8"/>
      <c r="T2417" s="8"/>
      <c r="U2417" s="8"/>
      <c r="V2417" s="8"/>
      <c r="W2417" s="8"/>
    </row>
    <row r="2418" spans="1:23" ht="14.5" customHeight="1" x14ac:dyDescent="0.2">
      <c r="A2418" s="8"/>
      <c r="B2418" s="8"/>
      <c r="C2418" s="8"/>
      <c r="D2418" s="8"/>
      <c r="E2418" s="8"/>
      <c r="F2418" s="8"/>
      <c r="G2418" s="8"/>
      <c r="H2418" s="8"/>
      <c r="I2418" s="8"/>
      <c r="J2418" s="8"/>
      <c r="K2418" s="8"/>
      <c r="L2418" s="8"/>
      <c r="M2418" s="8"/>
      <c r="N2418" s="8"/>
      <c r="O2418" s="8"/>
      <c r="P2418" s="8"/>
      <c r="Q2418" s="8"/>
      <c r="R2418" s="8"/>
      <c r="S2418" s="8"/>
      <c r="T2418" s="8"/>
      <c r="U2418" s="8"/>
      <c r="V2418" s="8"/>
      <c r="W2418" s="8"/>
    </row>
    <row r="2419" spans="1:23" ht="14.5" customHeight="1" x14ac:dyDescent="0.2">
      <c r="A2419" s="8"/>
      <c r="B2419" s="8"/>
      <c r="C2419" s="8"/>
      <c r="D2419" s="8"/>
      <c r="E2419" s="8"/>
      <c r="F2419" s="8"/>
      <c r="G2419" s="8"/>
      <c r="H2419" s="8"/>
      <c r="I2419" s="8"/>
      <c r="J2419" s="8"/>
      <c r="K2419" s="8"/>
      <c r="L2419" s="8"/>
      <c r="M2419" s="8"/>
      <c r="N2419" s="8"/>
      <c r="O2419" s="8"/>
      <c r="P2419" s="8"/>
      <c r="Q2419" s="8"/>
      <c r="R2419" s="8"/>
      <c r="S2419" s="8"/>
      <c r="T2419" s="8"/>
      <c r="U2419" s="8"/>
      <c r="V2419" s="8"/>
      <c r="W2419" s="8"/>
    </row>
    <row r="2420" spans="1:23" ht="14.5" customHeight="1" x14ac:dyDescent="0.2">
      <c r="A2420" s="8"/>
      <c r="B2420" s="8"/>
      <c r="C2420" s="8"/>
      <c r="D2420" s="8"/>
      <c r="E2420" s="8"/>
      <c r="F2420" s="8"/>
      <c r="G2420" s="8"/>
      <c r="H2420" s="8"/>
      <c r="I2420" s="8"/>
      <c r="J2420" s="8"/>
      <c r="K2420" s="8"/>
      <c r="L2420" s="8"/>
      <c r="M2420" s="8"/>
      <c r="N2420" s="8"/>
      <c r="O2420" s="8"/>
      <c r="P2420" s="8"/>
      <c r="Q2420" s="8"/>
      <c r="R2420" s="8"/>
      <c r="S2420" s="8"/>
      <c r="T2420" s="8"/>
      <c r="U2420" s="8"/>
      <c r="V2420" s="8"/>
      <c r="W2420" s="8"/>
    </row>
    <row r="2421" spans="1:23" ht="14.5" customHeight="1" x14ac:dyDescent="0.2">
      <c r="A2421" s="8"/>
      <c r="B2421" s="8"/>
      <c r="C2421" s="8"/>
      <c r="D2421" s="8"/>
      <c r="E2421" s="8"/>
      <c r="F2421" s="8"/>
      <c r="G2421" s="8"/>
      <c r="H2421" s="8"/>
      <c r="I2421" s="8"/>
      <c r="J2421" s="8"/>
      <c r="K2421" s="8"/>
      <c r="L2421" s="8"/>
      <c r="M2421" s="8"/>
      <c r="N2421" s="8"/>
      <c r="O2421" s="8"/>
      <c r="P2421" s="8"/>
      <c r="Q2421" s="8"/>
      <c r="R2421" s="8"/>
      <c r="S2421" s="8"/>
      <c r="T2421" s="8"/>
      <c r="U2421" s="8"/>
      <c r="V2421" s="8"/>
      <c r="W2421" s="8"/>
    </row>
    <row r="2422" spans="1:23" ht="14.5" customHeight="1" x14ac:dyDescent="0.2">
      <c r="A2422" s="8"/>
      <c r="B2422" s="8"/>
      <c r="C2422" s="8"/>
      <c r="D2422" s="8"/>
      <c r="E2422" s="8"/>
      <c r="F2422" s="8"/>
      <c r="G2422" s="8"/>
      <c r="H2422" s="8"/>
      <c r="I2422" s="8"/>
      <c r="J2422" s="8"/>
      <c r="K2422" s="8"/>
      <c r="L2422" s="8"/>
      <c r="M2422" s="8"/>
      <c r="N2422" s="8"/>
      <c r="O2422" s="8"/>
      <c r="P2422" s="8"/>
      <c r="Q2422" s="8"/>
      <c r="R2422" s="8"/>
      <c r="S2422" s="8"/>
      <c r="T2422" s="8"/>
      <c r="U2422" s="8"/>
      <c r="V2422" s="8"/>
      <c r="W2422" s="8"/>
    </row>
    <row r="2423" spans="1:23" ht="14.5" customHeight="1" x14ac:dyDescent="0.2">
      <c r="A2423" s="8"/>
      <c r="B2423" s="8"/>
      <c r="C2423" s="8"/>
      <c r="D2423" s="8"/>
      <c r="E2423" s="8"/>
      <c r="F2423" s="8"/>
      <c r="G2423" s="8"/>
      <c r="H2423" s="8"/>
      <c r="I2423" s="8"/>
      <c r="J2423" s="8"/>
      <c r="K2423" s="8"/>
      <c r="L2423" s="8"/>
      <c r="M2423" s="8"/>
      <c r="N2423" s="8"/>
      <c r="O2423" s="8"/>
      <c r="P2423" s="8"/>
      <c r="Q2423" s="8"/>
      <c r="R2423" s="8"/>
      <c r="S2423" s="8"/>
      <c r="T2423" s="8"/>
      <c r="U2423" s="8"/>
      <c r="V2423" s="8"/>
      <c r="W2423" s="8"/>
    </row>
    <row r="2424" spans="1:23" ht="14.5" customHeight="1" x14ac:dyDescent="0.2">
      <c r="A2424" s="8"/>
      <c r="B2424" s="8"/>
      <c r="C2424" s="8"/>
      <c r="D2424" s="8"/>
      <c r="E2424" s="8"/>
      <c r="F2424" s="8"/>
      <c r="G2424" s="8"/>
      <c r="H2424" s="8"/>
      <c r="I2424" s="8"/>
      <c r="J2424" s="8"/>
      <c r="K2424" s="8"/>
      <c r="L2424" s="8"/>
      <c r="M2424" s="8"/>
      <c r="N2424" s="8"/>
      <c r="O2424" s="8"/>
      <c r="P2424" s="8"/>
      <c r="Q2424" s="8"/>
      <c r="R2424" s="8"/>
      <c r="S2424" s="8"/>
      <c r="T2424" s="8"/>
      <c r="U2424" s="8"/>
      <c r="V2424" s="8"/>
      <c r="W2424" s="8"/>
    </row>
    <row r="2425" spans="1:23" ht="14.5" customHeight="1" x14ac:dyDescent="0.2">
      <c r="A2425" s="8"/>
      <c r="B2425" s="8"/>
      <c r="C2425" s="8"/>
      <c r="D2425" s="8"/>
      <c r="E2425" s="8"/>
      <c r="F2425" s="8"/>
      <c r="G2425" s="8"/>
      <c r="H2425" s="8"/>
      <c r="I2425" s="8"/>
      <c r="J2425" s="8"/>
      <c r="K2425" s="8"/>
      <c r="L2425" s="8"/>
      <c r="M2425" s="8"/>
      <c r="N2425" s="8"/>
      <c r="O2425" s="8"/>
      <c r="P2425" s="8"/>
      <c r="Q2425" s="8"/>
      <c r="R2425" s="8"/>
      <c r="S2425" s="8"/>
      <c r="T2425" s="8"/>
      <c r="U2425" s="8"/>
      <c r="V2425" s="8"/>
      <c r="W2425" s="8"/>
    </row>
    <row r="2426" spans="1:23" ht="14.5" customHeight="1" x14ac:dyDescent="0.2">
      <c r="A2426" s="8"/>
      <c r="B2426" s="8"/>
      <c r="C2426" s="8"/>
      <c r="D2426" s="8"/>
      <c r="E2426" s="8"/>
      <c r="F2426" s="8"/>
      <c r="G2426" s="8"/>
      <c r="H2426" s="8"/>
      <c r="I2426" s="8"/>
      <c r="J2426" s="8"/>
      <c r="K2426" s="8"/>
      <c r="L2426" s="8"/>
      <c r="M2426" s="8"/>
      <c r="N2426" s="8"/>
      <c r="O2426" s="8"/>
      <c r="P2426" s="8"/>
      <c r="Q2426" s="8"/>
      <c r="R2426" s="8"/>
      <c r="S2426" s="8"/>
      <c r="T2426" s="8"/>
      <c r="U2426" s="8"/>
      <c r="V2426" s="8"/>
      <c r="W2426" s="8"/>
    </row>
    <row r="2427" spans="1:23" ht="14.5" customHeight="1" x14ac:dyDescent="0.2">
      <c r="A2427" s="8"/>
      <c r="B2427" s="8"/>
      <c r="C2427" s="8"/>
      <c r="D2427" s="8"/>
      <c r="E2427" s="8"/>
      <c r="F2427" s="8"/>
      <c r="G2427" s="8"/>
      <c r="H2427" s="8"/>
      <c r="I2427" s="8"/>
      <c r="J2427" s="8"/>
      <c r="K2427" s="8"/>
      <c r="L2427" s="8"/>
      <c r="M2427" s="8"/>
      <c r="N2427" s="8"/>
      <c r="O2427" s="8"/>
      <c r="P2427" s="8"/>
      <c r="Q2427" s="8"/>
      <c r="R2427" s="8"/>
      <c r="S2427" s="8"/>
      <c r="T2427" s="8"/>
      <c r="U2427" s="8"/>
      <c r="V2427" s="8"/>
      <c r="W2427" s="8"/>
    </row>
    <row r="2428" spans="1:23" ht="14.5" customHeight="1" x14ac:dyDescent="0.2">
      <c r="A2428" s="8"/>
      <c r="B2428" s="8"/>
      <c r="C2428" s="8"/>
      <c r="D2428" s="8"/>
      <c r="E2428" s="8"/>
      <c r="F2428" s="8"/>
      <c r="G2428" s="8"/>
      <c r="H2428" s="8"/>
      <c r="I2428" s="8"/>
      <c r="J2428" s="8"/>
      <c r="K2428" s="8"/>
      <c r="L2428" s="8"/>
      <c r="M2428" s="8"/>
      <c r="N2428" s="8"/>
      <c r="O2428" s="8"/>
      <c r="P2428" s="8"/>
      <c r="Q2428" s="8"/>
      <c r="R2428" s="8"/>
      <c r="S2428" s="8"/>
      <c r="T2428" s="8"/>
      <c r="U2428" s="8"/>
      <c r="V2428" s="8"/>
      <c r="W2428" s="8"/>
    </row>
    <row r="2429" spans="1:23" ht="14.5" customHeight="1" x14ac:dyDescent="0.2">
      <c r="A2429" s="8"/>
      <c r="B2429" s="8"/>
      <c r="C2429" s="8"/>
      <c r="D2429" s="8"/>
      <c r="E2429" s="8"/>
      <c r="F2429" s="8"/>
      <c r="G2429" s="8"/>
      <c r="H2429" s="8"/>
      <c r="I2429" s="8"/>
      <c r="J2429" s="8"/>
      <c r="K2429" s="8"/>
      <c r="L2429" s="8"/>
      <c r="M2429" s="8"/>
      <c r="N2429" s="8"/>
      <c r="O2429" s="8"/>
      <c r="P2429" s="8"/>
      <c r="Q2429" s="8"/>
      <c r="R2429" s="8"/>
      <c r="S2429" s="8"/>
      <c r="T2429" s="8"/>
      <c r="U2429" s="8"/>
      <c r="V2429" s="8"/>
      <c r="W2429" s="8"/>
    </row>
    <row r="2430" spans="1:23" ht="14.5" customHeight="1" x14ac:dyDescent="0.2">
      <c r="A2430" s="8"/>
      <c r="B2430" s="8"/>
      <c r="C2430" s="8"/>
      <c r="D2430" s="8"/>
      <c r="E2430" s="8"/>
      <c r="F2430" s="8"/>
      <c r="G2430" s="8"/>
      <c r="H2430" s="8"/>
      <c r="I2430" s="8"/>
      <c r="J2430" s="8"/>
      <c r="K2430" s="8"/>
      <c r="L2430" s="8"/>
      <c r="M2430" s="8"/>
      <c r="N2430" s="8"/>
      <c r="O2430" s="8"/>
      <c r="P2430" s="8"/>
      <c r="Q2430" s="8"/>
      <c r="R2430" s="8"/>
      <c r="S2430" s="8"/>
      <c r="T2430" s="8"/>
      <c r="U2430" s="8"/>
      <c r="V2430" s="8"/>
      <c r="W2430" s="8"/>
    </row>
    <row r="2431" spans="1:23" ht="14.5" customHeight="1" x14ac:dyDescent="0.2">
      <c r="A2431" s="8"/>
      <c r="B2431" s="8"/>
      <c r="C2431" s="8"/>
      <c r="D2431" s="8"/>
      <c r="E2431" s="8"/>
      <c r="F2431" s="8"/>
      <c r="G2431" s="8"/>
      <c r="H2431" s="8"/>
      <c r="I2431" s="8"/>
      <c r="J2431" s="8"/>
      <c r="K2431" s="8"/>
      <c r="L2431" s="8"/>
      <c r="M2431" s="8"/>
      <c r="N2431" s="8"/>
      <c r="O2431" s="8"/>
      <c r="P2431" s="8"/>
      <c r="Q2431" s="8"/>
      <c r="R2431" s="8"/>
      <c r="S2431" s="8"/>
      <c r="T2431" s="8"/>
      <c r="U2431" s="8"/>
      <c r="V2431" s="8"/>
      <c r="W2431" s="8"/>
    </row>
    <row r="2432" spans="1:23" ht="14.5" customHeight="1" x14ac:dyDescent="0.2">
      <c r="A2432" s="8"/>
      <c r="B2432" s="8"/>
      <c r="C2432" s="8"/>
      <c r="D2432" s="8"/>
      <c r="E2432" s="8"/>
      <c r="F2432" s="8"/>
      <c r="G2432" s="8"/>
      <c r="H2432" s="8"/>
      <c r="I2432" s="8"/>
      <c r="J2432" s="8"/>
      <c r="K2432" s="8"/>
      <c r="L2432" s="8"/>
      <c r="M2432" s="8"/>
      <c r="N2432" s="8"/>
      <c r="O2432" s="8"/>
      <c r="P2432" s="8"/>
      <c r="Q2432" s="8"/>
      <c r="R2432" s="8"/>
      <c r="S2432" s="8"/>
      <c r="T2432" s="8"/>
      <c r="U2432" s="8"/>
      <c r="V2432" s="8"/>
      <c r="W2432" s="8"/>
    </row>
    <row r="2433" spans="1:23" ht="14.5" customHeight="1" x14ac:dyDescent="0.2">
      <c r="A2433" s="8"/>
      <c r="B2433" s="8"/>
      <c r="C2433" s="8"/>
      <c r="D2433" s="8"/>
      <c r="E2433" s="8"/>
      <c r="F2433" s="8"/>
      <c r="G2433" s="8"/>
      <c r="H2433" s="8"/>
      <c r="I2433" s="8"/>
      <c r="J2433" s="8"/>
      <c r="K2433" s="8"/>
      <c r="L2433" s="8"/>
      <c r="M2433" s="8"/>
      <c r="N2433" s="8"/>
      <c r="O2433" s="8"/>
      <c r="P2433" s="8"/>
      <c r="Q2433" s="8"/>
      <c r="R2433" s="8"/>
      <c r="S2433" s="8"/>
      <c r="T2433" s="8"/>
      <c r="U2433" s="8"/>
      <c r="V2433" s="8"/>
      <c r="W2433" s="8"/>
    </row>
    <row r="2434" spans="1:23" ht="14.5" customHeight="1" x14ac:dyDescent="0.2">
      <c r="A2434" s="8"/>
      <c r="B2434" s="8"/>
      <c r="C2434" s="8"/>
      <c r="D2434" s="8"/>
      <c r="E2434" s="8"/>
      <c r="F2434" s="8"/>
      <c r="G2434" s="8"/>
      <c r="H2434" s="8"/>
      <c r="I2434" s="8"/>
      <c r="J2434" s="8"/>
      <c r="K2434" s="8"/>
      <c r="L2434" s="8"/>
      <c r="M2434" s="8"/>
      <c r="N2434" s="8"/>
      <c r="O2434" s="8"/>
      <c r="P2434" s="8"/>
      <c r="Q2434" s="8"/>
      <c r="R2434" s="8"/>
      <c r="S2434" s="8"/>
      <c r="T2434" s="8"/>
      <c r="U2434" s="8"/>
      <c r="V2434" s="8"/>
      <c r="W2434" s="8"/>
    </row>
    <row r="2435" spans="1:23" ht="14.5" customHeight="1" x14ac:dyDescent="0.2">
      <c r="A2435" s="8"/>
      <c r="B2435" s="8"/>
      <c r="C2435" s="8"/>
      <c r="D2435" s="8"/>
      <c r="E2435" s="8"/>
      <c r="F2435" s="8"/>
      <c r="G2435" s="8"/>
      <c r="H2435" s="8"/>
      <c r="I2435" s="8"/>
      <c r="J2435" s="8"/>
      <c r="K2435" s="8"/>
      <c r="L2435" s="8"/>
      <c r="M2435" s="8"/>
      <c r="N2435" s="8"/>
      <c r="O2435" s="8"/>
      <c r="P2435" s="8"/>
      <c r="Q2435" s="8"/>
      <c r="R2435" s="8"/>
      <c r="S2435" s="8"/>
      <c r="T2435" s="8"/>
      <c r="U2435" s="8"/>
      <c r="V2435" s="8"/>
      <c r="W2435" s="8"/>
    </row>
    <row r="2436" spans="1:23" ht="14.5" customHeight="1" x14ac:dyDescent="0.2">
      <c r="A2436" s="8"/>
      <c r="B2436" s="8"/>
      <c r="C2436" s="8"/>
      <c r="D2436" s="8"/>
      <c r="E2436" s="8"/>
      <c r="F2436" s="8"/>
      <c r="G2436" s="8"/>
      <c r="H2436" s="8"/>
      <c r="I2436" s="8"/>
      <c r="J2436" s="8"/>
      <c r="K2436" s="8"/>
      <c r="L2436" s="8"/>
      <c r="M2436" s="8"/>
      <c r="N2436" s="8"/>
      <c r="O2436" s="8"/>
      <c r="P2436" s="8"/>
      <c r="Q2436" s="8"/>
      <c r="R2436" s="8"/>
      <c r="S2436" s="8"/>
      <c r="T2436" s="8"/>
      <c r="U2436" s="8"/>
      <c r="V2436" s="8"/>
      <c r="W2436" s="8"/>
    </row>
    <row r="2437" spans="1:23" ht="14.5" customHeight="1" x14ac:dyDescent="0.2">
      <c r="A2437" s="8"/>
      <c r="B2437" s="8"/>
      <c r="C2437" s="8"/>
      <c r="D2437" s="8"/>
      <c r="E2437" s="8"/>
      <c r="F2437" s="8"/>
      <c r="G2437" s="8"/>
      <c r="H2437" s="8"/>
      <c r="I2437" s="8"/>
      <c r="J2437" s="8"/>
      <c r="K2437" s="8"/>
      <c r="L2437" s="8"/>
      <c r="M2437" s="8"/>
      <c r="N2437" s="8"/>
      <c r="O2437" s="8"/>
      <c r="P2437" s="8"/>
      <c r="Q2437" s="8"/>
      <c r="R2437" s="8"/>
      <c r="S2437" s="8"/>
      <c r="T2437" s="8"/>
      <c r="U2437" s="8"/>
      <c r="V2437" s="8"/>
      <c r="W2437" s="8"/>
    </row>
    <row r="2438" spans="1:23" ht="14.5" customHeight="1" x14ac:dyDescent="0.2">
      <c r="A2438" s="8"/>
      <c r="B2438" s="8"/>
      <c r="C2438" s="8"/>
      <c r="D2438" s="8"/>
      <c r="E2438" s="8"/>
      <c r="F2438" s="8"/>
      <c r="G2438" s="8"/>
      <c r="H2438" s="8"/>
      <c r="I2438" s="8"/>
      <c r="J2438" s="8"/>
      <c r="K2438" s="8"/>
      <c r="L2438" s="8"/>
      <c r="M2438" s="8"/>
      <c r="N2438" s="8"/>
      <c r="O2438" s="8"/>
      <c r="P2438" s="8"/>
      <c r="Q2438" s="8"/>
      <c r="R2438" s="8"/>
      <c r="S2438" s="8"/>
      <c r="T2438" s="8"/>
      <c r="U2438" s="8"/>
      <c r="V2438" s="8"/>
      <c r="W2438" s="8"/>
    </row>
    <row r="2439" spans="1:23" ht="14.5" customHeight="1" x14ac:dyDescent="0.2">
      <c r="A2439" s="8"/>
      <c r="B2439" s="8"/>
      <c r="C2439" s="8"/>
      <c r="D2439" s="8"/>
      <c r="E2439" s="8"/>
      <c r="F2439" s="8"/>
      <c r="G2439" s="8"/>
      <c r="H2439" s="8"/>
      <c r="I2439" s="8"/>
      <c r="J2439" s="8"/>
      <c r="K2439" s="8"/>
      <c r="L2439" s="8"/>
      <c r="M2439" s="8"/>
      <c r="N2439" s="8"/>
      <c r="O2439" s="8"/>
      <c r="P2439" s="8"/>
      <c r="Q2439" s="8"/>
      <c r="R2439" s="8"/>
      <c r="S2439" s="8"/>
      <c r="T2439" s="8"/>
      <c r="U2439" s="8"/>
      <c r="V2439" s="8"/>
      <c r="W2439" s="8"/>
    </row>
    <row r="2440" spans="1:23" ht="14.5" customHeight="1" x14ac:dyDescent="0.2">
      <c r="A2440" s="8"/>
      <c r="B2440" s="8"/>
      <c r="C2440" s="8"/>
      <c r="D2440" s="8"/>
      <c r="E2440" s="8"/>
      <c r="F2440" s="8"/>
      <c r="G2440" s="8"/>
      <c r="H2440" s="8"/>
      <c r="I2440" s="8"/>
      <c r="J2440" s="8"/>
      <c r="K2440" s="8"/>
      <c r="L2440" s="8"/>
      <c r="M2440" s="8"/>
      <c r="N2440" s="8"/>
      <c r="O2440" s="8"/>
      <c r="P2440" s="8"/>
      <c r="Q2440" s="8"/>
      <c r="R2440" s="8"/>
      <c r="S2440" s="8"/>
      <c r="T2440" s="8"/>
      <c r="U2440" s="8"/>
      <c r="V2440" s="8"/>
      <c r="W2440" s="8"/>
    </row>
    <row r="2441" spans="1:23" ht="14.5" customHeight="1" x14ac:dyDescent="0.2">
      <c r="A2441" s="8"/>
      <c r="B2441" s="8"/>
      <c r="C2441" s="8"/>
      <c r="D2441" s="8"/>
      <c r="E2441" s="8"/>
      <c r="F2441" s="8"/>
      <c r="G2441" s="8"/>
      <c r="H2441" s="8"/>
      <c r="I2441" s="8"/>
      <c r="J2441" s="8"/>
      <c r="K2441" s="8"/>
      <c r="L2441" s="8"/>
      <c r="M2441" s="8"/>
      <c r="N2441" s="8"/>
      <c r="O2441" s="8"/>
      <c r="P2441" s="8"/>
      <c r="Q2441" s="8"/>
      <c r="R2441" s="8"/>
      <c r="S2441" s="8"/>
      <c r="T2441" s="8"/>
      <c r="U2441" s="8"/>
      <c r="V2441" s="8"/>
      <c r="W2441" s="8"/>
    </row>
    <row r="2442" spans="1:23" ht="14.5" customHeight="1" x14ac:dyDescent="0.2">
      <c r="A2442" s="8"/>
      <c r="B2442" s="8"/>
      <c r="C2442" s="8"/>
      <c r="D2442" s="8"/>
      <c r="E2442" s="8"/>
      <c r="F2442" s="8"/>
      <c r="G2442" s="8"/>
      <c r="H2442" s="8"/>
      <c r="I2442" s="8"/>
      <c r="J2442" s="8"/>
      <c r="K2442" s="8"/>
      <c r="L2442" s="8"/>
      <c r="M2442" s="8"/>
      <c r="N2442" s="8"/>
      <c r="O2442" s="8"/>
      <c r="P2442" s="8"/>
      <c r="Q2442" s="8"/>
      <c r="R2442" s="8"/>
      <c r="S2442" s="8"/>
      <c r="T2442" s="8"/>
      <c r="U2442" s="8"/>
      <c r="V2442" s="8"/>
      <c r="W2442" s="8"/>
    </row>
    <row r="2443" spans="1:23" ht="14.5" customHeight="1" x14ac:dyDescent="0.2">
      <c r="A2443" s="8"/>
      <c r="B2443" s="8"/>
      <c r="C2443" s="8"/>
      <c r="D2443" s="8"/>
      <c r="E2443" s="8"/>
      <c r="F2443" s="8"/>
      <c r="G2443" s="8"/>
      <c r="H2443" s="8"/>
      <c r="I2443" s="8"/>
      <c r="J2443" s="8"/>
      <c r="K2443" s="8"/>
      <c r="L2443" s="8"/>
      <c r="M2443" s="8"/>
      <c r="N2443" s="8"/>
      <c r="O2443" s="8"/>
      <c r="P2443" s="8"/>
      <c r="Q2443" s="8"/>
      <c r="R2443" s="8"/>
      <c r="S2443" s="8"/>
      <c r="T2443" s="8"/>
      <c r="U2443" s="8"/>
      <c r="V2443" s="8"/>
      <c r="W2443" s="8"/>
    </row>
    <row r="2444" spans="1:23" ht="14.5" customHeight="1" x14ac:dyDescent="0.2">
      <c r="A2444" s="8"/>
      <c r="B2444" s="8"/>
      <c r="C2444" s="8"/>
      <c r="D2444" s="8"/>
      <c r="E2444" s="8"/>
      <c r="F2444" s="8"/>
      <c r="G2444" s="8"/>
      <c r="H2444" s="8"/>
      <c r="I2444" s="8"/>
      <c r="J2444" s="8"/>
      <c r="K2444" s="8"/>
      <c r="L2444" s="8"/>
      <c r="M2444" s="8"/>
      <c r="N2444" s="8"/>
      <c r="O2444" s="8"/>
      <c r="P2444" s="8"/>
      <c r="Q2444" s="8"/>
      <c r="R2444" s="8"/>
      <c r="S2444" s="8"/>
      <c r="T2444" s="8"/>
      <c r="U2444" s="8"/>
      <c r="V2444" s="8"/>
      <c r="W2444" s="8"/>
    </row>
    <row r="2445" spans="1:23" ht="14.5" customHeight="1" x14ac:dyDescent="0.2">
      <c r="A2445" s="8"/>
      <c r="B2445" s="8"/>
      <c r="C2445" s="8"/>
      <c r="D2445" s="8"/>
      <c r="E2445" s="8"/>
      <c r="F2445" s="8"/>
      <c r="G2445" s="8"/>
      <c r="H2445" s="8"/>
      <c r="I2445" s="8"/>
      <c r="J2445" s="8"/>
      <c r="K2445" s="8"/>
      <c r="L2445" s="8"/>
      <c r="M2445" s="8"/>
      <c r="N2445" s="8"/>
      <c r="O2445" s="8"/>
      <c r="P2445" s="8"/>
      <c r="Q2445" s="8"/>
      <c r="R2445" s="8"/>
      <c r="S2445" s="8"/>
      <c r="T2445" s="8"/>
      <c r="U2445" s="8"/>
      <c r="V2445" s="8"/>
      <c r="W2445" s="8"/>
    </row>
    <row r="2446" spans="1:23" ht="14.5" customHeight="1" x14ac:dyDescent="0.2">
      <c r="A2446" s="8"/>
      <c r="B2446" s="8"/>
      <c r="C2446" s="8"/>
      <c r="D2446" s="8"/>
      <c r="E2446" s="8"/>
      <c r="F2446" s="8"/>
      <c r="G2446" s="8"/>
      <c r="H2446" s="8"/>
      <c r="I2446" s="8"/>
      <c r="J2446" s="8"/>
      <c r="K2446" s="8"/>
      <c r="L2446" s="8"/>
      <c r="M2446" s="8"/>
      <c r="N2446" s="8"/>
      <c r="O2446" s="8"/>
      <c r="P2446" s="8"/>
      <c r="Q2446" s="8"/>
      <c r="R2446" s="8"/>
      <c r="S2446" s="8"/>
      <c r="T2446" s="8"/>
      <c r="U2446" s="8"/>
      <c r="V2446" s="8"/>
      <c r="W2446" s="8"/>
    </row>
    <row r="2447" spans="1:23" ht="14.5" customHeight="1" x14ac:dyDescent="0.2">
      <c r="A2447" s="8"/>
      <c r="B2447" s="8"/>
      <c r="C2447" s="8"/>
      <c r="D2447" s="8"/>
      <c r="E2447" s="8"/>
      <c r="F2447" s="8"/>
      <c r="G2447" s="8"/>
      <c r="H2447" s="8"/>
      <c r="I2447" s="8"/>
      <c r="J2447" s="8"/>
      <c r="K2447" s="8"/>
      <c r="L2447" s="8"/>
      <c r="M2447" s="8"/>
      <c r="N2447" s="8"/>
      <c r="O2447" s="8"/>
      <c r="P2447" s="8"/>
      <c r="Q2447" s="8"/>
      <c r="R2447" s="8"/>
      <c r="S2447" s="8"/>
      <c r="T2447" s="8"/>
      <c r="U2447" s="8"/>
      <c r="V2447" s="8"/>
      <c r="W2447" s="8"/>
    </row>
    <row r="2448" spans="1:23" ht="14.5" customHeight="1" x14ac:dyDescent="0.2">
      <c r="A2448" s="8"/>
      <c r="B2448" s="8"/>
      <c r="C2448" s="8"/>
      <c r="D2448" s="8"/>
      <c r="E2448" s="8"/>
      <c r="F2448" s="8"/>
      <c r="G2448" s="8"/>
      <c r="H2448" s="8"/>
      <c r="I2448" s="8"/>
      <c r="J2448" s="8"/>
      <c r="K2448" s="8"/>
      <c r="L2448" s="8"/>
      <c r="M2448" s="8"/>
      <c r="N2448" s="8"/>
      <c r="O2448" s="8"/>
      <c r="P2448" s="8"/>
      <c r="Q2448" s="8"/>
      <c r="R2448" s="8"/>
      <c r="S2448" s="8"/>
      <c r="T2448" s="8"/>
      <c r="U2448" s="8"/>
      <c r="V2448" s="8"/>
      <c r="W2448" s="8"/>
    </row>
    <row r="2449" spans="1:23" ht="14.5" customHeight="1" x14ac:dyDescent="0.2">
      <c r="A2449" s="8"/>
      <c r="B2449" s="8"/>
      <c r="C2449" s="8"/>
      <c r="D2449" s="8"/>
      <c r="E2449" s="8"/>
      <c r="F2449" s="8"/>
      <c r="G2449" s="8"/>
      <c r="H2449" s="8"/>
      <c r="I2449" s="8"/>
      <c r="J2449" s="8"/>
      <c r="K2449" s="8"/>
      <c r="L2449" s="8"/>
      <c r="M2449" s="8"/>
      <c r="N2449" s="8"/>
      <c r="O2449" s="8"/>
      <c r="P2449" s="8"/>
      <c r="Q2449" s="8"/>
      <c r="R2449" s="8"/>
      <c r="S2449" s="8"/>
      <c r="T2449" s="8"/>
      <c r="U2449" s="8"/>
      <c r="V2449" s="8"/>
      <c r="W2449" s="8"/>
    </row>
    <row r="2450" spans="1:23" ht="14.5" customHeight="1" x14ac:dyDescent="0.2">
      <c r="A2450" s="8"/>
      <c r="B2450" s="8"/>
      <c r="C2450" s="8"/>
      <c r="D2450" s="8"/>
      <c r="E2450" s="8"/>
      <c r="F2450" s="8"/>
      <c r="G2450" s="8"/>
      <c r="H2450" s="8"/>
      <c r="I2450" s="8"/>
      <c r="J2450" s="8"/>
      <c r="K2450" s="8"/>
      <c r="L2450" s="8"/>
      <c r="M2450" s="8"/>
      <c r="N2450" s="8"/>
      <c r="O2450" s="8"/>
      <c r="P2450" s="8"/>
      <c r="Q2450" s="8"/>
      <c r="R2450" s="8"/>
      <c r="S2450" s="8"/>
      <c r="T2450" s="8"/>
      <c r="U2450" s="8"/>
      <c r="V2450" s="8"/>
      <c r="W2450" s="8"/>
    </row>
    <row r="2451" spans="1:23" ht="14.5" customHeight="1" x14ac:dyDescent="0.2">
      <c r="A2451" s="8"/>
      <c r="B2451" s="8"/>
      <c r="C2451" s="8"/>
      <c r="D2451" s="8"/>
      <c r="E2451" s="8"/>
      <c r="F2451" s="8"/>
      <c r="G2451" s="8"/>
      <c r="H2451" s="8"/>
      <c r="I2451" s="8"/>
      <c r="J2451" s="8"/>
      <c r="K2451" s="8"/>
      <c r="L2451" s="8"/>
      <c r="M2451" s="8"/>
      <c r="N2451" s="8"/>
      <c r="O2451" s="8"/>
      <c r="P2451" s="8"/>
      <c r="Q2451" s="8"/>
      <c r="R2451" s="8"/>
      <c r="S2451" s="8"/>
      <c r="T2451" s="8"/>
      <c r="U2451" s="8"/>
      <c r="V2451" s="8"/>
      <c r="W2451" s="8"/>
    </row>
    <row r="2452" spans="1:23" ht="14.5" customHeight="1" x14ac:dyDescent="0.2">
      <c r="A2452" s="8"/>
      <c r="B2452" s="8"/>
      <c r="C2452" s="8"/>
      <c r="D2452" s="8"/>
      <c r="E2452" s="8"/>
      <c r="F2452" s="8"/>
      <c r="G2452" s="8"/>
      <c r="H2452" s="8"/>
      <c r="I2452" s="8"/>
      <c r="J2452" s="8"/>
      <c r="K2452" s="8"/>
      <c r="L2452" s="8"/>
      <c r="M2452" s="8"/>
      <c r="N2452" s="8"/>
      <c r="O2452" s="8"/>
      <c r="P2452" s="8"/>
      <c r="Q2452" s="8"/>
      <c r="R2452" s="8"/>
      <c r="S2452" s="8"/>
      <c r="T2452" s="8"/>
      <c r="U2452" s="8"/>
      <c r="V2452" s="8"/>
      <c r="W2452" s="8"/>
    </row>
    <row r="2453" spans="1:23" ht="14.5" customHeight="1" x14ac:dyDescent="0.2">
      <c r="A2453" s="8"/>
      <c r="B2453" s="8"/>
      <c r="C2453" s="8"/>
      <c r="D2453" s="8"/>
      <c r="E2453" s="8"/>
      <c r="F2453" s="8"/>
      <c r="G2453" s="8"/>
      <c r="H2453" s="8"/>
      <c r="I2453" s="8"/>
      <c r="J2453" s="8"/>
      <c r="K2453" s="8"/>
      <c r="L2453" s="8"/>
      <c r="M2453" s="8"/>
      <c r="N2453" s="8"/>
      <c r="O2453" s="8"/>
      <c r="P2453" s="8"/>
      <c r="Q2453" s="8"/>
      <c r="R2453" s="8"/>
      <c r="S2453" s="8"/>
      <c r="T2453" s="8"/>
      <c r="U2453" s="8"/>
      <c r="V2453" s="8"/>
      <c r="W2453" s="8"/>
    </row>
    <row r="2454" spans="1:23" ht="14.5" customHeight="1" x14ac:dyDescent="0.2">
      <c r="A2454" s="8"/>
      <c r="B2454" s="8"/>
      <c r="C2454" s="8"/>
      <c r="D2454" s="8"/>
      <c r="E2454" s="8"/>
      <c r="F2454" s="8"/>
      <c r="G2454" s="8"/>
      <c r="H2454" s="8"/>
      <c r="I2454" s="8"/>
      <c r="J2454" s="8"/>
      <c r="K2454" s="8"/>
      <c r="L2454" s="8"/>
      <c r="M2454" s="8"/>
      <c r="N2454" s="8"/>
      <c r="O2454" s="8"/>
      <c r="P2454" s="8"/>
      <c r="Q2454" s="8"/>
      <c r="R2454" s="8"/>
      <c r="S2454" s="8"/>
      <c r="T2454" s="8"/>
      <c r="U2454" s="8"/>
      <c r="V2454" s="8"/>
      <c r="W2454" s="8"/>
    </row>
    <row r="2455" spans="1:23" ht="14.5" customHeight="1" x14ac:dyDescent="0.2">
      <c r="A2455" s="8"/>
      <c r="B2455" s="8"/>
      <c r="C2455" s="8"/>
      <c r="D2455" s="8"/>
      <c r="E2455" s="8"/>
      <c r="F2455" s="8"/>
      <c r="G2455" s="8"/>
      <c r="H2455" s="8"/>
      <c r="I2455" s="8"/>
      <c r="J2455" s="8"/>
      <c r="K2455" s="8"/>
      <c r="L2455" s="8"/>
      <c r="M2455" s="8"/>
      <c r="N2455" s="8"/>
      <c r="O2455" s="8"/>
      <c r="P2455" s="8"/>
      <c r="Q2455" s="8"/>
      <c r="R2455" s="8"/>
      <c r="S2455" s="8"/>
      <c r="T2455" s="8"/>
      <c r="U2455" s="8"/>
      <c r="V2455" s="8"/>
      <c r="W2455" s="8"/>
    </row>
    <row r="2456" spans="1:23" ht="14.5" customHeight="1" x14ac:dyDescent="0.2">
      <c r="A2456" s="8"/>
      <c r="B2456" s="8"/>
      <c r="C2456" s="8"/>
      <c r="D2456" s="8"/>
      <c r="E2456" s="8"/>
      <c r="F2456" s="8"/>
      <c r="G2456" s="8"/>
      <c r="H2456" s="8"/>
      <c r="I2456" s="8"/>
      <c r="J2456" s="8"/>
      <c r="K2456" s="8"/>
      <c r="L2456" s="8"/>
      <c r="M2456" s="8"/>
      <c r="N2456" s="8"/>
      <c r="O2456" s="8"/>
      <c r="P2456" s="8"/>
      <c r="Q2456" s="8"/>
      <c r="R2456" s="8"/>
      <c r="S2456" s="8"/>
      <c r="T2456" s="8"/>
      <c r="U2456" s="8"/>
      <c r="V2456" s="8"/>
      <c r="W2456" s="8"/>
    </row>
    <row r="2457" spans="1:23" ht="14.5" customHeight="1" x14ac:dyDescent="0.2">
      <c r="A2457" s="8"/>
      <c r="B2457" s="8"/>
      <c r="C2457" s="8"/>
      <c r="D2457" s="8"/>
      <c r="E2457" s="8"/>
      <c r="F2457" s="8"/>
      <c r="G2457" s="8"/>
      <c r="H2457" s="8"/>
      <c r="I2457" s="8"/>
      <c r="J2457" s="8"/>
      <c r="K2457" s="8"/>
      <c r="L2457" s="8"/>
      <c r="M2457" s="8"/>
      <c r="N2457" s="8"/>
      <c r="O2457" s="8"/>
      <c r="P2457" s="8"/>
      <c r="Q2457" s="8"/>
      <c r="R2457" s="8"/>
      <c r="S2457" s="8"/>
      <c r="T2457" s="8"/>
      <c r="U2457" s="8"/>
      <c r="V2457" s="8"/>
      <c r="W2457" s="8"/>
    </row>
    <row r="2458" spans="1:23" ht="14.5" customHeight="1" x14ac:dyDescent="0.2">
      <c r="A2458" s="8"/>
      <c r="B2458" s="8"/>
      <c r="C2458" s="8"/>
      <c r="D2458" s="8"/>
      <c r="E2458" s="8"/>
      <c r="F2458" s="8"/>
      <c r="G2458" s="8"/>
      <c r="H2458" s="8"/>
      <c r="I2458" s="8"/>
      <c r="J2458" s="8"/>
      <c r="K2458" s="8"/>
      <c r="L2458" s="8"/>
      <c r="M2458" s="8"/>
      <c r="N2458" s="8"/>
      <c r="O2458" s="8"/>
      <c r="P2458" s="8"/>
      <c r="Q2458" s="8"/>
      <c r="R2458" s="8"/>
      <c r="S2458" s="8"/>
      <c r="T2458" s="8"/>
      <c r="U2458" s="8"/>
      <c r="V2458" s="8"/>
      <c r="W2458" s="8"/>
    </row>
    <row r="2459" spans="1:23" ht="14.5" customHeight="1" x14ac:dyDescent="0.2">
      <c r="A2459" s="8"/>
      <c r="B2459" s="8"/>
      <c r="C2459" s="8"/>
      <c r="D2459" s="8"/>
      <c r="E2459" s="8"/>
      <c r="F2459" s="8"/>
      <c r="G2459" s="8"/>
      <c r="H2459" s="8"/>
      <c r="I2459" s="8"/>
      <c r="J2459" s="8"/>
      <c r="K2459" s="8"/>
      <c r="L2459" s="8"/>
      <c r="M2459" s="8"/>
      <c r="N2459" s="8"/>
      <c r="O2459" s="8"/>
      <c r="P2459" s="8"/>
      <c r="Q2459" s="8"/>
      <c r="R2459" s="8"/>
      <c r="S2459" s="8"/>
      <c r="T2459" s="8"/>
      <c r="U2459" s="8"/>
      <c r="V2459" s="8"/>
      <c r="W2459" s="8"/>
    </row>
    <row r="2460" spans="1:23" ht="14.5" customHeight="1" x14ac:dyDescent="0.2">
      <c r="A2460" s="8"/>
      <c r="B2460" s="8"/>
      <c r="C2460" s="8"/>
      <c r="D2460" s="8"/>
      <c r="E2460" s="8"/>
      <c r="F2460" s="8"/>
      <c r="G2460" s="8"/>
      <c r="H2460" s="8"/>
      <c r="I2460" s="8"/>
      <c r="J2460" s="8"/>
      <c r="K2460" s="8"/>
      <c r="L2460" s="8"/>
      <c r="M2460" s="8"/>
      <c r="N2460" s="8"/>
      <c r="O2460" s="8"/>
      <c r="P2460" s="8"/>
      <c r="Q2460" s="8"/>
      <c r="R2460" s="8"/>
      <c r="S2460" s="8"/>
      <c r="T2460" s="8"/>
      <c r="U2460" s="8"/>
      <c r="V2460" s="8"/>
      <c r="W2460" s="8"/>
    </row>
    <row r="2461" spans="1:23" ht="14.5" customHeight="1" x14ac:dyDescent="0.2">
      <c r="A2461" s="8"/>
      <c r="B2461" s="8"/>
      <c r="C2461" s="8"/>
      <c r="D2461" s="8"/>
      <c r="E2461" s="8"/>
      <c r="F2461" s="8"/>
      <c r="G2461" s="8"/>
      <c r="H2461" s="8"/>
      <c r="I2461" s="8"/>
      <c r="J2461" s="8"/>
      <c r="K2461" s="8"/>
      <c r="L2461" s="8"/>
      <c r="M2461" s="8"/>
      <c r="N2461" s="8"/>
      <c r="O2461" s="8"/>
      <c r="P2461" s="8"/>
      <c r="Q2461" s="8"/>
      <c r="R2461" s="8"/>
      <c r="S2461" s="8"/>
      <c r="T2461" s="8"/>
      <c r="U2461" s="8"/>
      <c r="V2461" s="8"/>
      <c r="W2461" s="8"/>
    </row>
    <row r="2462" spans="1:23" ht="14.5" customHeight="1" x14ac:dyDescent="0.2">
      <c r="A2462" s="8"/>
      <c r="B2462" s="8"/>
      <c r="C2462" s="8"/>
      <c r="D2462" s="8"/>
      <c r="E2462" s="8"/>
      <c r="F2462" s="8"/>
      <c r="G2462" s="8"/>
      <c r="H2462" s="8"/>
      <c r="I2462" s="8"/>
      <c r="J2462" s="8"/>
      <c r="K2462" s="8"/>
      <c r="L2462" s="8"/>
      <c r="M2462" s="8"/>
      <c r="N2462" s="8"/>
      <c r="O2462" s="8"/>
      <c r="P2462" s="8"/>
      <c r="Q2462" s="8"/>
      <c r="R2462" s="8"/>
      <c r="S2462" s="8"/>
      <c r="T2462" s="8"/>
      <c r="U2462" s="8"/>
      <c r="V2462" s="8"/>
      <c r="W2462" s="8"/>
    </row>
    <row r="2463" spans="1:23" ht="14.5" customHeight="1" x14ac:dyDescent="0.2">
      <c r="A2463" s="8"/>
      <c r="B2463" s="8"/>
      <c r="C2463" s="8"/>
      <c r="D2463" s="8"/>
      <c r="E2463" s="8"/>
      <c r="F2463" s="8"/>
      <c r="G2463" s="8"/>
      <c r="H2463" s="8"/>
      <c r="I2463" s="8"/>
      <c r="J2463" s="8"/>
      <c r="K2463" s="8"/>
      <c r="L2463" s="8"/>
      <c r="M2463" s="8"/>
      <c r="N2463" s="8"/>
      <c r="O2463" s="8"/>
      <c r="P2463" s="8"/>
      <c r="Q2463" s="8"/>
      <c r="R2463" s="8"/>
      <c r="S2463" s="8"/>
      <c r="T2463" s="8"/>
      <c r="U2463" s="8"/>
      <c r="V2463" s="8"/>
      <c r="W2463" s="8"/>
    </row>
    <row r="2464" spans="1:23" ht="14.5" customHeight="1" x14ac:dyDescent="0.2">
      <c r="A2464" s="8"/>
      <c r="B2464" s="8"/>
      <c r="C2464" s="8"/>
      <c r="D2464" s="8"/>
      <c r="E2464" s="8"/>
      <c r="F2464" s="8"/>
      <c r="G2464" s="8"/>
      <c r="H2464" s="8"/>
      <c r="I2464" s="8"/>
      <c r="J2464" s="8"/>
      <c r="K2464" s="8"/>
      <c r="L2464" s="8"/>
      <c r="M2464" s="8"/>
      <c r="N2464" s="8"/>
      <c r="O2464" s="8"/>
      <c r="P2464" s="8"/>
      <c r="Q2464" s="8"/>
      <c r="R2464" s="8"/>
      <c r="S2464" s="8"/>
      <c r="T2464" s="8"/>
      <c r="U2464" s="8"/>
      <c r="V2464" s="8"/>
      <c r="W2464" s="8"/>
    </row>
    <row r="2465" spans="1:23" ht="14.5" customHeight="1" x14ac:dyDescent="0.2">
      <c r="A2465" s="8"/>
      <c r="B2465" s="8"/>
      <c r="C2465" s="8"/>
      <c r="D2465" s="8"/>
      <c r="E2465" s="8"/>
      <c r="F2465" s="8"/>
      <c r="G2465" s="8"/>
      <c r="H2465" s="8"/>
      <c r="I2465" s="8"/>
      <c r="J2465" s="8"/>
      <c r="K2465" s="8"/>
      <c r="L2465" s="8"/>
      <c r="M2465" s="8"/>
      <c r="N2465" s="8"/>
      <c r="O2465" s="8"/>
      <c r="P2465" s="8"/>
      <c r="Q2465" s="8"/>
      <c r="R2465" s="8"/>
      <c r="S2465" s="8"/>
      <c r="T2465" s="8"/>
      <c r="U2465" s="8"/>
      <c r="V2465" s="8"/>
      <c r="W2465" s="8"/>
    </row>
    <row r="2466" spans="1:23" ht="14.5" customHeight="1" x14ac:dyDescent="0.2">
      <c r="A2466" s="8"/>
      <c r="B2466" s="8"/>
      <c r="C2466" s="8"/>
      <c r="D2466" s="8"/>
      <c r="E2466" s="8"/>
      <c r="F2466" s="8"/>
      <c r="G2466" s="8"/>
      <c r="H2466" s="8"/>
      <c r="I2466" s="8"/>
      <c r="J2466" s="8"/>
      <c r="K2466" s="8"/>
      <c r="L2466" s="8"/>
      <c r="M2466" s="8"/>
      <c r="N2466" s="8"/>
      <c r="O2466" s="8"/>
      <c r="P2466" s="8"/>
      <c r="Q2466" s="8"/>
      <c r="R2466" s="8"/>
      <c r="S2466" s="8"/>
      <c r="T2466" s="8"/>
      <c r="U2466" s="8"/>
      <c r="V2466" s="8"/>
      <c r="W2466" s="8"/>
    </row>
    <row r="2467" spans="1:23" ht="14.5" customHeight="1" x14ac:dyDescent="0.2">
      <c r="A2467" s="8"/>
      <c r="B2467" s="8"/>
      <c r="C2467" s="8"/>
      <c r="D2467" s="8"/>
      <c r="E2467" s="8"/>
      <c r="F2467" s="8"/>
      <c r="G2467" s="8"/>
      <c r="H2467" s="8"/>
      <c r="I2467" s="8"/>
      <c r="J2467" s="8"/>
      <c r="K2467" s="8"/>
      <c r="L2467" s="8"/>
      <c r="M2467" s="8"/>
      <c r="N2467" s="8"/>
      <c r="O2467" s="8"/>
      <c r="P2467" s="8"/>
      <c r="Q2467" s="8"/>
      <c r="R2467" s="8"/>
      <c r="S2467" s="8"/>
      <c r="T2467" s="8"/>
      <c r="U2467" s="8"/>
      <c r="V2467" s="8"/>
      <c r="W2467" s="8"/>
    </row>
    <row r="2468" spans="1:23" ht="14.5" customHeight="1" x14ac:dyDescent="0.2">
      <c r="A2468" s="8"/>
      <c r="B2468" s="8"/>
      <c r="C2468" s="8"/>
      <c r="D2468" s="8"/>
      <c r="E2468" s="8"/>
      <c r="F2468" s="8"/>
      <c r="G2468" s="8"/>
      <c r="H2468" s="8"/>
      <c r="I2468" s="8"/>
      <c r="J2468" s="8"/>
      <c r="K2468" s="8"/>
      <c r="L2468" s="8"/>
      <c r="M2468" s="8"/>
      <c r="N2468" s="8"/>
      <c r="O2468" s="8"/>
      <c r="P2468" s="8"/>
      <c r="Q2468" s="8"/>
      <c r="R2468" s="8"/>
      <c r="S2468" s="8"/>
      <c r="T2468" s="8"/>
      <c r="U2468" s="8"/>
      <c r="V2468" s="8"/>
      <c r="W2468" s="8"/>
    </row>
    <row r="2469" spans="1:23" ht="14.5" customHeight="1" x14ac:dyDescent="0.2">
      <c r="A2469" s="8"/>
      <c r="B2469" s="8"/>
      <c r="C2469" s="8"/>
      <c r="D2469" s="8"/>
      <c r="E2469" s="8"/>
      <c r="F2469" s="8"/>
      <c r="G2469" s="8"/>
      <c r="H2469" s="8"/>
      <c r="I2469" s="8"/>
      <c r="J2469" s="8"/>
      <c r="K2469" s="8"/>
      <c r="L2469" s="8"/>
      <c r="M2469" s="8"/>
      <c r="N2469" s="8"/>
      <c r="O2469" s="8"/>
      <c r="P2469" s="8"/>
      <c r="Q2469" s="8"/>
      <c r="R2469" s="8"/>
      <c r="S2469" s="8"/>
      <c r="T2469" s="8"/>
      <c r="U2469" s="8"/>
      <c r="V2469" s="8"/>
      <c r="W2469" s="8"/>
    </row>
    <row r="2470" spans="1:23" ht="14.5" customHeight="1" x14ac:dyDescent="0.2">
      <c r="A2470" s="8"/>
      <c r="B2470" s="8"/>
      <c r="C2470" s="8"/>
      <c r="D2470" s="8"/>
      <c r="E2470" s="8"/>
      <c r="F2470" s="8"/>
      <c r="G2470" s="8"/>
      <c r="H2470" s="8"/>
      <c r="I2470" s="8"/>
      <c r="J2470" s="8"/>
      <c r="K2470" s="8"/>
      <c r="L2470" s="8"/>
      <c r="M2470" s="8"/>
      <c r="N2470" s="8"/>
      <c r="O2470" s="8"/>
      <c r="P2470" s="8"/>
      <c r="Q2470" s="8"/>
      <c r="R2470" s="8"/>
      <c r="S2470" s="8"/>
      <c r="T2470" s="8"/>
      <c r="U2470" s="8"/>
      <c r="V2470" s="8"/>
      <c r="W2470" s="8"/>
    </row>
    <row r="2471" spans="1:23" ht="14.5" customHeight="1" x14ac:dyDescent="0.2">
      <c r="A2471" s="8"/>
      <c r="B2471" s="8"/>
      <c r="C2471" s="8"/>
      <c r="D2471" s="8"/>
      <c r="E2471" s="8"/>
      <c r="F2471" s="8"/>
      <c r="G2471" s="8"/>
      <c r="H2471" s="8"/>
      <c r="I2471" s="8"/>
      <c r="J2471" s="8"/>
      <c r="K2471" s="8"/>
      <c r="L2471" s="8"/>
      <c r="M2471" s="8"/>
      <c r="N2471" s="8"/>
      <c r="O2471" s="8"/>
      <c r="P2471" s="8"/>
      <c r="Q2471" s="8"/>
      <c r="R2471" s="8"/>
      <c r="S2471" s="8"/>
      <c r="T2471" s="8"/>
      <c r="U2471" s="8"/>
      <c r="V2471" s="8"/>
      <c r="W2471" s="8"/>
    </row>
    <row r="2472" spans="1:23" ht="14.5" customHeight="1" x14ac:dyDescent="0.2">
      <c r="A2472" s="8"/>
      <c r="B2472" s="8"/>
      <c r="C2472" s="8"/>
      <c r="D2472" s="8"/>
      <c r="E2472" s="8"/>
      <c r="F2472" s="8"/>
      <c r="G2472" s="8"/>
      <c r="H2472" s="8"/>
      <c r="I2472" s="8"/>
      <c r="J2472" s="8"/>
      <c r="K2472" s="8"/>
      <c r="L2472" s="8"/>
      <c r="M2472" s="8"/>
      <c r="N2472" s="8"/>
      <c r="O2472" s="8"/>
      <c r="P2472" s="8"/>
      <c r="Q2472" s="8"/>
      <c r="R2472" s="8"/>
      <c r="S2472" s="8"/>
      <c r="T2472" s="8"/>
      <c r="U2472" s="8"/>
      <c r="V2472" s="8"/>
      <c r="W2472" s="8"/>
    </row>
    <row r="2473" spans="1:23" ht="14.5" customHeight="1" x14ac:dyDescent="0.2">
      <c r="A2473" s="8"/>
      <c r="B2473" s="8"/>
      <c r="C2473" s="8"/>
      <c r="D2473" s="8"/>
      <c r="E2473" s="8"/>
      <c r="F2473" s="8"/>
      <c r="G2473" s="8"/>
      <c r="H2473" s="8"/>
      <c r="I2473" s="8"/>
      <c r="J2473" s="8"/>
      <c r="K2473" s="8"/>
      <c r="L2473" s="8"/>
      <c r="M2473" s="8"/>
      <c r="N2473" s="8"/>
      <c r="O2473" s="8"/>
      <c r="P2473" s="8"/>
      <c r="Q2473" s="8"/>
      <c r="R2473" s="8"/>
      <c r="S2473" s="8"/>
      <c r="T2473" s="8"/>
      <c r="U2473" s="8"/>
      <c r="V2473" s="8"/>
      <c r="W2473" s="8"/>
    </row>
    <row r="2474" spans="1:23" ht="14.5" customHeight="1" x14ac:dyDescent="0.2">
      <c r="A2474" s="8"/>
      <c r="B2474" s="8"/>
      <c r="C2474" s="8"/>
      <c r="D2474" s="8"/>
      <c r="E2474" s="8"/>
      <c r="F2474" s="8"/>
      <c r="G2474" s="8"/>
      <c r="H2474" s="8"/>
      <c r="I2474" s="8"/>
      <c r="J2474" s="8"/>
      <c r="K2474" s="8"/>
      <c r="L2474" s="8"/>
      <c r="M2474" s="8"/>
      <c r="N2474" s="8"/>
      <c r="O2474" s="8"/>
      <c r="P2474" s="8"/>
      <c r="Q2474" s="8"/>
      <c r="R2474" s="8"/>
      <c r="S2474" s="8"/>
      <c r="T2474" s="8"/>
      <c r="U2474" s="8"/>
      <c r="V2474" s="8"/>
      <c r="W2474" s="8"/>
    </row>
    <row r="2475" spans="1:23" ht="14.5" customHeight="1" x14ac:dyDescent="0.2">
      <c r="A2475" s="8"/>
      <c r="B2475" s="8"/>
      <c r="C2475" s="8"/>
      <c r="D2475" s="8"/>
      <c r="E2475" s="8"/>
      <c r="F2475" s="8"/>
      <c r="G2475" s="8"/>
      <c r="H2475" s="8"/>
      <c r="I2475" s="8"/>
      <c r="J2475" s="8"/>
      <c r="K2475" s="8"/>
      <c r="L2475" s="8"/>
      <c r="M2475" s="8"/>
      <c r="N2475" s="8"/>
      <c r="O2475" s="8"/>
      <c r="P2475" s="8"/>
      <c r="Q2475" s="8"/>
      <c r="R2475" s="8"/>
      <c r="S2475" s="8"/>
      <c r="T2475" s="8"/>
      <c r="U2475" s="8"/>
      <c r="V2475" s="8"/>
      <c r="W2475" s="8"/>
    </row>
    <row r="2476" spans="1:23" ht="14.5" customHeight="1" x14ac:dyDescent="0.2">
      <c r="A2476" s="8"/>
      <c r="B2476" s="8"/>
      <c r="C2476" s="8"/>
      <c r="D2476" s="8"/>
      <c r="E2476" s="8"/>
      <c r="F2476" s="8"/>
      <c r="G2476" s="8"/>
      <c r="H2476" s="8"/>
      <c r="I2476" s="8"/>
      <c r="J2476" s="8"/>
      <c r="K2476" s="8"/>
      <c r="L2476" s="8"/>
      <c r="M2476" s="8"/>
      <c r="N2476" s="8"/>
      <c r="O2476" s="8"/>
      <c r="P2476" s="8"/>
      <c r="Q2476" s="8"/>
      <c r="R2476" s="8"/>
      <c r="S2476" s="8"/>
      <c r="T2476" s="8"/>
      <c r="U2476" s="8"/>
      <c r="V2476" s="8"/>
      <c r="W2476" s="8"/>
    </row>
    <row r="2477" spans="1:23" ht="14.5" customHeight="1" x14ac:dyDescent="0.2">
      <c r="A2477" s="8"/>
      <c r="B2477" s="8"/>
      <c r="C2477" s="8"/>
      <c r="D2477" s="8"/>
      <c r="E2477" s="8"/>
      <c r="F2477" s="8"/>
      <c r="G2477" s="8"/>
      <c r="H2477" s="8"/>
      <c r="I2477" s="8"/>
      <c r="J2477" s="8"/>
      <c r="K2477" s="8"/>
      <c r="L2477" s="8"/>
      <c r="M2477" s="8"/>
      <c r="N2477" s="8"/>
      <c r="O2477" s="8"/>
      <c r="P2477" s="8"/>
      <c r="Q2477" s="8"/>
      <c r="R2477" s="8"/>
      <c r="S2477" s="8"/>
      <c r="T2477" s="8"/>
      <c r="U2477" s="8"/>
      <c r="V2477" s="8"/>
      <c r="W2477" s="8"/>
    </row>
    <row r="2478" spans="1:23" ht="14.5" customHeight="1" x14ac:dyDescent="0.2">
      <c r="A2478" s="8"/>
      <c r="B2478" s="8"/>
      <c r="C2478" s="8"/>
      <c r="D2478" s="8"/>
      <c r="E2478" s="8"/>
      <c r="F2478" s="8"/>
      <c r="G2478" s="8"/>
      <c r="H2478" s="8"/>
      <c r="I2478" s="8"/>
      <c r="J2478" s="8"/>
      <c r="K2478" s="8"/>
      <c r="L2478" s="8"/>
      <c r="M2478" s="8"/>
      <c r="N2478" s="8"/>
      <c r="O2478" s="8"/>
      <c r="P2478" s="8"/>
      <c r="Q2478" s="8"/>
      <c r="R2478" s="8"/>
      <c r="S2478" s="8"/>
      <c r="T2478" s="8"/>
      <c r="U2478" s="8"/>
      <c r="V2478" s="8"/>
      <c r="W2478" s="8"/>
    </row>
    <row r="2479" spans="1:23" ht="14.5" customHeight="1" x14ac:dyDescent="0.2">
      <c r="A2479" s="8"/>
      <c r="B2479" s="8"/>
      <c r="C2479" s="8"/>
      <c r="D2479" s="8"/>
      <c r="E2479" s="8"/>
      <c r="F2479" s="8"/>
      <c r="G2479" s="8"/>
      <c r="H2479" s="8"/>
      <c r="I2479" s="8"/>
      <c r="J2479" s="8"/>
      <c r="K2479" s="8"/>
      <c r="L2479" s="8"/>
      <c r="M2479" s="8"/>
      <c r="N2479" s="8"/>
      <c r="O2479" s="8"/>
      <c r="P2479" s="8"/>
      <c r="Q2479" s="8"/>
      <c r="R2479" s="8"/>
      <c r="S2479" s="8"/>
      <c r="T2479" s="8"/>
      <c r="U2479" s="8"/>
      <c r="V2479" s="8"/>
      <c r="W2479" s="8"/>
    </row>
    <row r="2480" spans="1:23" ht="14.5" customHeight="1" x14ac:dyDescent="0.2">
      <c r="A2480" s="8"/>
      <c r="B2480" s="8"/>
      <c r="C2480" s="8"/>
      <c r="D2480" s="8"/>
      <c r="E2480" s="8"/>
      <c r="F2480" s="8"/>
      <c r="G2480" s="8"/>
      <c r="H2480" s="8"/>
      <c r="I2480" s="8"/>
      <c r="J2480" s="8"/>
      <c r="K2480" s="8"/>
      <c r="L2480" s="8"/>
      <c r="M2480" s="8"/>
      <c r="N2480" s="8"/>
      <c r="O2480" s="8"/>
      <c r="P2480" s="8"/>
      <c r="Q2480" s="8"/>
      <c r="R2480" s="8"/>
      <c r="S2480" s="8"/>
      <c r="T2480" s="8"/>
      <c r="U2480" s="8"/>
      <c r="V2480" s="8"/>
      <c r="W2480" s="8"/>
    </row>
    <row r="2481" spans="1:23" ht="14.5" customHeight="1" x14ac:dyDescent="0.2">
      <c r="A2481" s="8"/>
      <c r="B2481" s="8"/>
      <c r="C2481" s="8"/>
      <c r="D2481" s="8"/>
      <c r="E2481" s="8"/>
      <c r="F2481" s="8"/>
      <c r="G2481" s="8"/>
      <c r="H2481" s="8"/>
      <c r="I2481" s="8"/>
      <c r="J2481" s="8"/>
      <c r="K2481" s="8"/>
      <c r="L2481" s="8"/>
      <c r="M2481" s="8"/>
      <c r="N2481" s="8"/>
      <c r="O2481" s="8"/>
      <c r="P2481" s="8"/>
      <c r="Q2481" s="8"/>
      <c r="R2481" s="8"/>
      <c r="S2481" s="8"/>
      <c r="T2481" s="8"/>
      <c r="U2481" s="8"/>
      <c r="V2481" s="8"/>
      <c r="W2481" s="8"/>
    </row>
    <row r="2482" spans="1:23" ht="14.5" customHeight="1" x14ac:dyDescent="0.2">
      <c r="A2482" s="8"/>
      <c r="B2482" s="8"/>
      <c r="C2482" s="8"/>
      <c r="D2482" s="8"/>
      <c r="E2482" s="8"/>
      <c r="F2482" s="8"/>
      <c r="G2482" s="8"/>
      <c r="H2482" s="8"/>
      <c r="I2482" s="8"/>
      <c r="J2482" s="8"/>
      <c r="K2482" s="8"/>
      <c r="L2482" s="8"/>
      <c r="M2482" s="8"/>
      <c r="N2482" s="8"/>
      <c r="O2482" s="8"/>
      <c r="P2482" s="8"/>
      <c r="Q2482" s="8"/>
      <c r="R2482" s="8"/>
      <c r="S2482" s="8"/>
      <c r="T2482" s="8"/>
      <c r="U2482" s="8"/>
      <c r="V2482" s="8"/>
      <c r="W2482" s="8"/>
    </row>
    <row r="2483" spans="1:23" ht="14.5" customHeight="1" x14ac:dyDescent="0.2">
      <c r="A2483" s="8"/>
      <c r="B2483" s="8"/>
      <c r="C2483" s="8"/>
      <c r="D2483" s="8"/>
      <c r="E2483" s="8"/>
      <c r="F2483" s="8"/>
      <c r="G2483" s="8"/>
      <c r="H2483" s="8"/>
      <c r="I2483" s="8"/>
      <c r="J2483" s="8"/>
      <c r="K2483" s="8"/>
      <c r="L2483" s="8"/>
      <c r="M2483" s="8"/>
      <c r="N2483" s="8"/>
      <c r="O2483" s="8"/>
      <c r="P2483" s="8"/>
      <c r="Q2483" s="8"/>
      <c r="R2483" s="8"/>
      <c r="S2483" s="8"/>
      <c r="T2483" s="8"/>
      <c r="U2483" s="8"/>
      <c r="V2483" s="8"/>
      <c r="W2483" s="8"/>
    </row>
    <row r="2484" spans="1:23" ht="14.5" customHeight="1" x14ac:dyDescent="0.2">
      <c r="A2484" s="8"/>
      <c r="B2484" s="8"/>
      <c r="C2484" s="8"/>
      <c r="D2484" s="8"/>
      <c r="E2484" s="8"/>
      <c r="F2484" s="8"/>
      <c r="G2484" s="8"/>
      <c r="H2484" s="8"/>
      <c r="I2484" s="8"/>
      <c r="J2484" s="8"/>
      <c r="K2484" s="8"/>
      <c r="L2484" s="8"/>
      <c r="M2484" s="8"/>
      <c r="N2484" s="8"/>
      <c r="O2484" s="8"/>
      <c r="P2484" s="8"/>
      <c r="Q2484" s="8"/>
      <c r="R2484" s="8"/>
      <c r="S2484" s="8"/>
      <c r="T2484" s="8"/>
      <c r="U2484" s="8"/>
      <c r="V2484" s="8"/>
      <c r="W2484" s="8"/>
    </row>
    <row r="2485" spans="1:23" ht="14.5" customHeight="1" x14ac:dyDescent="0.2">
      <c r="A2485" s="8"/>
      <c r="B2485" s="8"/>
      <c r="C2485" s="8"/>
      <c r="D2485" s="8"/>
      <c r="E2485" s="8"/>
      <c r="F2485" s="8"/>
      <c r="G2485" s="8"/>
      <c r="H2485" s="8"/>
      <c r="I2485" s="8"/>
      <c r="J2485" s="8"/>
      <c r="K2485" s="8"/>
      <c r="L2485" s="8"/>
      <c r="M2485" s="8"/>
      <c r="N2485" s="8"/>
      <c r="O2485" s="8"/>
      <c r="P2485" s="8"/>
      <c r="Q2485" s="8"/>
      <c r="R2485" s="8"/>
      <c r="S2485" s="8"/>
      <c r="T2485" s="8"/>
      <c r="U2485" s="8"/>
      <c r="V2485" s="8"/>
      <c r="W2485" s="8"/>
    </row>
    <row r="2486" spans="1:23" ht="14.5" customHeight="1" x14ac:dyDescent="0.2">
      <c r="A2486" s="8"/>
      <c r="B2486" s="8"/>
      <c r="C2486" s="8"/>
      <c r="D2486" s="8"/>
      <c r="E2486" s="8"/>
      <c r="F2486" s="8"/>
      <c r="G2486" s="8"/>
      <c r="H2486" s="8"/>
      <c r="I2486" s="8"/>
      <c r="J2486" s="8"/>
      <c r="K2486" s="8"/>
      <c r="L2486" s="8"/>
      <c r="M2486" s="8"/>
      <c r="N2486" s="8"/>
      <c r="O2486" s="8"/>
      <c r="P2486" s="8"/>
      <c r="Q2486" s="8"/>
      <c r="R2486" s="8"/>
      <c r="S2486" s="8"/>
      <c r="T2486" s="8"/>
      <c r="U2486" s="8"/>
      <c r="V2486" s="8"/>
      <c r="W2486" s="8"/>
    </row>
    <row r="2487" spans="1:23" ht="14.5" customHeight="1" x14ac:dyDescent="0.2">
      <c r="A2487" s="8"/>
      <c r="B2487" s="8"/>
      <c r="C2487" s="8"/>
      <c r="D2487" s="8"/>
      <c r="E2487" s="8"/>
      <c r="F2487" s="8"/>
      <c r="G2487" s="8"/>
      <c r="H2487" s="8"/>
      <c r="I2487" s="8"/>
      <c r="J2487" s="8"/>
      <c r="K2487" s="8"/>
      <c r="L2487" s="8"/>
      <c r="M2487" s="8"/>
      <c r="N2487" s="8"/>
      <c r="O2487" s="8"/>
      <c r="P2487" s="8"/>
      <c r="Q2487" s="8"/>
      <c r="R2487" s="8"/>
      <c r="S2487" s="8"/>
      <c r="T2487" s="8"/>
      <c r="U2487" s="8"/>
      <c r="V2487" s="8"/>
      <c r="W2487" s="8"/>
    </row>
    <row r="2488" spans="1:23" ht="14.5" customHeight="1" x14ac:dyDescent="0.2">
      <c r="A2488" s="8"/>
      <c r="B2488" s="8"/>
      <c r="C2488" s="8"/>
      <c r="D2488" s="8"/>
      <c r="E2488" s="8"/>
      <c r="F2488" s="8"/>
      <c r="G2488" s="8"/>
      <c r="H2488" s="8"/>
      <c r="I2488" s="8"/>
      <c r="J2488" s="8"/>
      <c r="K2488" s="8"/>
      <c r="L2488" s="8"/>
      <c r="M2488" s="8"/>
      <c r="N2488" s="8"/>
      <c r="O2488" s="8"/>
      <c r="P2488" s="8"/>
      <c r="Q2488" s="8"/>
      <c r="R2488" s="8"/>
      <c r="S2488" s="8"/>
      <c r="T2488" s="8"/>
      <c r="U2488" s="8"/>
      <c r="V2488" s="8"/>
      <c r="W2488" s="8"/>
    </row>
    <row r="2489" spans="1:23" ht="14.5" customHeight="1" x14ac:dyDescent="0.2">
      <c r="A2489" s="8"/>
      <c r="B2489" s="8"/>
      <c r="C2489" s="8"/>
      <c r="D2489" s="8"/>
      <c r="E2489" s="8"/>
      <c r="F2489" s="8"/>
      <c r="G2489" s="8"/>
      <c r="H2489" s="8"/>
      <c r="I2489" s="8"/>
      <c r="J2489" s="8"/>
      <c r="K2489" s="8"/>
      <c r="L2489" s="8"/>
      <c r="M2489" s="8"/>
      <c r="N2489" s="8"/>
      <c r="O2489" s="8"/>
      <c r="P2489" s="8"/>
      <c r="Q2489" s="8"/>
      <c r="R2489" s="8"/>
      <c r="S2489" s="8"/>
      <c r="T2489" s="8"/>
      <c r="U2489" s="8"/>
      <c r="V2489" s="8"/>
      <c r="W2489" s="8"/>
    </row>
    <row r="2490" spans="1:23" ht="14.5" customHeight="1" x14ac:dyDescent="0.2">
      <c r="A2490" s="8"/>
      <c r="B2490" s="8"/>
      <c r="C2490" s="8"/>
      <c r="D2490" s="8"/>
      <c r="E2490" s="8"/>
      <c r="F2490" s="8"/>
      <c r="G2490" s="8"/>
      <c r="H2490" s="8"/>
      <c r="I2490" s="8"/>
      <c r="J2490" s="8"/>
      <c r="K2490" s="8"/>
      <c r="L2490" s="8"/>
      <c r="M2490" s="8"/>
      <c r="N2490" s="8"/>
      <c r="O2490" s="8"/>
      <c r="P2490" s="8"/>
      <c r="Q2490" s="8"/>
      <c r="R2490" s="8"/>
      <c r="S2490" s="8"/>
      <c r="T2490" s="8"/>
      <c r="U2490" s="8"/>
      <c r="V2490" s="8"/>
      <c r="W2490" s="8"/>
    </row>
    <row r="2491" spans="1:23" ht="14.5" customHeight="1" x14ac:dyDescent="0.2">
      <c r="A2491" s="8"/>
      <c r="B2491" s="8"/>
      <c r="C2491" s="8"/>
      <c r="D2491" s="8"/>
      <c r="E2491" s="8"/>
      <c r="F2491" s="8"/>
      <c r="G2491" s="8"/>
      <c r="H2491" s="8"/>
      <c r="I2491" s="8"/>
      <c r="J2491" s="8"/>
      <c r="K2491" s="8"/>
      <c r="L2491" s="8"/>
      <c r="M2491" s="8"/>
      <c r="N2491" s="8"/>
      <c r="O2491" s="8"/>
      <c r="P2491" s="8"/>
      <c r="Q2491" s="8"/>
      <c r="R2491" s="8"/>
      <c r="S2491" s="8"/>
      <c r="T2491" s="8"/>
      <c r="U2491" s="8"/>
      <c r="V2491" s="8"/>
      <c r="W2491" s="8"/>
    </row>
    <row r="2492" spans="1:23" ht="14.5" customHeight="1" x14ac:dyDescent="0.2">
      <c r="A2492" s="8"/>
      <c r="B2492" s="8"/>
      <c r="C2492" s="8"/>
      <c r="D2492" s="8"/>
      <c r="E2492" s="8"/>
      <c r="F2492" s="8"/>
      <c r="G2492" s="8"/>
      <c r="H2492" s="8"/>
      <c r="I2492" s="8"/>
      <c r="J2492" s="8"/>
      <c r="K2492" s="8"/>
      <c r="L2492" s="8"/>
      <c r="M2492" s="8"/>
      <c r="N2492" s="8"/>
      <c r="O2492" s="8"/>
      <c r="P2492" s="8"/>
      <c r="Q2492" s="8"/>
      <c r="R2492" s="8"/>
      <c r="S2492" s="8"/>
      <c r="T2492" s="8"/>
      <c r="U2492" s="8"/>
      <c r="V2492" s="8"/>
      <c r="W2492" s="8"/>
    </row>
    <row r="2493" spans="1:23" ht="14.5" customHeight="1" x14ac:dyDescent="0.2">
      <c r="A2493" s="8"/>
      <c r="B2493" s="8"/>
      <c r="C2493" s="8"/>
      <c r="D2493" s="8"/>
      <c r="E2493" s="8"/>
      <c r="F2493" s="8"/>
      <c r="G2493" s="8"/>
      <c r="H2493" s="8"/>
      <c r="I2493" s="8"/>
      <c r="J2493" s="8"/>
      <c r="K2493" s="8"/>
      <c r="L2493" s="8"/>
      <c r="M2493" s="8"/>
      <c r="N2493" s="8"/>
      <c r="O2493" s="8"/>
      <c r="P2493" s="8"/>
      <c r="Q2493" s="8"/>
      <c r="R2493" s="8"/>
      <c r="S2493" s="8"/>
      <c r="T2493" s="8"/>
      <c r="U2493" s="8"/>
      <c r="V2493" s="8"/>
      <c r="W2493" s="8"/>
    </row>
    <row r="2494" spans="1:23" ht="14.5" customHeight="1" x14ac:dyDescent="0.2">
      <c r="A2494" s="8"/>
      <c r="B2494" s="8"/>
      <c r="C2494" s="8"/>
      <c r="D2494" s="8"/>
      <c r="E2494" s="8"/>
      <c r="F2494" s="8"/>
      <c r="G2494" s="8"/>
      <c r="H2494" s="8"/>
      <c r="I2494" s="8"/>
      <c r="J2494" s="8"/>
      <c r="K2494" s="8"/>
      <c r="L2494" s="8"/>
      <c r="M2494" s="8"/>
      <c r="N2494" s="8"/>
      <c r="O2494" s="8"/>
      <c r="P2494" s="8"/>
      <c r="Q2494" s="8"/>
      <c r="R2494" s="8"/>
      <c r="S2494" s="8"/>
      <c r="T2494" s="8"/>
      <c r="U2494" s="8"/>
      <c r="V2494" s="8"/>
      <c r="W2494" s="8"/>
    </row>
    <row r="2495" spans="1:23" ht="14.5" customHeight="1" x14ac:dyDescent="0.2">
      <c r="A2495" s="8"/>
      <c r="B2495" s="8"/>
      <c r="C2495" s="8"/>
      <c r="D2495" s="8"/>
      <c r="E2495" s="8"/>
      <c r="F2495" s="8"/>
      <c r="G2495" s="8"/>
      <c r="H2495" s="8"/>
      <c r="I2495" s="8"/>
      <c r="J2495" s="8"/>
      <c r="K2495" s="8"/>
      <c r="L2495" s="8"/>
      <c r="M2495" s="8"/>
      <c r="N2495" s="8"/>
      <c r="O2495" s="8"/>
      <c r="P2495" s="8"/>
      <c r="Q2495" s="8"/>
      <c r="R2495" s="8"/>
      <c r="S2495" s="8"/>
      <c r="T2495" s="8"/>
      <c r="U2495" s="8"/>
      <c r="V2495" s="8"/>
      <c r="W2495" s="8"/>
    </row>
    <row r="2496" spans="1:23" ht="14.5" customHeight="1" x14ac:dyDescent="0.2">
      <c r="A2496" s="8"/>
      <c r="B2496" s="8"/>
      <c r="C2496" s="8"/>
      <c r="D2496" s="8"/>
      <c r="E2496" s="8"/>
      <c r="F2496" s="8"/>
      <c r="G2496" s="8"/>
      <c r="H2496" s="8"/>
      <c r="I2496" s="8"/>
      <c r="J2496" s="8"/>
      <c r="K2496" s="8"/>
      <c r="L2496" s="8"/>
      <c r="M2496" s="8"/>
      <c r="N2496" s="8"/>
      <c r="O2496" s="8"/>
      <c r="P2496" s="8"/>
      <c r="Q2496" s="8"/>
      <c r="R2496" s="8"/>
      <c r="S2496" s="8"/>
      <c r="T2496" s="8"/>
      <c r="U2496" s="8"/>
      <c r="V2496" s="8"/>
      <c r="W2496" s="8"/>
    </row>
    <row r="2497" spans="1:23" ht="14.5" customHeight="1" x14ac:dyDescent="0.2">
      <c r="A2497" s="8"/>
      <c r="B2497" s="8"/>
      <c r="C2497" s="8"/>
      <c r="D2497" s="8"/>
      <c r="E2497" s="8"/>
      <c r="F2497" s="8"/>
      <c r="G2497" s="8"/>
      <c r="H2497" s="8"/>
      <c r="I2497" s="8"/>
      <c r="J2497" s="8"/>
      <c r="K2497" s="8"/>
      <c r="L2497" s="8"/>
      <c r="M2497" s="8"/>
      <c r="N2497" s="8"/>
      <c r="O2497" s="8"/>
      <c r="P2497" s="8"/>
      <c r="Q2497" s="8"/>
      <c r="R2497" s="8"/>
      <c r="S2497" s="8"/>
      <c r="T2497" s="8"/>
      <c r="U2497" s="8"/>
      <c r="V2497" s="8"/>
      <c r="W2497" s="8"/>
    </row>
    <row r="2498" spans="1:23" ht="14.5" customHeight="1" x14ac:dyDescent="0.2">
      <c r="A2498" s="8"/>
      <c r="B2498" s="8"/>
      <c r="C2498" s="8"/>
      <c r="D2498" s="8"/>
      <c r="E2498" s="8"/>
      <c r="F2498" s="8"/>
      <c r="G2498" s="8"/>
      <c r="H2498" s="8"/>
      <c r="I2498" s="8"/>
      <c r="J2498" s="8"/>
      <c r="K2498" s="8"/>
      <c r="L2498" s="8"/>
      <c r="M2498" s="8"/>
      <c r="N2498" s="8"/>
      <c r="O2498" s="8"/>
      <c r="P2498" s="8"/>
      <c r="Q2498" s="8"/>
      <c r="R2498" s="8"/>
      <c r="S2498" s="8"/>
      <c r="T2498" s="8"/>
      <c r="U2498" s="8"/>
      <c r="V2498" s="8"/>
      <c r="W2498" s="8"/>
    </row>
    <row r="2499" spans="1:23" ht="14.5" customHeight="1" x14ac:dyDescent="0.2">
      <c r="A2499" s="8"/>
      <c r="B2499" s="8"/>
      <c r="C2499" s="8"/>
      <c r="D2499" s="8"/>
      <c r="E2499" s="8"/>
      <c r="F2499" s="8"/>
      <c r="G2499" s="8"/>
      <c r="H2499" s="8"/>
      <c r="I2499" s="8"/>
      <c r="J2499" s="8"/>
      <c r="K2499" s="8"/>
      <c r="L2499" s="8"/>
      <c r="M2499" s="8"/>
      <c r="N2499" s="8"/>
      <c r="O2499" s="8"/>
      <c r="P2499" s="8"/>
      <c r="Q2499" s="8"/>
      <c r="R2499" s="8"/>
      <c r="S2499" s="8"/>
      <c r="T2499" s="8"/>
      <c r="U2499" s="8"/>
      <c r="V2499" s="8"/>
      <c r="W2499" s="8"/>
    </row>
    <row r="2500" spans="1:23" ht="14.5" customHeight="1" x14ac:dyDescent="0.2">
      <c r="A2500" s="8"/>
      <c r="B2500" s="8"/>
      <c r="C2500" s="8"/>
      <c r="D2500" s="8"/>
      <c r="E2500" s="8"/>
      <c r="F2500" s="8"/>
      <c r="G2500" s="8"/>
      <c r="H2500" s="8"/>
      <c r="I2500" s="8"/>
      <c r="J2500" s="8"/>
      <c r="K2500" s="8"/>
      <c r="L2500" s="8"/>
      <c r="M2500" s="8"/>
      <c r="N2500" s="8"/>
      <c r="O2500" s="8"/>
      <c r="P2500" s="8"/>
      <c r="Q2500" s="8"/>
      <c r="R2500" s="8"/>
      <c r="S2500" s="8"/>
      <c r="T2500" s="8"/>
      <c r="U2500" s="8"/>
      <c r="V2500" s="8"/>
      <c r="W2500" s="8"/>
    </row>
    <row r="2501" spans="1:23" ht="14.5" customHeight="1" x14ac:dyDescent="0.2">
      <c r="A2501" s="8"/>
      <c r="B2501" s="8"/>
      <c r="C2501" s="8"/>
      <c r="D2501" s="8"/>
      <c r="E2501" s="8"/>
      <c r="F2501" s="8"/>
      <c r="G2501" s="8"/>
      <c r="H2501" s="8"/>
      <c r="I2501" s="8"/>
      <c r="J2501" s="8"/>
      <c r="K2501" s="8"/>
      <c r="L2501" s="8"/>
      <c r="M2501" s="8"/>
      <c r="N2501" s="8"/>
      <c r="O2501" s="8"/>
      <c r="P2501" s="8"/>
      <c r="Q2501" s="8"/>
      <c r="R2501" s="8"/>
      <c r="S2501" s="8"/>
      <c r="T2501" s="8"/>
      <c r="U2501" s="8"/>
      <c r="V2501" s="8"/>
      <c r="W2501" s="8"/>
    </row>
    <row r="2502" spans="1:23" ht="14.5" customHeight="1" x14ac:dyDescent="0.2">
      <c r="A2502" s="8"/>
      <c r="B2502" s="8"/>
      <c r="C2502" s="8"/>
      <c r="D2502" s="8"/>
      <c r="E2502" s="8"/>
      <c r="F2502" s="8"/>
      <c r="G2502" s="8"/>
      <c r="H2502" s="8"/>
      <c r="I2502" s="8"/>
      <c r="J2502" s="8"/>
      <c r="K2502" s="8"/>
      <c r="L2502" s="8"/>
      <c r="M2502" s="8"/>
      <c r="N2502" s="8"/>
      <c r="O2502" s="8"/>
      <c r="P2502" s="8"/>
      <c r="Q2502" s="8"/>
      <c r="R2502" s="8"/>
      <c r="S2502" s="8"/>
      <c r="T2502" s="8"/>
      <c r="U2502" s="8"/>
      <c r="V2502" s="8"/>
      <c r="W2502" s="8"/>
    </row>
    <row r="2503" spans="1:23" ht="14.5" customHeight="1" x14ac:dyDescent="0.2">
      <c r="A2503" s="8"/>
      <c r="B2503" s="8"/>
      <c r="C2503" s="8"/>
      <c r="D2503" s="8"/>
      <c r="E2503" s="8"/>
      <c r="F2503" s="8"/>
      <c r="G2503" s="8"/>
      <c r="H2503" s="8"/>
      <c r="I2503" s="8"/>
      <c r="J2503" s="8"/>
      <c r="K2503" s="8"/>
      <c r="L2503" s="8"/>
      <c r="M2503" s="8"/>
      <c r="N2503" s="8"/>
      <c r="O2503" s="8"/>
      <c r="P2503" s="8"/>
      <c r="Q2503" s="8"/>
      <c r="R2503" s="8"/>
      <c r="S2503" s="8"/>
      <c r="T2503" s="8"/>
      <c r="U2503" s="8"/>
      <c r="V2503" s="8"/>
      <c r="W2503" s="8"/>
    </row>
    <row r="2504" spans="1:23" ht="14.5" customHeight="1" x14ac:dyDescent="0.2">
      <c r="A2504" s="8"/>
      <c r="B2504" s="8"/>
      <c r="C2504" s="8"/>
      <c r="D2504" s="8"/>
      <c r="E2504" s="8"/>
      <c r="F2504" s="8"/>
      <c r="G2504" s="8"/>
      <c r="H2504" s="8"/>
      <c r="I2504" s="8"/>
      <c r="J2504" s="8"/>
      <c r="K2504" s="8"/>
      <c r="L2504" s="8"/>
      <c r="M2504" s="8"/>
      <c r="N2504" s="8"/>
      <c r="O2504" s="8"/>
      <c r="P2504" s="8"/>
      <c r="Q2504" s="8"/>
      <c r="R2504" s="8"/>
      <c r="S2504" s="8"/>
      <c r="T2504" s="8"/>
      <c r="U2504" s="8"/>
      <c r="V2504" s="8"/>
      <c r="W2504" s="8"/>
    </row>
    <row r="2505" spans="1:23" ht="14.5" customHeight="1" x14ac:dyDescent="0.2">
      <c r="A2505" s="8"/>
      <c r="B2505" s="8"/>
      <c r="C2505" s="8"/>
      <c r="D2505" s="8"/>
      <c r="E2505" s="8"/>
      <c r="F2505" s="8"/>
      <c r="G2505" s="8"/>
      <c r="H2505" s="8"/>
      <c r="I2505" s="8"/>
      <c r="J2505" s="8"/>
      <c r="K2505" s="8"/>
      <c r="L2505" s="8"/>
      <c r="M2505" s="8"/>
      <c r="N2505" s="8"/>
      <c r="O2505" s="8"/>
      <c r="P2505" s="8"/>
      <c r="Q2505" s="8"/>
      <c r="R2505" s="8"/>
      <c r="S2505" s="8"/>
      <c r="T2505" s="8"/>
      <c r="U2505" s="8"/>
      <c r="V2505" s="8"/>
      <c r="W2505" s="8"/>
    </row>
    <row r="2506" spans="1:23" ht="14.5" customHeight="1" x14ac:dyDescent="0.2">
      <c r="A2506" s="8"/>
      <c r="B2506" s="8"/>
      <c r="C2506" s="8"/>
      <c r="D2506" s="8"/>
      <c r="E2506" s="8"/>
      <c r="F2506" s="8"/>
      <c r="G2506" s="8"/>
      <c r="H2506" s="8"/>
      <c r="I2506" s="8"/>
      <c r="J2506" s="8"/>
      <c r="K2506" s="8"/>
      <c r="L2506" s="8"/>
      <c r="M2506" s="8"/>
      <c r="N2506" s="8"/>
      <c r="O2506" s="8"/>
      <c r="P2506" s="8"/>
      <c r="Q2506" s="8"/>
      <c r="R2506" s="8"/>
      <c r="S2506" s="8"/>
      <c r="T2506" s="8"/>
      <c r="U2506" s="8"/>
      <c r="V2506" s="8"/>
      <c r="W2506" s="8"/>
    </row>
    <row r="2507" spans="1:23" ht="14.5" customHeight="1" x14ac:dyDescent="0.2">
      <c r="A2507" s="8"/>
      <c r="B2507" s="8"/>
      <c r="C2507" s="8"/>
      <c r="D2507" s="8"/>
      <c r="E2507" s="8"/>
      <c r="F2507" s="8"/>
      <c r="G2507" s="8"/>
      <c r="H2507" s="8"/>
      <c r="I2507" s="8"/>
      <c r="J2507" s="8"/>
      <c r="K2507" s="8"/>
      <c r="L2507" s="8"/>
      <c r="M2507" s="8"/>
      <c r="N2507" s="8"/>
      <c r="O2507" s="8"/>
      <c r="P2507" s="8"/>
      <c r="Q2507" s="8"/>
      <c r="R2507" s="8"/>
      <c r="S2507" s="8"/>
      <c r="T2507" s="8"/>
      <c r="U2507" s="8"/>
      <c r="V2507" s="8"/>
      <c r="W2507" s="8"/>
    </row>
    <row r="2508" spans="1:23" ht="14.5" customHeight="1" x14ac:dyDescent="0.2">
      <c r="A2508" s="8"/>
      <c r="B2508" s="8"/>
      <c r="C2508" s="8"/>
      <c r="D2508" s="8"/>
      <c r="E2508" s="8"/>
      <c r="F2508" s="8"/>
      <c r="G2508" s="8"/>
      <c r="H2508" s="8"/>
      <c r="I2508" s="8"/>
      <c r="J2508" s="8"/>
      <c r="K2508" s="8"/>
      <c r="L2508" s="8"/>
      <c r="M2508" s="8"/>
      <c r="N2508" s="8"/>
      <c r="O2508" s="8"/>
      <c r="P2508" s="8"/>
      <c r="Q2508" s="8"/>
      <c r="R2508" s="8"/>
      <c r="S2508" s="8"/>
      <c r="T2508" s="8"/>
      <c r="U2508" s="8"/>
      <c r="V2508" s="8"/>
      <c r="W2508" s="8"/>
    </row>
    <row r="2509" spans="1:23" ht="14.5" customHeight="1" x14ac:dyDescent="0.2">
      <c r="A2509" s="8"/>
      <c r="B2509" s="8"/>
      <c r="C2509" s="8"/>
      <c r="D2509" s="8"/>
      <c r="E2509" s="8"/>
      <c r="F2509" s="8"/>
      <c r="G2509" s="8"/>
      <c r="H2509" s="8"/>
      <c r="I2509" s="8"/>
      <c r="J2509" s="8"/>
      <c r="K2509" s="8"/>
      <c r="L2509" s="8"/>
      <c r="M2509" s="8"/>
      <c r="N2509" s="8"/>
      <c r="O2509" s="8"/>
      <c r="P2509" s="8"/>
      <c r="Q2509" s="8"/>
      <c r="R2509" s="8"/>
      <c r="S2509" s="8"/>
      <c r="T2509" s="8"/>
      <c r="U2509" s="8"/>
      <c r="V2509" s="8"/>
      <c r="W2509" s="8"/>
    </row>
    <row r="2510" spans="1:23" ht="14.5" customHeight="1" x14ac:dyDescent="0.2">
      <c r="A2510" s="8"/>
      <c r="B2510" s="8"/>
      <c r="C2510" s="8"/>
      <c r="D2510" s="8"/>
      <c r="E2510" s="8"/>
      <c r="F2510" s="8"/>
      <c r="G2510" s="8"/>
      <c r="H2510" s="8"/>
      <c r="I2510" s="8"/>
      <c r="J2510" s="8"/>
      <c r="K2510" s="8"/>
      <c r="L2510" s="8"/>
      <c r="M2510" s="8"/>
      <c r="N2510" s="8"/>
      <c r="O2510" s="8"/>
      <c r="P2510" s="8"/>
      <c r="Q2510" s="8"/>
      <c r="R2510" s="8"/>
      <c r="S2510" s="8"/>
      <c r="T2510" s="8"/>
      <c r="U2510" s="8"/>
      <c r="V2510" s="8"/>
      <c r="W2510" s="8"/>
    </row>
    <row r="2511" spans="1:23" ht="14.5" customHeight="1" x14ac:dyDescent="0.2">
      <c r="A2511" s="8"/>
      <c r="B2511" s="8"/>
      <c r="C2511" s="8"/>
      <c r="D2511" s="8"/>
      <c r="E2511" s="8"/>
      <c r="F2511" s="8"/>
      <c r="G2511" s="8"/>
      <c r="H2511" s="8"/>
      <c r="I2511" s="8"/>
      <c r="J2511" s="8"/>
      <c r="K2511" s="8"/>
      <c r="L2511" s="8"/>
      <c r="M2511" s="8"/>
      <c r="N2511" s="8"/>
      <c r="O2511" s="8"/>
      <c r="P2511" s="8"/>
      <c r="Q2511" s="8"/>
      <c r="R2511" s="8"/>
      <c r="S2511" s="8"/>
      <c r="T2511" s="8"/>
      <c r="U2511" s="8"/>
      <c r="V2511" s="8"/>
      <c r="W2511" s="8"/>
    </row>
    <row r="2512" spans="1:23" ht="14.5" customHeight="1" x14ac:dyDescent="0.2">
      <c r="A2512" s="8"/>
      <c r="B2512" s="8"/>
      <c r="C2512" s="8"/>
      <c r="D2512" s="8"/>
      <c r="E2512" s="8"/>
      <c r="F2512" s="8"/>
      <c r="G2512" s="8"/>
      <c r="H2512" s="8"/>
      <c r="I2512" s="8"/>
      <c r="J2512" s="8"/>
      <c r="K2512" s="8"/>
      <c r="L2512" s="8"/>
      <c r="M2512" s="8"/>
      <c r="N2512" s="8"/>
      <c r="O2512" s="8"/>
      <c r="P2512" s="8"/>
      <c r="Q2512" s="8"/>
      <c r="R2512" s="8"/>
      <c r="S2512" s="8"/>
      <c r="T2512" s="8"/>
      <c r="U2512" s="8"/>
      <c r="V2512" s="8"/>
      <c r="W2512" s="8"/>
    </row>
    <row r="2513" spans="1:23" ht="14.5" customHeight="1" x14ac:dyDescent="0.2">
      <c r="A2513" s="8"/>
      <c r="B2513" s="8"/>
      <c r="C2513" s="8"/>
      <c r="D2513" s="8"/>
      <c r="E2513" s="8"/>
      <c r="F2513" s="8"/>
      <c r="G2513" s="8"/>
      <c r="H2513" s="8"/>
      <c r="I2513" s="8"/>
      <c r="J2513" s="8"/>
      <c r="K2513" s="8"/>
      <c r="L2513" s="8"/>
      <c r="M2513" s="8"/>
      <c r="N2513" s="8"/>
      <c r="O2513" s="8"/>
      <c r="P2513" s="8"/>
      <c r="Q2513" s="8"/>
      <c r="R2513" s="8"/>
      <c r="S2513" s="8"/>
      <c r="T2513" s="8"/>
      <c r="U2513" s="8"/>
      <c r="V2513" s="8"/>
      <c r="W2513" s="8"/>
    </row>
    <row r="2514" spans="1:23" ht="14.5" customHeight="1" x14ac:dyDescent="0.2">
      <c r="A2514" s="8"/>
      <c r="B2514" s="8"/>
      <c r="C2514" s="8"/>
      <c r="D2514" s="8"/>
      <c r="E2514" s="8"/>
      <c r="F2514" s="8"/>
      <c r="G2514" s="8"/>
      <c r="H2514" s="8"/>
      <c r="I2514" s="8"/>
      <c r="J2514" s="8"/>
      <c r="K2514" s="8"/>
      <c r="L2514" s="8"/>
      <c r="M2514" s="8"/>
      <c r="N2514" s="8"/>
      <c r="O2514" s="8"/>
      <c r="P2514" s="8"/>
      <c r="Q2514" s="8"/>
      <c r="R2514" s="8"/>
      <c r="S2514" s="8"/>
      <c r="T2514" s="8"/>
      <c r="U2514" s="8"/>
      <c r="V2514" s="8"/>
      <c r="W2514" s="8"/>
    </row>
    <row r="2515" spans="1:23" ht="14.5" customHeight="1" x14ac:dyDescent="0.2">
      <c r="A2515" s="8"/>
      <c r="B2515" s="8"/>
      <c r="C2515" s="8"/>
      <c r="D2515" s="8"/>
      <c r="E2515" s="8"/>
      <c r="F2515" s="8"/>
      <c r="G2515" s="8"/>
      <c r="H2515" s="8"/>
      <c r="I2515" s="8"/>
      <c r="J2515" s="8"/>
      <c r="K2515" s="8"/>
      <c r="L2515" s="8"/>
      <c r="M2515" s="8"/>
      <c r="N2515" s="8"/>
      <c r="O2515" s="8"/>
      <c r="P2515" s="8"/>
      <c r="Q2515" s="8"/>
      <c r="R2515" s="8"/>
      <c r="S2515" s="8"/>
      <c r="T2515" s="8"/>
      <c r="U2515" s="8"/>
      <c r="V2515" s="8"/>
      <c r="W2515" s="8"/>
    </row>
    <row r="2516" spans="1:23" ht="14.5" customHeight="1" x14ac:dyDescent="0.2">
      <c r="A2516" s="8"/>
      <c r="B2516" s="8"/>
      <c r="C2516" s="8"/>
      <c r="D2516" s="8"/>
      <c r="E2516" s="8"/>
      <c r="F2516" s="8"/>
      <c r="G2516" s="8"/>
      <c r="H2516" s="8"/>
      <c r="I2516" s="8"/>
      <c r="J2516" s="8"/>
      <c r="K2516" s="8"/>
      <c r="L2516" s="8"/>
      <c r="M2516" s="8"/>
      <c r="N2516" s="8"/>
      <c r="O2516" s="8"/>
      <c r="P2516" s="8"/>
      <c r="Q2516" s="8"/>
      <c r="R2516" s="8"/>
      <c r="S2516" s="8"/>
      <c r="T2516" s="8"/>
      <c r="U2516" s="8"/>
      <c r="V2516" s="8"/>
      <c r="W2516" s="8"/>
    </row>
    <row r="2517" spans="1:23" ht="14.5" customHeight="1" x14ac:dyDescent="0.2">
      <c r="A2517" s="8"/>
      <c r="B2517" s="8"/>
      <c r="C2517" s="8"/>
      <c r="D2517" s="8"/>
      <c r="E2517" s="8"/>
      <c r="F2517" s="8"/>
      <c r="G2517" s="8"/>
      <c r="H2517" s="8"/>
      <c r="I2517" s="8"/>
      <c r="J2517" s="8"/>
      <c r="K2517" s="8"/>
      <c r="L2517" s="8"/>
      <c r="M2517" s="8"/>
      <c r="N2517" s="8"/>
      <c r="O2517" s="8"/>
      <c r="P2517" s="8"/>
      <c r="Q2517" s="8"/>
      <c r="R2517" s="8"/>
      <c r="S2517" s="8"/>
      <c r="T2517" s="8"/>
      <c r="U2517" s="8"/>
      <c r="V2517" s="8"/>
      <c r="W2517" s="8"/>
    </row>
    <row r="2518" spans="1:23" ht="14.5" customHeight="1" x14ac:dyDescent="0.2">
      <c r="A2518" s="8"/>
      <c r="B2518" s="8"/>
      <c r="C2518" s="8"/>
      <c r="D2518" s="8"/>
      <c r="E2518" s="8"/>
      <c r="F2518" s="8"/>
      <c r="G2518" s="8"/>
      <c r="H2518" s="8"/>
      <c r="I2518" s="8"/>
      <c r="J2518" s="8"/>
      <c r="K2518" s="8"/>
      <c r="L2518" s="8"/>
      <c r="M2518" s="8"/>
      <c r="N2518" s="8"/>
      <c r="O2518" s="8"/>
      <c r="P2518" s="8"/>
      <c r="Q2518" s="8"/>
      <c r="R2518" s="8"/>
      <c r="S2518" s="8"/>
      <c r="T2518" s="8"/>
      <c r="U2518" s="8"/>
      <c r="V2518" s="8"/>
      <c r="W2518" s="8"/>
    </row>
    <row r="2519" spans="1:23" ht="14.5" customHeight="1" x14ac:dyDescent="0.2">
      <c r="A2519" s="8"/>
      <c r="B2519" s="8"/>
      <c r="C2519" s="8"/>
      <c r="D2519" s="8"/>
      <c r="E2519" s="8"/>
      <c r="F2519" s="8"/>
      <c r="G2519" s="8"/>
      <c r="H2519" s="8"/>
      <c r="I2519" s="8"/>
      <c r="J2519" s="8"/>
      <c r="K2519" s="8"/>
      <c r="L2519" s="8"/>
      <c r="M2519" s="8"/>
      <c r="N2519" s="8"/>
      <c r="O2519" s="8"/>
      <c r="P2519" s="8"/>
      <c r="Q2519" s="8"/>
      <c r="R2519" s="8"/>
      <c r="S2519" s="8"/>
      <c r="T2519" s="8"/>
      <c r="U2519" s="8"/>
      <c r="V2519" s="8"/>
      <c r="W2519" s="8"/>
    </row>
    <row r="2520" spans="1:23" ht="14.5" customHeight="1" x14ac:dyDescent="0.2">
      <c r="A2520" s="8"/>
      <c r="B2520" s="8"/>
      <c r="C2520" s="8"/>
      <c r="D2520" s="8"/>
      <c r="E2520" s="8"/>
      <c r="F2520" s="8"/>
      <c r="G2520" s="8"/>
      <c r="H2520" s="8"/>
      <c r="I2520" s="8"/>
      <c r="J2520" s="8"/>
      <c r="K2520" s="8"/>
      <c r="L2520" s="8"/>
      <c r="M2520" s="8"/>
      <c r="N2520" s="8"/>
      <c r="O2520" s="8"/>
      <c r="P2520" s="8"/>
      <c r="Q2520" s="8"/>
      <c r="R2520" s="8"/>
      <c r="S2520" s="8"/>
      <c r="T2520" s="8"/>
      <c r="U2520" s="8"/>
      <c r="V2520" s="8"/>
      <c r="W2520" s="8"/>
    </row>
    <row r="2521" spans="1:23" ht="14.5" customHeight="1" x14ac:dyDescent="0.2">
      <c r="A2521" s="8"/>
      <c r="B2521" s="8"/>
      <c r="C2521" s="8"/>
      <c r="D2521" s="8"/>
      <c r="E2521" s="8"/>
      <c r="F2521" s="8"/>
      <c r="G2521" s="8"/>
      <c r="H2521" s="8"/>
      <c r="I2521" s="8"/>
      <c r="J2521" s="8"/>
      <c r="K2521" s="8"/>
      <c r="L2521" s="8"/>
      <c r="M2521" s="8"/>
      <c r="N2521" s="8"/>
      <c r="O2521" s="8"/>
      <c r="P2521" s="8"/>
      <c r="Q2521" s="8"/>
      <c r="R2521" s="8"/>
      <c r="S2521" s="8"/>
      <c r="T2521" s="8"/>
      <c r="U2521" s="8"/>
      <c r="V2521" s="8"/>
      <c r="W2521" s="8"/>
    </row>
    <row r="2522" spans="1:23" ht="14.5" customHeight="1" x14ac:dyDescent="0.2">
      <c r="A2522" s="8"/>
      <c r="B2522" s="8"/>
      <c r="C2522" s="8"/>
      <c r="D2522" s="8"/>
      <c r="E2522" s="8"/>
      <c r="F2522" s="8"/>
      <c r="G2522" s="8"/>
      <c r="H2522" s="8"/>
      <c r="I2522" s="8"/>
      <c r="J2522" s="8"/>
      <c r="K2522" s="8"/>
      <c r="L2522" s="8"/>
      <c r="M2522" s="8"/>
      <c r="N2522" s="8"/>
      <c r="O2522" s="8"/>
      <c r="P2522" s="8"/>
      <c r="Q2522" s="8"/>
      <c r="R2522" s="8"/>
      <c r="S2522" s="8"/>
      <c r="T2522" s="8"/>
      <c r="U2522" s="8"/>
      <c r="V2522" s="8"/>
      <c r="W2522" s="8"/>
    </row>
    <row r="2523" spans="1:23" ht="14.5" customHeight="1" x14ac:dyDescent="0.2">
      <c r="A2523" s="8"/>
      <c r="B2523" s="8"/>
      <c r="C2523" s="8"/>
      <c r="D2523" s="8"/>
      <c r="E2523" s="8"/>
      <c r="F2523" s="8"/>
      <c r="G2523" s="8"/>
      <c r="H2523" s="8"/>
      <c r="I2523" s="8"/>
      <c r="J2523" s="8"/>
      <c r="K2523" s="8"/>
      <c r="L2523" s="8"/>
      <c r="M2523" s="8"/>
      <c r="N2523" s="8"/>
      <c r="O2523" s="8"/>
      <c r="P2523" s="8"/>
      <c r="Q2523" s="8"/>
      <c r="R2523" s="8"/>
      <c r="S2523" s="8"/>
      <c r="T2523" s="8"/>
      <c r="U2523" s="8"/>
      <c r="V2523" s="8"/>
      <c r="W2523" s="8"/>
    </row>
    <row r="2524" spans="1:23" ht="14.5" customHeight="1" x14ac:dyDescent="0.2">
      <c r="A2524" s="8"/>
      <c r="B2524" s="8"/>
      <c r="C2524" s="8"/>
      <c r="D2524" s="8"/>
      <c r="E2524" s="8"/>
      <c r="F2524" s="8"/>
      <c r="G2524" s="8"/>
      <c r="H2524" s="8"/>
      <c r="I2524" s="8"/>
      <c r="J2524" s="8"/>
      <c r="K2524" s="8"/>
      <c r="L2524" s="8"/>
      <c r="M2524" s="8"/>
      <c r="N2524" s="8"/>
      <c r="O2524" s="8"/>
      <c r="P2524" s="8"/>
      <c r="Q2524" s="8"/>
      <c r="R2524" s="8"/>
      <c r="S2524" s="8"/>
      <c r="T2524" s="8"/>
      <c r="U2524" s="8"/>
      <c r="V2524" s="8"/>
      <c r="W2524" s="8"/>
    </row>
    <row r="2525" spans="1:23" ht="14.5" customHeight="1" x14ac:dyDescent="0.2">
      <c r="A2525" s="8"/>
      <c r="B2525" s="8"/>
      <c r="C2525" s="8"/>
      <c r="D2525" s="8"/>
      <c r="E2525" s="8"/>
      <c r="F2525" s="8"/>
      <c r="G2525" s="8"/>
      <c r="H2525" s="8"/>
      <c r="I2525" s="8"/>
      <c r="J2525" s="8"/>
      <c r="K2525" s="8"/>
      <c r="L2525" s="8"/>
      <c r="M2525" s="8"/>
      <c r="N2525" s="8"/>
      <c r="O2525" s="8"/>
      <c r="P2525" s="8"/>
      <c r="Q2525" s="8"/>
      <c r="R2525" s="8"/>
      <c r="S2525" s="8"/>
      <c r="T2525" s="8"/>
      <c r="U2525" s="8"/>
      <c r="V2525" s="8"/>
      <c r="W2525" s="8"/>
    </row>
    <row r="2526" spans="1:23" ht="14.5" customHeight="1" x14ac:dyDescent="0.2">
      <c r="A2526" s="8"/>
      <c r="B2526" s="8"/>
      <c r="C2526" s="8"/>
      <c r="D2526" s="8"/>
      <c r="E2526" s="8"/>
      <c r="F2526" s="8"/>
      <c r="G2526" s="8"/>
      <c r="H2526" s="8"/>
      <c r="I2526" s="8"/>
      <c r="J2526" s="8"/>
      <c r="K2526" s="8"/>
      <c r="L2526" s="8"/>
      <c r="M2526" s="8"/>
      <c r="N2526" s="8"/>
      <c r="O2526" s="8"/>
      <c r="P2526" s="8"/>
      <c r="Q2526" s="8"/>
      <c r="R2526" s="8"/>
      <c r="S2526" s="8"/>
      <c r="T2526" s="8"/>
      <c r="U2526" s="8"/>
      <c r="V2526" s="8"/>
      <c r="W2526" s="8"/>
    </row>
    <row r="2527" spans="1:23" ht="14.5" customHeight="1" x14ac:dyDescent="0.2">
      <c r="A2527" s="8"/>
      <c r="B2527" s="8"/>
      <c r="C2527" s="8"/>
      <c r="D2527" s="8"/>
      <c r="E2527" s="8"/>
      <c r="F2527" s="8"/>
      <c r="G2527" s="8"/>
      <c r="H2527" s="8"/>
      <c r="I2527" s="8"/>
      <c r="J2527" s="8"/>
      <c r="K2527" s="8"/>
      <c r="L2527" s="8"/>
      <c r="M2527" s="8"/>
      <c r="N2527" s="8"/>
      <c r="O2527" s="8"/>
      <c r="P2527" s="8"/>
      <c r="Q2527" s="8"/>
      <c r="R2527" s="8"/>
      <c r="S2527" s="8"/>
      <c r="T2527" s="8"/>
      <c r="U2527" s="8"/>
      <c r="V2527" s="8"/>
      <c r="W2527" s="8"/>
    </row>
    <row r="2528" spans="1:23" ht="14.5" customHeight="1" x14ac:dyDescent="0.2">
      <c r="A2528" s="8"/>
      <c r="B2528" s="8"/>
      <c r="C2528" s="8"/>
      <c r="D2528" s="8"/>
      <c r="E2528" s="8"/>
      <c r="F2528" s="8"/>
      <c r="G2528" s="8"/>
      <c r="H2528" s="8"/>
      <c r="I2528" s="8"/>
      <c r="J2528" s="8"/>
      <c r="K2528" s="8"/>
      <c r="L2528" s="8"/>
      <c r="M2528" s="8"/>
      <c r="N2528" s="8"/>
      <c r="O2528" s="8"/>
      <c r="P2528" s="8"/>
      <c r="Q2528" s="8"/>
      <c r="R2528" s="8"/>
      <c r="S2528" s="8"/>
      <c r="T2528" s="8"/>
      <c r="U2528" s="8"/>
      <c r="V2528" s="8"/>
      <c r="W2528" s="8"/>
    </row>
    <row r="2529" spans="1:23" ht="14.5" customHeight="1" x14ac:dyDescent="0.2">
      <c r="A2529" s="8"/>
      <c r="B2529" s="8"/>
      <c r="C2529" s="8"/>
      <c r="D2529" s="8"/>
      <c r="E2529" s="8"/>
      <c r="F2529" s="8"/>
      <c r="G2529" s="8"/>
      <c r="H2529" s="8"/>
      <c r="I2529" s="8"/>
      <c r="J2529" s="8"/>
      <c r="K2529" s="8"/>
      <c r="L2529" s="8"/>
      <c r="M2529" s="8"/>
      <c r="N2529" s="8"/>
      <c r="O2529" s="8"/>
      <c r="P2529" s="8"/>
      <c r="Q2529" s="8"/>
      <c r="R2529" s="8"/>
      <c r="S2529" s="8"/>
      <c r="T2529" s="8"/>
      <c r="U2529" s="8"/>
      <c r="V2529" s="8"/>
      <c r="W2529" s="8"/>
    </row>
    <row r="2530" spans="1:23" ht="14.5" customHeight="1" x14ac:dyDescent="0.2">
      <c r="A2530" s="8"/>
      <c r="B2530" s="8"/>
      <c r="C2530" s="8"/>
      <c r="D2530" s="8"/>
      <c r="E2530" s="8"/>
      <c r="F2530" s="8"/>
      <c r="G2530" s="8"/>
      <c r="H2530" s="8"/>
      <c r="I2530" s="8"/>
      <c r="J2530" s="8"/>
      <c r="K2530" s="8"/>
      <c r="L2530" s="8"/>
      <c r="M2530" s="8"/>
      <c r="N2530" s="8"/>
      <c r="O2530" s="8"/>
      <c r="P2530" s="8"/>
      <c r="Q2530" s="8"/>
      <c r="R2530" s="8"/>
      <c r="S2530" s="8"/>
      <c r="T2530" s="8"/>
      <c r="U2530" s="8"/>
      <c r="V2530" s="8"/>
      <c r="W2530" s="8"/>
    </row>
    <row r="2531" spans="1:23" ht="14.5" customHeight="1" x14ac:dyDescent="0.2">
      <c r="A2531" s="8"/>
      <c r="B2531" s="8"/>
      <c r="C2531" s="8"/>
      <c r="D2531" s="8"/>
      <c r="E2531" s="8"/>
      <c r="F2531" s="8"/>
      <c r="G2531" s="8"/>
      <c r="H2531" s="8"/>
      <c r="I2531" s="8"/>
      <c r="J2531" s="8"/>
      <c r="K2531" s="8"/>
      <c r="L2531" s="8"/>
      <c r="M2531" s="8"/>
      <c r="N2531" s="8"/>
      <c r="O2531" s="8"/>
      <c r="P2531" s="8"/>
      <c r="Q2531" s="8"/>
      <c r="R2531" s="8"/>
      <c r="S2531" s="8"/>
      <c r="T2531" s="8"/>
      <c r="U2531" s="8"/>
      <c r="V2531" s="8"/>
      <c r="W2531" s="8"/>
    </row>
    <row r="2532" spans="1:23" ht="14.5" customHeight="1" x14ac:dyDescent="0.2">
      <c r="A2532" s="8"/>
      <c r="B2532" s="8"/>
      <c r="C2532" s="8"/>
      <c r="D2532" s="8"/>
      <c r="E2532" s="8"/>
      <c r="F2532" s="8"/>
      <c r="G2532" s="8"/>
      <c r="H2532" s="8"/>
      <c r="I2532" s="8"/>
      <c r="J2532" s="8"/>
      <c r="K2532" s="8"/>
      <c r="L2532" s="8"/>
      <c r="M2532" s="8"/>
      <c r="N2532" s="8"/>
      <c r="O2532" s="8"/>
      <c r="P2532" s="8"/>
      <c r="Q2532" s="8"/>
      <c r="R2532" s="8"/>
      <c r="S2532" s="8"/>
      <c r="T2532" s="8"/>
      <c r="U2532" s="8"/>
      <c r="V2532" s="8"/>
      <c r="W2532" s="8"/>
    </row>
    <row r="2533" spans="1:23" ht="14.5" customHeight="1" x14ac:dyDescent="0.2">
      <c r="A2533" s="8"/>
      <c r="B2533" s="8"/>
      <c r="C2533" s="8"/>
      <c r="D2533" s="8"/>
      <c r="E2533" s="8"/>
      <c r="F2533" s="8"/>
      <c r="G2533" s="8"/>
      <c r="H2533" s="8"/>
      <c r="I2533" s="8"/>
      <c r="J2533" s="8"/>
      <c r="K2533" s="8"/>
      <c r="L2533" s="8"/>
      <c r="M2533" s="8"/>
      <c r="N2533" s="8"/>
      <c r="O2533" s="8"/>
      <c r="P2533" s="8"/>
      <c r="Q2533" s="8"/>
      <c r="R2533" s="8"/>
      <c r="S2533" s="8"/>
      <c r="T2533" s="8"/>
      <c r="U2533" s="8"/>
      <c r="V2533" s="8"/>
      <c r="W2533" s="8"/>
    </row>
    <row r="2534" spans="1:23" ht="14.5" customHeight="1" x14ac:dyDescent="0.2">
      <c r="A2534" s="8"/>
      <c r="B2534" s="8"/>
      <c r="C2534" s="8"/>
      <c r="D2534" s="8"/>
      <c r="E2534" s="8"/>
      <c r="F2534" s="8"/>
      <c r="G2534" s="8"/>
      <c r="H2534" s="8"/>
      <c r="I2534" s="8"/>
      <c r="J2534" s="8"/>
      <c r="K2534" s="8"/>
      <c r="L2534" s="8"/>
      <c r="M2534" s="8"/>
      <c r="N2534" s="8"/>
      <c r="O2534" s="8"/>
      <c r="P2534" s="8"/>
      <c r="Q2534" s="8"/>
      <c r="R2534" s="8"/>
      <c r="S2534" s="8"/>
      <c r="T2534" s="8"/>
      <c r="U2534" s="8"/>
      <c r="V2534" s="8"/>
      <c r="W2534" s="8"/>
    </row>
    <row r="2535" spans="1:23" ht="14.5" customHeight="1" x14ac:dyDescent="0.2">
      <c r="A2535" s="8"/>
      <c r="B2535" s="8"/>
      <c r="C2535" s="8"/>
      <c r="D2535" s="8"/>
      <c r="E2535" s="8"/>
      <c r="F2535" s="8"/>
      <c r="G2535" s="8"/>
      <c r="H2535" s="8"/>
      <c r="I2535" s="8"/>
      <c r="J2535" s="8"/>
      <c r="K2535" s="8"/>
      <c r="L2535" s="8"/>
      <c r="M2535" s="8"/>
      <c r="N2535" s="8"/>
      <c r="O2535" s="8"/>
      <c r="P2535" s="8"/>
      <c r="Q2535" s="8"/>
      <c r="R2535" s="8"/>
      <c r="S2535" s="8"/>
      <c r="T2535" s="8"/>
      <c r="U2535" s="8"/>
      <c r="V2535" s="8"/>
      <c r="W2535" s="8"/>
    </row>
    <row r="2536" spans="1:23" ht="14.5" customHeight="1" x14ac:dyDescent="0.2">
      <c r="A2536" s="8"/>
      <c r="B2536" s="8"/>
      <c r="C2536" s="8"/>
      <c r="D2536" s="8"/>
      <c r="E2536" s="8"/>
      <c r="F2536" s="8"/>
      <c r="G2536" s="8"/>
      <c r="H2536" s="8"/>
      <c r="I2536" s="8"/>
      <c r="J2536" s="8"/>
      <c r="K2536" s="8"/>
      <c r="L2536" s="8"/>
      <c r="M2536" s="8"/>
      <c r="N2536" s="8"/>
      <c r="O2536" s="8"/>
      <c r="P2536" s="8"/>
      <c r="Q2536" s="8"/>
      <c r="R2536" s="8"/>
      <c r="S2536" s="8"/>
      <c r="T2536" s="8"/>
      <c r="U2536" s="8"/>
      <c r="V2536" s="8"/>
      <c r="W2536" s="8"/>
    </row>
    <row r="2537" spans="1:23" ht="14.5" customHeight="1" x14ac:dyDescent="0.2">
      <c r="A2537" s="8"/>
      <c r="B2537" s="8"/>
      <c r="C2537" s="8"/>
      <c r="D2537" s="8"/>
      <c r="E2537" s="8"/>
      <c r="F2537" s="8"/>
      <c r="G2537" s="8"/>
      <c r="H2537" s="8"/>
      <c r="I2537" s="8"/>
      <c r="J2537" s="8"/>
      <c r="K2537" s="8"/>
      <c r="L2537" s="8"/>
      <c r="M2537" s="8"/>
      <c r="N2537" s="8"/>
      <c r="O2537" s="8"/>
      <c r="P2537" s="8"/>
      <c r="Q2537" s="8"/>
      <c r="R2537" s="8"/>
      <c r="S2537" s="8"/>
      <c r="T2537" s="8"/>
      <c r="U2537" s="8"/>
      <c r="V2537" s="8"/>
      <c r="W2537" s="8"/>
    </row>
    <row r="2538" spans="1:23" ht="14.5" customHeight="1" x14ac:dyDescent="0.2">
      <c r="A2538" s="8"/>
      <c r="B2538" s="8"/>
      <c r="C2538" s="8"/>
      <c r="D2538" s="8"/>
      <c r="E2538" s="8"/>
      <c r="F2538" s="8"/>
      <c r="G2538" s="8"/>
      <c r="H2538" s="8"/>
      <c r="I2538" s="8"/>
      <c r="J2538" s="8"/>
      <c r="K2538" s="8"/>
      <c r="L2538" s="8"/>
      <c r="M2538" s="8"/>
      <c r="N2538" s="8"/>
      <c r="O2538" s="8"/>
      <c r="P2538" s="8"/>
      <c r="Q2538" s="8"/>
      <c r="R2538" s="8"/>
      <c r="S2538" s="8"/>
      <c r="T2538" s="8"/>
      <c r="U2538" s="8"/>
      <c r="V2538" s="8"/>
      <c r="W2538" s="8"/>
    </row>
    <row r="2539" spans="1:23" ht="14.5" customHeight="1" x14ac:dyDescent="0.2">
      <c r="A2539" s="8"/>
      <c r="B2539" s="8"/>
      <c r="C2539" s="8"/>
      <c r="D2539" s="8"/>
      <c r="E2539" s="8"/>
      <c r="F2539" s="8"/>
      <c r="G2539" s="8"/>
      <c r="H2539" s="8"/>
      <c r="I2539" s="8"/>
      <c r="J2539" s="8"/>
      <c r="K2539" s="8"/>
      <c r="L2539" s="8"/>
      <c r="M2539" s="8"/>
      <c r="N2539" s="8"/>
      <c r="O2539" s="8"/>
      <c r="P2539" s="8"/>
      <c r="Q2539" s="8"/>
      <c r="R2539" s="8"/>
      <c r="S2539" s="8"/>
      <c r="T2539" s="8"/>
      <c r="U2539" s="8"/>
      <c r="V2539" s="8"/>
      <c r="W2539" s="8"/>
    </row>
    <row r="2540" spans="1:23" ht="14.5" customHeight="1" x14ac:dyDescent="0.2">
      <c r="A2540" s="8"/>
      <c r="B2540" s="8"/>
      <c r="C2540" s="8"/>
      <c r="D2540" s="8"/>
      <c r="E2540" s="8"/>
      <c r="F2540" s="8"/>
      <c r="G2540" s="8"/>
      <c r="H2540" s="8"/>
      <c r="I2540" s="8"/>
      <c r="J2540" s="8"/>
      <c r="K2540" s="8"/>
      <c r="L2540" s="8"/>
      <c r="M2540" s="8"/>
      <c r="N2540" s="8"/>
      <c r="O2540" s="8"/>
      <c r="P2540" s="8"/>
      <c r="Q2540" s="8"/>
      <c r="R2540" s="8"/>
      <c r="S2540" s="8"/>
      <c r="T2540" s="8"/>
      <c r="U2540" s="8"/>
      <c r="V2540" s="8"/>
      <c r="W2540" s="8"/>
    </row>
    <row r="2541" spans="1:23" ht="14.5" customHeight="1" x14ac:dyDescent="0.2">
      <c r="A2541" s="8"/>
      <c r="B2541" s="8"/>
      <c r="C2541" s="8"/>
      <c r="D2541" s="8"/>
      <c r="E2541" s="8"/>
      <c r="F2541" s="8"/>
      <c r="G2541" s="8"/>
      <c r="H2541" s="8"/>
      <c r="I2541" s="8"/>
      <c r="J2541" s="8"/>
      <c r="K2541" s="8"/>
      <c r="L2541" s="8"/>
      <c r="M2541" s="8"/>
      <c r="N2541" s="8"/>
      <c r="O2541" s="8"/>
      <c r="P2541" s="8"/>
      <c r="Q2541" s="8"/>
      <c r="R2541" s="8"/>
      <c r="S2541" s="8"/>
      <c r="T2541" s="8"/>
      <c r="U2541" s="8"/>
      <c r="V2541" s="8"/>
      <c r="W2541" s="8"/>
    </row>
    <row r="2542" spans="1:23" ht="14.5" customHeight="1" x14ac:dyDescent="0.2">
      <c r="A2542" s="8"/>
      <c r="B2542" s="8"/>
      <c r="C2542" s="8"/>
      <c r="D2542" s="8"/>
      <c r="E2542" s="8"/>
      <c r="F2542" s="8"/>
      <c r="G2542" s="8"/>
      <c r="H2542" s="8"/>
      <c r="I2542" s="8"/>
      <c r="J2542" s="8"/>
      <c r="K2542" s="8"/>
      <c r="L2542" s="8"/>
      <c r="M2542" s="8"/>
      <c r="N2542" s="8"/>
      <c r="O2542" s="8"/>
      <c r="P2542" s="8"/>
      <c r="Q2542" s="8"/>
      <c r="R2542" s="8"/>
      <c r="S2542" s="8"/>
      <c r="T2542" s="8"/>
      <c r="U2542" s="8"/>
      <c r="V2542" s="8"/>
      <c r="W2542" s="8"/>
    </row>
    <row r="2543" spans="1:23" ht="14.5" customHeight="1" x14ac:dyDescent="0.2">
      <c r="A2543" s="8"/>
      <c r="B2543" s="8"/>
      <c r="C2543" s="8"/>
      <c r="D2543" s="8"/>
      <c r="E2543" s="8"/>
      <c r="F2543" s="8"/>
      <c r="G2543" s="8"/>
      <c r="H2543" s="8"/>
      <c r="I2543" s="8"/>
      <c r="J2543" s="8"/>
      <c r="K2543" s="8"/>
      <c r="L2543" s="8"/>
      <c r="M2543" s="8"/>
      <c r="N2543" s="8"/>
      <c r="O2543" s="8"/>
      <c r="P2543" s="8"/>
      <c r="Q2543" s="8"/>
      <c r="R2543" s="8"/>
      <c r="S2543" s="8"/>
      <c r="T2543" s="8"/>
      <c r="U2543" s="8"/>
      <c r="V2543" s="8"/>
      <c r="W2543" s="8"/>
    </row>
    <row r="2544" spans="1:23" ht="14.5" customHeight="1" x14ac:dyDescent="0.2">
      <c r="A2544" s="8"/>
      <c r="B2544" s="8"/>
      <c r="C2544" s="8"/>
      <c r="D2544" s="8"/>
      <c r="E2544" s="8"/>
      <c r="F2544" s="8"/>
      <c r="G2544" s="8"/>
      <c r="H2544" s="8"/>
      <c r="I2544" s="8"/>
      <c r="J2544" s="8"/>
      <c r="K2544" s="8"/>
      <c r="L2544" s="8"/>
      <c r="M2544" s="8"/>
      <c r="N2544" s="8"/>
      <c r="O2544" s="8"/>
      <c r="P2544" s="8"/>
      <c r="Q2544" s="8"/>
      <c r="R2544" s="8"/>
      <c r="S2544" s="8"/>
      <c r="T2544" s="8"/>
      <c r="U2544" s="8"/>
      <c r="V2544" s="8"/>
      <c r="W2544" s="8"/>
    </row>
    <row r="2545" spans="1:23" ht="14.5" customHeight="1" x14ac:dyDescent="0.2">
      <c r="A2545" s="8"/>
      <c r="B2545" s="8"/>
      <c r="C2545" s="8"/>
      <c r="D2545" s="8"/>
      <c r="E2545" s="8"/>
      <c r="F2545" s="8"/>
      <c r="G2545" s="8"/>
      <c r="H2545" s="8"/>
      <c r="I2545" s="8"/>
      <c r="J2545" s="8"/>
      <c r="K2545" s="8"/>
      <c r="L2545" s="8"/>
      <c r="M2545" s="8"/>
      <c r="N2545" s="8"/>
      <c r="O2545" s="8"/>
      <c r="P2545" s="8"/>
      <c r="Q2545" s="8"/>
      <c r="R2545" s="8"/>
      <c r="S2545" s="8"/>
      <c r="T2545" s="8"/>
      <c r="U2545" s="8"/>
      <c r="V2545" s="8"/>
      <c r="W2545" s="8"/>
    </row>
    <row r="2546" spans="1:23" ht="14.5" customHeight="1" x14ac:dyDescent="0.2">
      <c r="A2546" s="8"/>
      <c r="B2546" s="8"/>
      <c r="C2546" s="8"/>
      <c r="D2546" s="8"/>
      <c r="E2546" s="8"/>
      <c r="F2546" s="8"/>
      <c r="G2546" s="8"/>
      <c r="H2546" s="8"/>
      <c r="I2546" s="8"/>
      <c r="J2546" s="8"/>
      <c r="K2546" s="8"/>
      <c r="L2546" s="8"/>
      <c r="M2546" s="8"/>
      <c r="N2546" s="8"/>
      <c r="O2546" s="8"/>
      <c r="P2546" s="8"/>
      <c r="Q2546" s="8"/>
      <c r="R2546" s="8"/>
      <c r="S2546" s="8"/>
      <c r="T2546" s="8"/>
      <c r="U2546" s="8"/>
      <c r="V2546" s="8"/>
      <c r="W2546" s="8"/>
    </row>
    <row r="2547" spans="1:23" ht="14.5" customHeight="1" x14ac:dyDescent="0.2">
      <c r="A2547" s="8"/>
      <c r="B2547" s="8"/>
      <c r="C2547" s="8"/>
      <c r="D2547" s="8"/>
      <c r="E2547" s="8"/>
      <c r="F2547" s="8"/>
      <c r="G2547" s="8"/>
      <c r="H2547" s="8"/>
      <c r="I2547" s="8"/>
      <c r="J2547" s="8"/>
      <c r="K2547" s="8"/>
      <c r="L2547" s="8"/>
      <c r="M2547" s="8"/>
      <c r="N2547" s="8"/>
      <c r="O2547" s="8"/>
      <c r="P2547" s="8"/>
      <c r="Q2547" s="8"/>
      <c r="R2547" s="8"/>
      <c r="S2547" s="8"/>
      <c r="T2547" s="8"/>
      <c r="U2547" s="8"/>
      <c r="V2547" s="8"/>
      <c r="W2547" s="8"/>
    </row>
    <row r="2548" spans="1:23" ht="14.5" customHeight="1" x14ac:dyDescent="0.2">
      <c r="A2548" s="8"/>
      <c r="B2548" s="8"/>
      <c r="C2548" s="8"/>
      <c r="D2548" s="8"/>
      <c r="E2548" s="8"/>
      <c r="F2548" s="8"/>
      <c r="G2548" s="8"/>
      <c r="H2548" s="8"/>
      <c r="I2548" s="8"/>
      <c r="J2548" s="8"/>
      <c r="K2548" s="8"/>
      <c r="L2548" s="8"/>
      <c r="M2548" s="8"/>
      <c r="N2548" s="8"/>
      <c r="O2548" s="8"/>
      <c r="P2548" s="8"/>
      <c r="Q2548" s="8"/>
      <c r="R2548" s="8"/>
      <c r="S2548" s="8"/>
      <c r="T2548" s="8"/>
      <c r="U2548" s="8"/>
      <c r="V2548" s="8"/>
      <c r="W2548" s="8"/>
    </row>
    <row r="2549" spans="1:23" ht="14.5" customHeight="1" x14ac:dyDescent="0.2">
      <c r="A2549" s="8"/>
      <c r="B2549" s="8"/>
      <c r="C2549" s="8"/>
      <c r="D2549" s="8"/>
      <c r="E2549" s="8"/>
      <c r="F2549" s="8"/>
      <c r="G2549" s="8"/>
      <c r="H2549" s="8"/>
      <c r="I2549" s="8"/>
      <c r="J2549" s="8"/>
      <c r="K2549" s="8"/>
      <c r="L2549" s="8"/>
      <c r="M2549" s="8"/>
      <c r="N2549" s="8"/>
      <c r="O2549" s="8"/>
      <c r="P2549" s="8"/>
      <c r="Q2549" s="8"/>
      <c r="R2549" s="8"/>
      <c r="S2549" s="8"/>
      <c r="T2549" s="8"/>
      <c r="U2549" s="8"/>
      <c r="V2549" s="8"/>
      <c r="W2549" s="8"/>
    </row>
    <row r="2550" spans="1:23" ht="14.5" customHeight="1" x14ac:dyDescent="0.2">
      <c r="A2550" s="8"/>
      <c r="B2550" s="8"/>
      <c r="C2550" s="8"/>
      <c r="D2550" s="8"/>
      <c r="E2550" s="8"/>
      <c r="F2550" s="8"/>
      <c r="G2550" s="8"/>
      <c r="H2550" s="8"/>
      <c r="I2550" s="8"/>
      <c r="J2550" s="8"/>
      <c r="K2550" s="8"/>
      <c r="L2550" s="8"/>
      <c r="M2550" s="8"/>
      <c r="N2550" s="8"/>
      <c r="O2550" s="8"/>
      <c r="P2550" s="8"/>
      <c r="Q2550" s="8"/>
      <c r="R2550" s="8"/>
      <c r="S2550" s="8"/>
      <c r="T2550" s="8"/>
      <c r="U2550" s="8"/>
      <c r="V2550" s="8"/>
      <c r="W2550" s="8"/>
    </row>
    <row r="2551" spans="1:23" ht="14.5" customHeight="1" x14ac:dyDescent="0.2">
      <c r="A2551" s="8"/>
      <c r="B2551" s="8"/>
      <c r="C2551" s="8"/>
      <c r="D2551" s="8"/>
      <c r="E2551" s="8"/>
      <c r="F2551" s="8"/>
      <c r="G2551" s="8"/>
      <c r="H2551" s="8"/>
      <c r="I2551" s="8"/>
      <c r="J2551" s="8"/>
      <c r="K2551" s="8"/>
      <c r="L2551" s="8"/>
      <c r="M2551" s="8"/>
      <c r="N2551" s="8"/>
      <c r="O2551" s="8"/>
      <c r="P2551" s="8"/>
      <c r="Q2551" s="8"/>
      <c r="R2551" s="8"/>
      <c r="S2551" s="8"/>
      <c r="T2551" s="8"/>
      <c r="U2551" s="8"/>
      <c r="V2551" s="8"/>
      <c r="W2551" s="8"/>
    </row>
    <row r="2552" spans="1:23" ht="14.5" customHeight="1" x14ac:dyDescent="0.2">
      <c r="A2552" s="8"/>
      <c r="B2552" s="8"/>
      <c r="C2552" s="8"/>
      <c r="D2552" s="8"/>
      <c r="E2552" s="8"/>
      <c r="F2552" s="8"/>
      <c r="G2552" s="8"/>
      <c r="H2552" s="8"/>
      <c r="I2552" s="8"/>
      <c r="J2552" s="8"/>
      <c r="K2552" s="8"/>
      <c r="L2552" s="8"/>
      <c r="M2552" s="8"/>
      <c r="N2552" s="8"/>
      <c r="O2552" s="8"/>
      <c r="P2552" s="8"/>
      <c r="Q2552" s="8"/>
      <c r="R2552" s="8"/>
      <c r="S2552" s="8"/>
      <c r="T2552" s="8"/>
      <c r="U2552" s="8"/>
      <c r="V2552" s="8"/>
      <c r="W2552" s="8"/>
    </row>
    <row r="2553" spans="1:23" ht="14.5" customHeight="1" x14ac:dyDescent="0.2">
      <c r="A2553" s="8"/>
      <c r="B2553" s="8"/>
      <c r="C2553" s="8"/>
      <c r="D2553" s="8"/>
      <c r="E2553" s="8"/>
      <c r="F2553" s="8"/>
      <c r="G2553" s="8"/>
      <c r="H2553" s="8"/>
      <c r="I2553" s="8"/>
      <c r="J2553" s="8"/>
      <c r="K2553" s="8"/>
      <c r="L2553" s="8"/>
      <c r="M2553" s="8"/>
      <c r="N2553" s="8"/>
      <c r="O2553" s="8"/>
      <c r="P2553" s="8"/>
      <c r="Q2553" s="8"/>
      <c r="R2553" s="8"/>
      <c r="S2553" s="8"/>
      <c r="T2553" s="8"/>
      <c r="U2553" s="8"/>
      <c r="V2553" s="8"/>
      <c r="W2553" s="8"/>
    </row>
    <row r="2554" spans="1:23" ht="14.5" customHeight="1" x14ac:dyDescent="0.2">
      <c r="A2554" s="8"/>
      <c r="B2554" s="8"/>
      <c r="C2554" s="8"/>
      <c r="D2554" s="8"/>
      <c r="E2554" s="8"/>
      <c r="F2554" s="8"/>
      <c r="G2554" s="8"/>
      <c r="H2554" s="8"/>
      <c r="I2554" s="8"/>
      <c r="J2554" s="8"/>
      <c r="K2554" s="8"/>
      <c r="L2554" s="8"/>
      <c r="M2554" s="8"/>
      <c r="N2554" s="8"/>
      <c r="O2554" s="8"/>
      <c r="P2554" s="8"/>
      <c r="Q2554" s="8"/>
      <c r="R2554" s="8"/>
      <c r="S2554" s="8"/>
      <c r="T2554" s="8"/>
      <c r="U2554" s="8"/>
      <c r="V2554" s="8"/>
      <c r="W2554" s="8"/>
    </row>
    <row r="2555" spans="1:23" ht="14.5" customHeight="1" x14ac:dyDescent="0.2">
      <c r="A2555" s="8"/>
      <c r="B2555" s="8"/>
      <c r="C2555" s="8"/>
      <c r="D2555" s="8"/>
      <c r="E2555" s="8"/>
      <c r="F2555" s="8"/>
      <c r="G2555" s="8"/>
      <c r="H2555" s="8"/>
      <c r="I2555" s="8"/>
      <c r="J2555" s="8"/>
      <c r="K2555" s="8"/>
      <c r="L2555" s="8"/>
      <c r="M2555" s="8"/>
      <c r="N2555" s="8"/>
      <c r="O2555" s="8"/>
      <c r="P2555" s="8"/>
      <c r="Q2555" s="8"/>
      <c r="R2555" s="8"/>
      <c r="S2555" s="8"/>
      <c r="T2555" s="8"/>
      <c r="U2555" s="8"/>
      <c r="V2555" s="8"/>
      <c r="W2555" s="8"/>
    </row>
    <row r="2556" spans="1:23" ht="14.5" customHeight="1" x14ac:dyDescent="0.2">
      <c r="A2556" s="8"/>
      <c r="B2556" s="8"/>
      <c r="C2556" s="8"/>
      <c r="D2556" s="8"/>
      <c r="E2556" s="8"/>
      <c r="F2556" s="8"/>
      <c r="G2556" s="8"/>
      <c r="H2556" s="8"/>
      <c r="I2556" s="8"/>
      <c r="J2556" s="8"/>
      <c r="K2556" s="8"/>
      <c r="L2556" s="8"/>
      <c r="M2556" s="8"/>
      <c r="N2556" s="8"/>
      <c r="O2556" s="8"/>
      <c r="P2556" s="8"/>
      <c r="Q2556" s="8"/>
      <c r="R2556" s="8"/>
      <c r="S2556" s="8"/>
      <c r="T2556" s="8"/>
      <c r="U2556" s="8"/>
      <c r="V2556" s="8"/>
      <c r="W2556" s="8"/>
    </row>
    <row r="2557" spans="1:23" ht="14.5" customHeight="1" x14ac:dyDescent="0.2">
      <c r="A2557" s="8"/>
      <c r="B2557" s="8"/>
      <c r="C2557" s="8"/>
      <c r="D2557" s="8"/>
      <c r="E2557" s="8"/>
      <c r="F2557" s="8"/>
      <c r="G2557" s="8"/>
      <c r="H2557" s="8"/>
      <c r="I2557" s="8"/>
      <c r="J2557" s="8"/>
      <c r="K2557" s="8"/>
      <c r="L2557" s="8"/>
      <c r="M2557" s="8"/>
      <c r="N2557" s="8"/>
      <c r="O2557" s="8"/>
      <c r="P2557" s="8"/>
      <c r="Q2557" s="8"/>
      <c r="R2557" s="8"/>
      <c r="S2557" s="8"/>
      <c r="T2557" s="8"/>
      <c r="U2557" s="8"/>
      <c r="V2557" s="8"/>
      <c r="W2557" s="8"/>
    </row>
    <row r="2558" spans="1:23" ht="14.5" customHeight="1" x14ac:dyDescent="0.2">
      <c r="A2558" s="8"/>
      <c r="B2558" s="8"/>
      <c r="C2558" s="8"/>
      <c r="D2558" s="8"/>
      <c r="E2558" s="8"/>
      <c r="F2558" s="8"/>
      <c r="G2558" s="8"/>
      <c r="H2558" s="8"/>
      <c r="I2558" s="8"/>
      <c r="J2558" s="8"/>
      <c r="K2558" s="8"/>
      <c r="L2558" s="8"/>
      <c r="M2558" s="8"/>
      <c r="N2558" s="8"/>
      <c r="O2558" s="8"/>
      <c r="P2558" s="8"/>
      <c r="Q2558" s="8"/>
      <c r="R2558" s="8"/>
      <c r="S2558" s="8"/>
      <c r="T2558" s="8"/>
      <c r="U2558" s="8"/>
      <c r="V2558" s="8"/>
      <c r="W2558" s="8"/>
    </row>
    <row r="2559" spans="1:23" ht="14.5" customHeight="1" x14ac:dyDescent="0.2">
      <c r="A2559" s="8"/>
      <c r="B2559" s="8"/>
      <c r="C2559" s="8"/>
      <c r="D2559" s="8"/>
      <c r="E2559" s="8"/>
      <c r="F2559" s="8"/>
      <c r="G2559" s="8"/>
      <c r="H2559" s="8"/>
      <c r="I2559" s="8"/>
      <c r="J2559" s="8"/>
      <c r="K2559" s="8"/>
      <c r="L2559" s="8"/>
      <c r="M2559" s="8"/>
      <c r="N2559" s="8"/>
      <c r="O2559" s="8"/>
      <c r="P2559" s="8"/>
      <c r="Q2559" s="8"/>
      <c r="R2559" s="8"/>
      <c r="S2559" s="8"/>
      <c r="T2559" s="8"/>
      <c r="U2559" s="8"/>
      <c r="V2559" s="8"/>
      <c r="W2559" s="8"/>
    </row>
    <row r="2560" spans="1:23" ht="14.5" customHeight="1" x14ac:dyDescent="0.2">
      <c r="A2560" s="8"/>
      <c r="B2560" s="8"/>
      <c r="C2560" s="8"/>
      <c r="D2560" s="8"/>
      <c r="E2560" s="8"/>
      <c r="F2560" s="8"/>
      <c r="G2560" s="8"/>
      <c r="H2560" s="8"/>
      <c r="I2560" s="8"/>
      <c r="J2560" s="8"/>
      <c r="K2560" s="8"/>
      <c r="L2560" s="8"/>
      <c r="M2560" s="8"/>
      <c r="N2560" s="8"/>
      <c r="O2560" s="8"/>
      <c r="P2560" s="8"/>
      <c r="Q2560" s="8"/>
      <c r="R2560" s="8"/>
      <c r="S2560" s="8"/>
      <c r="T2560" s="8"/>
      <c r="U2560" s="8"/>
      <c r="V2560" s="8"/>
      <c r="W2560" s="8"/>
    </row>
    <row r="2561" spans="1:23" ht="14.5" customHeight="1" x14ac:dyDescent="0.2">
      <c r="A2561" s="8"/>
      <c r="B2561" s="8"/>
      <c r="C2561" s="8"/>
      <c r="D2561" s="8"/>
      <c r="E2561" s="8"/>
      <c r="F2561" s="8"/>
      <c r="G2561" s="8"/>
      <c r="H2561" s="8"/>
      <c r="I2561" s="8"/>
      <c r="J2561" s="8"/>
      <c r="K2561" s="8"/>
      <c r="L2561" s="8"/>
      <c r="M2561" s="8"/>
      <c r="N2561" s="8"/>
      <c r="O2561" s="8"/>
      <c r="P2561" s="8"/>
      <c r="Q2561" s="8"/>
      <c r="R2561" s="8"/>
      <c r="S2561" s="8"/>
      <c r="T2561" s="8"/>
      <c r="U2561" s="8"/>
      <c r="V2561" s="8"/>
      <c r="W2561" s="8"/>
    </row>
    <row r="2562" spans="1:23" ht="14.5" customHeight="1" x14ac:dyDescent="0.2">
      <c r="A2562" s="8"/>
      <c r="B2562" s="8"/>
      <c r="C2562" s="8"/>
      <c r="D2562" s="8"/>
      <c r="E2562" s="8"/>
      <c r="F2562" s="8"/>
      <c r="G2562" s="8"/>
      <c r="H2562" s="8"/>
      <c r="I2562" s="8"/>
      <c r="J2562" s="8"/>
      <c r="K2562" s="8"/>
      <c r="L2562" s="8"/>
      <c r="M2562" s="8"/>
      <c r="N2562" s="8"/>
      <c r="O2562" s="8"/>
      <c r="P2562" s="8"/>
      <c r="Q2562" s="8"/>
      <c r="R2562" s="8"/>
      <c r="S2562" s="8"/>
      <c r="T2562" s="8"/>
      <c r="U2562" s="8"/>
      <c r="V2562" s="8"/>
      <c r="W2562" s="8"/>
    </row>
    <row r="2563" spans="1:23" ht="14.5" customHeight="1" x14ac:dyDescent="0.2">
      <c r="A2563" s="8"/>
      <c r="B2563" s="8"/>
      <c r="C2563" s="8"/>
      <c r="D2563" s="8"/>
      <c r="E2563" s="8"/>
      <c r="F2563" s="8"/>
      <c r="G2563" s="8"/>
      <c r="H2563" s="8"/>
      <c r="I2563" s="8"/>
      <c r="J2563" s="8"/>
      <c r="K2563" s="8"/>
      <c r="L2563" s="8"/>
      <c r="M2563" s="8"/>
      <c r="N2563" s="8"/>
      <c r="O2563" s="8"/>
      <c r="P2563" s="8"/>
      <c r="Q2563" s="8"/>
      <c r="R2563" s="8"/>
      <c r="S2563" s="8"/>
      <c r="T2563" s="8"/>
      <c r="U2563" s="8"/>
      <c r="V2563" s="8"/>
      <c r="W2563" s="8"/>
    </row>
    <row r="2564" spans="1:23" ht="14.5" customHeight="1" x14ac:dyDescent="0.2">
      <c r="A2564" s="8"/>
      <c r="B2564" s="8"/>
      <c r="C2564" s="8"/>
      <c r="D2564" s="8"/>
      <c r="E2564" s="8"/>
      <c r="F2564" s="8"/>
      <c r="G2564" s="8"/>
      <c r="H2564" s="8"/>
      <c r="I2564" s="8"/>
      <c r="J2564" s="8"/>
      <c r="K2564" s="8"/>
      <c r="L2564" s="8"/>
      <c r="M2564" s="8"/>
      <c r="N2564" s="8"/>
      <c r="O2564" s="8"/>
      <c r="P2564" s="8"/>
      <c r="Q2564" s="8"/>
      <c r="R2564" s="8"/>
      <c r="S2564" s="8"/>
      <c r="T2564" s="8"/>
      <c r="U2564" s="8"/>
      <c r="V2564" s="8"/>
      <c r="W2564" s="8"/>
    </row>
    <row r="2565" spans="1:23" ht="14.5" customHeight="1" x14ac:dyDescent="0.2">
      <c r="A2565" s="8"/>
      <c r="B2565" s="8"/>
      <c r="C2565" s="8"/>
      <c r="D2565" s="8"/>
      <c r="E2565" s="8"/>
      <c r="F2565" s="8"/>
      <c r="G2565" s="8"/>
      <c r="H2565" s="8"/>
      <c r="I2565" s="8"/>
      <c r="J2565" s="8"/>
      <c r="K2565" s="8"/>
      <c r="L2565" s="8"/>
      <c r="M2565" s="8"/>
      <c r="N2565" s="8"/>
      <c r="O2565" s="8"/>
      <c r="P2565" s="8"/>
      <c r="Q2565" s="8"/>
      <c r="R2565" s="8"/>
      <c r="S2565" s="8"/>
      <c r="T2565" s="8"/>
      <c r="U2565" s="8"/>
      <c r="V2565" s="8"/>
      <c r="W2565" s="8"/>
    </row>
    <row r="2566" spans="1:23" ht="14.5" customHeight="1" x14ac:dyDescent="0.2">
      <c r="A2566" s="8"/>
      <c r="B2566" s="8"/>
      <c r="C2566" s="8"/>
      <c r="D2566" s="8"/>
      <c r="E2566" s="8"/>
      <c r="F2566" s="8"/>
      <c r="G2566" s="8"/>
      <c r="H2566" s="8"/>
      <c r="I2566" s="8"/>
      <c r="J2566" s="8"/>
      <c r="K2566" s="8"/>
      <c r="L2566" s="8"/>
      <c r="M2566" s="8"/>
      <c r="N2566" s="8"/>
      <c r="O2566" s="8"/>
      <c r="P2566" s="8"/>
      <c r="Q2566" s="8"/>
      <c r="R2566" s="8"/>
      <c r="S2566" s="8"/>
      <c r="T2566" s="8"/>
      <c r="U2566" s="8"/>
      <c r="V2566" s="8"/>
      <c r="W2566" s="8"/>
    </row>
    <row r="2567" spans="1:23" ht="14.5" customHeight="1" x14ac:dyDescent="0.2">
      <c r="A2567" s="8"/>
      <c r="B2567" s="8"/>
      <c r="C2567" s="8"/>
      <c r="D2567" s="8"/>
      <c r="E2567" s="8"/>
      <c r="F2567" s="8"/>
      <c r="G2567" s="8"/>
      <c r="H2567" s="8"/>
      <c r="I2567" s="8"/>
      <c r="J2567" s="8"/>
      <c r="K2567" s="8"/>
      <c r="L2567" s="8"/>
      <c r="M2567" s="8"/>
      <c r="N2567" s="8"/>
      <c r="O2567" s="8"/>
      <c r="P2567" s="8"/>
      <c r="Q2567" s="8"/>
      <c r="R2567" s="8"/>
      <c r="S2567" s="8"/>
      <c r="T2567" s="8"/>
      <c r="U2567" s="8"/>
      <c r="V2567" s="8"/>
      <c r="W2567" s="8"/>
    </row>
    <row r="2568" spans="1:23" ht="14.5" customHeight="1" x14ac:dyDescent="0.2">
      <c r="A2568" s="8"/>
      <c r="B2568" s="8"/>
      <c r="C2568" s="8"/>
      <c r="D2568" s="8"/>
      <c r="E2568" s="8"/>
      <c r="F2568" s="8"/>
      <c r="G2568" s="8"/>
      <c r="H2568" s="8"/>
      <c r="I2568" s="8"/>
      <c r="J2568" s="8"/>
      <c r="K2568" s="8"/>
      <c r="L2568" s="8"/>
      <c r="M2568" s="8"/>
      <c r="N2568" s="8"/>
      <c r="O2568" s="8"/>
      <c r="P2568" s="8"/>
      <c r="Q2568" s="8"/>
      <c r="R2568" s="8"/>
      <c r="S2568" s="8"/>
      <c r="T2568" s="8"/>
      <c r="U2568" s="8"/>
      <c r="V2568" s="8"/>
      <c r="W2568" s="8"/>
    </row>
    <row r="2569" spans="1:23" ht="14.5" customHeight="1" x14ac:dyDescent="0.2">
      <c r="A2569" s="8"/>
      <c r="B2569" s="8"/>
      <c r="C2569" s="8"/>
      <c r="D2569" s="8"/>
      <c r="E2569" s="8"/>
      <c r="F2569" s="8"/>
      <c r="G2569" s="8"/>
      <c r="H2569" s="8"/>
      <c r="I2569" s="8"/>
      <c r="J2569" s="8"/>
      <c r="K2569" s="8"/>
      <c r="L2569" s="8"/>
      <c r="M2569" s="8"/>
      <c r="N2569" s="8"/>
      <c r="O2569" s="8"/>
      <c r="P2569" s="8"/>
      <c r="Q2569" s="8"/>
      <c r="R2569" s="8"/>
      <c r="S2569" s="8"/>
      <c r="T2569" s="8"/>
      <c r="U2569" s="8"/>
      <c r="V2569" s="8"/>
      <c r="W2569" s="8"/>
    </row>
    <row r="2570" spans="1:23" ht="14.5" customHeight="1" x14ac:dyDescent="0.2">
      <c r="A2570" s="8"/>
      <c r="B2570" s="8"/>
      <c r="C2570" s="8"/>
      <c r="D2570" s="8"/>
      <c r="E2570" s="8"/>
      <c r="F2570" s="8"/>
      <c r="G2570" s="8"/>
      <c r="H2570" s="8"/>
      <c r="I2570" s="8"/>
      <c r="J2570" s="8"/>
      <c r="K2570" s="8"/>
      <c r="L2570" s="8"/>
      <c r="M2570" s="8"/>
      <c r="N2570" s="8"/>
      <c r="O2570" s="8"/>
      <c r="P2570" s="8"/>
      <c r="Q2570" s="8"/>
      <c r="R2570" s="8"/>
      <c r="S2570" s="8"/>
      <c r="T2570" s="8"/>
      <c r="U2570" s="8"/>
      <c r="V2570" s="8"/>
      <c r="W2570" s="8"/>
    </row>
    <row r="2571" spans="1:23" ht="14.5" customHeight="1" x14ac:dyDescent="0.2">
      <c r="A2571" s="8"/>
      <c r="B2571" s="8"/>
      <c r="C2571" s="8"/>
      <c r="D2571" s="8"/>
      <c r="E2571" s="8"/>
      <c r="F2571" s="8"/>
      <c r="G2571" s="8"/>
      <c r="H2571" s="8"/>
      <c r="I2571" s="8"/>
      <c r="J2571" s="8"/>
      <c r="K2571" s="8"/>
      <c r="L2571" s="8"/>
      <c r="M2571" s="8"/>
      <c r="N2571" s="8"/>
      <c r="O2571" s="8"/>
      <c r="P2571" s="8"/>
      <c r="Q2571" s="8"/>
      <c r="R2571" s="8"/>
      <c r="S2571" s="8"/>
      <c r="T2571" s="8"/>
      <c r="U2571" s="8"/>
      <c r="V2571" s="8"/>
      <c r="W2571" s="8"/>
    </row>
    <row r="2572" spans="1:23" ht="14.5" customHeight="1" x14ac:dyDescent="0.2">
      <c r="A2572" s="8"/>
      <c r="B2572" s="8"/>
      <c r="C2572" s="8"/>
      <c r="D2572" s="8"/>
      <c r="E2572" s="8"/>
      <c r="F2572" s="8"/>
      <c r="G2572" s="8"/>
      <c r="H2572" s="8"/>
      <c r="I2572" s="8"/>
      <c r="J2572" s="8"/>
      <c r="K2572" s="8"/>
      <c r="L2572" s="8"/>
      <c r="M2572" s="8"/>
      <c r="N2572" s="8"/>
      <c r="O2572" s="8"/>
      <c r="P2572" s="8"/>
      <c r="Q2572" s="8"/>
      <c r="R2572" s="8"/>
      <c r="S2572" s="8"/>
      <c r="T2572" s="8"/>
      <c r="U2572" s="8"/>
      <c r="V2572" s="8"/>
      <c r="W2572" s="8"/>
    </row>
    <row r="2573" spans="1:23" ht="14.5" customHeight="1" x14ac:dyDescent="0.2">
      <c r="A2573" s="8"/>
      <c r="B2573" s="8"/>
      <c r="C2573" s="8"/>
      <c r="D2573" s="8"/>
      <c r="E2573" s="8"/>
      <c r="F2573" s="8"/>
      <c r="G2573" s="8"/>
      <c r="H2573" s="8"/>
      <c r="I2573" s="8"/>
      <c r="J2573" s="8"/>
      <c r="K2573" s="8"/>
      <c r="L2573" s="8"/>
      <c r="M2573" s="8"/>
      <c r="N2573" s="8"/>
      <c r="O2573" s="8"/>
      <c r="P2573" s="8"/>
      <c r="Q2573" s="8"/>
      <c r="R2573" s="8"/>
      <c r="S2573" s="8"/>
      <c r="T2573" s="8"/>
      <c r="U2573" s="8"/>
      <c r="V2573" s="8"/>
      <c r="W2573" s="8"/>
    </row>
    <row r="2574" spans="1:23" ht="14.5" customHeight="1" x14ac:dyDescent="0.2">
      <c r="A2574" s="8"/>
      <c r="B2574" s="8"/>
      <c r="C2574" s="8"/>
      <c r="D2574" s="8"/>
      <c r="E2574" s="8"/>
      <c r="F2574" s="8"/>
      <c r="G2574" s="8"/>
      <c r="H2574" s="8"/>
      <c r="I2574" s="8"/>
      <c r="J2574" s="8"/>
      <c r="K2574" s="8"/>
      <c r="L2574" s="8"/>
      <c r="M2574" s="8"/>
      <c r="N2574" s="8"/>
      <c r="O2574" s="8"/>
      <c r="P2574" s="8"/>
      <c r="Q2574" s="8"/>
      <c r="R2574" s="8"/>
      <c r="S2574" s="8"/>
      <c r="T2574" s="8"/>
      <c r="U2574" s="8"/>
      <c r="V2574" s="8"/>
      <c r="W2574" s="8"/>
    </row>
    <row r="2575" spans="1:23" ht="14.5" customHeight="1" x14ac:dyDescent="0.2">
      <c r="A2575" s="8"/>
      <c r="B2575" s="8"/>
      <c r="C2575" s="8"/>
      <c r="D2575" s="8"/>
      <c r="E2575" s="8"/>
      <c r="F2575" s="8"/>
      <c r="G2575" s="8"/>
      <c r="H2575" s="8"/>
      <c r="I2575" s="8"/>
      <c r="J2575" s="8"/>
      <c r="K2575" s="8"/>
      <c r="L2575" s="8"/>
      <c r="M2575" s="8"/>
      <c r="N2575" s="8"/>
      <c r="O2575" s="8"/>
      <c r="P2575" s="8"/>
      <c r="Q2575" s="8"/>
      <c r="R2575" s="8"/>
      <c r="S2575" s="8"/>
      <c r="T2575" s="8"/>
      <c r="U2575" s="8"/>
      <c r="V2575" s="8"/>
      <c r="W2575" s="8"/>
    </row>
    <row r="2576" spans="1:23" ht="14.5" customHeight="1" x14ac:dyDescent="0.2">
      <c r="A2576" s="8"/>
      <c r="B2576" s="8"/>
      <c r="C2576" s="8"/>
      <c r="D2576" s="8"/>
      <c r="E2576" s="8"/>
      <c r="F2576" s="8"/>
      <c r="G2576" s="8"/>
      <c r="H2576" s="8"/>
      <c r="I2576" s="8"/>
      <c r="J2576" s="8"/>
      <c r="K2576" s="8"/>
      <c r="L2576" s="8"/>
      <c r="M2576" s="8"/>
      <c r="N2576" s="8"/>
      <c r="O2576" s="8"/>
      <c r="P2576" s="8"/>
      <c r="Q2576" s="8"/>
      <c r="R2576" s="8"/>
      <c r="S2576" s="8"/>
      <c r="T2576" s="8"/>
      <c r="U2576" s="8"/>
      <c r="V2576" s="8"/>
      <c r="W2576" s="8"/>
    </row>
    <row r="2577" spans="1:23" ht="14.5" customHeight="1" x14ac:dyDescent="0.2">
      <c r="A2577" s="8"/>
      <c r="B2577" s="8"/>
      <c r="C2577" s="8"/>
      <c r="D2577" s="8"/>
      <c r="E2577" s="8"/>
      <c r="F2577" s="8"/>
      <c r="G2577" s="8"/>
      <c r="H2577" s="8"/>
      <c r="I2577" s="8"/>
      <c r="J2577" s="8"/>
      <c r="K2577" s="8"/>
      <c r="L2577" s="8"/>
      <c r="M2577" s="8"/>
      <c r="N2577" s="8"/>
      <c r="O2577" s="8"/>
      <c r="P2577" s="8"/>
      <c r="Q2577" s="8"/>
      <c r="R2577" s="8"/>
      <c r="S2577" s="8"/>
      <c r="T2577" s="8"/>
      <c r="U2577" s="8"/>
      <c r="V2577" s="8"/>
      <c r="W2577" s="8"/>
    </row>
    <row r="2578" spans="1:23" ht="14.5" customHeight="1" x14ac:dyDescent="0.2">
      <c r="A2578" s="8"/>
      <c r="B2578" s="8"/>
      <c r="C2578" s="8"/>
      <c r="D2578" s="8"/>
      <c r="E2578" s="8"/>
      <c r="F2578" s="8"/>
      <c r="G2578" s="8"/>
      <c r="H2578" s="8"/>
      <c r="I2578" s="8"/>
      <c r="J2578" s="8"/>
      <c r="K2578" s="8"/>
      <c r="L2578" s="8"/>
      <c r="M2578" s="8"/>
      <c r="N2578" s="8"/>
      <c r="O2578" s="8"/>
      <c r="P2578" s="8"/>
      <c r="Q2578" s="8"/>
      <c r="R2578" s="8"/>
      <c r="S2578" s="8"/>
      <c r="T2578" s="8"/>
      <c r="U2578" s="8"/>
      <c r="V2578" s="8"/>
      <c r="W2578" s="8"/>
    </row>
    <row r="2579" spans="1:23" ht="14.5" customHeight="1" x14ac:dyDescent="0.2">
      <c r="A2579" s="8"/>
      <c r="B2579" s="8"/>
      <c r="C2579" s="8"/>
      <c r="D2579" s="8"/>
      <c r="E2579" s="8"/>
      <c r="F2579" s="8"/>
      <c r="G2579" s="8"/>
      <c r="H2579" s="8"/>
      <c r="I2579" s="8"/>
      <c r="J2579" s="8"/>
      <c r="K2579" s="8"/>
      <c r="L2579" s="8"/>
      <c r="M2579" s="8"/>
      <c r="N2579" s="8"/>
      <c r="O2579" s="8"/>
      <c r="P2579" s="8"/>
      <c r="Q2579" s="8"/>
      <c r="R2579" s="8"/>
      <c r="S2579" s="8"/>
      <c r="T2579" s="8"/>
      <c r="U2579" s="8"/>
      <c r="V2579" s="8"/>
      <c r="W2579" s="8"/>
    </row>
    <row r="2580" spans="1:23" ht="14.5" customHeight="1" x14ac:dyDescent="0.2">
      <c r="A2580" s="8"/>
      <c r="B2580" s="8"/>
      <c r="C2580" s="8"/>
      <c r="D2580" s="8"/>
      <c r="E2580" s="8"/>
      <c r="F2580" s="8"/>
      <c r="G2580" s="8"/>
      <c r="H2580" s="8"/>
      <c r="I2580" s="8"/>
      <c r="J2580" s="8"/>
      <c r="K2580" s="8"/>
      <c r="L2580" s="8"/>
      <c r="M2580" s="8"/>
      <c r="N2580" s="8"/>
      <c r="O2580" s="8"/>
      <c r="P2580" s="8"/>
      <c r="Q2580" s="8"/>
      <c r="R2580" s="8"/>
      <c r="S2580" s="8"/>
      <c r="T2580" s="8"/>
      <c r="U2580" s="8"/>
      <c r="V2580" s="8"/>
      <c r="W2580" s="8"/>
    </row>
    <row r="2581" spans="1:23" ht="14.5" customHeight="1" x14ac:dyDescent="0.2">
      <c r="A2581" s="8"/>
      <c r="B2581" s="8"/>
      <c r="C2581" s="8"/>
      <c r="D2581" s="8"/>
      <c r="E2581" s="8"/>
      <c r="F2581" s="8"/>
      <c r="G2581" s="8"/>
      <c r="H2581" s="8"/>
      <c r="I2581" s="8"/>
      <c r="J2581" s="8"/>
      <c r="K2581" s="8"/>
      <c r="L2581" s="8"/>
      <c r="M2581" s="8"/>
      <c r="N2581" s="8"/>
      <c r="O2581" s="8"/>
      <c r="P2581" s="8"/>
      <c r="Q2581" s="8"/>
      <c r="R2581" s="8"/>
      <c r="S2581" s="8"/>
      <c r="T2581" s="8"/>
      <c r="U2581" s="8"/>
      <c r="V2581" s="8"/>
      <c r="W2581" s="8"/>
    </row>
    <row r="2582" spans="1:23" ht="14.5" customHeight="1" x14ac:dyDescent="0.2">
      <c r="A2582" s="8"/>
      <c r="B2582" s="8"/>
      <c r="C2582" s="8"/>
      <c r="D2582" s="8"/>
      <c r="E2582" s="8"/>
      <c r="F2582" s="8"/>
      <c r="G2582" s="8"/>
      <c r="H2582" s="8"/>
      <c r="I2582" s="8"/>
      <c r="J2582" s="8"/>
      <c r="K2582" s="8"/>
      <c r="L2582" s="8"/>
      <c r="M2582" s="8"/>
      <c r="N2582" s="8"/>
      <c r="O2582" s="8"/>
      <c r="P2582" s="8"/>
      <c r="Q2582" s="8"/>
      <c r="R2582" s="8"/>
      <c r="S2582" s="8"/>
      <c r="T2582" s="8"/>
      <c r="U2582" s="8"/>
      <c r="V2582" s="8"/>
      <c r="W2582" s="8"/>
    </row>
    <row r="2583" spans="1:23" ht="14.5" customHeight="1" x14ac:dyDescent="0.2">
      <c r="A2583" s="8"/>
      <c r="B2583" s="8"/>
      <c r="C2583" s="8"/>
      <c r="D2583" s="8"/>
      <c r="E2583" s="8"/>
      <c r="F2583" s="8"/>
      <c r="G2583" s="8"/>
      <c r="H2583" s="8"/>
      <c r="I2583" s="8"/>
      <c r="J2583" s="8"/>
      <c r="K2583" s="8"/>
      <c r="L2583" s="8"/>
      <c r="M2583" s="8"/>
      <c r="N2583" s="8"/>
      <c r="O2583" s="8"/>
      <c r="P2583" s="8"/>
      <c r="Q2583" s="8"/>
      <c r="R2583" s="8"/>
      <c r="S2583" s="8"/>
      <c r="T2583" s="8"/>
      <c r="U2583" s="8"/>
      <c r="V2583" s="8"/>
      <c r="W2583" s="8"/>
    </row>
    <row r="2584" spans="1:23" ht="14.5" customHeight="1" x14ac:dyDescent="0.2">
      <c r="A2584" s="8"/>
      <c r="B2584" s="8"/>
      <c r="C2584" s="8"/>
      <c r="D2584" s="8"/>
      <c r="E2584" s="8"/>
      <c r="F2584" s="8"/>
      <c r="G2584" s="8"/>
      <c r="H2584" s="8"/>
      <c r="I2584" s="8"/>
      <c r="J2584" s="8"/>
      <c r="K2584" s="8"/>
      <c r="L2584" s="8"/>
      <c r="M2584" s="8"/>
      <c r="N2584" s="8"/>
      <c r="O2584" s="8"/>
      <c r="P2584" s="8"/>
      <c r="Q2584" s="8"/>
      <c r="R2584" s="8"/>
      <c r="S2584" s="8"/>
      <c r="T2584" s="8"/>
      <c r="U2584" s="8"/>
      <c r="V2584" s="8"/>
      <c r="W2584" s="8"/>
    </row>
    <row r="2585" spans="1:23" ht="14.5" customHeight="1" x14ac:dyDescent="0.2">
      <c r="A2585" s="8"/>
      <c r="B2585" s="8"/>
      <c r="C2585" s="8"/>
      <c r="D2585" s="8"/>
      <c r="E2585" s="8"/>
      <c r="F2585" s="8"/>
      <c r="G2585" s="8"/>
      <c r="H2585" s="8"/>
      <c r="I2585" s="8"/>
      <c r="J2585" s="8"/>
      <c r="K2585" s="8"/>
      <c r="L2585" s="8"/>
      <c r="M2585" s="8"/>
      <c r="N2585" s="8"/>
      <c r="O2585" s="8"/>
      <c r="P2585" s="8"/>
      <c r="Q2585" s="8"/>
      <c r="R2585" s="8"/>
      <c r="S2585" s="8"/>
      <c r="T2585" s="8"/>
      <c r="U2585" s="8"/>
      <c r="V2585" s="8"/>
      <c r="W2585" s="8"/>
    </row>
    <row r="2586" spans="1:23" ht="14.5" customHeight="1" x14ac:dyDescent="0.2">
      <c r="A2586" s="8"/>
      <c r="B2586" s="8"/>
      <c r="C2586" s="8"/>
      <c r="D2586" s="8"/>
      <c r="E2586" s="8"/>
      <c r="F2586" s="8"/>
      <c r="G2586" s="8"/>
      <c r="H2586" s="8"/>
      <c r="I2586" s="8"/>
      <c r="J2586" s="8"/>
      <c r="K2586" s="8"/>
      <c r="L2586" s="8"/>
      <c r="M2586" s="8"/>
      <c r="N2586" s="8"/>
      <c r="O2586" s="8"/>
      <c r="P2586" s="8"/>
      <c r="Q2586" s="8"/>
      <c r="R2586" s="8"/>
      <c r="S2586" s="8"/>
      <c r="T2586" s="8"/>
      <c r="U2586" s="8"/>
      <c r="V2586" s="8"/>
      <c r="W2586" s="8"/>
    </row>
    <row r="2587" spans="1:23" ht="14.5" customHeight="1" x14ac:dyDescent="0.2">
      <c r="A2587" s="8"/>
      <c r="B2587" s="8"/>
      <c r="C2587" s="8"/>
      <c r="D2587" s="8"/>
      <c r="E2587" s="8"/>
      <c r="F2587" s="8"/>
      <c r="G2587" s="8"/>
      <c r="H2587" s="8"/>
      <c r="I2587" s="8"/>
      <c r="J2587" s="8"/>
      <c r="K2587" s="8"/>
      <c r="L2587" s="8"/>
      <c r="M2587" s="8"/>
      <c r="N2587" s="8"/>
      <c r="O2587" s="8"/>
      <c r="P2587" s="8"/>
      <c r="Q2587" s="8"/>
      <c r="R2587" s="8"/>
      <c r="S2587" s="8"/>
      <c r="T2587" s="8"/>
      <c r="U2587" s="8"/>
      <c r="V2587" s="8"/>
      <c r="W2587" s="8"/>
    </row>
    <row r="2588" spans="1:23" ht="14.5" customHeight="1" x14ac:dyDescent="0.2">
      <c r="A2588" s="8"/>
      <c r="B2588" s="8"/>
      <c r="C2588" s="8"/>
      <c r="D2588" s="8"/>
      <c r="E2588" s="8"/>
      <c r="F2588" s="8"/>
      <c r="G2588" s="8"/>
      <c r="H2588" s="8"/>
      <c r="I2588" s="8"/>
      <c r="J2588" s="8"/>
      <c r="K2588" s="8"/>
      <c r="L2588" s="8"/>
      <c r="M2588" s="8"/>
      <c r="N2588" s="8"/>
      <c r="O2588" s="8"/>
      <c r="P2588" s="8"/>
      <c r="Q2588" s="8"/>
      <c r="R2588" s="8"/>
      <c r="S2588" s="8"/>
      <c r="T2588" s="8"/>
      <c r="U2588" s="8"/>
      <c r="V2588" s="8"/>
      <c r="W2588" s="8"/>
    </row>
    <row r="2589" spans="1:23" ht="14.5" customHeight="1" x14ac:dyDescent="0.2">
      <c r="A2589" s="8"/>
      <c r="B2589" s="8"/>
      <c r="C2589" s="8"/>
      <c r="D2589" s="8"/>
      <c r="E2589" s="8"/>
      <c r="F2589" s="8"/>
      <c r="G2589" s="8"/>
      <c r="H2589" s="8"/>
      <c r="I2589" s="8"/>
      <c r="J2589" s="8"/>
      <c r="K2589" s="8"/>
      <c r="L2589" s="8"/>
      <c r="M2589" s="8"/>
      <c r="N2589" s="8"/>
      <c r="O2589" s="8"/>
      <c r="P2589" s="8"/>
      <c r="Q2589" s="8"/>
      <c r="R2589" s="8"/>
      <c r="S2589" s="8"/>
      <c r="T2589" s="8"/>
      <c r="U2589" s="8"/>
      <c r="V2589" s="8"/>
      <c r="W2589" s="8"/>
    </row>
    <row r="2590" spans="1:23" ht="14.5" customHeight="1" x14ac:dyDescent="0.2">
      <c r="A2590" s="8"/>
      <c r="B2590" s="8"/>
      <c r="C2590" s="8"/>
      <c r="D2590" s="8"/>
      <c r="E2590" s="8"/>
      <c r="F2590" s="8"/>
      <c r="G2590" s="8"/>
      <c r="H2590" s="8"/>
      <c r="I2590" s="8"/>
      <c r="J2590" s="8"/>
      <c r="K2590" s="8"/>
      <c r="L2590" s="8"/>
      <c r="M2590" s="8"/>
      <c r="N2590" s="8"/>
      <c r="O2590" s="8"/>
      <c r="P2590" s="8"/>
      <c r="Q2590" s="8"/>
      <c r="R2590" s="8"/>
      <c r="S2590" s="8"/>
      <c r="T2590" s="8"/>
      <c r="U2590" s="8"/>
      <c r="V2590" s="8"/>
      <c r="W2590" s="8"/>
    </row>
    <row r="2591" spans="1:23" ht="14.5" customHeight="1" x14ac:dyDescent="0.2">
      <c r="A2591" s="8"/>
      <c r="B2591" s="8"/>
      <c r="C2591" s="8"/>
      <c r="D2591" s="8"/>
      <c r="E2591" s="8"/>
      <c r="F2591" s="8"/>
      <c r="G2591" s="8"/>
      <c r="H2591" s="8"/>
      <c r="I2591" s="8"/>
      <c r="J2591" s="8"/>
      <c r="K2591" s="8"/>
      <c r="L2591" s="8"/>
      <c r="M2591" s="8"/>
      <c r="N2591" s="8"/>
      <c r="O2591" s="8"/>
      <c r="P2591" s="8"/>
      <c r="Q2591" s="8"/>
      <c r="R2591" s="8"/>
      <c r="S2591" s="8"/>
      <c r="T2591" s="8"/>
      <c r="U2591" s="8"/>
      <c r="V2591" s="8"/>
      <c r="W2591" s="8"/>
    </row>
    <row r="2592" spans="1:23" ht="14.5" customHeight="1" x14ac:dyDescent="0.2">
      <c r="A2592" s="8"/>
      <c r="B2592" s="8"/>
      <c r="C2592" s="8"/>
      <c r="D2592" s="8"/>
      <c r="E2592" s="8"/>
      <c r="F2592" s="8"/>
      <c r="G2592" s="8"/>
      <c r="H2592" s="8"/>
      <c r="I2592" s="8"/>
      <c r="J2592" s="8"/>
      <c r="K2592" s="8"/>
      <c r="L2592" s="8"/>
      <c r="M2592" s="8"/>
      <c r="N2592" s="8"/>
      <c r="O2592" s="8"/>
      <c r="P2592" s="8"/>
      <c r="Q2592" s="8"/>
      <c r="R2592" s="8"/>
      <c r="S2592" s="8"/>
      <c r="T2592" s="8"/>
      <c r="U2592" s="8"/>
      <c r="V2592" s="8"/>
      <c r="W2592" s="8"/>
    </row>
    <row r="2593" spans="1:23" ht="14.5" customHeight="1" x14ac:dyDescent="0.2">
      <c r="A2593" s="8"/>
      <c r="B2593" s="8"/>
      <c r="C2593" s="8"/>
      <c r="D2593" s="8"/>
      <c r="E2593" s="8"/>
      <c r="F2593" s="8"/>
      <c r="G2593" s="8"/>
      <c r="H2593" s="8"/>
      <c r="I2593" s="8"/>
      <c r="J2593" s="8"/>
      <c r="K2593" s="8"/>
      <c r="L2593" s="8"/>
      <c r="M2593" s="8"/>
      <c r="N2593" s="8"/>
      <c r="O2593" s="8"/>
      <c r="P2593" s="8"/>
      <c r="Q2593" s="8"/>
      <c r="R2593" s="8"/>
      <c r="S2593" s="8"/>
      <c r="T2593" s="8"/>
      <c r="U2593" s="8"/>
      <c r="V2593" s="8"/>
      <c r="W2593" s="8"/>
    </row>
    <row r="2594" spans="1:23" ht="14.5" customHeight="1" x14ac:dyDescent="0.2">
      <c r="A2594" s="8"/>
      <c r="B2594" s="8"/>
      <c r="C2594" s="8"/>
      <c r="D2594" s="8"/>
      <c r="E2594" s="8"/>
      <c r="F2594" s="8"/>
      <c r="G2594" s="8"/>
      <c r="H2594" s="8"/>
      <c r="I2594" s="8"/>
      <c r="J2594" s="8"/>
      <c r="K2594" s="8"/>
      <c r="L2594" s="8"/>
      <c r="M2594" s="8"/>
      <c r="N2594" s="8"/>
      <c r="O2594" s="8"/>
      <c r="P2594" s="8"/>
      <c r="Q2594" s="8"/>
      <c r="R2594" s="8"/>
      <c r="S2594" s="8"/>
      <c r="T2594" s="8"/>
      <c r="U2594" s="8"/>
      <c r="V2594" s="8"/>
      <c r="W2594" s="8"/>
    </row>
    <row r="2595" spans="1:23" ht="14.5" customHeight="1" x14ac:dyDescent="0.2">
      <c r="A2595" s="8"/>
      <c r="B2595" s="8"/>
      <c r="C2595" s="8"/>
      <c r="D2595" s="8"/>
      <c r="E2595" s="8"/>
      <c r="F2595" s="8"/>
      <c r="G2595" s="8"/>
      <c r="H2595" s="8"/>
      <c r="I2595" s="8"/>
      <c r="J2595" s="8"/>
      <c r="K2595" s="8"/>
      <c r="L2595" s="8"/>
      <c r="M2595" s="8"/>
      <c r="N2595" s="8"/>
      <c r="O2595" s="8"/>
      <c r="P2595" s="8"/>
      <c r="Q2595" s="8"/>
      <c r="R2595" s="8"/>
      <c r="S2595" s="8"/>
      <c r="T2595" s="8"/>
      <c r="U2595" s="8"/>
      <c r="V2595" s="8"/>
      <c r="W2595" s="8"/>
    </row>
    <row r="2596" spans="1:23" ht="14.5" customHeight="1" x14ac:dyDescent="0.2">
      <c r="A2596" s="8"/>
      <c r="B2596" s="8"/>
      <c r="C2596" s="8"/>
      <c r="D2596" s="8"/>
      <c r="E2596" s="8"/>
      <c r="F2596" s="8"/>
      <c r="G2596" s="8"/>
      <c r="H2596" s="8"/>
      <c r="I2596" s="8"/>
      <c r="J2596" s="8"/>
      <c r="K2596" s="8"/>
      <c r="L2596" s="8"/>
      <c r="M2596" s="8"/>
      <c r="N2596" s="8"/>
      <c r="O2596" s="8"/>
      <c r="P2596" s="8"/>
      <c r="Q2596" s="8"/>
      <c r="R2596" s="8"/>
      <c r="S2596" s="8"/>
      <c r="T2596" s="8"/>
      <c r="U2596" s="8"/>
      <c r="V2596" s="8"/>
      <c r="W2596" s="8"/>
    </row>
    <row r="2597" spans="1:23" ht="14.5" customHeight="1" x14ac:dyDescent="0.2">
      <c r="A2597" s="8"/>
      <c r="B2597" s="8"/>
      <c r="C2597" s="8"/>
      <c r="D2597" s="8"/>
      <c r="E2597" s="8"/>
      <c r="F2597" s="8"/>
      <c r="G2597" s="8"/>
      <c r="H2597" s="8"/>
      <c r="I2597" s="8"/>
      <c r="J2597" s="8"/>
      <c r="K2597" s="8"/>
      <c r="L2597" s="8"/>
      <c r="M2597" s="8"/>
      <c r="N2597" s="8"/>
      <c r="O2597" s="8"/>
      <c r="P2597" s="8"/>
      <c r="Q2597" s="8"/>
      <c r="R2597" s="8"/>
      <c r="S2597" s="8"/>
      <c r="T2597" s="8"/>
      <c r="U2597" s="8"/>
      <c r="V2597" s="8"/>
      <c r="W2597" s="8"/>
    </row>
    <row r="2598" spans="1:23" ht="14.5" customHeight="1" x14ac:dyDescent="0.2">
      <c r="A2598" s="8"/>
      <c r="B2598" s="8"/>
      <c r="C2598" s="8"/>
      <c r="D2598" s="8"/>
      <c r="E2598" s="8"/>
      <c r="F2598" s="8"/>
      <c r="G2598" s="8"/>
      <c r="H2598" s="8"/>
      <c r="I2598" s="8"/>
      <c r="J2598" s="8"/>
      <c r="K2598" s="8"/>
      <c r="L2598" s="8"/>
      <c r="M2598" s="8"/>
      <c r="N2598" s="8"/>
      <c r="O2598" s="8"/>
      <c r="P2598" s="8"/>
      <c r="Q2598" s="8"/>
      <c r="R2598" s="8"/>
      <c r="S2598" s="8"/>
      <c r="T2598" s="8"/>
      <c r="U2598" s="8"/>
      <c r="V2598" s="8"/>
      <c r="W2598" s="8"/>
    </row>
    <row r="2599" spans="1:23" ht="14.5" customHeight="1" x14ac:dyDescent="0.2">
      <c r="A2599" s="8"/>
      <c r="B2599" s="8"/>
      <c r="C2599" s="8"/>
      <c r="D2599" s="8"/>
      <c r="E2599" s="8"/>
      <c r="F2599" s="8"/>
      <c r="G2599" s="8"/>
      <c r="H2599" s="8"/>
      <c r="I2599" s="8"/>
      <c r="J2599" s="8"/>
      <c r="K2599" s="8"/>
      <c r="L2599" s="8"/>
      <c r="M2599" s="8"/>
      <c r="N2599" s="8"/>
      <c r="O2599" s="8"/>
      <c r="P2599" s="8"/>
      <c r="Q2599" s="8"/>
      <c r="R2599" s="8"/>
      <c r="S2599" s="8"/>
      <c r="T2599" s="8"/>
      <c r="U2599" s="8"/>
      <c r="V2599" s="8"/>
      <c r="W2599" s="8"/>
    </row>
    <row r="2600" spans="1:23" ht="14.5" customHeight="1" x14ac:dyDescent="0.2">
      <c r="A2600" s="8"/>
      <c r="B2600" s="8"/>
      <c r="C2600" s="8"/>
      <c r="D2600" s="8"/>
      <c r="E2600" s="8"/>
      <c r="F2600" s="8"/>
      <c r="G2600" s="8"/>
      <c r="H2600" s="8"/>
      <c r="I2600" s="8"/>
      <c r="J2600" s="8"/>
      <c r="K2600" s="8"/>
      <c r="L2600" s="8"/>
      <c r="M2600" s="8"/>
      <c r="N2600" s="8"/>
      <c r="O2600" s="8"/>
      <c r="P2600" s="8"/>
      <c r="Q2600" s="8"/>
      <c r="R2600" s="8"/>
      <c r="S2600" s="8"/>
      <c r="T2600" s="8"/>
      <c r="U2600" s="8"/>
      <c r="V2600" s="8"/>
      <c r="W2600" s="8"/>
    </row>
    <row r="2601" spans="1:23" ht="14.5" customHeight="1" x14ac:dyDescent="0.2">
      <c r="A2601" s="8"/>
      <c r="B2601" s="8"/>
      <c r="C2601" s="8"/>
      <c r="D2601" s="8"/>
      <c r="E2601" s="8"/>
      <c r="F2601" s="8"/>
      <c r="G2601" s="8"/>
      <c r="H2601" s="8"/>
      <c r="I2601" s="8"/>
      <c r="J2601" s="8"/>
      <c r="K2601" s="8"/>
      <c r="L2601" s="8"/>
      <c r="M2601" s="8"/>
      <c r="N2601" s="8"/>
      <c r="O2601" s="8"/>
      <c r="P2601" s="8"/>
      <c r="Q2601" s="8"/>
      <c r="R2601" s="8"/>
      <c r="S2601" s="8"/>
      <c r="T2601" s="8"/>
      <c r="U2601" s="8"/>
      <c r="V2601" s="8"/>
      <c r="W2601" s="8"/>
    </row>
    <row r="2602" spans="1:23" ht="14.5" customHeight="1" x14ac:dyDescent="0.2">
      <c r="A2602" s="8"/>
      <c r="B2602" s="8"/>
      <c r="C2602" s="8"/>
      <c r="D2602" s="8"/>
      <c r="E2602" s="8"/>
      <c r="F2602" s="8"/>
      <c r="G2602" s="8"/>
      <c r="H2602" s="8"/>
      <c r="I2602" s="8"/>
      <c r="J2602" s="8"/>
      <c r="K2602" s="8"/>
      <c r="L2602" s="8"/>
      <c r="M2602" s="8"/>
      <c r="N2602" s="8"/>
      <c r="O2602" s="8"/>
      <c r="P2602" s="8"/>
      <c r="Q2602" s="8"/>
      <c r="R2602" s="8"/>
      <c r="S2602" s="8"/>
      <c r="T2602" s="8"/>
      <c r="U2602" s="8"/>
      <c r="V2602" s="8"/>
      <c r="W2602" s="8"/>
    </row>
    <row r="2603" spans="1:23" ht="14.5" customHeight="1" x14ac:dyDescent="0.2">
      <c r="A2603" s="8"/>
      <c r="B2603" s="8"/>
      <c r="C2603" s="8"/>
      <c r="D2603" s="8"/>
      <c r="E2603" s="8"/>
      <c r="F2603" s="8"/>
      <c r="G2603" s="8"/>
      <c r="H2603" s="8"/>
      <c r="I2603" s="8"/>
      <c r="J2603" s="8"/>
      <c r="K2603" s="8"/>
      <c r="L2603" s="8"/>
      <c r="M2603" s="8"/>
      <c r="N2603" s="8"/>
      <c r="O2603" s="8"/>
      <c r="P2603" s="8"/>
      <c r="Q2603" s="8"/>
      <c r="R2603" s="8"/>
      <c r="S2603" s="8"/>
      <c r="T2603" s="8"/>
      <c r="U2603" s="8"/>
      <c r="V2603" s="8"/>
      <c r="W2603" s="8"/>
    </row>
    <row r="2604" spans="1:23" ht="14.5" customHeight="1" x14ac:dyDescent="0.2">
      <c r="A2604" s="8"/>
      <c r="B2604" s="8"/>
      <c r="C2604" s="8"/>
      <c r="D2604" s="8"/>
      <c r="E2604" s="8"/>
      <c r="F2604" s="8"/>
      <c r="G2604" s="8"/>
      <c r="H2604" s="8"/>
      <c r="I2604" s="8"/>
      <c r="J2604" s="8"/>
      <c r="K2604" s="8"/>
      <c r="L2604" s="8"/>
      <c r="M2604" s="8"/>
      <c r="N2604" s="8"/>
      <c r="O2604" s="8"/>
      <c r="P2604" s="8"/>
      <c r="Q2604" s="8"/>
      <c r="R2604" s="8"/>
      <c r="S2604" s="8"/>
      <c r="T2604" s="8"/>
      <c r="U2604" s="8"/>
      <c r="V2604" s="8"/>
      <c r="W2604" s="8"/>
    </row>
    <row r="2605" spans="1:23" ht="14.5" customHeight="1" x14ac:dyDescent="0.2">
      <c r="A2605" s="8"/>
      <c r="B2605" s="8"/>
      <c r="C2605" s="8"/>
      <c r="D2605" s="8"/>
      <c r="E2605" s="8"/>
      <c r="F2605" s="8"/>
      <c r="G2605" s="8"/>
      <c r="H2605" s="8"/>
      <c r="I2605" s="8"/>
      <c r="J2605" s="8"/>
      <c r="K2605" s="8"/>
      <c r="L2605" s="8"/>
      <c r="M2605" s="8"/>
      <c r="N2605" s="8"/>
      <c r="O2605" s="8"/>
      <c r="P2605" s="8"/>
      <c r="Q2605" s="8"/>
      <c r="R2605" s="8"/>
      <c r="S2605" s="8"/>
      <c r="T2605" s="8"/>
      <c r="U2605" s="8"/>
      <c r="V2605" s="8"/>
      <c r="W2605" s="8"/>
    </row>
    <row r="2606" spans="1:23" ht="14.5" customHeight="1" x14ac:dyDescent="0.2">
      <c r="A2606" s="8"/>
      <c r="B2606" s="8"/>
      <c r="C2606" s="8"/>
      <c r="D2606" s="8"/>
      <c r="E2606" s="8"/>
      <c r="F2606" s="8"/>
      <c r="G2606" s="8"/>
      <c r="H2606" s="8"/>
      <c r="I2606" s="8"/>
      <c r="J2606" s="8"/>
      <c r="K2606" s="8"/>
      <c r="L2606" s="8"/>
      <c r="M2606" s="8"/>
      <c r="N2606" s="8"/>
      <c r="O2606" s="8"/>
      <c r="P2606" s="8"/>
      <c r="Q2606" s="8"/>
      <c r="R2606" s="8"/>
      <c r="S2606" s="8"/>
      <c r="T2606" s="8"/>
      <c r="U2606" s="8"/>
      <c r="V2606" s="8"/>
      <c r="W2606" s="8"/>
    </row>
    <row r="2607" spans="1:23" ht="14.5" customHeight="1" x14ac:dyDescent="0.2">
      <c r="A2607" s="8"/>
      <c r="B2607" s="8"/>
      <c r="C2607" s="8"/>
      <c r="D2607" s="8"/>
      <c r="E2607" s="8"/>
      <c r="F2607" s="8"/>
      <c r="G2607" s="8"/>
      <c r="H2607" s="8"/>
      <c r="I2607" s="8"/>
      <c r="J2607" s="8"/>
      <c r="K2607" s="8"/>
      <c r="L2607" s="8"/>
      <c r="M2607" s="8"/>
      <c r="N2607" s="8"/>
      <c r="O2607" s="8"/>
      <c r="P2607" s="8"/>
      <c r="Q2607" s="8"/>
      <c r="R2607" s="8"/>
      <c r="S2607" s="8"/>
      <c r="T2607" s="8"/>
      <c r="U2607" s="8"/>
      <c r="V2607" s="8"/>
      <c r="W2607" s="8"/>
    </row>
    <row r="2608" spans="1:23" ht="14.5" customHeight="1" x14ac:dyDescent="0.2">
      <c r="A2608" s="8"/>
      <c r="B2608" s="8"/>
      <c r="C2608" s="8"/>
      <c r="D2608" s="8"/>
      <c r="E2608" s="8"/>
      <c r="F2608" s="8"/>
      <c r="G2608" s="8"/>
      <c r="H2608" s="8"/>
      <c r="I2608" s="8"/>
      <c r="J2608" s="8"/>
      <c r="K2608" s="8"/>
      <c r="L2608" s="8"/>
      <c r="M2608" s="8"/>
      <c r="N2608" s="8"/>
      <c r="O2608" s="8"/>
      <c r="P2608" s="8"/>
      <c r="Q2608" s="8"/>
      <c r="R2608" s="8"/>
      <c r="S2608" s="8"/>
      <c r="T2608" s="8"/>
      <c r="U2608" s="8"/>
      <c r="V2608" s="8"/>
      <c r="W2608" s="8"/>
    </row>
    <row r="2609" spans="1:23" ht="14.5" customHeight="1" x14ac:dyDescent="0.2">
      <c r="A2609" s="8"/>
      <c r="B2609" s="8"/>
      <c r="C2609" s="8"/>
      <c r="D2609" s="8"/>
      <c r="E2609" s="8"/>
      <c r="F2609" s="8"/>
      <c r="G2609" s="8"/>
      <c r="H2609" s="8"/>
      <c r="I2609" s="8"/>
      <c r="J2609" s="8"/>
      <c r="K2609" s="8"/>
      <c r="L2609" s="8"/>
      <c r="M2609" s="8"/>
      <c r="N2609" s="8"/>
      <c r="O2609" s="8"/>
      <c r="P2609" s="8"/>
      <c r="Q2609" s="8"/>
      <c r="R2609" s="8"/>
      <c r="S2609" s="8"/>
      <c r="T2609" s="8"/>
      <c r="U2609" s="8"/>
      <c r="V2609" s="8"/>
      <c r="W2609" s="8"/>
    </row>
    <row r="2610" spans="1:23" ht="14.5" customHeight="1" x14ac:dyDescent="0.2">
      <c r="A2610" s="8"/>
      <c r="B2610" s="8"/>
      <c r="C2610" s="8"/>
      <c r="D2610" s="8"/>
      <c r="E2610" s="8"/>
      <c r="F2610" s="8"/>
      <c r="G2610" s="8"/>
      <c r="H2610" s="8"/>
      <c r="I2610" s="8"/>
      <c r="J2610" s="8"/>
      <c r="K2610" s="8"/>
      <c r="L2610" s="8"/>
      <c r="M2610" s="8"/>
      <c r="N2610" s="8"/>
      <c r="O2610" s="8"/>
      <c r="P2610" s="8"/>
      <c r="Q2610" s="8"/>
      <c r="R2610" s="8"/>
      <c r="S2610" s="8"/>
      <c r="T2610" s="8"/>
      <c r="U2610" s="8"/>
      <c r="V2610" s="8"/>
      <c r="W2610" s="8"/>
    </row>
    <row r="2611" spans="1:23" ht="14.5" customHeight="1" x14ac:dyDescent="0.2">
      <c r="A2611" s="8"/>
      <c r="B2611" s="8"/>
      <c r="C2611" s="8"/>
      <c r="D2611" s="8"/>
      <c r="E2611" s="8"/>
      <c r="F2611" s="8"/>
      <c r="G2611" s="8"/>
      <c r="H2611" s="8"/>
      <c r="I2611" s="8"/>
      <c r="J2611" s="8"/>
      <c r="K2611" s="8"/>
      <c r="L2611" s="8"/>
      <c r="M2611" s="8"/>
      <c r="N2611" s="8"/>
      <c r="O2611" s="8"/>
      <c r="P2611" s="8"/>
      <c r="Q2611" s="8"/>
      <c r="R2611" s="8"/>
      <c r="S2611" s="8"/>
      <c r="T2611" s="8"/>
      <c r="U2611" s="8"/>
      <c r="V2611" s="8"/>
      <c r="W2611" s="8"/>
    </row>
    <row r="2612" spans="1:23" ht="14.5" customHeight="1" x14ac:dyDescent="0.2">
      <c r="A2612" s="8"/>
      <c r="B2612" s="8"/>
      <c r="C2612" s="8"/>
      <c r="D2612" s="8"/>
      <c r="E2612" s="8"/>
      <c r="F2612" s="8"/>
      <c r="G2612" s="8"/>
      <c r="H2612" s="8"/>
      <c r="I2612" s="8"/>
      <c r="J2612" s="8"/>
      <c r="K2612" s="8"/>
      <c r="L2612" s="8"/>
      <c r="M2612" s="8"/>
      <c r="N2612" s="8"/>
      <c r="O2612" s="8"/>
      <c r="P2612" s="8"/>
      <c r="Q2612" s="8"/>
      <c r="R2612" s="8"/>
      <c r="S2612" s="8"/>
      <c r="T2612" s="8"/>
      <c r="U2612" s="8"/>
      <c r="V2612" s="8"/>
      <c r="W2612" s="8"/>
    </row>
    <row r="2613" spans="1:23" ht="14.5" customHeight="1" x14ac:dyDescent="0.2">
      <c r="A2613" s="8"/>
      <c r="B2613" s="8"/>
      <c r="C2613" s="8"/>
      <c r="D2613" s="8"/>
      <c r="E2613" s="8"/>
      <c r="F2613" s="8"/>
      <c r="G2613" s="8"/>
      <c r="H2613" s="8"/>
      <c r="I2613" s="8"/>
      <c r="J2613" s="8"/>
      <c r="K2613" s="8"/>
      <c r="L2613" s="8"/>
      <c r="M2613" s="8"/>
      <c r="N2613" s="8"/>
      <c r="O2613" s="8"/>
      <c r="P2613" s="8"/>
      <c r="Q2613" s="8"/>
      <c r="R2613" s="8"/>
      <c r="S2613" s="8"/>
      <c r="T2613" s="8"/>
      <c r="U2613" s="8"/>
      <c r="V2613" s="8"/>
      <c r="W2613" s="8"/>
    </row>
    <row r="2614" spans="1:23" ht="14.5" customHeight="1" x14ac:dyDescent="0.2">
      <c r="A2614" s="8"/>
      <c r="B2614" s="8"/>
      <c r="C2614" s="8"/>
      <c r="D2614" s="8"/>
      <c r="E2614" s="8"/>
      <c r="F2614" s="8"/>
      <c r="G2614" s="8"/>
      <c r="H2614" s="8"/>
      <c r="I2614" s="8"/>
      <c r="J2614" s="8"/>
      <c r="K2614" s="8"/>
      <c r="L2614" s="8"/>
      <c r="M2614" s="8"/>
      <c r="N2614" s="8"/>
      <c r="O2614" s="8"/>
      <c r="P2614" s="8"/>
      <c r="Q2614" s="8"/>
      <c r="R2614" s="8"/>
      <c r="S2614" s="8"/>
      <c r="T2614" s="8"/>
      <c r="U2614" s="8"/>
      <c r="V2614" s="8"/>
      <c r="W2614" s="8"/>
    </row>
    <row r="2615" spans="1:23" ht="14.5" customHeight="1" x14ac:dyDescent="0.2">
      <c r="A2615" s="8"/>
      <c r="B2615" s="8"/>
      <c r="C2615" s="8"/>
      <c r="D2615" s="8"/>
      <c r="E2615" s="8"/>
      <c r="F2615" s="8"/>
      <c r="G2615" s="8"/>
      <c r="H2615" s="8"/>
      <c r="I2615" s="8"/>
      <c r="J2615" s="8"/>
      <c r="K2615" s="8"/>
      <c r="L2615" s="8"/>
      <c r="M2615" s="8"/>
      <c r="N2615" s="8"/>
      <c r="O2615" s="8"/>
      <c r="P2615" s="8"/>
      <c r="Q2615" s="8"/>
      <c r="R2615" s="8"/>
      <c r="S2615" s="8"/>
      <c r="T2615" s="8"/>
      <c r="U2615" s="8"/>
      <c r="V2615" s="8"/>
      <c r="W2615" s="8"/>
    </row>
    <row r="2616" spans="1:23" ht="14.5" customHeight="1" x14ac:dyDescent="0.2">
      <c r="A2616" s="8"/>
      <c r="B2616" s="8"/>
      <c r="C2616" s="8"/>
      <c r="D2616" s="8"/>
      <c r="E2616" s="8"/>
      <c r="F2616" s="8"/>
      <c r="G2616" s="8"/>
      <c r="H2616" s="8"/>
      <c r="I2616" s="8"/>
      <c r="J2616" s="8"/>
      <c r="K2616" s="8"/>
      <c r="L2616" s="8"/>
      <c r="M2616" s="8"/>
      <c r="N2616" s="8"/>
      <c r="O2616" s="8"/>
      <c r="P2616" s="8"/>
      <c r="Q2616" s="8"/>
      <c r="R2616" s="8"/>
      <c r="S2616" s="8"/>
      <c r="T2616" s="8"/>
      <c r="U2616" s="8"/>
      <c r="V2616" s="8"/>
      <c r="W2616" s="8"/>
    </row>
    <row r="2617" spans="1:23" ht="14.5" customHeight="1" x14ac:dyDescent="0.2">
      <c r="A2617" s="8"/>
      <c r="B2617" s="8"/>
      <c r="C2617" s="8"/>
      <c r="D2617" s="8"/>
      <c r="E2617" s="8"/>
      <c r="F2617" s="8"/>
      <c r="G2617" s="8"/>
      <c r="H2617" s="8"/>
      <c r="I2617" s="8"/>
      <c r="J2617" s="8"/>
      <c r="K2617" s="8"/>
      <c r="L2617" s="8"/>
      <c r="M2617" s="8"/>
      <c r="N2617" s="8"/>
      <c r="O2617" s="8"/>
      <c r="P2617" s="8"/>
      <c r="Q2617" s="8"/>
      <c r="R2617" s="8"/>
      <c r="S2617" s="8"/>
      <c r="T2617" s="8"/>
      <c r="U2617" s="8"/>
      <c r="V2617" s="8"/>
      <c r="W2617" s="8"/>
    </row>
    <row r="2618" spans="1:23" ht="14.5" customHeight="1" x14ac:dyDescent="0.2">
      <c r="A2618" s="8"/>
      <c r="B2618" s="8"/>
      <c r="C2618" s="8"/>
      <c r="D2618" s="8"/>
      <c r="E2618" s="8"/>
      <c r="F2618" s="8"/>
      <c r="G2618" s="8"/>
      <c r="H2618" s="8"/>
      <c r="I2618" s="8"/>
      <c r="J2618" s="8"/>
      <c r="K2618" s="8"/>
      <c r="L2618" s="8"/>
      <c r="M2618" s="8"/>
      <c r="N2618" s="8"/>
      <c r="O2618" s="8"/>
      <c r="P2618" s="8"/>
      <c r="Q2618" s="8"/>
      <c r="R2618" s="8"/>
      <c r="S2618" s="8"/>
      <c r="T2618" s="8"/>
      <c r="U2618" s="8"/>
      <c r="V2618" s="8"/>
      <c r="W2618" s="8"/>
    </row>
    <row r="2619" spans="1:23" ht="14.5" customHeight="1" x14ac:dyDescent="0.2">
      <c r="A2619" s="8"/>
      <c r="B2619" s="8"/>
      <c r="C2619" s="8"/>
      <c r="D2619" s="8"/>
      <c r="E2619" s="8"/>
      <c r="F2619" s="8"/>
      <c r="G2619" s="8"/>
      <c r="H2619" s="8"/>
      <c r="I2619" s="8"/>
      <c r="J2619" s="8"/>
      <c r="K2619" s="8"/>
      <c r="L2619" s="8"/>
      <c r="M2619" s="8"/>
      <c r="N2619" s="8"/>
      <c r="O2619" s="8"/>
      <c r="P2619" s="8"/>
      <c r="Q2619" s="8"/>
      <c r="R2619" s="8"/>
      <c r="S2619" s="8"/>
      <c r="T2619" s="8"/>
      <c r="U2619" s="8"/>
      <c r="V2619" s="8"/>
      <c r="W2619" s="8"/>
    </row>
    <row r="2620" spans="1:23" ht="14.5" customHeight="1" x14ac:dyDescent="0.2">
      <c r="A2620" s="8"/>
      <c r="B2620" s="8"/>
      <c r="C2620" s="8"/>
      <c r="D2620" s="8"/>
      <c r="E2620" s="8"/>
      <c r="F2620" s="8"/>
      <c r="G2620" s="8"/>
      <c r="H2620" s="8"/>
      <c r="I2620" s="8"/>
      <c r="J2620" s="8"/>
      <c r="K2620" s="8"/>
      <c r="L2620" s="8"/>
      <c r="M2620" s="8"/>
      <c r="N2620" s="8"/>
      <c r="O2620" s="8"/>
      <c r="P2620" s="8"/>
      <c r="Q2620" s="8"/>
      <c r="R2620" s="8"/>
      <c r="S2620" s="8"/>
      <c r="T2620" s="8"/>
      <c r="U2620" s="8"/>
      <c r="V2620" s="8"/>
      <c r="W2620" s="8"/>
    </row>
    <row r="2621" spans="1:23" ht="14.5" customHeight="1" x14ac:dyDescent="0.2">
      <c r="A2621" s="8"/>
      <c r="B2621" s="8"/>
      <c r="C2621" s="8"/>
      <c r="D2621" s="8"/>
      <c r="E2621" s="8"/>
      <c r="F2621" s="8"/>
      <c r="G2621" s="8"/>
      <c r="H2621" s="8"/>
      <c r="I2621" s="8"/>
      <c r="J2621" s="8"/>
      <c r="K2621" s="8"/>
      <c r="L2621" s="8"/>
      <c r="M2621" s="8"/>
      <c r="N2621" s="8"/>
      <c r="O2621" s="8"/>
      <c r="P2621" s="8"/>
      <c r="Q2621" s="8"/>
      <c r="R2621" s="8"/>
      <c r="S2621" s="8"/>
      <c r="T2621" s="8"/>
      <c r="U2621" s="8"/>
      <c r="V2621" s="8"/>
      <c r="W2621" s="8"/>
    </row>
    <row r="2622" spans="1:23" ht="14.5" customHeight="1" x14ac:dyDescent="0.2">
      <c r="A2622" s="8"/>
      <c r="B2622" s="8"/>
      <c r="C2622" s="8"/>
      <c r="D2622" s="8"/>
      <c r="E2622" s="8"/>
      <c r="F2622" s="8"/>
      <c r="G2622" s="8"/>
      <c r="H2622" s="8"/>
      <c r="I2622" s="8"/>
      <c r="J2622" s="8"/>
      <c r="K2622" s="8"/>
      <c r="L2622" s="8"/>
      <c r="M2622" s="8"/>
      <c r="N2622" s="8"/>
      <c r="O2622" s="8"/>
      <c r="P2622" s="8"/>
      <c r="Q2622" s="8"/>
      <c r="R2622" s="8"/>
      <c r="S2622" s="8"/>
      <c r="T2622" s="8"/>
      <c r="U2622" s="8"/>
      <c r="V2622" s="8"/>
      <c r="W2622" s="8"/>
    </row>
    <row r="2623" spans="1:23" ht="14.5" customHeight="1" x14ac:dyDescent="0.2">
      <c r="A2623" s="8"/>
      <c r="B2623" s="8"/>
      <c r="C2623" s="8"/>
      <c r="D2623" s="8"/>
      <c r="E2623" s="8"/>
      <c r="F2623" s="8"/>
      <c r="G2623" s="8"/>
      <c r="H2623" s="8"/>
      <c r="I2623" s="8"/>
      <c r="J2623" s="8"/>
      <c r="K2623" s="8"/>
      <c r="L2623" s="8"/>
      <c r="M2623" s="8"/>
      <c r="N2623" s="8"/>
      <c r="O2623" s="8"/>
      <c r="P2623" s="8"/>
      <c r="Q2623" s="8"/>
      <c r="R2623" s="8"/>
      <c r="S2623" s="8"/>
      <c r="T2623" s="8"/>
      <c r="U2623" s="8"/>
      <c r="V2623" s="8"/>
      <c r="W2623" s="8"/>
    </row>
    <row r="2624" spans="1:23" ht="14.5" customHeight="1" x14ac:dyDescent="0.2">
      <c r="A2624" s="8"/>
      <c r="B2624" s="8"/>
      <c r="C2624" s="8"/>
      <c r="D2624" s="8"/>
      <c r="E2624" s="8"/>
      <c r="F2624" s="8"/>
      <c r="G2624" s="8"/>
      <c r="H2624" s="8"/>
      <c r="I2624" s="8"/>
      <c r="J2624" s="8"/>
      <c r="K2624" s="8"/>
      <c r="L2624" s="8"/>
      <c r="M2624" s="8"/>
      <c r="N2624" s="8"/>
      <c r="O2624" s="8"/>
      <c r="P2624" s="8"/>
      <c r="Q2624" s="8"/>
      <c r="R2624" s="8"/>
      <c r="S2624" s="8"/>
      <c r="T2624" s="8"/>
      <c r="U2624" s="8"/>
      <c r="V2624" s="8"/>
      <c r="W2624" s="8"/>
    </row>
    <row r="2625" spans="1:23" ht="14.5" customHeight="1" x14ac:dyDescent="0.2">
      <c r="A2625" s="8"/>
      <c r="B2625" s="8"/>
      <c r="C2625" s="8"/>
      <c r="D2625" s="8"/>
      <c r="E2625" s="8"/>
      <c r="F2625" s="8"/>
      <c r="G2625" s="8"/>
      <c r="H2625" s="8"/>
      <c r="I2625" s="8"/>
      <c r="J2625" s="8"/>
      <c r="K2625" s="8"/>
      <c r="L2625" s="8"/>
      <c r="M2625" s="8"/>
      <c r="N2625" s="8"/>
      <c r="O2625" s="8"/>
      <c r="P2625" s="8"/>
      <c r="Q2625" s="8"/>
      <c r="R2625" s="8"/>
      <c r="S2625" s="8"/>
      <c r="T2625" s="8"/>
      <c r="U2625" s="8"/>
      <c r="V2625" s="8"/>
      <c r="W2625" s="8"/>
    </row>
    <row r="2626" spans="1:23" ht="14.5" customHeight="1" x14ac:dyDescent="0.2">
      <c r="A2626" s="8"/>
      <c r="B2626" s="8"/>
      <c r="C2626" s="8"/>
      <c r="D2626" s="8"/>
      <c r="E2626" s="8"/>
      <c r="F2626" s="8"/>
      <c r="G2626" s="8"/>
      <c r="H2626" s="8"/>
      <c r="I2626" s="8"/>
      <c r="J2626" s="8"/>
      <c r="K2626" s="8"/>
      <c r="L2626" s="8"/>
      <c r="M2626" s="8"/>
      <c r="N2626" s="8"/>
      <c r="O2626" s="8"/>
      <c r="P2626" s="8"/>
      <c r="Q2626" s="8"/>
      <c r="R2626" s="8"/>
      <c r="S2626" s="8"/>
      <c r="T2626" s="8"/>
      <c r="U2626" s="8"/>
      <c r="V2626" s="8"/>
      <c r="W2626" s="8"/>
    </row>
    <row r="2627" spans="1:23" ht="14.5" customHeight="1" x14ac:dyDescent="0.2">
      <c r="A2627" s="8"/>
      <c r="B2627" s="8"/>
      <c r="C2627" s="8"/>
      <c r="D2627" s="8"/>
      <c r="E2627" s="8"/>
      <c r="F2627" s="8"/>
      <c r="G2627" s="8"/>
      <c r="H2627" s="8"/>
      <c r="I2627" s="8"/>
      <c r="J2627" s="8"/>
      <c r="K2627" s="8"/>
      <c r="L2627" s="8"/>
      <c r="M2627" s="8"/>
      <c r="N2627" s="8"/>
      <c r="O2627" s="8"/>
      <c r="P2627" s="8"/>
      <c r="Q2627" s="8"/>
      <c r="R2627" s="8"/>
      <c r="S2627" s="8"/>
      <c r="T2627" s="8"/>
      <c r="U2627" s="8"/>
      <c r="V2627" s="8"/>
      <c r="W2627" s="8"/>
    </row>
    <row r="2628" spans="1:23" ht="14.5" customHeight="1" x14ac:dyDescent="0.2">
      <c r="A2628" s="8"/>
      <c r="B2628" s="8"/>
      <c r="C2628" s="8"/>
      <c r="D2628" s="8"/>
      <c r="E2628" s="8"/>
      <c r="F2628" s="8"/>
      <c r="G2628" s="8"/>
      <c r="H2628" s="8"/>
      <c r="I2628" s="8"/>
      <c r="J2628" s="8"/>
      <c r="K2628" s="8"/>
      <c r="L2628" s="8"/>
      <c r="M2628" s="8"/>
      <c r="N2628" s="8"/>
      <c r="O2628" s="8"/>
      <c r="P2628" s="8"/>
      <c r="Q2628" s="8"/>
      <c r="R2628" s="8"/>
      <c r="S2628" s="8"/>
      <c r="T2628" s="8"/>
      <c r="U2628" s="8"/>
      <c r="V2628" s="8"/>
      <c r="W2628" s="8"/>
    </row>
    <row r="2629" spans="1:23" ht="14.5" customHeight="1" x14ac:dyDescent="0.2">
      <c r="A2629" s="8"/>
      <c r="B2629" s="8"/>
      <c r="C2629" s="8"/>
      <c r="D2629" s="8"/>
      <c r="E2629" s="8"/>
      <c r="F2629" s="8"/>
      <c r="G2629" s="8"/>
      <c r="H2629" s="8"/>
      <c r="I2629" s="8"/>
      <c r="J2629" s="8"/>
      <c r="K2629" s="8"/>
      <c r="L2629" s="8"/>
      <c r="M2629" s="8"/>
      <c r="N2629" s="8"/>
      <c r="O2629" s="8"/>
      <c r="P2629" s="8"/>
      <c r="Q2629" s="8"/>
      <c r="R2629" s="8"/>
      <c r="S2629" s="8"/>
      <c r="T2629" s="8"/>
      <c r="U2629" s="8"/>
      <c r="V2629" s="8"/>
      <c r="W2629" s="8"/>
    </row>
    <row r="2630" spans="1:23" ht="14.5" customHeight="1" x14ac:dyDescent="0.2">
      <c r="A2630" s="8"/>
      <c r="B2630" s="8"/>
      <c r="C2630" s="8"/>
      <c r="D2630" s="8"/>
      <c r="E2630" s="8"/>
      <c r="F2630" s="8"/>
      <c r="G2630" s="8"/>
      <c r="H2630" s="8"/>
      <c r="I2630" s="8"/>
      <c r="J2630" s="8"/>
      <c r="K2630" s="8"/>
      <c r="L2630" s="8"/>
      <c r="M2630" s="8"/>
      <c r="N2630" s="8"/>
      <c r="O2630" s="8"/>
      <c r="P2630" s="8"/>
      <c r="Q2630" s="8"/>
      <c r="R2630" s="8"/>
      <c r="S2630" s="8"/>
      <c r="T2630" s="8"/>
      <c r="U2630" s="8"/>
      <c r="V2630" s="8"/>
      <c r="W2630" s="8"/>
    </row>
    <row r="2631" spans="1:23" ht="14.5" customHeight="1" x14ac:dyDescent="0.2">
      <c r="A2631" s="8"/>
      <c r="B2631" s="8"/>
      <c r="C2631" s="8"/>
      <c r="D2631" s="8"/>
      <c r="E2631" s="8"/>
      <c r="F2631" s="8"/>
      <c r="G2631" s="8"/>
      <c r="H2631" s="8"/>
      <c r="I2631" s="8"/>
      <c r="J2631" s="8"/>
      <c r="K2631" s="8"/>
      <c r="L2631" s="8"/>
      <c r="M2631" s="8"/>
      <c r="N2631" s="8"/>
      <c r="O2631" s="8"/>
      <c r="P2631" s="8"/>
      <c r="Q2631" s="8"/>
      <c r="R2631" s="8"/>
      <c r="S2631" s="8"/>
      <c r="T2631" s="8"/>
      <c r="U2631" s="8"/>
      <c r="V2631" s="8"/>
      <c r="W2631" s="8"/>
    </row>
    <row r="2632" spans="1:23" ht="14.5" customHeight="1" x14ac:dyDescent="0.2">
      <c r="A2632" s="8"/>
      <c r="B2632" s="8"/>
      <c r="C2632" s="8"/>
      <c r="D2632" s="8"/>
      <c r="E2632" s="8"/>
      <c r="F2632" s="8"/>
      <c r="G2632" s="8"/>
      <c r="H2632" s="8"/>
      <c r="I2632" s="8"/>
      <c r="J2632" s="8"/>
      <c r="K2632" s="8"/>
      <c r="L2632" s="8"/>
      <c r="M2632" s="8"/>
      <c r="N2632" s="8"/>
      <c r="O2632" s="8"/>
      <c r="P2632" s="8"/>
      <c r="Q2632" s="8"/>
      <c r="R2632" s="8"/>
      <c r="S2632" s="8"/>
      <c r="T2632" s="8"/>
      <c r="U2632" s="8"/>
      <c r="V2632" s="8"/>
      <c r="W2632" s="8"/>
    </row>
    <row r="2633" spans="1:23" ht="14.5" customHeight="1" x14ac:dyDescent="0.2">
      <c r="A2633" s="8"/>
      <c r="B2633" s="8"/>
      <c r="C2633" s="8"/>
      <c r="D2633" s="8"/>
      <c r="E2633" s="8"/>
      <c r="F2633" s="8"/>
      <c r="G2633" s="8"/>
      <c r="H2633" s="8"/>
      <c r="I2633" s="8"/>
      <c r="J2633" s="8"/>
      <c r="K2633" s="8"/>
      <c r="L2633" s="8"/>
      <c r="M2633" s="8"/>
      <c r="N2633" s="8"/>
      <c r="O2633" s="8"/>
      <c r="P2633" s="8"/>
      <c r="Q2633" s="8"/>
      <c r="R2633" s="8"/>
      <c r="S2633" s="8"/>
      <c r="T2633" s="8"/>
      <c r="U2633" s="8"/>
      <c r="V2633" s="8"/>
      <c r="W2633" s="8"/>
    </row>
    <row r="2634" spans="1:23" ht="14.5" customHeight="1" x14ac:dyDescent="0.2">
      <c r="A2634" s="8"/>
      <c r="B2634" s="8"/>
      <c r="C2634" s="8"/>
      <c r="D2634" s="8"/>
      <c r="E2634" s="8"/>
      <c r="F2634" s="8"/>
      <c r="G2634" s="8"/>
      <c r="H2634" s="8"/>
      <c r="I2634" s="8"/>
      <c r="J2634" s="8"/>
      <c r="K2634" s="8"/>
      <c r="L2634" s="8"/>
      <c r="M2634" s="8"/>
      <c r="N2634" s="8"/>
      <c r="O2634" s="8"/>
      <c r="P2634" s="8"/>
      <c r="Q2634" s="8"/>
      <c r="R2634" s="8"/>
      <c r="S2634" s="8"/>
      <c r="T2634" s="8"/>
      <c r="U2634" s="8"/>
      <c r="V2634" s="8"/>
      <c r="W2634" s="8"/>
    </row>
    <row r="2635" spans="1:23" ht="14.5" customHeight="1" x14ac:dyDescent="0.2">
      <c r="A2635" s="8"/>
      <c r="B2635" s="8"/>
      <c r="C2635" s="8"/>
      <c r="D2635" s="8"/>
      <c r="E2635" s="8"/>
      <c r="F2635" s="8"/>
      <c r="G2635" s="8"/>
      <c r="H2635" s="8"/>
      <c r="I2635" s="8"/>
      <c r="J2635" s="8"/>
      <c r="K2635" s="8"/>
      <c r="L2635" s="8"/>
      <c r="M2635" s="8"/>
      <c r="N2635" s="8"/>
      <c r="O2635" s="8"/>
      <c r="P2635" s="8"/>
      <c r="Q2635" s="8"/>
      <c r="R2635" s="8"/>
      <c r="S2635" s="8"/>
      <c r="T2635" s="8"/>
      <c r="U2635" s="8"/>
      <c r="V2635" s="8"/>
      <c r="W2635" s="8"/>
    </row>
    <row r="2636" spans="1:23" ht="14.5" customHeight="1" x14ac:dyDescent="0.2">
      <c r="A2636" s="8"/>
      <c r="B2636" s="8"/>
      <c r="C2636" s="8"/>
      <c r="D2636" s="8"/>
      <c r="E2636" s="8"/>
      <c r="F2636" s="8"/>
      <c r="G2636" s="8"/>
      <c r="H2636" s="8"/>
      <c r="I2636" s="8"/>
      <c r="J2636" s="8"/>
      <c r="K2636" s="8"/>
      <c r="L2636" s="8"/>
      <c r="M2636" s="8"/>
      <c r="N2636" s="8"/>
      <c r="O2636" s="8"/>
      <c r="P2636" s="8"/>
      <c r="Q2636" s="8"/>
      <c r="R2636" s="8"/>
      <c r="S2636" s="8"/>
      <c r="T2636" s="8"/>
      <c r="U2636" s="8"/>
      <c r="V2636" s="8"/>
      <c r="W2636" s="8"/>
    </row>
    <row r="2637" spans="1:23" ht="14.5" customHeight="1" x14ac:dyDescent="0.2">
      <c r="A2637" s="8"/>
      <c r="B2637" s="8"/>
      <c r="C2637" s="8"/>
      <c r="D2637" s="8"/>
      <c r="E2637" s="8"/>
      <c r="F2637" s="8"/>
      <c r="G2637" s="8"/>
      <c r="H2637" s="8"/>
      <c r="I2637" s="8"/>
      <c r="J2637" s="8"/>
      <c r="K2637" s="8"/>
      <c r="L2637" s="8"/>
      <c r="M2637" s="8"/>
      <c r="N2637" s="8"/>
      <c r="O2637" s="8"/>
      <c r="P2637" s="8"/>
      <c r="Q2637" s="8"/>
      <c r="R2637" s="8"/>
      <c r="S2637" s="8"/>
      <c r="T2637" s="8"/>
      <c r="U2637" s="8"/>
      <c r="V2637" s="8"/>
      <c r="W2637" s="8"/>
    </row>
    <row r="2638" spans="1:23" ht="14.5" customHeight="1" x14ac:dyDescent="0.2">
      <c r="A2638" s="8"/>
      <c r="B2638" s="8"/>
      <c r="C2638" s="8"/>
      <c r="D2638" s="8"/>
      <c r="E2638" s="8"/>
      <c r="F2638" s="8"/>
      <c r="G2638" s="8"/>
      <c r="H2638" s="8"/>
      <c r="I2638" s="8"/>
      <c r="J2638" s="8"/>
      <c r="K2638" s="8"/>
      <c r="L2638" s="8"/>
      <c r="M2638" s="8"/>
      <c r="N2638" s="8"/>
      <c r="O2638" s="8"/>
      <c r="P2638" s="8"/>
      <c r="Q2638" s="8"/>
      <c r="R2638" s="8"/>
      <c r="S2638" s="8"/>
      <c r="T2638" s="8"/>
      <c r="U2638" s="8"/>
      <c r="V2638" s="8"/>
      <c r="W2638" s="8"/>
    </row>
    <row r="2639" spans="1:23" ht="14.5" customHeight="1" x14ac:dyDescent="0.2">
      <c r="A2639" s="8"/>
      <c r="B2639" s="8"/>
      <c r="C2639" s="8"/>
      <c r="D2639" s="8"/>
      <c r="E2639" s="8"/>
      <c r="F2639" s="8"/>
      <c r="G2639" s="8"/>
      <c r="H2639" s="8"/>
      <c r="I2639" s="8"/>
      <c r="J2639" s="8"/>
      <c r="K2639" s="8"/>
      <c r="L2639" s="8"/>
      <c r="M2639" s="8"/>
      <c r="N2639" s="8"/>
      <c r="O2639" s="8"/>
      <c r="P2639" s="8"/>
      <c r="Q2639" s="8"/>
      <c r="R2639" s="8"/>
      <c r="S2639" s="8"/>
      <c r="T2639" s="8"/>
      <c r="U2639" s="8"/>
      <c r="V2639" s="8"/>
      <c r="W2639" s="8"/>
    </row>
    <row r="2640" spans="1:23" ht="14.5" customHeight="1" x14ac:dyDescent="0.2">
      <c r="A2640" s="8"/>
      <c r="B2640" s="8"/>
      <c r="C2640" s="8"/>
      <c r="D2640" s="8"/>
      <c r="E2640" s="8"/>
      <c r="F2640" s="8"/>
      <c r="G2640" s="8"/>
      <c r="H2640" s="8"/>
      <c r="I2640" s="8"/>
      <c r="J2640" s="8"/>
      <c r="K2640" s="8"/>
      <c r="L2640" s="8"/>
      <c r="M2640" s="8"/>
      <c r="N2640" s="8"/>
      <c r="O2640" s="8"/>
      <c r="P2640" s="8"/>
      <c r="Q2640" s="8"/>
      <c r="R2640" s="8"/>
      <c r="S2640" s="8"/>
      <c r="T2640" s="8"/>
      <c r="U2640" s="8"/>
      <c r="V2640" s="8"/>
      <c r="W2640" s="8"/>
    </row>
    <row r="2641" spans="1:23" ht="14.5" customHeight="1" x14ac:dyDescent="0.2">
      <c r="A2641" s="8"/>
      <c r="B2641" s="8"/>
      <c r="C2641" s="8"/>
      <c r="D2641" s="8"/>
      <c r="E2641" s="8"/>
      <c r="F2641" s="8"/>
      <c r="G2641" s="8"/>
      <c r="H2641" s="8"/>
      <c r="I2641" s="8"/>
      <c r="J2641" s="8"/>
      <c r="K2641" s="8"/>
      <c r="L2641" s="8"/>
      <c r="M2641" s="8"/>
      <c r="N2641" s="8"/>
      <c r="O2641" s="8"/>
      <c r="P2641" s="8"/>
      <c r="Q2641" s="8"/>
      <c r="R2641" s="8"/>
      <c r="S2641" s="8"/>
      <c r="T2641" s="8"/>
      <c r="U2641" s="8"/>
      <c r="V2641" s="8"/>
      <c r="W2641" s="8"/>
    </row>
    <row r="2642" spans="1:23" ht="14.5" customHeight="1" x14ac:dyDescent="0.2">
      <c r="A2642" s="8"/>
      <c r="B2642" s="8"/>
      <c r="C2642" s="8"/>
      <c r="D2642" s="8"/>
      <c r="E2642" s="8"/>
      <c r="F2642" s="8"/>
      <c r="G2642" s="8"/>
      <c r="H2642" s="8"/>
      <c r="I2642" s="8"/>
      <c r="J2642" s="8"/>
      <c r="K2642" s="8"/>
      <c r="L2642" s="8"/>
      <c r="M2642" s="8"/>
      <c r="N2642" s="8"/>
      <c r="O2642" s="8"/>
      <c r="P2642" s="8"/>
      <c r="Q2642" s="8"/>
      <c r="R2642" s="8"/>
      <c r="S2642" s="8"/>
      <c r="T2642" s="8"/>
      <c r="U2642" s="8"/>
      <c r="V2642" s="8"/>
      <c r="W2642" s="8"/>
    </row>
    <row r="2643" spans="1:23" ht="14.5" customHeight="1" x14ac:dyDescent="0.2">
      <c r="A2643" s="8"/>
      <c r="B2643" s="8"/>
      <c r="C2643" s="8"/>
      <c r="D2643" s="8"/>
      <c r="E2643" s="8"/>
      <c r="F2643" s="8"/>
      <c r="G2643" s="8"/>
      <c r="H2643" s="8"/>
      <c r="I2643" s="8"/>
      <c r="J2643" s="8"/>
      <c r="K2643" s="8"/>
      <c r="L2643" s="8"/>
      <c r="M2643" s="8"/>
      <c r="N2643" s="8"/>
      <c r="O2643" s="8"/>
      <c r="P2643" s="8"/>
      <c r="Q2643" s="8"/>
      <c r="R2643" s="8"/>
      <c r="S2643" s="8"/>
      <c r="T2643" s="8"/>
      <c r="U2643" s="8"/>
      <c r="V2643" s="8"/>
      <c r="W2643" s="8"/>
    </row>
    <row r="2644" spans="1:23" ht="14.5" customHeight="1" x14ac:dyDescent="0.2">
      <c r="A2644" s="8"/>
      <c r="B2644" s="8"/>
      <c r="C2644" s="8"/>
      <c r="D2644" s="8"/>
      <c r="E2644" s="8"/>
      <c r="F2644" s="8"/>
      <c r="G2644" s="8"/>
      <c r="H2644" s="8"/>
      <c r="I2644" s="8"/>
      <c r="J2644" s="8"/>
      <c r="K2644" s="8"/>
      <c r="L2644" s="8"/>
      <c r="M2644" s="8"/>
      <c r="N2644" s="8"/>
      <c r="O2644" s="8"/>
      <c r="P2644" s="8"/>
      <c r="Q2644" s="8"/>
      <c r="R2644" s="8"/>
      <c r="S2644" s="8"/>
      <c r="T2644" s="8"/>
      <c r="U2644" s="8"/>
      <c r="V2644" s="8"/>
      <c r="W2644" s="8"/>
    </row>
    <row r="2645" spans="1:23" ht="14.5" customHeight="1" x14ac:dyDescent="0.2">
      <c r="A2645" s="8"/>
      <c r="B2645" s="8"/>
      <c r="C2645" s="8"/>
      <c r="D2645" s="8"/>
      <c r="E2645" s="8"/>
      <c r="F2645" s="8"/>
      <c r="G2645" s="8"/>
      <c r="H2645" s="8"/>
      <c r="I2645" s="8"/>
      <c r="J2645" s="8"/>
      <c r="K2645" s="8"/>
      <c r="L2645" s="8"/>
      <c r="M2645" s="8"/>
      <c r="N2645" s="8"/>
      <c r="O2645" s="8"/>
      <c r="P2645" s="8"/>
      <c r="Q2645" s="8"/>
      <c r="R2645" s="8"/>
      <c r="S2645" s="8"/>
      <c r="T2645" s="8"/>
      <c r="U2645" s="8"/>
      <c r="V2645" s="8"/>
      <c r="W2645" s="8"/>
    </row>
    <row r="2646" spans="1:23" ht="14.5" customHeight="1" x14ac:dyDescent="0.2">
      <c r="A2646" s="8"/>
      <c r="B2646" s="8"/>
      <c r="C2646" s="8"/>
      <c r="D2646" s="8"/>
      <c r="E2646" s="8"/>
      <c r="F2646" s="8"/>
      <c r="G2646" s="8"/>
      <c r="H2646" s="8"/>
      <c r="I2646" s="8"/>
      <c r="J2646" s="8"/>
      <c r="K2646" s="8"/>
      <c r="L2646" s="8"/>
      <c r="M2646" s="8"/>
      <c r="N2646" s="8"/>
      <c r="O2646" s="8"/>
      <c r="P2646" s="8"/>
      <c r="Q2646" s="8"/>
      <c r="R2646" s="8"/>
      <c r="S2646" s="8"/>
      <c r="T2646" s="8"/>
      <c r="U2646" s="8"/>
      <c r="V2646" s="8"/>
      <c r="W2646" s="8"/>
    </row>
    <row r="2647" spans="1:23" ht="14.5" customHeight="1" x14ac:dyDescent="0.2">
      <c r="A2647" s="8"/>
      <c r="B2647" s="8"/>
      <c r="C2647" s="8"/>
      <c r="D2647" s="8"/>
      <c r="E2647" s="8"/>
      <c r="F2647" s="8"/>
      <c r="G2647" s="8"/>
      <c r="H2647" s="8"/>
      <c r="I2647" s="8"/>
      <c r="J2647" s="8"/>
      <c r="K2647" s="8"/>
      <c r="L2647" s="8"/>
      <c r="M2647" s="8"/>
      <c r="N2647" s="8"/>
      <c r="O2647" s="8"/>
      <c r="P2647" s="8"/>
      <c r="Q2647" s="8"/>
      <c r="R2647" s="8"/>
      <c r="S2647" s="8"/>
      <c r="T2647" s="8"/>
      <c r="U2647" s="8"/>
      <c r="V2647" s="8"/>
      <c r="W2647" s="8"/>
    </row>
    <row r="2648" spans="1:23" ht="14.5" customHeight="1" x14ac:dyDescent="0.2">
      <c r="A2648" s="8"/>
      <c r="B2648" s="8"/>
      <c r="C2648" s="8"/>
      <c r="D2648" s="8"/>
      <c r="E2648" s="8"/>
      <c r="F2648" s="8"/>
      <c r="G2648" s="8"/>
      <c r="H2648" s="8"/>
      <c r="I2648" s="8"/>
      <c r="J2648" s="8"/>
      <c r="K2648" s="8"/>
      <c r="L2648" s="8"/>
      <c r="M2648" s="8"/>
      <c r="N2648" s="8"/>
      <c r="O2648" s="8"/>
      <c r="P2648" s="8"/>
      <c r="Q2648" s="8"/>
      <c r="R2648" s="8"/>
      <c r="S2648" s="8"/>
      <c r="T2648" s="8"/>
      <c r="U2648" s="8"/>
      <c r="V2648" s="8"/>
      <c r="W2648" s="8"/>
    </row>
    <row r="2649" spans="1:23" ht="14.5" customHeight="1" x14ac:dyDescent="0.2">
      <c r="A2649" s="8"/>
      <c r="B2649" s="8"/>
      <c r="C2649" s="8"/>
      <c r="D2649" s="8"/>
      <c r="E2649" s="8"/>
      <c r="F2649" s="8"/>
      <c r="G2649" s="8"/>
      <c r="H2649" s="8"/>
      <c r="I2649" s="8"/>
      <c r="J2649" s="8"/>
      <c r="K2649" s="8"/>
      <c r="L2649" s="8"/>
      <c r="M2649" s="8"/>
      <c r="N2649" s="8"/>
      <c r="O2649" s="8"/>
      <c r="P2649" s="8"/>
      <c r="Q2649" s="8"/>
      <c r="R2649" s="8"/>
      <c r="S2649" s="8"/>
      <c r="T2649" s="8"/>
      <c r="U2649" s="8"/>
      <c r="V2649" s="8"/>
      <c r="W2649" s="8"/>
    </row>
    <row r="2650" spans="1:23" ht="14.5" customHeight="1" x14ac:dyDescent="0.2">
      <c r="A2650" s="8"/>
      <c r="B2650" s="8"/>
      <c r="C2650" s="8"/>
      <c r="D2650" s="8"/>
      <c r="E2650" s="8"/>
      <c r="F2650" s="8"/>
      <c r="G2650" s="8"/>
      <c r="H2650" s="8"/>
      <c r="I2650" s="8"/>
      <c r="J2650" s="8"/>
      <c r="K2650" s="8"/>
      <c r="L2650" s="8"/>
      <c r="M2650" s="8"/>
      <c r="N2650" s="8"/>
      <c r="O2650" s="8"/>
      <c r="P2650" s="8"/>
      <c r="Q2650" s="8"/>
      <c r="R2650" s="8"/>
      <c r="S2650" s="8"/>
      <c r="T2650" s="8"/>
      <c r="U2650" s="8"/>
      <c r="V2650" s="8"/>
      <c r="W2650" s="8"/>
    </row>
    <row r="2651" spans="1:23" ht="14.5" customHeight="1" x14ac:dyDescent="0.2">
      <c r="A2651" s="8"/>
      <c r="B2651" s="8"/>
      <c r="C2651" s="8"/>
      <c r="D2651" s="8"/>
      <c r="E2651" s="8"/>
      <c r="F2651" s="8"/>
      <c r="G2651" s="8"/>
      <c r="H2651" s="8"/>
      <c r="I2651" s="8"/>
      <c r="J2651" s="8"/>
      <c r="K2651" s="8"/>
      <c r="L2651" s="8"/>
      <c r="M2651" s="8"/>
      <c r="N2651" s="8"/>
      <c r="O2651" s="8"/>
      <c r="P2651" s="8"/>
      <c r="Q2651" s="8"/>
      <c r="R2651" s="8"/>
      <c r="S2651" s="8"/>
      <c r="T2651" s="8"/>
      <c r="U2651" s="8"/>
      <c r="V2651" s="8"/>
      <c r="W2651" s="8"/>
    </row>
    <row r="2652" spans="1:23" ht="14.5" customHeight="1" x14ac:dyDescent="0.2">
      <c r="A2652" s="8"/>
      <c r="B2652" s="8"/>
      <c r="C2652" s="8"/>
      <c r="D2652" s="8"/>
      <c r="E2652" s="8"/>
      <c r="F2652" s="8"/>
      <c r="G2652" s="8"/>
      <c r="H2652" s="8"/>
      <c r="I2652" s="8"/>
      <c r="J2652" s="8"/>
      <c r="K2652" s="8"/>
      <c r="L2652" s="8"/>
      <c r="M2652" s="8"/>
      <c r="N2652" s="8"/>
      <c r="O2652" s="8"/>
      <c r="P2652" s="8"/>
      <c r="Q2652" s="8"/>
      <c r="R2652" s="8"/>
      <c r="S2652" s="8"/>
      <c r="T2652" s="8"/>
      <c r="U2652" s="8"/>
      <c r="V2652" s="8"/>
      <c r="W2652" s="8"/>
    </row>
    <row r="2653" spans="1:23" ht="14.5" customHeight="1" x14ac:dyDescent="0.2">
      <c r="A2653" s="8"/>
      <c r="B2653" s="8"/>
      <c r="C2653" s="8"/>
      <c r="D2653" s="8"/>
      <c r="E2653" s="8"/>
      <c r="F2653" s="8"/>
      <c r="G2653" s="8"/>
      <c r="H2653" s="8"/>
      <c r="I2653" s="8"/>
      <c r="J2653" s="8"/>
      <c r="K2653" s="8"/>
      <c r="L2653" s="8"/>
      <c r="M2653" s="8"/>
      <c r="N2653" s="8"/>
      <c r="O2653" s="8"/>
      <c r="P2653" s="8"/>
      <c r="Q2653" s="8"/>
      <c r="R2653" s="8"/>
      <c r="S2653" s="8"/>
      <c r="T2653" s="8"/>
      <c r="U2653" s="8"/>
      <c r="V2653" s="8"/>
      <c r="W2653" s="8"/>
    </row>
    <row r="2654" spans="1:23" ht="14.5" customHeight="1" x14ac:dyDescent="0.2">
      <c r="A2654" s="8"/>
      <c r="B2654" s="8"/>
      <c r="C2654" s="8"/>
      <c r="D2654" s="8"/>
      <c r="E2654" s="8"/>
      <c r="F2654" s="8"/>
      <c r="G2654" s="8"/>
      <c r="H2654" s="8"/>
      <c r="I2654" s="8"/>
      <c r="J2654" s="8"/>
      <c r="K2654" s="8"/>
      <c r="L2654" s="8"/>
      <c r="M2654" s="8"/>
      <c r="N2654" s="8"/>
      <c r="O2654" s="8"/>
      <c r="P2654" s="8"/>
      <c r="Q2654" s="8"/>
      <c r="R2654" s="8"/>
      <c r="S2654" s="8"/>
      <c r="T2654" s="8"/>
      <c r="U2654" s="8"/>
      <c r="V2654" s="8"/>
      <c r="W2654" s="8"/>
    </row>
    <row r="2655" spans="1:23" ht="14.5" customHeight="1" x14ac:dyDescent="0.2">
      <c r="A2655" s="8"/>
      <c r="B2655" s="8"/>
      <c r="C2655" s="8"/>
      <c r="D2655" s="8"/>
      <c r="E2655" s="8"/>
      <c r="F2655" s="8"/>
      <c r="G2655" s="8"/>
      <c r="H2655" s="8"/>
      <c r="I2655" s="8"/>
      <c r="J2655" s="8"/>
      <c r="K2655" s="8"/>
      <c r="L2655" s="8"/>
      <c r="M2655" s="8"/>
      <c r="N2655" s="8"/>
      <c r="O2655" s="8"/>
      <c r="P2655" s="8"/>
      <c r="Q2655" s="8"/>
      <c r="R2655" s="8"/>
      <c r="S2655" s="8"/>
      <c r="T2655" s="8"/>
      <c r="U2655" s="8"/>
      <c r="V2655" s="8"/>
      <c r="W2655" s="8"/>
    </row>
    <row r="2656" spans="1:23" ht="14.5" customHeight="1" x14ac:dyDescent="0.2">
      <c r="A2656" s="8"/>
      <c r="B2656" s="8"/>
      <c r="C2656" s="8"/>
      <c r="D2656" s="8"/>
      <c r="E2656" s="8"/>
      <c r="F2656" s="8"/>
      <c r="G2656" s="8"/>
      <c r="H2656" s="8"/>
      <c r="I2656" s="8"/>
      <c r="J2656" s="8"/>
      <c r="K2656" s="8"/>
      <c r="L2656" s="8"/>
      <c r="M2656" s="8"/>
      <c r="N2656" s="8"/>
      <c r="O2656" s="8"/>
      <c r="P2656" s="8"/>
      <c r="Q2656" s="8"/>
      <c r="R2656" s="8"/>
      <c r="S2656" s="8"/>
      <c r="T2656" s="8"/>
      <c r="U2656" s="8"/>
      <c r="V2656" s="8"/>
      <c r="W2656" s="8"/>
    </row>
    <row r="2657" spans="1:23" ht="14.5" customHeight="1" x14ac:dyDescent="0.2">
      <c r="A2657" s="8"/>
      <c r="B2657" s="8"/>
      <c r="C2657" s="8"/>
      <c r="D2657" s="8"/>
      <c r="E2657" s="8"/>
      <c r="F2657" s="8"/>
      <c r="G2657" s="8"/>
      <c r="H2657" s="8"/>
      <c r="I2657" s="8"/>
      <c r="J2657" s="8"/>
      <c r="K2657" s="8"/>
      <c r="L2657" s="8"/>
      <c r="M2657" s="8"/>
      <c r="N2657" s="8"/>
      <c r="O2657" s="8"/>
      <c r="P2657" s="8"/>
      <c r="Q2657" s="8"/>
      <c r="R2657" s="8"/>
      <c r="S2657" s="8"/>
      <c r="T2657" s="8"/>
      <c r="U2657" s="8"/>
      <c r="V2657" s="8"/>
      <c r="W2657" s="8"/>
    </row>
    <row r="2658" spans="1:23" ht="14.5" customHeight="1" x14ac:dyDescent="0.2">
      <c r="A2658" s="8"/>
      <c r="B2658" s="8"/>
      <c r="C2658" s="8"/>
      <c r="D2658" s="8"/>
      <c r="E2658" s="8"/>
      <c r="F2658" s="8"/>
      <c r="G2658" s="8"/>
      <c r="H2658" s="8"/>
      <c r="I2658" s="8"/>
      <c r="J2658" s="8"/>
      <c r="K2658" s="8"/>
      <c r="L2658" s="8"/>
      <c r="M2658" s="8"/>
      <c r="N2658" s="8"/>
      <c r="O2658" s="8"/>
      <c r="P2658" s="8"/>
      <c r="Q2658" s="8"/>
      <c r="R2658" s="8"/>
      <c r="S2658" s="8"/>
      <c r="T2658" s="8"/>
      <c r="U2658" s="8"/>
      <c r="V2658" s="8"/>
      <c r="W2658" s="8"/>
    </row>
    <row r="2659" spans="1:23" ht="14.5" customHeight="1" x14ac:dyDescent="0.2">
      <c r="A2659" s="8"/>
      <c r="B2659" s="8"/>
      <c r="C2659" s="8"/>
      <c r="D2659" s="8"/>
      <c r="E2659" s="8"/>
      <c r="F2659" s="8"/>
      <c r="G2659" s="8"/>
      <c r="H2659" s="8"/>
      <c r="I2659" s="8"/>
      <c r="J2659" s="8"/>
      <c r="K2659" s="8"/>
      <c r="L2659" s="8"/>
      <c r="M2659" s="8"/>
      <c r="N2659" s="8"/>
      <c r="O2659" s="8"/>
      <c r="P2659" s="8"/>
      <c r="Q2659" s="8"/>
      <c r="R2659" s="8"/>
      <c r="S2659" s="8"/>
      <c r="T2659" s="8"/>
      <c r="U2659" s="8"/>
      <c r="V2659" s="8"/>
      <c r="W2659" s="8"/>
    </row>
    <row r="2660" spans="1:23" ht="14.5" customHeight="1" x14ac:dyDescent="0.2">
      <c r="A2660" s="8"/>
      <c r="B2660" s="8"/>
      <c r="C2660" s="8"/>
      <c r="D2660" s="8"/>
      <c r="E2660" s="8"/>
      <c r="F2660" s="8"/>
      <c r="G2660" s="8"/>
      <c r="H2660" s="8"/>
      <c r="I2660" s="8"/>
      <c r="J2660" s="8"/>
      <c r="K2660" s="8"/>
      <c r="L2660" s="8"/>
      <c r="M2660" s="8"/>
      <c r="N2660" s="8"/>
      <c r="O2660" s="8"/>
      <c r="P2660" s="8"/>
      <c r="Q2660" s="8"/>
      <c r="R2660" s="8"/>
      <c r="S2660" s="8"/>
      <c r="T2660" s="8"/>
      <c r="U2660" s="8"/>
      <c r="V2660" s="8"/>
      <c r="W2660" s="8"/>
    </row>
    <row r="2661" spans="1:23" ht="14.5" customHeight="1" x14ac:dyDescent="0.2">
      <c r="A2661" s="8"/>
      <c r="B2661" s="8"/>
      <c r="C2661" s="8"/>
      <c r="D2661" s="8"/>
      <c r="E2661" s="8"/>
      <c r="F2661" s="8"/>
      <c r="G2661" s="8"/>
      <c r="H2661" s="8"/>
      <c r="I2661" s="8"/>
      <c r="J2661" s="8"/>
      <c r="K2661" s="8"/>
      <c r="L2661" s="8"/>
      <c r="M2661" s="8"/>
      <c r="N2661" s="8"/>
      <c r="O2661" s="8"/>
      <c r="P2661" s="8"/>
      <c r="Q2661" s="8"/>
      <c r="R2661" s="8"/>
      <c r="S2661" s="8"/>
      <c r="T2661" s="8"/>
      <c r="U2661" s="8"/>
      <c r="V2661" s="8"/>
      <c r="W2661" s="8"/>
    </row>
    <row r="2662" spans="1:23" ht="14.5" customHeight="1" x14ac:dyDescent="0.2">
      <c r="A2662" s="8"/>
      <c r="B2662" s="8"/>
      <c r="C2662" s="8"/>
      <c r="D2662" s="8"/>
      <c r="E2662" s="8"/>
      <c r="F2662" s="8"/>
      <c r="G2662" s="8"/>
      <c r="H2662" s="8"/>
      <c r="I2662" s="8"/>
      <c r="J2662" s="8"/>
      <c r="K2662" s="8"/>
      <c r="L2662" s="8"/>
      <c r="M2662" s="8"/>
      <c r="N2662" s="8"/>
      <c r="O2662" s="8"/>
      <c r="P2662" s="8"/>
      <c r="Q2662" s="8"/>
      <c r="R2662" s="8"/>
      <c r="S2662" s="8"/>
      <c r="T2662" s="8"/>
      <c r="U2662" s="8"/>
      <c r="V2662" s="8"/>
      <c r="W2662" s="8"/>
    </row>
    <row r="2663" spans="1:23" ht="14.5" customHeight="1" x14ac:dyDescent="0.2">
      <c r="A2663" s="8"/>
      <c r="B2663" s="8"/>
      <c r="C2663" s="8"/>
      <c r="D2663" s="8"/>
      <c r="E2663" s="8"/>
      <c r="F2663" s="8"/>
      <c r="G2663" s="8"/>
      <c r="H2663" s="8"/>
      <c r="I2663" s="8"/>
      <c r="J2663" s="8"/>
      <c r="K2663" s="8"/>
      <c r="L2663" s="8"/>
      <c r="M2663" s="8"/>
      <c r="N2663" s="8"/>
      <c r="O2663" s="8"/>
      <c r="P2663" s="8"/>
      <c r="Q2663" s="8"/>
      <c r="R2663" s="8"/>
      <c r="S2663" s="8"/>
      <c r="T2663" s="8"/>
      <c r="U2663" s="8"/>
      <c r="V2663" s="8"/>
      <c r="W2663" s="8"/>
    </row>
    <row r="2664" spans="1:23" ht="14.5" customHeight="1" x14ac:dyDescent="0.2">
      <c r="A2664" s="8"/>
      <c r="B2664" s="8"/>
      <c r="C2664" s="8"/>
      <c r="D2664" s="8"/>
      <c r="E2664" s="8"/>
      <c r="F2664" s="8"/>
      <c r="G2664" s="8"/>
      <c r="H2664" s="8"/>
      <c r="I2664" s="8"/>
      <c r="J2664" s="8"/>
      <c r="K2664" s="8"/>
      <c r="L2664" s="8"/>
      <c r="M2664" s="8"/>
      <c r="N2664" s="8"/>
      <c r="O2664" s="8"/>
      <c r="P2664" s="8"/>
      <c r="Q2664" s="8"/>
      <c r="R2664" s="8"/>
      <c r="S2664" s="8"/>
      <c r="T2664" s="8"/>
      <c r="U2664" s="8"/>
      <c r="V2664" s="8"/>
      <c r="W2664" s="8"/>
    </row>
    <row r="2665" spans="1:23" ht="14.5" customHeight="1" x14ac:dyDescent="0.2">
      <c r="A2665" s="8"/>
      <c r="B2665" s="8"/>
      <c r="C2665" s="8"/>
      <c r="D2665" s="8"/>
      <c r="E2665" s="8"/>
      <c r="F2665" s="8"/>
      <c r="G2665" s="8"/>
      <c r="H2665" s="8"/>
      <c r="I2665" s="8"/>
      <c r="J2665" s="8"/>
      <c r="K2665" s="8"/>
      <c r="L2665" s="8"/>
      <c r="M2665" s="8"/>
      <c r="N2665" s="8"/>
      <c r="O2665" s="8"/>
      <c r="P2665" s="8"/>
      <c r="Q2665" s="8"/>
      <c r="R2665" s="8"/>
      <c r="S2665" s="8"/>
      <c r="T2665" s="8"/>
      <c r="U2665" s="8"/>
      <c r="V2665" s="8"/>
      <c r="W2665" s="8"/>
    </row>
    <row r="2666" spans="1:23" ht="14.5" customHeight="1" x14ac:dyDescent="0.2">
      <c r="A2666" s="8"/>
      <c r="B2666" s="8"/>
      <c r="C2666" s="8"/>
      <c r="D2666" s="8"/>
      <c r="E2666" s="8"/>
      <c r="F2666" s="8"/>
      <c r="G2666" s="8"/>
      <c r="H2666" s="8"/>
      <c r="I2666" s="8"/>
      <c r="J2666" s="8"/>
      <c r="K2666" s="8"/>
      <c r="L2666" s="8"/>
      <c r="M2666" s="8"/>
      <c r="N2666" s="8"/>
      <c r="O2666" s="8"/>
      <c r="P2666" s="8"/>
      <c r="Q2666" s="8"/>
      <c r="R2666" s="8"/>
      <c r="S2666" s="8"/>
      <c r="T2666" s="8"/>
      <c r="U2666" s="8"/>
      <c r="V2666" s="8"/>
      <c r="W2666" s="8"/>
    </row>
    <row r="2667" spans="1:23" ht="14.5" customHeight="1" x14ac:dyDescent="0.2">
      <c r="A2667" s="8"/>
      <c r="B2667" s="8"/>
      <c r="C2667" s="8"/>
      <c r="D2667" s="8"/>
      <c r="E2667" s="8"/>
      <c r="F2667" s="8"/>
      <c r="G2667" s="8"/>
      <c r="H2667" s="8"/>
      <c r="I2667" s="8"/>
      <c r="J2667" s="8"/>
      <c r="K2667" s="8"/>
      <c r="L2667" s="8"/>
      <c r="M2667" s="8"/>
      <c r="N2667" s="8"/>
      <c r="O2667" s="8"/>
      <c r="P2667" s="8"/>
      <c r="Q2667" s="8"/>
      <c r="R2667" s="8"/>
      <c r="S2667" s="8"/>
      <c r="T2667" s="8"/>
      <c r="U2667" s="8"/>
      <c r="V2667" s="8"/>
      <c r="W2667" s="8"/>
    </row>
    <row r="2668" spans="1:23" ht="14.5" customHeight="1" x14ac:dyDescent="0.2">
      <c r="A2668" s="8"/>
      <c r="B2668" s="8"/>
      <c r="C2668" s="8"/>
      <c r="D2668" s="8"/>
      <c r="E2668" s="8"/>
      <c r="F2668" s="8"/>
      <c r="G2668" s="8"/>
      <c r="H2668" s="8"/>
      <c r="I2668" s="8"/>
      <c r="J2668" s="8"/>
      <c r="K2668" s="8"/>
      <c r="L2668" s="8"/>
      <c r="M2668" s="8"/>
      <c r="N2668" s="8"/>
      <c r="O2668" s="8"/>
      <c r="P2668" s="8"/>
      <c r="Q2668" s="8"/>
      <c r="R2668" s="8"/>
      <c r="S2668" s="8"/>
      <c r="T2668" s="8"/>
      <c r="U2668" s="8"/>
      <c r="V2668" s="8"/>
      <c r="W2668" s="8"/>
    </row>
    <row r="2669" spans="1:23" ht="14.5" customHeight="1" x14ac:dyDescent="0.2">
      <c r="A2669" s="8"/>
      <c r="B2669" s="8"/>
      <c r="C2669" s="8"/>
      <c r="D2669" s="8"/>
      <c r="E2669" s="8"/>
      <c r="F2669" s="8"/>
      <c r="G2669" s="8"/>
      <c r="H2669" s="8"/>
      <c r="I2669" s="8"/>
      <c r="J2669" s="8"/>
      <c r="K2669" s="8"/>
      <c r="L2669" s="8"/>
      <c r="M2669" s="8"/>
      <c r="N2669" s="8"/>
      <c r="O2669" s="8"/>
      <c r="P2669" s="8"/>
      <c r="Q2669" s="8"/>
      <c r="R2669" s="8"/>
      <c r="S2669" s="8"/>
      <c r="T2669" s="8"/>
      <c r="U2669" s="8"/>
      <c r="V2669" s="8"/>
      <c r="W2669" s="8"/>
    </row>
    <row r="2670" spans="1:23" ht="14.5" customHeight="1" x14ac:dyDescent="0.2">
      <c r="A2670" s="8"/>
      <c r="B2670" s="8"/>
      <c r="C2670" s="8"/>
      <c r="D2670" s="8"/>
      <c r="E2670" s="8"/>
      <c r="F2670" s="8"/>
      <c r="G2670" s="8"/>
      <c r="H2670" s="8"/>
      <c r="I2670" s="8"/>
      <c r="J2670" s="8"/>
      <c r="K2670" s="8"/>
      <c r="L2670" s="8"/>
      <c r="M2670" s="8"/>
      <c r="N2670" s="8"/>
      <c r="O2670" s="8"/>
      <c r="P2670" s="8"/>
      <c r="Q2670" s="8"/>
      <c r="R2670" s="8"/>
      <c r="S2670" s="8"/>
      <c r="T2670" s="8"/>
      <c r="U2670" s="8"/>
      <c r="V2670" s="8"/>
      <c r="W2670" s="8"/>
    </row>
    <row r="2671" spans="1:23" ht="14.5" customHeight="1" x14ac:dyDescent="0.2">
      <c r="A2671" s="8"/>
      <c r="B2671" s="8"/>
      <c r="C2671" s="8"/>
      <c r="D2671" s="8"/>
      <c r="E2671" s="8"/>
      <c r="F2671" s="8"/>
      <c r="G2671" s="8"/>
      <c r="H2671" s="8"/>
      <c r="I2671" s="8"/>
      <c r="J2671" s="8"/>
      <c r="K2671" s="8"/>
      <c r="L2671" s="8"/>
      <c r="M2671" s="8"/>
      <c r="N2671" s="8"/>
      <c r="O2671" s="8"/>
      <c r="P2671" s="8"/>
      <c r="Q2671" s="8"/>
      <c r="R2671" s="8"/>
      <c r="S2671" s="8"/>
      <c r="T2671" s="8"/>
      <c r="U2671" s="8"/>
      <c r="V2671" s="8"/>
      <c r="W2671" s="8"/>
    </row>
    <row r="2672" spans="1:23" ht="14.5" customHeight="1" x14ac:dyDescent="0.2">
      <c r="A2672" s="8"/>
      <c r="B2672" s="8"/>
      <c r="C2672" s="8"/>
      <c r="D2672" s="8"/>
      <c r="E2672" s="8"/>
      <c r="F2672" s="8"/>
      <c r="G2672" s="8"/>
      <c r="H2672" s="8"/>
      <c r="I2672" s="8"/>
      <c r="J2672" s="8"/>
      <c r="K2672" s="8"/>
      <c r="L2672" s="8"/>
      <c r="M2672" s="8"/>
      <c r="N2672" s="8"/>
      <c r="O2672" s="8"/>
      <c r="P2672" s="8"/>
      <c r="Q2672" s="8"/>
      <c r="R2672" s="8"/>
      <c r="S2672" s="8"/>
      <c r="T2672" s="8"/>
      <c r="U2672" s="8"/>
      <c r="V2672" s="8"/>
      <c r="W2672" s="8"/>
    </row>
    <row r="2673" spans="1:23" ht="14.5" customHeight="1" x14ac:dyDescent="0.2">
      <c r="A2673" s="8"/>
      <c r="B2673" s="8"/>
      <c r="C2673" s="8"/>
      <c r="D2673" s="8"/>
      <c r="E2673" s="8"/>
      <c r="F2673" s="8"/>
      <c r="G2673" s="8"/>
      <c r="H2673" s="8"/>
      <c r="I2673" s="8"/>
      <c r="J2673" s="8"/>
      <c r="K2673" s="8"/>
      <c r="L2673" s="8"/>
      <c r="M2673" s="8"/>
      <c r="N2673" s="8"/>
      <c r="O2673" s="8"/>
      <c r="P2673" s="8"/>
      <c r="Q2673" s="8"/>
      <c r="R2673" s="8"/>
      <c r="S2673" s="8"/>
      <c r="T2673" s="8"/>
      <c r="U2673" s="8"/>
      <c r="V2673" s="8"/>
      <c r="W2673" s="8"/>
    </row>
    <row r="2674" spans="1:23" ht="14.5" customHeight="1" x14ac:dyDescent="0.2">
      <c r="A2674" s="8"/>
      <c r="B2674" s="8"/>
      <c r="C2674" s="8"/>
      <c r="D2674" s="8"/>
      <c r="E2674" s="8"/>
      <c r="F2674" s="8"/>
      <c r="G2674" s="8"/>
      <c r="H2674" s="8"/>
      <c r="I2674" s="8"/>
      <c r="J2674" s="8"/>
      <c r="K2674" s="8"/>
      <c r="L2674" s="8"/>
      <c r="M2674" s="8"/>
      <c r="N2674" s="8"/>
      <c r="O2674" s="8"/>
      <c r="P2674" s="8"/>
      <c r="Q2674" s="8"/>
      <c r="R2674" s="8"/>
      <c r="S2674" s="8"/>
      <c r="T2674" s="8"/>
      <c r="U2674" s="8"/>
      <c r="V2674" s="8"/>
      <c r="W2674" s="8"/>
    </row>
    <row r="2675" spans="1:23" ht="14.5" customHeight="1" x14ac:dyDescent="0.2">
      <c r="A2675" s="8"/>
      <c r="B2675" s="8"/>
      <c r="C2675" s="8"/>
      <c r="D2675" s="8"/>
      <c r="E2675" s="8"/>
      <c r="F2675" s="8"/>
      <c r="G2675" s="8"/>
      <c r="H2675" s="8"/>
      <c r="I2675" s="8"/>
      <c r="J2675" s="8"/>
      <c r="K2675" s="8"/>
      <c r="L2675" s="8"/>
      <c r="M2675" s="8"/>
      <c r="N2675" s="8"/>
      <c r="O2675" s="8"/>
      <c r="P2675" s="8"/>
      <c r="Q2675" s="8"/>
      <c r="R2675" s="8"/>
      <c r="S2675" s="8"/>
      <c r="T2675" s="8"/>
      <c r="U2675" s="8"/>
      <c r="V2675" s="8"/>
      <c r="W2675" s="8"/>
    </row>
    <row r="2676" spans="1:23" ht="14.5" customHeight="1" x14ac:dyDescent="0.2">
      <c r="A2676" s="8"/>
      <c r="B2676" s="8"/>
      <c r="C2676" s="8"/>
      <c r="D2676" s="8"/>
      <c r="E2676" s="8"/>
      <c r="F2676" s="8"/>
      <c r="G2676" s="8"/>
      <c r="H2676" s="8"/>
      <c r="I2676" s="8"/>
      <c r="J2676" s="8"/>
      <c r="K2676" s="8"/>
      <c r="L2676" s="8"/>
      <c r="M2676" s="8"/>
      <c r="N2676" s="8"/>
      <c r="O2676" s="8"/>
      <c r="P2676" s="8"/>
      <c r="Q2676" s="8"/>
      <c r="R2676" s="8"/>
      <c r="S2676" s="8"/>
      <c r="T2676" s="8"/>
      <c r="U2676" s="8"/>
      <c r="V2676" s="8"/>
      <c r="W2676" s="8"/>
    </row>
    <row r="2677" spans="1:23" ht="14.5" customHeight="1" x14ac:dyDescent="0.2">
      <c r="A2677" s="8"/>
      <c r="B2677" s="8"/>
      <c r="C2677" s="8"/>
      <c r="D2677" s="8"/>
      <c r="E2677" s="8"/>
      <c r="F2677" s="8"/>
      <c r="G2677" s="8"/>
      <c r="H2677" s="8"/>
      <c r="I2677" s="8"/>
      <c r="J2677" s="8"/>
      <c r="K2677" s="8"/>
      <c r="L2677" s="8"/>
      <c r="M2677" s="8"/>
      <c r="N2677" s="8"/>
      <c r="O2677" s="8"/>
      <c r="P2677" s="8"/>
      <c r="Q2677" s="8"/>
      <c r="R2677" s="8"/>
      <c r="S2677" s="8"/>
      <c r="T2677" s="8"/>
      <c r="U2677" s="8"/>
      <c r="V2677" s="8"/>
      <c r="W2677" s="8"/>
    </row>
    <row r="2678" spans="1:23" ht="14.5" customHeight="1" x14ac:dyDescent="0.2">
      <c r="A2678" s="8"/>
      <c r="B2678" s="8"/>
      <c r="C2678" s="8"/>
      <c r="D2678" s="8"/>
      <c r="E2678" s="8"/>
      <c r="F2678" s="8"/>
      <c r="G2678" s="8"/>
      <c r="H2678" s="8"/>
      <c r="I2678" s="8"/>
      <c r="J2678" s="8"/>
      <c r="K2678" s="8"/>
      <c r="L2678" s="8"/>
      <c r="M2678" s="8"/>
      <c r="N2678" s="8"/>
      <c r="O2678" s="8"/>
      <c r="P2678" s="8"/>
      <c r="Q2678" s="8"/>
      <c r="R2678" s="8"/>
      <c r="S2678" s="8"/>
      <c r="T2678" s="8"/>
      <c r="U2678" s="8"/>
      <c r="V2678" s="8"/>
      <c r="W2678" s="8"/>
    </row>
    <row r="2679" spans="1:23" ht="14.5" customHeight="1" x14ac:dyDescent="0.2">
      <c r="A2679" s="8"/>
      <c r="B2679" s="8"/>
      <c r="C2679" s="8"/>
      <c r="D2679" s="8"/>
      <c r="E2679" s="8"/>
      <c r="F2679" s="8"/>
      <c r="G2679" s="8"/>
      <c r="H2679" s="8"/>
      <c r="I2679" s="8"/>
      <c r="J2679" s="8"/>
      <c r="K2679" s="8"/>
      <c r="L2679" s="8"/>
      <c r="M2679" s="8"/>
      <c r="N2679" s="8"/>
      <c r="O2679" s="8"/>
      <c r="P2679" s="8"/>
      <c r="Q2679" s="8"/>
      <c r="R2679" s="8"/>
      <c r="S2679" s="8"/>
      <c r="T2679" s="8"/>
      <c r="U2679" s="8"/>
      <c r="V2679" s="8"/>
      <c r="W2679" s="8"/>
    </row>
    <row r="2680" spans="1:23" ht="14.5" customHeight="1" x14ac:dyDescent="0.2">
      <c r="A2680" s="8"/>
      <c r="B2680" s="8"/>
      <c r="C2680" s="8"/>
      <c r="D2680" s="8"/>
      <c r="E2680" s="8"/>
      <c r="F2680" s="8"/>
      <c r="G2680" s="8"/>
      <c r="H2680" s="8"/>
      <c r="I2680" s="8"/>
      <c r="J2680" s="8"/>
      <c r="K2680" s="8"/>
      <c r="L2680" s="8"/>
      <c r="M2680" s="8"/>
      <c r="N2680" s="8"/>
      <c r="O2680" s="8"/>
      <c r="P2680" s="8"/>
      <c r="Q2680" s="8"/>
      <c r="R2680" s="8"/>
      <c r="S2680" s="8"/>
      <c r="T2680" s="8"/>
      <c r="U2680" s="8"/>
      <c r="V2680" s="8"/>
      <c r="W2680" s="8"/>
    </row>
    <row r="2681" spans="1:23" ht="14.5" customHeight="1" x14ac:dyDescent="0.2">
      <c r="A2681" s="8"/>
      <c r="B2681" s="8"/>
      <c r="C2681" s="8"/>
      <c r="D2681" s="8"/>
      <c r="E2681" s="8"/>
      <c r="F2681" s="8"/>
      <c r="G2681" s="8"/>
      <c r="H2681" s="8"/>
      <c r="I2681" s="8"/>
      <c r="J2681" s="8"/>
      <c r="K2681" s="8"/>
      <c r="L2681" s="8"/>
      <c r="M2681" s="8"/>
      <c r="N2681" s="8"/>
      <c r="O2681" s="8"/>
      <c r="P2681" s="8"/>
      <c r="Q2681" s="8"/>
      <c r="R2681" s="8"/>
      <c r="S2681" s="8"/>
      <c r="T2681" s="8"/>
      <c r="U2681" s="8"/>
      <c r="V2681" s="8"/>
      <c r="W2681" s="8"/>
    </row>
    <row r="2682" spans="1:23" ht="14.5" customHeight="1" x14ac:dyDescent="0.2">
      <c r="A2682" s="8"/>
      <c r="B2682" s="8"/>
      <c r="C2682" s="8"/>
      <c r="D2682" s="8"/>
      <c r="E2682" s="8"/>
      <c r="F2682" s="8"/>
      <c r="G2682" s="8"/>
      <c r="H2682" s="8"/>
      <c r="I2682" s="8"/>
      <c r="J2682" s="8"/>
      <c r="K2682" s="8"/>
      <c r="L2682" s="8"/>
      <c r="M2682" s="8"/>
      <c r="N2682" s="8"/>
      <c r="O2682" s="8"/>
      <c r="P2682" s="8"/>
      <c r="Q2682" s="8"/>
      <c r="R2682" s="8"/>
      <c r="S2682" s="8"/>
      <c r="T2682" s="8"/>
      <c r="U2682" s="8"/>
      <c r="V2682" s="8"/>
      <c r="W2682" s="8"/>
    </row>
    <row r="2683" spans="1:23" ht="14.5" customHeight="1" x14ac:dyDescent="0.2">
      <c r="A2683" s="8"/>
      <c r="B2683" s="8"/>
      <c r="C2683" s="8"/>
      <c r="D2683" s="8"/>
      <c r="E2683" s="8"/>
      <c r="F2683" s="8"/>
      <c r="G2683" s="8"/>
      <c r="H2683" s="8"/>
      <c r="I2683" s="8"/>
      <c r="J2683" s="8"/>
      <c r="K2683" s="8"/>
      <c r="L2683" s="8"/>
      <c r="M2683" s="8"/>
      <c r="N2683" s="8"/>
      <c r="O2683" s="8"/>
      <c r="P2683" s="8"/>
      <c r="Q2683" s="8"/>
      <c r="R2683" s="8"/>
      <c r="S2683" s="8"/>
      <c r="T2683" s="8"/>
      <c r="U2683" s="8"/>
      <c r="V2683" s="8"/>
      <c r="W2683" s="8"/>
    </row>
    <row r="2684" spans="1:23" ht="14.5" customHeight="1" x14ac:dyDescent="0.2">
      <c r="A2684" s="8"/>
      <c r="B2684" s="8"/>
      <c r="C2684" s="8"/>
      <c r="D2684" s="8"/>
      <c r="E2684" s="8"/>
      <c r="F2684" s="8"/>
      <c r="G2684" s="8"/>
      <c r="H2684" s="8"/>
      <c r="I2684" s="8"/>
      <c r="J2684" s="8"/>
      <c r="K2684" s="8"/>
      <c r="L2684" s="8"/>
      <c r="M2684" s="8"/>
      <c r="N2684" s="8"/>
      <c r="O2684" s="8"/>
      <c r="P2684" s="8"/>
      <c r="Q2684" s="8"/>
      <c r="R2684" s="8"/>
      <c r="S2684" s="8"/>
      <c r="T2684" s="8"/>
      <c r="U2684" s="8"/>
      <c r="V2684" s="8"/>
      <c r="W2684" s="8"/>
    </row>
    <row r="2685" spans="1:23" ht="14.5" customHeight="1" x14ac:dyDescent="0.2">
      <c r="A2685" s="8"/>
      <c r="B2685" s="8"/>
      <c r="C2685" s="8"/>
      <c r="D2685" s="8"/>
      <c r="E2685" s="8"/>
      <c r="F2685" s="8"/>
      <c r="G2685" s="8"/>
      <c r="H2685" s="8"/>
      <c r="I2685" s="8"/>
      <c r="J2685" s="8"/>
      <c r="K2685" s="8"/>
      <c r="L2685" s="8"/>
      <c r="M2685" s="8"/>
      <c r="N2685" s="8"/>
      <c r="O2685" s="8"/>
      <c r="P2685" s="8"/>
      <c r="Q2685" s="8"/>
      <c r="R2685" s="8"/>
      <c r="S2685" s="8"/>
      <c r="T2685" s="8"/>
      <c r="U2685" s="8"/>
      <c r="V2685" s="8"/>
      <c r="W2685" s="8"/>
    </row>
    <row r="2686" spans="1:23" ht="14.5" customHeight="1" x14ac:dyDescent="0.2">
      <c r="A2686" s="8"/>
      <c r="B2686" s="8"/>
      <c r="C2686" s="8"/>
      <c r="D2686" s="8"/>
      <c r="E2686" s="8"/>
      <c r="F2686" s="8"/>
      <c r="G2686" s="8"/>
      <c r="H2686" s="8"/>
      <c r="I2686" s="8"/>
      <c r="J2686" s="8"/>
      <c r="K2686" s="8"/>
      <c r="L2686" s="8"/>
      <c r="M2686" s="8"/>
      <c r="N2686" s="8"/>
      <c r="O2686" s="8"/>
      <c r="P2686" s="8"/>
      <c r="Q2686" s="8"/>
      <c r="R2686" s="8"/>
      <c r="S2686" s="8"/>
      <c r="T2686" s="8"/>
      <c r="U2686" s="8"/>
      <c r="V2686" s="8"/>
      <c r="W2686" s="8"/>
    </row>
    <row r="2687" spans="1:23" ht="14.5" customHeight="1" x14ac:dyDescent="0.2">
      <c r="A2687" s="8"/>
      <c r="B2687" s="8"/>
      <c r="C2687" s="8"/>
      <c r="D2687" s="8"/>
      <c r="E2687" s="8"/>
      <c r="F2687" s="8"/>
      <c r="G2687" s="8"/>
      <c r="H2687" s="8"/>
      <c r="I2687" s="8"/>
      <c r="J2687" s="8"/>
      <c r="K2687" s="8"/>
      <c r="L2687" s="8"/>
      <c r="M2687" s="8"/>
      <c r="N2687" s="8"/>
      <c r="O2687" s="8"/>
      <c r="P2687" s="8"/>
      <c r="Q2687" s="8"/>
      <c r="R2687" s="8"/>
      <c r="S2687" s="8"/>
      <c r="T2687" s="8"/>
      <c r="U2687" s="8"/>
      <c r="V2687" s="8"/>
      <c r="W2687" s="8"/>
    </row>
    <row r="2688" spans="1:23" ht="14.5" customHeight="1" x14ac:dyDescent="0.2">
      <c r="A2688" s="8"/>
      <c r="B2688" s="8"/>
      <c r="C2688" s="8"/>
      <c r="D2688" s="8"/>
      <c r="E2688" s="8"/>
      <c r="F2688" s="8"/>
      <c r="G2688" s="8"/>
      <c r="H2688" s="8"/>
      <c r="I2688" s="8"/>
      <c r="J2688" s="8"/>
      <c r="K2688" s="8"/>
      <c r="L2688" s="8"/>
      <c r="M2688" s="8"/>
      <c r="N2688" s="8"/>
      <c r="O2688" s="8"/>
      <c r="P2688" s="8"/>
      <c r="Q2688" s="8"/>
      <c r="R2688" s="8"/>
      <c r="S2688" s="8"/>
      <c r="T2688" s="8"/>
      <c r="U2688" s="8"/>
      <c r="V2688" s="8"/>
      <c r="W2688" s="8"/>
    </row>
    <row r="2689" spans="1:23" ht="14.5" customHeight="1" x14ac:dyDescent="0.2">
      <c r="A2689" s="8"/>
      <c r="B2689" s="8"/>
      <c r="C2689" s="8"/>
      <c r="D2689" s="8"/>
      <c r="E2689" s="8"/>
      <c r="F2689" s="8"/>
      <c r="G2689" s="8"/>
      <c r="H2689" s="8"/>
      <c r="I2689" s="8"/>
      <c r="J2689" s="8"/>
      <c r="K2689" s="8"/>
      <c r="L2689" s="8"/>
      <c r="M2689" s="8"/>
      <c r="N2689" s="8"/>
      <c r="O2689" s="8"/>
      <c r="P2689" s="8"/>
      <c r="Q2689" s="8"/>
      <c r="R2689" s="8"/>
      <c r="S2689" s="8"/>
      <c r="T2689" s="8"/>
      <c r="U2689" s="8"/>
      <c r="V2689" s="8"/>
      <c r="W2689" s="8"/>
    </row>
    <row r="2690" spans="1:23" ht="14.5" customHeight="1" x14ac:dyDescent="0.2">
      <c r="A2690" s="8"/>
      <c r="B2690" s="8"/>
      <c r="C2690" s="8"/>
      <c r="D2690" s="8"/>
      <c r="E2690" s="8"/>
      <c r="F2690" s="8"/>
      <c r="G2690" s="8"/>
      <c r="H2690" s="8"/>
      <c r="I2690" s="8"/>
      <c r="J2690" s="8"/>
      <c r="K2690" s="8"/>
      <c r="L2690" s="8"/>
      <c r="M2690" s="8"/>
      <c r="N2690" s="8"/>
      <c r="O2690" s="8"/>
      <c r="P2690" s="8"/>
      <c r="Q2690" s="8"/>
      <c r="R2690" s="8"/>
      <c r="S2690" s="8"/>
      <c r="T2690" s="8"/>
      <c r="U2690" s="8"/>
      <c r="V2690" s="8"/>
      <c r="W2690" s="8"/>
    </row>
    <row r="2691" spans="1:23" ht="14.5" customHeight="1" x14ac:dyDescent="0.2">
      <c r="A2691" s="8"/>
      <c r="B2691" s="8"/>
      <c r="C2691" s="8"/>
      <c r="D2691" s="8"/>
      <c r="E2691" s="8"/>
      <c r="F2691" s="8"/>
      <c r="G2691" s="8"/>
      <c r="H2691" s="8"/>
      <c r="I2691" s="8"/>
      <c r="J2691" s="8"/>
      <c r="K2691" s="8"/>
      <c r="L2691" s="8"/>
      <c r="M2691" s="8"/>
      <c r="N2691" s="8"/>
      <c r="O2691" s="8"/>
      <c r="P2691" s="8"/>
      <c r="Q2691" s="8"/>
      <c r="R2691" s="8"/>
      <c r="S2691" s="8"/>
      <c r="T2691" s="8"/>
      <c r="U2691" s="8"/>
      <c r="V2691" s="8"/>
      <c r="W2691" s="8"/>
    </row>
    <row r="2692" spans="1:23" ht="14.5" customHeight="1" x14ac:dyDescent="0.2">
      <c r="A2692" s="8"/>
      <c r="B2692" s="8"/>
      <c r="C2692" s="8"/>
      <c r="D2692" s="8"/>
      <c r="E2692" s="8"/>
      <c r="F2692" s="8"/>
      <c r="G2692" s="8"/>
      <c r="H2692" s="8"/>
      <c r="I2692" s="8"/>
      <c r="J2692" s="8"/>
      <c r="K2692" s="8"/>
      <c r="L2692" s="8"/>
      <c r="M2692" s="8"/>
      <c r="N2692" s="8"/>
      <c r="O2692" s="8"/>
      <c r="P2692" s="8"/>
      <c r="Q2692" s="8"/>
      <c r="R2692" s="8"/>
      <c r="S2692" s="8"/>
      <c r="T2692" s="8"/>
      <c r="U2692" s="8"/>
      <c r="V2692" s="8"/>
      <c r="W2692" s="8"/>
    </row>
    <row r="2693" spans="1:23" ht="14.5" customHeight="1" x14ac:dyDescent="0.2">
      <c r="A2693" s="8"/>
      <c r="B2693" s="8"/>
      <c r="C2693" s="8"/>
      <c r="D2693" s="8"/>
      <c r="E2693" s="8"/>
      <c r="F2693" s="8"/>
      <c r="G2693" s="8"/>
      <c r="H2693" s="8"/>
      <c r="I2693" s="8"/>
      <c r="J2693" s="8"/>
      <c r="K2693" s="8"/>
      <c r="L2693" s="8"/>
      <c r="M2693" s="8"/>
      <c r="N2693" s="8"/>
      <c r="O2693" s="8"/>
      <c r="P2693" s="8"/>
      <c r="Q2693" s="8"/>
      <c r="R2693" s="8"/>
      <c r="S2693" s="8"/>
      <c r="T2693" s="8"/>
      <c r="U2693" s="8"/>
      <c r="V2693" s="8"/>
      <c r="W2693" s="8"/>
    </row>
    <row r="2694" spans="1:23" ht="14.5" customHeight="1" x14ac:dyDescent="0.2">
      <c r="A2694" s="8"/>
      <c r="B2694" s="8"/>
      <c r="C2694" s="8"/>
      <c r="D2694" s="8"/>
      <c r="E2694" s="8"/>
      <c r="F2694" s="8"/>
      <c r="G2694" s="8"/>
      <c r="H2694" s="8"/>
      <c r="I2694" s="8"/>
      <c r="J2694" s="8"/>
      <c r="K2694" s="8"/>
      <c r="L2694" s="8"/>
      <c r="M2694" s="8"/>
      <c r="N2694" s="8"/>
      <c r="O2694" s="8"/>
      <c r="P2694" s="8"/>
      <c r="Q2694" s="8"/>
      <c r="R2694" s="8"/>
      <c r="S2694" s="8"/>
      <c r="T2694" s="8"/>
      <c r="U2694" s="8"/>
      <c r="V2694" s="8"/>
      <c r="W2694" s="8"/>
    </row>
    <row r="2695" spans="1:23" ht="14.5" customHeight="1" x14ac:dyDescent="0.2">
      <c r="A2695" s="8"/>
      <c r="B2695" s="8"/>
      <c r="C2695" s="8"/>
      <c r="D2695" s="8"/>
      <c r="E2695" s="8"/>
      <c r="F2695" s="8"/>
      <c r="G2695" s="8"/>
      <c r="H2695" s="8"/>
      <c r="I2695" s="8"/>
      <c r="J2695" s="8"/>
      <c r="K2695" s="8"/>
      <c r="L2695" s="8"/>
      <c r="M2695" s="8"/>
      <c r="N2695" s="8"/>
      <c r="O2695" s="8"/>
      <c r="P2695" s="8"/>
      <c r="Q2695" s="8"/>
      <c r="R2695" s="8"/>
      <c r="S2695" s="8"/>
      <c r="T2695" s="8"/>
      <c r="U2695" s="8"/>
      <c r="V2695" s="8"/>
      <c r="W2695" s="8"/>
    </row>
    <row r="2696" spans="1:23" ht="14.5" customHeight="1" x14ac:dyDescent="0.2">
      <c r="A2696" s="8"/>
      <c r="B2696" s="8"/>
      <c r="C2696" s="8"/>
      <c r="D2696" s="8"/>
      <c r="E2696" s="8"/>
      <c r="F2696" s="8"/>
      <c r="G2696" s="8"/>
      <c r="H2696" s="8"/>
      <c r="I2696" s="8"/>
      <c r="J2696" s="8"/>
      <c r="K2696" s="8"/>
      <c r="L2696" s="8"/>
      <c r="M2696" s="8"/>
      <c r="N2696" s="8"/>
      <c r="O2696" s="8"/>
      <c r="P2696" s="8"/>
      <c r="Q2696" s="8"/>
      <c r="R2696" s="8"/>
      <c r="S2696" s="8"/>
      <c r="T2696" s="8"/>
      <c r="U2696" s="8"/>
      <c r="V2696" s="8"/>
      <c r="W2696" s="8"/>
    </row>
    <row r="2697" spans="1:23" ht="14.5" customHeight="1" x14ac:dyDescent="0.2">
      <c r="A2697" s="8"/>
      <c r="B2697" s="8"/>
      <c r="C2697" s="8"/>
      <c r="D2697" s="8"/>
      <c r="E2697" s="8"/>
      <c r="F2697" s="8"/>
      <c r="G2697" s="8"/>
      <c r="H2697" s="8"/>
      <c r="I2697" s="8"/>
      <c r="J2697" s="8"/>
      <c r="K2697" s="8"/>
      <c r="L2697" s="8"/>
      <c r="M2697" s="8"/>
      <c r="N2697" s="8"/>
      <c r="O2697" s="8"/>
      <c r="P2697" s="8"/>
      <c r="Q2697" s="8"/>
      <c r="R2697" s="8"/>
      <c r="S2697" s="8"/>
      <c r="T2697" s="8"/>
      <c r="U2697" s="8"/>
      <c r="V2697" s="8"/>
      <c r="W2697" s="8"/>
    </row>
    <row r="2698" spans="1:23" ht="14.5" customHeight="1" x14ac:dyDescent="0.2">
      <c r="A2698" s="8"/>
      <c r="B2698" s="8"/>
      <c r="C2698" s="8"/>
      <c r="D2698" s="8"/>
      <c r="E2698" s="8"/>
      <c r="F2698" s="8"/>
      <c r="G2698" s="8"/>
      <c r="H2698" s="8"/>
      <c r="I2698" s="8"/>
      <c r="J2698" s="8"/>
      <c r="K2698" s="8"/>
      <c r="L2698" s="8"/>
      <c r="M2698" s="8"/>
      <c r="N2698" s="8"/>
      <c r="O2698" s="8"/>
      <c r="P2698" s="8"/>
      <c r="Q2698" s="8"/>
      <c r="R2698" s="8"/>
      <c r="S2698" s="8"/>
      <c r="T2698" s="8"/>
      <c r="U2698" s="8"/>
      <c r="V2698" s="8"/>
      <c r="W2698" s="8"/>
    </row>
    <row r="2699" spans="1:23" ht="14.5" customHeight="1" x14ac:dyDescent="0.2">
      <c r="A2699" s="8"/>
      <c r="B2699" s="8"/>
      <c r="C2699" s="8"/>
      <c r="D2699" s="8"/>
      <c r="E2699" s="8"/>
      <c r="F2699" s="8"/>
      <c r="G2699" s="8"/>
      <c r="H2699" s="8"/>
      <c r="I2699" s="8"/>
      <c r="J2699" s="8"/>
      <c r="K2699" s="8"/>
      <c r="L2699" s="8"/>
      <c r="M2699" s="8"/>
      <c r="N2699" s="8"/>
      <c r="O2699" s="8"/>
      <c r="P2699" s="8"/>
      <c r="Q2699" s="8"/>
      <c r="R2699" s="8"/>
      <c r="S2699" s="8"/>
      <c r="T2699" s="8"/>
      <c r="U2699" s="8"/>
      <c r="V2699" s="8"/>
      <c r="W2699" s="8"/>
    </row>
    <row r="2700" spans="1:23" ht="14.5" customHeight="1" x14ac:dyDescent="0.2">
      <c r="A2700" s="8"/>
      <c r="B2700" s="8"/>
      <c r="C2700" s="8"/>
      <c r="D2700" s="8"/>
      <c r="E2700" s="8"/>
      <c r="F2700" s="8"/>
      <c r="G2700" s="8"/>
      <c r="H2700" s="8"/>
      <c r="I2700" s="8"/>
      <c r="J2700" s="8"/>
      <c r="K2700" s="8"/>
      <c r="L2700" s="8"/>
      <c r="M2700" s="8"/>
      <c r="N2700" s="8"/>
      <c r="O2700" s="8"/>
      <c r="P2700" s="8"/>
      <c r="Q2700" s="8"/>
      <c r="R2700" s="8"/>
      <c r="S2700" s="8"/>
      <c r="T2700" s="8"/>
      <c r="U2700" s="8"/>
      <c r="V2700" s="8"/>
      <c r="W2700" s="8"/>
    </row>
    <row r="2701" spans="1:23" ht="14.5" customHeight="1" x14ac:dyDescent="0.2">
      <c r="A2701" s="8"/>
      <c r="B2701" s="8"/>
      <c r="C2701" s="8"/>
      <c r="D2701" s="8"/>
      <c r="E2701" s="8"/>
      <c r="F2701" s="8"/>
      <c r="G2701" s="8"/>
      <c r="H2701" s="8"/>
      <c r="I2701" s="8"/>
      <c r="J2701" s="8"/>
      <c r="K2701" s="8"/>
      <c r="L2701" s="8"/>
      <c r="M2701" s="8"/>
      <c r="N2701" s="8"/>
      <c r="O2701" s="8"/>
      <c r="P2701" s="8"/>
      <c r="Q2701" s="8"/>
      <c r="R2701" s="8"/>
      <c r="S2701" s="8"/>
      <c r="T2701" s="8"/>
      <c r="U2701" s="8"/>
      <c r="V2701" s="8"/>
      <c r="W2701" s="8"/>
    </row>
    <row r="2702" spans="1:23" ht="14.5" customHeight="1" x14ac:dyDescent="0.2">
      <c r="A2702" s="8"/>
      <c r="B2702" s="8"/>
      <c r="C2702" s="8"/>
      <c r="D2702" s="8"/>
      <c r="E2702" s="8"/>
      <c r="F2702" s="8"/>
      <c r="G2702" s="8"/>
      <c r="H2702" s="8"/>
      <c r="I2702" s="8"/>
      <c r="J2702" s="8"/>
      <c r="K2702" s="8"/>
      <c r="L2702" s="8"/>
      <c r="M2702" s="8"/>
      <c r="N2702" s="8"/>
      <c r="O2702" s="8"/>
      <c r="P2702" s="8"/>
      <c r="Q2702" s="8"/>
      <c r="R2702" s="8"/>
      <c r="S2702" s="8"/>
      <c r="T2702" s="8"/>
      <c r="U2702" s="8"/>
      <c r="V2702" s="8"/>
      <c r="W2702" s="8"/>
    </row>
    <row r="2703" spans="1:23" ht="14.5" customHeight="1" x14ac:dyDescent="0.2">
      <c r="A2703" s="8"/>
      <c r="B2703" s="8"/>
      <c r="C2703" s="8"/>
      <c r="D2703" s="8"/>
      <c r="E2703" s="8"/>
      <c r="F2703" s="8"/>
      <c r="G2703" s="8"/>
      <c r="H2703" s="8"/>
      <c r="I2703" s="8"/>
      <c r="J2703" s="8"/>
      <c r="K2703" s="8"/>
      <c r="L2703" s="8"/>
      <c r="M2703" s="8"/>
      <c r="N2703" s="8"/>
      <c r="O2703" s="8"/>
      <c r="P2703" s="8"/>
      <c r="Q2703" s="8"/>
      <c r="R2703" s="8"/>
      <c r="S2703" s="8"/>
      <c r="T2703" s="8"/>
      <c r="U2703" s="8"/>
      <c r="V2703" s="8"/>
      <c r="W2703" s="8"/>
    </row>
    <row r="2704" spans="1:23" ht="14.5" customHeight="1" x14ac:dyDescent="0.2">
      <c r="A2704" s="8"/>
      <c r="B2704" s="8"/>
      <c r="C2704" s="8"/>
      <c r="D2704" s="8"/>
      <c r="E2704" s="8"/>
      <c r="F2704" s="8"/>
      <c r="G2704" s="8"/>
      <c r="H2704" s="8"/>
      <c r="I2704" s="8"/>
      <c r="J2704" s="8"/>
      <c r="K2704" s="8"/>
      <c r="L2704" s="8"/>
      <c r="M2704" s="8"/>
      <c r="N2704" s="8"/>
      <c r="O2704" s="8"/>
      <c r="P2704" s="8"/>
      <c r="Q2704" s="8"/>
      <c r="R2704" s="8"/>
      <c r="S2704" s="8"/>
      <c r="T2704" s="8"/>
      <c r="U2704" s="8"/>
      <c r="V2704" s="8"/>
      <c r="W2704" s="8"/>
    </row>
    <row r="2705" spans="1:23" ht="14.5" customHeight="1" x14ac:dyDescent="0.2">
      <c r="A2705" s="8"/>
      <c r="B2705" s="8"/>
      <c r="C2705" s="8"/>
      <c r="D2705" s="8"/>
      <c r="E2705" s="8"/>
      <c r="F2705" s="8"/>
      <c r="G2705" s="8"/>
      <c r="H2705" s="8"/>
      <c r="I2705" s="8"/>
      <c r="J2705" s="8"/>
      <c r="K2705" s="8"/>
      <c r="L2705" s="8"/>
      <c r="M2705" s="8"/>
      <c r="N2705" s="8"/>
      <c r="O2705" s="8"/>
      <c r="P2705" s="8"/>
      <c r="Q2705" s="8"/>
      <c r="R2705" s="8"/>
      <c r="S2705" s="8"/>
      <c r="T2705" s="8"/>
      <c r="U2705" s="8"/>
      <c r="V2705" s="8"/>
      <c r="W2705" s="8"/>
    </row>
    <row r="2706" spans="1:23" ht="14.5" customHeight="1" x14ac:dyDescent="0.2">
      <c r="A2706" s="8"/>
      <c r="B2706" s="8"/>
      <c r="C2706" s="8"/>
      <c r="D2706" s="8"/>
      <c r="E2706" s="8"/>
      <c r="F2706" s="8"/>
      <c r="G2706" s="8"/>
      <c r="H2706" s="8"/>
      <c r="I2706" s="8"/>
      <c r="J2706" s="8"/>
      <c r="K2706" s="8"/>
      <c r="L2706" s="8"/>
      <c r="M2706" s="8"/>
      <c r="N2706" s="8"/>
      <c r="O2706" s="8"/>
      <c r="P2706" s="8"/>
      <c r="Q2706" s="8"/>
      <c r="R2706" s="8"/>
      <c r="S2706" s="8"/>
      <c r="T2706" s="8"/>
      <c r="U2706" s="8"/>
      <c r="V2706" s="8"/>
      <c r="W2706" s="8"/>
    </row>
    <row r="2707" spans="1:23" ht="14.5" customHeight="1" x14ac:dyDescent="0.2">
      <c r="A2707" s="8"/>
      <c r="B2707" s="8"/>
      <c r="C2707" s="8"/>
      <c r="D2707" s="8"/>
      <c r="E2707" s="8"/>
      <c r="F2707" s="8"/>
      <c r="G2707" s="8"/>
      <c r="H2707" s="8"/>
      <c r="I2707" s="8"/>
      <c r="J2707" s="8"/>
      <c r="K2707" s="8"/>
      <c r="L2707" s="8"/>
      <c r="M2707" s="8"/>
      <c r="N2707" s="8"/>
      <c r="O2707" s="8"/>
      <c r="P2707" s="8"/>
      <c r="Q2707" s="8"/>
      <c r="R2707" s="8"/>
      <c r="S2707" s="8"/>
      <c r="T2707" s="8"/>
      <c r="U2707" s="8"/>
      <c r="V2707" s="8"/>
      <c r="W2707" s="8"/>
    </row>
    <row r="2708" spans="1:23" ht="14.5" customHeight="1" x14ac:dyDescent="0.2">
      <c r="A2708" s="8"/>
      <c r="B2708" s="8"/>
      <c r="C2708" s="8"/>
      <c r="D2708" s="8"/>
      <c r="E2708" s="8"/>
      <c r="F2708" s="8"/>
      <c r="G2708" s="8"/>
      <c r="H2708" s="8"/>
      <c r="I2708" s="8"/>
      <c r="J2708" s="8"/>
      <c r="K2708" s="8"/>
      <c r="L2708" s="8"/>
      <c r="M2708" s="8"/>
      <c r="N2708" s="8"/>
      <c r="O2708" s="8"/>
      <c r="P2708" s="8"/>
      <c r="Q2708" s="8"/>
      <c r="R2708" s="8"/>
      <c r="S2708" s="8"/>
      <c r="T2708" s="8"/>
      <c r="U2708" s="8"/>
      <c r="V2708" s="8"/>
      <c r="W2708" s="8"/>
    </row>
    <row r="2709" spans="1:23" ht="14.5" customHeight="1" x14ac:dyDescent="0.2">
      <c r="A2709" s="8"/>
      <c r="B2709" s="8"/>
      <c r="C2709" s="8"/>
      <c r="D2709" s="8"/>
      <c r="E2709" s="8"/>
      <c r="F2709" s="8"/>
      <c r="G2709" s="8"/>
      <c r="H2709" s="8"/>
      <c r="I2709" s="8"/>
      <c r="J2709" s="8"/>
      <c r="K2709" s="8"/>
      <c r="L2709" s="8"/>
      <c r="M2709" s="8"/>
      <c r="N2709" s="8"/>
      <c r="O2709" s="8"/>
      <c r="P2709" s="8"/>
      <c r="Q2709" s="8"/>
      <c r="R2709" s="8"/>
      <c r="S2709" s="8"/>
      <c r="T2709" s="8"/>
      <c r="U2709" s="8"/>
      <c r="V2709" s="8"/>
      <c r="W2709" s="8"/>
    </row>
    <row r="2710" spans="1:23" ht="14.5" customHeight="1" x14ac:dyDescent="0.2">
      <c r="A2710" s="8"/>
      <c r="B2710" s="8"/>
      <c r="C2710" s="8"/>
      <c r="D2710" s="8"/>
      <c r="E2710" s="8"/>
      <c r="F2710" s="8"/>
      <c r="G2710" s="8"/>
      <c r="H2710" s="8"/>
      <c r="I2710" s="8"/>
      <c r="J2710" s="8"/>
      <c r="K2710" s="8"/>
      <c r="L2710" s="8"/>
      <c r="M2710" s="8"/>
      <c r="N2710" s="8"/>
      <c r="O2710" s="8"/>
      <c r="P2710" s="8"/>
      <c r="Q2710" s="8"/>
      <c r="R2710" s="8"/>
      <c r="S2710" s="8"/>
      <c r="T2710" s="8"/>
      <c r="U2710" s="8"/>
      <c r="V2710" s="8"/>
      <c r="W2710" s="8"/>
    </row>
    <row r="2711" spans="1:23" ht="14.5" customHeight="1" x14ac:dyDescent="0.2">
      <c r="A2711" s="8"/>
      <c r="B2711" s="8"/>
      <c r="C2711" s="8"/>
      <c r="D2711" s="8"/>
      <c r="E2711" s="8"/>
      <c r="F2711" s="8"/>
      <c r="G2711" s="8"/>
      <c r="H2711" s="8"/>
      <c r="I2711" s="8"/>
      <c r="J2711" s="8"/>
      <c r="K2711" s="8"/>
      <c r="L2711" s="8"/>
      <c r="M2711" s="8"/>
      <c r="N2711" s="8"/>
      <c r="O2711" s="8"/>
      <c r="P2711" s="8"/>
      <c r="Q2711" s="8"/>
      <c r="R2711" s="8"/>
      <c r="S2711" s="8"/>
      <c r="T2711" s="8"/>
      <c r="U2711" s="8"/>
      <c r="V2711" s="8"/>
      <c r="W2711" s="8"/>
    </row>
    <row r="2712" spans="1:23" ht="14.5" customHeight="1" x14ac:dyDescent="0.2">
      <c r="A2712" s="8"/>
      <c r="B2712" s="8"/>
      <c r="C2712" s="8"/>
      <c r="D2712" s="8"/>
      <c r="E2712" s="8"/>
      <c r="F2712" s="8"/>
      <c r="G2712" s="8"/>
      <c r="H2712" s="8"/>
      <c r="I2712" s="8"/>
      <c r="J2712" s="8"/>
      <c r="K2712" s="8"/>
      <c r="L2712" s="8"/>
      <c r="M2712" s="8"/>
      <c r="N2712" s="8"/>
      <c r="O2712" s="8"/>
      <c r="P2712" s="8"/>
      <c r="Q2712" s="8"/>
      <c r="R2712" s="8"/>
      <c r="S2712" s="8"/>
      <c r="T2712" s="8"/>
      <c r="U2712" s="8"/>
      <c r="V2712" s="8"/>
      <c r="W2712" s="8"/>
    </row>
    <row r="2713" spans="1:23" ht="14.5" customHeight="1" x14ac:dyDescent="0.2">
      <c r="A2713" s="8"/>
      <c r="B2713" s="8"/>
      <c r="C2713" s="8"/>
      <c r="D2713" s="8"/>
      <c r="E2713" s="8"/>
      <c r="F2713" s="8"/>
      <c r="G2713" s="8"/>
      <c r="H2713" s="8"/>
      <c r="I2713" s="8"/>
      <c r="J2713" s="8"/>
      <c r="K2713" s="8"/>
      <c r="L2713" s="8"/>
      <c r="M2713" s="8"/>
      <c r="N2713" s="8"/>
      <c r="O2713" s="8"/>
      <c r="P2713" s="8"/>
      <c r="Q2713" s="8"/>
      <c r="R2713" s="8"/>
      <c r="S2713" s="8"/>
      <c r="T2713" s="8"/>
      <c r="U2713" s="8"/>
      <c r="V2713" s="8"/>
      <c r="W2713" s="8"/>
    </row>
    <row r="2714" spans="1:23" ht="14.5" customHeight="1" x14ac:dyDescent="0.2">
      <c r="A2714" s="8"/>
      <c r="B2714" s="8"/>
      <c r="C2714" s="8"/>
      <c r="D2714" s="8"/>
      <c r="E2714" s="8"/>
      <c r="F2714" s="8"/>
      <c r="G2714" s="8"/>
      <c r="H2714" s="8"/>
      <c r="I2714" s="8"/>
      <c r="J2714" s="8"/>
      <c r="K2714" s="8"/>
      <c r="L2714" s="8"/>
      <c r="M2714" s="8"/>
      <c r="N2714" s="8"/>
      <c r="O2714" s="8"/>
      <c r="P2714" s="8"/>
      <c r="Q2714" s="8"/>
      <c r="R2714" s="8"/>
      <c r="S2714" s="8"/>
      <c r="T2714" s="8"/>
      <c r="U2714" s="8"/>
      <c r="V2714" s="8"/>
      <c r="W2714" s="8"/>
    </row>
    <row r="2715" spans="1:23" ht="14.5" customHeight="1" x14ac:dyDescent="0.2">
      <c r="A2715" s="8"/>
      <c r="B2715" s="8"/>
      <c r="C2715" s="8"/>
      <c r="D2715" s="8"/>
      <c r="E2715" s="8"/>
      <c r="F2715" s="8"/>
      <c r="G2715" s="8"/>
      <c r="H2715" s="8"/>
      <c r="I2715" s="8"/>
      <c r="J2715" s="8"/>
      <c r="K2715" s="8"/>
      <c r="L2715" s="8"/>
      <c r="M2715" s="8"/>
      <c r="N2715" s="8"/>
      <c r="O2715" s="8"/>
      <c r="P2715" s="8"/>
      <c r="Q2715" s="8"/>
      <c r="R2715" s="8"/>
      <c r="S2715" s="8"/>
      <c r="T2715" s="8"/>
      <c r="U2715" s="8"/>
      <c r="V2715" s="8"/>
      <c r="W2715" s="8"/>
    </row>
    <row r="2716" spans="1:23" ht="14.5" customHeight="1" x14ac:dyDescent="0.2">
      <c r="A2716" s="8"/>
      <c r="B2716" s="8"/>
      <c r="C2716" s="8"/>
      <c r="D2716" s="8"/>
      <c r="E2716" s="8"/>
      <c r="F2716" s="8"/>
      <c r="G2716" s="8"/>
      <c r="H2716" s="8"/>
      <c r="I2716" s="8"/>
      <c r="J2716" s="8"/>
      <c r="K2716" s="8"/>
      <c r="L2716" s="8"/>
      <c r="M2716" s="8"/>
      <c r="N2716" s="8"/>
      <c r="O2716" s="8"/>
      <c r="P2716" s="8"/>
      <c r="Q2716" s="8"/>
      <c r="R2716" s="8"/>
      <c r="S2716" s="8"/>
      <c r="T2716" s="8"/>
      <c r="U2716" s="8"/>
      <c r="V2716" s="8"/>
      <c r="W2716" s="8"/>
    </row>
    <row r="2717" spans="1:23" ht="14.5" customHeight="1" x14ac:dyDescent="0.2">
      <c r="A2717" s="8"/>
      <c r="B2717" s="8"/>
      <c r="C2717" s="8"/>
      <c r="D2717" s="8"/>
      <c r="E2717" s="8"/>
      <c r="F2717" s="8"/>
      <c r="G2717" s="8"/>
      <c r="H2717" s="8"/>
      <c r="I2717" s="8"/>
      <c r="J2717" s="8"/>
      <c r="K2717" s="8"/>
      <c r="L2717" s="8"/>
      <c r="M2717" s="8"/>
      <c r="N2717" s="8"/>
      <c r="O2717" s="8"/>
      <c r="P2717" s="8"/>
      <c r="Q2717" s="8"/>
      <c r="R2717" s="8"/>
      <c r="S2717" s="8"/>
      <c r="T2717" s="8"/>
      <c r="U2717" s="8"/>
      <c r="V2717" s="8"/>
      <c r="W2717" s="8"/>
    </row>
    <row r="2718" spans="1:23" ht="14.5" customHeight="1" x14ac:dyDescent="0.2">
      <c r="A2718" s="8"/>
      <c r="B2718" s="8"/>
      <c r="C2718" s="8"/>
      <c r="D2718" s="8"/>
      <c r="E2718" s="8"/>
      <c r="F2718" s="8"/>
      <c r="G2718" s="8"/>
      <c r="H2718" s="8"/>
      <c r="I2718" s="8"/>
      <c r="J2718" s="8"/>
      <c r="K2718" s="8"/>
      <c r="L2718" s="8"/>
      <c r="M2718" s="8"/>
      <c r="N2718" s="8"/>
      <c r="O2718" s="8"/>
      <c r="P2718" s="8"/>
      <c r="Q2718" s="8"/>
      <c r="R2718" s="8"/>
      <c r="S2718" s="8"/>
      <c r="T2718" s="8"/>
      <c r="U2718" s="8"/>
      <c r="V2718" s="8"/>
      <c r="W2718" s="8"/>
    </row>
    <row r="2719" spans="1:23" ht="14.5" customHeight="1" x14ac:dyDescent="0.2">
      <c r="A2719" s="8"/>
      <c r="B2719" s="8"/>
      <c r="C2719" s="8"/>
      <c r="D2719" s="8"/>
      <c r="E2719" s="8"/>
      <c r="F2719" s="8"/>
      <c r="G2719" s="8"/>
      <c r="H2719" s="8"/>
      <c r="I2719" s="8"/>
      <c r="J2719" s="8"/>
      <c r="K2719" s="8"/>
      <c r="L2719" s="8"/>
      <c r="M2719" s="8"/>
      <c r="N2719" s="8"/>
      <c r="O2719" s="8"/>
      <c r="P2719" s="8"/>
      <c r="Q2719" s="8"/>
      <c r="R2719" s="8"/>
      <c r="S2719" s="8"/>
      <c r="T2719" s="8"/>
      <c r="U2719" s="8"/>
      <c r="V2719" s="8"/>
      <c r="W2719" s="8"/>
    </row>
    <row r="2720" spans="1:23" ht="14.5" customHeight="1" x14ac:dyDescent="0.2">
      <c r="A2720" s="8"/>
      <c r="B2720" s="8"/>
      <c r="C2720" s="8"/>
      <c r="D2720" s="8"/>
      <c r="E2720" s="8"/>
      <c r="F2720" s="8"/>
      <c r="G2720" s="8"/>
      <c r="H2720" s="8"/>
      <c r="I2720" s="8"/>
      <c r="J2720" s="8"/>
      <c r="K2720" s="8"/>
      <c r="L2720" s="8"/>
      <c r="M2720" s="8"/>
      <c r="N2720" s="8"/>
      <c r="O2720" s="8"/>
      <c r="P2720" s="8"/>
      <c r="Q2720" s="8"/>
      <c r="R2720" s="8"/>
      <c r="S2720" s="8"/>
      <c r="T2720" s="8"/>
      <c r="U2720" s="8"/>
      <c r="V2720" s="8"/>
      <c r="W2720" s="8"/>
    </row>
    <row r="2721" spans="1:23" ht="14.5" customHeight="1" x14ac:dyDescent="0.2">
      <c r="A2721" s="8"/>
      <c r="B2721" s="8"/>
      <c r="C2721" s="8"/>
      <c r="D2721" s="8"/>
      <c r="E2721" s="8"/>
      <c r="F2721" s="8"/>
      <c r="G2721" s="8"/>
      <c r="H2721" s="8"/>
      <c r="I2721" s="8"/>
      <c r="J2721" s="8"/>
      <c r="K2721" s="8"/>
      <c r="L2721" s="8"/>
      <c r="M2721" s="8"/>
      <c r="N2721" s="8"/>
      <c r="O2721" s="8"/>
      <c r="P2721" s="8"/>
      <c r="Q2721" s="8"/>
      <c r="R2721" s="8"/>
      <c r="S2721" s="8"/>
      <c r="T2721" s="8"/>
      <c r="U2721" s="8"/>
      <c r="V2721" s="8"/>
      <c r="W2721" s="8"/>
    </row>
    <row r="2722" spans="1:23" ht="14.5" customHeight="1" x14ac:dyDescent="0.2">
      <c r="A2722" s="8"/>
      <c r="B2722" s="8"/>
      <c r="C2722" s="8"/>
      <c r="D2722" s="8"/>
      <c r="E2722" s="8"/>
      <c r="F2722" s="8"/>
      <c r="G2722" s="8"/>
      <c r="H2722" s="8"/>
      <c r="I2722" s="8"/>
      <c r="J2722" s="8"/>
      <c r="K2722" s="8"/>
      <c r="L2722" s="8"/>
      <c r="M2722" s="8"/>
      <c r="N2722" s="8"/>
      <c r="O2722" s="8"/>
      <c r="P2722" s="8"/>
      <c r="Q2722" s="8"/>
      <c r="R2722" s="8"/>
      <c r="S2722" s="8"/>
      <c r="T2722" s="8"/>
      <c r="U2722" s="8"/>
      <c r="V2722" s="8"/>
      <c r="W2722" s="8"/>
    </row>
    <row r="2723" spans="1:23" ht="14.5" customHeight="1" x14ac:dyDescent="0.2">
      <c r="A2723" s="8"/>
      <c r="B2723" s="8"/>
      <c r="C2723" s="8"/>
      <c r="D2723" s="8"/>
      <c r="E2723" s="8"/>
      <c r="F2723" s="8"/>
      <c r="G2723" s="8"/>
      <c r="H2723" s="8"/>
      <c r="I2723" s="8"/>
      <c r="J2723" s="8"/>
      <c r="K2723" s="8"/>
      <c r="L2723" s="8"/>
      <c r="M2723" s="8"/>
      <c r="N2723" s="8"/>
      <c r="O2723" s="8"/>
      <c r="P2723" s="8"/>
      <c r="Q2723" s="8"/>
      <c r="R2723" s="8"/>
      <c r="S2723" s="8"/>
      <c r="T2723" s="8"/>
      <c r="U2723" s="8"/>
      <c r="V2723" s="8"/>
      <c r="W2723" s="8"/>
    </row>
    <row r="2724" spans="1:23" ht="14.5" customHeight="1" x14ac:dyDescent="0.2">
      <c r="A2724" s="8"/>
      <c r="B2724" s="8"/>
      <c r="C2724" s="8"/>
      <c r="D2724" s="8"/>
      <c r="E2724" s="8"/>
      <c r="F2724" s="8"/>
      <c r="G2724" s="8"/>
      <c r="H2724" s="8"/>
      <c r="I2724" s="8"/>
      <c r="J2724" s="8"/>
      <c r="K2724" s="8"/>
      <c r="L2724" s="8"/>
      <c r="M2724" s="8"/>
      <c r="N2724" s="8"/>
      <c r="O2724" s="8"/>
      <c r="P2724" s="8"/>
      <c r="Q2724" s="8"/>
      <c r="R2724" s="8"/>
      <c r="S2724" s="8"/>
      <c r="T2724" s="8"/>
      <c r="U2724" s="8"/>
      <c r="V2724" s="8"/>
      <c r="W2724" s="8"/>
    </row>
    <row r="2725" spans="1:23" ht="14.5" customHeight="1" x14ac:dyDescent="0.2">
      <c r="A2725" s="8"/>
      <c r="B2725" s="8"/>
      <c r="C2725" s="8"/>
      <c r="D2725" s="8"/>
      <c r="E2725" s="8"/>
      <c r="F2725" s="8"/>
      <c r="G2725" s="8"/>
      <c r="H2725" s="8"/>
      <c r="I2725" s="8"/>
      <c r="J2725" s="8"/>
      <c r="K2725" s="8"/>
      <c r="L2725" s="8"/>
      <c r="M2725" s="8"/>
      <c r="N2725" s="8"/>
      <c r="O2725" s="8"/>
      <c r="P2725" s="8"/>
      <c r="Q2725" s="8"/>
      <c r="R2725" s="8"/>
      <c r="S2725" s="8"/>
      <c r="T2725" s="8"/>
      <c r="U2725" s="8"/>
      <c r="V2725" s="8"/>
      <c r="W2725" s="8"/>
    </row>
    <row r="2726" spans="1:23" ht="14.5" customHeight="1" x14ac:dyDescent="0.2">
      <c r="A2726" s="8"/>
      <c r="B2726" s="8"/>
      <c r="C2726" s="8"/>
      <c r="D2726" s="8"/>
      <c r="E2726" s="8"/>
      <c r="F2726" s="8"/>
      <c r="G2726" s="8"/>
      <c r="H2726" s="8"/>
      <c r="I2726" s="8"/>
      <c r="J2726" s="8"/>
      <c r="K2726" s="8"/>
      <c r="L2726" s="8"/>
      <c r="M2726" s="8"/>
      <c r="N2726" s="8"/>
      <c r="O2726" s="8"/>
      <c r="P2726" s="8"/>
      <c r="Q2726" s="8"/>
      <c r="R2726" s="8"/>
      <c r="S2726" s="8"/>
      <c r="T2726" s="8"/>
      <c r="U2726" s="8"/>
      <c r="V2726" s="8"/>
      <c r="W2726" s="8"/>
    </row>
    <row r="2727" spans="1:23" ht="14.5" customHeight="1" x14ac:dyDescent="0.2">
      <c r="A2727" s="8"/>
      <c r="B2727" s="8"/>
      <c r="C2727" s="8"/>
      <c r="D2727" s="8"/>
      <c r="E2727" s="8"/>
      <c r="F2727" s="8"/>
      <c r="G2727" s="8"/>
      <c r="H2727" s="8"/>
      <c r="I2727" s="8"/>
      <c r="J2727" s="8"/>
      <c r="K2727" s="8"/>
      <c r="L2727" s="8"/>
      <c r="M2727" s="8"/>
      <c r="N2727" s="8"/>
      <c r="O2727" s="8"/>
      <c r="P2727" s="8"/>
      <c r="Q2727" s="8"/>
      <c r="R2727" s="8"/>
      <c r="S2727" s="8"/>
      <c r="T2727" s="8"/>
      <c r="U2727" s="8"/>
      <c r="V2727" s="8"/>
      <c r="W2727" s="8"/>
    </row>
    <row r="2728" spans="1:23" ht="14.5" customHeight="1" x14ac:dyDescent="0.2">
      <c r="A2728" s="8"/>
      <c r="B2728" s="8"/>
      <c r="C2728" s="8"/>
      <c r="D2728" s="8"/>
      <c r="E2728" s="8"/>
      <c r="F2728" s="8"/>
      <c r="G2728" s="8"/>
      <c r="H2728" s="8"/>
      <c r="I2728" s="8"/>
      <c r="J2728" s="8"/>
      <c r="K2728" s="8"/>
      <c r="L2728" s="8"/>
      <c r="M2728" s="8"/>
      <c r="N2728" s="8"/>
      <c r="O2728" s="8"/>
      <c r="P2728" s="8"/>
      <c r="Q2728" s="8"/>
      <c r="R2728" s="8"/>
      <c r="S2728" s="8"/>
      <c r="T2728" s="8"/>
      <c r="U2728" s="8"/>
      <c r="V2728" s="8"/>
      <c r="W2728" s="8"/>
    </row>
    <row r="2729" spans="1:23" ht="14.5" customHeight="1" x14ac:dyDescent="0.2">
      <c r="A2729" s="8"/>
      <c r="B2729" s="8"/>
      <c r="C2729" s="8"/>
      <c r="D2729" s="8"/>
      <c r="E2729" s="8"/>
      <c r="F2729" s="8"/>
      <c r="G2729" s="8"/>
      <c r="H2729" s="8"/>
      <c r="I2729" s="8"/>
      <c r="J2729" s="8"/>
      <c r="K2729" s="8"/>
      <c r="L2729" s="8"/>
      <c r="M2729" s="8"/>
      <c r="N2729" s="8"/>
      <c r="O2729" s="8"/>
      <c r="P2729" s="8"/>
      <c r="Q2729" s="8"/>
      <c r="R2729" s="8"/>
      <c r="S2729" s="8"/>
      <c r="T2729" s="8"/>
      <c r="U2729" s="8"/>
      <c r="V2729" s="8"/>
      <c r="W2729" s="8"/>
    </row>
    <row r="2730" spans="1:23" ht="14.5" customHeight="1" x14ac:dyDescent="0.2">
      <c r="A2730" s="8"/>
      <c r="B2730" s="8"/>
      <c r="C2730" s="8"/>
      <c r="D2730" s="8"/>
      <c r="E2730" s="8"/>
      <c r="F2730" s="8"/>
      <c r="G2730" s="8"/>
      <c r="H2730" s="8"/>
      <c r="I2730" s="8"/>
      <c r="J2730" s="8"/>
      <c r="K2730" s="8"/>
      <c r="L2730" s="8"/>
      <c r="M2730" s="8"/>
      <c r="N2730" s="8"/>
      <c r="O2730" s="8"/>
      <c r="P2730" s="8"/>
      <c r="Q2730" s="8"/>
      <c r="R2730" s="8"/>
      <c r="S2730" s="8"/>
      <c r="T2730" s="8"/>
      <c r="U2730" s="8"/>
      <c r="V2730" s="8"/>
      <c r="W2730" s="8"/>
    </row>
    <row r="2731" spans="1:23" ht="14.5" customHeight="1" x14ac:dyDescent="0.2">
      <c r="A2731" s="8"/>
      <c r="B2731" s="8"/>
      <c r="C2731" s="8"/>
      <c r="D2731" s="8"/>
      <c r="E2731" s="8"/>
      <c r="F2731" s="8"/>
      <c r="G2731" s="8"/>
      <c r="H2731" s="8"/>
      <c r="I2731" s="8"/>
      <c r="J2731" s="8"/>
      <c r="K2731" s="8"/>
      <c r="L2731" s="8"/>
      <c r="M2731" s="8"/>
      <c r="N2731" s="8"/>
      <c r="O2731" s="8"/>
      <c r="P2731" s="8"/>
      <c r="Q2731" s="8"/>
      <c r="R2731" s="8"/>
      <c r="S2731" s="8"/>
      <c r="T2731" s="8"/>
      <c r="U2731" s="8"/>
      <c r="V2731" s="8"/>
      <c r="W2731" s="8"/>
    </row>
    <row r="2732" spans="1:23" ht="14.5" customHeight="1" x14ac:dyDescent="0.2">
      <c r="A2732" s="8"/>
      <c r="B2732" s="8"/>
      <c r="C2732" s="8"/>
      <c r="D2732" s="8"/>
      <c r="E2732" s="8"/>
      <c r="F2732" s="8"/>
      <c r="G2732" s="8"/>
      <c r="H2732" s="8"/>
      <c r="I2732" s="8"/>
      <c r="J2732" s="8"/>
      <c r="K2732" s="8"/>
      <c r="L2732" s="8"/>
      <c r="M2732" s="8"/>
      <c r="N2732" s="8"/>
      <c r="O2732" s="8"/>
      <c r="P2732" s="8"/>
      <c r="Q2732" s="8"/>
      <c r="R2732" s="8"/>
      <c r="S2732" s="8"/>
      <c r="T2732" s="8"/>
      <c r="U2732" s="8"/>
      <c r="V2732" s="8"/>
      <c r="W2732" s="8"/>
    </row>
    <row r="2733" spans="1:23" ht="14.5" customHeight="1" x14ac:dyDescent="0.2">
      <c r="A2733" s="8"/>
      <c r="B2733" s="8"/>
      <c r="C2733" s="8"/>
      <c r="D2733" s="8"/>
      <c r="E2733" s="8"/>
      <c r="F2733" s="8"/>
      <c r="G2733" s="8"/>
      <c r="H2733" s="8"/>
      <c r="I2733" s="8"/>
      <c r="J2733" s="8"/>
      <c r="K2733" s="8"/>
      <c r="L2733" s="8"/>
      <c r="M2733" s="8"/>
      <c r="N2733" s="8"/>
      <c r="O2733" s="8"/>
      <c r="P2733" s="8"/>
      <c r="Q2733" s="8"/>
      <c r="R2733" s="8"/>
      <c r="S2733" s="8"/>
      <c r="T2733" s="8"/>
      <c r="U2733" s="8"/>
      <c r="V2733" s="8"/>
      <c r="W2733" s="8"/>
    </row>
    <row r="2734" spans="1:23" ht="14.5" customHeight="1" x14ac:dyDescent="0.2">
      <c r="A2734" s="8"/>
      <c r="B2734" s="8"/>
      <c r="C2734" s="8"/>
      <c r="D2734" s="8"/>
      <c r="E2734" s="8"/>
      <c r="F2734" s="8"/>
      <c r="G2734" s="8"/>
      <c r="H2734" s="8"/>
      <c r="I2734" s="8"/>
      <c r="J2734" s="8"/>
      <c r="K2734" s="8"/>
      <c r="L2734" s="8"/>
      <c r="M2734" s="8"/>
      <c r="N2734" s="8"/>
      <c r="O2734" s="8"/>
      <c r="P2734" s="8"/>
      <c r="Q2734" s="8"/>
      <c r="R2734" s="8"/>
      <c r="S2734" s="8"/>
      <c r="T2734" s="8"/>
      <c r="U2734" s="8"/>
      <c r="V2734" s="8"/>
      <c r="W2734" s="8"/>
    </row>
    <row r="2735" spans="1:23" ht="14.5" customHeight="1" x14ac:dyDescent="0.2">
      <c r="A2735" s="8"/>
      <c r="B2735" s="8"/>
      <c r="C2735" s="8"/>
      <c r="D2735" s="8"/>
      <c r="E2735" s="8"/>
      <c r="F2735" s="8"/>
      <c r="G2735" s="8"/>
      <c r="H2735" s="8"/>
      <c r="I2735" s="8"/>
      <c r="J2735" s="8"/>
      <c r="K2735" s="8"/>
      <c r="L2735" s="8"/>
      <c r="M2735" s="8"/>
      <c r="N2735" s="8"/>
      <c r="O2735" s="8"/>
      <c r="P2735" s="8"/>
      <c r="Q2735" s="8"/>
      <c r="R2735" s="8"/>
      <c r="S2735" s="8"/>
      <c r="T2735" s="8"/>
      <c r="U2735" s="8"/>
      <c r="V2735" s="8"/>
      <c r="W2735" s="8"/>
    </row>
    <row r="2736" spans="1:23" ht="14.5" customHeight="1" x14ac:dyDescent="0.2">
      <c r="A2736" s="8"/>
      <c r="B2736" s="8"/>
      <c r="C2736" s="8"/>
      <c r="D2736" s="8"/>
      <c r="E2736" s="8"/>
      <c r="F2736" s="8"/>
      <c r="G2736" s="8"/>
      <c r="H2736" s="8"/>
      <c r="I2736" s="8"/>
      <c r="J2736" s="8"/>
      <c r="K2736" s="8"/>
      <c r="L2736" s="8"/>
      <c r="M2736" s="8"/>
      <c r="N2736" s="8"/>
      <c r="O2736" s="8"/>
      <c r="P2736" s="8"/>
      <c r="Q2736" s="8"/>
      <c r="R2736" s="8"/>
      <c r="S2736" s="8"/>
      <c r="T2736" s="8"/>
      <c r="U2736" s="8"/>
      <c r="V2736" s="8"/>
      <c r="W2736" s="8"/>
    </row>
    <row r="2737" spans="1:23" ht="14.5" customHeight="1" x14ac:dyDescent="0.2">
      <c r="A2737" s="8"/>
      <c r="B2737" s="8"/>
      <c r="C2737" s="8"/>
      <c r="D2737" s="8"/>
      <c r="E2737" s="8"/>
      <c r="F2737" s="8"/>
      <c r="G2737" s="8"/>
      <c r="H2737" s="8"/>
      <c r="I2737" s="8"/>
      <c r="J2737" s="8"/>
      <c r="K2737" s="8"/>
      <c r="L2737" s="8"/>
      <c r="M2737" s="8"/>
      <c r="N2737" s="8"/>
      <c r="O2737" s="8"/>
      <c r="P2737" s="8"/>
      <c r="Q2737" s="8"/>
      <c r="R2737" s="8"/>
      <c r="S2737" s="8"/>
      <c r="T2737" s="8"/>
      <c r="U2737" s="8"/>
      <c r="V2737" s="8"/>
      <c r="W2737" s="8"/>
    </row>
    <row r="2738" spans="1:23" ht="14.5" customHeight="1" x14ac:dyDescent="0.2">
      <c r="A2738" s="8"/>
      <c r="B2738" s="8"/>
      <c r="C2738" s="8"/>
      <c r="D2738" s="8"/>
      <c r="E2738" s="8"/>
      <c r="F2738" s="8"/>
      <c r="G2738" s="8"/>
      <c r="H2738" s="8"/>
      <c r="I2738" s="8"/>
      <c r="J2738" s="8"/>
      <c r="K2738" s="8"/>
      <c r="L2738" s="8"/>
      <c r="M2738" s="8"/>
      <c r="N2738" s="8"/>
      <c r="O2738" s="8"/>
      <c r="P2738" s="8"/>
      <c r="Q2738" s="8"/>
      <c r="R2738" s="8"/>
      <c r="S2738" s="8"/>
      <c r="T2738" s="8"/>
      <c r="U2738" s="8"/>
      <c r="V2738" s="8"/>
      <c r="W2738" s="8"/>
    </row>
    <row r="2739" spans="1:23" ht="14.5" customHeight="1" x14ac:dyDescent="0.2">
      <c r="A2739" s="8"/>
      <c r="B2739" s="8"/>
      <c r="C2739" s="8"/>
      <c r="D2739" s="8"/>
      <c r="E2739" s="8"/>
      <c r="F2739" s="8"/>
      <c r="G2739" s="8"/>
      <c r="H2739" s="8"/>
      <c r="I2739" s="8"/>
      <c r="J2739" s="8"/>
      <c r="K2739" s="8"/>
      <c r="L2739" s="8"/>
      <c r="M2739" s="8"/>
      <c r="N2739" s="8"/>
      <c r="O2739" s="8"/>
      <c r="P2739" s="8"/>
      <c r="Q2739" s="8"/>
      <c r="R2739" s="8"/>
      <c r="S2739" s="8"/>
      <c r="T2739" s="8"/>
      <c r="U2739" s="8"/>
      <c r="V2739" s="8"/>
      <c r="W2739" s="8"/>
    </row>
    <row r="2740" spans="1:23" ht="14.5" customHeight="1" x14ac:dyDescent="0.2">
      <c r="A2740" s="8"/>
      <c r="B2740" s="8"/>
      <c r="C2740" s="8"/>
      <c r="D2740" s="8"/>
      <c r="E2740" s="8"/>
      <c r="F2740" s="8"/>
      <c r="G2740" s="8"/>
      <c r="H2740" s="8"/>
      <c r="I2740" s="8"/>
      <c r="J2740" s="8"/>
      <c r="K2740" s="8"/>
      <c r="L2740" s="8"/>
      <c r="M2740" s="8"/>
      <c r="N2740" s="8"/>
      <c r="O2740" s="8"/>
      <c r="P2740" s="8"/>
      <c r="Q2740" s="8"/>
      <c r="R2740" s="8"/>
      <c r="S2740" s="8"/>
      <c r="T2740" s="8"/>
      <c r="U2740" s="8"/>
      <c r="V2740" s="8"/>
      <c r="W2740" s="8"/>
    </row>
    <row r="2741" spans="1:23" ht="14.5" customHeight="1" x14ac:dyDescent="0.2">
      <c r="A2741" s="8"/>
      <c r="B2741" s="8"/>
      <c r="C2741" s="8"/>
      <c r="D2741" s="8"/>
      <c r="E2741" s="8"/>
      <c r="F2741" s="8"/>
      <c r="G2741" s="8"/>
      <c r="H2741" s="8"/>
      <c r="I2741" s="8"/>
      <c r="J2741" s="8"/>
      <c r="K2741" s="8"/>
      <c r="L2741" s="8"/>
      <c r="M2741" s="8"/>
      <c r="N2741" s="8"/>
      <c r="O2741" s="8"/>
      <c r="P2741" s="8"/>
      <c r="Q2741" s="8"/>
      <c r="R2741" s="8"/>
      <c r="S2741" s="8"/>
      <c r="T2741" s="8"/>
      <c r="U2741" s="8"/>
      <c r="V2741" s="8"/>
      <c r="W2741" s="8"/>
    </row>
    <row r="2742" spans="1:23" ht="14.5" customHeight="1" x14ac:dyDescent="0.2">
      <c r="A2742" s="8"/>
      <c r="B2742" s="8"/>
      <c r="C2742" s="8"/>
      <c r="D2742" s="8"/>
      <c r="E2742" s="8"/>
      <c r="F2742" s="8"/>
      <c r="G2742" s="8"/>
      <c r="H2742" s="8"/>
      <c r="I2742" s="8"/>
      <c r="J2742" s="8"/>
      <c r="K2742" s="8"/>
      <c r="L2742" s="8"/>
      <c r="M2742" s="8"/>
      <c r="N2742" s="8"/>
      <c r="O2742" s="8"/>
      <c r="P2742" s="8"/>
      <c r="Q2742" s="8"/>
      <c r="R2742" s="8"/>
      <c r="S2742" s="8"/>
      <c r="T2742" s="8"/>
      <c r="U2742" s="8"/>
      <c r="V2742" s="8"/>
      <c r="W2742" s="8"/>
    </row>
    <row r="2743" spans="1:23" ht="14.5" customHeight="1" x14ac:dyDescent="0.2">
      <c r="A2743" s="8"/>
      <c r="B2743" s="8"/>
      <c r="C2743" s="8"/>
      <c r="D2743" s="8"/>
      <c r="E2743" s="8"/>
      <c r="F2743" s="8"/>
      <c r="G2743" s="8"/>
      <c r="H2743" s="8"/>
      <c r="I2743" s="8"/>
      <c r="J2743" s="8"/>
      <c r="K2743" s="8"/>
      <c r="L2743" s="8"/>
      <c r="M2743" s="8"/>
      <c r="N2743" s="8"/>
      <c r="O2743" s="8"/>
      <c r="P2743" s="8"/>
      <c r="Q2743" s="8"/>
      <c r="R2743" s="8"/>
      <c r="S2743" s="8"/>
      <c r="T2743" s="8"/>
      <c r="U2743" s="8"/>
      <c r="V2743" s="8"/>
      <c r="W2743" s="8"/>
    </row>
    <row r="2744" spans="1:23" ht="14.5" customHeight="1" x14ac:dyDescent="0.2">
      <c r="A2744" s="8"/>
      <c r="B2744" s="8"/>
      <c r="C2744" s="8"/>
      <c r="D2744" s="8"/>
      <c r="E2744" s="8"/>
      <c r="F2744" s="8"/>
      <c r="G2744" s="8"/>
      <c r="H2744" s="8"/>
      <c r="I2744" s="8"/>
      <c r="J2744" s="8"/>
      <c r="K2744" s="8"/>
      <c r="L2744" s="8"/>
      <c r="M2744" s="8"/>
      <c r="N2744" s="8"/>
      <c r="O2744" s="8"/>
      <c r="P2744" s="8"/>
      <c r="Q2744" s="8"/>
      <c r="R2744" s="8"/>
      <c r="S2744" s="8"/>
      <c r="T2744" s="8"/>
      <c r="U2744" s="8"/>
      <c r="V2744" s="8"/>
      <c r="W2744" s="8"/>
    </row>
    <row r="2745" spans="1:23" ht="14.5" customHeight="1" x14ac:dyDescent="0.2">
      <c r="A2745" s="8"/>
      <c r="B2745" s="8"/>
      <c r="C2745" s="8"/>
      <c r="D2745" s="8"/>
      <c r="E2745" s="8"/>
      <c r="F2745" s="8"/>
      <c r="G2745" s="8"/>
      <c r="H2745" s="8"/>
      <c r="I2745" s="8"/>
      <c r="J2745" s="8"/>
      <c r="K2745" s="8"/>
      <c r="L2745" s="8"/>
      <c r="M2745" s="8"/>
      <c r="N2745" s="8"/>
      <c r="O2745" s="8"/>
      <c r="P2745" s="8"/>
      <c r="Q2745" s="8"/>
      <c r="R2745" s="8"/>
      <c r="S2745" s="8"/>
      <c r="T2745" s="8"/>
      <c r="U2745" s="8"/>
      <c r="V2745" s="8"/>
      <c r="W2745" s="8"/>
    </row>
    <row r="2746" spans="1:23" ht="14.5" customHeight="1" x14ac:dyDescent="0.2">
      <c r="A2746" s="8"/>
      <c r="B2746" s="8"/>
      <c r="C2746" s="8"/>
      <c r="D2746" s="8"/>
      <c r="E2746" s="8"/>
      <c r="F2746" s="8"/>
      <c r="G2746" s="8"/>
      <c r="H2746" s="8"/>
      <c r="I2746" s="8"/>
      <c r="J2746" s="8"/>
      <c r="K2746" s="8"/>
      <c r="L2746" s="8"/>
      <c r="M2746" s="8"/>
      <c r="N2746" s="8"/>
      <c r="O2746" s="8"/>
      <c r="P2746" s="8"/>
      <c r="Q2746" s="8"/>
      <c r="R2746" s="8"/>
      <c r="S2746" s="8"/>
      <c r="T2746" s="8"/>
      <c r="U2746" s="8"/>
      <c r="V2746" s="8"/>
      <c r="W2746" s="8"/>
    </row>
    <row r="2747" spans="1:23" ht="14.5" customHeight="1" x14ac:dyDescent="0.2">
      <c r="A2747" s="8"/>
      <c r="B2747" s="8"/>
      <c r="C2747" s="8"/>
      <c r="D2747" s="8"/>
      <c r="E2747" s="8"/>
      <c r="F2747" s="8"/>
      <c r="G2747" s="8"/>
      <c r="H2747" s="8"/>
      <c r="I2747" s="8"/>
      <c r="J2747" s="8"/>
      <c r="K2747" s="8"/>
      <c r="L2747" s="8"/>
      <c r="M2747" s="8"/>
      <c r="N2747" s="8"/>
      <c r="O2747" s="8"/>
      <c r="P2747" s="8"/>
      <c r="Q2747" s="8"/>
      <c r="R2747" s="8"/>
      <c r="S2747" s="8"/>
      <c r="T2747" s="8"/>
      <c r="U2747" s="8"/>
      <c r="V2747" s="8"/>
      <c r="W2747" s="8"/>
    </row>
    <row r="2748" spans="1:23" ht="14.5" customHeight="1" x14ac:dyDescent="0.2">
      <c r="A2748" s="8"/>
      <c r="B2748" s="8"/>
      <c r="C2748" s="8"/>
      <c r="D2748" s="8"/>
      <c r="E2748" s="8"/>
      <c r="F2748" s="8"/>
      <c r="G2748" s="8"/>
      <c r="H2748" s="8"/>
      <c r="I2748" s="8"/>
      <c r="J2748" s="8"/>
      <c r="K2748" s="8"/>
      <c r="L2748" s="8"/>
      <c r="M2748" s="8"/>
      <c r="N2748" s="8"/>
      <c r="O2748" s="8"/>
      <c r="P2748" s="8"/>
      <c r="Q2748" s="8"/>
      <c r="R2748" s="8"/>
      <c r="S2748" s="8"/>
      <c r="T2748" s="8"/>
      <c r="U2748" s="8"/>
      <c r="V2748" s="8"/>
      <c r="W2748" s="8"/>
    </row>
    <row r="2749" spans="1:23" ht="14.5" customHeight="1" x14ac:dyDescent="0.2">
      <c r="A2749" s="8"/>
      <c r="B2749" s="8"/>
      <c r="C2749" s="8"/>
      <c r="D2749" s="8"/>
      <c r="E2749" s="8"/>
      <c r="F2749" s="8"/>
      <c r="G2749" s="8"/>
      <c r="H2749" s="8"/>
      <c r="I2749" s="8"/>
      <c r="J2749" s="8"/>
      <c r="K2749" s="8"/>
      <c r="L2749" s="8"/>
      <c r="M2749" s="8"/>
      <c r="N2749" s="8"/>
      <c r="O2749" s="8"/>
      <c r="P2749" s="8"/>
      <c r="Q2749" s="8"/>
      <c r="R2749" s="8"/>
      <c r="S2749" s="8"/>
      <c r="T2749" s="8"/>
      <c r="U2749" s="8"/>
      <c r="V2749" s="8"/>
      <c r="W2749" s="8"/>
    </row>
    <row r="2750" spans="1:23" ht="14.5" customHeight="1" x14ac:dyDescent="0.2">
      <c r="A2750" s="8"/>
      <c r="B2750" s="8"/>
      <c r="C2750" s="8"/>
      <c r="D2750" s="8"/>
      <c r="E2750" s="8"/>
      <c r="F2750" s="8"/>
      <c r="G2750" s="8"/>
      <c r="H2750" s="8"/>
      <c r="I2750" s="8"/>
      <c r="J2750" s="8"/>
      <c r="K2750" s="8"/>
      <c r="L2750" s="8"/>
      <c r="M2750" s="8"/>
      <c r="N2750" s="8"/>
      <c r="O2750" s="8"/>
      <c r="P2750" s="8"/>
      <c r="Q2750" s="8"/>
      <c r="R2750" s="8"/>
      <c r="S2750" s="8"/>
      <c r="T2750" s="8"/>
      <c r="U2750" s="8"/>
      <c r="V2750" s="8"/>
      <c r="W2750" s="8"/>
    </row>
    <row r="2751" spans="1:23" ht="14.5" customHeight="1" x14ac:dyDescent="0.2">
      <c r="A2751" s="8"/>
      <c r="B2751" s="8"/>
      <c r="C2751" s="8"/>
      <c r="D2751" s="8"/>
      <c r="E2751" s="8"/>
      <c r="F2751" s="8"/>
      <c r="G2751" s="8"/>
      <c r="H2751" s="8"/>
      <c r="I2751" s="8"/>
      <c r="J2751" s="8"/>
      <c r="K2751" s="8"/>
      <c r="L2751" s="8"/>
      <c r="M2751" s="8"/>
      <c r="N2751" s="8"/>
      <c r="O2751" s="8"/>
      <c r="P2751" s="8"/>
      <c r="Q2751" s="8"/>
      <c r="R2751" s="8"/>
      <c r="S2751" s="8"/>
      <c r="T2751" s="8"/>
      <c r="U2751" s="8"/>
      <c r="V2751" s="8"/>
      <c r="W2751" s="8"/>
    </row>
    <row r="2752" spans="1:23" ht="14.5" customHeight="1" x14ac:dyDescent="0.2">
      <c r="A2752" s="8"/>
      <c r="B2752" s="8"/>
      <c r="C2752" s="8"/>
      <c r="D2752" s="8"/>
      <c r="E2752" s="8"/>
      <c r="F2752" s="8"/>
      <c r="G2752" s="8"/>
      <c r="H2752" s="8"/>
      <c r="I2752" s="8"/>
      <c r="J2752" s="8"/>
      <c r="K2752" s="8"/>
      <c r="L2752" s="8"/>
      <c r="M2752" s="8"/>
      <c r="N2752" s="8"/>
      <c r="O2752" s="8"/>
      <c r="P2752" s="8"/>
      <c r="Q2752" s="8"/>
      <c r="R2752" s="8"/>
      <c r="S2752" s="8"/>
      <c r="T2752" s="8"/>
      <c r="U2752" s="8"/>
      <c r="V2752" s="8"/>
      <c r="W2752" s="8"/>
    </row>
    <row r="2753" spans="1:23" ht="14.5" customHeight="1" x14ac:dyDescent="0.2">
      <c r="A2753" s="8"/>
      <c r="B2753" s="8"/>
      <c r="C2753" s="8"/>
      <c r="D2753" s="8"/>
      <c r="E2753" s="8"/>
      <c r="F2753" s="8"/>
      <c r="G2753" s="8"/>
      <c r="H2753" s="8"/>
      <c r="I2753" s="8"/>
      <c r="J2753" s="8"/>
      <c r="K2753" s="8"/>
      <c r="L2753" s="8"/>
      <c r="M2753" s="8"/>
      <c r="N2753" s="8"/>
      <c r="O2753" s="8"/>
      <c r="P2753" s="8"/>
      <c r="Q2753" s="8"/>
      <c r="R2753" s="8"/>
      <c r="S2753" s="8"/>
      <c r="T2753" s="8"/>
      <c r="U2753" s="8"/>
      <c r="V2753" s="8"/>
      <c r="W2753" s="8"/>
    </row>
    <row r="2754" spans="1:23" ht="14.5" customHeight="1" x14ac:dyDescent="0.2">
      <c r="A2754" s="8"/>
      <c r="B2754" s="8"/>
      <c r="C2754" s="8"/>
      <c r="D2754" s="8"/>
      <c r="E2754" s="8"/>
      <c r="F2754" s="8"/>
      <c r="G2754" s="8"/>
      <c r="H2754" s="8"/>
      <c r="I2754" s="8"/>
      <c r="J2754" s="8"/>
      <c r="K2754" s="8"/>
      <c r="L2754" s="8"/>
      <c r="M2754" s="8"/>
      <c r="N2754" s="8"/>
      <c r="O2754" s="8"/>
      <c r="P2754" s="8"/>
      <c r="Q2754" s="8"/>
      <c r="R2754" s="8"/>
      <c r="S2754" s="8"/>
      <c r="T2754" s="8"/>
      <c r="U2754" s="8"/>
      <c r="V2754" s="8"/>
      <c r="W2754" s="8"/>
    </row>
    <row r="2755" spans="1:23" ht="14.5" customHeight="1" x14ac:dyDescent="0.2">
      <c r="A2755" s="8"/>
      <c r="B2755" s="8"/>
      <c r="C2755" s="8"/>
      <c r="D2755" s="8"/>
      <c r="E2755" s="8"/>
      <c r="F2755" s="8"/>
      <c r="G2755" s="8"/>
      <c r="H2755" s="8"/>
      <c r="I2755" s="8"/>
      <c r="J2755" s="8"/>
      <c r="K2755" s="8"/>
      <c r="L2755" s="8"/>
      <c r="M2755" s="8"/>
      <c r="N2755" s="8"/>
      <c r="O2755" s="8"/>
      <c r="P2755" s="8"/>
      <c r="Q2755" s="8"/>
      <c r="R2755" s="8"/>
      <c r="S2755" s="8"/>
      <c r="T2755" s="8"/>
      <c r="U2755" s="8"/>
      <c r="V2755" s="8"/>
      <c r="W2755" s="8"/>
    </row>
    <row r="2756" spans="1:23" ht="14.5" customHeight="1" x14ac:dyDescent="0.2">
      <c r="A2756" s="8"/>
      <c r="B2756" s="8"/>
      <c r="C2756" s="8"/>
      <c r="D2756" s="8"/>
      <c r="E2756" s="8"/>
      <c r="F2756" s="8"/>
      <c r="G2756" s="8"/>
      <c r="H2756" s="8"/>
      <c r="I2756" s="8"/>
      <c r="J2756" s="8"/>
      <c r="K2756" s="8"/>
      <c r="L2756" s="8"/>
      <c r="M2756" s="8"/>
      <c r="N2756" s="8"/>
      <c r="O2756" s="8"/>
      <c r="P2756" s="8"/>
      <c r="Q2756" s="8"/>
      <c r="R2756" s="8"/>
      <c r="S2756" s="8"/>
      <c r="T2756" s="8"/>
      <c r="U2756" s="8"/>
      <c r="V2756" s="8"/>
      <c r="W2756" s="8"/>
    </row>
    <row r="2757" spans="1:23" ht="14.5" customHeight="1" x14ac:dyDescent="0.2">
      <c r="A2757" s="8"/>
      <c r="B2757" s="8"/>
      <c r="C2757" s="8"/>
      <c r="D2757" s="8"/>
      <c r="E2757" s="8"/>
      <c r="F2757" s="8"/>
      <c r="G2757" s="8"/>
      <c r="H2757" s="8"/>
      <c r="I2757" s="8"/>
      <c r="J2757" s="8"/>
      <c r="K2757" s="8"/>
      <c r="L2757" s="8"/>
      <c r="M2757" s="8"/>
      <c r="N2757" s="8"/>
      <c r="O2757" s="8"/>
      <c r="P2757" s="8"/>
      <c r="Q2757" s="8"/>
      <c r="R2757" s="8"/>
      <c r="S2757" s="8"/>
      <c r="T2757" s="8"/>
      <c r="U2757" s="8"/>
      <c r="V2757" s="8"/>
      <c r="W2757" s="8"/>
    </row>
    <row r="2758" spans="1:23" ht="14.5" customHeight="1" x14ac:dyDescent="0.2">
      <c r="A2758" s="8"/>
      <c r="B2758" s="8"/>
      <c r="C2758" s="8"/>
      <c r="D2758" s="8"/>
      <c r="E2758" s="8"/>
      <c r="F2758" s="8"/>
      <c r="G2758" s="8"/>
      <c r="H2758" s="8"/>
      <c r="I2758" s="8"/>
      <c r="J2758" s="8"/>
      <c r="K2758" s="8"/>
      <c r="L2758" s="8"/>
      <c r="M2758" s="8"/>
      <c r="N2758" s="8"/>
      <c r="O2758" s="8"/>
      <c r="P2758" s="8"/>
      <c r="Q2758" s="8"/>
      <c r="R2758" s="8"/>
      <c r="S2758" s="8"/>
      <c r="T2758" s="8"/>
      <c r="U2758" s="8"/>
      <c r="V2758" s="8"/>
      <c r="W2758" s="8"/>
    </row>
    <row r="2759" spans="1:23" ht="14.5" customHeight="1" x14ac:dyDescent="0.2">
      <c r="A2759" s="8"/>
      <c r="B2759" s="8"/>
      <c r="C2759" s="8"/>
      <c r="D2759" s="8"/>
      <c r="E2759" s="8"/>
      <c r="F2759" s="8"/>
      <c r="G2759" s="8"/>
      <c r="H2759" s="8"/>
      <c r="I2759" s="8"/>
      <c r="J2759" s="8"/>
      <c r="K2759" s="8"/>
      <c r="L2759" s="8"/>
      <c r="M2759" s="8"/>
      <c r="N2759" s="8"/>
      <c r="O2759" s="8"/>
      <c r="P2759" s="8"/>
      <c r="Q2759" s="8"/>
      <c r="R2759" s="8"/>
      <c r="S2759" s="8"/>
      <c r="T2759" s="8"/>
      <c r="U2759" s="8"/>
      <c r="V2759" s="8"/>
      <c r="W2759" s="8"/>
    </row>
    <row r="2760" spans="1:23" ht="14.5" customHeight="1" x14ac:dyDescent="0.2">
      <c r="A2760" s="8"/>
      <c r="B2760" s="8"/>
      <c r="C2760" s="8"/>
      <c r="D2760" s="8"/>
      <c r="E2760" s="8"/>
      <c r="F2760" s="8"/>
      <c r="G2760" s="8"/>
      <c r="H2760" s="8"/>
      <c r="I2760" s="8"/>
      <c r="J2760" s="8"/>
      <c r="K2760" s="8"/>
      <c r="L2760" s="8"/>
      <c r="M2760" s="8"/>
      <c r="N2760" s="8"/>
      <c r="O2760" s="8"/>
      <c r="P2760" s="8"/>
      <c r="Q2760" s="8"/>
      <c r="R2760" s="8"/>
      <c r="S2760" s="8"/>
      <c r="T2760" s="8"/>
      <c r="U2760" s="8"/>
      <c r="V2760" s="8"/>
      <c r="W2760" s="8"/>
    </row>
    <row r="2761" spans="1:23" ht="14.5" customHeight="1" x14ac:dyDescent="0.2">
      <c r="A2761" s="8"/>
      <c r="B2761" s="8"/>
      <c r="C2761" s="8"/>
      <c r="D2761" s="8"/>
      <c r="E2761" s="8"/>
      <c r="F2761" s="8"/>
      <c r="G2761" s="8"/>
      <c r="H2761" s="8"/>
      <c r="I2761" s="8"/>
      <c r="J2761" s="8"/>
      <c r="K2761" s="8"/>
      <c r="L2761" s="8"/>
      <c r="M2761" s="8"/>
      <c r="N2761" s="8"/>
      <c r="O2761" s="8"/>
      <c r="P2761" s="8"/>
      <c r="Q2761" s="8"/>
      <c r="R2761" s="8"/>
      <c r="S2761" s="8"/>
      <c r="T2761" s="8"/>
      <c r="U2761" s="8"/>
      <c r="V2761" s="8"/>
      <c r="W2761" s="8"/>
    </row>
    <row r="2762" spans="1:23" ht="14.5" customHeight="1" x14ac:dyDescent="0.2">
      <c r="A2762" s="8"/>
      <c r="B2762" s="8"/>
      <c r="C2762" s="8"/>
      <c r="D2762" s="8"/>
      <c r="E2762" s="8"/>
      <c r="F2762" s="8"/>
      <c r="G2762" s="8"/>
      <c r="H2762" s="8"/>
      <c r="I2762" s="8"/>
      <c r="J2762" s="8"/>
      <c r="K2762" s="8"/>
      <c r="L2762" s="8"/>
      <c r="M2762" s="8"/>
      <c r="N2762" s="8"/>
      <c r="O2762" s="8"/>
      <c r="P2762" s="8"/>
      <c r="Q2762" s="8"/>
      <c r="R2762" s="8"/>
      <c r="S2762" s="8"/>
      <c r="T2762" s="8"/>
      <c r="U2762" s="8"/>
      <c r="V2762" s="8"/>
      <c r="W2762" s="8"/>
    </row>
    <row r="2763" spans="1:23" ht="14.5" customHeight="1" x14ac:dyDescent="0.2">
      <c r="A2763" s="8"/>
      <c r="B2763" s="8"/>
      <c r="C2763" s="8"/>
      <c r="D2763" s="8"/>
      <c r="E2763" s="8"/>
      <c r="F2763" s="8"/>
      <c r="G2763" s="8"/>
      <c r="H2763" s="8"/>
      <c r="I2763" s="8"/>
      <c r="J2763" s="8"/>
      <c r="K2763" s="8"/>
      <c r="L2763" s="8"/>
      <c r="M2763" s="8"/>
      <c r="N2763" s="8"/>
      <c r="O2763" s="8"/>
      <c r="P2763" s="8"/>
      <c r="Q2763" s="8"/>
      <c r="R2763" s="8"/>
      <c r="S2763" s="8"/>
      <c r="T2763" s="8"/>
      <c r="U2763" s="8"/>
      <c r="V2763" s="8"/>
      <c r="W2763" s="8"/>
    </row>
    <row r="2764" spans="1:23" ht="14.5" customHeight="1" x14ac:dyDescent="0.2">
      <c r="A2764" s="8"/>
      <c r="B2764" s="8"/>
      <c r="C2764" s="8"/>
      <c r="D2764" s="8"/>
      <c r="E2764" s="8"/>
      <c r="F2764" s="8"/>
      <c r="G2764" s="8"/>
      <c r="H2764" s="8"/>
      <c r="I2764" s="8"/>
      <c r="J2764" s="8"/>
      <c r="K2764" s="8"/>
      <c r="L2764" s="8"/>
      <c r="M2764" s="8"/>
      <c r="N2764" s="8"/>
      <c r="O2764" s="8"/>
      <c r="P2764" s="8"/>
      <c r="Q2764" s="8"/>
      <c r="R2764" s="8"/>
      <c r="S2764" s="8"/>
      <c r="T2764" s="8"/>
      <c r="U2764" s="8"/>
      <c r="V2764" s="8"/>
      <c r="W2764" s="8"/>
    </row>
    <row r="2765" spans="1:23" ht="14.5" customHeight="1" x14ac:dyDescent="0.2">
      <c r="A2765" s="8"/>
      <c r="B2765" s="8"/>
      <c r="C2765" s="8"/>
      <c r="D2765" s="8"/>
      <c r="E2765" s="8"/>
      <c r="F2765" s="8"/>
      <c r="G2765" s="8"/>
      <c r="H2765" s="8"/>
      <c r="I2765" s="8"/>
      <c r="J2765" s="8"/>
      <c r="K2765" s="8"/>
      <c r="L2765" s="8"/>
      <c r="M2765" s="8"/>
      <c r="N2765" s="8"/>
      <c r="O2765" s="8"/>
      <c r="P2765" s="8"/>
      <c r="Q2765" s="8"/>
      <c r="R2765" s="8"/>
      <c r="S2765" s="8"/>
      <c r="T2765" s="8"/>
      <c r="U2765" s="8"/>
      <c r="V2765" s="8"/>
      <c r="W2765" s="8"/>
    </row>
    <row r="2766" spans="1:23" ht="14.5" customHeight="1" x14ac:dyDescent="0.2">
      <c r="A2766" s="8"/>
      <c r="B2766" s="8"/>
      <c r="C2766" s="8"/>
      <c r="D2766" s="8"/>
      <c r="E2766" s="8"/>
      <c r="F2766" s="8"/>
      <c r="G2766" s="8"/>
      <c r="H2766" s="8"/>
      <c r="I2766" s="8"/>
      <c r="J2766" s="8"/>
      <c r="K2766" s="8"/>
      <c r="L2766" s="8"/>
      <c r="M2766" s="8"/>
      <c r="N2766" s="8"/>
      <c r="O2766" s="8"/>
      <c r="P2766" s="8"/>
      <c r="Q2766" s="8"/>
      <c r="R2766" s="8"/>
      <c r="S2766" s="8"/>
      <c r="T2766" s="8"/>
      <c r="U2766" s="8"/>
      <c r="V2766" s="8"/>
      <c r="W2766" s="8"/>
    </row>
    <row r="2767" spans="1:23" ht="14.5" customHeight="1" x14ac:dyDescent="0.2">
      <c r="A2767" s="8"/>
      <c r="B2767" s="8"/>
      <c r="C2767" s="8"/>
      <c r="D2767" s="8"/>
      <c r="E2767" s="8"/>
      <c r="F2767" s="8"/>
      <c r="G2767" s="8"/>
      <c r="H2767" s="8"/>
      <c r="I2767" s="8"/>
      <c r="J2767" s="8"/>
      <c r="K2767" s="8"/>
      <c r="L2767" s="8"/>
      <c r="M2767" s="8"/>
      <c r="N2767" s="8"/>
      <c r="O2767" s="8"/>
      <c r="P2767" s="8"/>
      <c r="Q2767" s="8"/>
      <c r="R2767" s="8"/>
      <c r="S2767" s="8"/>
      <c r="T2767" s="8"/>
      <c r="U2767" s="8"/>
      <c r="V2767" s="8"/>
      <c r="W2767" s="8"/>
    </row>
    <row r="2768" spans="1:23" ht="14.5" customHeight="1" x14ac:dyDescent="0.2">
      <c r="A2768" s="8"/>
      <c r="B2768" s="8"/>
      <c r="C2768" s="8"/>
      <c r="D2768" s="8"/>
      <c r="E2768" s="8"/>
      <c r="F2768" s="8"/>
      <c r="G2768" s="8"/>
      <c r="H2768" s="8"/>
      <c r="I2768" s="8"/>
      <c r="J2768" s="8"/>
      <c r="K2768" s="8"/>
      <c r="L2768" s="8"/>
      <c r="M2768" s="8"/>
      <c r="N2768" s="8"/>
      <c r="O2768" s="8"/>
      <c r="P2768" s="8"/>
      <c r="Q2768" s="8"/>
      <c r="R2768" s="8"/>
      <c r="S2768" s="8"/>
      <c r="T2768" s="8"/>
      <c r="U2768" s="8"/>
      <c r="V2768" s="8"/>
      <c r="W2768" s="8"/>
    </row>
    <row r="2769" spans="1:23" ht="14.5" customHeight="1" x14ac:dyDescent="0.2">
      <c r="A2769" s="8"/>
      <c r="B2769" s="8"/>
      <c r="C2769" s="8"/>
      <c r="D2769" s="8"/>
      <c r="E2769" s="8"/>
      <c r="F2769" s="8"/>
      <c r="G2769" s="8"/>
      <c r="H2769" s="8"/>
      <c r="I2769" s="8"/>
      <c r="J2769" s="8"/>
      <c r="K2769" s="8"/>
      <c r="L2769" s="8"/>
      <c r="M2769" s="8"/>
      <c r="N2769" s="8"/>
      <c r="O2769" s="8"/>
      <c r="P2769" s="8"/>
      <c r="Q2769" s="8"/>
      <c r="R2769" s="8"/>
      <c r="S2769" s="8"/>
      <c r="T2769" s="8"/>
      <c r="U2769" s="8"/>
      <c r="V2769" s="8"/>
      <c r="W2769" s="8"/>
    </row>
    <row r="2770" spans="1:23" ht="14.5" customHeight="1" x14ac:dyDescent="0.2">
      <c r="A2770" s="8"/>
      <c r="B2770" s="8"/>
      <c r="C2770" s="8"/>
      <c r="D2770" s="8"/>
      <c r="E2770" s="8"/>
      <c r="F2770" s="8"/>
      <c r="G2770" s="8"/>
      <c r="H2770" s="8"/>
      <c r="I2770" s="8"/>
      <c r="J2770" s="8"/>
      <c r="K2770" s="8"/>
      <c r="L2770" s="8"/>
      <c r="M2770" s="8"/>
      <c r="N2770" s="8"/>
      <c r="O2770" s="8"/>
      <c r="P2770" s="8"/>
      <c r="Q2770" s="8"/>
      <c r="R2770" s="8"/>
      <c r="S2770" s="8"/>
      <c r="T2770" s="8"/>
      <c r="U2770" s="8"/>
      <c r="V2770" s="8"/>
      <c r="W2770" s="8"/>
    </row>
    <row r="2771" spans="1:23" ht="14.5" customHeight="1" x14ac:dyDescent="0.2">
      <c r="A2771" s="8"/>
      <c r="B2771" s="8"/>
      <c r="C2771" s="8"/>
      <c r="D2771" s="8"/>
      <c r="E2771" s="8"/>
      <c r="F2771" s="8"/>
      <c r="G2771" s="8"/>
      <c r="H2771" s="8"/>
      <c r="I2771" s="8"/>
      <c r="J2771" s="8"/>
      <c r="K2771" s="8"/>
      <c r="L2771" s="8"/>
      <c r="M2771" s="8"/>
      <c r="N2771" s="8"/>
      <c r="O2771" s="8"/>
      <c r="P2771" s="8"/>
      <c r="Q2771" s="8"/>
      <c r="R2771" s="8"/>
      <c r="S2771" s="8"/>
      <c r="T2771" s="8"/>
      <c r="U2771" s="8"/>
      <c r="V2771" s="8"/>
      <c r="W2771" s="8"/>
    </row>
    <row r="2772" spans="1:23" ht="14.5" customHeight="1" x14ac:dyDescent="0.2">
      <c r="A2772" s="8"/>
      <c r="B2772" s="8"/>
      <c r="C2772" s="8"/>
      <c r="D2772" s="8"/>
      <c r="E2772" s="8"/>
      <c r="F2772" s="8"/>
      <c r="G2772" s="8"/>
      <c r="H2772" s="8"/>
      <c r="I2772" s="8"/>
      <c r="J2772" s="8"/>
      <c r="K2772" s="8"/>
      <c r="L2772" s="8"/>
      <c r="M2772" s="8"/>
      <c r="N2772" s="8"/>
      <c r="O2772" s="8"/>
      <c r="P2772" s="8"/>
      <c r="Q2772" s="8"/>
      <c r="R2772" s="8"/>
      <c r="S2772" s="8"/>
      <c r="T2772" s="8"/>
      <c r="U2772" s="8"/>
      <c r="V2772" s="8"/>
      <c r="W2772" s="8"/>
    </row>
    <row r="2773" spans="1:23" ht="14.5" customHeight="1" x14ac:dyDescent="0.2">
      <c r="A2773" s="8"/>
      <c r="B2773" s="8"/>
      <c r="C2773" s="8"/>
      <c r="D2773" s="8"/>
      <c r="E2773" s="8"/>
      <c r="F2773" s="8"/>
      <c r="G2773" s="8"/>
      <c r="H2773" s="8"/>
      <c r="I2773" s="8"/>
      <c r="J2773" s="8"/>
      <c r="K2773" s="8"/>
      <c r="L2773" s="8"/>
      <c r="M2773" s="8"/>
      <c r="N2773" s="8"/>
      <c r="O2773" s="8"/>
      <c r="P2773" s="8"/>
      <c r="Q2773" s="8"/>
      <c r="R2773" s="8"/>
      <c r="S2773" s="8"/>
      <c r="T2773" s="8"/>
      <c r="U2773" s="8"/>
      <c r="V2773" s="8"/>
      <c r="W2773" s="8"/>
    </row>
    <row r="2774" spans="1:23" ht="14.5" customHeight="1" x14ac:dyDescent="0.2">
      <c r="A2774" s="8"/>
      <c r="B2774" s="8"/>
      <c r="C2774" s="8"/>
      <c r="D2774" s="8"/>
      <c r="E2774" s="8"/>
      <c r="F2774" s="8"/>
      <c r="G2774" s="8"/>
      <c r="H2774" s="8"/>
      <c r="I2774" s="8"/>
      <c r="J2774" s="8"/>
      <c r="K2774" s="8"/>
      <c r="L2774" s="8"/>
      <c r="M2774" s="8"/>
      <c r="N2774" s="8"/>
      <c r="O2774" s="8"/>
      <c r="P2774" s="8"/>
      <c r="Q2774" s="8"/>
      <c r="R2774" s="8"/>
      <c r="S2774" s="8"/>
      <c r="T2774" s="8"/>
      <c r="U2774" s="8"/>
      <c r="V2774" s="8"/>
      <c r="W2774" s="8"/>
    </row>
    <row r="2775" spans="1:23" ht="14.5" customHeight="1" x14ac:dyDescent="0.2">
      <c r="A2775" s="8"/>
      <c r="B2775" s="8"/>
      <c r="C2775" s="8"/>
      <c r="D2775" s="8"/>
      <c r="E2775" s="8"/>
      <c r="F2775" s="8"/>
      <c r="G2775" s="8"/>
      <c r="H2775" s="8"/>
      <c r="I2775" s="8"/>
      <c r="J2775" s="8"/>
      <c r="K2775" s="8"/>
      <c r="L2775" s="8"/>
      <c r="M2775" s="8"/>
      <c r="N2775" s="8"/>
      <c r="O2775" s="8"/>
      <c r="P2775" s="8"/>
      <c r="Q2775" s="8"/>
      <c r="R2775" s="8"/>
      <c r="S2775" s="8"/>
      <c r="T2775" s="8"/>
      <c r="U2775" s="8"/>
      <c r="V2775" s="8"/>
      <c r="W2775" s="8"/>
    </row>
    <row r="2776" spans="1:23" ht="14.5" customHeight="1" x14ac:dyDescent="0.2">
      <c r="A2776" s="8"/>
      <c r="B2776" s="8"/>
      <c r="C2776" s="8"/>
      <c r="D2776" s="8"/>
      <c r="E2776" s="8"/>
      <c r="F2776" s="8"/>
      <c r="G2776" s="8"/>
      <c r="H2776" s="8"/>
      <c r="I2776" s="8"/>
      <c r="J2776" s="8"/>
      <c r="K2776" s="8"/>
      <c r="L2776" s="8"/>
      <c r="M2776" s="8"/>
      <c r="N2776" s="8"/>
      <c r="O2776" s="8"/>
      <c r="P2776" s="8"/>
      <c r="Q2776" s="8"/>
      <c r="R2776" s="8"/>
      <c r="S2776" s="8"/>
      <c r="T2776" s="8"/>
      <c r="U2776" s="8"/>
      <c r="V2776" s="8"/>
      <c r="W2776" s="8"/>
    </row>
    <row r="2777" spans="1:23" ht="14.5" customHeight="1" x14ac:dyDescent="0.2">
      <c r="A2777" s="8"/>
      <c r="B2777" s="8"/>
      <c r="C2777" s="8"/>
      <c r="D2777" s="8"/>
      <c r="E2777" s="8"/>
      <c r="F2777" s="8"/>
      <c r="G2777" s="8"/>
      <c r="H2777" s="8"/>
      <c r="I2777" s="8"/>
      <c r="J2777" s="8"/>
      <c r="K2777" s="8"/>
      <c r="L2777" s="8"/>
      <c r="M2777" s="8"/>
      <c r="N2777" s="8"/>
      <c r="O2777" s="8"/>
      <c r="P2777" s="8"/>
      <c r="Q2777" s="8"/>
      <c r="R2777" s="8"/>
      <c r="S2777" s="8"/>
      <c r="T2777" s="8"/>
      <c r="U2777" s="8"/>
      <c r="V2777" s="8"/>
      <c r="W2777" s="8"/>
    </row>
    <row r="2778" spans="1:23" ht="14.5" customHeight="1" x14ac:dyDescent="0.2">
      <c r="A2778" s="8"/>
      <c r="B2778" s="8"/>
      <c r="C2778" s="8"/>
      <c r="D2778" s="8"/>
      <c r="E2778" s="8"/>
      <c r="F2778" s="8"/>
      <c r="G2778" s="8"/>
      <c r="H2778" s="8"/>
      <c r="I2778" s="8"/>
      <c r="J2778" s="8"/>
      <c r="K2778" s="8"/>
      <c r="L2778" s="8"/>
      <c r="M2778" s="8"/>
      <c r="N2778" s="8"/>
      <c r="O2778" s="8"/>
      <c r="P2778" s="8"/>
      <c r="Q2778" s="8"/>
      <c r="R2778" s="8"/>
      <c r="S2778" s="8"/>
      <c r="T2778" s="8"/>
      <c r="U2778" s="8"/>
      <c r="V2778" s="8"/>
      <c r="W2778" s="8"/>
    </row>
    <row r="2779" spans="1:23" ht="14.5" customHeight="1" x14ac:dyDescent="0.2">
      <c r="A2779" s="8"/>
      <c r="B2779" s="8"/>
      <c r="C2779" s="8"/>
      <c r="D2779" s="8"/>
      <c r="E2779" s="8"/>
      <c r="F2779" s="8"/>
      <c r="G2779" s="8"/>
      <c r="H2779" s="8"/>
      <c r="I2779" s="8"/>
      <c r="J2779" s="8"/>
      <c r="K2779" s="8"/>
      <c r="L2779" s="8"/>
      <c r="M2779" s="8"/>
      <c r="N2779" s="8"/>
      <c r="O2779" s="8"/>
      <c r="P2779" s="8"/>
      <c r="Q2779" s="8"/>
      <c r="R2779" s="8"/>
      <c r="S2779" s="8"/>
      <c r="T2779" s="8"/>
      <c r="U2779" s="8"/>
      <c r="V2779" s="8"/>
      <c r="W2779" s="8"/>
    </row>
    <row r="2780" spans="1:23" ht="14.5" customHeight="1" x14ac:dyDescent="0.2">
      <c r="A2780" s="8"/>
      <c r="B2780" s="8"/>
      <c r="C2780" s="8"/>
      <c r="D2780" s="8"/>
      <c r="E2780" s="8"/>
      <c r="F2780" s="8"/>
      <c r="G2780" s="8"/>
      <c r="H2780" s="8"/>
      <c r="I2780" s="8"/>
      <c r="J2780" s="8"/>
      <c r="K2780" s="8"/>
      <c r="L2780" s="8"/>
      <c r="M2780" s="8"/>
      <c r="N2780" s="8"/>
      <c r="O2780" s="8"/>
      <c r="P2780" s="8"/>
      <c r="Q2780" s="8"/>
      <c r="R2780" s="8"/>
      <c r="S2780" s="8"/>
      <c r="T2780" s="8"/>
      <c r="U2780" s="8"/>
      <c r="V2780" s="8"/>
      <c r="W2780" s="8"/>
    </row>
    <row r="2781" spans="1:23" ht="14.5" customHeight="1" x14ac:dyDescent="0.2">
      <c r="A2781" s="8"/>
      <c r="B2781" s="8"/>
      <c r="C2781" s="8"/>
      <c r="D2781" s="8"/>
      <c r="E2781" s="8"/>
      <c r="F2781" s="8"/>
      <c r="G2781" s="8"/>
      <c r="H2781" s="8"/>
      <c r="I2781" s="8"/>
      <c r="J2781" s="8"/>
      <c r="K2781" s="8"/>
      <c r="L2781" s="8"/>
      <c r="M2781" s="8"/>
      <c r="N2781" s="8"/>
      <c r="O2781" s="8"/>
      <c r="P2781" s="8"/>
      <c r="Q2781" s="8"/>
      <c r="R2781" s="8"/>
      <c r="S2781" s="8"/>
      <c r="T2781" s="8"/>
      <c r="U2781" s="8"/>
      <c r="V2781" s="8"/>
      <c r="W2781" s="8"/>
    </row>
    <row r="2782" spans="1:23" ht="14.5" customHeight="1" x14ac:dyDescent="0.2">
      <c r="A2782" s="8"/>
      <c r="B2782" s="8"/>
      <c r="C2782" s="8"/>
      <c r="D2782" s="8"/>
      <c r="E2782" s="8"/>
      <c r="F2782" s="8"/>
      <c r="G2782" s="8"/>
      <c r="H2782" s="8"/>
      <c r="I2782" s="8"/>
      <c r="J2782" s="8"/>
      <c r="K2782" s="8"/>
      <c r="L2782" s="8"/>
      <c r="M2782" s="8"/>
      <c r="N2782" s="8"/>
      <c r="O2782" s="8"/>
      <c r="P2782" s="8"/>
      <c r="Q2782" s="8"/>
      <c r="R2782" s="8"/>
      <c r="S2782" s="8"/>
      <c r="T2782" s="8"/>
      <c r="U2782" s="8"/>
      <c r="V2782" s="8"/>
      <c r="W2782" s="8"/>
    </row>
    <row r="2783" spans="1:23" ht="14.5" customHeight="1" x14ac:dyDescent="0.2">
      <c r="A2783" s="8"/>
      <c r="B2783" s="8"/>
      <c r="C2783" s="8"/>
      <c r="D2783" s="8"/>
      <c r="E2783" s="8"/>
      <c r="F2783" s="8"/>
      <c r="G2783" s="8"/>
      <c r="H2783" s="8"/>
      <c r="I2783" s="8"/>
      <c r="J2783" s="8"/>
      <c r="K2783" s="8"/>
      <c r="L2783" s="8"/>
      <c r="M2783" s="8"/>
      <c r="N2783" s="8"/>
      <c r="O2783" s="8"/>
      <c r="P2783" s="8"/>
      <c r="Q2783" s="8"/>
      <c r="R2783" s="8"/>
      <c r="S2783" s="8"/>
      <c r="T2783" s="8"/>
      <c r="U2783" s="8"/>
      <c r="V2783" s="8"/>
      <c r="W2783" s="8"/>
    </row>
    <row r="2784" spans="1:23" ht="14.5" customHeight="1" x14ac:dyDescent="0.2">
      <c r="A2784" s="8"/>
      <c r="B2784" s="8"/>
      <c r="C2784" s="8"/>
      <c r="D2784" s="8"/>
      <c r="E2784" s="8"/>
      <c r="F2784" s="8"/>
      <c r="G2784" s="8"/>
      <c r="H2784" s="8"/>
      <c r="I2784" s="8"/>
      <c r="J2784" s="8"/>
      <c r="K2784" s="8"/>
      <c r="L2784" s="8"/>
      <c r="M2784" s="8"/>
      <c r="N2784" s="8"/>
      <c r="O2784" s="8"/>
      <c r="P2784" s="8"/>
      <c r="Q2784" s="8"/>
      <c r="R2784" s="8"/>
      <c r="S2784" s="8"/>
      <c r="T2784" s="8"/>
      <c r="U2784" s="8"/>
      <c r="V2784" s="8"/>
      <c r="W2784" s="8"/>
    </row>
    <row r="2785" spans="1:23" ht="14.5" customHeight="1" x14ac:dyDescent="0.2">
      <c r="A2785" s="8"/>
      <c r="B2785" s="8"/>
      <c r="C2785" s="8"/>
      <c r="D2785" s="8"/>
      <c r="E2785" s="8"/>
      <c r="F2785" s="8"/>
      <c r="G2785" s="8"/>
      <c r="H2785" s="8"/>
      <c r="I2785" s="8"/>
      <c r="J2785" s="8"/>
      <c r="K2785" s="8"/>
      <c r="L2785" s="8"/>
      <c r="M2785" s="8"/>
      <c r="N2785" s="8"/>
      <c r="O2785" s="8"/>
      <c r="P2785" s="8"/>
      <c r="Q2785" s="8"/>
      <c r="R2785" s="8"/>
      <c r="S2785" s="8"/>
      <c r="T2785" s="8"/>
      <c r="U2785" s="8"/>
      <c r="V2785" s="8"/>
      <c r="W2785" s="8"/>
    </row>
    <row r="2786" spans="1:23" ht="14.5" customHeight="1" x14ac:dyDescent="0.2">
      <c r="A2786" s="8"/>
      <c r="B2786" s="8"/>
      <c r="C2786" s="8"/>
      <c r="D2786" s="8"/>
      <c r="E2786" s="8"/>
      <c r="F2786" s="8"/>
      <c r="G2786" s="8"/>
      <c r="H2786" s="8"/>
      <c r="I2786" s="8"/>
      <c r="J2786" s="8"/>
      <c r="K2786" s="8"/>
      <c r="L2786" s="8"/>
      <c r="M2786" s="8"/>
      <c r="N2786" s="8"/>
      <c r="O2786" s="8"/>
      <c r="P2786" s="8"/>
      <c r="Q2786" s="8"/>
      <c r="R2786" s="8"/>
      <c r="S2786" s="8"/>
      <c r="T2786" s="8"/>
      <c r="U2786" s="8"/>
      <c r="V2786" s="8"/>
      <c r="W2786" s="8"/>
    </row>
    <row r="2787" spans="1:23" ht="14.5" customHeight="1" x14ac:dyDescent="0.2">
      <c r="A2787" s="8"/>
      <c r="B2787" s="8"/>
      <c r="C2787" s="8"/>
      <c r="D2787" s="8"/>
      <c r="E2787" s="8"/>
      <c r="F2787" s="8"/>
      <c r="G2787" s="8"/>
      <c r="H2787" s="8"/>
      <c r="I2787" s="8"/>
      <c r="J2787" s="8"/>
      <c r="K2787" s="8"/>
      <c r="L2787" s="8"/>
      <c r="M2787" s="8"/>
      <c r="N2787" s="8"/>
      <c r="O2787" s="8"/>
      <c r="P2787" s="8"/>
      <c r="Q2787" s="8"/>
      <c r="R2787" s="8"/>
      <c r="S2787" s="8"/>
      <c r="T2787" s="8"/>
      <c r="U2787" s="8"/>
      <c r="V2787" s="8"/>
      <c r="W2787" s="8"/>
    </row>
    <row r="2788" spans="1:23" ht="14.5" customHeight="1" x14ac:dyDescent="0.2">
      <c r="A2788" s="8"/>
      <c r="B2788" s="8"/>
      <c r="C2788" s="8"/>
      <c r="D2788" s="8"/>
      <c r="E2788" s="8"/>
      <c r="F2788" s="8"/>
      <c r="G2788" s="8"/>
      <c r="H2788" s="8"/>
      <c r="I2788" s="8"/>
      <c r="J2788" s="8"/>
      <c r="K2788" s="8"/>
      <c r="L2788" s="8"/>
      <c r="M2788" s="8"/>
      <c r="N2788" s="8"/>
      <c r="O2788" s="8"/>
      <c r="P2788" s="8"/>
      <c r="Q2788" s="8"/>
      <c r="R2788" s="8"/>
      <c r="S2788" s="8"/>
      <c r="T2788" s="8"/>
      <c r="U2788" s="8"/>
      <c r="V2788" s="8"/>
      <c r="W2788" s="8"/>
    </row>
    <row r="2789" spans="1:23" ht="14.5" customHeight="1" x14ac:dyDescent="0.2">
      <c r="A2789" s="8"/>
      <c r="B2789" s="8"/>
      <c r="C2789" s="8"/>
      <c r="D2789" s="8"/>
      <c r="E2789" s="8"/>
      <c r="F2789" s="8"/>
      <c r="G2789" s="8"/>
      <c r="H2789" s="8"/>
      <c r="I2789" s="8"/>
      <c r="J2789" s="8"/>
      <c r="K2789" s="8"/>
      <c r="L2789" s="8"/>
      <c r="M2789" s="8"/>
      <c r="N2789" s="8"/>
      <c r="O2789" s="8"/>
      <c r="P2789" s="8"/>
      <c r="Q2789" s="8"/>
      <c r="R2789" s="8"/>
      <c r="S2789" s="8"/>
      <c r="T2789" s="8"/>
      <c r="U2789" s="8"/>
      <c r="V2789" s="8"/>
      <c r="W2789" s="8"/>
    </row>
    <row r="2790" spans="1:23" ht="14.5" customHeight="1" x14ac:dyDescent="0.2">
      <c r="A2790" s="8"/>
      <c r="B2790" s="8"/>
      <c r="C2790" s="8"/>
      <c r="D2790" s="8"/>
      <c r="E2790" s="8"/>
      <c r="F2790" s="8"/>
      <c r="G2790" s="8"/>
      <c r="H2790" s="8"/>
      <c r="I2790" s="8"/>
      <c r="J2790" s="8"/>
      <c r="K2790" s="8"/>
      <c r="L2790" s="8"/>
      <c r="M2790" s="8"/>
      <c r="N2790" s="8"/>
      <c r="O2790" s="8"/>
      <c r="P2790" s="8"/>
      <c r="Q2790" s="8"/>
      <c r="R2790" s="8"/>
      <c r="S2790" s="8"/>
      <c r="T2790" s="8"/>
      <c r="U2790" s="8"/>
      <c r="V2790" s="8"/>
      <c r="W2790" s="8"/>
    </row>
    <row r="2791" spans="1:23" ht="14.5" customHeight="1" x14ac:dyDescent="0.2">
      <c r="A2791" s="8"/>
      <c r="B2791" s="8"/>
      <c r="C2791" s="8"/>
      <c r="D2791" s="8"/>
      <c r="E2791" s="8"/>
      <c r="F2791" s="8"/>
      <c r="G2791" s="8"/>
      <c r="H2791" s="8"/>
      <c r="I2791" s="8"/>
      <c r="J2791" s="8"/>
      <c r="K2791" s="8"/>
      <c r="L2791" s="8"/>
      <c r="M2791" s="8"/>
      <c r="N2791" s="8"/>
      <c r="O2791" s="8"/>
      <c r="P2791" s="8"/>
      <c r="Q2791" s="8"/>
      <c r="R2791" s="8"/>
      <c r="S2791" s="8"/>
      <c r="T2791" s="8"/>
      <c r="U2791" s="8"/>
      <c r="V2791" s="8"/>
      <c r="W2791" s="8"/>
    </row>
    <row r="2792" spans="1:23" ht="14.5" customHeight="1" x14ac:dyDescent="0.2">
      <c r="A2792" s="8"/>
      <c r="B2792" s="8"/>
      <c r="C2792" s="8"/>
      <c r="D2792" s="8"/>
      <c r="E2792" s="8"/>
      <c r="F2792" s="8"/>
      <c r="G2792" s="8"/>
      <c r="H2792" s="8"/>
      <c r="I2792" s="8"/>
      <c r="J2792" s="8"/>
      <c r="K2792" s="8"/>
      <c r="L2792" s="8"/>
      <c r="M2792" s="8"/>
      <c r="N2792" s="8"/>
      <c r="O2792" s="8"/>
      <c r="P2792" s="8"/>
      <c r="Q2792" s="8"/>
      <c r="R2792" s="8"/>
      <c r="S2792" s="8"/>
      <c r="T2792" s="8"/>
      <c r="U2792" s="8"/>
      <c r="V2792" s="8"/>
      <c r="W2792" s="8"/>
    </row>
    <row r="2793" spans="1:23" ht="14.5" customHeight="1" x14ac:dyDescent="0.2">
      <c r="A2793" s="8"/>
      <c r="B2793" s="8"/>
      <c r="C2793" s="8"/>
      <c r="D2793" s="8"/>
      <c r="E2793" s="8"/>
      <c r="F2793" s="8"/>
      <c r="G2793" s="8"/>
      <c r="H2793" s="8"/>
      <c r="I2793" s="8"/>
      <c r="J2793" s="8"/>
      <c r="K2793" s="8"/>
      <c r="L2793" s="8"/>
      <c r="M2793" s="8"/>
      <c r="N2793" s="8"/>
      <c r="O2793" s="8"/>
      <c r="P2793" s="8"/>
      <c r="Q2793" s="8"/>
      <c r="R2793" s="8"/>
      <c r="S2793" s="8"/>
      <c r="T2793" s="8"/>
      <c r="U2793" s="8"/>
      <c r="V2793" s="8"/>
      <c r="W2793" s="8"/>
    </row>
    <row r="2794" spans="1:23" ht="14.5" customHeight="1" x14ac:dyDescent="0.2">
      <c r="A2794" s="8"/>
      <c r="B2794" s="8"/>
      <c r="C2794" s="8"/>
      <c r="D2794" s="8"/>
      <c r="E2794" s="8"/>
      <c r="F2794" s="8"/>
      <c r="G2794" s="8"/>
      <c r="H2794" s="8"/>
      <c r="I2794" s="8"/>
      <c r="J2794" s="8"/>
      <c r="K2794" s="8"/>
      <c r="L2794" s="8"/>
      <c r="M2794" s="8"/>
      <c r="N2794" s="8"/>
      <c r="O2794" s="8"/>
      <c r="P2794" s="8"/>
      <c r="Q2794" s="8"/>
      <c r="R2794" s="8"/>
      <c r="S2794" s="8"/>
      <c r="T2794" s="8"/>
      <c r="U2794" s="8"/>
      <c r="V2794" s="8"/>
      <c r="W2794" s="8"/>
    </row>
    <row r="2795" spans="1:23" ht="14.5" customHeight="1" x14ac:dyDescent="0.2">
      <c r="A2795" s="8"/>
      <c r="B2795" s="8"/>
      <c r="C2795" s="8"/>
      <c r="D2795" s="8"/>
      <c r="E2795" s="8"/>
      <c r="F2795" s="8"/>
      <c r="G2795" s="8"/>
      <c r="H2795" s="8"/>
      <c r="I2795" s="8"/>
      <c r="J2795" s="8"/>
      <c r="K2795" s="8"/>
      <c r="L2795" s="8"/>
      <c r="M2795" s="8"/>
      <c r="N2795" s="8"/>
      <c r="O2795" s="8"/>
      <c r="P2795" s="8"/>
      <c r="Q2795" s="8"/>
      <c r="R2795" s="8"/>
      <c r="S2795" s="8"/>
      <c r="T2795" s="8"/>
      <c r="U2795" s="8"/>
      <c r="V2795" s="8"/>
      <c r="W2795" s="8"/>
    </row>
    <row r="2796" spans="1:23" ht="14.5" customHeight="1" x14ac:dyDescent="0.2">
      <c r="A2796" s="8"/>
      <c r="B2796" s="8"/>
      <c r="C2796" s="8"/>
      <c r="D2796" s="8"/>
      <c r="E2796" s="8"/>
      <c r="F2796" s="8"/>
      <c r="G2796" s="8"/>
      <c r="H2796" s="8"/>
      <c r="I2796" s="8"/>
      <c r="J2796" s="8"/>
      <c r="K2796" s="8"/>
      <c r="L2796" s="8"/>
      <c r="M2796" s="8"/>
      <c r="N2796" s="8"/>
      <c r="O2796" s="8"/>
      <c r="P2796" s="8"/>
      <c r="Q2796" s="8"/>
      <c r="R2796" s="8"/>
      <c r="S2796" s="8"/>
      <c r="T2796" s="8"/>
      <c r="U2796" s="8"/>
      <c r="V2796" s="8"/>
      <c r="W2796" s="8"/>
    </row>
    <row r="2797" spans="1:23" ht="14.5" customHeight="1" x14ac:dyDescent="0.2">
      <c r="A2797" s="8"/>
      <c r="B2797" s="8"/>
      <c r="C2797" s="8"/>
      <c r="D2797" s="8"/>
      <c r="E2797" s="8"/>
      <c r="F2797" s="8"/>
      <c r="G2797" s="8"/>
      <c r="H2797" s="8"/>
      <c r="I2797" s="8"/>
      <c r="J2797" s="8"/>
      <c r="K2797" s="8"/>
      <c r="L2797" s="8"/>
      <c r="M2797" s="8"/>
      <c r="N2797" s="8"/>
      <c r="O2797" s="8"/>
      <c r="P2797" s="8"/>
      <c r="Q2797" s="8"/>
      <c r="R2797" s="8"/>
      <c r="S2797" s="8"/>
      <c r="T2797" s="8"/>
      <c r="U2797" s="8"/>
      <c r="V2797" s="8"/>
      <c r="W2797" s="8"/>
    </row>
    <row r="2798" spans="1:23" ht="14.5" customHeight="1" x14ac:dyDescent="0.2">
      <c r="A2798" s="8"/>
      <c r="B2798" s="8"/>
      <c r="C2798" s="8"/>
      <c r="D2798" s="8"/>
      <c r="E2798" s="8"/>
      <c r="F2798" s="8"/>
      <c r="G2798" s="8"/>
      <c r="H2798" s="8"/>
      <c r="I2798" s="8"/>
      <c r="J2798" s="8"/>
      <c r="K2798" s="8"/>
      <c r="L2798" s="8"/>
      <c r="M2798" s="8"/>
      <c r="N2798" s="8"/>
      <c r="O2798" s="8"/>
      <c r="P2798" s="8"/>
      <c r="Q2798" s="8"/>
      <c r="R2798" s="8"/>
      <c r="S2798" s="8"/>
      <c r="T2798" s="8"/>
      <c r="U2798" s="8"/>
      <c r="V2798" s="8"/>
      <c r="W2798" s="8"/>
    </row>
    <row r="2799" spans="1:23" ht="14.5" customHeight="1" x14ac:dyDescent="0.2">
      <c r="A2799" s="8"/>
      <c r="B2799" s="8"/>
      <c r="C2799" s="8"/>
      <c r="D2799" s="8"/>
      <c r="E2799" s="8"/>
      <c r="F2799" s="8"/>
      <c r="G2799" s="8"/>
      <c r="H2799" s="8"/>
      <c r="I2799" s="8"/>
      <c r="J2799" s="8"/>
      <c r="K2799" s="8"/>
      <c r="L2799" s="8"/>
      <c r="M2799" s="8"/>
      <c r="N2799" s="8"/>
      <c r="O2799" s="8"/>
      <c r="P2799" s="8"/>
      <c r="Q2799" s="8"/>
      <c r="R2799" s="8"/>
      <c r="S2799" s="8"/>
      <c r="T2799" s="8"/>
      <c r="U2799" s="8"/>
      <c r="V2799" s="8"/>
      <c r="W2799" s="8"/>
    </row>
    <row r="2800" spans="1:23" ht="14.5" customHeight="1" x14ac:dyDescent="0.2">
      <c r="A2800" s="8"/>
      <c r="B2800" s="8"/>
      <c r="C2800" s="8"/>
      <c r="D2800" s="8"/>
      <c r="E2800" s="8"/>
      <c r="F2800" s="8"/>
      <c r="G2800" s="8"/>
      <c r="H2800" s="8"/>
      <c r="I2800" s="8"/>
      <c r="J2800" s="8"/>
      <c r="K2800" s="8"/>
      <c r="L2800" s="8"/>
      <c r="M2800" s="8"/>
      <c r="N2800" s="8"/>
      <c r="O2800" s="8"/>
      <c r="P2800" s="8"/>
      <c r="Q2800" s="8"/>
      <c r="R2800" s="8"/>
      <c r="S2800" s="8"/>
      <c r="T2800" s="8"/>
      <c r="U2800" s="8"/>
      <c r="V2800" s="8"/>
      <c r="W2800" s="8"/>
    </row>
    <row r="2801" spans="1:23" ht="14.5" customHeight="1" x14ac:dyDescent="0.2">
      <c r="A2801" s="8"/>
      <c r="B2801" s="8"/>
      <c r="C2801" s="8"/>
      <c r="D2801" s="8"/>
      <c r="E2801" s="8"/>
      <c r="F2801" s="8"/>
      <c r="G2801" s="8"/>
      <c r="H2801" s="8"/>
      <c r="I2801" s="8"/>
      <c r="J2801" s="8"/>
      <c r="K2801" s="8"/>
      <c r="L2801" s="8"/>
      <c r="M2801" s="8"/>
      <c r="N2801" s="8"/>
      <c r="O2801" s="8"/>
      <c r="P2801" s="8"/>
      <c r="Q2801" s="8"/>
      <c r="R2801" s="8"/>
      <c r="S2801" s="8"/>
      <c r="T2801" s="8"/>
      <c r="U2801" s="8"/>
      <c r="V2801" s="8"/>
      <c r="W2801" s="8"/>
    </row>
    <row r="2802" spans="1:23" ht="14.5" customHeight="1" x14ac:dyDescent="0.2">
      <c r="A2802" s="8"/>
      <c r="B2802" s="8"/>
      <c r="C2802" s="8"/>
      <c r="D2802" s="8"/>
      <c r="E2802" s="8"/>
      <c r="F2802" s="8"/>
      <c r="G2802" s="8"/>
      <c r="H2802" s="8"/>
      <c r="I2802" s="8"/>
      <c r="J2802" s="8"/>
      <c r="K2802" s="8"/>
      <c r="L2802" s="8"/>
      <c r="M2802" s="8"/>
      <c r="N2802" s="8"/>
      <c r="O2802" s="8"/>
      <c r="P2802" s="8"/>
      <c r="Q2802" s="8"/>
      <c r="R2802" s="8"/>
      <c r="S2802" s="8"/>
      <c r="T2802" s="8"/>
      <c r="U2802" s="8"/>
      <c r="V2802" s="8"/>
      <c r="W2802" s="8"/>
    </row>
    <row r="2803" spans="1:23" ht="14.5" customHeight="1" x14ac:dyDescent="0.2">
      <c r="A2803" s="8"/>
      <c r="B2803" s="8"/>
      <c r="C2803" s="8"/>
      <c r="D2803" s="8"/>
      <c r="E2803" s="8"/>
      <c r="F2803" s="8"/>
      <c r="G2803" s="8"/>
      <c r="H2803" s="8"/>
      <c r="I2803" s="8"/>
      <c r="J2803" s="8"/>
      <c r="K2803" s="8"/>
      <c r="L2803" s="8"/>
      <c r="M2803" s="8"/>
      <c r="N2803" s="8"/>
      <c r="O2803" s="8"/>
      <c r="P2803" s="8"/>
      <c r="Q2803" s="8"/>
      <c r="R2803" s="8"/>
      <c r="S2803" s="8"/>
      <c r="T2803" s="8"/>
      <c r="U2803" s="8"/>
      <c r="V2803" s="8"/>
      <c r="W2803" s="8"/>
    </row>
    <row r="2804" spans="1:23" ht="14.5" customHeight="1" x14ac:dyDescent="0.2">
      <c r="A2804" s="8"/>
      <c r="B2804" s="8"/>
      <c r="C2804" s="8"/>
      <c r="D2804" s="8"/>
      <c r="E2804" s="8"/>
      <c r="F2804" s="8"/>
      <c r="G2804" s="8"/>
      <c r="H2804" s="8"/>
      <c r="I2804" s="8"/>
      <c r="J2804" s="8"/>
      <c r="K2804" s="8"/>
      <c r="L2804" s="8"/>
      <c r="M2804" s="8"/>
      <c r="N2804" s="8"/>
      <c r="O2804" s="8"/>
      <c r="P2804" s="8"/>
      <c r="Q2804" s="8"/>
      <c r="R2804" s="8"/>
      <c r="S2804" s="8"/>
      <c r="T2804" s="8"/>
      <c r="U2804" s="8"/>
      <c r="V2804" s="8"/>
      <c r="W2804" s="8"/>
    </row>
    <row r="2805" spans="1:23" ht="14.5" customHeight="1" x14ac:dyDescent="0.2">
      <c r="A2805" s="8"/>
      <c r="B2805" s="8"/>
      <c r="C2805" s="8"/>
      <c r="D2805" s="8"/>
      <c r="E2805" s="8"/>
      <c r="F2805" s="8"/>
      <c r="G2805" s="8"/>
      <c r="H2805" s="8"/>
      <c r="I2805" s="8"/>
      <c r="J2805" s="8"/>
      <c r="K2805" s="8"/>
      <c r="L2805" s="8"/>
      <c r="M2805" s="8"/>
      <c r="N2805" s="8"/>
      <c r="O2805" s="8"/>
      <c r="P2805" s="8"/>
      <c r="Q2805" s="8"/>
      <c r="R2805" s="8"/>
      <c r="S2805" s="8"/>
      <c r="T2805" s="8"/>
      <c r="U2805" s="8"/>
      <c r="V2805" s="8"/>
      <c r="W2805" s="8"/>
    </row>
    <row r="2806" spans="1:23" ht="14.5" customHeight="1" x14ac:dyDescent="0.2">
      <c r="A2806" s="8"/>
      <c r="B2806" s="8"/>
      <c r="C2806" s="8"/>
      <c r="D2806" s="8"/>
      <c r="E2806" s="8"/>
      <c r="F2806" s="8"/>
      <c r="G2806" s="8"/>
      <c r="H2806" s="8"/>
      <c r="I2806" s="8"/>
      <c r="J2806" s="8"/>
      <c r="K2806" s="8"/>
      <c r="L2806" s="8"/>
      <c r="M2806" s="8"/>
      <c r="N2806" s="8"/>
      <c r="O2806" s="8"/>
      <c r="P2806" s="8"/>
      <c r="Q2806" s="8"/>
      <c r="R2806" s="8"/>
      <c r="S2806" s="8"/>
      <c r="T2806" s="8"/>
      <c r="U2806" s="8"/>
      <c r="V2806" s="8"/>
      <c r="W2806" s="8"/>
    </row>
    <row r="2807" spans="1:23" ht="14.5" customHeight="1" x14ac:dyDescent="0.2">
      <c r="A2807" s="8"/>
      <c r="B2807" s="8"/>
      <c r="C2807" s="8"/>
      <c r="D2807" s="8"/>
      <c r="E2807" s="8"/>
      <c r="F2807" s="8"/>
      <c r="G2807" s="8"/>
      <c r="H2807" s="8"/>
      <c r="I2807" s="8"/>
      <c r="J2807" s="8"/>
      <c r="K2807" s="8"/>
      <c r="L2807" s="8"/>
      <c r="M2807" s="8"/>
      <c r="N2807" s="8"/>
      <c r="O2807" s="8"/>
      <c r="P2807" s="8"/>
      <c r="Q2807" s="8"/>
      <c r="R2807" s="8"/>
      <c r="S2807" s="8"/>
      <c r="T2807" s="8"/>
      <c r="U2807" s="8"/>
      <c r="V2807" s="8"/>
      <c r="W2807" s="8"/>
    </row>
    <row r="2808" spans="1:23" ht="14.5" customHeight="1" x14ac:dyDescent="0.2">
      <c r="A2808" s="8"/>
      <c r="B2808" s="8"/>
      <c r="C2808" s="8"/>
      <c r="D2808" s="8"/>
      <c r="E2808" s="8"/>
      <c r="F2808" s="8"/>
      <c r="G2808" s="8"/>
      <c r="H2808" s="8"/>
      <c r="I2808" s="8"/>
      <c r="J2808" s="8"/>
      <c r="K2808" s="8"/>
      <c r="L2808" s="8"/>
      <c r="M2808" s="8"/>
      <c r="N2808" s="8"/>
      <c r="O2808" s="8"/>
      <c r="P2808" s="8"/>
      <c r="Q2808" s="8"/>
      <c r="R2808" s="8"/>
      <c r="S2808" s="8"/>
      <c r="T2808" s="8"/>
      <c r="U2808" s="8"/>
      <c r="V2808" s="8"/>
      <c r="W2808" s="8"/>
    </row>
    <row r="2809" spans="1:23" ht="14.5" customHeight="1" x14ac:dyDescent="0.2">
      <c r="A2809" s="8"/>
      <c r="B2809" s="8"/>
      <c r="C2809" s="8"/>
      <c r="D2809" s="8"/>
      <c r="E2809" s="8"/>
      <c r="F2809" s="8"/>
      <c r="G2809" s="8"/>
      <c r="H2809" s="8"/>
      <c r="I2809" s="8"/>
      <c r="J2809" s="8"/>
      <c r="K2809" s="8"/>
      <c r="L2809" s="8"/>
      <c r="M2809" s="8"/>
      <c r="N2809" s="8"/>
      <c r="O2809" s="8"/>
      <c r="P2809" s="8"/>
      <c r="Q2809" s="8"/>
      <c r="R2809" s="8"/>
      <c r="S2809" s="8"/>
      <c r="T2809" s="8"/>
      <c r="U2809" s="8"/>
      <c r="V2809" s="8"/>
      <c r="W2809" s="8"/>
    </row>
    <row r="2810" spans="1:23" ht="14.5" customHeight="1" x14ac:dyDescent="0.2">
      <c r="A2810" s="8"/>
      <c r="B2810" s="8"/>
      <c r="C2810" s="8"/>
      <c r="D2810" s="8"/>
      <c r="E2810" s="8"/>
      <c r="F2810" s="8"/>
      <c r="G2810" s="8"/>
      <c r="H2810" s="8"/>
      <c r="I2810" s="8"/>
      <c r="J2810" s="8"/>
      <c r="K2810" s="8"/>
      <c r="L2810" s="8"/>
      <c r="M2810" s="8"/>
      <c r="N2810" s="8"/>
      <c r="O2810" s="8"/>
      <c r="P2810" s="8"/>
      <c r="Q2810" s="8"/>
      <c r="R2810" s="8"/>
      <c r="S2810" s="8"/>
      <c r="T2810" s="8"/>
      <c r="U2810" s="8"/>
      <c r="V2810" s="8"/>
      <c r="W2810" s="8"/>
    </row>
    <row r="2811" spans="1:23" ht="14.5" customHeight="1" x14ac:dyDescent="0.2">
      <c r="A2811" s="8"/>
      <c r="B2811" s="8"/>
      <c r="C2811" s="8"/>
      <c r="D2811" s="8"/>
      <c r="E2811" s="8"/>
      <c r="F2811" s="8"/>
      <c r="G2811" s="8"/>
      <c r="H2811" s="8"/>
      <c r="I2811" s="8"/>
      <c r="J2811" s="8"/>
      <c r="K2811" s="8"/>
      <c r="L2811" s="8"/>
      <c r="M2811" s="8"/>
      <c r="N2811" s="8"/>
      <c r="O2811" s="8"/>
      <c r="P2811" s="8"/>
      <c r="Q2811" s="8"/>
      <c r="R2811" s="8"/>
      <c r="S2811" s="8"/>
      <c r="T2811" s="8"/>
      <c r="U2811" s="8"/>
      <c r="V2811" s="8"/>
      <c r="W2811" s="8"/>
    </row>
    <row r="2812" spans="1:23" ht="14.5" customHeight="1" x14ac:dyDescent="0.2">
      <c r="A2812" s="8"/>
      <c r="B2812" s="8"/>
      <c r="C2812" s="8"/>
      <c r="D2812" s="8"/>
      <c r="E2812" s="8"/>
      <c r="F2812" s="8"/>
      <c r="G2812" s="8"/>
      <c r="H2812" s="8"/>
      <c r="I2812" s="8"/>
      <c r="J2812" s="8"/>
      <c r="K2812" s="8"/>
      <c r="L2812" s="8"/>
      <c r="M2812" s="8"/>
      <c r="N2812" s="8"/>
      <c r="O2812" s="8"/>
      <c r="P2812" s="8"/>
      <c r="Q2812" s="8"/>
      <c r="R2812" s="8"/>
      <c r="S2812" s="8"/>
      <c r="T2812" s="8"/>
      <c r="U2812" s="8"/>
      <c r="V2812" s="8"/>
      <c r="W2812" s="8"/>
    </row>
    <row r="2813" spans="1:23" ht="14.5" customHeight="1" x14ac:dyDescent="0.2">
      <c r="A2813" s="8"/>
      <c r="B2813" s="8"/>
      <c r="C2813" s="8"/>
      <c r="D2813" s="8"/>
      <c r="E2813" s="8"/>
      <c r="F2813" s="8"/>
      <c r="G2813" s="8"/>
      <c r="H2813" s="8"/>
      <c r="I2813" s="8"/>
      <c r="J2813" s="8"/>
      <c r="K2813" s="8"/>
      <c r="L2813" s="8"/>
      <c r="M2813" s="8"/>
      <c r="N2813" s="8"/>
      <c r="O2813" s="8"/>
      <c r="P2813" s="8"/>
      <c r="Q2813" s="8"/>
      <c r="R2813" s="8"/>
      <c r="S2813" s="8"/>
      <c r="T2813" s="8"/>
      <c r="U2813" s="8"/>
      <c r="V2813" s="8"/>
      <c r="W2813" s="8"/>
    </row>
    <row r="2814" spans="1:23" ht="14.5" customHeight="1" x14ac:dyDescent="0.2">
      <c r="A2814" s="8"/>
      <c r="B2814" s="8"/>
      <c r="C2814" s="8"/>
      <c r="D2814" s="8"/>
      <c r="E2814" s="8"/>
      <c r="F2814" s="8"/>
      <c r="G2814" s="8"/>
      <c r="H2814" s="8"/>
      <c r="I2814" s="8"/>
      <c r="J2814" s="8"/>
      <c r="K2814" s="8"/>
      <c r="L2814" s="8"/>
      <c r="M2814" s="8"/>
      <c r="N2814" s="8"/>
      <c r="O2814" s="8"/>
      <c r="P2814" s="8"/>
      <c r="Q2814" s="8"/>
      <c r="R2814" s="8"/>
      <c r="S2814" s="8"/>
      <c r="T2814" s="8"/>
      <c r="U2814" s="8"/>
      <c r="V2814" s="8"/>
      <c r="W2814" s="8"/>
    </row>
    <row r="2815" spans="1:23" ht="14.5" customHeight="1" x14ac:dyDescent="0.2">
      <c r="A2815" s="8"/>
      <c r="B2815" s="8"/>
      <c r="C2815" s="8"/>
      <c r="D2815" s="8"/>
      <c r="E2815" s="8"/>
      <c r="F2815" s="8"/>
      <c r="G2815" s="8"/>
      <c r="H2815" s="8"/>
      <c r="I2815" s="8"/>
      <c r="J2815" s="8"/>
      <c r="K2815" s="8"/>
      <c r="L2815" s="8"/>
      <c r="M2815" s="8"/>
      <c r="N2815" s="8"/>
      <c r="O2815" s="8"/>
      <c r="P2815" s="8"/>
      <c r="Q2815" s="8"/>
      <c r="R2815" s="8"/>
      <c r="S2815" s="8"/>
      <c r="T2815" s="8"/>
      <c r="U2815" s="8"/>
      <c r="V2815" s="8"/>
      <c r="W2815" s="8"/>
    </row>
    <row r="2816" spans="1:23" ht="14.5" customHeight="1" x14ac:dyDescent="0.2">
      <c r="A2816" s="8"/>
      <c r="B2816" s="8"/>
      <c r="C2816" s="8"/>
      <c r="D2816" s="8"/>
      <c r="E2816" s="8"/>
      <c r="F2816" s="8"/>
      <c r="G2816" s="8"/>
      <c r="H2816" s="8"/>
      <c r="I2816" s="8"/>
      <c r="J2816" s="8"/>
      <c r="K2816" s="8"/>
      <c r="L2816" s="8"/>
      <c r="M2816" s="8"/>
      <c r="N2816" s="8"/>
      <c r="O2816" s="8"/>
      <c r="P2816" s="8"/>
      <c r="Q2816" s="8"/>
      <c r="R2816" s="8"/>
      <c r="S2816" s="8"/>
      <c r="T2816" s="8"/>
      <c r="U2816" s="8"/>
      <c r="V2816" s="8"/>
      <c r="W2816" s="8"/>
    </row>
    <row r="2817" spans="1:23" ht="14.5" customHeight="1" x14ac:dyDescent="0.2">
      <c r="A2817" s="8"/>
      <c r="B2817" s="8"/>
      <c r="C2817" s="8"/>
      <c r="D2817" s="8"/>
      <c r="E2817" s="8"/>
      <c r="F2817" s="8"/>
      <c r="G2817" s="8"/>
      <c r="H2817" s="8"/>
      <c r="I2817" s="8"/>
      <c r="J2817" s="8"/>
      <c r="K2817" s="8"/>
      <c r="L2817" s="8"/>
      <c r="M2817" s="8"/>
      <c r="N2817" s="8"/>
      <c r="O2817" s="8"/>
      <c r="P2817" s="8"/>
      <c r="Q2817" s="8"/>
      <c r="R2817" s="8"/>
      <c r="S2817" s="8"/>
      <c r="T2817" s="8"/>
      <c r="U2817" s="8"/>
      <c r="V2817" s="8"/>
      <c r="W2817" s="8"/>
    </row>
    <row r="2818" spans="1:23" ht="14.5" customHeight="1" x14ac:dyDescent="0.2">
      <c r="A2818" s="8"/>
      <c r="B2818" s="8"/>
      <c r="C2818" s="8"/>
      <c r="D2818" s="8"/>
      <c r="E2818" s="8"/>
      <c r="F2818" s="8"/>
      <c r="G2818" s="8"/>
      <c r="H2818" s="8"/>
      <c r="I2818" s="8"/>
      <c r="J2818" s="8"/>
      <c r="K2818" s="8"/>
      <c r="L2818" s="8"/>
      <c r="M2818" s="8"/>
      <c r="N2818" s="8"/>
      <c r="O2818" s="8"/>
      <c r="P2818" s="8"/>
      <c r="Q2818" s="8"/>
      <c r="R2818" s="8"/>
      <c r="S2818" s="8"/>
      <c r="T2818" s="8"/>
      <c r="U2818" s="8"/>
      <c r="V2818" s="8"/>
      <c r="W2818" s="8"/>
    </row>
    <row r="2819" spans="1:23" ht="14.5" customHeight="1" x14ac:dyDescent="0.2">
      <c r="A2819" s="8"/>
      <c r="B2819" s="8"/>
      <c r="C2819" s="8"/>
      <c r="D2819" s="8"/>
      <c r="E2819" s="8"/>
      <c r="F2819" s="8"/>
      <c r="G2819" s="8"/>
      <c r="H2819" s="8"/>
      <c r="I2819" s="8"/>
      <c r="J2819" s="8"/>
      <c r="K2819" s="8"/>
      <c r="L2819" s="8"/>
      <c r="M2819" s="8"/>
      <c r="N2819" s="8"/>
      <c r="O2819" s="8"/>
      <c r="P2819" s="8"/>
      <c r="Q2819" s="8"/>
      <c r="R2819" s="8"/>
      <c r="S2819" s="8"/>
      <c r="T2819" s="8"/>
      <c r="U2819" s="8"/>
      <c r="V2819" s="8"/>
      <c r="W2819" s="8"/>
    </row>
    <row r="2820" spans="1:23" ht="14.5" customHeight="1" x14ac:dyDescent="0.2">
      <c r="A2820" s="8"/>
      <c r="B2820" s="8"/>
      <c r="C2820" s="8"/>
      <c r="D2820" s="8"/>
      <c r="E2820" s="8"/>
      <c r="F2820" s="8"/>
      <c r="G2820" s="8"/>
      <c r="H2820" s="8"/>
      <c r="I2820" s="8"/>
      <c r="J2820" s="8"/>
      <c r="K2820" s="8"/>
      <c r="L2820" s="8"/>
      <c r="M2820" s="8"/>
      <c r="N2820" s="8"/>
      <c r="O2820" s="8"/>
      <c r="P2820" s="8"/>
      <c r="Q2820" s="8"/>
      <c r="R2820" s="8"/>
      <c r="S2820" s="8"/>
      <c r="T2820" s="8"/>
      <c r="U2820" s="8"/>
      <c r="V2820" s="8"/>
      <c r="W2820" s="8"/>
    </row>
    <row r="2821" spans="1:23" ht="14.5" customHeight="1" x14ac:dyDescent="0.2">
      <c r="A2821" s="8"/>
      <c r="B2821" s="8"/>
      <c r="C2821" s="8"/>
      <c r="D2821" s="8"/>
      <c r="E2821" s="8"/>
      <c r="F2821" s="8"/>
      <c r="G2821" s="8"/>
      <c r="H2821" s="8"/>
      <c r="I2821" s="8"/>
      <c r="J2821" s="8"/>
      <c r="K2821" s="8"/>
      <c r="L2821" s="8"/>
      <c r="M2821" s="8"/>
      <c r="N2821" s="8"/>
      <c r="O2821" s="8"/>
      <c r="P2821" s="8"/>
      <c r="Q2821" s="8"/>
      <c r="R2821" s="8"/>
      <c r="S2821" s="8"/>
      <c r="T2821" s="8"/>
      <c r="U2821" s="8"/>
      <c r="V2821" s="8"/>
      <c r="W2821" s="8"/>
    </row>
    <row r="2822" spans="1:23" ht="14.5" customHeight="1" x14ac:dyDescent="0.2">
      <c r="A2822" s="8"/>
      <c r="B2822" s="8"/>
      <c r="C2822" s="8"/>
      <c r="D2822" s="8"/>
      <c r="E2822" s="8"/>
      <c r="F2822" s="8"/>
      <c r="G2822" s="8"/>
      <c r="H2822" s="8"/>
      <c r="I2822" s="8"/>
      <c r="J2822" s="8"/>
      <c r="K2822" s="8"/>
      <c r="L2822" s="8"/>
      <c r="M2822" s="8"/>
      <c r="N2822" s="8"/>
      <c r="O2822" s="8"/>
      <c r="P2822" s="8"/>
      <c r="Q2822" s="8"/>
      <c r="R2822" s="8"/>
      <c r="S2822" s="8"/>
      <c r="T2822" s="8"/>
      <c r="U2822" s="8"/>
      <c r="V2822" s="8"/>
      <c r="W2822" s="8"/>
    </row>
    <row r="2823" spans="1:23" ht="14.5" customHeight="1" x14ac:dyDescent="0.2">
      <c r="A2823" s="8"/>
      <c r="B2823" s="8"/>
      <c r="C2823" s="8"/>
      <c r="D2823" s="8"/>
      <c r="E2823" s="8"/>
      <c r="F2823" s="8"/>
      <c r="G2823" s="8"/>
      <c r="H2823" s="8"/>
      <c r="I2823" s="8"/>
      <c r="J2823" s="8"/>
      <c r="K2823" s="8"/>
      <c r="L2823" s="8"/>
      <c r="M2823" s="8"/>
      <c r="N2823" s="8"/>
      <c r="O2823" s="8"/>
      <c r="P2823" s="8"/>
      <c r="Q2823" s="8"/>
      <c r="R2823" s="8"/>
      <c r="S2823" s="8"/>
      <c r="T2823" s="8"/>
      <c r="U2823" s="8"/>
      <c r="V2823" s="8"/>
      <c r="W2823" s="8"/>
    </row>
    <row r="2824" spans="1:23" ht="14.5" customHeight="1" x14ac:dyDescent="0.2">
      <c r="A2824" s="8"/>
      <c r="B2824" s="8"/>
      <c r="C2824" s="8"/>
      <c r="D2824" s="8"/>
      <c r="E2824" s="8"/>
      <c r="F2824" s="8"/>
      <c r="G2824" s="8"/>
      <c r="H2824" s="8"/>
      <c r="I2824" s="8"/>
      <c r="J2824" s="8"/>
      <c r="K2824" s="8"/>
      <c r="L2824" s="8"/>
      <c r="M2824" s="8"/>
      <c r="N2824" s="8"/>
      <c r="O2824" s="8"/>
      <c r="P2824" s="8"/>
      <c r="Q2824" s="8"/>
      <c r="R2824" s="8"/>
      <c r="S2824" s="8"/>
      <c r="T2824" s="8"/>
      <c r="U2824" s="8"/>
      <c r="V2824" s="8"/>
      <c r="W2824" s="8"/>
    </row>
    <row r="2825" spans="1:23" ht="14.5" customHeight="1" x14ac:dyDescent="0.2">
      <c r="A2825" s="8"/>
      <c r="B2825" s="8"/>
      <c r="C2825" s="8"/>
      <c r="D2825" s="8"/>
      <c r="E2825" s="8"/>
      <c r="F2825" s="8"/>
      <c r="G2825" s="8"/>
      <c r="H2825" s="8"/>
      <c r="I2825" s="8"/>
      <c r="J2825" s="8"/>
      <c r="K2825" s="8"/>
      <c r="L2825" s="8"/>
      <c r="M2825" s="8"/>
      <c r="N2825" s="8"/>
      <c r="O2825" s="8"/>
      <c r="P2825" s="8"/>
      <c r="Q2825" s="8"/>
      <c r="R2825" s="8"/>
      <c r="S2825" s="8"/>
      <c r="T2825" s="8"/>
      <c r="U2825" s="8"/>
      <c r="V2825" s="8"/>
      <c r="W2825" s="8"/>
    </row>
    <row r="2826" spans="1:23" ht="14.5" customHeight="1" x14ac:dyDescent="0.2">
      <c r="A2826" s="8"/>
      <c r="B2826" s="8"/>
      <c r="C2826" s="8"/>
      <c r="D2826" s="8"/>
      <c r="E2826" s="8"/>
      <c r="F2826" s="8"/>
      <c r="G2826" s="8"/>
      <c r="H2826" s="8"/>
      <c r="I2826" s="8"/>
      <c r="J2826" s="8"/>
      <c r="K2826" s="8"/>
      <c r="L2826" s="8"/>
      <c r="M2826" s="8"/>
      <c r="N2826" s="8"/>
      <c r="O2826" s="8"/>
      <c r="P2826" s="8"/>
      <c r="Q2826" s="8"/>
      <c r="R2826" s="8"/>
      <c r="S2826" s="8"/>
      <c r="T2826" s="8"/>
      <c r="U2826" s="8"/>
      <c r="V2826" s="8"/>
      <c r="W2826" s="8"/>
    </row>
    <row r="2827" spans="1:23" ht="14.5" customHeight="1" x14ac:dyDescent="0.2">
      <c r="A2827" s="8"/>
      <c r="B2827" s="8"/>
      <c r="C2827" s="8"/>
      <c r="D2827" s="8"/>
      <c r="E2827" s="8"/>
      <c r="F2827" s="8"/>
      <c r="G2827" s="8"/>
      <c r="H2827" s="8"/>
      <c r="I2827" s="8"/>
      <c r="J2827" s="8"/>
      <c r="K2827" s="8"/>
      <c r="L2827" s="8"/>
      <c r="M2827" s="8"/>
      <c r="N2827" s="8"/>
      <c r="O2827" s="8"/>
      <c r="P2827" s="8"/>
      <c r="Q2827" s="8"/>
      <c r="R2827" s="8"/>
      <c r="S2827" s="8"/>
      <c r="T2827" s="8"/>
      <c r="U2827" s="8"/>
      <c r="V2827" s="8"/>
      <c r="W2827" s="8"/>
    </row>
    <row r="2828" spans="1:23" ht="14.5" customHeight="1" x14ac:dyDescent="0.2">
      <c r="A2828" s="8"/>
      <c r="B2828" s="8"/>
      <c r="C2828" s="8"/>
      <c r="D2828" s="8"/>
      <c r="E2828" s="8"/>
      <c r="F2828" s="8"/>
      <c r="G2828" s="8"/>
      <c r="H2828" s="8"/>
      <c r="I2828" s="8"/>
      <c r="J2828" s="8"/>
      <c r="K2828" s="8"/>
      <c r="L2828" s="8"/>
      <c r="M2828" s="8"/>
      <c r="N2828" s="8"/>
      <c r="O2828" s="8"/>
      <c r="P2828" s="8"/>
      <c r="Q2828" s="8"/>
      <c r="R2828" s="8"/>
      <c r="S2828" s="8"/>
      <c r="T2828" s="8"/>
      <c r="U2828" s="8"/>
      <c r="V2828" s="8"/>
      <c r="W2828" s="8"/>
    </row>
    <row r="2829" spans="1:23" ht="14.5" customHeight="1" x14ac:dyDescent="0.2">
      <c r="A2829" s="8"/>
      <c r="B2829" s="8"/>
      <c r="C2829" s="8"/>
      <c r="D2829" s="8"/>
      <c r="E2829" s="8"/>
      <c r="F2829" s="8"/>
      <c r="G2829" s="8"/>
      <c r="H2829" s="8"/>
      <c r="I2829" s="8"/>
      <c r="J2829" s="8"/>
      <c r="K2829" s="8"/>
      <c r="L2829" s="8"/>
      <c r="M2829" s="8"/>
      <c r="N2829" s="8"/>
      <c r="O2829" s="8"/>
      <c r="P2829" s="8"/>
      <c r="Q2829" s="8"/>
      <c r="R2829" s="8"/>
      <c r="S2829" s="8"/>
      <c r="T2829" s="8"/>
      <c r="U2829" s="8"/>
      <c r="V2829" s="8"/>
      <c r="W2829" s="8"/>
    </row>
    <row r="2830" spans="1:23" ht="14.5" customHeight="1" x14ac:dyDescent="0.2">
      <c r="A2830" s="8"/>
      <c r="B2830" s="8"/>
      <c r="C2830" s="8"/>
      <c r="D2830" s="8"/>
      <c r="E2830" s="8"/>
      <c r="F2830" s="8"/>
      <c r="G2830" s="8"/>
      <c r="H2830" s="8"/>
      <c r="I2830" s="8"/>
      <c r="J2830" s="8"/>
      <c r="K2830" s="8"/>
      <c r="L2830" s="8"/>
      <c r="M2830" s="8"/>
      <c r="N2830" s="8"/>
      <c r="O2830" s="8"/>
      <c r="P2830" s="8"/>
      <c r="Q2830" s="8"/>
      <c r="R2830" s="8"/>
      <c r="S2830" s="8"/>
      <c r="T2830" s="8"/>
      <c r="U2830" s="8"/>
      <c r="V2830" s="8"/>
      <c r="W2830" s="8"/>
    </row>
    <row r="2831" spans="1:23" ht="14.5" customHeight="1" x14ac:dyDescent="0.2">
      <c r="A2831" s="8"/>
      <c r="B2831" s="8"/>
      <c r="C2831" s="8"/>
      <c r="D2831" s="8"/>
      <c r="E2831" s="8"/>
      <c r="F2831" s="8"/>
      <c r="G2831" s="8"/>
      <c r="H2831" s="8"/>
      <c r="I2831" s="8"/>
      <c r="J2831" s="8"/>
      <c r="K2831" s="8"/>
      <c r="L2831" s="8"/>
      <c r="M2831" s="8"/>
      <c r="N2831" s="8"/>
      <c r="O2831" s="8"/>
      <c r="P2831" s="8"/>
      <c r="Q2831" s="8"/>
      <c r="R2831" s="8"/>
      <c r="S2831" s="8"/>
      <c r="T2831" s="8"/>
      <c r="U2831" s="8"/>
      <c r="V2831" s="8"/>
      <c r="W2831" s="8"/>
    </row>
    <row r="2832" spans="1:23" ht="14.5" customHeight="1" x14ac:dyDescent="0.2">
      <c r="A2832" s="8"/>
      <c r="B2832" s="8"/>
      <c r="C2832" s="8"/>
      <c r="D2832" s="8"/>
      <c r="E2832" s="8"/>
      <c r="F2832" s="8"/>
      <c r="G2832" s="8"/>
      <c r="H2832" s="8"/>
      <c r="I2832" s="8"/>
      <c r="J2832" s="8"/>
      <c r="K2832" s="8"/>
      <c r="L2832" s="8"/>
      <c r="M2832" s="8"/>
      <c r="N2832" s="8"/>
      <c r="O2832" s="8"/>
      <c r="P2832" s="8"/>
      <c r="Q2832" s="8"/>
      <c r="R2832" s="8"/>
      <c r="S2832" s="8"/>
      <c r="T2832" s="8"/>
      <c r="U2832" s="8"/>
      <c r="V2832" s="8"/>
      <c r="W2832" s="8"/>
    </row>
    <row r="2833" spans="1:23" ht="14.5" customHeight="1" x14ac:dyDescent="0.2">
      <c r="A2833" s="8"/>
      <c r="B2833" s="8"/>
      <c r="C2833" s="8"/>
      <c r="D2833" s="8"/>
      <c r="E2833" s="8"/>
      <c r="F2833" s="8"/>
      <c r="G2833" s="8"/>
      <c r="H2833" s="8"/>
      <c r="I2833" s="8"/>
      <c r="J2833" s="8"/>
      <c r="K2833" s="8"/>
      <c r="L2833" s="8"/>
      <c r="M2833" s="8"/>
      <c r="N2833" s="8"/>
      <c r="O2833" s="8"/>
      <c r="P2833" s="8"/>
      <c r="Q2833" s="8"/>
      <c r="R2833" s="8"/>
      <c r="S2833" s="8"/>
      <c r="T2833" s="8"/>
      <c r="U2833" s="8"/>
      <c r="V2833" s="8"/>
      <c r="W2833" s="8"/>
    </row>
    <row r="2834" spans="1:23" ht="14.5" customHeight="1" x14ac:dyDescent="0.2">
      <c r="A2834" s="8"/>
      <c r="B2834" s="8"/>
      <c r="C2834" s="8"/>
      <c r="D2834" s="8"/>
      <c r="E2834" s="8"/>
      <c r="F2834" s="8"/>
      <c r="G2834" s="8"/>
      <c r="H2834" s="8"/>
      <c r="I2834" s="8"/>
      <c r="J2834" s="8"/>
      <c r="K2834" s="8"/>
      <c r="L2834" s="8"/>
      <c r="M2834" s="8"/>
      <c r="N2834" s="8"/>
      <c r="O2834" s="8"/>
      <c r="P2834" s="8"/>
      <c r="Q2834" s="8"/>
      <c r="R2834" s="8"/>
      <c r="S2834" s="8"/>
      <c r="T2834" s="8"/>
      <c r="U2834" s="8"/>
      <c r="V2834" s="8"/>
      <c r="W2834" s="8"/>
    </row>
    <row r="2835" spans="1:23" ht="14.5" customHeight="1" x14ac:dyDescent="0.2">
      <c r="A2835" s="8"/>
      <c r="B2835" s="8"/>
      <c r="C2835" s="8"/>
      <c r="D2835" s="8"/>
      <c r="E2835" s="8"/>
      <c r="F2835" s="8"/>
      <c r="G2835" s="8"/>
      <c r="H2835" s="8"/>
      <c r="I2835" s="8"/>
      <c r="J2835" s="8"/>
      <c r="K2835" s="8"/>
      <c r="L2835" s="8"/>
      <c r="M2835" s="8"/>
      <c r="N2835" s="8"/>
      <c r="O2835" s="8"/>
      <c r="P2835" s="8"/>
      <c r="Q2835" s="8"/>
      <c r="R2835" s="8"/>
      <c r="S2835" s="8"/>
      <c r="T2835" s="8"/>
      <c r="U2835" s="8"/>
      <c r="V2835" s="8"/>
      <c r="W2835" s="8"/>
    </row>
    <row r="2836" spans="1:23" ht="14.5" customHeight="1" x14ac:dyDescent="0.2">
      <c r="A2836" s="8"/>
      <c r="B2836" s="8"/>
      <c r="C2836" s="8"/>
      <c r="D2836" s="8"/>
      <c r="E2836" s="8"/>
      <c r="F2836" s="8"/>
      <c r="G2836" s="8"/>
      <c r="H2836" s="8"/>
      <c r="I2836" s="8"/>
      <c r="J2836" s="8"/>
      <c r="K2836" s="8"/>
      <c r="L2836" s="8"/>
      <c r="M2836" s="8"/>
      <c r="N2836" s="8"/>
      <c r="O2836" s="8"/>
      <c r="P2836" s="8"/>
      <c r="Q2836" s="8"/>
      <c r="R2836" s="8"/>
      <c r="S2836" s="8"/>
      <c r="T2836" s="8"/>
      <c r="U2836" s="8"/>
      <c r="V2836" s="8"/>
      <c r="W2836" s="8"/>
    </row>
    <row r="2837" spans="1:23" ht="14.5" customHeight="1" x14ac:dyDescent="0.2">
      <c r="A2837" s="8"/>
      <c r="B2837" s="8"/>
      <c r="C2837" s="8"/>
      <c r="D2837" s="8"/>
      <c r="E2837" s="8"/>
      <c r="F2837" s="8"/>
      <c r="G2837" s="8"/>
      <c r="H2837" s="8"/>
      <c r="I2837" s="8"/>
      <c r="J2837" s="8"/>
      <c r="K2837" s="8"/>
      <c r="L2837" s="8"/>
      <c r="M2837" s="8"/>
      <c r="N2837" s="8"/>
      <c r="O2837" s="8"/>
      <c r="P2837" s="8"/>
      <c r="Q2837" s="8"/>
      <c r="R2837" s="8"/>
      <c r="S2837" s="8"/>
      <c r="T2837" s="8"/>
      <c r="U2837" s="8"/>
      <c r="V2837" s="8"/>
      <c r="W2837" s="8"/>
    </row>
    <row r="2838" spans="1:23" ht="14.5" customHeight="1" x14ac:dyDescent="0.2">
      <c r="A2838" s="8"/>
      <c r="B2838" s="8"/>
      <c r="C2838" s="8"/>
      <c r="D2838" s="8"/>
      <c r="E2838" s="8"/>
      <c r="F2838" s="8"/>
      <c r="G2838" s="8"/>
      <c r="H2838" s="8"/>
      <c r="I2838" s="8"/>
      <c r="J2838" s="8"/>
      <c r="K2838" s="8"/>
      <c r="L2838" s="8"/>
      <c r="M2838" s="8"/>
      <c r="N2838" s="8"/>
      <c r="O2838" s="8"/>
      <c r="P2838" s="8"/>
      <c r="Q2838" s="8"/>
      <c r="R2838" s="8"/>
      <c r="S2838" s="8"/>
      <c r="T2838" s="8"/>
      <c r="U2838" s="8"/>
      <c r="V2838" s="8"/>
      <c r="W2838" s="8"/>
    </row>
    <row r="2839" spans="1:23" ht="14.5" customHeight="1" x14ac:dyDescent="0.2">
      <c r="A2839" s="8"/>
      <c r="B2839" s="8"/>
      <c r="C2839" s="8"/>
      <c r="D2839" s="8"/>
      <c r="E2839" s="8"/>
      <c r="F2839" s="8"/>
      <c r="G2839" s="8"/>
      <c r="H2839" s="8"/>
      <c r="I2839" s="8"/>
      <c r="J2839" s="8"/>
      <c r="K2839" s="8"/>
      <c r="L2839" s="8"/>
      <c r="M2839" s="8"/>
      <c r="N2839" s="8"/>
      <c r="O2839" s="8"/>
      <c r="P2839" s="8"/>
      <c r="Q2839" s="8"/>
      <c r="R2839" s="8"/>
      <c r="S2839" s="8"/>
      <c r="T2839" s="8"/>
      <c r="U2839" s="8"/>
      <c r="V2839" s="8"/>
      <c r="W2839" s="8"/>
    </row>
    <row r="2840" spans="1:23" ht="14.5" customHeight="1" x14ac:dyDescent="0.2">
      <c r="A2840" s="8"/>
      <c r="B2840" s="8"/>
      <c r="C2840" s="8"/>
      <c r="D2840" s="8"/>
      <c r="E2840" s="8"/>
      <c r="F2840" s="8"/>
      <c r="G2840" s="8"/>
      <c r="H2840" s="8"/>
      <c r="I2840" s="8"/>
      <c r="J2840" s="8"/>
      <c r="K2840" s="8"/>
      <c r="L2840" s="8"/>
      <c r="M2840" s="8"/>
      <c r="N2840" s="8"/>
      <c r="O2840" s="8"/>
      <c r="P2840" s="8"/>
      <c r="Q2840" s="8"/>
      <c r="R2840" s="8"/>
      <c r="S2840" s="8"/>
      <c r="T2840" s="8"/>
      <c r="U2840" s="8"/>
      <c r="V2840" s="8"/>
      <c r="W2840" s="8"/>
    </row>
    <row r="2841" spans="1:23" ht="14.5" customHeight="1" x14ac:dyDescent="0.2">
      <c r="A2841" s="8"/>
      <c r="B2841" s="8"/>
      <c r="C2841" s="8"/>
      <c r="D2841" s="8"/>
      <c r="E2841" s="8"/>
      <c r="F2841" s="8"/>
      <c r="G2841" s="8"/>
      <c r="H2841" s="8"/>
      <c r="I2841" s="8"/>
      <c r="J2841" s="8"/>
      <c r="K2841" s="8"/>
      <c r="L2841" s="8"/>
      <c r="M2841" s="8"/>
      <c r="N2841" s="8"/>
      <c r="O2841" s="8"/>
      <c r="P2841" s="8"/>
      <c r="Q2841" s="8"/>
      <c r="R2841" s="8"/>
      <c r="S2841" s="8"/>
      <c r="T2841" s="8"/>
      <c r="U2841" s="8"/>
      <c r="V2841" s="8"/>
      <c r="W2841" s="8"/>
    </row>
    <row r="2842" spans="1:23" ht="14.5" customHeight="1" x14ac:dyDescent="0.2">
      <c r="A2842" s="8"/>
      <c r="B2842" s="8"/>
      <c r="C2842" s="8"/>
      <c r="D2842" s="8"/>
      <c r="E2842" s="8"/>
      <c r="F2842" s="8"/>
      <c r="G2842" s="8"/>
      <c r="H2842" s="8"/>
      <c r="I2842" s="8"/>
      <c r="J2842" s="8"/>
      <c r="K2842" s="8"/>
      <c r="L2842" s="8"/>
      <c r="M2842" s="8"/>
      <c r="N2842" s="8"/>
      <c r="O2842" s="8"/>
      <c r="P2842" s="8"/>
      <c r="Q2842" s="8"/>
      <c r="R2842" s="8"/>
      <c r="S2842" s="8"/>
      <c r="T2842" s="8"/>
      <c r="U2842" s="8"/>
      <c r="V2842" s="8"/>
      <c r="W2842" s="8"/>
    </row>
    <row r="2843" spans="1:23" ht="14.5" customHeight="1" x14ac:dyDescent="0.2">
      <c r="A2843" s="8"/>
      <c r="B2843" s="8"/>
      <c r="C2843" s="8"/>
      <c r="D2843" s="8"/>
      <c r="E2843" s="8"/>
      <c r="F2843" s="8"/>
      <c r="G2843" s="8"/>
      <c r="H2843" s="8"/>
      <c r="I2843" s="8"/>
      <c r="J2843" s="8"/>
      <c r="K2843" s="8"/>
      <c r="L2843" s="8"/>
      <c r="M2843" s="8"/>
      <c r="N2843" s="8"/>
      <c r="O2843" s="8"/>
      <c r="P2843" s="8"/>
      <c r="Q2843" s="8"/>
      <c r="R2843" s="8"/>
      <c r="S2843" s="8"/>
      <c r="T2843" s="8"/>
      <c r="U2843" s="8"/>
      <c r="V2843" s="8"/>
      <c r="W2843" s="8"/>
    </row>
    <row r="2844" spans="1:23" ht="14.5" customHeight="1" x14ac:dyDescent="0.2">
      <c r="A2844" s="8"/>
      <c r="B2844" s="8"/>
      <c r="C2844" s="8"/>
      <c r="D2844" s="8"/>
      <c r="E2844" s="8"/>
      <c r="F2844" s="8"/>
      <c r="G2844" s="8"/>
      <c r="H2844" s="8"/>
      <c r="I2844" s="8"/>
      <c r="J2844" s="8"/>
      <c r="K2844" s="8"/>
      <c r="L2844" s="8"/>
      <c r="M2844" s="8"/>
      <c r="N2844" s="8"/>
      <c r="O2844" s="8"/>
      <c r="P2844" s="8"/>
      <c r="Q2844" s="8"/>
      <c r="R2844" s="8"/>
      <c r="S2844" s="8"/>
      <c r="T2844" s="8"/>
      <c r="U2844" s="8"/>
      <c r="V2844" s="8"/>
      <c r="W2844" s="8"/>
    </row>
    <row r="2845" spans="1:23" ht="14.5" customHeight="1" x14ac:dyDescent="0.2">
      <c r="A2845" s="8"/>
      <c r="B2845" s="8"/>
      <c r="C2845" s="8"/>
      <c r="D2845" s="8"/>
      <c r="E2845" s="8"/>
      <c r="F2845" s="8"/>
      <c r="G2845" s="8"/>
      <c r="H2845" s="8"/>
      <c r="I2845" s="8"/>
      <c r="J2845" s="8"/>
      <c r="K2845" s="8"/>
      <c r="L2845" s="8"/>
      <c r="M2845" s="8"/>
      <c r="N2845" s="8"/>
      <c r="O2845" s="8"/>
      <c r="P2845" s="8"/>
      <c r="Q2845" s="8"/>
      <c r="R2845" s="8"/>
      <c r="S2845" s="8"/>
      <c r="T2845" s="8"/>
      <c r="U2845" s="8"/>
      <c r="V2845" s="8"/>
      <c r="W2845" s="8"/>
    </row>
    <row r="2846" spans="1:23" ht="14.5" customHeight="1" x14ac:dyDescent="0.2">
      <c r="A2846" s="8"/>
      <c r="B2846" s="8"/>
      <c r="C2846" s="8"/>
      <c r="D2846" s="8"/>
      <c r="E2846" s="8"/>
      <c r="F2846" s="8"/>
      <c r="G2846" s="8"/>
      <c r="H2846" s="8"/>
      <c r="I2846" s="8"/>
      <c r="J2846" s="8"/>
      <c r="K2846" s="8"/>
      <c r="L2846" s="8"/>
      <c r="M2846" s="8"/>
      <c r="N2846" s="8"/>
      <c r="O2846" s="8"/>
      <c r="P2846" s="8"/>
      <c r="Q2846" s="8"/>
      <c r="R2846" s="8"/>
      <c r="S2846" s="8"/>
      <c r="T2846" s="8"/>
      <c r="U2846" s="8"/>
      <c r="V2846" s="8"/>
      <c r="W2846" s="8"/>
    </row>
    <row r="2847" spans="1:23" ht="14.5" customHeight="1" x14ac:dyDescent="0.2">
      <c r="A2847" s="8"/>
      <c r="B2847" s="8"/>
      <c r="C2847" s="8"/>
      <c r="D2847" s="8"/>
      <c r="E2847" s="8"/>
      <c r="F2847" s="8"/>
      <c r="G2847" s="8"/>
      <c r="H2847" s="8"/>
      <c r="I2847" s="8"/>
      <c r="J2847" s="8"/>
      <c r="K2847" s="8"/>
      <c r="L2847" s="8"/>
      <c r="M2847" s="8"/>
      <c r="N2847" s="8"/>
      <c r="O2847" s="8"/>
      <c r="P2847" s="8"/>
      <c r="Q2847" s="8"/>
      <c r="R2847" s="8"/>
      <c r="S2847" s="8"/>
      <c r="T2847" s="8"/>
      <c r="U2847" s="8"/>
      <c r="V2847" s="8"/>
      <c r="W2847" s="8"/>
    </row>
    <row r="2848" spans="1:23" ht="14.5" customHeight="1" x14ac:dyDescent="0.2">
      <c r="A2848" s="8"/>
      <c r="B2848" s="8"/>
      <c r="C2848" s="8"/>
      <c r="D2848" s="8"/>
      <c r="E2848" s="8"/>
      <c r="F2848" s="8"/>
      <c r="G2848" s="8"/>
      <c r="H2848" s="8"/>
      <c r="I2848" s="8"/>
      <c r="J2848" s="8"/>
      <c r="K2848" s="8"/>
      <c r="L2848" s="8"/>
      <c r="M2848" s="8"/>
      <c r="N2848" s="8"/>
      <c r="O2848" s="8"/>
      <c r="P2848" s="8"/>
      <c r="Q2848" s="8"/>
      <c r="R2848" s="8"/>
      <c r="S2848" s="8"/>
      <c r="T2848" s="8"/>
      <c r="U2848" s="8"/>
      <c r="V2848" s="8"/>
      <c r="W2848" s="8"/>
    </row>
    <row r="2849" spans="1:23" ht="14.5" customHeight="1" x14ac:dyDescent="0.2">
      <c r="A2849" s="8"/>
      <c r="B2849" s="8"/>
      <c r="C2849" s="8"/>
      <c r="D2849" s="8"/>
      <c r="E2849" s="8"/>
      <c r="F2849" s="8"/>
      <c r="G2849" s="8"/>
      <c r="H2849" s="8"/>
      <c r="I2849" s="8"/>
      <c r="J2849" s="8"/>
      <c r="K2849" s="8"/>
      <c r="L2849" s="8"/>
      <c r="M2849" s="8"/>
      <c r="N2849" s="8"/>
      <c r="O2849" s="8"/>
      <c r="P2849" s="8"/>
      <c r="Q2849" s="8"/>
      <c r="R2849" s="8"/>
      <c r="S2849" s="8"/>
      <c r="T2849" s="8"/>
      <c r="U2849" s="8"/>
      <c r="V2849" s="8"/>
      <c r="W2849" s="8"/>
    </row>
    <row r="2850" spans="1:23" ht="14.5" customHeight="1" x14ac:dyDescent="0.2">
      <c r="A2850" s="8"/>
      <c r="B2850" s="8"/>
      <c r="C2850" s="8"/>
      <c r="D2850" s="8"/>
      <c r="E2850" s="8"/>
      <c r="F2850" s="8"/>
      <c r="G2850" s="8"/>
      <c r="H2850" s="8"/>
      <c r="I2850" s="8"/>
      <c r="J2850" s="8"/>
      <c r="K2850" s="8"/>
      <c r="L2850" s="8"/>
      <c r="M2850" s="8"/>
      <c r="N2850" s="8"/>
      <c r="O2850" s="8"/>
      <c r="P2850" s="8"/>
      <c r="Q2850" s="8"/>
      <c r="R2850" s="8"/>
      <c r="S2850" s="8"/>
      <c r="T2850" s="8"/>
      <c r="U2850" s="8"/>
      <c r="V2850" s="8"/>
      <c r="W2850" s="8"/>
    </row>
    <row r="2851" spans="1:23" ht="14.5" customHeight="1" x14ac:dyDescent="0.2">
      <c r="A2851" s="8"/>
      <c r="B2851" s="8"/>
      <c r="C2851" s="8"/>
      <c r="D2851" s="8"/>
      <c r="E2851" s="8"/>
      <c r="F2851" s="8"/>
      <c r="G2851" s="8"/>
      <c r="H2851" s="8"/>
      <c r="I2851" s="8"/>
      <c r="J2851" s="8"/>
      <c r="K2851" s="8"/>
      <c r="L2851" s="8"/>
      <c r="M2851" s="8"/>
      <c r="N2851" s="8"/>
      <c r="O2851" s="8"/>
      <c r="P2851" s="8"/>
      <c r="Q2851" s="8"/>
      <c r="R2851" s="8"/>
      <c r="S2851" s="8"/>
      <c r="T2851" s="8"/>
      <c r="U2851" s="8"/>
      <c r="V2851" s="8"/>
      <c r="W2851" s="8"/>
    </row>
    <row r="2852" spans="1:23" ht="14.5" customHeight="1" x14ac:dyDescent="0.2">
      <c r="A2852" s="8"/>
      <c r="B2852" s="8"/>
      <c r="C2852" s="8"/>
      <c r="D2852" s="8"/>
      <c r="E2852" s="8"/>
      <c r="F2852" s="8"/>
      <c r="G2852" s="8"/>
      <c r="H2852" s="8"/>
      <c r="I2852" s="8"/>
      <c r="J2852" s="8"/>
      <c r="K2852" s="8"/>
      <c r="L2852" s="8"/>
      <c r="M2852" s="8"/>
      <c r="N2852" s="8"/>
      <c r="O2852" s="8"/>
      <c r="P2852" s="8"/>
      <c r="Q2852" s="8"/>
      <c r="R2852" s="8"/>
      <c r="S2852" s="8"/>
      <c r="T2852" s="8"/>
      <c r="U2852" s="8"/>
      <c r="V2852" s="8"/>
      <c r="W2852" s="8"/>
    </row>
    <row r="2853" spans="1:23" ht="14.5" customHeight="1" x14ac:dyDescent="0.2">
      <c r="A2853" s="8"/>
      <c r="B2853" s="8"/>
      <c r="C2853" s="8"/>
      <c r="D2853" s="8"/>
      <c r="E2853" s="8"/>
      <c r="F2853" s="8"/>
      <c r="G2853" s="8"/>
      <c r="H2853" s="8"/>
      <c r="I2853" s="8"/>
      <c r="J2853" s="8"/>
      <c r="K2853" s="8"/>
      <c r="L2853" s="8"/>
      <c r="M2853" s="8"/>
      <c r="N2853" s="8"/>
      <c r="O2853" s="8"/>
      <c r="P2853" s="8"/>
      <c r="Q2853" s="8"/>
      <c r="R2853" s="8"/>
      <c r="S2853" s="8"/>
      <c r="T2853" s="8"/>
      <c r="U2853" s="8"/>
      <c r="V2853" s="8"/>
      <c r="W2853" s="8"/>
    </row>
    <row r="2854" spans="1:23" ht="14.5" customHeight="1" x14ac:dyDescent="0.2">
      <c r="A2854" s="8"/>
      <c r="B2854" s="8"/>
      <c r="C2854" s="8"/>
      <c r="D2854" s="8"/>
      <c r="E2854" s="8"/>
      <c r="F2854" s="8"/>
      <c r="G2854" s="8"/>
      <c r="H2854" s="8"/>
      <c r="I2854" s="8"/>
      <c r="J2854" s="8"/>
      <c r="K2854" s="8"/>
      <c r="L2854" s="8"/>
      <c r="M2854" s="8"/>
      <c r="N2854" s="8"/>
      <c r="O2854" s="8"/>
      <c r="P2854" s="8"/>
      <c r="Q2854" s="8"/>
      <c r="R2854" s="8"/>
      <c r="S2854" s="8"/>
      <c r="T2854" s="8"/>
      <c r="U2854" s="8"/>
      <c r="V2854" s="8"/>
      <c r="W2854" s="8"/>
    </row>
    <row r="2855" spans="1:23" ht="14.5" customHeight="1" x14ac:dyDescent="0.2">
      <c r="A2855" s="8"/>
      <c r="B2855" s="8"/>
      <c r="C2855" s="8"/>
      <c r="D2855" s="8"/>
      <c r="E2855" s="8"/>
      <c r="F2855" s="8"/>
      <c r="G2855" s="8"/>
      <c r="H2855" s="8"/>
      <c r="I2855" s="8"/>
      <c r="J2855" s="8"/>
      <c r="K2855" s="8"/>
      <c r="L2855" s="8"/>
      <c r="M2855" s="8"/>
      <c r="N2855" s="8"/>
      <c r="O2855" s="8"/>
      <c r="P2855" s="8"/>
      <c r="Q2855" s="8"/>
      <c r="R2855" s="8"/>
      <c r="S2855" s="8"/>
      <c r="T2855" s="8"/>
      <c r="U2855" s="8"/>
      <c r="V2855" s="8"/>
      <c r="W2855" s="8"/>
    </row>
    <row r="2856" spans="1:23" ht="14.5" customHeight="1" x14ac:dyDescent="0.2">
      <c r="A2856" s="8"/>
      <c r="B2856" s="8"/>
      <c r="C2856" s="8"/>
      <c r="D2856" s="8"/>
      <c r="E2856" s="8"/>
      <c r="F2856" s="8"/>
      <c r="G2856" s="8"/>
      <c r="H2856" s="8"/>
      <c r="I2856" s="8"/>
      <c r="J2856" s="8"/>
      <c r="K2856" s="8"/>
      <c r="L2856" s="8"/>
      <c r="M2856" s="8"/>
      <c r="N2856" s="8"/>
      <c r="O2856" s="8"/>
      <c r="P2856" s="8"/>
      <c r="Q2856" s="8"/>
      <c r="R2856" s="8"/>
      <c r="S2856" s="8"/>
      <c r="T2856" s="8"/>
      <c r="U2856" s="8"/>
      <c r="V2856" s="8"/>
      <c r="W2856" s="8"/>
    </row>
    <row r="2857" spans="1:23" ht="14.5" customHeight="1" x14ac:dyDescent="0.2">
      <c r="A2857" s="8"/>
      <c r="B2857" s="8"/>
      <c r="C2857" s="8"/>
      <c r="D2857" s="8"/>
      <c r="E2857" s="8"/>
      <c r="F2857" s="8"/>
      <c r="G2857" s="8"/>
      <c r="H2857" s="8"/>
      <c r="I2857" s="8"/>
      <c r="J2857" s="8"/>
      <c r="K2857" s="8"/>
      <c r="L2857" s="8"/>
      <c r="M2857" s="8"/>
      <c r="N2857" s="8"/>
      <c r="O2857" s="8"/>
      <c r="P2857" s="8"/>
      <c r="Q2857" s="8"/>
      <c r="R2857" s="8"/>
      <c r="S2857" s="8"/>
      <c r="T2857" s="8"/>
      <c r="U2857" s="8"/>
      <c r="V2857" s="8"/>
      <c r="W2857" s="8"/>
    </row>
    <row r="2858" spans="1:23" ht="14.5" customHeight="1" x14ac:dyDescent="0.2">
      <c r="A2858" s="8"/>
      <c r="B2858" s="8"/>
      <c r="C2858" s="8"/>
      <c r="D2858" s="8"/>
      <c r="E2858" s="8"/>
      <c r="F2858" s="8"/>
      <c r="G2858" s="8"/>
      <c r="H2858" s="8"/>
      <c r="I2858" s="8"/>
      <c r="J2858" s="8"/>
      <c r="K2858" s="8"/>
      <c r="L2858" s="8"/>
      <c r="M2858" s="8"/>
      <c r="N2858" s="8"/>
      <c r="O2858" s="8"/>
      <c r="P2858" s="8"/>
      <c r="Q2858" s="8"/>
      <c r="R2858" s="8"/>
      <c r="S2858" s="8"/>
      <c r="T2858" s="8"/>
      <c r="U2858" s="8"/>
      <c r="V2858" s="8"/>
      <c r="W2858" s="8"/>
    </row>
    <row r="2859" spans="1:23" ht="14.5" customHeight="1" x14ac:dyDescent="0.2">
      <c r="A2859" s="8"/>
      <c r="B2859" s="8"/>
      <c r="C2859" s="8"/>
      <c r="D2859" s="8"/>
      <c r="E2859" s="8"/>
      <c r="F2859" s="8"/>
      <c r="G2859" s="8"/>
      <c r="H2859" s="8"/>
      <c r="I2859" s="8"/>
      <c r="J2859" s="8"/>
      <c r="K2859" s="8"/>
      <c r="L2859" s="8"/>
      <c r="M2859" s="8"/>
      <c r="N2859" s="8"/>
      <c r="O2859" s="8"/>
      <c r="P2859" s="8"/>
      <c r="Q2859" s="8"/>
      <c r="R2859" s="8"/>
      <c r="S2859" s="8"/>
      <c r="T2859" s="8"/>
      <c r="U2859" s="8"/>
      <c r="V2859" s="8"/>
      <c r="W2859" s="8"/>
    </row>
    <row r="2860" spans="1:23" ht="14.5" customHeight="1" x14ac:dyDescent="0.2">
      <c r="A2860" s="8"/>
      <c r="B2860" s="8"/>
      <c r="C2860" s="8"/>
      <c r="D2860" s="8"/>
      <c r="E2860" s="8"/>
      <c r="F2860" s="8"/>
      <c r="G2860" s="8"/>
      <c r="H2860" s="8"/>
      <c r="I2860" s="8"/>
      <c r="J2860" s="8"/>
      <c r="K2860" s="8"/>
      <c r="L2860" s="8"/>
      <c r="M2860" s="8"/>
      <c r="N2860" s="8"/>
      <c r="O2860" s="8"/>
      <c r="P2860" s="8"/>
      <c r="Q2860" s="8"/>
      <c r="R2860" s="8"/>
      <c r="S2860" s="8"/>
      <c r="T2860" s="8"/>
      <c r="U2860" s="8"/>
      <c r="V2860" s="8"/>
      <c r="W2860" s="8"/>
    </row>
    <row r="2861" spans="1:23" ht="14.5" customHeight="1" x14ac:dyDescent="0.2">
      <c r="A2861" s="8"/>
      <c r="B2861" s="8"/>
      <c r="C2861" s="8"/>
      <c r="D2861" s="8"/>
      <c r="E2861" s="8"/>
      <c r="F2861" s="8"/>
      <c r="G2861" s="8"/>
      <c r="H2861" s="8"/>
      <c r="I2861" s="8"/>
      <c r="J2861" s="8"/>
      <c r="K2861" s="8"/>
      <c r="L2861" s="8"/>
      <c r="M2861" s="8"/>
      <c r="N2861" s="8"/>
      <c r="O2861" s="8"/>
      <c r="P2861" s="8"/>
      <c r="Q2861" s="8"/>
      <c r="R2861" s="8"/>
      <c r="S2861" s="8"/>
      <c r="T2861" s="8"/>
      <c r="U2861" s="8"/>
      <c r="V2861" s="8"/>
      <c r="W2861" s="8"/>
    </row>
    <row r="2862" spans="1:23" ht="14.5" customHeight="1" x14ac:dyDescent="0.2">
      <c r="A2862" s="8"/>
      <c r="B2862" s="8"/>
      <c r="C2862" s="8"/>
      <c r="D2862" s="8"/>
      <c r="E2862" s="8"/>
      <c r="F2862" s="8"/>
      <c r="G2862" s="8"/>
      <c r="H2862" s="8"/>
      <c r="I2862" s="8"/>
      <c r="J2862" s="8"/>
      <c r="K2862" s="8"/>
      <c r="L2862" s="8"/>
      <c r="M2862" s="8"/>
      <c r="N2862" s="8"/>
      <c r="O2862" s="8"/>
      <c r="P2862" s="8"/>
      <c r="Q2862" s="8"/>
      <c r="R2862" s="8"/>
      <c r="S2862" s="8"/>
      <c r="T2862" s="8"/>
      <c r="U2862" s="8"/>
      <c r="V2862" s="8"/>
      <c r="W2862" s="8"/>
    </row>
    <row r="2863" spans="1:23" ht="14.5" customHeight="1" x14ac:dyDescent="0.2">
      <c r="A2863" s="8"/>
      <c r="B2863" s="8"/>
      <c r="C2863" s="8"/>
      <c r="D2863" s="8"/>
      <c r="E2863" s="8"/>
      <c r="F2863" s="8"/>
      <c r="G2863" s="8"/>
      <c r="H2863" s="8"/>
      <c r="I2863" s="8"/>
      <c r="J2863" s="8"/>
      <c r="K2863" s="8"/>
      <c r="L2863" s="8"/>
      <c r="M2863" s="8"/>
      <c r="N2863" s="8"/>
      <c r="O2863" s="8"/>
      <c r="P2863" s="8"/>
      <c r="Q2863" s="8"/>
      <c r="R2863" s="8"/>
      <c r="S2863" s="8"/>
      <c r="T2863" s="8"/>
      <c r="U2863" s="8"/>
      <c r="V2863" s="8"/>
      <c r="W2863" s="8"/>
    </row>
    <row r="2864" spans="1:23" ht="14.5" customHeight="1" x14ac:dyDescent="0.2">
      <c r="A2864" s="8"/>
      <c r="B2864" s="8"/>
      <c r="C2864" s="8"/>
      <c r="D2864" s="8"/>
      <c r="E2864" s="8"/>
      <c r="F2864" s="8"/>
      <c r="G2864" s="8"/>
      <c r="H2864" s="8"/>
      <c r="I2864" s="8"/>
      <c r="J2864" s="8"/>
      <c r="K2864" s="8"/>
      <c r="L2864" s="8"/>
      <c r="M2864" s="8"/>
      <c r="N2864" s="8"/>
      <c r="O2864" s="8"/>
      <c r="P2864" s="8"/>
      <c r="Q2864" s="8"/>
      <c r="R2864" s="8"/>
      <c r="S2864" s="8"/>
      <c r="T2864" s="8"/>
      <c r="U2864" s="8"/>
      <c r="V2864" s="8"/>
      <c r="W2864" s="8"/>
    </row>
    <row r="2865" spans="1:23" ht="14.5" customHeight="1" x14ac:dyDescent="0.2">
      <c r="A2865" s="8"/>
      <c r="B2865" s="8"/>
      <c r="C2865" s="8"/>
      <c r="D2865" s="8"/>
      <c r="E2865" s="8"/>
      <c r="F2865" s="8"/>
      <c r="G2865" s="8"/>
      <c r="H2865" s="8"/>
      <c r="I2865" s="8"/>
      <c r="J2865" s="8"/>
      <c r="K2865" s="8"/>
      <c r="L2865" s="8"/>
      <c r="M2865" s="8"/>
      <c r="N2865" s="8"/>
      <c r="O2865" s="8"/>
      <c r="P2865" s="8"/>
      <c r="Q2865" s="8"/>
      <c r="R2865" s="8"/>
      <c r="S2865" s="8"/>
      <c r="T2865" s="8"/>
      <c r="U2865" s="8"/>
      <c r="V2865" s="8"/>
      <c r="W2865" s="8"/>
    </row>
    <row r="2866" spans="1:23" ht="14.5" customHeight="1" x14ac:dyDescent="0.2">
      <c r="A2866" s="8"/>
      <c r="B2866" s="8"/>
      <c r="C2866" s="8"/>
      <c r="D2866" s="8"/>
      <c r="E2866" s="8"/>
      <c r="F2866" s="8"/>
      <c r="G2866" s="8"/>
      <c r="H2866" s="8"/>
      <c r="I2866" s="8"/>
      <c r="J2866" s="8"/>
      <c r="K2866" s="8"/>
      <c r="L2866" s="8"/>
      <c r="M2866" s="8"/>
      <c r="N2866" s="8"/>
      <c r="O2866" s="8"/>
      <c r="P2866" s="8"/>
      <c r="Q2866" s="8"/>
      <c r="R2866" s="8"/>
      <c r="S2866" s="8"/>
      <c r="T2866" s="8"/>
      <c r="U2866" s="8"/>
      <c r="V2866" s="8"/>
      <c r="W2866" s="8"/>
    </row>
    <row r="2867" spans="1:23" ht="14.5" customHeight="1" x14ac:dyDescent="0.2">
      <c r="A2867" s="8"/>
      <c r="B2867" s="8"/>
      <c r="C2867" s="8"/>
      <c r="D2867" s="8"/>
      <c r="E2867" s="8"/>
      <c r="F2867" s="8"/>
      <c r="G2867" s="8"/>
      <c r="H2867" s="8"/>
      <c r="I2867" s="8"/>
      <c r="J2867" s="8"/>
      <c r="K2867" s="8"/>
      <c r="L2867" s="8"/>
      <c r="M2867" s="8"/>
      <c r="N2867" s="8"/>
      <c r="O2867" s="8"/>
      <c r="P2867" s="8"/>
      <c r="Q2867" s="8"/>
      <c r="R2867" s="8"/>
      <c r="S2867" s="8"/>
      <c r="T2867" s="8"/>
      <c r="U2867" s="8"/>
      <c r="V2867" s="8"/>
      <c r="W2867" s="8"/>
    </row>
    <row r="2868" spans="1:23" ht="14.5" customHeight="1" x14ac:dyDescent="0.2">
      <c r="A2868" s="8"/>
      <c r="B2868" s="8"/>
      <c r="C2868" s="8"/>
      <c r="D2868" s="8"/>
      <c r="E2868" s="8"/>
      <c r="F2868" s="8"/>
      <c r="G2868" s="8"/>
      <c r="H2868" s="8"/>
      <c r="I2868" s="8"/>
      <c r="J2868" s="8"/>
      <c r="K2868" s="8"/>
      <c r="L2868" s="8"/>
      <c r="M2868" s="8"/>
      <c r="N2868" s="8"/>
      <c r="O2868" s="8"/>
      <c r="P2868" s="8"/>
      <c r="Q2868" s="8"/>
      <c r="R2868" s="8"/>
      <c r="S2868" s="8"/>
      <c r="T2868" s="8"/>
      <c r="U2868" s="8"/>
      <c r="V2868" s="8"/>
      <c r="W2868" s="8"/>
    </row>
    <row r="2869" spans="1:23" ht="14.5" customHeight="1" x14ac:dyDescent="0.2">
      <c r="A2869" s="8"/>
      <c r="B2869" s="8"/>
      <c r="C2869" s="8"/>
      <c r="D2869" s="8"/>
      <c r="E2869" s="8"/>
      <c r="F2869" s="8"/>
      <c r="G2869" s="8"/>
      <c r="H2869" s="8"/>
      <c r="I2869" s="8"/>
      <c r="J2869" s="8"/>
      <c r="K2869" s="8"/>
      <c r="L2869" s="8"/>
      <c r="M2869" s="8"/>
      <c r="N2869" s="8"/>
      <c r="O2869" s="8"/>
      <c r="P2869" s="8"/>
      <c r="Q2869" s="8"/>
      <c r="R2869" s="8"/>
      <c r="S2869" s="8"/>
      <c r="T2869" s="8"/>
      <c r="U2869" s="8"/>
      <c r="V2869" s="8"/>
      <c r="W2869" s="8"/>
    </row>
    <row r="2870" spans="1:23" ht="14.5" customHeight="1" x14ac:dyDescent="0.2">
      <c r="A2870" s="8"/>
      <c r="B2870" s="8"/>
      <c r="C2870" s="8"/>
      <c r="D2870" s="8"/>
      <c r="E2870" s="8"/>
      <c r="F2870" s="8"/>
      <c r="G2870" s="8"/>
      <c r="H2870" s="8"/>
      <c r="I2870" s="8"/>
      <c r="J2870" s="8"/>
      <c r="K2870" s="8"/>
      <c r="L2870" s="8"/>
      <c r="M2870" s="8"/>
      <c r="N2870" s="8"/>
      <c r="O2870" s="8"/>
      <c r="P2870" s="8"/>
      <c r="Q2870" s="8"/>
      <c r="R2870" s="8"/>
      <c r="S2870" s="8"/>
      <c r="T2870" s="8"/>
      <c r="U2870" s="8"/>
      <c r="V2870" s="8"/>
      <c r="W2870" s="8"/>
    </row>
    <row r="2871" spans="1:23" ht="14.5" customHeight="1" x14ac:dyDescent="0.2">
      <c r="A2871" s="8"/>
      <c r="B2871" s="8"/>
      <c r="C2871" s="8"/>
      <c r="D2871" s="8"/>
      <c r="E2871" s="8"/>
      <c r="F2871" s="8"/>
      <c r="G2871" s="8"/>
      <c r="H2871" s="8"/>
      <c r="I2871" s="8"/>
      <c r="J2871" s="8"/>
      <c r="K2871" s="8"/>
      <c r="L2871" s="8"/>
      <c r="M2871" s="8"/>
      <c r="N2871" s="8"/>
      <c r="O2871" s="8"/>
      <c r="P2871" s="8"/>
      <c r="Q2871" s="8"/>
      <c r="R2871" s="8"/>
      <c r="S2871" s="8"/>
      <c r="T2871" s="8"/>
      <c r="U2871" s="8"/>
      <c r="V2871" s="8"/>
      <c r="W2871" s="8"/>
    </row>
    <row r="2872" spans="1:23" ht="14.5" customHeight="1" x14ac:dyDescent="0.2">
      <c r="A2872" s="8"/>
      <c r="B2872" s="8"/>
      <c r="C2872" s="8"/>
      <c r="D2872" s="8"/>
      <c r="E2872" s="8"/>
      <c r="F2872" s="8"/>
      <c r="G2872" s="8"/>
      <c r="H2872" s="8"/>
      <c r="I2872" s="8"/>
      <c r="J2872" s="8"/>
      <c r="K2872" s="8"/>
      <c r="L2872" s="8"/>
      <c r="M2872" s="8"/>
      <c r="N2872" s="8"/>
      <c r="O2872" s="8"/>
      <c r="P2872" s="8"/>
      <c r="Q2872" s="8"/>
      <c r="R2872" s="8"/>
      <c r="S2872" s="8"/>
      <c r="T2872" s="8"/>
      <c r="U2872" s="8"/>
      <c r="V2872" s="8"/>
      <c r="W2872" s="8"/>
    </row>
    <row r="2873" spans="1:23" ht="14.5" customHeight="1" x14ac:dyDescent="0.2">
      <c r="A2873" s="8"/>
      <c r="B2873" s="8"/>
      <c r="C2873" s="8"/>
      <c r="D2873" s="8"/>
      <c r="E2873" s="8"/>
      <c r="F2873" s="8"/>
      <c r="G2873" s="8"/>
      <c r="H2873" s="8"/>
      <c r="I2873" s="8"/>
      <c r="J2873" s="8"/>
      <c r="K2873" s="8"/>
      <c r="L2873" s="8"/>
      <c r="M2873" s="8"/>
      <c r="N2873" s="8"/>
      <c r="O2873" s="8"/>
      <c r="P2873" s="8"/>
      <c r="Q2873" s="8"/>
      <c r="R2873" s="8"/>
      <c r="S2873" s="8"/>
      <c r="T2873" s="8"/>
      <c r="U2873" s="8"/>
      <c r="V2873" s="8"/>
      <c r="W2873" s="8"/>
    </row>
    <row r="2874" spans="1:23" ht="14.5" customHeight="1" x14ac:dyDescent="0.2">
      <c r="A2874" s="8"/>
      <c r="B2874" s="8"/>
      <c r="C2874" s="8"/>
      <c r="D2874" s="8"/>
      <c r="E2874" s="8"/>
      <c r="F2874" s="8"/>
      <c r="G2874" s="8"/>
      <c r="H2874" s="8"/>
      <c r="I2874" s="8"/>
      <c r="J2874" s="8"/>
      <c r="K2874" s="8"/>
      <c r="L2874" s="8"/>
      <c r="M2874" s="8"/>
      <c r="N2874" s="8"/>
      <c r="O2874" s="8"/>
      <c r="P2874" s="8"/>
      <c r="Q2874" s="8"/>
      <c r="R2874" s="8"/>
      <c r="S2874" s="8"/>
      <c r="T2874" s="8"/>
      <c r="U2874" s="8"/>
      <c r="V2874" s="8"/>
      <c r="W2874" s="8"/>
    </row>
    <row r="2875" spans="1:23" ht="14.5" customHeight="1" x14ac:dyDescent="0.2">
      <c r="A2875" s="8"/>
      <c r="B2875" s="8"/>
      <c r="C2875" s="8"/>
      <c r="D2875" s="8"/>
      <c r="E2875" s="8"/>
      <c r="F2875" s="8"/>
      <c r="G2875" s="8"/>
      <c r="H2875" s="8"/>
      <c r="I2875" s="8"/>
      <c r="J2875" s="8"/>
      <c r="K2875" s="8"/>
      <c r="L2875" s="8"/>
      <c r="M2875" s="8"/>
      <c r="N2875" s="8"/>
      <c r="O2875" s="8"/>
      <c r="P2875" s="8"/>
      <c r="Q2875" s="8"/>
      <c r="R2875" s="8"/>
      <c r="S2875" s="8"/>
      <c r="T2875" s="8"/>
      <c r="U2875" s="8"/>
      <c r="V2875" s="8"/>
      <c r="W2875" s="8"/>
    </row>
    <row r="2876" spans="1:23" ht="14.5" customHeight="1" x14ac:dyDescent="0.2">
      <c r="A2876" s="8"/>
      <c r="B2876" s="8"/>
      <c r="C2876" s="8"/>
      <c r="D2876" s="8"/>
      <c r="E2876" s="8"/>
      <c r="F2876" s="8"/>
      <c r="G2876" s="8"/>
      <c r="H2876" s="8"/>
      <c r="I2876" s="8"/>
      <c r="J2876" s="8"/>
      <c r="K2876" s="8"/>
      <c r="L2876" s="8"/>
      <c r="M2876" s="8"/>
      <c r="N2876" s="8"/>
      <c r="O2876" s="8"/>
      <c r="P2876" s="8"/>
      <c r="Q2876" s="8"/>
      <c r="R2876" s="8"/>
      <c r="S2876" s="8"/>
      <c r="T2876" s="8"/>
      <c r="U2876" s="8"/>
      <c r="V2876" s="8"/>
      <c r="W2876" s="8"/>
    </row>
    <row r="2877" spans="1:23" ht="14.5" customHeight="1" x14ac:dyDescent="0.2">
      <c r="A2877" s="8"/>
      <c r="B2877" s="8"/>
      <c r="C2877" s="8"/>
      <c r="D2877" s="8"/>
      <c r="E2877" s="8"/>
      <c r="F2877" s="8"/>
      <c r="G2877" s="8"/>
      <c r="H2877" s="8"/>
      <c r="I2877" s="8"/>
      <c r="J2877" s="8"/>
      <c r="K2877" s="8"/>
      <c r="L2877" s="8"/>
      <c r="M2877" s="8"/>
      <c r="N2877" s="8"/>
      <c r="O2877" s="8"/>
      <c r="P2877" s="8"/>
      <c r="Q2877" s="8"/>
      <c r="R2877" s="8"/>
      <c r="S2877" s="8"/>
      <c r="T2877" s="8"/>
      <c r="U2877" s="8"/>
      <c r="V2877" s="8"/>
      <c r="W2877" s="8"/>
    </row>
    <row r="2878" spans="1:23" ht="14.5" customHeight="1" x14ac:dyDescent="0.2">
      <c r="A2878" s="8"/>
      <c r="B2878" s="8"/>
      <c r="C2878" s="8"/>
      <c r="D2878" s="8"/>
      <c r="E2878" s="8"/>
      <c r="F2878" s="8"/>
      <c r="G2878" s="8"/>
      <c r="H2878" s="8"/>
      <c r="I2878" s="8"/>
      <c r="J2878" s="8"/>
      <c r="K2878" s="8"/>
      <c r="L2878" s="8"/>
      <c r="M2878" s="8"/>
      <c r="N2878" s="8"/>
      <c r="O2878" s="8"/>
      <c r="P2878" s="8"/>
      <c r="Q2878" s="8"/>
      <c r="R2878" s="8"/>
      <c r="S2878" s="8"/>
      <c r="T2878" s="8"/>
      <c r="U2878" s="8"/>
      <c r="V2878" s="8"/>
      <c r="W2878" s="8"/>
    </row>
    <row r="2879" spans="1:23" ht="14.5" customHeight="1" x14ac:dyDescent="0.2">
      <c r="A2879" s="8"/>
      <c r="B2879" s="8"/>
      <c r="C2879" s="8"/>
      <c r="D2879" s="8"/>
      <c r="E2879" s="8"/>
      <c r="F2879" s="8"/>
      <c r="G2879" s="8"/>
      <c r="H2879" s="8"/>
      <c r="I2879" s="8"/>
      <c r="J2879" s="8"/>
      <c r="K2879" s="8"/>
      <c r="L2879" s="8"/>
      <c r="M2879" s="8"/>
      <c r="N2879" s="8"/>
      <c r="O2879" s="8"/>
      <c r="P2879" s="8"/>
      <c r="Q2879" s="8"/>
      <c r="R2879" s="8"/>
      <c r="S2879" s="8"/>
      <c r="T2879" s="8"/>
      <c r="U2879" s="8"/>
      <c r="V2879" s="8"/>
      <c r="W2879" s="8"/>
    </row>
    <row r="2880" spans="1:23" ht="14.5" customHeight="1" x14ac:dyDescent="0.2">
      <c r="A2880" s="8"/>
      <c r="B2880" s="8"/>
      <c r="C2880" s="8"/>
      <c r="D2880" s="8"/>
      <c r="E2880" s="8"/>
      <c r="F2880" s="8"/>
      <c r="G2880" s="8"/>
      <c r="H2880" s="8"/>
      <c r="I2880" s="8"/>
      <c r="J2880" s="8"/>
      <c r="K2880" s="8"/>
      <c r="L2880" s="8"/>
      <c r="M2880" s="8"/>
      <c r="N2880" s="8"/>
      <c r="O2880" s="8"/>
      <c r="P2880" s="8"/>
      <c r="Q2880" s="8"/>
      <c r="R2880" s="8"/>
      <c r="S2880" s="8"/>
      <c r="T2880" s="8"/>
      <c r="U2880" s="8"/>
      <c r="V2880" s="8"/>
      <c r="W2880" s="8"/>
    </row>
    <row r="2881" spans="1:23" ht="14.5" customHeight="1" x14ac:dyDescent="0.2">
      <c r="A2881" s="8"/>
      <c r="B2881" s="8"/>
      <c r="C2881" s="8"/>
      <c r="D2881" s="8"/>
      <c r="E2881" s="8"/>
      <c r="F2881" s="8"/>
      <c r="G2881" s="8"/>
      <c r="H2881" s="8"/>
      <c r="I2881" s="8"/>
      <c r="J2881" s="8"/>
      <c r="K2881" s="8"/>
      <c r="L2881" s="8"/>
      <c r="M2881" s="8"/>
      <c r="N2881" s="8"/>
      <c r="O2881" s="8"/>
      <c r="P2881" s="8"/>
      <c r="Q2881" s="8"/>
      <c r="R2881" s="8"/>
      <c r="S2881" s="8"/>
      <c r="T2881" s="8"/>
      <c r="U2881" s="8"/>
      <c r="V2881" s="8"/>
      <c r="W2881" s="8"/>
    </row>
    <row r="2882" spans="1:23" ht="14.5" customHeight="1" x14ac:dyDescent="0.2">
      <c r="A2882" s="8"/>
      <c r="B2882" s="8"/>
      <c r="C2882" s="8"/>
      <c r="D2882" s="8"/>
      <c r="E2882" s="8"/>
      <c r="F2882" s="8"/>
      <c r="G2882" s="8"/>
      <c r="H2882" s="8"/>
      <c r="I2882" s="8"/>
      <c r="J2882" s="8"/>
      <c r="K2882" s="8"/>
      <c r="L2882" s="8"/>
      <c r="M2882" s="8"/>
      <c r="N2882" s="8"/>
      <c r="O2882" s="8"/>
      <c r="P2882" s="8"/>
      <c r="Q2882" s="8"/>
      <c r="R2882" s="8"/>
      <c r="S2882" s="8"/>
      <c r="T2882" s="8"/>
      <c r="U2882" s="8"/>
      <c r="V2882" s="8"/>
      <c r="W2882" s="8"/>
    </row>
    <row r="2883" spans="1:23" ht="14.5" customHeight="1" x14ac:dyDescent="0.2">
      <c r="A2883" s="8"/>
      <c r="B2883" s="8"/>
      <c r="C2883" s="8"/>
      <c r="D2883" s="8"/>
      <c r="E2883" s="8"/>
      <c r="F2883" s="8"/>
      <c r="G2883" s="8"/>
      <c r="H2883" s="8"/>
      <c r="I2883" s="8"/>
      <c r="J2883" s="8"/>
      <c r="K2883" s="8"/>
      <c r="L2883" s="8"/>
      <c r="M2883" s="8"/>
      <c r="N2883" s="8"/>
      <c r="O2883" s="8"/>
      <c r="P2883" s="8"/>
      <c r="Q2883" s="8"/>
      <c r="R2883" s="8"/>
      <c r="S2883" s="8"/>
      <c r="T2883" s="8"/>
      <c r="U2883" s="8"/>
      <c r="V2883" s="8"/>
      <c r="W2883" s="8"/>
    </row>
    <row r="2884" spans="1:23" ht="14.5" customHeight="1" x14ac:dyDescent="0.2">
      <c r="A2884" s="8"/>
      <c r="B2884" s="8"/>
      <c r="C2884" s="8"/>
      <c r="D2884" s="8"/>
      <c r="E2884" s="8"/>
      <c r="F2884" s="8"/>
      <c r="G2884" s="8"/>
      <c r="H2884" s="8"/>
      <c r="I2884" s="8"/>
      <c r="J2884" s="8"/>
      <c r="K2884" s="8"/>
      <c r="L2884" s="8"/>
      <c r="M2884" s="8"/>
      <c r="N2884" s="8"/>
      <c r="O2884" s="8"/>
      <c r="P2884" s="8"/>
      <c r="Q2884" s="8"/>
      <c r="R2884" s="8"/>
      <c r="S2884" s="8"/>
      <c r="T2884" s="8"/>
      <c r="U2884" s="8"/>
      <c r="V2884" s="8"/>
      <c r="W2884" s="8"/>
    </row>
    <row r="2885" spans="1:23" ht="14.5" customHeight="1" x14ac:dyDescent="0.2">
      <c r="A2885" s="8"/>
      <c r="B2885" s="8"/>
      <c r="C2885" s="8"/>
      <c r="D2885" s="8"/>
      <c r="E2885" s="8"/>
      <c r="F2885" s="8"/>
      <c r="G2885" s="8"/>
      <c r="H2885" s="8"/>
      <c r="I2885" s="8"/>
      <c r="J2885" s="8"/>
      <c r="K2885" s="8"/>
      <c r="L2885" s="8"/>
      <c r="M2885" s="8"/>
      <c r="N2885" s="8"/>
      <c r="O2885" s="8"/>
      <c r="P2885" s="8"/>
      <c r="Q2885" s="8"/>
      <c r="R2885" s="8"/>
      <c r="S2885" s="8"/>
      <c r="T2885" s="8"/>
      <c r="U2885" s="8"/>
      <c r="V2885" s="8"/>
      <c r="W2885" s="8"/>
    </row>
    <row r="2886" spans="1:23" ht="14.5" customHeight="1" x14ac:dyDescent="0.2">
      <c r="A2886" s="8"/>
      <c r="B2886" s="8"/>
      <c r="C2886" s="8"/>
      <c r="D2886" s="8"/>
      <c r="E2886" s="8"/>
      <c r="F2886" s="8"/>
      <c r="G2886" s="8"/>
      <c r="H2886" s="8"/>
      <c r="I2886" s="8"/>
      <c r="J2886" s="8"/>
      <c r="K2886" s="8"/>
      <c r="L2886" s="8"/>
      <c r="M2886" s="8"/>
      <c r="N2886" s="8"/>
      <c r="O2886" s="8"/>
      <c r="P2886" s="8"/>
      <c r="Q2886" s="8"/>
      <c r="R2886" s="8"/>
      <c r="S2886" s="8"/>
      <c r="T2886" s="8"/>
      <c r="U2886" s="8"/>
      <c r="V2886" s="8"/>
      <c r="W2886" s="8"/>
    </row>
    <row r="2887" spans="1:23" ht="14.5" customHeight="1" x14ac:dyDescent="0.2">
      <c r="A2887" s="8"/>
      <c r="B2887" s="8"/>
      <c r="C2887" s="8"/>
      <c r="D2887" s="8"/>
      <c r="E2887" s="8"/>
      <c r="F2887" s="8"/>
      <c r="G2887" s="8"/>
      <c r="H2887" s="8"/>
      <c r="I2887" s="8"/>
      <c r="J2887" s="8"/>
      <c r="K2887" s="8"/>
      <c r="L2887" s="8"/>
      <c r="M2887" s="8"/>
      <c r="N2887" s="8"/>
      <c r="O2887" s="8"/>
      <c r="P2887" s="8"/>
      <c r="Q2887" s="8"/>
      <c r="R2887" s="8"/>
      <c r="S2887" s="8"/>
      <c r="T2887" s="8"/>
      <c r="U2887" s="8"/>
      <c r="V2887" s="8"/>
      <c r="W2887" s="8"/>
    </row>
    <row r="2888" spans="1:23" ht="14.5" customHeight="1" x14ac:dyDescent="0.2">
      <c r="A2888" s="8"/>
      <c r="B2888" s="8"/>
      <c r="C2888" s="8"/>
      <c r="D2888" s="8"/>
      <c r="E2888" s="8"/>
      <c r="F2888" s="8"/>
      <c r="G2888" s="8"/>
      <c r="H2888" s="8"/>
      <c r="I2888" s="8"/>
      <c r="J2888" s="8"/>
      <c r="K2888" s="8"/>
      <c r="L2888" s="8"/>
      <c r="M2888" s="8"/>
      <c r="N2888" s="8"/>
      <c r="O2888" s="8"/>
      <c r="P2888" s="8"/>
      <c r="Q2888" s="8"/>
      <c r="R2888" s="8"/>
      <c r="S2888" s="8"/>
      <c r="T2888" s="8"/>
      <c r="U2888" s="8"/>
      <c r="V2888" s="8"/>
      <c r="W2888" s="8"/>
    </row>
    <row r="2889" spans="1:23" ht="14.5" customHeight="1" x14ac:dyDescent="0.2">
      <c r="A2889" s="8"/>
      <c r="B2889" s="8"/>
      <c r="C2889" s="8"/>
      <c r="D2889" s="8"/>
      <c r="E2889" s="8"/>
      <c r="F2889" s="8"/>
      <c r="G2889" s="8"/>
      <c r="H2889" s="8"/>
      <c r="I2889" s="8"/>
      <c r="J2889" s="8"/>
      <c r="K2889" s="8"/>
      <c r="L2889" s="8"/>
      <c r="M2889" s="8"/>
      <c r="N2889" s="8"/>
      <c r="O2889" s="8"/>
      <c r="P2889" s="8"/>
      <c r="Q2889" s="8"/>
      <c r="R2889" s="8"/>
      <c r="S2889" s="8"/>
      <c r="T2889" s="8"/>
      <c r="U2889" s="8"/>
      <c r="V2889" s="8"/>
      <c r="W2889" s="8"/>
    </row>
    <row r="2890" spans="1:23" ht="14.5" customHeight="1" x14ac:dyDescent="0.2">
      <c r="A2890" s="8"/>
      <c r="B2890" s="8"/>
      <c r="C2890" s="8"/>
      <c r="D2890" s="8"/>
      <c r="E2890" s="8"/>
      <c r="F2890" s="8"/>
      <c r="G2890" s="8"/>
      <c r="H2890" s="8"/>
      <c r="I2890" s="8"/>
      <c r="J2890" s="8"/>
      <c r="K2890" s="8"/>
      <c r="L2890" s="8"/>
      <c r="M2890" s="8"/>
      <c r="N2890" s="8"/>
      <c r="O2890" s="8"/>
      <c r="P2890" s="8"/>
      <c r="Q2890" s="8"/>
      <c r="R2890" s="8"/>
      <c r="S2890" s="8"/>
      <c r="T2890" s="8"/>
      <c r="U2890" s="8"/>
      <c r="V2890" s="8"/>
      <c r="W2890" s="8"/>
    </row>
    <row r="2891" spans="1:23" ht="14.5" customHeight="1" x14ac:dyDescent="0.2">
      <c r="A2891" s="8"/>
      <c r="B2891" s="8"/>
      <c r="C2891" s="8"/>
      <c r="D2891" s="8"/>
      <c r="E2891" s="8"/>
      <c r="F2891" s="8"/>
      <c r="G2891" s="8"/>
      <c r="H2891" s="8"/>
      <c r="I2891" s="8"/>
      <c r="J2891" s="8"/>
      <c r="K2891" s="8"/>
      <c r="L2891" s="8"/>
      <c r="M2891" s="8"/>
      <c r="N2891" s="8"/>
      <c r="O2891" s="8"/>
      <c r="P2891" s="8"/>
      <c r="Q2891" s="8"/>
      <c r="R2891" s="8"/>
      <c r="S2891" s="8"/>
      <c r="T2891" s="8"/>
      <c r="U2891" s="8"/>
      <c r="V2891" s="8"/>
      <c r="W2891" s="8"/>
    </row>
    <row r="2892" spans="1:23" ht="14.5" customHeight="1" x14ac:dyDescent="0.2">
      <c r="A2892" s="8"/>
      <c r="B2892" s="8"/>
      <c r="C2892" s="8"/>
      <c r="D2892" s="8"/>
      <c r="E2892" s="8"/>
      <c r="F2892" s="8"/>
      <c r="G2892" s="8"/>
      <c r="H2892" s="8"/>
      <c r="I2892" s="8"/>
      <c r="J2892" s="8"/>
      <c r="K2892" s="8"/>
      <c r="L2892" s="8"/>
      <c r="M2892" s="8"/>
      <c r="N2892" s="8"/>
      <c r="O2892" s="8"/>
      <c r="P2892" s="8"/>
      <c r="Q2892" s="8"/>
      <c r="R2892" s="8"/>
      <c r="S2892" s="8"/>
      <c r="T2892" s="8"/>
      <c r="U2892" s="8"/>
      <c r="V2892" s="8"/>
      <c r="W2892" s="8"/>
    </row>
    <row r="2893" spans="1:23" ht="14.5" customHeight="1" x14ac:dyDescent="0.2">
      <c r="A2893" s="8"/>
      <c r="B2893" s="8"/>
      <c r="C2893" s="8"/>
      <c r="D2893" s="8"/>
      <c r="E2893" s="8"/>
      <c r="F2893" s="8"/>
      <c r="G2893" s="8"/>
      <c r="H2893" s="8"/>
      <c r="I2893" s="8"/>
      <c r="J2893" s="8"/>
      <c r="K2893" s="8"/>
      <c r="L2893" s="8"/>
      <c r="M2893" s="8"/>
      <c r="N2893" s="8"/>
      <c r="O2893" s="8"/>
      <c r="P2893" s="8"/>
      <c r="Q2893" s="8"/>
      <c r="R2893" s="8"/>
      <c r="S2893" s="8"/>
      <c r="T2893" s="8"/>
      <c r="U2893" s="8"/>
      <c r="V2893" s="8"/>
      <c r="W2893" s="8"/>
    </row>
    <row r="2894" spans="1:23" ht="14.5" customHeight="1" x14ac:dyDescent="0.2">
      <c r="A2894" s="8"/>
      <c r="B2894" s="8"/>
      <c r="C2894" s="8"/>
      <c r="D2894" s="8"/>
      <c r="E2894" s="8"/>
      <c r="F2894" s="8"/>
      <c r="G2894" s="8"/>
      <c r="H2894" s="8"/>
      <c r="I2894" s="8"/>
      <c r="J2894" s="8"/>
      <c r="K2894" s="8"/>
      <c r="L2894" s="8"/>
      <c r="M2894" s="8"/>
      <c r="N2894" s="8"/>
      <c r="O2894" s="8"/>
      <c r="P2894" s="8"/>
      <c r="Q2894" s="8"/>
      <c r="R2894" s="8"/>
      <c r="S2894" s="8"/>
      <c r="T2894" s="8"/>
      <c r="U2894" s="8"/>
      <c r="V2894" s="8"/>
      <c r="W2894" s="8"/>
    </row>
    <row r="2895" spans="1:23" ht="14.5" customHeight="1" x14ac:dyDescent="0.2">
      <c r="A2895" s="8"/>
      <c r="B2895" s="8"/>
      <c r="C2895" s="8"/>
      <c r="D2895" s="8"/>
      <c r="E2895" s="8"/>
      <c r="F2895" s="8"/>
      <c r="G2895" s="8"/>
      <c r="H2895" s="8"/>
      <c r="I2895" s="8"/>
      <c r="J2895" s="8"/>
      <c r="K2895" s="8"/>
      <c r="L2895" s="8"/>
      <c r="M2895" s="8"/>
      <c r="N2895" s="8"/>
      <c r="O2895" s="8"/>
      <c r="P2895" s="8"/>
      <c r="Q2895" s="8"/>
      <c r="R2895" s="8"/>
      <c r="S2895" s="8"/>
      <c r="T2895" s="8"/>
      <c r="U2895" s="8"/>
      <c r="V2895" s="8"/>
      <c r="W2895" s="8"/>
    </row>
    <row r="2896" spans="1:23" ht="14.5" customHeight="1" x14ac:dyDescent="0.2">
      <c r="A2896" s="8"/>
      <c r="B2896" s="8"/>
      <c r="C2896" s="8"/>
      <c r="D2896" s="8"/>
      <c r="E2896" s="8"/>
      <c r="F2896" s="8"/>
      <c r="G2896" s="8"/>
      <c r="H2896" s="8"/>
      <c r="I2896" s="8"/>
      <c r="J2896" s="8"/>
      <c r="K2896" s="8"/>
      <c r="L2896" s="8"/>
      <c r="M2896" s="8"/>
      <c r="N2896" s="8"/>
      <c r="O2896" s="8"/>
      <c r="P2896" s="8"/>
      <c r="Q2896" s="8"/>
      <c r="R2896" s="8"/>
      <c r="S2896" s="8"/>
      <c r="T2896" s="8"/>
      <c r="U2896" s="8"/>
      <c r="V2896" s="8"/>
      <c r="W2896" s="8"/>
    </row>
    <row r="2897" spans="1:23" ht="14.5" customHeight="1" x14ac:dyDescent="0.2">
      <c r="A2897" s="8"/>
      <c r="B2897" s="8"/>
      <c r="C2897" s="8"/>
      <c r="D2897" s="8"/>
      <c r="E2897" s="8"/>
      <c r="F2897" s="8"/>
      <c r="G2897" s="8"/>
      <c r="H2897" s="8"/>
      <c r="I2897" s="8"/>
      <c r="J2897" s="8"/>
      <c r="K2897" s="8"/>
      <c r="L2897" s="8"/>
      <c r="M2897" s="8"/>
      <c r="N2897" s="8"/>
      <c r="O2897" s="8"/>
      <c r="P2897" s="8"/>
      <c r="Q2897" s="8"/>
      <c r="R2897" s="8"/>
      <c r="S2897" s="8"/>
      <c r="T2897" s="8"/>
      <c r="U2897" s="8"/>
      <c r="V2897" s="8"/>
      <c r="W2897" s="8"/>
    </row>
    <row r="2898" spans="1:23" ht="14.5" customHeight="1" x14ac:dyDescent="0.2">
      <c r="A2898" s="8"/>
      <c r="B2898" s="8"/>
      <c r="C2898" s="8"/>
      <c r="D2898" s="8"/>
      <c r="E2898" s="8"/>
      <c r="F2898" s="8"/>
      <c r="G2898" s="8"/>
      <c r="H2898" s="8"/>
      <c r="I2898" s="8"/>
      <c r="J2898" s="8"/>
      <c r="K2898" s="8"/>
      <c r="L2898" s="8"/>
      <c r="M2898" s="8"/>
      <c r="N2898" s="8"/>
      <c r="O2898" s="8"/>
      <c r="P2898" s="8"/>
      <c r="Q2898" s="8"/>
      <c r="R2898" s="8"/>
      <c r="S2898" s="8"/>
      <c r="T2898" s="8"/>
      <c r="U2898" s="8"/>
      <c r="V2898" s="8"/>
      <c r="W2898" s="8"/>
    </row>
    <row r="2899" spans="1:23" ht="14.5" customHeight="1" x14ac:dyDescent="0.2">
      <c r="A2899" s="8"/>
      <c r="B2899" s="8"/>
      <c r="C2899" s="8"/>
      <c r="D2899" s="8"/>
      <c r="E2899" s="8"/>
      <c r="F2899" s="8"/>
      <c r="G2899" s="8"/>
      <c r="H2899" s="8"/>
      <c r="I2899" s="8"/>
      <c r="J2899" s="8"/>
      <c r="K2899" s="8"/>
      <c r="L2899" s="8"/>
      <c r="M2899" s="8"/>
      <c r="N2899" s="8"/>
      <c r="O2899" s="8"/>
      <c r="P2899" s="8"/>
      <c r="Q2899" s="8"/>
      <c r="R2899" s="8"/>
      <c r="S2899" s="8"/>
      <c r="T2899" s="8"/>
      <c r="U2899" s="8"/>
      <c r="V2899" s="8"/>
      <c r="W2899" s="8"/>
    </row>
    <row r="2900" spans="1:23" ht="14.5" customHeight="1" x14ac:dyDescent="0.2">
      <c r="A2900" s="8"/>
      <c r="B2900" s="8"/>
      <c r="C2900" s="8"/>
      <c r="D2900" s="8"/>
      <c r="E2900" s="8"/>
      <c r="F2900" s="8"/>
      <c r="G2900" s="8"/>
      <c r="H2900" s="8"/>
      <c r="I2900" s="8"/>
      <c r="J2900" s="8"/>
      <c r="K2900" s="8"/>
      <c r="L2900" s="8"/>
      <c r="M2900" s="8"/>
      <c r="N2900" s="8"/>
      <c r="O2900" s="8"/>
      <c r="P2900" s="8"/>
      <c r="Q2900" s="8"/>
      <c r="R2900" s="8"/>
      <c r="S2900" s="8"/>
      <c r="T2900" s="8"/>
      <c r="U2900" s="8"/>
      <c r="V2900" s="8"/>
      <c r="W2900" s="8"/>
    </row>
    <row r="2901" spans="1:23" ht="14.5" customHeight="1" x14ac:dyDescent="0.2">
      <c r="A2901" s="8"/>
      <c r="B2901" s="8"/>
      <c r="C2901" s="8"/>
      <c r="D2901" s="8"/>
      <c r="E2901" s="8"/>
      <c r="F2901" s="8"/>
      <c r="G2901" s="8"/>
      <c r="H2901" s="8"/>
      <c r="I2901" s="8"/>
      <c r="J2901" s="8"/>
      <c r="K2901" s="8"/>
      <c r="L2901" s="8"/>
      <c r="M2901" s="8"/>
      <c r="N2901" s="8"/>
      <c r="O2901" s="8"/>
      <c r="P2901" s="8"/>
      <c r="Q2901" s="8"/>
      <c r="R2901" s="8"/>
      <c r="S2901" s="8"/>
      <c r="T2901" s="8"/>
      <c r="U2901" s="8"/>
      <c r="V2901" s="8"/>
      <c r="W2901" s="8"/>
    </row>
    <row r="2902" spans="1:23" ht="14.5" customHeight="1" x14ac:dyDescent="0.2">
      <c r="A2902" s="8"/>
      <c r="B2902" s="8"/>
      <c r="C2902" s="8"/>
      <c r="D2902" s="8"/>
      <c r="E2902" s="8"/>
      <c r="F2902" s="8"/>
      <c r="G2902" s="8"/>
      <c r="H2902" s="8"/>
      <c r="I2902" s="8"/>
      <c r="J2902" s="8"/>
      <c r="K2902" s="8"/>
      <c r="L2902" s="8"/>
      <c r="M2902" s="8"/>
      <c r="N2902" s="8"/>
      <c r="O2902" s="8"/>
      <c r="P2902" s="8"/>
      <c r="Q2902" s="8"/>
      <c r="R2902" s="8"/>
      <c r="S2902" s="8"/>
      <c r="T2902" s="8"/>
      <c r="U2902" s="8"/>
      <c r="V2902" s="8"/>
      <c r="W2902" s="8"/>
    </row>
    <row r="2903" spans="1:23" ht="14.5" customHeight="1" x14ac:dyDescent="0.2">
      <c r="A2903" s="8"/>
      <c r="B2903" s="8"/>
      <c r="C2903" s="8"/>
      <c r="D2903" s="8"/>
      <c r="E2903" s="8"/>
      <c r="F2903" s="8"/>
      <c r="G2903" s="8"/>
      <c r="H2903" s="8"/>
      <c r="I2903" s="8"/>
      <c r="J2903" s="8"/>
      <c r="K2903" s="8"/>
      <c r="L2903" s="8"/>
      <c r="M2903" s="8"/>
      <c r="N2903" s="8"/>
      <c r="O2903" s="8"/>
      <c r="P2903" s="8"/>
      <c r="Q2903" s="8"/>
      <c r="R2903" s="8"/>
      <c r="S2903" s="8"/>
      <c r="T2903" s="8"/>
      <c r="U2903" s="8"/>
      <c r="V2903" s="8"/>
      <c r="W2903" s="8"/>
    </row>
    <row r="2904" spans="1:23" ht="14.5" customHeight="1" x14ac:dyDescent="0.2">
      <c r="A2904" s="8"/>
      <c r="B2904" s="8"/>
      <c r="C2904" s="8"/>
      <c r="D2904" s="8"/>
      <c r="E2904" s="8"/>
      <c r="F2904" s="8"/>
      <c r="G2904" s="8"/>
      <c r="H2904" s="8"/>
      <c r="I2904" s="8"/>
      <c r="J2904" s="8"/>
      <c r="K2904" s="8"/>
      <c r="L2904" s="8"/>
      <c r="M2904" s="8"/>
      <c r="N2904" s="8"/>
      <c r="O2904" s="8"/>
      <c r="P2904" s="8"/>
      <c r="Q2904" s="8"/>
      <c r="R2904" s="8"/>
      <c r="S2904" s="8"/>
      <c r="T2904" s="8"/>
      <c r="U2904" s="8"/>
      <c r="V2904" s="8"/>
      <c r="W2904" s="8"/>
    </row>
    <row r="2905" spans="1:23" ht="14.5" customHeight="1" x14ac:dyDescent="0.2">
      <c r="A2905" s="8"/>
      <c r="B2905" s="8"/>
      <c r="C2905" s="8"/>
      <c r="D2905" s="8"/>
      <c r="E2905" s="8"/>
      <c r="F2905" s="8"/>
      <c r="G2905" s="8"/>
      <c r="H2905" s="8"/>
      <c r="I2905" s="8"/>
      <c r="J2905" s="8"/>
      <c r="K2905" s="8"/>
      <c r="L2905" s="8"/>
      <c r="M2905" s="8"/>
      <c r="N2905" s="8"/>
      <c r="O2905" s="8"/>
      <c r="P2905" s="8"/>
      <c r="Q2905" s="8"/>
      <c r="R2905" s="8"/>
      <c r="S2905" s="8"/>
      <c r="T2905" s="8"/>
      <c r="U2905" s="8"/>
      <c r="V2905" s="8"/>
      <c r="W2905" s="8"/>
    </row>
    <row r="2906" spans="1:23" ht="14.5" customHeight="1" x14ac:dyDescent="0.2">
      <c r="A2906" s="8"/>
      <c r="B2906" s="8"/>
      <c r="C2906" s="8"/>
      <c r="D2906" s="8"/>
      <c r="E2906" s="8"/>
      <c r="F2906" s="8"/>
      <c r="G2906" s="8"/>
      <c r="H2906" s="8"/>
      <c r="I2906" s="8"/>
      <c r="J2906" s="8"/>
      <c r="K2906" s="8"/>
      <c r="L2906" s="8"/>
      <c r="M2906" s="8"/>
      <c r="N2906" s="8"/>
      <c r="O2906" s="8"/>
      <c r="P2906" s="8"/>
      <c r="Q2906" s="8"/>
      <c r="R2906" s="8"/>
      <c r="S2906" s="8"/>
      <c r="T2906" s="8"/>
      <c r="U2906" s="8"/>
      <c r="V2906" s="8"/>
      <c r="W2906" s="8"/>
    </row>
    <row r="2907" spans="1:23" ht="14.5" customHeight="1" x14ac:dyDescent="0.2">
      <c r="A2907" s="8"/>
      <c r="B2907" s="8"/>
      <c r="C2907" s="8"/>
      <c r="D2907" s="8"/>
      <c r="E2907" s="8"/>
      <c r="F2907" s="8"/>
      <c r="G2907" s="8"/>
      <c r="H2907" s="8"/>
      <c r="I2907" s="8"/>
      <c r="J2907" s="8"/>
      <c r="K2907" s="8"/>
      <c r="L2907" s="8"/>
      <c r="M2907" s="8"/>
      <c r="N2907" s="8"/>
      <c r="O2907" s="8"/>
      <c r="P2907" s="8"/>
      <c r="Q2907" s="8"/>
      <c r="R2907" s="8"/>
      <c r="S2907" s="8"/>
      <c r="T2907" s="8"/>
      <c r="U2907" s="8"/>
      <c r="V2907" s="8"/>
      <c r="W2907" s="8"/>
    </row>
    <row r="2908" spans="1:23" ht="14.5" customHeight="1" x14ac:dyDescent="0.2">
      <c r="A2908" s="8"/>
      <c r="B2908" s="8"/>
      <c r="C2908" s="8"/>
      <c r="D2908" s="8"/>
      <c r="E2908" s="8"/>
      <c r="F2908" s="8"/>
      <c r="G2908" s="8"/>
      <c r="H2908" s="8"/>
      <c r="I2908" s="8"/>
      <c r="J2908" s="8"/>
      <c r="K2908" s="8"/>
      <c r="L2908" s="8"/>
      <c r="M2908" s="8"/>
      <c r="N2908" s="8"/>
      <c r="O2908" s="8"/>
      <c r="P2908" s="8"/>
      <c r="Q2908" s="8"/>
      <c r="R2908" s="8"/>
      <c r="S2908" s="8"/>
      <c r="T2908" s="8"/>
      <c r="U2908" s="8"/>
      <c r="V2908" s="8"/>
      <c r="W2908" s="8"/>
    </row>
    <row r="2909" spans="1:23" ht="14.5" customHeight="1" x14ac:dyDescent="0.2">
      <c r="A2909" s="8"/>
      <c r="B2909" s="8"/>
      <c r="C2909" s="8"/>
      <c r="D2909" s="8"/>
      <c r="E2909" s="8"/>
      <c r="F2909" s="8"/>
      <c r="G2909" s="8"/>
      <c r="H2909" s="8"/>
      <c r="I2909" s="8"/>
      <c r="J2909" s="8"/>
      <c r="K2909" s="8"/>
      <c r="L2909" s="8"/>
      <c r="M2909" s="8"/>
      <c r="N2909" s="8"/>
      <c r="O2909" s="8"/>
      <c r="P2909" s="8"/>
      <c r="Q2909" s="8"/>
      <c r="R2909" s="8"/>
      <c r="S2909" s="8"/>
      <c r="T2909" s="8"/>
      <c r="U2909" s="8"/>
      <c r="V2909" s="8"/>
      <c r="W2909" s="8"/>
    </row>
    <row r="2910" spans="1:23" ht="14.5" customHeight="1" x14ac:dyDescent="0.2">
      <c r="A2910" s="8"/>
      <c r="B2910" s="8"/>
      <c r="C2910" s="8"/>
      <c r="D2910" s="8"/>
      <c r="E2910" s="8"/>
      <c r="F2910" s="8"/>
      <c r="G2910" s="8"/>
      <c r="H2910" s="8"/>
      <c r="I2910" s="8"/>
      <c r="J2910" s="8"/>
      <c r="K2910" s="8"/>
      <c r="L2910" s="8"/>
      <c r="M2910" s="8"/>
      <c r="N2910" s="8"/>
      <c r="O2910" s="8"/>
      <c r="P2910" s="8"/>
      <c r="Q2910" s="8"/>
      <c r="R2910" s="8"/>
      <c r="S2910" s="8"/>
      <c r="T2910" s="8"/>
      <c r="U2910" s="8"/>
      <c r="V2910" s="8"/>
      <c r="W2910" s="8"/>
    </row>
    <row r="2911" spans="1:23" ht="14.5" customHeight="1" x14ac:dyDescent="0.2">
      <c r="A2911" s="8"/>
      <c r="B2911" s="8"/>
      <c r="C2911" s="8"/>
      <c r="D2911" s="8"/>
      <c r="E2911" s="8"/>
      <c r="F2911" s="8"/>
      <c r="G2911" s="8"/>
      <c r="H2911" s="8"/>
      <c r="I2911" s="8"/>
      <c r="J2911" s="8"/>
      <c r="K2911" s="8"/>
      <c r="L2911" s="8"/>
      <c r="M2911" s="8"/>
      <c r="N2911" s="8"/>
      <c r="O2911" s="8"/>
      <c r="P2911" s="8"/>
      <c r="Q2911" s="8"/>
      <c r="R2911" s="8"/>
      <c r="S2911" s="8"/>
      <c r="T2911" s="8"/>
      <c r="U2911" s="8"/>
      <c r="V2911" s="8"/>
      <c r="W2911" s="8"/>
    </row>
    <row r="2912" spans="1:23" ht="14.5" customHeight="1" x14ac:dyDescent="0.2">
      <c r="A2912" s="8"/>
      <c r="B2912" s="8"/>
      <c r="C2912" s="8"/>
      <c r="D2912" s="8"/>
      <c r="E2912" s="8"/>
      <c r="F2912" s="8"/>
      <c r="G2912" s="8"/>
      <c r="H2912" s="8"/>
      <c r="I2912" s="8"/>
      <c r="J2912" s="8"/>
      <c r="K2912" s="8"/>
      <c r="L2912" s="8"/>
      <c r="M2912" s="8"/>
      <c r="N2912" s="8"/>
      <c r="O2912" s="8"/>
      <c r="P2912" s="8"/>
      <c r="Q2912" s="8"/>
      <c r="R2912" s="8"/>
      <c r="S2912" s="8"/>
      <c r="T2912" s="8"/>
      <c r="U2912" s="8"/>
      <c r="V2912" s="8"/>
      <c r="W2912" s="8"/>
    </row>
    <row r="2913" spans="1:23" ht="14.5" customHeight="1" x14ac:dyDescent="0.2">
      <c r="A2913" s="8"/>
      <c r="B2913" s="8"/>
      <c r="C2913" s="8"/>
      <c r="D2913" s="8"/>
      <c r="E2913" s="8"/>
      <c r="F2913" s="8"/>
      <c r="G2913" s="8"/>
      <c r="H2913" s="8"/>
      <c r="I2913" s="8"/>
      <c r="J2913" s="8"/>
      <c r="K2913" s="8"/>
      <c r="L2913" s="8"/>
      <c r="M2913" s="8"/>
      <c r="N2913" s="8"/>
      <c r="O2913" s="8"/>
      <c r="P2913" s="8"/>
      <c r="Q2913" s="8"/>
      <c r="R2913" s="8"/>
      <c r="S2913" s="8"/>
      <c r="T2913" s="8"/>
      <c r="U2913" s="8"/>
      <c r="V2913" s="8"/>
      <c r="W2913" s="8"/>
    </row>
    <row r="2914" spans="1:23" ht="14.5" customHeight="1" x14ac:dyDescent="0.2">
      <c r="A2914" s="8"/>
      <c r="B2914" s="8"/>
      <c r="C2914" s="8"/>
      <c r="D2914" s="8"/>
      <c r="E2914" s="8"/>
      <c r="F2914" s="8"/>
      <c r="G2914" s="8"/>
      <c r="H2914" s="8"/>
      <c r="I2914" s="8"/>
      <c r="J2914" s="8"/>
      <c r="K2914" s="8"/>
      <c r="L2914" s="8"/>
      <c r="M2914" s="8"/>
      <c r="N2914" s="8"/>
      <c r="O2914" s="8"/>
      <c r="P2914" s="8"/>
      <c r="Q2914" s="8"/>
      <c r="R2914" s="8"/>
      <c r="S2914" s="8"/>
      <c r="T2914" s="8"/>
      <c r="U2914" s="8"/>
      <c r="V2914" s="8"/>
      <c r="W2914" s="8"/>
    </row>
    <row r="2915" spans="1:23" ht="14.5" customHeight="1" x14ac:dyDescent="0.2">
      <c r="A2915" s="8"/>
      <c r="B2915" s="8"/>
      <c r="C2915" s="8"/>
      <c r="D2915" s="8"/>
      <c r="E2915" s="8"/>
      <c r="F2915" s="8"/>
      <c r="G2915" s="8"/>
      <c r="H2915" s="8"/>
      <c r="I2915" s="8"/>
      <c r="J2915" s="8"/>
      <c r="K2915" s="8"/>
      <c r="L2915" s="8"/>
      <c r="M2915" s="8"/>
      <c r="N2915" s="8"/>
      <c r="O2915" s="8"/>
      <c r="P2915" s="8"/>
      <c r="Q2915" s="8"/>
      <c r="R2915" s="8"/>
      <c r="S2915" s="8"/>
      <c r="T2915" s="8"/>
      <c r="U2915" s="8"/>
      <c r="V2915" s="8"/>
      <c r="W2915" s="8"/>
    </row>
    <row r="2916" spans="1:23" ht="14.5" customHeight="1" x14ac:dyDescent="0.2">
      <c r="A2916" s="8"/>
      <c r="B2916" s="8"/>
      <c r="C2916" s="8"/>
      <c r="D2916" s="8"/>
      <c r="E2916" s="8"/>
      <c r="F2916" s="8"/>
      <c r="G2916" s="8"/>
      <c r="H2916" s="8"/>
      <c r="I2916" s="8"/>
      <c r="J2916" s="8"/>
      <c r="K2916" s="8"/>
      <c r="L2916" s="8"/>
      <c r="M2916" s="8"/>
      <c r="N2916" s="8"/>
      <c r="O2916" s="8"/>
      <c r="P2916" s="8"/>
      <c r="Q2916" s="8"/>
      <c r="R2916" s="8"/>
      <c r="S2916" s="8"/>
      <c r="T2916" s="8"/>
      <c r="U2916" s="8"/>
      <c r="V2916" s="8"/>
      <c r="W2916" s="8"/>
    </row>
    <row r="2917" spans="1:23" ht="14.5" customHeight="1" x14ac:dyDescent="0.2">
      <c r="A2917" s="8"/>
      <c r="B2917" s="8"/>
      <c r="C2917" s="8"/>
      <c r="D2917" s="8"/>
      <c r="E2917" s="8"/>
      <c r="F2917" s="8"/>
      <c r="G2917" s="8"/>
      <c r="H2917" s="8"/>
      <c r="I2917" s="8"/>
      <c r="J2917" s="8"/>
      <c r="K2917" s="8"/>
      <c r="L2917" s="8"/>
      <c r="M2917" s="8"/>
      <c r="N2917" s="8"/>
      <c r="O2917" s="8"/>
      <c r="P2917" s="8"/>
      <c r="Q2917" s="8"/>
      <c r="R2917" s="8"/>
      <c r="S2917" s="8"/>
      <c r="T2917" s="8"/>
      <c r="U2917" s="8"/>
      <c r="V2917" s="8"/>
      <c r="W2917" s="8"/>
    </row>
    <row r="2918" spans="1:23" ht="14.5" customHeight="1" x14ac:dyDescent="0.2">
      <c r="A2918" s="8"/>
      <c r="B2918" s="8"/>
      <c r="C2918" s="8"/>
      <c r="D2918" s="8"/>
      <c r="E2918" s="8"/>
      <c r="F2918" s="8"/>
      <c r="G2918" s="8"/>
      <c r="H2918" s="8"/>
      <c r="I2918" s="8"/>
      <c r="J2918" s="8"/>
      <c r="K2918" s="8"/>
      <c r="L2918" s="8"/>
      <c r="M2918" s="8"/>
      <c r="N2918" s="8"/>
      <c r="O2918" s="8"/>
      <c r="P2918" s="8"/>
      <c r="Q2918" s="8"/>
      <c r="R2918" s="8"/>
      <c r="S2918" s="8"/>
      <c r="T2918" s="8"/>
      <c r="U2918" s="8"/>
      <c r="V2918" s="8"/>
      <c r="W2918" s="8"/>
    </row>
    <row r="2919" spans="1:23" ht="14.5" customHeight="1" x14ac:dyDescent="0.2">
      <c r="A2919" s="8"/>
      <c r="B2919" s="8"/>
      <c r="C2919" s="8"/>
      <c r="D2919" s="8"/>
      <c r="E2919" s="8"/>
      <c r="F2919" s="8"/>
      <c r="G2919" s="8"/>
      <c r="H2919" s="8"/>
      <c r="I2919" s="8"/>
      <c r="J2919" s="8"/>
      <c r="K2919" s="8"/>
      <c r="L2919" s="8"/>
      <c r="M2919" s="8"/>
      <c r="N2919" s="8"/>
      <c r="O2919" s="8"/>
      <c r="P2919" s="8"/>
      <c r="Q2919" s="8"/>
      <c r="R2919" s="8"/>
      <c r="S2919" s="8"/>
      <c r="T2919" s="8"/>
      <c r="U2919" s="8"/>
      <c r="V2919" s="8"/>
      <c r="W2919" s="8"/>
    </row>
    <row r="2920" spans="1:23" ht="14.5" customHeight="1" x14ac:dyDescent="0.2">
      <c r="A2920" s="8"/>
      <c r="B2920" s="8"/>
      <c r="C2920" s="8"/>
      <c r="D2920" s="8"/>
      <c r="E2920" s="8"/>
      <c r="F2920" s="8"/>
      <c r="G2920" s="8"/>
      <c r="H2920" s="8"/>
      <c r="I2920" s="8"/>
      <c r="J2920" s="8"/>
      <c r="K2920" s="8"/>
      <c r="L2920" s="8"/>
      <c r="M2920" s="8"/>
      <c r="N2920" s="8"/>
      <c r="O2920" s="8"/>
      <c r="P2920" s="8"/>
      <c r="Q2920" s="8"/>
      <c r="R2920" s="8"/>
      <c r="S2920" s="8"/>
      <c r="T2920" s="8"/>
      <c r="U2920" s="8"/>
      <c r="V2920" s="8"/>
      <c r="W2920" s="8"/>
    </row>
    <row r="2921" spans="1:23" ht="14.5" customHeight="1" x14ac:dyDescent="0.2">
      <c r="A2921" s="8"/>
      <c r="B2921" s="8"/>
      <c r="C2921" s="8"/>
      <c r="D2921" s="8"/>
      <c r="E2921" s="8"/>
      <c r="F2921" s="8"/>
      <c r="G2921" s="8"/>
      <c r="H2921" s="8"/>
      <c r="I2921" s="8"/>
      <c r="J2921" s="8"/>
      <c r="K2921" s="8"/>
      <c r="L2921" s="8"/>
      <c r="M2921" s="8"/>
      <c r="N2921" s="8"/>
      <c r="O2921" s="8"/>
      <c r="P2921" s="8"/>
      <c r="Q2921" s="8"/>
      <c r="R2921" s="8"/>
      <c r="S2921" s="8"/>
      <c r="T2921" s="8"/>
      <c r="U2921" s="8"/>
      <c r="V2921" s="8"/>
      <c r="W2921" s="8"/>
    </row>
    <row r="2922" spans="1:23" ht="14.5" customHeight="1" x14ac:dyDescent="0.2">
      <c r="A2922" s="8"/>
      <c r="B2922" s="8"/>
      <c r="C2922" s="8"/>
      <c r="D2922" s="8"/>
      <c r="E2922" s="8"/>
      <c r="F2922" s="8"/>
      <c r="G2922" s="8"/>
      <c r="H2922" s="8"/>
      <c r="I2922" s="8"/>
      <c r="J2922" s="8"/>
      <c r="K2922" s="8"/>
      <c r="L2922" s="8"/>
      <c r="M2922" s="8"/>
      <c r="N2922" s="8"/>
      <c r="O2922" s="8"/>
      <c r="P2922" s="8"/>
      <c r="Q2922" s="8"/>
      <c r="R2922" s="8"/>
      <c r="S2922" s="8"/>
      <c r="T2922" s="8"/>
      <c r="U2922" s="8"/>
      <c r="V2922" s="8"/>
      <c r="W2922" s="8"/>
    </row>
    <row r="2923" spans="1:23" ht="14.5" customHeight="1" x14ac:dyDescent="0.2">
      <c r="A2923" s="8"/>
      <c r="B2923" s="8"/>
      <c r="C2923" s="8"/>
      <c r="D2923" s="8"/>
      <c r="E2923" s="8"/>
      <c r="F2923" s="8"/>
      <c r="G2923" s="8"/>
      <c r="H2923" s="8"/>
      <c r="I2923" s="8"/>
      <c r="J2923" s="8"/>
      <c r="K2923" s="8"/>
      <c r="L2923" s="8"/>
      <c r="M2923" s="8"/>
      <c r="N2923" s="8"/>
      <c r="O2923" s="8"/>
      <c r="P2923" s="8"/>
      <c r="Q2923" s="8"/>
      <c r="R2923" s="8"/>
      <c r="S2923" s="8"/>
      <c r="T2923" s="8"/>
      <c r="U2923" s="8"/>
      <c r="V2923" s="8"/>
      <c r="W2923" s="8"/>
    </row>
    <row r="2924" spans="1:23" ht="14.5" customHeight="1" x14ac:dyDescent="0.2">
      <c r="A2924" s="8"/>
      <c r="B2924" s="8"/>
      <c r="C2924" s="8"/>
      <c r="D2924" s="8"/>
      <c r="E2924" s="8"/>
      <c r="F2924" s="8"/>
      <c r="G2924" s="8"/>
      <c r="H2924" s="8"/>
      <c r="I2924" s="8"/>
      <c r="J2924" s="8"/>
      <c r="K2924" s="8"/>
      <c r="L2924" s="8"/>
      <c r="M2924" s="8"/>
      <c r="N2924" s="8"/>
      <c r="O2924" s="8"/>
      <c r="P2924" s="8"/>
      <c r="Q2924" s="8"/>
      <c r="R2924" s="8"/>
      <c r="S2924" s="8"/>
      <c r="T2924" s="8"/>
      <c r="U2924" s="8"/>
      <c r="V2924" s="8"/>
      <c r="W2924" s="8"/>
    </row>
    <row r="2925" spans="1:23" ht="14.5" customHeight="1" x14ac:dyDescent="0.2">
      <c r="A2925" s="8"/>
      <c r="B2925" s="8"/>
      <c r="C2925" s="8"/>
      <c r="D2925" s="8"/>
      <c r="E2925" s="8"/>
      <c r="F2925" s="8"/>
      <c r="G2925" s="8"/>
      <c r="H2925" s="8"/>
      <c r="I2925" s="8"/>
      <c r="J2925" s="8"/>
      <c r="K2925" s="8"/>
      <c r="L2925" s="8"/>
      <c r="M2925" s="8"/>
      <c r="N2925" s="8"/>
      <c r="O2925" s="8"/>
      <c r="P2925" s="8"/>
      <c r="Q2925" s="8"/>
      <c r="R2925" s="8"/>
      <c r="S2925" s="8"/>
      <c r="T2925" s="8"/>
      <c r="U2925" s="8"/>
      <c r="V2925" s="8"/>
      <c r="W2925" s="8"/>
    </row>
    <row r="2926" spans="1:23" ht="14.5" customHeight="1" x14ac:dyDescent="0.2">
      <c r="A2926" s="8"/>
      <c r="B2926" s="8"/>
      <c r="C2926" s="8"/>
      <c r="D2926" s="8"/>
      <c r="E2926" s="8"/>
      <c r="F2926" s="8"/>
      <c r="G2926" s="8"/>
      <c r="H2926" s="8"/>
      <c r="I2926" s="8"/>
      <c r="J2926" s="8"/>
      <c r="K2926" s="8"/>
      <c r="L2926" s="8"/>
      <c r="M2926" s="8"/>
      <c r="N2926" s="8"/>
      <c r="O2926" s="8"/>
      <c r="P2926" s="8"/>
      <c r="Q2926" s="8"/>
      <c r="R2926" s="8"/>
      <c r="S2926" s="8"/>
      <c r="T2926" s="8"/>
      <c r="U2926" s="8"/>
      <c r="V2926" s="8"/>
      <c r="W2926" s="8"/>
    </row>
    <row r="2927" spans="1:23" ht="14.5" customHeight="1" x14ac:dyDescent="0.2">
      <c r="A2927" s="8"/>
      <c r="B2927" s="8"/>
      <c r="C2927" s="8"/>
      <c r="D2927" s="8"/>
      <c r="E2927" s="8"/>
      <c r="F2927" s="8"/>
      <c r="G2927" s="8"/>
      <c r="H2927" s="8"/>
      <c r="I2927" s="8"/>
      <c r="J2927" s="8"/>
      <c r="K2927" s="8"/>
      <c r="L2927" s="8"/>
      <c r="M2927" s="8"/>
      <c r="N2927" s="8"/>
      <c r="O2927" s="8"/>
      <c r="P2927" s="8"/>
      <c r="Q2927" s="8"/>
      <c r="R2927" s="8"/>
      <c r="S2927" s="8"/>
      <c r="T2927" s="8"/>
      <c r="U2927" s="8"/>
      <c r="V2927" s="8"/>
      <c r="W2927" s="8"/>
    </row>
    <row r="2928" spans="1:23" ht="14.5" customHeight="1" x14ac:dyDescent="0.2">
      <c r="A2928" s="8"/>
      <c r="B2928" s="8"/>
      <c r="C2928" s="8"/>
      <c r="D2928" s="8"/>
      <c r="E2928" s="8"/>
      <c r="F2928" s="8"/>
      <c r="G2928" s="8"/>
      <c r="H2928" s="8"/>
      <c r="I2928" s="8"/>
      <c r="J2928" s="8"/>
      <c r="K2928" s="8"/>
      <c r="L2928" s="8"/>
      <c r="M2928" s="8"/>
      <c r="N2928" s="8"/>
      <c r="O2928" s="8"/>
      <c r="P2928" s="8"/>
      <c r="Q2928" s="8"/>
      <c r="R2928" s="8"/>
      <c r="S2928" s="8"/>
      <c r="T2928" s="8"/>
      <c r="U2928" s="8"/>
      <c r="V2928" s="8"/>
      <c r="W2928" s="8"/>
    </row>
    <row r="2929" spans="1:23" ht="14.5" customHeight="1" x14ac:dyDescent="0.2">
      <c r="A2929" s="8"/>
      <c r="B2929" s="8"/>
      <c r="C2929" s="8"/>
      <c r="D2929" s="8"/>
      <c r="E2929" s="8"/>
      <c r="F2929" s="8"/>
      <c r="G2929" s="8"/>
      <c r="H2929" s="8"/>
      <c r="I2929" s="8"/>
      <c r="J2929" s="8"/>
      <c r="K2929" s="8"/>
      <c r="L2929" s="8"/>
      <c r="M2929" s="8"/>
      <c r="N2929" s="8"/>
      <c r="O2929" s="8"/>
      <c r="P2929" s="8"/>
      <c r="Q2929" s="8"/>
      <c r="R2929" s="8"/>
      <c r="S2929" s="8"/>
      <c r="T2929" s="8"/>
      <c r="U2929" s="8"/>
      <c r="V2929" s="8"/>
      <c r="W2929" s="8"/>
    </row>
    <row r="2930" spans="1:23" ht="14.5" customHeight="1" x14ac:dyDescent="0.2">
      <c r="A2930" s="8"/>
      <c r="B2930" s="8"/>
      <c r="C2930" s="8"/>
      <c r="D2930" s="8"/>
      <c r="E2930" s="8"/>
      <c r="F2930" s="8"/>
      <c r="G2930" s="8"/>
      <c r="H2930" s="8"/>
      <c r="I2930" s="8"/>
      <c r="J2930" s="8"/>
      <c r="K2930" s="8"/>
      <c r="L2930" s="8"/>
      <c r="M2930" s="8"/>
      <c r="N2930" s="8"/>
      <c r="O2930" s="8"/>
      <c r="P2930" s="8"/>
      <c r="Q2930" s="8"/>
      <c r="R2930" s="8"/>
      <c r="S2930" s="8"/>
      <c r="T2930" s="8"/>
      <c r="U2930" s="8"/>
      <c r="V2930" s="8"/>
      <c r="W2930" s="8"/>
    </row>
    <row r="2931" spans="1:23" ht="14.5" customHeight="1" x14ac:dyDescent="0.2">
      <c r="A2931" s="8"/>
      <c r="B2931" s="8"/>
      <c r="C2931" s="8"/>
      <c r="D2931" s="8"/>
      <c r="E2931" s="8"/>
      <c r="F2931" s="8"/>
      <c r="G2931" s="8"/>
      <c r="H2931" s="8"/>
      <c r="I2931" s="8"/>
      <c r="J2931" s="8"/>
      <c r="K2931" s="8"/>
      <c r="L2931" s="8"/>
      <c r="M2931" s="8"/>
      <c r="N2931" s="8"/>
      <c r="O2931" s="8"/>
      <c r="P2931" s="8"/>
      <c r="Q2931" s="8"/>
      <c r="R2931" s="8"/>
      <c r="S2931" s="8"/>
      <c r="T2931" s="8"/>
      <c r="U2931" s="8"/>
      <c r="V2931" s="8"/>
      <c r="W2931" s="8"/>
    </row>
    <row r="2932" spans="1:23" ht="14.5" customHeight="1" x14ac:dyDescent="0.2">
      <c r="A2932" s="8"/>
      <c r="B2932" s="8"/>
      <c r="C2932" s="8"/>
      <c r="D2932" s="8"/>
      <c r="E2932" s="8"/>
      <c r="F2932" s="8"/>
      <c r="G2932" s="8"/>
      <c r="H2932" s="8"/>
      <c r="I2932" s="8"/>
      <c r="J2932" s="8"/>
      <c r="K2932" s="8"/>
      <c r="L2932" s="8"/>
      <c r="M2932" s="8"/>
      <c r="N2932" s="8"/>
      <c r="O2932" s="8"/>
      <c r="P2932" s="8"/>
      <c r="Q2932" s="8"/>
      <c r="R2932" s="8"/>
      <c r="S2932" s="8"/>
      <c r="T2932" s="8"/>
      <c r="U2932" s="8"/>
      <c r="V2932" s="8"/>
      <c r="W2932" s="8"/>
    </row>
    <row r="2933" spans="1:23" ht="14.5" customHeight="1" x14ac:dyDescent="0.2">
      <c r="A2933" s="8"/>
      <c r="B2933" s="8"/>
      <c r="C2933" s="8"/>
      <c r="D2933" s="8"/>
      <c r="E2933" s="8"/>
      <c r="F2933" s="8"/>
      <c r="G2933" s="8"/>
      <c r="H2933" s="8"/>
      <c r="I2933" s="8"/>
      <c r="J2933" s="8"/>
      <c r="K2933" s="8"/>
      <c r="L2933" s="8"/>
      <c r="M2933" s="8"/>
      <c r="N2933" s="8"/>
      <c r="O2933" s="8"/>
      <c r="P2933" s="8"/>
      <c r="Q2933" s="8"/>
      <c r="R2933" s="8"/>
      <c r="S2933" s="8"/>
      <c r="T2933" s="8"/>
      <c r="U2933" s="8"/>
      <c r="V2933" s="8"/>
      <c r="W2933" s="8"/>
    </row>
    <row r="2934" spans="1:23" ht="14.5" customHeight="1" x14ac:dyDescent="0.2">
      <c r="A2934" s="8"/>
      <c r="B2934" s="8"/>
      <c r="C2934" s="8"/>
      <c r="D2934" s="8"/>
      <c r="E2934" s="8"/>
      <c r="F2934" s="8"/>
      <c r="G2934" s="8"/>
      <c r="H2934" s="8"/>
      <c r="I2934" s="8"/>
      <c r="J2934" s="8"/>
      <c r="K2934" s="8"/>
      <c r="L2934" s="8"/>
      <c r="M2934" s="8"/>
      <c r="N2934" s="8"/>
      <c r="O2934" s="8"/>
      <c r="P2934" s="8"/>
      <c r="Q2934" s="8"/>
      <c r="R2934" s="8"/>
      <c r="S2934" s="8"/>
      <c r="T2934" s="8"/>
      <c r="U2934" s="8"/>
      <c r="V2934" s="8"/>
      <c r="W2934" s="8"/>
    </row>
    <row r="2935" spans="1:23" ht="14.5" customHeight="1" x14ac:dyDescent="0.2">
      <c r="A2935" s="8"/>
      <c r="B2935" s="8"/>
      <c r="C2935" s="8"/>
      <c r="D2935" s="8"/>
      <c r="E2935" s="8"/>
      <c r="F2935" s="8"/>
      <c r="G2935" s="8"/>
      <c r="H2935" s="8"/>
      <c r="I2935" s="8"/>
      <c r="J2935" s="8"/>
      <c r="K2935" s="8"/>
      <c r="L2935" s="8"/>
      <c r="M2935" s="8"/>
      <c r="N2935" s="8"/>
      <c r="O2935" s="8"/>
      <c r="P2935" s="8"/>
      <c r="Q2935" s="8"/>
      <c r="R2935" s="8"/>
      <c r="S2935" s="8"/>
      <c r="T2935" s="8"/>
      <c r="U2935" s="8"/>
      <c r="V2935" s="8"/>
      <c r="W2935" s="8"/>
    </row>
    <row r="2936" spans="1:23" ht="14.5" customHeight="1" x14ac:dyDescent="0.2">
      <c r="A2936" s="8"/>
      <c r="B2936" s="8"/>
      <c r="C2936" s="8"/>
      <c r="D2936" s="8"/>
      <c r="E2936" s="8"/>
      <c r="F2936" s="8"/>
      <c r="G2936" s="8"/>
      <c r="H2936" s="8"/>
      <c r="I2936" s="8"/>
      <c r="J2936" s="8"/>
      <c r="K2936" s="8"/>
      <c r="L2936" s="8"/>
      <c r="M2936" s="8"/>
      <c r="N2936" s="8"/>
      <c r="O2936" s="8"/>
      <c r="P2936" s="8"/>
      <c r="Q2936" s="8"/>
      <c r="R2936" s="8"/>
      <c r="S2936" s="8"/>
      <c r="T2936" s="8"/>
      <c r="U2936" s="8"/>
      <c r="V2936" s="8"/>
      <c r="W2936" s="8"/>
    </row>
    <row r="2937" spans="1:23" ht="14.5" customHeight="1" x14ac:dyDescent="0.2">
      <c r="A2937" s="8"/>
      <c r="B2937" s="8"/>
      <c r="C2937" s="8"/>
      <c r="D2937" s="8"/>
      <c r="E2937" s="8"/>
      <c r="F2937" s="8"/>
      <c r="G2937" s="8"/>
      <c r="H2937" s="8"/>
      <c r="I2937" s="8"/>
      <c r="J2937" s="8"/>
      <c r="K2937" s="8"/>
      <c r="L2937" s="8"/>
      <c r="M2937" s="8"/>
      <c r="N2937" s="8"/>
      <c r="O2937" s="8"/>
      <c r="P2937" s="8"/>
      <c r="Q2937" s="8"/>
      <c r="R2937" s="8"/>
      <c r="S2937" s="8"/>
      <c r="T2937" s="8"/>
      <c r="U2937" s="8"/>
      <c r="V2937" s="8"/>
      <c r="W2937" s="8"/>
    </row>
    <row r="2938" spans="1:23" ht="14.5" customHeight="1" x14ac:dyDescent="0.2">
      <c r="A2938" s="8"/>
      <c r="B2938" s="8"/>
      <c r="C2938" s="8"/>
      <c r="D2938" s="8"/>
      <c r="E2938" s="8"/>
      <c r="F2938" s="8"/>
      <c r="G2938" s="8"/>
      <c r="H2938" s="8"/>
      <c r="I2938" s="8"/>
      <c r="J2938" s="8"/>
      <c r="K2938" s="8"/>
      <c r="L2938" s="8"/>
      <c r="M2938" s="8"/>
      <c r="N2938" s="8"/>
      <c r="O2938" s="8"/>
      <c r="P2938" s="8"/>
      <c r="Q2938" s="8"/>
      <c r="R2938" s="8"/>
      <c r="S2938" s="8"/>
      <c r="T2938" s="8"/>
      <c r="U2938" s="8"/>
      <c r="V2938" s="8"/>
      <c r="W2938" s="8"/>
    </row>
    <row r="2939" spans="1:23" ht="14.5" customHeight="1" x14ac:dyDescent="0.2">
      <c r="A2939" s="8"/>
      <c r="B2939" s="8"/>
      <c r="C2939" s="8"/>
      <c r="D2939" s="8"/>
      <c r="E2939" s="8"/>
      <c r="F2939" s="8"/>
      <c r="G2939" s="8"/>
      <c r="H2939" s="8"/>
      <c r="I2939" s="8"/>
      <c r="J2939" s="8"/>
      <c r="K2939" s="8"/>
      <c r="L2939" s="8"/>
      <c r="M2939" s="8"/>
      <c r="N2939" s="8"/>
      <c r="O2939" s="8"/>
      <c r="P2939" s="8"/>
      <c r="Q2939" s="8"/>
      <c r="R2939" s="8"/>
      <c r="S2939" s="8"/>
      <c r="T2939" s="8"/>
      <c r="U2939" s="8"/>
      <c r="V2939" s="8"/>
      <c r="W2939" s="8"/>
    </row>
    <row r="2940" spans="1:23" ht="14.5" customHeight="1" x14ac:dyDescent="0.2">
      <c r="A2940" s="8"/>
      <c r="B2940" s="8"/>
      <c r="C2940" s="8"/>
      <c r="D2940" s="8"/>
      <c r="E2940" s="8"/>
      <c r="F2940" s="8"/>
      <c r="G2940" s="8"/>
      <c r="H2940" s="8"/>
      <c r="I2940" s="8"/>
      <c r="J2940" s="8"/>
      <c r="K2940" s="8"/>
      <c r="L2940" s="8"/>
      <c r="M2940" s="8"/>
      <c r="N2940" s="8"/>
      <c r="O2940" s="8"/>
      <c r="P2940" s="8"/>
      <c r="Q2940" s="8"/>
      <c r="R2940" s="8"/>
      <c r="S2940" s="8"/>
      <c r="T2940" s="8"/>
      <c r="U2940" s="8"/>
      <c r="V2940" s="8"/>
      <c r="W2940" s="8"/>
    </row>
    <row r="2941" spans="1:23" ht="14.5" customHeight="1" x14ac:dyDescent="0.2">
      <c r="A2941" s="8"/>
      <c r="B2941" s="8"/>
      <c r="C2941" s="8"/>
      <c r="D2941" s="8"/>
      <c r="E2941" s="8"/>
      <c r="F2941" s="8"/>
      <c r="G2941" s="8"/>
      <c r="H2941" s="8"/>
      <c r="I2941" s="8"/>
      <c r="J2941" s="8"/>
      <c r="K2941" s="8"/>
      <c r="L2941" s="8"/>
      <c r="M2941" s="8"/>
      <c r="N2941" s="8"/>
      <c r="O2941" s="8"/>
      <c r="P2941" s="8"/>
      <c r="Q2941" s="8"/>
      <c r="R2941" s="8"/>
      <c r="S2941" s="8"/>
      <c r="T2941" s="8"/>
      <c r="U2941" s="8"/>
      <c r="V2941" s="8"/>
      <c r="W2941" s="8"/>
    </row>
    <row r="2942" spans="1:23" ht="14.5" customHeight="1" x14ac:dyDescent="0.2">
      <c r="A2942" s="8"/>
      <c r="B2942" s="8"/>
      <c r="C2942" s="8"/>
      <c r="D2942" s="8"/>
      <c r="E2942" s="8"/>
      <c r="F2942" s="8"/>
      <c r="G2942" s="8"/>
      <c r="H2942" s="8"/>
      <c r="I2942" s="8"/>
      <c r="J2942" s="8"/>
      <c r="K2942" s="8"/>
      <c r="L2942" s="8"/>
      <c r="M2942" s="8"/>
      <c r="N2942" s="8"/>
      <c r="O2942" s="8"/>
      <c r="P2942" s="8"/>
      <c r="Q2942" s="8"/>
      <c r="R2942" s="8"/>
      <c r="S2942" s="8"/>
      <c r="T2942" s="8"/>
      <c r="U2942" s="8"/>
      <c r="V2942" s="8"/>
      <c r="W2942" s="8"/>
    </row>
    <row r="2943" spans="1:23" ht="14.5" customHeight="1" x14ac:dyDescent="0.2">
      <c r="A2943" s="8"/>
      <c r="B2943" s="8"/>
      <c r="C2943" s="8"/>
      <c r="D2943" s="8"/>
      <c r="E2943" s="8"/>
      <c r="F2943" s="8"/>
      <c r="G2943" s="8"/>
      <c r="H2943" s="8"/>
      <c r="I2943" s="8"/>
      <c r="J2943" s="8"/>
      <c r="K2943" s="8"/>
      <c r="L2943" s="8"/>
      <c r="M2943" s="8"/>
      <c r="N2943" s="8"/>
      <c r="O2943" s="8"/>
      <c r="P2943" s="8"/>
      <c r="Q2943" s="8"/>
      <c r="R2943" s="8"/>
      <c r="S2943" s="8"/>
      <c r="T2943" s="8"/>
      <c r="U2943" s="8"/>
      <c r="V2943" s="8"/>
      <c r="W2943" s="8"/>
    </row>
    <row r="2944" spans="1:23" ht="14.5" customHeight="1" x14ac:dyDescent="0.2">
      <c r="A2944" s="8"/>
      <c r="B2944" s="8"/>
      <c r="C2944" s="8"/>
      <c r="D2944" s="8"/>
      <c r="E2944" s="8"/>
      <c r="F2944" s="8"/>
      <c r="G2944" s="8"/>
      <c r="H2944" s="8"/>
      <c r="I2944" s="8"/>
      <c r="J2944" s="8"/>
      <c r="K2944" s="8"/>
      <c r="L2944" s="8"/>
      <c r="M2944" s="8"/>
      <c r="N2944" s="8"/>
      <c r="O2944" s="8"/>
      <c r="P2944" s="8"/>
      <c r="Q2944" s="8"/>
      <c r="R2944" s="8"/>
      <c r="S2944" s="8"/>
      <c r="T2944" s="8"/>
      <c r="U2944" s="8"/>
      <c r="V2944" s="8"/>
      <c r="W2944" s="8"/>
    </row>
    <row r="2945" spans="1:23" ht="14.5" customHeight="1" x14ac:dyDescent="0.2">
      <c r="A2945" s="8"/>
      <c r="B2945" s="8"/>
      <c r="C2945" s="8"/>
      <c r="D2945" s="8"/>
      <c r="E2945" s="8"/>
      <c r="F2945" s="8"/>
      <c r="G2945" s="8"/>
      <c r="H2945" s="8"/>
      <c r="I2945" s="8"/>
      <c r="J2945" s="8"/>
      <c r="K2945" s="8"/>
      <c r="L2945" s="8"/>
      <c r="M2945" s="8"/>
      <c r="N2945" s="8"/>
      <c r="O2945" s="8"/>
      <c r="P2945" s="8"/>
      <c r="Q2945" s="8"/>
      <c r="R2945" s="8"/>
      <c r="S2945" s="8"/>
      <c r="T2945" s="8"/>
      <c r="U2945" s="8"/>
      <c r="V2945" s="8"/>
      <c r="W2945" s="8"/>
    </row>
    <row r="2946" spans="1:23" ht="14.5" customHeight="1" x14ac:dyDescent="0.2">
      <c r="A2946" s="8"/>
      <c r="B2946" s="8"/>
      <c r="C2946" s="8"/>
      <c r="D2946" s="8"/>
      <c r="E2946" s="8"/>
      <c r="F2946" s="8"/>
      <c r="G2946" s="8"/>
      <c r="H2946" s="8"/>
      <c r="I2946" s="8"/>
      <c r="J2946" s="8"/>
      <c r="K2946" s="8"/>
      <c r="L2946" s="8"/>
      <c r="M2946" s="8"/>
      <c r="N2946" s="8"/>
      <c r="O2946" s="8"/>
      <c r="P2946" s="8"/>
      <c r="Q2946" s="8"/>
      <c r="R2946" s="8"/>
      <c r="S2946" s="8"/>
      <c r="T2946" s="8"/>
      <c r="U2946" s="8"/>
      <c r="V2946" s="8"/>
      <c r="W2946" s="8"/>
    </row>
    <row r="2947" spans="1:23" ht="14.5" customHeight="1" x14ac:dyDescent="0.2">
      <c r="A2947" s="8"/>
      <c r="B2947" s="8"/>
      <c r="C2947" s="8"/>
      <c r="D2947" s="8"/>
      <c r="E2947" s="8"/>
      <c r="F2947" s="8"/>
      <c r="G2947" s="8"/>
      <c r="H2947" s="8"/>
      <c r="I2947" s="8"/>
      <c r="J2947" s="8"/>
      <c r="K2947" s="8"/>
      <c r="L2947" s="8"/>
      <c r="M2947" s="8"/>
      <c r="N2947" s="8"/>
      <c r="O2947" s="8"/>
      <c r="P2947" s="8"/>
      <c r="Q2947" s="8"/>
      <c r="R2947" s="8"/>
      <c r="S2947" s="8"/>
      <c r="T2947" s="8"/>
      <c r="U2947" s="8"/>
      <c r="V2947" s="8"/>
      <c r="W2947" s="8"/>
    </row>
    <row r="2948" spans="1:23" ht="14.5" customHeight="1" x14ac:dyDescent="0.2">
      <c r="A2948" s="8"/>
      <c r="B2948" s="8"/>
      <c r="C2948" s="8"/>
      <c r="D2948" s="8"/>
      <c r="E2948" s="8"/>
      <c r="F2948" s="8"/>
      <c r="G2948" s="8"/>
      <c r="H2948" s="8"/>
      <c r="I2948" s="8"/>
      <c r="J2948" s="8"/>
      <c r="K2948" s="8"/>
      <c r="L2948" s="8"/>
      <c r="M2948" s="8"/>
      <c r="N2948" s="8"/>
      <c r="O2948" s="8"/>
      <c r="P2948" s="8"/>
      <c r="Q2948" s="8"/>
      <c r="R2948" s="8"/>
      <c r="S2948" s="8"/>
      <c r="T2948" s="8"/>
      <c r="U2948" s="8"/>
      <c r="V2948" s="8"/>
      <c r="W2948" s="8"/>
    </row>
    <row r="2949" spans="1:23" ht="14.5" customHeight="1" x14ac:dyDescent="0.2">
      <c r="A2949" s="8"/>
      <c r="B2949" s="8"/>
      <c r="C2949" s="8"/>
      <c r="D2949" s="8"/>
      <c r="E2949" s="8"/>
      <c r="F2949" s="8"/>
      <c r="G2949" s="8"/>
      <c r="H2949" s="8"/>
      <c r="I2949" s="8"/>
      <c r="J2949" s="8"/>
      <c r="K2949" s="8"/>
      <c r="L2949" s="8"/>
      <c r="M2949" s="8"/>
      <c r="N2949" s="8"/>
      <c r="O2949" s="8"/>
      <c r="P2949" s="8"/>
      <c r="Q2949" s="8"/>
      <c r="R2949" s="8"/>
      <c r="S2949" s="8"/>
      <c r="T2949" s="8"/>
      <c r="U2949" s="8"/>
      <c r="V2949" s="8"/>
      <c r="W2949" s="8"/>
    </row>
    <row r="2950" spans="1:23" ht="14.5" customHeight="1" x14ac:dyDescent="0.2">
      <c r="A2950" s="8"/>
      <c r="B2950" s="8"/>
      <c r="C2950" s="8"/>
      <c r="D2950" s="8"/>
      <c r="E2950" s="8"/>
      <c r="F2950" s="8"/>
      <c r="G2950" s="8"/>
      <c r="H2950" s="8"/>
      <c r="I2950" s="8"/>
      <c r="J2950" s="8"/>
      <c r="K2950" s="8"/>
      <c r="L2950" s="8"/>
      <c r="M2950" s="8"/>
      <c r="N2950" s="8"/>
      <c r="O2950" s="8"/>
      <c r="P2950" s="8"/>
      <c r="Q2950" s="8"/>
      <c r="R2950" s="8"/>
      <c r="S2950" s="8"/>
      <c r="T2950" s="8"/>
      <c r="U2950" s="8"/>
      <c r="V2950" s="8"/>
      <c r="W2950" s="8"/>
    </row>
    <row r="2951" spans="1:23" ht="14.5" customHeight="1" x14ac:dyDescent="0.2">
      <c r="A2951" s="8"/>
      <c r="B2951" s="8"/>
      <c r="C2951" s="8"/>
      <c r="D2951" s="8"/>
      <c r="E2951" s="8"/>
      <c r="F2951" s="8"/>
      <c r="G2951" s="8"/>
      <c r="H2951" s="8"/>
      <c r="I2951" s="8"/>
      <c r="J2951" s="8"/>
      <c r="K2951" s="8"/>
      <c r="L2951" s="8"/>
      <c r="M2951" s="8"/>
      <c r="N2951" s="8"/>
      <c r="O2951" s="8"/>
      <c r="P2951" s="8"/>
      <c r="Q2951" s="8"/>
      <c r="R2951" s="8"/>
      <c r="S2951" s="8"/>
      <c r="T2951" s="8"/>
      <c r="U2951" s="8"/>
      <c r="V2951" s="8"/>
      <c r="W2951" s="8"/>
    </row>
    <row r="2952" spans="1:23" ht="14.5" customHeight="1" x14ac:dyDescent="0.2">
      <c r="A2952" s="8"/>
      <c r="B2952" s="8"/>
      <c r="C2952" s="8"/>
      <c r="D2952" s="8"/>
      <c r="E2952" s="8"/>
      <c r="F2952" s="8"/>
      <c r="G2952" s="8"/>
      <c r="H2952" s="8"/>
      <c r="I2952" s="8"/>
      <c r="J2952" s="8"/>
      <c r="K2952" s="8"/>
      <c r="L2952" s="8"/>
      <c r="M2952" s="8"/>
      <c r="N2952" s="8"/>
      <c r="O2952" s="8"/>
      <c r="P2952" s="8"/>
      <c r="Q2952" s="8"/>
      <c r="R2952" s="8"/>
      <c r="S2952" s="8"/>
      <c r="T2952" s="8"/>
      <c r="U2952" s="8"/>
      <c r="V2952" s="8"/>
      <c r="W2952" s="8"/>
    </row>
    <row r="2953" spans="1:23" ht="14.5" customHeight="1" x14ac:dyDescent="0.2">
      <c r="A2953" s="8"/>
      <c r="B2953" s="8"/>
      <c r="C2953" s="8"/>
      <c r="D2953" s="8"/>
      <c r="E2953" s="8"/>
      <c r="F2953" s="8"/>
      <c r="G2953" s="8"/>
      <c r="H2953" s="8"/>
      <c r="I2953" s="8"/>
      <c r="J2953" s="8"/>
      <c r="K2953" s="8"/>
      <c r="L2953" s="8"/>
      <c r="M2953" s="8"/>
      <c r="N2953" s="8"/>
      <c r="O2953" s="8"/>
      <c r="P2953" s="8"/>
      <c r="Q2953" s="8"/>
      <c r="R2953" s="8"/>
      <c r="S2953" s="8"/>
      <c r="T2953" s="8"/>
      <c r="U2953" s="8"/>
      <c r="V2953" s="8"/>
      <c r="W2953" s="8"/>
    </row>
    <row r="2954" spans="1:23" ht="14.5" customHeight="1" x14ac:dyDescent="0.2">
      <c r="A2954" s="8"/>
      <c r="B2954" s="8"/>
      <c r="C2954" s="8"/>
      <c r="D2954" s="8"/>
      <c r="E2954" s="8"/>
      <c r="F2954" s="8"/>
      <c r="G2954" s="8"/>
      <c r="H2954" s="8"/>
      <c r="I2954" s="8"/>
      <c r="J2954" s="8"/>
      <c r="K2954" s="8"/>
      <c r="L2954" s="8"/>
      <c r="M2954" s="8"/>
      <c r="N2954" s="8"/>
      <c r="O2954" s="8"/>
      <c r="P2954" s="8"/>
      <c r="Q2954" s="8"/>
      <c r="R2954" s="8"/>
      <c r="S2954" s="8"/>
      <c r="T2954" s="8"/>
      <c r="U2954" s="8"/>
      <c r="V2954" s="8"/>
      <c r="W2954" s="8"/>
    </row>
    <row r="2955" spans="1:23" ht="14.5" customHeight="1" x14ac:dyDescent="0.2">
      <c r="A2955" s="8"/>
      <c r="B2955" s="8"/>
      <c r="C2955" s="8"/>
      <c r="D2955" s="8"/>
      <c r="E2955" s="8"/>
      <c r="F2955" s="8"/>
      <c r="G2955" s="8"/>
      <c r="H2955" s="8"/>
      <c r="I2955" s="8"/>
      <c r="J2955" s="8"/>
      <c r="K2955" s="8"/>
      <c r="L2955" s="8"/>
      <c r="M2955" s="8"/>
      <c r="N2955" s="8"/>
      <c r="O2955" s="8"/>
      <c r="P2955" s="8"/>
      <c r="Q2955" s="8"/>
      <c r="R2955" s="8"/>
      <c r="S2955" s="8"/>
      <c r="T2955" s="8"/>
      <c r="U2955" s="8"/>
      <c r="V2955" s="8"/>
      <c r="W2955" s="8"/>
    </row>
    <row r="2956" spans="1:23" ht="14.5" customHeight="1" x14ac:dyDescent="0.2">
      <c r="A2956" s="8"/>
      <c r="B2956" s="8"/>
      <c r="C2956" s="8"/>
      <c r="D2956" s="8"/>
      <c r="E2956" s="8"/>
      <c r="F2956" s="8"/>
      <c r="G2956" s="8"/>
      <c r="H2956" s="8"/>
      <c r="I2956" s="8"/>
      <c r="J2956" s="8"/>
      <c r="K2956" s="8"/>
      <c r="L2956" s="8"/>
      <c r="M2956" s="8"/>
      <c r="N2956" s="8"/>
      <c r="O2956" s="8"/>
      <c r="P2956" s="8"/>
      <c r="Q2956" s="8"/>
      <c r="R2956" s="8"/>
      <c r="S2956" s="8"/>
      <c r="T2956" s="8"/>
      <c r="U2956" s="8"/>
      <c r="V2956" s="8"/>
      <c r="W2956" s="8"/>
    </row>
    <row r="2957" spans="1:23" ht="14.5" customHeight="1" x14ac:dyDescent="0.2">
      <c r="A2957" s="8"/>
      <c r="B2957" s="8"/>
      <c r="C2957" s="8"/>
      <c r="D2957" s="8"/>
      <c r="E2957" s="8"/>
      <c r="F2957" s="8"/>
      <c r="G2957" s="8"/>
      <c r="H2957" s="8"/>
      <c r="I2957" s="8"/>
      <c r="J2957" s="8"/>
      <c r="K2957" s="8"/>
      <c r="L2957" s="8"/>
      <c r="M2957" s="8"/>
      <c r="N2957" s="8"/>
      <c r="O2957" s="8"/>
      <c r="P2957" s="8"/>
      <c r="Q2957" s="8"/>
      <c r="R2957" s="8"/>
      <c r="S2957" s="8"/>
      <c r="T2957" s="8"/>
      <c r="U2957" s="8"/>
      <c r="V2957" s="8"/>
      <c r="W2957" s="8"/>
    </row>
    <row r="2958" spans="1:23" ht="14.5" customHeight="1" x14ac:dyDescent="0.2">
      <c r="A2958" s="8"/>
      <c r="B2958" s="8"/>
      <c r="C2958" s="8"/>
      <c r="D2958" s="8"/>
      <c r="E2958" s="8"/>
      <c r="F2958" s="8"/>
      <c r="G2958" s="8"/>
      <c r="H2958" s="8"/>
      <c r="I2958" s="8"/>
      <c r="J2958" s="8"/>
      <c r="K2958" s="8"/>
      <c r="L2958" s="8"/>
      <c r="M2958" s="8"/>
      <c r="N2958" s="8"/>
      <c r="O2958" s="8"/>
      <c r="P2958" s="8"/>
      <c r="Q2958" s="8"/>
      <c r="R2958" s="8"/>
      <c r="S2958" s="8"/>
      <c r="T2958" s="8"/>
      <c r="U2958" s="8"/>
      <c r="V2958" s="8"/>
      <c r="W2958" s="8"/>
    </row>
    <row r="2959" spans="1:23" ht="14.5" customHeight="1" x14ac:dyDescent="0.2">
      <c r="A2959" s="8"/>
      <c r="B2959" s="8"/>
      <c r="C2959" s="8"/>
      <c r="D2959" s="8"/>
      <c r="E2959" s="8"/>
      <c r="F2959" s="8"/>
      <c r="G2959" s="8"/>
      <c r="H2959" s="8"/>
      <c r="I2959" s="8"/>
      <c r="J2959" s="8"/>
      <c r="K2959" s="8"/>
      <c r="L2959" s="8"/>
      <c r="M2959" s="8"/>
      <c r="N2959" s="8"/>
      <c r="O2959" s="8"/>
      <c r="P2959" s="8"/>
      <c r="Q2959" s="8"/>
      <c r="R2959" s="8"/>
      <c r="S2959" s="8"/>
      <c r="T2959" s="8"/>
      <c r="U2959" s="8"/>
      <c r="V2959" s="8"/>
      <c r="W2959" s="8"/>
    </row>
    <row r="2960" spans="1:23" ht="14.5" customHeight="1" x14ac:dyDescent="0.2">
      <c r="A2960" s="8"/>
      <c r="B2960" s="8"/>
      <c r="C2960" s="8"/>
      <c r="D2960" s="8"/>
      <c r="E2960" s="8"/>
      <c r="F2960" s="8"/>
      <c r="G2960" s="8"/>
      <c r="H2960" s="8"/>
      <c r="I2960" s="8"/>
      <c r="J2960" s="8"/>
      <c r="K2960" s="8"/>
      <c r="L2960" s="8"/>
      <c r="M2960" s="8"/>
      <c r="N2960" s="8"/>
      <c r="O2960" s="8"/>
      <c r="P2960" s="8"/>
      <c r="Q2960" s="8"/>
      <c r="R2960" s="8"/>
      <c r="S2960" s="8"/>
      <c r="T2960" s="8"/>
      <c r="U2960" s="8"/>
      <c r="V2960" s="8"/>
      <c r="W2960" s="8"/>
    </row>
    <row r="2961" spans="1:23" ht="14.5" customHeight="1" x14ac:dyDescent="0.2">
      <c r="A2961" s="8"/>
      <c r="B2961" s="8"/>
      <c r="C2961" s="8"/>
      <c r="D2961" s="8"/>
      <c r="E2961" s="8"/>
      <c r="F2961" s="8"/>
      <c r="G2961" s="8"/>
      <c r="H2961" s="8"/>
      <c r="I2961" s="8"/>
      <c r="J2961" s="8"/>
      <c r="K2961" s="8"/>
      <c r="L2961" s="8"/>
      <c r="M2961" s="8"/>
      <c r="N2961" s="8"/>
      <c r="O2961" s="8"/>
      <c r="P2961" s="8"/>
      <c r="Q2961" s="8"/>
      <c r="R2961" s="8"/>
      <c r="S2961" s="8"/>
      <c r="T2961" s="8"/>
      <c r="U2961" s="8"/>
      <c r="V2961" s="8"/>
      <c r="W2961" s="8"/>
    </row>
    <row r="2962" spans="1:23" ht="14.5" customHeight="1" x14ac:dyDescent="0.2">
      <c r="A2962" s="8"/>
      <c r="B2962" s="8"/>
      <c r="C2962" s="8"/>
      <c r="D2962" s="8"/>
      <c r="E2962" s="8"/>
      <c r="F2962" s="8"/>
      <c r="G2962" s="8"/>
      <c r="H2962" s="8"/>
      <c r="I2962" s="8"/>
      <c r="J2962" s="8"/>
      <c r="K2962" s="8"/>
      <c r="L2962" s="8"/>
      <c r="M2962" s="8"/>
      <c r="N2962" s="8"/>
      <c r="O2962" s="8"/>
      <c r="P2962" s="8"/>
      <c r="Q2962" s="8"/>
      <c r="R2962" s="8"/>
      <c r="S2962" s="8"/>
      <c r="T2962" s="8"/>
      <c r="U2962" s="8"/>
      <c r="V2962" s="8"/>
      <c r="W2962" s="8"/>
    </row>
    <row r="2963" spans="1:23" ht="14.5" customHeight="1" x14ac:dyDescent="0.2">
      <c r="A2963" s="8"/>
      <c r="B2963" s="8"/>
      <c r="C2963" s="8"/>
      <c r="D2963" s="8"/>
      <c r="E2963" s="8"/>
      <c r="F2963" s="8"/>
      <c r="G2963" s="8"/>
      <c r="H2963" s="8"/>
      <c r="I2963" s="8"/>
      <c r="J2963" s="8"/>
      <c r="K2963" s="8"/>
      <c r="L2963" s="8"/>
      <c r="M2963" s="8"/>
      <c r="N2963" s="8"/>
      <c r="O2963" s="8"/>
      <c r="P2963" s="8"/>
      <c r="Q2963" s="8"/>
      <c r="R2963" s="8"/>
      <c r="S2963" s="8"/>
      <c r="T2963" s="8"/>
      <c r="U2963" s="8"/>
      <c r="V2963" s="8"/>
      <c r="W2963" s="8"/>
    </row>
    <row r="2964" spans="1:23" ht="14.5" customHeight="1" x14ac:dyDescent="0.2">
      <c r="A2964" s="8"/>
      <c r="B2964" s="8"/>
      <c r="C2964" s="8"/>
      <c r="D2964" s="8"/>
      <c r="E2964" s="8"/>
      <c r="F2964" s="8"/>
      <c r="G2964" s="8"/>
      <c r="H2964" s="8"/>
      <c r="I2964" s="8"/>
      <c r="J2964" s="8"/>
      <c r="K2964" s="8"/>
      <c r="L2964" s="8"/>
      <c r="M2964" s="8"/>
      <c r="N2964" s="8"/>
      <c r="O2964" s="8"/>
      <c r="P2964" s="8"/>
      <c r="Q2964" s="8"/>
      <c r="R2964" s="8"/>
      <c r="S2964" s="8"/>
      <c r="T2964" s="8"/>
      <c r="U2964" s="8"/>
      <c r="V2964" s="8"/>
      <c r="W2964" s="8"/>
    </row>
    <row r="2965" spans="1:23" ht="14.5" customHeight="1" x14ac:dyDescent="0.2">
      <c r="A2965" s="8"/>
      <c r="B2965" s="8"/>
      <c r="C2965" s="8"/>
      <c r="D2965" s="8"/>
      <c r="E2965" s="8"/>
      <c r="F2965" s="8"/>
      <c r="G2965" s="8"/>
      <c r="H2965" s="8"/>
      <c r="I2965" s="8"/>
      <c r="J2965" s="8"/>
      <c r="K2965" s="8"/>
      <c r="L2965" s="8"/>
      <c r="M2965" s="8"/>
      <c r="N2965" s="8"/>
      <c r="O2965" s="8"/>
      <c r="P2965" s="8"/>
      <c r="Q2965" s="8"/>
      <c r="R2965" s="8"/>
      <c r="S2965" s="8"/>
      <c r="T2965" s="8"/>
      <c r="U2965" s="8"/>
      <c r="V2965" s="8"/>
      <c r="W2965" s="8"/>
    </row>
    <row r="2966" spans="1:23" ht="14.5" customHeight="1" x14ac:dyDescent="0.2">
      <c r="A2966" s="8"/>
      <c r="B2966" s="8"/>
      <c r="C2966" s="8"/>
      <c r="D2966" s="8"/>
      <c r="E2966" s="8"/>
      <c r="F2966" s="8"/>
      <c r="G2966" s="8"/>
      <c r="H2966" s="8"/>
      <c r="I2966" s="8"/>
      <c r="J2966" s="8"/>
      <c r="K2966" s="8"/>
      <c r="L2966" s="8"/>
      <c r="M2966" s="8"/>
      <c r="N2966" s="8"/>
      <c r="O2966" s="8"/>
      <c r="P2966" s="8"/>
      <c r="Q2966" s="8"/>
      <c r="R2966" s="8"/>
      <c r="S2966" s="8"/>
      <c r="T2966" s="8"/>
      <c r="U2966" s="8"/>
      <c r="V2966" s="8"/>
      <c r="W2966" s="8"/>
    </row>
    <row r="2967" spans="1:23" ht="14.5" customHeight="1" x14ac:dyDescent="0.2">
      <c r="A2967" s="8"/>
      <c r="B2967" s="8"/>
      <c r="C2967" s="8"/>
      <c r="D2967" s="8"/>
      <c r="E2967" s="8"/>
      <c r="F2967" s="8"/>
      <c r="G2967" s="8"/>
      <c r="H2967" s="8"/>
      <c r="I2967" s="8"/>
      <c r="J2967" s="8"/>
      <c r="K2967" s="8"/>
      <c r="L2967" s="8"/>
      <c r="M2967" s="8"/>
      <c r="N2967" s="8"/>
      <c r="O2967" s="8"/>
      <c r="P2967" s="8"/>
      <c r="Q2967" s="8"/>
      <c r="R2967" s="8"/>
      <c r="S2967" s="8"/>
      <c r="T2967" s="8"/>
      <c r="U2967" s="8"/>
      <c r="V2967" s="8"/>
      <c r="W2967" s="8"/>
    </row>
    <row r="2968" spans="1:23" ht="14.5" customHeight="1" x14ac:dyDescent="0.2">
      <c r="A2968" s="8"/>
      <c r="B2968" s="8"/>
      <c r="C2968" s="8"/>
      <c r="D2968" s="8"/>
      <c r="E2968" s="8"/>
      <c r="F2968" s="8"/>
      <c r="G2968" s="8"/>
      <c r="H2968" s="8"/>
      <c r="I2968" s="8"/>
      <c r="J2968" s="8"/>
      <c r="K2968" s="8"/>
      <c r="L2968" s="8"/>
      <c r="M2968" s="8"/>
      <c r="N2968" s="8"/>
      <c r="O2968" s="8"/>
      <c r="P2968" s="8"/>
      <c r="Q2968" s="8"/>
      <c r="R2968" s="8"/>
      <c r="S2968" s="8"/>
      <c r="T2968" s="8"/>
      <c r="U2968" s="8"/>
      <c r="V2968" s="8"/>
      <c r="W2968" s="8"/>
    </row>
    <row r="2969" spans="1:23" ht="14.5" customHeight="1" x14ac:dyDescent="0.2">
      <c r="A2969" s="8"/>
      <c r="B2969" s="8"/>
      <c r="C2969" s="8"/>
      <c r="D2969" s="8"/>
      <c r="E2969" s="8"/>
      <c r="F2969" s="8"/>
      <c r="G2969" s="8"/>
      <c r="H2969" s="8"/>
      <c r="I2969" s="8"/>
      <c r="J2969" s="8"/>
      <c r="K2969" s="8"/>
      <c r="L2969" s="8"/>
      <c r="M2969" s="8"/>
      <c r="N2969" s="8"/>
      <c r="O2969" s="8"/>
      <c r="P2969" s="8"/>
      <c r="Q2969" s="8"/>
      <c r="R2969" s="8"/>
      <c r="S2969" s="8"/>
      <c r="T2969" s="8"/>
      <c r="U2969" s="8"/>
      <c r="V2969" s="8"/>
      <c r="W2969" s="8"/>
    </row>
    <row r="2970" spans="1:23" ht="14.5" customHeight="1" x14ac:dyDescent="0.2">
      <c r="A2970" s="8"/>
      <c r="B2970" s="8"/>
      <c r="C2970" s="8"/>
      <c r="D2970" s="8"/>
      <c r="E2970" s="8"/>
      <c r="F2970" s="8"/>
      <c r="G2970" s="8"/>
      <c r="H2970" s="8"/>
      <c r="I2970" s="8"/>
      <c r="J2970" s="8"/>
      <c r="K2970" s="8"/>
      <c r="L2970" s="8"/>
      <c r="M2970" s="8"/>
      <c r="N2970" s="8"/>
      <c r="O2970" s="8"/>
      <c r="P2970" s="8"/>
      <c r="Q2970" s="8"/>
      <c r="R2970" s="8"/>
      <c r="S2970" s="8"/>
      <c r="T2970" s="8"/>
      <c r="U2970" s="8"/>
      <c r="V2970" s="8"/>
      <c r="W2970" s="8"/>
    </row>
    <row r="2971" spans="1:23" ht="14.5" customHeight="1" x14ac:dyDescent="0.2">
      <c r="A2971" s="8"/>
      <c r="B2971" s="8"/>
      <c r="C2971" s="8"/>
      <c r="D2971" s="8"/>
      <c r="E2971" s="8"/>
      <c r="F2971" s="8"/>
      <c r="G2971" s="8"/>
      <c r="H2971" s="8"/>
      <c r="I2971" s="8"/>
      <c r="J2971" s="8"/>
      <c r="K2971" s="8"/>
      <c r="L2971" s="8"/>
      <c r="M2971" s="8"/>
      <c r="N2971" s="8"/>
      <c r="O2971" s="8"/>
      <c r="P2971" s="8"/>
      <c r="Q2971" s="8"/>
      <c r="R2971" s="8"/>
      <c r="S2971" s="8"/>
      <c r="T2971" s="8"/>
      <c r="U2971" s="8"/>
      <c r="V2971" s="8"/>
      <c r="W2971" s="8"/>
    </row>
    <row r="2972" spans="1:23" ht="14.5" customHeight="1" x14ac:dyDescent="0.2">
      <c r="A2972" s="8"/>
      <c r="B2972" s="8"/>
      <c r="C2972" s="8"/>
      <c r="D2972" s="8"/>
      <c r="E2972" s="8"/>
      <c r="F2972" s="8"/>
      <c r="G2972" s="8"/>
      <c r="H2972" s="8"/>
      <c r="I2972" s="8"/>
      <c r="J2972" s="8"/>
      <c r="K2972" s="8"/>
      <c r="L2972" s="8"/>
      <c r="M2972" s="8"/>
      <c r="N2972" s="8"/>
      <c r="O2972" s="8"/>
      <c r="P2972" s="8"/>
      <c r="Q2972" s="8"/>
      <c r="R2972" s="8"/>
      <c r="S2972" s="8"/>
      <c r="T2972" s="8"/>
      <c r="U2972" s="8"/>
      <c r="V2972" s="8"/>
      <c r="W2972" s="8"/>
    </row>
    <row r="2973" spans="1:23" ht="14.5" customHeight="1" x14ac:dyDescent="0.2">
      <c r="A2973" s="8"/>
      <c r="B2973" s="8"/>
      <c r="C2973" s="8"/>
      <c r="D2973" s="8"/>
      <c r="E2973" s="8"/>
      <c r="F2973" s="8"/>
      <c r="G2973" s="8"/>
      <c r="H2973" s="8"/>
      <c r="I2973" s="8"/>
      <c r="J2973" s="8"/>
      <c r="K2973" s="8"/>
      <c r="L2973" s="8"/>
      <c r="M2973" s="8"/>
      <c r="N2973" s="8"/>
      <c r="O2973" s="8"/>
      <c r="P2973" s="8"/>
      <c r="Q2973" s="8"/>
      <c r="R2973" s="8"/>
      <c r="S2973" s="8"/>
      <c r="T2973" s="8"/>
      <c r="U2973" s="8"/>
      <c r="V2973" s="8"/>
      <c r="W2973" s="8"/>
    </row>
    <row r="2974" spans="1:23" ht="14.5" customHeight="1" x14ac:dyDescent="0.2">
      <c r="A2974" s="8"/>
      <c r="B2974" s="8"/>
      <c r="C2974" s="8"/>
      <c r="D2974" s="8"/>
      <c r="E2974" s="8"/>
      <c r="F2974" s="8"/>
      <c r="G2974" s="8"/>
      <c r="H2974" s="8"/>
      <c r="I2974" s="8"/>
      <c r="J2974" s="8"/>
      <c r="K2974" s="8"/>
      <c r="L2974" s="8"/>
      <c r="M2974" s="8"/>
      <c r="N2974" s="8"/>
      <c r="O2974" s="8"/>
      <c r="P2974" s="8"/>
      <c r="Q2974" s="8"/>
      <c r="R2974" s="8"/>
      <c r="S2974" s="8"/>
      <c r="T2974" s="8"/>
      <c r="U2974" s="8"/>
      <c r="V2974" s="8"/>
      <c r="W2974" s="8"/>
    </row>
    <row r="2975" spans="1:23" ht="14.5" customHeight="1" x14ac:dyDescent="0.2">
      <c r="A2975" s="8"/>
      <c r="B2975" s="8"/>
      <c r="C2975" s="8"/>
      <c r="D2975" s="8"/>
      <c r="E2975" s="8"/>
      <c r="F2975" s="8"/>
      <c r="G2975" s="8"/>
      <c r="H2975" s="8"/>
      <c r="I2975" s="8"/>
      <c r="J2975" s="8"/>
      <c r="K2975" s="8"/>
      <c r="L2975" s="8"/>
      <c r="M2975" s="8"/>
      <c r="N2975" s="8"/>
      <c r="O2975" s="8"/>
      <c r="P2975" s="8"/>
      <c r="Q2975" s="8"/>
      <c r="R2975" s="8"/>
      <c r="S2975" s="8"/>
      <c r="T2975" s="8"/>
      <c r="U2975" s="8"/>
      <c r="V2975" s="8"/>
      <c r="W2975" s="8"/>
    </row>
    <row r="2976" spans="1:23" ht="14.5" customHeight="1" x14ac:dyDescent="0.2">
      <c r="A2976" s="8"/>
      <c r="B2976" s="8"/>
      <c r="C2976" s="8"/>
      <c r="D2976" s="8"/>
      <c r="E2976" s="8"/>
      <c r="F2976" s="8"/>
      <c r="G2976" s="8"/>
      <c r="H2976" s="8"/>
      <c r="I2976" s="8"/>
      <c r="J2976" s="8"/>
      <c r="K2976" s="8"/>
      <c r="L2976" s="8"/>
      <c r="M2976" s="8"/>
      <c r="N2976" s="8"/>
      <c r="O2976" s="8"/>
      <c r="P2976" s="8"/>
      <c r="Q2976" s="8"/>
      <c r="R2976" s="8"/>
      <c r="S2976" s="8"/>
      <c r="T2976" s="8"/>
      <c r="U2976" s="8"/>
      <c r="V2976" s="8"/>
      <c r="W2976" s="8"/>
    </row>
    <row r="2977" spans="1:23" ht="14.5" customHeight="1" x14ac:dyDescent="0.2">
      <c r="A2977" s="8"/>
      <c r="B2977" s="8"/>
      <c r="C2977" s="8"/>
      <c r="D2977" s="8"/>
      <c r="E2977" s="8"/>
      <c r="F2977" s="8"/>
      <c r="G2977" s="8"/>
      <c r="H2977" s="8"/>
      <c r="I2977" s="8"/>
      <c r="J2977" s="8"/>
      <c r="K2977" s="8"/>
      <c r="L2977" s="8"/>
      <c r="M2977" s="8"/>
      <c r="N2977" s="8"/>
      <c r="O2977" s="8"/>
      <c r="P2977" s="8"/>
      <c r="Q2977" s="8"/>
      <c r="R2977" s="8"/>
      <c r="S2977" s="8"/>
      <c r="T2977" s="8"/>
      <c r="U2977" s="8"/>
      <c r="V2977" s="8"/>
      <c r="W2977" s="8"/>
    </row>
    <row r="2978" spans="1:23" ht="14.5" customHeight="1" x14ac:dyDescent="0.2">
      <c r="A2978" s="8"/>
      <c r="B2978" s="8"/>
      <c r="C2978" s="8"/>
      <c r="D2978" s="8"/>
      <c r="E2978" s="8"/>
      <c r="F2978" s="8"/>
      <c r="G2978" s="8"/>
      <c r="H2978" s="8"/>
      <c r="I2978" s="8"/>
      <c r="J2978" s="8"/>
      <c r="K2978" s="8"/>
      <c r="L2978" s="8"/>
      <c r="M2978" s="8"/>
      <c r="N2978" s="8"/>
      <c r="O2978" s="8"/>
      <c r="P2978" s="8"/>
      <c r="Q2978" s="8"/>
      <c r="R2978" s="8"/>
      <c r="S2978" s="8"/>
      <c r="T2978" s="8"/>
      <c r="U2978" s="8"/>
      <c r="V2978" s="8"/>
      <c r="W2978" s="8"/>
    </row>
    <row r="2979" spans="1:23" ht="14.5" customHeight="1" x14ac:dyDescent="0.2">
      <c r="A2979" s="8"/>
      <c r="B2979" s="8"/>
      <c r="C2979" s="8"/>
      <c r="D2979" s="8"/>
      <c r="E2979" s="8"/>
      <c r="F2979" s="8"/>
      <c r="G2979" s="8"/>
      <c r="H2979" s="8"/>
      <c r="I2979" s="8"/>
      <c r="J2979" s="8"/>
      <c r="K2979" s="8"/>
      <c r="L2979" s="8"/>
      <c r="M2979" s="8"/>
      <c r="N2979" s="8"/>
      <c r="O2979" s="8"/>
      <c r="P2979" s="8"/>
      <c r="Q2979" s="8"/>
      <c r="R2979" s="8"/>
      <c r="S2979" s="8"/>
      <c r="T2979" s="8"/>
      <c r="U2979" s="8"/>
      <c r="V2979" s="8"/>
      <c r="W2979" s="8"/>
    </row>
    <row r="2980" spans="1:23" ht="14.5" customHeight="1" x14ac:dyDescent="0.2">
      <c r="A2980" s="8"/>
      <c r="B2980" s="8"/>
      <c r="C2980" s="8"/>
      <c r="D2980" s="8"/>
      <c r="E2980" s="8"/>
      <c r="F2980" s="8"/>
      <c r="G2980" s="8"/>
      <c r="H2980" s="8"/>
      <c r="I2980" s="8"/>
      <c r="J2980" s="8"/>
      <c r="K2980" s="8"/>
      <c r="L2980" s="8"/>
      <c r="M2980" s="8"/>
      <c r="N2980" s="8"/>
      <c r="O2980" s="8"/>
      <c r="P2980" s="8"/>
      <c r="Q2980" s="8"/>
      <c r="R2980" s="8"/>
      <c r="S2980" s="8"/>
      <c r="T2980" s="8"/>
      <c r="U2980" s="8"/>
      <c r="V2980" s="8"/>
      <c r="W2980" s="8"/>
    </row>
    <row r="2981" spans="1:23" ht="14.5" customHeight="1" x14ac:dyDescent="0.2">
      <c r="A2981" s="8"/>
      <c r="B2981" s="8"/>
      <c r="C2981" s="8"/>
      <c r="D2981" s="8"/>
      <c r="E2981" s="8"/>
      <c r="F2981" s="8"/>
      <c r="G2981" s="8"/>
      <c r="H2981" s="8"/>
      <c r="I2981" s="8"/>
      <c r="J2981" s="8"/>
      <c r="K2981" s="8"/>
      <c r="L2981" s="8"/>
      <c r="M2981" s="8"/>
      <c r="N2981" s="8"/>
      <c r="O2981" s="8"/>
      <c r="P2981" s="8"/>
      <c r="Q2981" s="8"/>
      <c r="R2981" s="8"/>
      <c r="S2981" s="8"/>
      <c r="T2981" s="8"/>
      <c r="U2981" s="8"/>
      <c r="V2981" s="8"/>
      <c r="W2981" s="8"/>
    </row>
    <row r="2982" spans="1:23" ht="14.5" customHeight="1" x14ac:dyDescent="0.2">
      <c r="A2982" s="8"/>
      <c r="B2982" s="8"/>
      <c r="C2982" s="8"/>
      <c r="D2982" s="8"/>
      <c r="E2982" s="8"/>
      <c r="F2982" s="8"/>
      <c r="G2982" s="8"/>
      <c r="H2982" s="8"/>
      <c r="I2982" s="8"/>
      <c r="J2982" s="8"/>
      <c r="K2982" s="8"/>
      <c r="L2982" s="8"/>
      <c r="M2982" s="8"/>
      <c r="N2982" s="8"/>
      <c r="O2982" s="8"/>
      <c r="P2982" s="8"/>
      <c r="Q2982" s="8"/>
      <c r="R2982" s="8"/>
      <c r="S2982" s="8"/>
      <c r="T2982" s="8"/>
      <c r="U2982" s="8"/>
      <c r="V2982" s="8"/>
      <c r="W2982" s="8"/>
    </row>
    <row r="2983" spans="1:23" ht="14.5" customHeight="1" x14ac:dyDescent="0.2">
      <c r="A2983" s="8"/>
      <c r="B2983" s="8"/>
      <c r="C2983" s="8"/>
      <c r="D2983" s="8"/>
      <c r="E2983" s="8"/>
      <c r="F2983" s="8"/>
      <c r="G2983" s="8"/>
      <c r="H2983" s="8"/>
      <c r="I2983" s="8"/>
      <c r="J2983" s="8"/>
      <c r="K2983" s="8"/>
      <c r="L2983" s="8"/>
      <c r="M2983" s="8"/>
      <c r="N2983" s="8"/>
      <c r="O2983" s="8"/>
      <c r="P2983" s="8"/>
      <c r="Q2983" s="8"/>
      <c r="R2983" s="8"/>
      <c r="S2983" s="8"/>
      <c r="T2983" s="8"/>
      <c r="U2983" s="8"/>
      <c r="V2983" s="8"/>
      <c r="W2983" s="8"/>
    </row>
    <row r="2984" spans="1:23" ht="14.5" customHeight="1" x14ac:dyDescent="0.2">
      <c r="A2984" s="8"/>
      <c r="B2984" s="8"/>
      <c r="C2984" s="8"/>
      <c r="D2984" s="8"/>
      <c r="E2984" s="8"/>
      <c r="F2984" s="8"/>
      <c r="G2984" s="8"/>
      <c r="H2984" s="8"/>
      <c r="I2984" s="8"/>
      <c r="J2984" s="8"/>
      <c r="K2984" s="8"/>
      <c r="L2984" s="8"/>
      <c r="M2984" s="8"/>
      <c r="N2984" s="8"/>
      <c r="O2984" s="8"/>
      <c r="P2984" s="8"/>
      <c r="Q2984" s="8"/>
      <c r="R2984" s="8"/>
      <c r="S2984" s="8"/>
      <c r="T2984" s="8"/>
      <c r="U2984" s="8"/>
      <c r="V2984" s="8"/>
      <c r="W2984" s="8"/>
    </row>
    <row r="2985" spans="1:23" ht="14.5" customHeight="1" x14ac:dyDescent="0.2">
      <c r="A2985" s="8"/>
      <c r="B2985" s="8"/>
      <c r="C2985" s="8"/>
      <c r="D2985" s="8"/>
      <c r="E2985" s="8"/>
      <c r="F2985" s="8"/>
      <c r="G2985" s="8"/>
      <c r="H2985" s="8"/>
      <c r="I2985" s="8"/>
      <c r="J2985" s="8"/>
      <c r="K2985" s="8"/>
      <c r="L2985" s="8"/>
      <c r="M2985" s="8"/>
      <c r="N2985" s="8"/>
      <c r="O2985" s="8"/>
      <c r="P2985" s="8"/>
      <c r="Q2985" s="8"/>
      <c r="R2985" s="8"/>
      <c r="S2985" s="8"/>
      <c r="T2985" s="8"/>
      <c r="U2985" s="8"/>
      <c r="V2985" s="8"/>
      <c r="W2985" s="8"/>
    </row>
    <row r="2986" spans="1:23" ht="14.5" customHeight="1" x14ac:dyDescent="0.2">
      <c r="A2986" s="8"/>
      <c r="B2986" s="8"/>
      <c r="C2986" s="8"/>
      <c r="D2986" s="8"/>
      <c r="E2986" s="8"/>
      <c r="F2986" s="8"/>
      <c r="G2986" s="8"/>
      <c r="H2986" s="8"/>
      <c r="I2986" s="8"/>
      <c r="J2986" s="8"/>
      <c r="K2986" s="8"/>
      <c r="L2986" s="8"/>
      <c r="M2986" s="8"/>
      <c r="N2986" s="8"/>
      <c r="O2986" s="8"/>
      <c r="P2986" s="8"/>
      <c r="Q2986" s="8"/>
      <c r="R2986" s="8"/>
      <c r="S2986" s="8"/>
      <c r="T2986" s="8"/>
      <c r="U2986" s="8"/>
      <c r="V2986" s="8"/>
      <c r="W2986" s="8"/>
    </row>
    <row r="2987" spans="1:23" ht="14.5" customHeight="1" x14ac:dyDescent="0.2">
      <c r="A2987" s="8"/>
      <c r="B2987" s="8"/>
      <c r="C2987" s="8"/>
      <c r="D2987" s="8"/>
      <c r="E2987" s="8"/>
      <c r="F2987" s="8"/>
      <c r="G2987" s="8"/>
      <c r="H2987" s="8"/>
      <c r="I2987" s="8"/>
      <c r="J2987" s="8"/>
      <c r="K2987" s="8"/>
      <c r="L2987" s="8"/>
      <c r="M2987" s="8"/>
      <c r="N2987" s="8"/>
      <c r="O2987" s="8"/>
      <c r="P2987" s="8"/>
      <c r="Q2987" s="8"/>
      <c r="R2987" s="8"/>
      <c r="S2987" s="8"/>
      <c r="T2987" s="8"/>
      <c r="U2987" s="8"/>
      <c r="V2987" s="8"/>
      <c r="W2987" s="8"/>
    </row>
    <row r="2988" spans="1:23" ht="14.5" customHeight="1" x14ac:dyDescent="0.2">
      <c r="A2988" s="8"/>
      <c r="B2988" s="8"/>
      <c r="C2988" s="8"/>
      <c r="D2988" s="8"/>
      <c r="E2988" s="8"/>
      <c r="F2988" s="8"/>
      <c r="G2988" s="8"/>
      <c r="H2988" s="8"/>
      <c r="I2988" s="8"/>
      <c r="J2988" s="8"/>
      <c r="K2988" s="8"/>
      <c r="L2988" s="8"/>
      <c r="M2988" s="8"/>
      <c r="N2988" s="8"/>
      <c r="O2988" s="8"/>
      <c r="P2988" s="8"/>
      <c r="Q2988" s="8"/>
      <c r="R2988" s="8"/>
      <c r="S2988" s="8"/>
      <c r="T2988" s="8"/>
      <c r="U2988" s="8"/>
      <c r="V2988" s="8"/>
      <c r="W2988" s="8"/>
    </row>
    <row r="2989" spans="1:23" ht="14.5" customHeight="1" x14ac:dyDescent="0.2">
      <c r="A2989" s="8"/>
      <c r="B2989" s="8"/>
      <c r="C2989" s="8"/>
      <c r="D2989" s="8"/>
      <c r="E2989" s="8"/>
      <c r="F2989" s="8"/>
      <c r="G2989" s="8"/>
      <c r="H2989" s="8"/>
      <c r="I2989" s="8"/>
      <c r="J2989" s="8"/>
      <c r="K2989" s="8"/>
      <c r="L2989" s="8"/>
      <c r="M2989" s="8"/>
      <c r="N2989" s="8"/>
      <c r="O2989" s="8"/>
      <c r="P2989" s="8"/>
      <c r="Q2989" s="8"/>
      <c r="R2989" s="8"/>
      <c r="S2989" s="8"/>
      <c r="T2989" s="8"/>
      <c r="U2989" s="8"/>
      <c r="V2989" s="8"/>
      <c r="W2989" s="8"/>
    </row>
    <row r="2990" spans="1:23" ht="14.5" customHeight="1" x14ac:dyDescent="0.2">
      <c r="A2990" s="8"/>
      <c r="B2990" s="8"/>
      <c r="C2990" s="8"/>
      <c r="D2990" s="8"/>
      <c r="E2990" s="8"/>
      <c r="F2990" s="8"/>
      <c r="G2990" s="8"/>
      <c r="H2990" s="8"/>
      <c r="I2990" s="8"/>
      <c r="J2990" s="8"/>
      <c r="K2990" s="8"/>
      <c r="L2990" s="8"/>
      <c r="M2990" s="8"/>
      <c r="N2990" s="8"/>
      <c r="O2990" s="8"/>
      <c r="P2990" s="8"/>
      <c r="Q2990" s="8"/>
      <c r="R2990" s="8"/>
      <c r="S2990" s="8"/>
      <c r="T2990" s="8"/>
      <c r="U2990" s="8"/>
      <c r="V2990" s="8"/>
      <c r="W2990" s="8"/>
    </row>
    <row r="2991" spans="1:23" ht="14.5" customHeight="1" x14ac:dyDescent="0.2">
      <c r="A2991" s="8"/>
      <c r="B2991" s="8"/>
      <c r="C2991" s="8"/>
      <c r="D2991" s="8"/>
      <c r="E2991" s="8"/>
      <c r="F2991" s="8"/>
      <c r="G2991" s="8"/>
      <c r="H2991" s="8"/>
      <c r="I2991" s="8"/>
      <c r="J2991" s="8"/>
      <c r="K2991" s="8"/>
      <c r="L2991" s="8"/>
      <c r="M2991" s="8"/>
      <c r="N2991" s="8"/>
      <c r="O2991" s="8"/>
      <c r="P2991" s="8"/>
      <c r="Q2991" s="8"/>
      <c r="R2991" s="8"/>
      <c r="S2991" s="8"/>
      <c r="T2991" s="8"/>
      <c r="U2991" s="8"/>
      <c r="V2991" s="8"/>
      <c r="W2991" s="8"/>
    </row>
    <row r="2992" spans="1:23" ht="14.5" customHeight="1" x14ac:dyDescent="0.2">
      <c r="A2992" s="8"/>
      <c r="B2992" s="8"/>
      <c r="C2992" s="8"/>
      <c r="D2992" s="8"/>
      <c r="E2992" s="8"/>
      <c r="F2992" s="8"/>
      <c r="G2992" s="8"/>
      <c r="H2992" s="8"/>
      <c r="I2992" s="8"/>
      <c r="J2992" s="8"/>
      <c r="K2992" s="8"/>
      <c r="L2992" s="8"/>
      <c r="M2992" s="8"/>
      <c r="N2992" s="8"/>
      <c r="O2992" s="8"/>
      <c r="P2992" s="8"/>
      <c r="Q2992" s="8"/>
      <c r="R2992" s="8"/>
      <c r="S2992" s="8"/>
      <c r="T2992" s="8"/>
      <c r="U2992" s="8"/>
      <c r="V2992" s="8"/>
      <c r="W2992" s="8"/>
    </row>
    <row r="2993" spans="1:23" ht="14.5" customHeight="1" x14ac:dyDescent="0.2">
      <c r="A2993" s="8"/>
      <c r="B2993" s="8"/>
      <c r="C2993" s="8"/>
      <c r="D2993" s="8"/>
      <c r="E2993" s="8"/>
      <c r="F2993" s="8"/>
      <c r="G2993" s="8"/>
      <c r="H2993" s="8"/>
      <c r="I2993" s="8"/>
      <c r="J2993" s="8"/>
      <c r="K2993" s="8"/>
      <c r="L2993" s="8"/>
      <c r="M2993" s="8"/>
      <c r="N2993" s="8"/>
      <c r="O2993" s="8"/>
      <c r="P2993" s="8"/>
      <c r="Q2993" s="8"/>
      <c r="R2993" s="8"/>
      <c r="S2993" s="8"/>
      <c r="T2993" s="8"/>
      <c r="U2993" s="8"/>
      <c r="V2993" s="8"/>
      <c r="W2993" s="8"/>
    </row>
    <row r="2994" spans="1:23" ht="14.5" customHeight="1" x14ac:dyDescent="0.2">
      <c r="A2994" s="8"/>
      <c r="B2994" s="8"/>
      <c r="C2994" s="8"/>
      <c r="D2994" s="8"/>
      <c r="E2994" s="8"/>
      <c r="F2994" s="8"/>
      <c r="G2994" s="8"/>
      <c r="H2994" s="8"/>
      <c r="I2994" s="8"/>
      <c r="J2994" s="8"/>
      <c r="K2994" s="8"/>
      <c r="L2994" s="8"/>
      <c r="M2994" s="8"/>
      <c r="N2994" s="8"/>
      <c r="O2994" s="8"/>
      <c r="P2994" s="8"/>
      <c r="Q2994" s="8"/>
      <c r="R2994" s="8"/>
      <c r="S2994" s="8"/>
      <c r="T2994" s="8"/>
      <c r="U2994" s="8"/>
      <c r="V2994" s="8"/>
      <c r="W2994" s="8"/>
    </row>
    <row r="2995" spans="1:23" ht="14.5" customHeight="1" x14ac:dyDescent="0.2">
      <c r="A2995" s="8"/>
      <c r="B2995" s="8"/>
      <c r="C2995" s="8"/>
      <c r="D2995" s="8"/>
      <c r="E2995" s="8"/>
      <c r="F2995" s="8"/>
      <c r="G2995" s="8"/>
      <c r="H2995" s="8"/>
      <c r="I2995" s="8"/>
      <c r="J2995" s="8"/>
      <c r="K2995" s="8"/>
      <c r="L2995" s="8"/>
      <c r="M2995" s="8"/>
      <c r="N2995" s="8"/>
      <c r="O2995" s="8"/>
      <c r="P2995" s="8"/>
      <c r="Q2995" s="8"/>
      <c r="R2995" s="8"/>
      <c r="S2995" s="8"/>
      <c r="T2995" s="8"/>
      <c r="U2995" s="8"/>
      <c r="V2995" s="8"/>
      <c r="W2995" s="8"/>
    </row>
    <row r="2996" spans="1:23" ht="14.5" customHeight="1" x14ac:dyDescent="0.2">
      <c r="A2996" s="8"/>
      <c r="B2996" s="8"/>
      <c r="C2996" s="8"/>
      <c r="D2996" s="8"/>
      <c r="E2996" s="8"/>
      <c r="F2996" s="8"/>
      <c r="G2996" s="8"/>
      <c r="H2996" s="8"/>
      <c r="I2996" s="8"/>
      <c r="J2996" s="8"/>
      <c r="K2996" s="8"/>
      <c r="L2996" s="8"/>
      <c r="M2996" s="8"/>
      <c r="N2996" s="8"/>
      <c r="O2996" s="8"/>
      <c r="P2996" s="8"/>
      <c r="Q2996" s="8"/>
      <c r="R2996" s="8"/>
      <c r="S2996" s="8"/>
      <c r="T2996" s="8"/>
      <c r="U2996" s="8"/>
      <c r="V2996" s="8"/>
      <c r="W2996" s="8"/>
    </row>
    <row r="2997" spans="1:23" ht="14.5" customHeight="1" x14ac:dyDescent="0.2">
      <c r="A2997" s="8"/>
      <c r="B2997" s="8"/>
      <c r="C2997" s="8"/>
      <c r="D2997" s="8"/>
      <c r="E2997" s="8"/>
      <c r="F2997" s="8"/>
      <c r="G2997" s="8"/>
      <c r="H2997" s="8"/>
      <c r="I2997" s="8"/>
      <c r="J2997" s="8"/>
      <c r="K2997" s="8"/>
      <c r="L2997" s="8"/>
      <c r="M2997" s="8"/>
      <c r="N2997" s="8"/>
      <c r="O2997" s="8"/>
      <c r="P2997" s="8"/>
      <c r="Q2997" s="8"/>
      <c r="R2997" s="8"/>
      <c r="S2997" s="8"/>
      <c r="T2997" s="8"/>
      <c r="U2997" s="8"/>
      <c r="V2997" s="8"/>
      <c r="W2997" s="8"/>
    </row>
    <row r="2998" spans="1:23" ht="14.5" customHeight="1" x14ac:dyDescent="0.2">
      <c r="A2998" s="8"/>
      <c r="B2998" s="8"/>
      <c r="C2998" s="8"/>
      <c r="D2998" s="8"/>
      <c r="E2998" s="8"/>
      <c r="F2998" s="8"/>
      <c r="G2998" s="8"/>
      <c r="H2998" s="8"/>
      <c r="I2998" s="8"/>
      <c r="J2998" s="8"/>
      <c r="K2998" s="8"/>
      <c r="L2998" s="8"/>
      <c r="M2998" s="8"/>
      <c r="N2998" s="8"/>
      <c r="O2998" s="8"/>
      <c r="P2998" s="8"/>
      <c r="Q2998" s="8"/>
      <c r="R2998" s="8"/>
      <c r="S2998" s="8"/>
      <c r="T2998" s="8"/>
      <c r="U2998" s="8"/>
      <c r="V2998" s="8"/>
      <c r="W2998" s="8"/>
    </row>
    <row r="2999" spans="1:23" ht="14.5" customHeight="1" x14ac:dyDescent="0.2">
      <c r="A2999" s="8"/>
      <c r="B2999" s="8"/>
      <c r="C2999" s="8"/>
      <c r="D2999" s="8"/>
      <c r="E2999" s="8"/>
      <c r="F2999" s="8"/>
      <c r="G2999" s="8"/>
      <c r="H2999" s="8"/>
      <c r="I2999" s="8"/>
      <c r="J2999" s="8"/>
      <c r="K2999" s="8"/>
      <c r="L2999" s="8"/>
      <c r="M2999" s="8"/>
      <c r="N2999" s="8"/>
      <c r="O2999" s="8"/>
      <c r="P2999" s="8"/>
      <c r="Q2999" s="8"/>
      <c r="R2999" s="8"/>
      <c r="S2999" s="8"/>
      <c r="T2999" s="8"/>
      <c r="U2999" s="8"/>
      <c r="V2999" s="8"/>
      <c r="W2999" s="8"/>
    </row>
    <row r="3000" spans="1:23" ht="14.5" customHeight="1" x14ac:dyDescent="0.2">
      <c r="A3000" s="8"/>
      <c r="B3000" s="8"/>
      <c r="C3000" s="8"/>
      <c r="D3000" s="8"/>
      <c r="E3000" s="8"/>
      <c r="F3000" s="8"/>
      <c r="G3000" s="8"/>
      <c r="H3000" s="8"/>
      <c r="I3000" s="8"/>
      <c r="J3000" s="8"/>
      <c r="K3000" s="8"/>
      <c r="L3000" s="8"/>
      <c r="M3000" s="8"/>
      <c r="N3000" s="8"/>
      <c r="O3000" s="8"/>
      <c r="P3000" s="8"/>
      <c r="Q3000" s="8"/>
      <c r="R3000" s="8"/>
      <c r="S3000" s="8"/>
      <c r="T3000" s="8"/>
      <c r="U3000" s="8"/>
      <c r="V3000" s="8"/>
      <c r="W3000" s="8"/>
    </row>
    <row r="3001" spans="1:23" ht="14.5" customHeight="1" x14ac:dyDescent="0.2">
      <c r="A3001" s="8"/>
      <c r="B3001" s="8"/>
      <c r="C3001" s="8"/>
      <c r="D3001" s="8"/>
      <c r="E3001" s="8"/>
      <c r="F3001" s="8"/>
      <c r="G3001" s="8"/>
      <c r="H3001" s="8"/>
      <c r="I3001" s="8"/>
      <c r="J3001" s="8"/>
      <c r="K3001" s="8"/>
      <c r="L3001" s="8"/>
      <c r="M3001" s="8"/>
      <c r="N3001" s="8"/>
      <c r="O3001" s="8"/>
      <c r="P3001" s="8"/>
      <c r="Q3001" s="8"/>
      <c r="R3001" s="8"/>
      <c r="S3001" s="8"/>
      <c r="T3001" s="8"/>
      <c r="U3001" s="8"/>
      <c r="V3001" s="8"/>
      <c r="W3001" s="8"/>
    </row>
    <row r="3002" spans="1:23" ht="14.5" customHeight="1" x14ac:dyDescent="0.2">
      <c r="A3002" s="8"/>
      <c r="B3002" s="8"/>
      <c r="C3002" s="8"/>
      <c r="D3002" s="8"/>
      <c r="E3002" s="8"/>
      <c r="F3002" s="8"/>
      <c r="G3002" s="8"/>
      <c r="H3002" s="8"/>
      <c r="I3002" s="8"/>
      <c r="J3002" s="8"/>
      <c r="K3002" s="8"/>
      <c r="L3002" s="8"/>
      <c r="M3002" s="8"/>
      <c r="N3002" s="8"/>
      <c r="O3002" s="8"/>
      <c r="P3002" s="8"/>
      <c r="Q3002" s="8"/>
      <c r="R3002" s="8"/>
      <c r="S3002" s="8"/>
      <c r="T3002" s="8"/>
      <c r="U3002" s="8"/>
      <c r="V3002" s="8"/>
      <c r="W3002" s="8"/>
    </row>
    <row r="3003" spans="1:23" ht="14.5" customHeight="1" x14ac:dyDescent="0.2">
      <c r="A3003" s="8"/>
      <c r="B3003" s="8"/>
      <c r="C3003" s="8"/>
      <c r="D3003" s="8"/>
      <c r="E3003" s="8"/>
      <c r="F3003" s="8"/>
      <c r="G3003" s="8"/>
      <c r="H3003" s="8"/>
      <c r="I3003" s="8"/>
      <c r="J3003" s="8"/>
      <c r="K3003" s="8"/>
      <c r="L3003" s="8"/>
      <c r="M3003" s="8"/>
      <c r="N3003" s="8"/>
      <c r="O3003" s="8"/>
      <c r="P3003" s="8"/>
      <c r="Q3003" s="8"/>
      <c r="R3003" s="8"/>
      <c r="S3003" s="8"/>
      <c r="T3003" s="8"/>
      <c r="U3003" s="8"/>
      <c r="V3003" s="8"/>
      <c r="W3003" s="8"/>
    </row>
    <row r="3004" spans="1:23" ht="14.5" customHeight="1" x14ac:dyDescent="0.2">
      <c r="A3004" s="8"/>
      <c r="B3004" s="8"/>
      <c r="C3004" s="8"/>
      <c r="D3004" s="8"/>
      <c r="E3004" s="8"/>
      <c r="F3004" s="8"/>
      <c r="G3004" s="8"/>
      <c r="H3004" s="8"/>
      <c r="I3004" s="8"/>
      <c r="J3004" s="8"/>
      <c r="K3004" s="8"/>
      <c r="L3004" s="8"/>
      <c r="M3004" s="8"/>
      <c r="N3004" s="8"/>
      <c r="O3004" s="8"/>
      <c r="P3004" s="8"/>
      <c r="Q3004" s="8"/>
      <c r="R3004" s="8"/>
      <c r="S3004" s="8"/>
      <c r="T3004" s="8"/>
      <c r="U3004" s="8"/>
      <c r="V3004" s="8"/>
      <c r="W3004" s="8"/>
    </row>
    <row r="3005" spans="1:23" ht="14.5" customHeight="1" x14ac:dyDescent="0.2">
      <c r="A3005" s="8"/>
      <c r="B3005" s="8"/>
      <c r="C3005" s="8"/>
      <c r="D3005" s="8"/>
      <c r="E3005" s="8"/>
      <c r="F3005" s="8"/>
      <c r="G3005" s="8"/>
      <c r="H3005" s="8"/>
      <c r="I3005" s="8"/>
      <c r="J3005" s="8"/>
      <c r="K3005" s="8"/>
      <c r="L3005" s="8"/>
      <c r="M3005" s="8"/>
      <c r="N3005" s="8"/>
      <c r="O3005" s="8"/>
      <c r="P3005" s="8"/>
      <c r="Q3005" s="8"/>
      <c r="R3005" s="8"/>
      <c r="S3005" s="8"/>
      <c r="T3005" s="8"/>
      <c r="U3005" s="8"/>
      <c r="V3005" s="8"/>
      <c r="W3005" s="8"/>
    </row>
    <row r="3006" spans="1:23" ht="14.5" customHeight="1" x14ac:dyDescent="0.2">
      <c r="A3006" s="8"/>
      <c r="B3006" s="8"/>
      <c r="C3006" s="8"/>
      <c r="D3006" s="8"/>
      <c r="E3006" s="8"/>
      <c r="F3006" s="8"/>
      <c r="G3006" s="8"/>
      <c r="H3006" s="8"/>
      <c r="I3006" s="8"/>
      <c r="J3006" s="8"/>
      <c r="K3006" s="8"/>
      <c r="L3006" s="8"/>
      <c r="M3006" s="8"/>
      <c r="N3006" s="8"/>
      <c r="O3006" s="8"/>
      <c r="P3006" s="8"/>
      <c r="Q3006" s="8"/>
      <c r="R3006" s="8"/>
      <c r="S3006" s="8"/>
      <c r="T3006" s="8"/>
      <c r="U3006" s="8"/>
      <c r="V3006" s="8"/>
      <c r="W3006" s="8"/>
    </row>
    <row r="3007" spans="1:23" ht="14.5" customHeight="1" x14ac:dyDescent="0.2">
      <c r="A3007" s="8"/>
      <c r="B3007" s="8"/>
      <c r="C3007" s="8"/>
      <c r="D3007" s="8"/>
      <c r="E3007" s="8"/>
      <c r="F3007" s="8"/>
      <c r="G3007" s="8"/>
      <c r="H3007" s="8"/>
      <c r="I3007" s="8"/>
      <c r="J3007" s="8"/>
      <c r="K3007" s="8"/>
      <c r="L3007" s="8"/>
      <c r="M3007" s="8"/>
      <c r="N3007" s="8"/>
      <c r="O3007" s="8"/>
      <c r="P3007" s="8"/>
      <c r="Q3007" s="8"/>
      <c r="R3007" s="8"/>
      <c r="S3007" s="8"/>
      <c r="T3007" s="8"/>
      <c r="U3007" s="8"/>
      <c r="V3007" s="8"/>
      <c r="W3007" s="8"/>
    </row>
    <row r="3008" spans="1:23" ht="14.5" customHeight="1" x14ac:dyDescent="0.2">
      <c r="A3008" s="8"/>
      <c r="B3008" s="8"/>
      <c r="C3008" s="8"/>
      <c r="D3008" s="8"/>
      <c r="E3008" s="8"/>
      <c r="F3008" s="8"/>
      <c r="G3008" s="8"/>
      <c r="H3008" s="8"/>
      <c r="I3008" s="8"/>
      <c r="J3008" s="8"/>
      <c r="K3008" s="8"/>
      <c r="L3008" s="8"/>
      <c r="M3008" s="8"/>
      <c r="N3008" s="8"/>
      <c r="O3008" s="8"/>
      <c r="P3008" s="8"/>
      <c r="Q3008" s="8"/>
      <c r="R3008" s="8"/>
      <c r="S3008" s="8"/>
      <c r="T3008" s="8"/>
      <c r="U3008" s="8"/>
      <c r="V3008" s="8"/>
      <c r="W3008" s="8"/>
    </row>
    <row r="3009" spans="1:23" ht="14.5" customHeight="1" x14ac:dyDescent="0.2">
      <c r="A3009" s="8"/>
      <c r="B3009" s="8"/>
      <c r="C3009" s="8"/>
      <c r="D3009" s="8"/>
      <c r="E3009" s="8"/>
      <c r="F3009" s="8"/>
      <c r="G3009" s="8"/>
      <c r="H3009" s="8"/>
      <c r="I3009" s="8"/>
      <c r="J3009" s="8"/>
      <c r="K3009" s="8"/>
      <c r="L3009" s="8"/>
      <c r="M3009" s="8"/>
      <c r="N3009" s="8"/>
      <c r="O3009" s="8"/>
      <c r="P3009" s="8"/>
      <c r="Q3009" s="8"/>
      <c r="R3009" s="8"/>
      <c r="S3009" s="8"/>
      <c r="T3009" s="8"/>
      <c r="U3009" s="8"/>
      <c r="V3009" s="8"/>
      <c r="W3009" s="8"/>
    </row>
    <row r="3010" spans="1:23" ht="14.5" customHeight="1" x14ac:dyDescent="0.2">
      <c r="A3010" s="8"/>
      <c r="B3010" s="8"/>
      <c r="C3010" s="8"/>
      <c r="D3010" s="8"/>
      <c r="E3010" s="8"/>
      <c r="F3010" s="8"/>
      <c r="G3010" s="8"/>
      <c r="H3010" s="8"/>
      <c r="I3010" s="8"/>
      <c r="J3010" s="8"/>
      <c r="K3010" s="8"/>
      <c r="L3010" s="8"/>
      <c r="M3010" s="8"/>
      <c r="N3010" s="8"/>
      <c r="O3010" s="8"/>
      <c r="P3010" s="8"/>
      <c r="Q3010" s="8"/>
      <c r="R3010" s="8"/>
      <c r="S3010" s="8"/>
      <c r="T3010" s="8"/>
      <c r="U3010" s="8"/>
      <c r="V3010" s="8"/>
      <c r="W3010" s="8"/>
    </row>
    <row r="3011" spans="1:23" ht="14.5" customHeight="1" x14ac:dyDescent="0.2">
      <c r="A3011" s="8"/>
      <c r="B3011" s="8"/>
      <c r="C3011" s="8"/>
      <c r="D3011" s="8"/>
      <c r="E3011" s="8"/>
      <c r="F3011" s="8"/>
      <c r="G3011" s="8"/>
      <c r="H3011" s="8"/>
      <c r="I3011" s="8"/>
      <c r="J3011" s="8"/>
      <c r="K3011" s="8"/>
      <c r="L3011" s="8"/>
      <c r="M3011" s="8"/>
      <c r="N3011" s="8"/>
      <c r="O3011" s="8"/>
      <c r="P3011" s="8"/>
      <c r="Q3011" s="8"/>
      <c r="R3011" s="8"/>
      <c r="S3011" s="8"/>
      <c r="T3011" s="8"/>
      <c r="U3011" s="8"/>
      <c r="V3011" s="8"/>
      <c r="W3011" s="8"/>
    </row>
    <row r="3012" spans="1:23" ht="14.5" customHeight="1" x14ac:dyDescent="0.2">
      <c r="A3012" s="8"/>
      <c r="B3012" s="8"/>
      <c r="C3012" s="8"/>
      <c r="D3012" s="8"/>
      <c r="E3012" s="8"/>
      <c r="F3012" s="8"/>
      <c r="G3012" s="8"/>
      <c r="H3012" s="8"/>
      <c r="I3012" s="8"/>
      <c r="J3012" s="8"/>
      <c r="K3012" s="8"/>
      <c r="L3012" s="8"/>
      <c r="M3012" s="8"/>
      <c r="N3012" s="8"/>
      <c r="O3012" s="8"/>
      <c r="P3012" s="8"/>
      <c r="Q3012" s="8"/>
      <c r="R3012" s="8"/>
      <c r="S3012" s="8"/>
      <c r="T3012" s="8"/>
      <c r="U3012" s="8"/>
      <c r="V3012" s="8"/>
      <c r="W3012" s="8"/>
    </row>
    <row r="3013" spans="1:23" ht="14.5" customHeight="1" x14ac:dyDescent="0.2">
      <c r="A3013" s="8"/>
      <c r="B3013" s="8"/>
      <c r="C3013" s="8"/>
      <c r="D3013" s="8"/>
      <c r="E3013" s="8"/>
      <c r="F3013" s="8"/>
      <c r="G3013" s="8"/>
      <c r="H3013" s="8"/>
      <c r="I3013" s="8"/>
      <c r="J3013" s="8"/>
      <c r="K3013" s="8"/>
      <c r="L3013" s="8"/>
      <c r="M3013" s="8"/>
      <c r="N3013" s="8"/>
      <c r="O3013" s="8"/>
      <c r="P3013" s="8"/>
      <c r="Q3013" s="8"/>
      <c r="R3013" s="8"/>
      <c r="S3013" s="8"/>
      <c r="T3013" s="8"/>
      <c r="U3013" s="8"/>
      <c r="V3013" s="8"/>
      <c r="W3013" s="8"/>
    </row>
    <row r="3014" spans="1:23" ht="14.5" customHeight="1" x14ac:dyDescent="0.2">
      <c r="A3014" s="8"/>
      <c r="B3014" s="8"/>
      <c r="C3014" s="8"/>
      <c r="D3014" s="8"/>
      <c r="E3014" s="8"/>
      <c r="F3014" s="8"/>
      <c r="G3014" s="8"/>
      <c r="H3014" s="8"/>
      <c r="I3014" s="8"/>
      <c r="J3014" s="8"/>
      <c r="K3014" s="8"/>
      <c r="L3014" s="8"/>
      <c r="M3014" s="8"/>
      <c r="N3014" s="8"/>
      <c r="O3014" s="8"/>
      <c r="P3014" s="8"/>
      <c r="Q3014" s="8"/>
      <c r="R3014" s="8"/>
      <c r="S3014" s="8"/>
      <c r="T3014" s="8"/>
      <c r="U3014" s="8"/>
      <c r="V3014" s="8"/>
      <c r="W3014" s="8"/>
    </row>
    <row r="3015" spans="1:23" ht="14.5" customHeight="1" x14ac:dyDescent="0.2">
      <c r="A3015" s="8"/>
      <c r="B3015" s="8"/>
      <c r="C3015" s="8"/>
      <c r="D3015" s="8"/>
      <c r="E3015" s="8"/>
      <c r="F3015" s="8"/>
      <c r="G3015" s="8"/>
      <c r="H3015" s="8"/>
      <c r="I3015" s="8"/>
      <c r="J3015" s="8"/>
      <c r="K3015" s="8"/>
      <c r="L3015" s="8"/>
      <c r="M3015" s="8"/>
      <c r="N3015" s="8"/>
      <c r="O3015" s="8"/>
      <c r="P3015" s="8"/>
      <c r="Q3015" s="8"/>
      <c r="R3015" s="8"/>
      <c r="S3015" s="8"/>
      <c r="T3015" s="8"/>
      <c r="U3015" s="8"/>
      <c r="V3015" s="8"/>
      <c r="W3015" s="8"/>
    </row>
    <row r="3016" spans="1:23" ht="14.5" customHeight="1" x14ac:dyDescent="0.2">
      <c r="A3016" s="8"/>
      <c r="B3016" s="8"/>
      <c r="C3016" s="8"/>
      <c r="D3016" s="8"/>
      <c r="E3016" s="8"/>
      <c r="F3016" s="8"/>
      <c r="G3016" s="8"/>
      <c r="H3016" s="8"/>
      <c r="I3016" s="8"/>
      <c r="J3016" s="8"/>
      <c r="K3016" s="8"/>
      <c r="L3016" s="8"/>
      <c r="M3016" s="8"/>
      <c r="N3016" s="8"/>
      <c r="O3016" s="8"/>
      <c r="P3016" s="8"/>
      <c r="Q3016" s="8"/>
      <c r="R3016" s="8"/>
      <c r="S3016" s="8"/>
      <c r="T3016" s="8"/>
      <c r="U3016" s="8"/>
      <c r="V3016" s="8"/>
      <c r="W3016" s="8"/>
    </row>
    <row r="3017" spans="1:23" ht="14.5" customHeight="1" x14ac:dyDescent="0.2">
      <c r="A3017" s="8"/>
      <c r="B3017" s="8"/>
      <c r="C3017" s="8"/>
      <c r="D3017" s="8"/>
      <c r="E3017" s="8"/>
      <c r="F3017" s="8"/>
      <c r="G3017" s="8"/>
      <c r="H3017" s="8"/>
      <c r="I3017" s="8"/>
      <c r="J3017" s="8"/>
      <c r="K3017" s="8"/>
      <c r="L3017" s="8"/>
      <c r="M3017" s="8"/>
      <c r="N3017" s="8"/>
      <c r="O3017" s="8"/>
      <c r="P3017" s="8"/>
      <c r="Q3017" s="8"/>
      <c r="R3017" s="8"/>
      <c r="S3017" s="8"/>
      <c r="T3017" s="8"/>
      <c r="U3017" s="8"/>
      <c r="V3017" s="8"/>
      <c r="W3017" s="8"/>
    </row>
    <row r="3018" spans="1:23" ht="14.5" customHeight="1" x14ac:dyDescent="0.2">
      <c r="A3018" s="8"/>
      <c r="B3018" s="8"/>
      <c r="C3018" s="8"/>
      <c r="D3018" s="8"/>
      <c r="E3018" s="8"/>
      <c r="F3018" s="8"/>
      <c r="G3018" s="8"/>
      <c r="H3018" s="8"/>
      <c r="I3018" s="8"/>
      <c r="J3018" s="8"/>
      <c r="K3018" s="8"/>
      <c r="L3018" s="8"/>
      <c r="M3018" s="8"/>
      <c r="N3018" s="8"/>
      <c r="O3018" s="8"/>
      <c r="P3018" s="8"/>
      <c r="Q3018" s="8"/>
      <c r="R3018" s="8"/>
      <c r="S3018" s="8"/>
      <c r="T3018" s="8"/>
      <c r="U3018" s="8"/>
      <c r="V3018" s="8"/>
      <c r="W3018" s="8"/>
    </row>
    <row r="3019" spans="1:23" ht="14.5" customHeight="1" x14ac:dyDescent="0.2">
      <c r="A3019" s="8"/>
      <c r="B3019" s="8"/>
      <c r="C3019" s="8"/>
      <c r="D3019" s="8"/>
      <c r="E3019" s="8"/>
      <c r="F3019" s="8"/>
      <c r="G3019" s="8"/>
      <c r="H3019" s="8"/>
      <c r="I3019" s="8"/>
      <c r="J3019" s="8"/>
      <c r="K3019" s="8"/>
      <c r="L3019" s="8"/>
      <c r="M3019" s="8"/>
      <c r="N3019" s="8"/>
      <c r="O3019" s="8"/>
      <c r="P3019" s="8"/>
      <c r="Q3019" s="8"/>
      <c r="R3019" s="8"/>
      <c r="S3019" s="8"/>
      <c r="T3019" s="8"/>
      <c r="U3019" s="8"/>
      <c r="V3019" s="8"/>
      <c r="W3019" s="8"/>
    </row>
    <row r="3020" spans="1:23" ht="14.5" customHeight="1" x14ac:dyDescent="0.2">
      <c r="A3020" s="8"/>
      <c r="B3020" s="8"/>
      <c r="C3020" s="8"/>
      <c r="D3020" s="8"/>
      <c r="E3020" s="8"/>
      <c r="F3020" s="8"/>
      <c r="G3020" s="8"/>
      <c r="H3020" s="8"/>
      <c r="I3020" s="8"/>
      <c r="J3020" s="8"/>
      <c r="K3020" s="8"/>
      <c r="L3020" s="8"/>
      <c r="M3020" s="8"/>
      <c r="N3020" s="8"/>
      <c r="O3020" s="8"/>
      <c r="P3020" s="8"/>
      <c r="Q3020" s="8"/>
      <c r="R3020" s="8"/>
      <c r="S3020" s="8"/>
      <c r="T3020" s="8"/>
      <c r="U3020" s="8"/>
      <c r="V3020" s="8"/>
      <c r="W3020" s="8"/>
    </row>
    <row r="3021" spans="1:23" ht="14.5" customHeight="1" x14ac:dyDescent="0.2">
      <c r="A3021" s="8"/>
      <c r="B3021" s="8"/>
      <c r="C3021" s="8"/>
      <c r="D3021" s="8"/>
      <c r="E3021" s="8"/>
      <c r="F3021" s="8"/>
      <c r="G3021" s="8"/>
      <c r="H3021" s="8"/>
      <c r="I3021" s="8"/>
      <c r="J3021" s="8"/>
      <c r="K3021" s="8"/>
      <c r="L3021" s="8"/>
      <c r="M3021" s="8"/>
      <c r="N3021" s="8"/>
      <c r="O3021" s="8"/>
      <c r="P3021" s="8"/>
      <c r="Q3021" s="8"/>
      <c r="R3021" s="8"/>
      <c r="S3021" s="8"/>
      <c r="T3021" s="8"/>
      <c r="U3021" s="8"/>
      <c r="V3021" s="8"/>
      <c r="W3021" s="8"/>
    </row>
    <row r="3022" spans="1:23" ht="14.5" customHeight="1" x14ac:dyDescent="0.2">
      <c r="A3022" s="8"/>
      <c r="B3022" s="8"/>
      <c r="C3022" s="8"/>
      <c r="D3022" s="8"/>
      <c r="E3022" s="8"/>
      <c r="F3022" s="8"/>
      <c r="G3022" s="8"/>
      <c r="H3022" s="8"/>
      <c r="I3022" s="8"/>
      <c r="J3022" s="8"/>
      <c r="K3022" s="8"/>
      <c r="L3022" s="8"/>
      <c r="M3022" s="8"/>
      <c r="N3022" s="8"/>
      <c r="O3022" s="8"/>
      <c r="P3022" s="8"/>
      <c r="Q3022" s="8"/>
      <c r="R3022" s="8"/>
      <c r="S3022" s="8"/>
      <c r="T3022" s="8"/>
      <c r="U3022" s="8"/>
      <c r="V3022" s="8"/>
      <c r="W3022" s="8"/>
    </row>
    <row r="3023" spans="1:23" ht="14.5" customHeight="1" x14ac:dyDescent="0.2">
      <c r="A3023" s="8"/>
      <c r="B3023" s="8"/>
      <c r="C3023" s="8"/>
      <c r="D3023" s="8"/>
      <c r="E3023" s="8"/>
      <c r="F3023" s="8"/>
      <c r="G3023" s="8"/>
      <c r="H3023" s="8"/>
      <c r="I3023" s="8"/>
      <c r="J3023" s="8"/>
      <c r="K3023" s="8"/>
      <c r="L3023" s="8"/>
      <c r="M3023" s="8"/>
      <c r="N3023" s="8"/>
      <c r="O3023" s="8"/>
      <c r="P3023" s="8"/>
      <c r="Q3023" s="8"/>
      <c r="R3023" s="8"/>
      <c r="S3023" s="8"/>
      <c r="T3023" s="8"/>
      <c r="U3023" s="8"/>
      <c r="V3023" s="8"/>
      <c r="W3023" s="8"/>
    </row>
    <row r="3024" spans="1:23" ht="14.5" customHeight="1" x14ac:dyDescent="0.2">
      <c r="A3024" s="8"/>
      <c r="B3024" s="8"/>
      <c r="C3024" s="8"/>
      <c r="D3024" s="8"/>
      <c r="E3024" s="8"/>
      <c r="F3024" s="8"/>
      <c r="G3024" s="8"/>
      <c r="H3024" s="8"/>
      <c r="I3024" s="8"/>
      <c r="J3024" s="8"/>
      <c r="K3024" s="8"/>
      <c r="L3024" s="8"/>
      <c r="M3024" s="8"/>
      <c r="N3024" s="8"/>
      <c r="O3024" s="8"/>
      <c r="P3024" s="8"/>
      <c r="Q3024" s="8"/>
      <c r="R3024" s="8"/>
      <c r="S3024" s="8"/>
      <c r="T3024" s="8"/>
      <c r="U3024" s="8"/>
      <c r="V3024" s="8"/>
      <c r="W3024" s="8"/>
    </row>
    <row r="3025" spans="1:23" ht="14.5" customHeight="1" x14ac:dyDescent="0.2">
      <c r="A3025" s="8"/>
      <c r="B3025" s="8"/>
      <c r="C3025" s="8"/>
      <c r="D3025" s="8"/>
      <c r="E3025" s="8"/>
      <c r="F3025" s="8"/>
      <c r="G3025" s="8"/>
      <c r="H3025" s="8"/>
      <c r="I3025" s="8"/>
      <c r="J3025" s="8"/>
      <c r="K3025" s="8"/>
      <c r="L3025" s="8"/>
      <c r="M3025" s="8"/>
      <c r="N3025" s="8"/>
      <c r="O3025" s="8"/>
      <c r="P3025" s="8"/>
      <c r="Q3025" s="8"/>
      <c r="R3025" s="8"/>
      <c r="S3025" s="8"/>
      <c r="T3025" s="8"/>
      <c r="U3025" s="8"/>
      <c r="V3025" s="8"/>
      <c r="W3025" s="8"/>
    </row>
    <row r="3026" spans="1:23" ht="14.5" customHeight="1" x14ac:dyDescent="0.2">
      <c r="A3026" s="8"/>
      <c r="B3026" s="8"/>
      <c r="C3026" s="8"/>
      <c r="D3026" s="8"/>
      <c r="E3026" s="8"/>
      <c r="F3026" s="8"/>
      <c r="G3026" s="8"/>
      <c r="H3026" s="8"/>
      <c r="I3026" s="8"/>
      <c r="J3026" s="8"/>
      <c r="K3026" s="8"/>
      <c r="L3026" s="8"/>
      <c r="M3026" s="8"/>
      <c r="N3026" s="8"/>
      <c r="O3026" s="8"/>
      <c r="P3026" s="8"/>
      <c r="Q3026" s="8"/>
      <c r="R3026" s="8"/>
      <c r="S3026" s="8"/>
      <c r="T3026" s="8"/>
      <c r="U3026" s="8"/>
      <c r="V3026" s="8"/>
      <c r="W3026" s="8"/>
    </row>
    <row r="3027" spans="1:23" ht="14.5" customHeight="1" x14ac:dyDescent="0.2">
      <c r="A3027" s="8"/>
      <c r="B3027" s="8"/>
      <c r="C3027" s="8"/>
      <c r="D3027" s="8"/>
      <c r="E3027" s="8"/>
      <c r="F3027" s="8"/>
      <c r="G3027" s="8"/>
      <c r="H3027" s="8"/>
      <c r="I3027" s="8"/>
      <c r="J3027" s="8"/>
      <c r="K3027" s="8"/>
      <c r="L3027" s="8"/>
      <c r="M3027" s="8"/>
      <c r="N3027" s="8"/>
      <c r="O3027" s="8"/>
      <c r="P3027" s="8"/>
      <c r="Q3027" s="8"/>
      <c r="R3027" s="8"/>
      <c r="S3027" s="8"/>
      <c r="T3027" s="8"/>
      <c r="U3027" s="8"/>
      <c r="V3027" s="8"/>
      <c r="W3027" s="8"/>
    </row>
    <row r="3028" spans="1:23" ht="14.5" customHeight="1" x14ac:dyDescent="0.2">
      <c r="A3028" s="8"/>
      <c r="B3028" s="8"/>
      <c r="C3028" s="8"/>
      <c r="D3028" s="8"/>
      <c r="E3028" s="8"/>
      <c r="F3028" s="8"/>
      <c r="G3028" s="8"/>
      <c r="H3028" s="8"/>
      <c r="I3028" s="8"/>
      <c r="J3028" s="8"/>
      <c r="K3028" s="8"/>
      <c r="L3028" s="8"/>
      <c r="M3028" s="8"/>
      <c r="N3028" s="8"/>
      <c r="O3028" s="8"/>
      <c r="P3028" s="8"/>
      <c r="Q3028" s="8"/>
      <c r="R3028" s="8"/>
      <c r="S3028" s="8"/>
      <c r="T3028" s="8"/>
      <c r="U3028" s="8"/>
      <c r="V3028" s="8"/>
      <c r="W3028" s="8"/>
    </row>
    <row r="3029" spans="1:23" ht="14.5" customHeight="1" x14ac:dyDescent="0.2">
      <c r="A3029" s="8"/>
      <c r="B3029" s="8"/>
      <c r="C3029" s="8"/>
      <c r="D3029" s="8"/>
      <c r="E3029" s="8"/>
      <c r="F3029" s="8"/>
      <c r="G3029" s="8"/>
      <c r="H3029" s="8"/>
      <c r="I3029" s="8"/>
      <c r="J3029" s="8"/>
      <c r="K3029" s="8"/>
      <c r="L3029" s="8"/>
      <c r="M3029" s="8"/>
      <c r="N3029" s="8"/>
      <c r="O3029" s="8"/>
      <c r="P3029" s="8"/>
      <c r="Q3029" s="8"/>
      <c r="R3029" s="8"/>
      <c r="S3029" s="8"/>
      <c r="T3029" s="8"/>
      <c r="U3029" s="8"/>
      <c r="V3029" s="8"/>
      <c r="W3029" s="8"/>
    </row>
    <row r="3030" spans="1:23" ht="14.5" customHeight="1" x14ac:dyDescent="0.2">
      <c r="A3030" s="8"/>
      <c r="B3030" s="8"/>
      <c r="C3030" s="8"/>
      <c r="D3030" s="8"/>
      <c r="E3030" s="8"/>
      <c r="F3030" s="8"/>
      <c r="G3030" s="8"/>
      <c r="H3030" s="8"/>
      <c r="I3030" s="8"/>
      <c r="J3030" s="8"/>
      <c r="K3030" s="8"/>
      <c r="L3030" s="8"/>
      <c r="M3030" s="8"/>
      <c r="N3030" s="8"/>
      <c r="O3030" s="8"/>
      <c r="P3030" s="8"/>
      <c r="Q3030" s="8"/>
      <c r="R3030" s="8"/>
      <c r="S3030" s="8"/>
      <c r="T3030" s="8"/>
      <c r="U3030" s="8"/>
      <c r="V3030" s="8"/>
      <c r="W3030" s="8"/>
    </row>
    <row r="3031" spans="1:23" ht="14.5" customHeight="1" x14ac:dyDescent="0.2">
      <c r="A3031" s="8"/>
      <c r="B3031" s="8"/>
      <c r="C3031" s="8"/>
      <c r="D3031" s="8"/>
      <c r="E3031" s="8"/>
      <c r="F3031" s="8"/>
      <c r="G3031" s="8"/>
      <c r="H3031" s="8"/>
      <c r="I3031" s="8"/>
      <c r="J3031" s="8"/>
      <c r="K3031" s="8"/>
      <c r="L3031" s="8"/>
      <c r="M3031" s="8"/>
      <c r="N3031" s="8"/>
      <c r="O3031" s="8"/>
      <c r="P3031" s="8"/>
      <c r="Q3031" s="8"/>
      <c r="R3031" s="8"/>
      <c r="S3031" s="8"/>
      <c r="T3031" s="8"/>
      <c r="U3031" s="8"/>
      <c r="V3031" s="8"/>
      <c r="W3031" s="8"/>
    </row>
    <row r="3032" spans="1:23" ht="14.5" customHeight="1" x14ac:dyDescent="0.2">
      <c r="A3032" s="8"/>
      <c r="B3032" s="8"/>
      <c r="C3032" s="8"/>
      <c r="D3032" s="8"/>
      <c r="E3032" s="8"/>
      <c r="F3032" s="8"/>
      <c r="G3032" s="8"/>
      <c r="H3032" s="8"/>
      <c r="I3032" s="8"/>
      <c r="J3032" s="8"/>
      <c r="K3032" s="8"/>
      <c r="L3032" s="8"/>
      <c r="M3032" s="8"/>
      <c r="N3032" s="8"/>
      <c r="O3032" s="8"/>
      <c r="P3032" s="8"/>
      <c r="Q3032" s="8"/>
      <c r="R3032" s="8"/>
      <c r="S3032" s="8"/>
      <c r="T3032" s="8"/>
      <c r="U3032" s="8"/>
      <c r="V3032" s="8"/>
      <c r="W3032" s="8"/>
    </row>
    <row r="3033" spans="1:23" ht="14.5" customHeight="1" x14ac:dyDescent="0.2">
      <c r="A3033" s="8"/>
      <c r="B3033" s="8"/>
      <c r="C3033" s="8"/>
      <c r="D3033" s="8"/>
      <c r="E3033" s="8"/>
      <c r="F3033" s="8"/>
      <c r="G3033" s="8"/>
      <c r="H3033" s="8"/>
      <c r="I3033" s="8"/>
      <c r="J3033" s="8"/>
      <c r="K3033" s="8"/>
      <c r="L3033" s="8"/>
      <c r="M3033" s="8"/>
      <c r="N3033" s="8"/>
      <c r="O3033" s="8"/>
      <c r="P3033" s="8"/>
      <c r="Q3033" s="8"/>
      <c r="R3033" s="8"/>
      <c r="S3033" s="8"/>
      <c r="T3033" s="8"/>
      <c r="U3033" s="8"/>
      <c r="V3033" s="8"/>
      <c r="W3033" s="8"/>
    </row>
    <row r="3034" spans="1:23" ht="14.5" customHeight="1" x14ac:dyDescent="0.2">
      <c r="A3034" s="8"/>
      <c r="B3034" s="8"/>
      <c r="C3034" s="8"/>
      <c r="D3034" s="8"/>
      <c r="E3034" s="8"/>
      <c r="F3034" s="8"/>
      <c r="G3034" s="8"/>
      <c r="H3034" s="8"/>
      <c r="I3034" s="8"/>
      <c r="J3034" s="8"/>
      <c r="K3034" s="8"/>
      <c r="L3034" s="8"/>
      <c r="M3034" s="8"/>
      <c r="N3034" s="8"/>
      <c r="O3034" s="8"/>
      <c r="P3034" s="8"/>
      <c r="Q3034" s="8"/>
      <c r="R3034" s="8"/>
      <c r="S3034" s="8"/>
      <c r="T3034" s="8"/>
      <c r="U3034" s="8"/>
      <c r="V3034" s="8"/>
      <c r="W3034" s="8"/>
    </row>
    <row r="3035" spans="1:23" ht="14.5" customHeight="1" x14ac:dyDescent="0.2">
      <c r="A3035" s="8"/>
      <c r="B3035" s="8"/>
      <c r="C3035" s="8"/>
      <c r="D3035" s="8"/>
      <c r="E3035" s="8"/>
      <c r="F3035" s="8"/>
      <c r="G3035" s="8"/>
      <c r="H3035" s="8"/>
      <c r="I3035" s="8"/>
      <c r="J3035" s="8"/>
      <c r="K3035" s="8"/>
      <c r="L3035" s="8"/>
      <c r="M3035" s="8"/>
      <c r="N3035" s="8"/>
      <c r="O3035" s="8"/>
      <c r="P3035" s="8"/>
      <c r="Q3035" s="8"/>
      <c r="R3035" s="8"/>
      <c r="S3035" s="8"/>
      <c r="T3035" s="8"/>
      <c r="U3035" s="8"/>
      <c r="V3035" s="8"/>
      <c r="W3035" s="8"/>
    </row>
    <row r="3036" spans="1:23" ht="14.5" customHeight="1" x14ac:dyDescent="0.2">
      <c r="A3036" s="8"/>
      <c r="B3036" s="8"/>
      <c r="C3036" s="8"/>
      <c r="D3036" s="8"/>
      <c r="E3036" s="8"/>
      <c r="F3036" s="8"/>
      <c r="G3036" s="8"/>
      <c r="H3036" s="8"/>
      <c r="I3036" s="8"/>
      <c r="J3036" s="8"/>
      <c r="K3036" s="8"/>
      <c r="L3036" s="8"/>
      <c r="M3036" s="8"/>
      <c r="N3036" s="8"/>
      <c r="O3036" s="8"/>
      <c r="P3036" s="8"/>
      <c r="Q3036" s="8"/>
      <c r="R3036" s="8"/>
      <c r="S3036" s="8"/>
      <c r="T3036" s="8"/>
      <c r="U3036" s="8"/>
      <c r="V3036" s="8"/>
      <c r="W3036" s="8"/>
    </row>
    <row r="3037" spans="1:23" ht="14.5" customHeight="1" x14ac:dyDescent="0.2">
      <c r="A3037" s="8"/>
      <c r="B3037" s="8"/>
      <c r="C3037" s="8"/>
      <c r="D3037" s="8"/>
      <c r="E3037" s="8"/>
      <c r="F3037" s="8"/>
      <c r="G3037" s="8"/>
      <c r="H3037" s="8"/>
      <c r="I3037" s="8"/>
      <c r="J3037" s="8"/>
      <c r="K3037" s="8"/>
      <c r="L3037" s="8"/>
      <c r="M3037" s="8"/>
      <c r="N3037" s="8"/>
      <c r="O3037" s="8"/>
      <c r="P3037" s="8"/>
      <c r="Q3037" s="8"/>
      <c r="R3037" s="8"/>
      <c r="S3037" s="8"/>
      <c r="T3037" s="8"/>
      <c r="U3037" s="8"/>
      <c r="V3037" s="8"/>
      <c r="W3037" s="8"/>
    </row>
    <row r="3038" spans="1:23" ht="14.5" customHeight="1" x14ac:dyDescent="0.2">
      <c r="A3038" s="8"/>
      <c r="B3038" s="8"/>
      <c r="C3038" s="8"/>
      <c r="D3038" s="8"/>
      <c r="E3038" s="8"/>
      <c r="F3038" s="8"/>
      <c r="G3038" s="8"/>
      <c r="H3038" s="8"/>
      <c r="I3038" s="8"/>
      <c r="J3038" s="8"/>
      <c r="K3038" s="8"/>
      <c r="L3038" s="8"/>
      <c r="M3038" s="8"/>
      <c r="N3038" s="8"/>
      <c r="O3038" s="8"/>
      <c r="P3038" s="8"/>
      <c r="Q3038" s="8"/>
      <c r="R3038" s="8"/>
      <c r="S3038" s="8"/>
      <c r="T3038" s="8"/>
      <c r="U3038" s="8"/>
      <c r="V3038" s="8"/>
      <c r="W3038" s="8"/>
    </row>
    <row r="3039" spans="1:23" ht="14.5" customHeight="1" x14ac:dyDescent="0.2">
      <c r="A3039" s="8"/>
      <c r="B3039" s="8"/>
      <c r="C3039" s="8"/>
      <c r="D3039" s="8"/>
      <c r="E3039" s="8"/>
      <c r="F3039" s="8"/>
      <c r="G3039" s="8"/>
      <c r="H3039" s="8"/>
      <c r="I3039" s="8"/>
      <c r="J3039" s="8"/>
      <c r="K3039" s="8"/>
      <c r="L3039" s="8"/>
      <c r="M3039" s="8"/>
      <c r="N3039" s="8"/>
      <c r="O3039" s="8"/>
      <c r="P3039" s="8"/>
      <c r="Q3039" s="8"/>
      <c r="R3039" s="8"/>
      <c r="S3039" s="8"/>
      <c r="T3039" s="8"/>
      <c r="U3039" s="8"/>
      <c r="V3039" s="8"/>
      <c r="W3039" s="8"/>
    </row>
    <row r="3040" spans="1:23" ht="14.5" customHeight="1" x14ac:dyDescent="0.2">
      <c r="A3040" s="8"/>
      <c r="B3040" s="8"/>
      <c r="C3040" s="8"/>
      <c r="D3040" s="8"/>
      <c r="E3040" s="8"/>
      <c r="F3040" s="8"/>
      <c r="G3040" s="8"/>
      <c r="H3040" s="8"/>
      <c r="I3040" s="8"/>
      <c r="J3040" s="8"/>
      <c r="K3040" s="8"/>
      <c r="L3040" s="8"/>
      <c r="M3040" s="8"/>
      <c r="N3040" s="8"/>
      <c r="O3040" s="8"/>
      <c r="P3040" s="8"/>
      <c r="Q3040" s="8"/>
      <c r="R3040" s="8"/>
      <c r="S3040" s="8"/>
      <c r="T3040" s="8"/>
      <c r="U3040" s="8"/>
      <c r="V3040" s="8"/>
      <c r="W3040" s="8"/>
    </row>
    <row r="3041" spans="1:23" ht="14.5" customHeight="1" x14ac:dyDescent="0.2">
      <c r="A3041" s="8"/>
      <c r="B3041" s="8"/>
      <c r="C3041" s="8"/>
      <c r="D3041" s="8"/>
      <c r="E3041" s="8"/>
      <c r="F3041" s="8"/>
      <c r="G3041" s="8"/>
      <c r="H3041" s="8"/>
      <c r="I3041" s="8"/>
      <c r="J3041" s="8"/>
      <c r="K3041" s="8"/>
      <c r="L3041" s="8"/>
      <c r="M3041" s="8"/>
      <c r="N3041" s="8"/>
      <c r="O3041" s="8"/>
      <c r="P3041" s="8"/>
      <c r="Q3041" s="8"/>
      <c r="R3041" s="8"/>
      <c r="S3041" s="8"/>
      <c r="T3041" s="8"/>
      <c r="U3041" s="8"/>
      <c r="V3041" s="8"/>
      <c r="W3041" s="8"/>
    </row>
    <row r="3042" spans="1:23" ht="14.5" customHeight="1" x14ac:dyDescent="0.2">
      <c r="A3042" s="8"/>
      <c r="B3042" s="8"/>
      <c r="C3042" s="8"/>
      <c r="D3042" s="8"/>
      <c r="E3042" s="8"/>
      <c r="F3042" s="8"/>
      <c r="G3042" s="8"/>
      <c r="H3042" s="8"/>
      <c r="I3042" s="8"/>
      <c r="J3042" s="8"/>
      <c r="K3042" s="8"/>
      <c r="L3042" s="8"/>
      <c r="M3042" s="8"/>
      <c r="N3042" s="8"/>
      <c r="O3042" s="8"/>
      <c r="P3042" s="8"/>
      <c r="Q3042" s="8"/>
      <c r="R3042" s="8"/>
      <c r="S3042" s="8"/>
      <c r="T3042" s="8"/>
      <c r="U3042" s="8"/>
      <c r="V3042" s="8"/>
      <c r="W3042" s="8"/>
    </row>
    <row r="3043" spans="1:23" ht="14.5" customHeight="1" x14ac:dyDescent="0.2">
      <c r="A3043" s="8"/>
      <c r="B3043" s="8"/>
      <c r="C3043" s="8"/>
      <c r="D3043" s="8"/>
      <c r="E3043" s="8"/>
      <c r="F3043" s="8"/>
      <c r="G3043" s="8"/>
      <c r="H3043" s="8"/>
      <c r="I3043" s="8"/>
      <c r="J3043" s="8"/>
      <c r="K3043" s="8"/>
      <c r="L3043" s="8"/>
      <c r="M3043" s="8"/>
      <c r="N3043" s="8"/>
      <c r="O3043" s="8"/>
      <c r="P3043" s="8"/>
      <c r="Q3043" s="8"/>
      <c r="R3043" s="8"/>
      <c r="S3043" s="8"/>
      <c r="T3043" s="8"/>
      <c r="U3043" s="8"/>
      <c r="V3043" s="8"/>
      <c r="W3043" s="8"/>
    </row>
    <row r="3044" spans="1:23" ht="14.5" customHeight="1" x14ac:dyDescent="0.2">
      <c r="A3044" s="8"/>
      <c r="B3044" s="8"/>
      <c r="C3044" s="8"/>
      <c r="D3044" s="8"/>
      <c r="E3044" s="8"/>
      <c r="F3044" s="8"/>
      <c r="G3044" s="8"/>
      <c r="H3044" s="8"/>
      <c r="I3044" s="8"/>
      <c r="J3044" s="8"/>
      <c r="K3044" s="8"/>
      <c r="L3044" s="8"/>
      <c r="M3044" s="8"/>
      <c r="N3044" s="8"/>
      <c r="O3044" s="8"/>
      <c r="P3044" s="8"/>
      <c r="Q3044" s="8"/>
      <c r="R3044" s="8"/>
      <c r="S3044" s="8"/>
      <c r="T3044" s="8"/>
      <c r="U3044" s="8"/>
      <c r="V3044" s="8"/>
      <c r="W3044" s="8"/>
    </row>
    <row r="3045" spans="1:23" ht="14.5" customHeight="1" x14ac:dyDescent="0.2">
      <c r="A3045" s="8"/>
      <c r="B3045" s="8"/>
      <c r="C3045" s="8"/>
      <c r="D3045" s="8"/>
      <c r="E3045" s="8"/>
      <c r="F3045" s="8"/>
      <c r="G3045" s="8"/>
      <c r="H3045" s="8"/>
      <c r="I3045" s="8"/>
      <c r="J3045" s="8"/>
      <c r="K3045" s="8"/>
      <c r="L3045" s="8"/>
      <c r="M3045" s="8"/>
      <c r="N3045" s="8"/>
      <c r="O3045" s="8"/>
      <c r="P3045" s="8"/>
      <c r="Q3045" s="8"/>
      <c r="R3045" s="8"/>
      <c r="S3045" s="8"/>
      <c r="T3045" s="8"/>
      <c r="U3045" s="8"/>
      <c r="V3045" s="8"/>
      <c r="W3045" s="8"/>
    </row>
    <row r="3046" spans="1:23" ht="14.5" customHeight="1" x14ac:dyDescent="0.2">
      <c r="A3046" s="8"/>
      <c r="B3046" s="8"/>
      <c r="C3046" s="8"/>
      <c r="D3046" s="8"/>
      <c r="E3046" s="8"/>
      <c r="F3046" s="8"/>
      <c r="G3046" s="8"/>
      <c r="H3046" s="8"/>
      <c r="I3046" s="8"/>
      <c r="J3046" s="8"/>
      <c r="K3046" s="8"/>
      <c r="L3046" s="8"/>
      <c r="M3046" s="8"/>
      <c r="N3046" s="8"/>
      <c r="O3046" s="8"/>
      <c r="P3046" s="8"/>
      <c r="Q3046" s="8"/>
      <c r="R3046" s="8"/>
      <c r="S3046" s="8"/>
      <c r="T3046" s="8"/>
      <c r="U3046" s="8"/>
      <c r="V3046" s="8"/>
      <c r="W3046" s="8"/>
    </row>
    <row r="3047" spans="1:23" ht="14.5" customHeight="1" x14ac:dyDescent="0.2">
      <c r="A3047" s="8"/>
      <c r="B3047" s="8"/>
      <c r="C3047" s="8"/>
      <c r="D3047" s="8"/>
      <c r="E3047" s="8"/>
      <c r="F3047" s="8"/>
      <c r="G3047" s="8"/>
      <c r="H3047" s="8"/>
      <c r="I3047" s="8"/>
      <c r="J3047" s="8"/>
      <c r="K3047" s="8"/>
      <c r="L3047" s="8"/>
      <c r="M3047" s="8"/>
      <c r="N3047" s="8"/>
      <c r="O3047" s="8"/>
      <c r="P3047" s="8"/>
      <c r="Q3047" s="8"/>
      <c r="R3047" s="8"/>
      <c r="S3047" s="8"/>
      <c r="T3047" s="8"/>
      <c r="U3047" s="8"/>
      <c r="V3047" s="8"/>
      <c r="W3047" s="8"/>
    </row>
    <row r="3048" spans="1:23" ht="14.5" customHeight="1" x14ac:dyDescent="0.2">
      <c r="A3048" s="8"/>
      <c r="B3048" s="8"/>
      <c r="C3048" s="8"/>
      <c r="D3048" s="8"/>
      <c r="E3048" s="8"/>
      <c r="F3048" s="8"/>
      <c r="G3048" s="8"/>
      <c r="H3048" s="8"/>
      <c r="I3048" s="8"/>
      <c r="J3048" s="8"/>
      <c r="K3048" s="8"/>
      <c r="L3048" s="8"/>
      <c r="M3048" s="8"/>
      <c r="N3048" s="8"/>
      <c r="O3048" s="8"/>
      <c r="P3048" s="8"/>
      <c r="Q3048" s="8"/>
      <c r="R3048" s="8"/>
      <c r="S3048" s="8"/>
      <c r="T3048" s="8"/>
      <c r="U3048" s="8"/>
      <c r="V3048" s="8"/>
      <c r="W3048" s="8"/>
    </row>
    <row r="3049" spans="1:23" ht="14.5" customHeight="1" x14ac:dyDescent="0.2">
      <c r="A3049" s="8"/>
      <c r="B3049" s="8"/>
      <c r="C3049" s="8"/>
      <c r="D3049" s="8"/>
      <c r="E3049" s="8"/>
      <c r="F3049" s="8"/>
      <c r="G3049" s="8"/>
      <c r="H3049" s="8"/>
      <c r="I3049" s="8"/>
      <c r="J3049" s="8"/>
      <c r="K3049" s="8"/>
      <c r="L3049" s="8"/>
      <c r="M3049" s="8"/>
      <c r="N3049" s="8"/>
      <c r="O3049" s="8"/>
      <c r="P3049" s="8"/>
      <c r="Q3049" s="8"/>
      <c r="R3049" s="8"/>
      <c r="S3049" s="8"/>
      <c r="T3049" s="8"/>
      <c r="U3049" s="8"/>
      <c r="V3049" s="8"/>
      <c r="W3049" s="8"/>
    </row>
    <row r="3050" spans="1:23" ht="14.5" customHeight="1" x14ac:dyDescent="0.2">
      <c r="A3050" s="8"/>
      <c r="B3050" s="8"/>
      <c r="C3050" s="8"/>
      <c r="D3050" s="8"/>
      <c r="E3050" s="8"/>
      <c r="F3050" s="8"/>
      <c r="G3050" s="8"/>
      <c r="H3050" s="8"/>
      <c r="I3050" s="8"/>
      <c r="J3050" s="8"/>
      <c r="K3050" s="8"/>
      <c r="L3050" s="8"/>
      <c r="M3050" s="8"/>
      <c r="N3050" s="8"/>
      <c r="O3050" s="8"/>
      <c r="P3050" s="8"/>
      <c r="Q3050" s="8"/>
      <c r="R3050" s="8"/>
      <c r="S3050" s="8"/>
      <c r="T3050" s="8"/>
      <c r="U3050" s="8"/>
      <c r="V3050" s="8"/>
      <c r="W3050" s="8"/>
    </row>
    <row r="3051" spans="1:23" ht="14.5" customHeight="1" x14ac:dyDescent="0.2">
      <c r="A3051" s="8"/>
      <c r="B3051" s="8"/>
      <c r="C3051" s="8"/>
      <c r="D3051" s="8"/>
      <c r="E3051" s="8"/>
      <c r="F3051" s="8"/>
      <c r="G3051" s="8"/>
      <c r="H3051" s="8"/>
      <c r="I3051" s="8"/>
      <c r="J3051" s="8"/>
      <c r="K3051" s="8"/>
      <c r="L3051" s="8"/>
      <c r="M3051" s="8"/>
      <c r="N3051" s="8"/>
      <c r="O3051" s="8"/>
      <c r="P3051" s="8"/>
      <c r="Q3051" s="8"/>
      <c r="R3051" s="8"/>
      <c r="S3051" s="8"/>
      <c r="T3051" s="8"/>
      <c r="U3051" s="8"/>
      <c r="V3051" s="8"/>
      <c r="W3051" s="8"/>
    </row>
    <row r="3052" spans="1:23" ht="14.5" customHeight="1" x14ac:dyDescent="0.2">
      <c r="A3052" s="8"/>
      <c r="B3052" s="8"/>
      <c r="C3052" s="8"/>
      <c r="D3052" s="8"/>
      <c r="E3052" s="8"/>
      <c r="F3052" s="8"/>
      <c r="G3052" s="8"/>
      <c r="H3052" s="8"/>
      <c r="I3052" s="8"/>
      <c r="J3052" s="8"/>
      <c r="K3052" s="8"/>
      <c r="L3052" s="8"/>
      <c r="M3052" s="8"/>
      <c r="N3052" s="8"/>
      <c r="O3052" s="8"/>
      <c r="P3052" s="8"/>
      <c r="Q3052" s="8"/>
      <c r="R3052" s="8"/>
      <c r="S3052" s="8"/>
      <c r="T3052" s="8"/>
      <c r="U3052" s="8"/>
      <c r="V3052" s="8"/>
      <c r="W3052" s="8"/>
    </row>
    <row r="3053" spans="1:23" ht="14.5" customHeight="1" x14ac:dyDescent="0.2">
      <c r="A3053" s="8"/>
      <c r="B3053" s="8"/>
      <c r="C3053" s="8"/>
      <c r="D3053" s="8"/>
      <c r="E3053" s="8"/>
      <c r="F3053" s="8"/>
      <c r="G3053" s="8"/>
      <c r="H3053" s="8"/>
      <c r="I3053" s="8"/>
      <c r="J3053" s="8"/>
      <c r="K3053" s="8"/>
      <c r="L3053" s="8"/>
      <c r="M3053" s="8"/>
      <c r="N3053" s="8"/>
      <c r="O3053" s="8"/>
      <c r="P3053" s="8"/>
      <c r="Q3053" s="8"/>
      <c r="R3053" s="8"/>
      <c r="S3053" s="8"/>
      <c r="T3053" s="8"/>
      <c r="U3053" s="8"/>
      <c r="V3053" s="8"/>
      <c r="W3053" s="8"/>
    </row>
    <row r="3054" spans="1:23" ht="14.5" customHeight="1" x14ac:dyDescent="0.2">
      <c r="A3054" s="8"/>
      <c r="B3054" s="8"/>
      <c r="C3054" s="8"/>
      <c r="D3054" s="8"/>
      <c r="E3054" s="8"/>
      <c r="F3054" s="8"/>
      <c r="G3054" s="8"/>
      <c r="H3054" s="8"/>
      <c r="I3054" s="8"/>
      <c r="J3054" s="8"/>
      <c r="K3054" s="8"/>
      <c r="L3054" s="8"/>
      <c r="M3054" s="8"/>
      <c r="N3054" s="8"/>
      <c r="O3054" s="8"/>
      <c r="P3054" s="8"/>
      <c r="Q3054" s="8"/>
      <c r="R3054" s="8"/>
      <c r="S3054" s="8"/>
      <c r="T3054" s="8"/>
      <c r="U3054" s="8"/>
      <c r="V3054" s="8"/>
      <c r="W3054" s="8"/>
    </row>
    <row r="3055" spans="1:23" ht="14.5" customHeight="1" x14ac:dyDescent="0.2">
      <c r="A3055" s="8"/>
      <c r="B3055" s="8"/>
      <c r="C3055" s="8"/>
      <c r="D3055" s="8"/>
      <c r="E3055" s="8"/>
      <c r="F3055" s="8"/>
      <c r="G3055" s="8"/>
      <c r="H3055" s="8"/>
      <c r="I3055" s="8"/>
      <c r="J3055" s="8"/>
      <c r="K3055" s="8"/>
      <c r="L3055" s="8"/>
      <c r="M3055" s="8"/>
      <c r="N3055" s="8"/>
      <c r="O3055" s="8"/>
      <c r="P3055" s="8"/>
      <c r="Q3055" s="8"/>
      <c r="R3055" s="8"/>
      <c r="S3055" s="8"/>
      <c r="T3055" s="8"/>
      <c r="U3055" s="8"/>
      <c r="V3055" s="8"/>
      <c r="W3055" s="8"/>
    </row>
    <row r="3056" spans="1:23" ht="14.5" customHeight="1" x14ac:dyDescent="0.2">
      <c r="A3056" s="8"/>
      <c r="B3056" s="8"/>
      <c r="C3056" s="8"/>
      <c r="D3056" s="8"/>
      <c r="E3056" s="8"/>
      <c r="F3056" s="8"/>
      <c r="G3056" s="8"/>
      <c r="H3056" s="8"/>
      <c r="I3056" s="8"/>
      <c r="J3056" s="8"/>
      <c r="K3056" s="8"/>
      <c r="L3056" s="8"/>
      <c r="M3056" s="8"/>
      <c r="N3056" s="8"/>
      <c r="O3056" s="8"/>
      <c r="P3056" s="8"/>
      <c r="Q3056" s="8"/>
      <c r="R3056" s="8"/>
      <c r="S3056" s="8"/>
      <c r="T3056" s="8"/>
      <c r="U3056" s="8"/>
      <c r="V3056" s="8"/>
      <c r="W3056" s="8"/>
    </row>
    <row r="3057" spans="1:23" ht="14.5" customHeight="1" x14ac:dyDescent="0.2">
      <c r="A3057" s="8"/>
      <c r="B3057" s="8"/>
      <c r="C3057" s="8"/>
      <c r="D3057" s="8"/>
      <c r="E3057" s="8"/>
      <c r="F3057" s="8"/>
      <c r="G3057" s="8"/>
      <c r="H3057" s="8"/>
      <c r="I3057" s="8"/>
      <c r="J3057" s="8"/>
      <c r="K3057" s="8"/>
      <c r="L3057" s="8"/>
      <c r="M3057" s="8"/>
      <c r="N3057" s="8"/>
      <c r="O3057" s="8"/>
      <c r="P3057" s="8"/>
      <c r="Q3057" s="8"/>
      <c r="R3057" s="8"/>
      <c r="S3057" s="8"/>
      <c r="T3057" s="8"/>
      <c r="U3057" s="8"/>
      <c r="V3057" s="8"/>
      <c r="W3057" s="8"/>
    </row>
    <row r="3058" spans="1:23" ht="14.5" customHeight="1" x14ac:dyDescent="0.2">
      <c r="A3058" s="8"/>
      <c r="B3058" s="8"/>
      <c r="C3058" s="8"/>
      <c r="D3058" s="8"/>
      <c r="E3058" s="8"/>
      <c r="F3058" s="8"/>
      <c r="G3058" s="8"/>
      <c r="H3058" s="8"/>
      <c r="I3058" s="8"/>
      <c r="J3058" s="8"/>
      <c r="K3058" s="8"/>
      <c r="L3058" s="8"/>
      <c r="M3058" s="8"/>
      <c r="N3058" s="8"/>
      <c r="O3058" s="8"/>
      <c r="P3058" s="8"/>
      <c r="Q3058" s="8"/>
      <c r="R3058" s="8"/>
      <c r="S3058" s="8"/>
      <c r="T3058" s="8"/>
      <c r="U3058" s="8"/>
      <c r="V3058" s="8"/>
      <c r="W3058" s="8"/>
    </row>
    <row r="3059" spans="1:23" ht="14.5" customHeight="1" x14ac:dyDescent="0.2">
      <c r="A3059" s="8"/>
      <c r="B3059" s="8"/>
      <c r="C3059" s="8"/>
      <c r="D3059" s="8"/>
      <c r="E3059" s="8"/>
      <c r="F3059" s="8"/>
      <c r="G3059" s="8"/>
      <c r="H3059" s="8"/>
      <c r="I3059" s="8"/>
      <c r="J3059" s="8"/>
      <c r="K3059" s="8"/>
      <c r="L3059" s="8"/>
      <c r="M3059" s="8"/>
      <c r="N3059" s="8"/>
      <c r="O3059" s="8"/>
      <c r="P3059" s="8"/>
      <c r="Q3059" s="8"/>
      <c r="R3059" s="8"/>
      <c r="S3059" s="8"/>
      <c r="T3059" s="8"/>
      <c r="U3059" s="8"/>
      <c r="V3059" s="8"/>
      <c r="W3059" s="8"/>
    </row>
    <row r="3060" spans="1:23" ht="14.5" customHeight="1" x14ac:dyDescent="0.2">
      <c r="A3060" s="8"/>
      <c r="B3060" s="8"/>
      <c r="C3060" s="8"/>
      <c r="D3060" s="8"/>
      <c r="E3060" s="8"/>
      <c r="F3060" s="8"/>
      <c r="G3060" s="8"/>
      <c r="H3060" s="8"/>
      <c r="I3060" s="8"/>
      <c r="J3060" s="8"/>
      <c r="K3060" s="8"/>
      <c r="L3060" s="8"/>
      <c r="M3060" s="8"/>
      <c r="N3060" s="8"/>
      <c r="O3060" s="8"/>
      <c r="P3060" s="8"/>
      <c r="Q3060" s="8"/>
      <c r="R3060" s="8"/>
      <c r="S3060" s="8"/>
      <c r="T3060" s="8"/>
      <c r="U3060" s="8"/>
      <c r="V3060" s="8"/>
      <c r="W3060" s="8"/>
    </row>
    <row r="3061" spans="1:23" ht="14.5" customHeight="1" x14ac:dyDescent="0.2">
      <c r="A3061" s="8"/>
      <c r="B3061" s="8"/>
      <c r="C3061" s="8"/>
      <c r="D3061" s="8"/>
      <c r="E3061" s="8"/>
      <c r="F3061" s="8"/>
      <c r="G3061" s="8"/>
      <c r="H3061" s="8"/>
      <c r="I3061" s="8"/>
      <c r="J3061" s="8"/>
      <c r="K3061" s="8"/>
      <c r="L3061" s="8"/>
      <c r="M3061" s="8"/>
      <c r="N3061" s="8"/>
      <c r="O3061" s="8"/>
      <c r="P3061" s="8"/>
      <c r="Q3061" s="8"/>
      <c r="R3061" s="8"/>
      <c r="S3061" s="8"/>
      <c r="T3061" s="8"/>
      <c r="U3061" s="8"/>
      <c r="V3061" s="8"/>
      <c r="W3061" s="8"/>
    </row>
    <row r="3062" spans="1:23" ht="14.5" customHeight="1" x14ac:dyDescent="0.2">
      <c r="A3062" s="8"/>
      <c r="B3062" s="8"/>
      <c r="C3062" s="8"/>
      <c r="D3062" s="8"/>
      <c r="E3062" s="8"/>
      <c r="F3062" s="8"/>
      <c r="G3062" s="8"/>
      <c r="H3062" s="8"/>
      <c r="I3062" s="8"/>
      <c r="J3062" s="8"/>
      <c r="K3062" s="8"/>
      <c r="L3062" s="8"/>
      <c r="M3062" s="8"/>
      <c r="N3062" s="8"/>
      <c r="O3062" s="8"/>
      <c r="P3062" s="8"/>
      <c r="Q3062" s="8"/>
      <c r="R3062" s="8"/>
      <c r="S3062" s="8"/>
      <c r="T3062" s="8"/>
      <c r="U3062" s="8"/>
      <c r="V3062" s="8"/>
      <c r="W3062" s="8"/>
    </row>
    <row r="3063" spans="1:23" ht="14.5" customHeight="1" x14ac:dyDescent="0.2">
      <c r="A3063" s="8"/>
      <c r="B3063" s="8"/>
      <c r="C3063" s="8"/>
      <c r="D3063" s="8"/>
      <c r="E3063" s="8"/>
      <c r="F3063" s="8"/>
      <c r="G3063" s="8"/>
      <c r="H3063" s="8"/>
      <c r="I3063" s="8"/>
      <c r="J3063" s="8"/>
      <c r="K3063" s="8"/>
      <c r="L3063" s="8"/>
      <c r="M3063" s="8"/>
      <c r="N3063" s="8"/>
      <c r="O3063" s="8"/>
      <c r="P3063" s="8"/>
      <c r="Q3063" s="8"/>
      <c r="R3063" s="8"/>
      <c r="S3063" s="8"/>
      <c r="T3063" s="8"/>
      <c r="U3063" s="8"/>
      <c r="V3063" s="8"/>
      <c r="W3063" s="8"/>
    </row>
    <row r="3064" spans="1:23" ht="14.5" customHeight="1" x14ac:dyDescent="0.2">
      <c r="A3064" s="8"/>
      <c r="B3064" s="8"/>
      <c r="C3064" s="8"/>
      <c r="D3064" s="8"/>
      <c r="E3064" s="8"/>
      <c r="F3064" s="8"/>
      <c r="G3064" s="8"/>
      <c r="H3064" s="8"/>
      <c r="I3064" s="8"/>
      <c r="J3064" s="8"/>
      <c r="K3064" s="8"/>
      <c r="L3064" s="8"/>
      <c r="M3064" s="8"/>
      <c r="N3064" s="8"/>
      <c r="O3064" s="8"/>
      <c r="P3064" s="8"/>
      <c r="Q3064" s="8"/>
      <c r="R3064" s="8"/>
      <c r="S3064" s="8"/>
      <c r="T3064" s="8"/>
      <c r="U3064" s="8"/>
      <c r="V3064" s="8"/>
      <c r="W3064" s="8"/>
    </row>
    <row r="3065" spans="1:23" ht="14.5" customHeight="1" x14ac:dyDescent="0.2">
      <c r="A3065" s="8"/>
      <c r="B3065" s="8"/>
      <c r="C3065" s="8"/>
      <c r="D3065" s="8"/>
      <c r="E3065" s="8"/>
      <c r="F3065" s="8"/>
      <c r="G3065" s="8"/>
      <c r="H3065" s="8"/>
      <c r="I3065" s="8"/>
      <c r="J3065" s="8"/>
      <c r="K3065" s="8"/>
      <c r="L3065" s="8"/>
      <c r="M3065" s="8"/>
      <c r="N3065" s="8"/>
      <c r="O3065" s="8"/>
      <c r="P3065" s="8"/>
      <c r="Q3065" s="8"/>
      <c r="R3065" s="8"/>
      <c r="S3065" s="8"/>
      <c r="T3065" s="8"/>
      <c r="U3065" s="8"/>
      <c r="V3065" s="8"/>
      <c r="W3065" s="8"/>
    </row>
    <row r="3066" spans="1:23" ht="14.5" customHeight="1" x14ac:dyDescent="0.2">
      <c r="A3066" s="8"/>
      <c r="B3066" s="8"/>
      <c r="C3066" s="8"/>
      <c r="D3066" s="8"/>
      <c r="E3066" s="8"/>
      <c r="F3066" s="8"/>
      <c r="G3066" s="8"/>
      <c r="H3066" s="8"/>
      <c r="I3066" s="8"/>
      <c r="J3066" s="8"/>
      <c r="K3066" s="8"/>
      <c r="L3066" s="8"/>
      <c r="M3066" s="8"/>
      <c r="N3066" s="8"/>
      <c r="O3066" s="8"/>
      <c r="P3066" s="8"/>
      <c r="Q3066" s="8"/>
      <c r="R3066" s="8"/>
      <c r="S3066" s="8"/>
      <c r="T3066" s="8"/>
      <c r="U3066" s="8"/>
      <c r="V3066" s="8"/>
      <c r="W3066" s="8"/>
    </row>
    <row r="3067" spans="1:23" ht="14.5" customHeight="1" x14ac:dyDescent="0.2">
      <c r="A3067" s="8"/>
      <c r="B3067" s="8"/>
      <c r="C3067" s="8"/>
      <c r="D3067" s="8"/>
      <c r="E3067" s="8"/>
      <c r="F3067" s="8"/>
      <c r="G3067" s="8"/>
      <c r="H3067" s="8"/>
      <c r="I3067" s="8"/>
      <c r="J3067" s="8"/>
      <c r="K3067" s="8"/>
      <c r="L3067" s="8"/>
      <c r="M3067" s="8"/>
      <c r="N3067" s="8"/>
      <c r="O3067" s="8"/>
      <c r="P3067" s="8"/>
      <c r="Q3067" s="8"/>
      <c r="R3067" s="8"/>
      <c r="S3067" s="8"/>
      <c r="T3067" s="8"/>
      <c r="U3067" s="8"/>
      <c r="V3067" s="8"/>
      <c r="W3067" s="8"/>
    </row>
    <row r="3068" spans="1:23" ht="14.5" customHeight="1" x14ac:dyDescent="0.2">
      <c r="A3068" s="8"/>
      <c r="B3068" s="8"/>
      <c r="C3068" s="8"/>
      <c r="D3068" s="8"/>
      <c r="E3068" s="8"/>
      <c r="F3068" s="8"/>
      <c r="G3068" s="8"/>
      <c r="H3068" s="8"/>
      <c r="I3068" s="8"/>
      <c r="J3068" s="8"/>
      <c r="K3068" s="8"/>
      <c r="L3068" s="8"/>
      <c r="M3068" s="8"/>
      <c r="N3068" s="8"/>
      <c r="O3068" s="8"/>
      <c r="P3068" s="8"/>
      <c r="Q3068" s="8"/>
      <c r="R3068" s="8"/>
      <c r="S3068" s="8"/>
      <c r="T3068" s="8"/>
      <c r="U3068" s="8"/>
      <c r="V3068" s="8"/>
      <c r="W3068" s="8"/>
    </row>
    <row r="3069" spans="1:23" ht="14.5" customHeight="1" x14ac:dyDescent="0.2">
      <c r="A3069" s="8"/>
      <c r="B3069" s="8"/>
      <c r="C3069" s="8"/>
      <c r="D3069" s="8"/>
      <c r="E3069" s="8"/>
      <c r="F3069" s="8"/>
      <c r="G3069" s="8"/>
      <c r="H3069" s="8"/>
      <c r="I3069" s="8"/>
      <c r="J3069" s="8"/>
      <c r="K3069" s="8"/>
      <c r="L3069" s="8"/>
      <c r="M3069" s="8"/>
      <c r="N3069" s="8"/>
      <c r="O3069" s="8"/>
      <c r="P3069" s="8"/>
      <c r="Q3069" s="8"/>
      <c r="R3069" s="8"/>
      <c r="S3069" s="8"/>
      <c r="T3069" s="8"/>
      <c r="U3069" s="8"/>
      <c r="V3069" s="8"/>
      <c r="W3069" s="8"/>
    </row>
    <row r="3070" spans="1:23" ht="14.5" customHeight="1" x14ac:dyDescent="0.2">
      <c r="A3070" s="8"/>
      <c r="B3070" s="8"/>
      <c r="C3070" s="8"/>
      <c r="D3070" s="8"/>
      <c r="E3070" s="8"/>
      <c r="F3070" s="8"/>
      <c r="G3070" s="8"/>
      <c r="H3070" s="8"/>
      <c r="I3070" s="8"/>
      <c r="J3070" s="8"/>
      <c r="K3070" s="8"/>
      <c r="L3070" s="8"/>
      <c r="M3070" s="8"/>
      <c r="N3070" s="8"/>
      <c r="O3070" s="8"/>
      <c r="P3070" s="8"/>
      <c r="Q3070" s="8"/>
      <c r="R3070" s="8"/>
      <c r="S3070" s="8"/>
      <c r="T3070" s="8"/>
      <c r="U3070" s="8"/>
      <c r="V3070" s="8"/>
      <c r="W3070" s="8"/>
    </row>
    <row r="3071" spans="1:23" ht="14.5" customHeight="1" x14ac:dyDescent="0.2">
      <c r="A3071" s="8"/>
      <c r="B3071" s="8"/>
      <c r="C3071" s="8"/>
      <c r="D3071" s="8"/>
      <c r="E3071" s="8"/>
      <c r="F3071" s="8"/>
      <c r="G3071" s="8"/>
      <c r="H3071" s="8"/>
      <c r="I3071" s="8"/>
      <c r="J3071" s="8"/>
      <c r="K3071" s="8"/>
      <c r="L3071" s="8"/>
      <c r="M3071" s="8"/>
      <c r="N3071" s="8"/>
      <c r="O3071" s="8"/>
      <c r="P3071" s="8"/>
      <c r="Q3071" s="8"/>
      <c r="R3071" s="8"/>
      <c r="S3071" s="8"/>
      <c r="T3071" s="8"/>
      <c r="U3071" s="8"/>
      <c r="V3071" s="8"/>
      <c r="W3071" s="8"/>
    </row>
    <row r="3072" spans="1:23" ht="14.5" customHeight="1" x14ac:dyDescent="0.2">
      <c r="A3072" s="8"/>
      <c r="B3072" s="8"/>
      <c r="C3072" s="8"/>
      <c r="D3072" s="8"/>
      <c r="E3072" s="8"/>
      <c r="F3072" s="8"/>
      <c r="G3072" s="8"/>
      <c r="H3072" s="8"/>
      <c r="I3072" s="8"/>
      <c r="J3072" s="8"/>
      <c r="K3072" s="8"/>
      <c r="L3072" s="8"/>
      <c r="M3072" s="8"/>
      <c r="N3072" s="8"/>
      <c r="O3072" s="8"/>
      <c r="P3072" s="8"/>
      <c r="Q3072" s="8"/>
      <c r="R3072" s="8"/>
      <c r="S3072" s="8"/>
      <c r="T3072" s="8"/>
      <c r="U3072" s="8"/>
      <c r="V3072" s="8"/>
      <c r="W3072" s="8"/>
    </row>
    <row r="3073" spans="1:23" ht="14.5" customHeight="1" x14ac:dyDescent="0.2">
      <c r="A3073" s="8"/>
      <c r="B3073" s="8"/>
      <c r="C3073" s="8"/>
      <c r="D3073" s="8"/>
      <c r="E3073" s="8"/>
      <c r="F3073" s="8"/>
      <c r="G3073" s="8"/>
      <c r="H3073" s="8"/>
      <c r="I3073" s="8"/>
      <c r="J3073" s="8"/>
      <c r="K3073" s="8"/>
      <c r="L3073" s="8"/>
      <c r="M3073" s="8"/>
      <c r="N3073" s="8"/>
      <c r="O3073" s="8"/>
      <c r="P3073" s="8"/>
      <c r="Q3073" s="8"/>
      <c r="R3073" s="8"/>
      <c r="S3073" s="8"/>
      <c r="T3073" s="8"/>
      <c r="U3073" s="8"/>
      <c r="V3073" s="8"/>
      <c r="W3073" s="8"/>
    </row>
    <row r="3074" spans="1:23" ht="14.5" customHeight="1" x14ac:dyDescent="0.2">
      <c r="A3074" s="8"/>
      <c r="B3074" s="8"/>
      <c r="C3074" s="8"/>
      <c r="D3074" s="8"/>
      <c r="E3074" s="8"/>
      <c r="F3074" s="8"/>
      <c r="G3074" s="8"/>
      <c r="H3074" s="8"/>
      <c r="I3074" s="8"/>
      <c r="J3074" s="8"/>
      <c r="K3074" s="8"/>
      <c r="L3074" s="8"/>
      <c r="M3074" s="8"/>
      <c r="N3074" s="8"/>
      <c r="O3074" s="8"/>
      <c r="P3074" s="8"/>
      <c r="Q3074" s="8"/>
      <c r="R3074" s="8"/>
      <c r="S3074" s="8"/>
      <c r="T3074" s="8"/>
      <c r="U3074" s="8"/>
      <c r="V3074" s="8"/>
      <c r="W3074" s="8"/>
    </row>
    <row r="3075" spans="1:23" ht="14.5" customHeight="1" x14ac:dyDescent="0.2">
      <c r="A3075" s="8"/>
      <c r="B3075" s="8"/>
      <c r="C3075" s="8"/>
      <c r="D3075" s="8"/>
      <c r="E3075" s="8"/>
      <c r="F3075" s="8"/>
      <c r="G3075" s="8"/>
      <c r="H3075" s="8"/>
      <c r="I3075" s="8"/>
      <c r="J3075" s="8"/>
      <c r="K3075" s="8"/>
      <c r="L3075" s="8"/>
      <c r="M3075" s="8"/>
      <c r="N3075" s="8"/>
      <c r="O3075" s="8"/>
      <c r="P3075" s="8"/>
      <c r="Q3075" s="8"/>
      <c r="R3075" s="8"/>
      <c r="S3075" s="8"/>
      <c r="T3075" s="8"/>
      <c r="U3075" s="8"/>
      <c r="V3075" s="8"/>
      <c r="W3075" s="8"/>
    </row>
    <row r="3076" spans="1:23" ht="14.5" customHeight="1" x14ac:dyDescent="0.2">
      <c r="A3076" s="8"/>
      <c r="B3076" s="8"/>
      <c r="C3076" s="8"/>
      <c r="D3076" s="8"/>
      <c r="E3076" s="8"/>
      <c r="F3076" s="8"/>
      <c r="G3076" s="8"/>
      <c r="H3076" s="8"/>
      <c r="I3076" s="8"/>
      <c r="J3076" s="8"/>
      <c r="K3076" s="8"/>
      <c r="L3076" s="8"/>
      <c r="M3076" s="8"/>
      <c r="N3076" s="8"/>
      <c r="O3076" s="8"/>
      <c r="P3076" s="8"/>
      <c r="Q3076" s="8"/>
      <c r="R3076" s="8"/>
      <c r="S3076" s="8"/>
      <c r="T3076" s="8"/>
      <c r="U3076" s="8"/>
      <c r="V3076" s="8"/>
      <c r="W3076" s="8"/>
    </row>
    <row r="3077" spans="1:23" ht="14.5" customHeight="1" x14ac:dyDescent="0.2">
      <c r="A3077" s="8"/>
      <c r="B3077" s="8"/>
      <c r="C3077" s="8"/>
      <c r="D3077" s="8"/>
      <c r="E3077" s="8"/>
      <c r="F3077" s="8"/>
      <c r="G3077" s="8"/>
      <c r="H3077" s="8"/>
      <c r="I3077" s="8"/>
      <c r="J3077" s="8"/>
      <c r="K3077" s="8"/>
      <c r="L3077" s="8"/>
      <c r="M3077" s="8"/>
      <c r="N3077" s="8"/>
      <c r="O3077" s="8"/>
      <c r="P3077" s="8"/>
      <c r="Q3077" s="8"/>
      <c r="R3077" s="8"/>
      <c r="S3077" s="8"/>
      <c r="T3077" s="8"/>
      <c r="U3077" s="8"/>
      <c r="V3077" s="8"/>
      <c r="W3077" s="8"/>
    </row>
    <row r="3078" spans="1:23" ht="14.5" customHeight="1" x14ac:dyDescent="0.2">
      <c r="A3078" s="8"/>
      <c r="B3078" s="8"/>
      <c r="C3078" s="8"/>
      <c r="D3078" s="8"/>
      <c r="E3078" s="8"/>
      <c r="F3078" s="8"/>
      <c r="G3078" s="8"/>
      <c r="H3078" s="8"/>
      <c r="I3078" s="8"/>
      <c r="J3078" s="8"/>
      <c r="K3078" s="8"/>
      <c r="L3078" s="8"/>
      <c r="M3078" s="8"/>
      <c r="N3078" s="8"/>
      <c r="O3078" s="8"/>
      <c r="P3078" s="8"/>
      <c r="Q3078" s="8"/>
      <c r="R3078" s="8"/>
      <c r="S3078" s="8"/>
      <c r="T3078" s="8"/>
      <c r="U3078" s="8"/>
      <c r="V3078" s="8"/>
      <c r="W3078" s="8"/>
    </row>
    <row r="3079" spans="1:23" ht="14.5" customHeight="1" x14ac:dyDescent="0.2">
      <c r="A3079" s="8"/>
      <c r="B3079" s="8"/>
      <c r="C3079" s="8"/>
      <c r="D3079" s="8"/>
      <c r="E3079" s="8"/>
      <c r="F3079" s="8"/>
      <c r="G3079" s="8"/>
      <c r="H3079" s="8"/>
      <c r="I3079" s="8"/>
      <c r="J3079" s="8"/>
      <c r="K3079" s="8"/>
      <c r="L3079" s="8"/>
      <c r="M3079" s="8"/>
      <c r="N3079" s="8"/>
      <c r="O3079" s="8"/>
      <c r="P3079" s="8"/>
      <c r="Q3079" s="8"/>
      <c r="R3079" s="8"/>
      <c r="S3079" s="8"/>
      <c r="T3079" s="8"/>
      <c r="U3079" s="8"/>
      <c r="V3079" s="8"/>
      <c r="W3079" s="8"/>
    </row>
    <row r="3080" spans="1:23" ht="14.5" customHeight="1" x14ac:dyDescent="0.2">
      <c r="A3080" s="8"/>
      <c r="B3080" s="8"/>
      <c r="C3080" s="8"/>
      <c r="D3080" s="8"/>
      <c r="E3080" s="8"/>
      <c r="F3080" s="8"/>
      <c r="G3080" s="8"/>
      <c r="H3080" s="8"/>
      <c r="I3080" s="8"/>
      <c r="J3080" s="8"/>
      <c r="K3080" s="8"/>
      <c r="L3080" s="8"/>
      <c r="M3080" s="8"/>
      <c r="N3080" s="8"/>
      <c r="O3080" s="8"/>
      <c r="P3080" s="8"/>
      <c r="Q3080" s="8"/>
      <c r="R3080" s="8"/>
      <c r="S3080" s="8"/>
      <c r="T3080" s="8"/>
      <c r="U3080" s="8"/>
      <c r="V3080" s="8"/>
      <c r="W3080" s="8"/>
    </row>
    <row r="3081" spans="1:23" ht="14.5" customHeight="1" x14ac:dyDescent="0.2">
      <c r="A3081" s="8"/>
      <c r="B3081" s="8"/>
      <c r="C3081" s="8"/>
      <c r="D3081" s="8"/>
      <c r="E3081" s="8"/>
      <c r="F3081" s="8"/>
      <c r="G3081" s="8"/>
      <c r="H3081" s="8"/>
      <c r="I3081" s="8"/>
      <c r="J3081" s="8"/>
      <c r="K3081" s="8"/>
      <c r="L3081" s="8"/>
      <c r="M3081" s="8"/>
      <c r="N3081" s="8"/>
      <c r="O3081" s="8"/>
      <c r="P3081" s="8"/>
      <c r="Q3081" s="8"/>
      <c r="R3081" s="8"/>
      <c r="S3081" s="8"/>
      <c r="T3081" s="8"/>
      <c r="U3081" s="8"/>
      <c r="V3081" s="8"/>
      <c r="W3081" s="8"/>
    </row>
    <row r="3082" spans="1:23" ht="14.5" customHeight="1" x14ac:dyDescent="0.2">
      <c r="A3082" s="8"/>
      <c r="B3082" s="8"/>
      <c r="C3082" s="8"/>
      <c r="D3082" s="8"/>
      <c r="E3082" s="8"/>
      <c r="F3082" s="8"/>
      <c r="G3082" s="8"/>
      <c r="H3082" s="8"/>
      <c r="I3082" s="8"/>
      <c r="J3082" s="8"/>
      <c r="K3082" s="8"/>
      <c r="L3082" s="8"/>
      <c r="M3082" s="8"/>
      <c r="N3082" s="8"/>
      <c r="O3082" s="8"/>
      <c r="P3082" s="8"/>
      <c r="Q3082" s="8"/>
      <c r="R3082" s="8"/>
      <c r="S3082" s="8"/>
      <c r="T3082" s="8"/>
      <c r="U3082" s="8"/>
      <c r="V3082" s="8"/>
      <c r="W3082" s="8"/>
    </row>
    <row r="3083" spans="1:23" ht="14.5" customHeight="1" x14ac:dyDescent="0.2">
      <c r="A3083" s="8"/>
      <c r="B3083" s="8"/>
      <c r="C3083" s="8"/>
      <c r="D3083" s="8"/>
      <c r="E3083" s="8"/>
      <c r="F3083" s="8"/>
      <c r="G3083" s="8"/>
      <c r="H3083" s="8"/>
      <c r="I3083" s="8"/>
      <c r="J3083" s="8"/>
      <c r="K3083" s="8"/>
      <c r="L3083" s="8"/>
      <c r="M3083" s="8"/>
      <c r="N3083" s="8"/>
      <c r="O3083" s="8"/>
      <c r="P3083" s="8"/>
      <c r="Q3083" s="8"/>
      <c r="R3083" s="8"/>
      <c r="S3083" s="8"/>
      <c r="T3083" s="8"/>
      <c r="U3083" s="8"/>
      <c r="V3083" s="8"/>
      <c r="W3083" s="8"/>
    </row>
    <row r="3084" spans="1:23" ht="14.5" customHeight="1" x14ac:dyDescent="0.2">
      <c r="A3084" s="8"/>
      <c r="B3084" s="8"/>
      <c r="C3084" s="8"/>
      <c r="D3084" s="8"/>
      <c r="E3084" s="8"/>
      <c r="F3084" s="8"/>
      <c r="G3084" s="8"/>
      <c r="H3084" s="8"/>
      <c r="I3084" s="8"/>
      <c r="J3084" s="8"/>
      <c r="K3084" s="8"/>
      <c r="L3084" s="8"/>
      <c r="M3084" s="8"/>
      <c r="N3084" s="8"/>
      <c r="O3084" s="8"/>
      <c r="P3084" s="8"/>
      <c r="Q3084" s="8"/>
      <c r="R3084" s="8"/>
      <c r="S3084" s="8"/>
      <c r="T3084" s="8"/>
      <c r="U3084" s="8"/>
      <c r="V3084" s="8"/>
      <c r="W3084" s="8"/>
    </row>
    <row r="3085" spans="1:23" ht="14.5" customHeight="1" x14ac:dyDescent="0.2">
      <c r="A3085" s="8"/>
      <c r="B3085" s="8"/>
      <c r="C3085" s="8"/>
      <c r="D3085" s="8"/>
      <c r="E3085" s="8"/>
      <c r="F3085" s="8"/>
      <c r="G3085" s="8"/>
      <c r="H3085" s="8"/>
      <c r="I3085" s="8"/>
      <c r="J3085" s="8"/>
      <c r="K3085" s="8"/>
      <c r="L3085" s="8"/>
      <c r="M3085" s="8"/>
      <c r="N3085" s="8"/>
      <c r="O3085" s="8"/>
      <c r="P3085" s="8"/>
      <c r="Q3085" s="8"/>
      <c r="R3085" s="8"/>
      <c r="S3085" s="8"/>
      <c r="T3085" s="8"/>
      <c r="U3085" s="8"/>
      <c r="V3085" s="8"/>
      <c r="W3085" s="8"/>
    </row>
    <row r="3086" spans="1:23" ht="14.5" customHeight="1" x14ac:dyDescent="0.2">
      <c r="A3086" s="8"/>
      <c r="B3086" s="8"/>
      <c r="C3086" s="8"/>
      <c r="D3086" s="8"/>
      <c r="E3086" s="8"/>
      <c r="F3086" s="8"/>
      <c r="G3086" s="8"/>
      <c r="H3086" s="8"/>
      <c r="I3086" s="8"/>
      <c r="J3086" s="8"/>
      <c r="K3086" s="8"/>
      <c r="L3086" s="8"/>
      <c r="M3086" s="8"/>
      <c r="N3086" s="8"/>
      <c r="O3086" s="8"/>
      <c r="P3086" s="8"/>
      <c r="Q3086" s="8"/>
      <c r="R3086" s="8"/>
      <c r="S3086" s="8"/>
      <c r="T3086" s="8"/>
      <c r="U3086" s="8"/>
      <c r="V3086" s="8"/>
      <c r="W3086" s="8"/>
    </row>
    <row r="3087" spans="1:23" ht="14.5" customHeight="1" x14ac:dyDescent="0.2">
      <c r="A3087" s="8"/>
      <c r="B3087" s="8"/>
      <c r="C3087" s="8"/>
      <c r="D3087" s="8"/>
      <c r="E3087" s="8"/>
      <c r="F3087" s="8"/>
      <c r="G3087" s="8"/>
      <c r="H3087" s="8"/>
      <c r="I3087" s="8"/>
      <c r="J3087" s="8"/>
      <c r="K3087" s="8"/>
      <c r="L3087" s="8"/>
      <c r="M3087" s="8"/>
      <c r="N3087" s="8"/>
      <c r="O3087" s="8"/>
      <c r="P3087" s="8"/>
      <c r="Q3087" s="8"/>
      <c r="R3087" s="8"/>
      <c r="S3087" s="8"/>
      <c r="T3087" s="8"/>
      <c r="U3087" s="8"/>
      <c r="V3087" s="8"/>
      <c r="W3087" s="8"/>
    </row>
    <row r="3088" spans="1:23" ht="14.5" customHeight="1" x14ac:dyDescent="0.2">
      <c r="A3088" s="8"/>
      <c r="B3088" s="8"/>
      <c r="C3088" s="8"/>
      <c r="D3088" s="8"/>
      <c r="E3088" s="8"/>
      <c r="F3088" s="8"/>
      <c r="G3088" s="8"/>
      <c r="H3088" s="8"/>
      <c r="I3088" s="8"/>
      <c r="J3088" s="8"/>
      <c r="K3088" s="8"/>
      <c r="L3088" s="8"/>
      <c r="M3088" s="8"/>
      <c r="N3088" s="8"/>
      <c r="O3088" s="8"/>
      <c r="P3088" s="8"/>
      <c r="Q3088" s="8"/>
      <c r="R3088" s="8"/>
      <c r="S3088" s="8"/>
      <c r="T3088" s="8"/>
      <c r="U3088" s="8"/>
      <c r="V3088" s="8"/>
      <c r="W3088" s="8"/>
    </row>
    <row r="3089" spans="1:23" ht="14.5" customHeight="1" x14ac:dyDescent="0.2">
      <c r="A3089" s="8"/>
      <c r="B3089" s="8"/>
      <c r="C3089" s="8"/>
      <c r="D3089" s="8"/>
      <c r="E3089" s="8"/>
      <c r="F3089" s="8"/>
      <c r="G3089" s="8"/>
      <c r="H3089" s="8"/>
      <c r="I3089" s="8"/>
      <c r="J3089" s="8"/>
      <c r="K3089" s="8"/>
      <c r="L3089" s="8"/>
      <c r="M3089" s="8"/>
      <c r="N3089" s="8"/>
      <c r="O3089" s="8"/>
      <c r="P3089" s="8"/>
      <c r="Q3089" s="8"/>
      <c r="R3089" s="8"/>
      <c r="S3089" s="8"/>
      <c r="T3089" s="8"/>
      <c r="U3089" s="8"/>
      <c r="V3089" s="8"/>
      <c r="W3089" s="8"/>
    </row>
    <row r="3090" spans="1:23" ht="14.5" customHeight="1" x14ac:dyDescent="0.2">
      <c r="A3090" s="8"/>
      <c r="B3090" s="8"/>
      <c r="C3090" s="8"/>
      <c r="D3090" s="8"/>
      <c r="E3090" s="8"/>
      <c r="F3090" s="8"/>
      <c r="G3090" s="8"/>
      <c r="H3090" s="8"/>
      <c r="I3090" s="8"/>
      <c r="J3090" s="8"/>
      <c r="K3090" s="8"/>
      <c r="L3090" s="8"/>
      <c r="M3090" s="8"/>
      <c r="N3090" s="8"/>
      <c r="O3090" s="8"/>
      <c r="P3090" s="8"/>
      <c r="Q3090" s="8"/>
      <c r="R3090" s="8"/>
      <c r="S3090" s="8"/>
      <c r="T3090" s="8"/>
      <c r="U3090" s="8"/>
      <c r="V3090" s="8"/>
      <c r="W3090" s="8"/>
    </row>
    <row r="3091" spans="1:23" ht="14.5" customHeight="1" x14ac:dyDescent="0.2">
      <c r="A3091" s="8"/>
      <c r="B3091" s="8"/>
      <c r="C3091" s="8"/>
      <c r="D3091" s="8"/>
      <c r="E3091" s="8"/>
      <c r="F3091" s="8"/>
      <c r="G3091" s="8"/>
      <c r="H3091" s="8"/>
      <c r="I3091" s="8"/>
      <c r="J3091" s="8"/>
      <c r="K3091" s="8"/>
      <c r="L3091" s="8"/>
      <c r="M3091" s="8"/>
      <c r="N3091" s="8"/>
      <c r="O3091" s="8"/>
      <c r="P3091" s="8"/>
      <c r="Q3091" s="8"/>
      <c r="R3091" s="8"/>
      <c r="S3091" s="8"/>
      <c r="T3091" s="8"/>
      <c r="U3091" s="8"/>
      <c r="V3091" s="8"/>
      <c r="W3091" s="8"/>
    </row>
    <row r="3092" spans="1:23" ht="14.5" customHeight="1" x14ac:dyDescent="0.2">
      <c r="A3092" s="8"/>
      <c r="B3092" s="8"/>
      <c r="C3092" s="8"/>
      <c r="D3092" s="8"/>
      <c r="E3092" s="8"/>
      <c r="F3092" s="8"/>
      <c r="G3092" s="8"/>
      <c r="H3092" s="8"/>
      <c r="I3092" s="8"/>
      <c r="J3092" s="8"/>
      <c r="K3092" s="8"/>
      <c r="L3092" s="8"/>
      <c r="M3092" s="8"/>
      <c r="N3092" s="8"/>
      <c r="O3092" s="8"/>
      <c r="P3092" s="8"/>
      <c r="Q3092" s="8"/>
      <c r="R3092" s="8"/>
      <c r="S3092" s="8"/>
      <c r="T3092" s="8"/>
      <c r="U3092" s="8"/>
      <c r="V3092" s="8"/>
      <c r="W3092" s="8"/>
    </row>
    <row r="3093" spans="1:23" ht="14.5" customHeight="1" x14ac:dyDescent="0.2">
      <c r="A3093" s="8"/>
      <c r="B3093" s="8"/>
      <c r="C3093" s="8"/>
      <c r="D3093" s="8"/>
      <c r="E3093" s="8"/>
      <c r="F3093" s="8"/>
      <c r="G3093" s="8"/>
      <c r="H3093" s="8"/>
      <c r="I3093" s="8"/>
      <c r="J3093" s="8"/>
      <c r="K3093" s="8"/>
      <c r="L3093" s="8"/>
      <c r="M3093" s="8"/>
      <c r="N3093" s="8"/>
      <c r="O3093" s="8"/>
      <c r="P3093" s="8"/>
      <c r="Q3093" s="8"/>
      <c r="R3093" s="8"/>
      <c r="S3093" s="8"/>
      <c r="T3093" s="8"/>
      <c r="U3093" s="8"/>
      <c r="V3093" s="8"/>
      <c r="W3093" s="8"/>
    </row>
    <row r="3094" spans="1:23" ht="14.5" customHeight="1" x14ac:dyDescent="0.2">
      <c r="A3094" s="8"/>
      <c r="B3094" s="8"/>
      <c r="C3094" s="8"/>
      <c r="D3094" s="8"/>
      <c r="E3094" s="8"/>
      <c r="F3094" s="8"/>
      <c r="G3094" s="8"/>
      <c r="H3094" s="8"/>
      <c r="I3094" s="8"/>
      <c r="J3094" s="8"/>
      <c r="K3094" s="8"/>
      <c r="L3094" s="8"/>
      <c r="M3094" s="8"/>
      <c r="N3094" s="8"/>
      <c r="O3094" s="8"/>
      <c r="P3094" s="8"/>
      <c r="Q3094" s="8"/>
      <c r="R3094" s="8"/>
      <c r="S3094" s="8"/>
      <c r="T3094" s="8"/>
      <c r="U3094" s="8"/>
      <c r="V3094" s="8"/>
      <c r="W3094" s="8"/>
    </row>
    <row r="3095" spans="1:23" ht="14.5" customHeight="1" x14ac:dyDescent="0.2">
      <c r="A3095" s="8"/>
      <c r="B3095" s="8"/>
      <c r="C3095" s="8"/>
      <c r="D3095" s="8"/>
      <c r="E3095" s="8"/>
      <c r="F3095" s="8"/>
      <c r="G3095" s="8"/>
      <c r="H3095" s="8"/>
      <c r="I3095" s="8"/>
      <c r="J3095" s="8"/>
      <c r="K3095" s="8"/>
      <c r="L3095" s="8"/>
      <c r="M3095" s="8"/>
      <c r="N3095" s="8"/>
      <c r="O3095" s="8"/>
      <c r="P3095" s="8"/>
      <c r="Q3095" s="8"/>
      <c r="R3095" s="8"/>
      <c r="S3095" s="8"/>
      <c r="T3095" s="8"/>
      <c r="U3095" s="8"/>
      <c r="V3095" s="8"/>
      <c r="W3095" s="8"/>
    </row>
    <row r="3096" spans="1:23" ht="14.5" customHeight="1" x14ac:dyDescent="0.2">
      <c r="A3096" s="8"/>
      <c r="B3096" s="8"/>
      <c r="C3096" s="8"/>
      <c r="D3096" s="8"/>
      <c r="E3096" s="8"/>
      <c r="F3096" s="8"/>
      <c r="G3096" s="8"/>
      <c r="H3096" s="8"/>
      <c r="I3096" s="8"/>
      <c r="J3096" s="8"/>
      <c r="K3096" s="8"/>
      <c r="L3096" s="8"/>
      <c r="M3096" s="8"/>
      <c r="N3096" s="8"/>
      <c r="O3096" s="8"/>
      <c r="P3096" s="8"/>
      <c r="Q3096" s="8"/>
      <c r="R3096" s="8"/>
      <c r="S3096" s="8"/>
      <c r="T3096" s="8"/>
      <c r="U3096" s="8"/>
      <c r="V3096" s="8"/>
      <c r="W3096" s="8"/>
    </row>
    <row r="3097" spans="1:23" ht="14.5" customHeight="1" x14ac:dyDescent="0.2">
      <c r="A3097" s="8"/>
      <c r="B3097" s="8"/>
      <c r="C3097" s="8"/>
      <c r="D3097" s="8"/>
      <c r="E3097" s="8"/>
      <c r="F3097" s="8"/>
      <c r="G3097" s="8"/>
      <c r="H3097" s="8"/>
      <c r="I3097" s="8"/>
      <c r="J3097" s="8"/>
      <c r="K3097" s="8"/>
      <c r="L3097" s="8"/>
      <c r="M3097" s="8"/>
      <c r="N3097" s="8"/>
      <c r="O3097" s="8"/>
      <c r="P3097" s="8"/>
      <c r="Q3097" s="8"/>
      <c r="R3097" s="8"/>
      <c r="S3097" s="8"/>
      <c r="T3097" s="8"/>
      <c r="U3097" s="8"/>
      <c r="V3097" s="8"/>
      <c r="W3097" s="8"/>
    </row>
    <row r="3098" spans="1:23" ht="14.5" customHeight="1" x14ac:dyDescent="0.2">
      <c r="A3098" s="8"/>
      <c r="B3098" s="8"/>
      <c r="C3098" s="8"/>
      <c r="D3098" s="8"/>
      <c r="E3098" s="8"/>
      <c r="F3098" s="8"/>
      <c r="G3098" s="8"/>
      <c r="H3098" s="8"/>
      <c r="I3098" s="8"/>
      <c r="J3098" s="8"/>
      <c r="K3098" s="8"/>
      <c r="L3098" s="8"/>
      <c r="M3098" s="8"/>
      <c r="N3098" s="8"/>
      <c r="O3098" s="8"/>
      <c r="P3098" s="8"/>
      <c r="Q3098" s="8"/>
      <c r="R3098" s="8"/>
      <c r="S3098" s="8"/>
      <c r="T3098" s="8"/>
      <c r="U3098" s="8"/>
      <c r="V3098" s="8"/>
      <c r="W3098" s="8"/>
    </row>
    <row r="3099" spans="1:23" ht="14.5" customHeight="1" x14ac:dyDescent="0.2">
      <c r="A3099" s="8"/>
      <c r="B3099" s="8"/>
      <c r="C3099" s="8"/>
      <c r="D3099" s="8"/>
      <c r="E3099" s="8"/>
      <c r="F3099" s="8"/>
      <c r="G3099" s="8"/>
      <c r="H3099" s="8"/>
      <c r="I3099" s="8"/>
      <c r="J3099" s="8"/>
      <c r="K3099" s="8"/>
      <c r="L3099" s="8"/>
      <c r="M3099" s="8"/>
      <c r="N3099" s="8"/>
      <c r="O3099" s="8"/>
      <c r="P3099" s="8"/>
      <c r="Q3099" s="8"/>
      <c r="R3099" s="8"/>
      <c r="S3099" s="8"/>
      <c r="T3099" s="8"/>
      <c r="U3099" s="8"/>
      <c r="V3099" s="8"/>
      <c r="W3099" s="8"/>
    </row>
    <row r="3100" spans="1:23" ht="14.5" customHeight="1" x14ac:dyDescent="0.2">
      <c r="A3100" s="8"/>
      <c r="B3100" s="8"/>
      <c r="C3100" s="8"/>
      <c r="D3100" s="8"/>
      <c r="E3100" s="8"/>
      <c r="F3100" s="8"/>
      <c r="G3100" s="8"/>
      <c r="H3100" s="8"/>
      <c r="I3100" s="8"/>
      <c r="J3100" s="8"/>
      <c r="K3100" s="8"/>
      <c r="L3100" s="8"/>
      <c r="M3100" s="8"/>
      <c r="N3100" s="8"/>
      <c r="O3100" s="8"/>
      <c r="P3100" s="8"/>
      <c r="Q3100" s="8"/>
      <c r="R3100" s="8"/>
      <c r="S3100" s="8"/>
      <c r="T3100" s="8"/>
      <c r="U3100" s="8"/>
      <c r="V3100" s="8"/>
      <c r="W3100" s="8"/>
    </row>
    <row r="3101" spans="1:23" ht="14.5" customHeight="1" x14ac:dyDescent="0.2">
      <c r="A3101" s="8"/>
      <c r="B3101" s="8"/>
      <c r="C3101" s="8"/>
      <c r="D3101" s="8"/>
      <c r="E3101" s="8"/>
      <c r="F3101" s="8"/>
      <c r="G3101" s="8"/>
      <c r="H3101" s="8"/>
      <c r="I3101" s="8"/>
      <c r="J3101" s="8"/>
      <c r="K3101" s="8"/>
      <c r="L3101" s="8"/>
      <c r="M3101" s="8"/>
      <c r="N3101" s="8"/>
      <c r="O3101" s="8"/>
      <c r="P3101" s="8"/>
      <c r="Q3101" s="8"/>
      <c r="R3101" s="8"/>
      <c r="S3101" s="8"/>
      <c r="T3101" s="8"/>
      <c r="U3101" s="8"/>
      <c r="V3101" s="8"/>
      <c r="W3101" s="8"/>
    </row>
    <row r="3102" spans="1:23" ht="14.5" customHeight="1" x14ac:dyDescent="0.2">
      <c r="A3102" s="8"/>
      <c r="B3102" s="8"/>
      <c r="C3102" s="8"/>
      <c r="D3102" s="8"/>
      <c r="E3102" s="8"/>
      <c r="F3102" s="8"/>
      <c r="G3102" s="8"/>
      <c r="H3102" s="8"/>
      <c r="I3102" s="8"/>
      <c r="J3102" s="8"/>
      <c r="K3102" s="8"/>
      <c r="L3102" s="8"/>
      <c r="M3102" s="8"/>
      <c r="N3102" s="8"/>
      <c r="O3102" s="8"/>
      <c r="P3102" s="8"/>
      <c r="Q3102" s="8"/>
      <c r="R3102" s="8"/>
      <c r="S3102" s="8"/>
      <c r="T3102" s="8"/>
      <c r="U3102" s="8"/>
      <c r="V3102" s="8"/>
      <c r="W3102" s="8"/>
    </row>
    <row r="3103" spans="1:23" ht="14.5" customHeight="1" x14ac:dyDescent="0.2">
      <c r="A3103" s="8"/>
      <c r="B3103" s="8"/>
      <c r="C3103" s="8"/>
      <c r="D3103" s="8"/>
      <c r="E3103" s="8"/>
      <c r="F3103" s="8"/>
      <c r="G3103" s="8"/>
      <c r="H3103" s="8"/>
      <c r="I3103" s="8"/>
      <c r="J3103" s="8"/>
      <c r="K3103" s="8"/>
      <c r="L3103" s="8"/>
      <c r="M3103" s="8"/>
      <c r="N3103" s="8"/>
      <c r="O3103" s="8"/>
      <c r="P3103" s="8"/>
      <c r="Q3103" s="8"/>
      <c r="R3103" s="8"/>
      <c r="S3103" s="8"/>
      <c r="T3103" s="8"/>
      <c r="U3103" s="8"/>
      <c r="V3103" s="8"/>
      <c r="W3103" s="8"/>
    </row>
    <row r="3104" spans="1:23" ht="14.5" customHeight="1" x14ac:dyDescent="0.2">
      <c r="A3104" s="8"/>
      <c r="B3104" s="8"/>
      <c r="C3104" s="8"/>
      <c r="D3104" s="8"/>
      <c r="E3104" s="8"/>
      <c r="F3104" s="8"/>
      <c r="G3104" s="8"/>
      <c r="H3104" s="8"/>
      <c r="I3104" s="8"/>
      <c r="J3104" s="8"/>
      <c r="K3104" s="8"/>
      <c r="L3104" s="8"/>
      <c r="M3104" s="8"/>
      <c r="N3104" s="8"/>
      <c r="O3104" s="8"/>
      <c r="P3104" s="8"/>
      <c r="Q3104" s="8"/>
      <c r="R3104" s="8"/>
      <c r="S3104" s="8"/>
      <c r="T3104" s="8"/>
      <c r="U3104" s="8"/>
      <c r="V3104" s="8"/>
      <c r="W3104" s="8"/>
    </row>
    <row r="3105" spans="1:23" ht="14.5" customHeight="1" x14ac:dyDescent="0.2">
      <c r="A3105" s="8"/>
      <c r="B3105" s="8"/>
      <c r="C3105" s="8"/>
      <c r="D3105" s="8"/>
      <c r="E3105" s="8"/>
      <c r="F3105" s="8"/>
      <c r="G3105" s="8"/>
      <c r="H3105" s="8"/>
      <c r="I3105" s="8"/>
      <c r="J3105" s="8"/>
      <c r="K3105" s="8"/>
      <c r="L3105" s="8"/>
      <c r="M3105" s="8"/>
      <c r="N3105" s="8"/>
      <c r="O3105" s="8"/>
      <c r="P3105" s="8"/>
      <c r="Q3105" s="8"/>
      <c r="R3105" s="8"/>
      <c r="S3105" s="8"/>
      <c r="T3105" s="8"/>
      <c r="U3105" s="8"/>
      <c r="V3105" s="8"/>
      <c r="W3105" s="8"/>
    </row>
    <row r="3106" spans="1:23" ht="14.5" customHeight="1" x14ac:dyDescent="0.2">
      <c r="A3106" s="8"/>
      <c r="B3106" s="8"/>
      <c r="C3106" s="8"/>
      <c r="D3106" s="8"/>
      <c r="E3106" s="8"/>
      <c r="F3106" s="8"/>
      <c r="G3106" s="8"/>
      <c r="H3106" s="8"/>
      <c r="I3106" s="8"/>
      <c r="J3106" s="8"/>
      <c r="K3106" s="8"/>
      <c r="L3106" s="8"/>
      <c r="M3106" s="8"/>
      <c r="N3106" s="8"/>
      <c r="O3106" s="8"/>
      <c r="P3106" s="8"/>
      <c r="Q3106" s="8"/>
      <c r="R3106" s="8"/>
      <c r="S3106" s="8"/>
      <c r="T3106" s="8"/>
      <c r="U3106" s="8"/>
      <c r="V3106" s="8"/>
      <c r="W3106" s="8"/>
    </row>
    <row r="3107" spans="1:23" ht="14.5" customHeight="1" x14ac:dyDescent="0.2">
      <c r="A3107" s="8"/>
      <c r="B3107" s="8"/>
      <c r="C3107" s="8"/>
      <c r="D3107" s="8"/>
      <c r="E3107" s="8"/>
      <c r="F3107" s="8"/>
      <c r="G3107" s="8"/>
      <c r="H3107" s="8"/>
      <c r="I3107" s="8"/>
      <c r="J3107" s="8"/>
      <c r="K3107" s="8"/>
      <c r="L3107" s="8"/>
      <c r="M3107" s="8"/>
      <c r="N3107" s="8"/>
      <c r="O3107" s="8"/>
      <c r="P3107" s="8"/>
      <c r="Q3107" s="8"/>
      <c r="R3107" s="8"/>
      <c r="S3107" s="8"/>
      <c r="T3107" s="8"/>
      <c r="U3107" s="8"/>
      <c r="V3107" s="8"/>
      <c r="W3107" s="8"/>
    </row>
    <row r="3108" spans="1:23" ht="14.5" customHeight="1" x14ac:dyDescent="0.2">
      <c r="A3108" s="8"/>
      <c r="B3108" s="8"/>
      <c r="C3108" s="8"/>
      <c r="D3108" s="8"/>
      <c r="E3108" s="8"/>
      <c r="F3108" s="8"/>
      <c r="G3108" s="8"/>
      <c r="H3108" s="8"/>
      <c r="I3108" s="8"/>
      <c r="J3108" s="8"/>
      <c r="K3108" s="8"/>
      <c r="L3108" s="8"/>
      <c r="M3108" s="8"/>
      <c r="N3108" s="8"/>
      <c r="O3108" s="8"/>
      <c r="P3108" s="8"/>
      <c r="Q3108" s="8"/>
      <c r="R3108" s="8"/>
      <c r="S3108" s="8"/>
      <c r="T3108" s="8"/>
      <c r="U3108" s="8"/>
      <c r="V3108" s="8"/>
      <c r="W3108" s="8"/>
    </row>
    <row r="3109" spans="1:23" ht="14.5" customHeight="1" x14ac:dyDescent="0.2">
      <c r="A3109" s="8"/>
      <c r="B3109" s="8"/>
      <c r="C3109" s="8"/>
      <c r="D3109" s="8"/>
      <c r="E3109" s="8"/>
      <c r="F3109" s="8"/>
      <c r="G3109" s="8"/>
      <c r="H3109" s="8"/>
      <c r="I3109" s="8"/>
      <c r="J3109" s="8"/>
      <c r="K3109" s="8"/>
      <c r="L3109" s="8"/>
      <c r="M3109" s="8"/>
      <c r="N3109" s="8"/>
      <c r="O3109" s="8"/>
      <c r="P3109" s="8"/>
      <c r="Q3109" s="8"/>
      <c r="R3109" s="8"/>
      <c r="S3109" s="8"/>
      <c r="T3109" s="8"/>
      <c r="U3109" s="8"/>
      <c r="V3109" s="8"/>
      <c r="W3109" s="8"/>
    </row>
    <row r="3110" spans="1:23" ht="14.5" customHeight="1" x14ac:dyDescent="0.2">
      <c r="A3110" s="8"/>
      <c r="B3110" s="8"/>
      <c r="C3110" s="8"/>
      <c r="D3110" s="8"/>
      <c r="E3110" s="8"/>
      <c r="F3110" s="8"/>
      <c r="G3110" s="8"/>
      <c r="H3110" s="8"/>
      <c r="I3110" s="8"/>
      <c r="J3110" s="8"/>
      <c r="K3110" s="8"/>
      <c r="L3110" s="8"/>
      <c r="M3110" s="8"/>
      <c r="N3110" s="8"/>
      <c r="O3110" s="8"/>
      <c r="P3110" s="8"/>
      <c r="Q3110" s="8"/>
      <c r="R3110" s="8"/>
      <c r="S3110" s="8"/>
      <c r="T3110" s="8"/>
      <c r="U3110" s="8"/>
      <c r="V3110" s="8"/>
      <c r="W3110" s="8"/>
    </row>
    <row r="3111" spans="1:23" ht="14.5" customHeight="1" x14ac:dyDescent="0.2">
      <c r="A3111" s="8"/>
      <c r="B3111" s="8"/>
      <c r="C3111" s="8"/>
      <c r="D3111" s="8"/>
      <c r="E3111" s="8"/>
      <c r="F3111" s="8"/>
      <c r="G3111" s="8"/>
      <c r="H3111" s="8"/>
      <c r="I3111" s="8"/>
      <c r="J3111" s="8"/>
      <c r="K3111" s="8"/>
      <c r="L3111" s="8"/>
      <c r="M3111" s="8"/>
      <c r="N3111" s="8"/>
      <c r="O3111" s="8"/>
      <c r="P3111" s="8"/>
      <c r="Q3111" s="8"/>
      <c r="R3111" s="8"/>
      <c r="S3111" s="8"/>
      <c r="T3111" s="8"/>
      <c r="U3111" s="8"/>
      <c r="V3111" s="8"/>
      <c r="W3111" s="8"/>
    </row>
    <row r="3112" spans="1:23" ht="14.5" customHeight="1" x14ac:dyDescent="0.2">
      <c r="A3112" s="8"/>
      <c r="B3112" s="8"/>
      <c r="C3112" s="8"/>
      <c r="D3112" s="8"/>
      <c r="E3112" s="8"/>
      <c r="F3112" s="8"/>
      <c r="G3112" s="8"/>
      <c r="H3112" s="8"/>
      <c r="I3112" s="8"/>
      <c r="J3112" s="8"/>
      <c r="K3112" s="8"/>
      <c r="L3112" s="8"/>
      <c r="M3112" s="8"/>
      <c r="N3112" s="8"/>
      <c r="O3112" s="8"/>
      <c r="P3112" s="8"/>
      <c r="Q3112" s="8"/>
      <c r="R3112" s="8"/>
      <c r="S3112" s="8"/>
      <c r="T3112" s="8"/>
      <c r="U3112" s="8"/>
      <c r="V3112" s="8"/>
      <c r="W3112" s="8"/>
    </row>
    <row r="3113" spans="1:23" ht="14.5" customHeight="1" x14ac:dyDescent="0.2">
      <c r="A3113" s="8"/>
      <c r="B3113" s="8"/>
      <c r="C3113" s="8"/>
      <c r="D3113" s="8"/>
      <c r="E3113" s="8"/>
      <c r="F3113" s="8"/>
      <c r="G3113" s="8"/>
      <c r="H3113" s="8"/>
      <c r="I3113" s="8"/>
      <c r="J3113" s="8"/>
      <c r="K3113" s="8"/>
      <c r="L3113" s="8"/>
      <c r="M3113" s="8"/>
      <c r="N3113" s="8"/>
      <c r="O3113" s="8"/>
      <c r="P3113" s="8"/>
      <c r="Q3113" s="8"/>
      <c r="R3113" s="8"/>
      <c r="S3113" s="8"/>
      <c r="T3113" s="8"/>
      <c r="U3113" s="8"/>
      <c r="V3113" s="8"/>
      <c r="W3113" s="8"/>
    </row>
    <row r="3114" spans="1:23" ht="14.5" customHeight="1" x14ac:dyDescent="0.2">
      <c r="A3114" s="8"/>
      <c r="B3114" s="8"/>
      <c r="C3114" s="8"/>
      <c r="D3114" s="8"/>
      <c r="E3114" s="8"/>
      <c r="F3114" s="8"/>
      <c r="G3114" s="8"/>
      <c r="H3114" s="8"/>
      <c r="I3114" s="8"/>
      <c r="J3114" s="8"/>
      <c r="K3114" s="8"/>
      <c r="L3114" s="8"/>
      <c r="M3114" s="8"/>
      <c r="N3114" s="8"/>
      <c r="O3114" s="8"/>
      <c r="P3114" s="8"/>
      <c r="Q3114" s="8"/>
      <c r="R3114" s="8"/>
      <c r="S3114" s="8"/>
      <c r="T3114" s="8"/>
      <c r="U3114" s="8"/>
      <c r="V3114" s="8"/>
      <c r="W3114" s="8"/>
    </row>
    <row r="3115" spans="1:23" ht="14.5" customHeight="1" x14ac:dyDescent="0.2">
      <c r="A3115" s="8"/>
      <c r="B3115" s="8"/>
      <c r="C3115" s="8"/>
      <c r="D3115" s="8"/>
      <c r="E3115" s="8"/>
      <c r="F3115" s="8"/>
      <c r="G3115" s="8"/>
      <c r="H3115" s="8"/>
      <c r="I3115" s="8"/>
      <c r="J3115" s="8"/>
      <c r="K3115" s="8"/>
      <c r="L3115" s="8"/>
      <c r="M3115" s="8"/>
      <c r="N3115" s="8"/>
      <c r="O3115" s="8"/>
      <c r="P3115" s="8"/>
      <c r="Q3115" s="8"/>
      <c r="R3115" s="8"/>
      <c r="S3115" s="8"/>
      <c r="T3115" s="8"/>
      <c r="U3115" s="8"/>
      <c r="V3115" s="8"/>
      <c r="W3115" s="8"/>
    </row>
    <row r="3116" spans="1:23" ht="14.5" customHeight="1" x14ac:dyDescent="0.2">
      <c r="A3116" s="8"/>
      <c r="B3116" s="8"/>
      <c r="C3116" s="8"/>
      <c r="D3116" s="8"/>
      <c r="E3116" s="8"/>
      <c r="F3116" s="8"/>
      <c r="G3116" s="8"/>
      <c r="H3116" s="8"/>
      <c r="I3116" s="8"/>
      <c r="J3116" s="8"/>
      <c r="K3116" s="8"/>
      <c r="L3116" s="8"/>
      <c r="M3116" s="8"/>
      <c r="N3116" s="8"/>
      <c r="O3116" s="8"/>
      <c r="P3116" s="8"/>
      <c r="Q3116" s="8"/>
      <c r="R3116" s="8"/>
      <c r="S3116" s="8"/>
      <c r="T3116" s="8"/>
      <c r="U3116" s="8"/>
      <c r="V3116" s="8"/>
      <c r="W3116" s="8"/>
    </row>
    <row r="3117" spans="1:23" ht="14.5" customHeight="1" x14ac:dyDescent="0.2">
      <c r="A3117" s="8"/>
      <c r="B3117" s="8"/>
      <c r="C3117" s="8"/>
      <c r="D3117" s="8"/>
      <c r="E3117" s="8"/>
      <c r="F3117" s="8"/>
      <c r="G3117" s="8"/>
      <c r="H3117" s="8"/>
      <c r="I3117" s="8"/>
      <c r="J3117" s="8"/>
      <c r="K3117" s="8"/>
      <c r="L3117" s="8"/>
      <c r="M3117" s="8"/>
      <c r="N3117" s="8"/>
      <c r="O3117" s="8"/>
      <c r="P3117" s="8"/>
      <c r="Q3117" s="8"/>
      <c r="R3117" s="8"/>
      <c r="S3117" s="8"/>
      <c r="T3117" s="8"/>
      <c r="U3117" s="8"/>
      <c r="V3117" s="8"/>
      <c r="W3117" s="8"/>
    </row>
    <row r="3118" spans="1:23" ht="14.5" customHeight="1" x14ac:dyDescent="0.2">
      <c r="A3118" s="8"/>
      <c r="B3118" s="8"/>
      <c r="C3118" s="8"/>
      <c r="D3118" s="8"/>
      <c r="E3118" s="8"/>
      <c r="F3118" s="8"/>
      <c r="G3118" s="8"/>
      <c r="H3118" s="8"/>
      <c r="I3118" s="8"/>
      <c r="J3118" s="8"/>
      <c r="K3118" s="8"/>
      <c r="L3118" s="8"/>
      <c r="M3118" s="8"/>
      <c r="N3118" s="8"/>
      <c r="O3118" s="8"/>
      <c r="P3118" s="8"/>
      <c r="Q3118" s="8"/>
      <c r="R3118" s="8"/>
      <c r="S3118" s="8"/>
      <c r="T3118" s="8"/>
      <c r="U3118" s="8"/>
      <c r="V3118" s="8"/>
      <c r="W3118" s="8"/>
    </row>
    <row r="3119" spans="1:23" ht="14.5" customHeight="1" x14ac:dyDescent="0.2">
      <c r="A3119" s="8"/>
      <c r="B3119" s="8"/>
      <c r="C3119" s="8"/>
      <c r="D3119" s="8"/>
      <c r="E3119" s="8"/>
      <c r="F3119" s="8"/>
      <c r="G3119" s="8"/>
      <c r="H3119" s="8"/>
      <c r="I3119" s="8"/>
      <c r="J3119" s="8"/>
      <c r="K3119" s="8"/>
      <c r="L3119" s="8"/>
      <c r="M3119" s="8"/>
      <c r="N3119" s="8"/>
      <c r="O3119" s="8"/>
      <c r="P3119" s="8"/>
      <c r="Q3119" s="8"/>
      <c r="R3119" s="8"/>
      <c r="S3119" s="8"/>
      <c r="T3119" s="8"/>
      <c r="U3119" s="8"/>
      <c r="V3119" s="8"/>
      <c r="W3119" s="8"/>
    </row>
    <row r="3120" spans="1:23" ht="14.5" customHeight="1" x14ac:dyDescent="0.2">
      <c r="A3120" s="8"/>
      <c r="B3120" s="8"/>
      <c r="C3120" s="8"/>
      <c r="D3120" s="8"/>
      <c r="E3120" s="8"/>
      <c r="F3120" s="8"/>
      <c r="G3120" s="8"/>
      <c r="H3120" s="8"/>
      <c r="I3120" s="8"/>
      <c r="J3120" s="8"/>
      <c r="K3120" s="8"/>
      <c r="L3120" s="8"/>
      <c r="M3120" s="8"/>
      <c r="N3120" s="8"/>
      <c r="O3120" s="8"/>
      <c r="P3120" s="8"/>
      <c r="Q3120" s="8"/>
      <c r="R3120" s="8"/>
      <c r="S3120" s="8"/>
      <c r="T3120" s="8"/>
      <c r="U3120" s="8"/>
      <c r="V3120" s="8"/>
      <c r="W3120" s="8"/>
    </row>
    <row r="3121" spans="1:23" ht="14.5" customHeight="1" x14ac:dyDescent="0.2">
      <c r="A3121" s="8"/>
      <c r="B3121" s="8"/>
      <c r="C3121" s="8"/>
      <c r="D3121" s="8"/>
      <c r="E3121" s="8"/>
      <c r="F3121" s="8"/>
      <c r="G3121" s="8"/>
      <c r="H3121" s="8"/>
      <c r="I3121" s="8"/>
      <c r="J3121" s="8"/>
      <c r="K3121" s="8"/>
      <c r="L3121" s="8"/>
      <c r="M3121" s="8"/>
      <c r="N3121" s="8"/>
      <c r="O3121" s="8"/>
      <c r="P3121" s="8"/>
      <c r="Q3121" s="8"/>
      <c r="R3121" s="8"/>
      <c r="S3121" s="8"/>
      <c r="T3121" s="8"/>
      <c r="U3121" s="8"/>
      <c r="V3121" s="8"/>
      <c r="W3121" s="8"/>
    </row>
    <row r="3122" spans="1:23" ht="14.5" customHeight="1" x14ac:dyDescent="0.2">
      <c r="A3122" s="8"/>
      <c r="B3122" s="8"/>
      <c r="C3122" s="8"/>
      <c r="D3122" s="8"/>
      <c r="E3122" s="8"/>
      <c r="F3122" s="8"/>
      <c r="G3122" s="8"/>
      <c r="H3122" s="8"/>
      <c r="I3122" s="8"/>
      <c r="J3122" s="8"/>
      <c r="K3122" s="8"/>
      <c r="L3122" s="8"/>
      <c r="M3122" s="8"/>
      <c r="N3122" s="8"/>
      <c r="O3122" s="8"/>
      <c r="P3122" s="8"/>
      <c r="Q3122" s="8"/>
      <c r="R3122" s="8"/>
      <c r="S3122" s="8"/>
      <c r="T3122" s="8"/>
      <c r="U3122" s="8"/>
      <c r="V3122" s="8"/>
      <c r="W3122" s="8"/>
    </row>
    <row r="3123" spans="1:23" ht="14.5" customHeight="1" x14ac:dyDescent="0.2">
      <c r="A3123" s="8"/>
      <c r="B3123" s="8"/>
      <c r="C3123" s="8"/>
      <c r="D3123" s="8"/>
      <c r="E3123" s="8"/>
      <c r="F3123" s="8"/>
      <c r="G3123" s="8"/>
      <c r="H3123" s="8"/>
      <c r="I3123" s="8"/>
      <c r="J3123" s="8"/>
      <c r="K3123" s="8"/>
      <c r="L3123" s="8"/>
      <c r="M3123" s="8"/>
      <c r="N3123" s="8"/>
      <c r="O3123" s="8"/>
      <c r="P3123" s="8"/>
      <c r="Q3123" s="8"/>
      <c r="R3123" s="8"/>
      <c r="S3123" s="8"/>
      <c r="T3123" s="8"/>
      <c r="U3123" s="8"/>
      <c r="V3123" s="8"/>
      <c r="W3123" s="8"/>
    </row>
    <row r="3124" spans="1:23" ht="14.5" customHeight="1" x14ac:dyDescent="0.2">
      <c r="A3124" s="8"/>
      <c r="B3124" s="8"/>
      <c r="C3124" s="8"/>
      <c r="D3124" s="8"/>
      <c r="E3124" s="8"/>
      <c r="F3124" s="8"/>
      <c r="G3124" s="8"/>
      <c r="H3124" s="8"/>
      <c r="I3124" s="8"/>
      <c r="J3124" s="8"/>
      <c r="K3124" s="8"/>
      <c r="L3124" s="8"/>
      <c r="M3124" s="8"/>
      <c r="N3124" s="8"/>
      <c r="O3124" s="8"/>
      <c r="P3124" s="8"/>
      <c r="Q3124" s="8"/>
      <c r="R3124" s="8"/>
      <c r="S3124" s="8"/>
      <c r="T3124" s="8"/>
      <c r="U3124" s="8"/>
      <c r="V3124" s="8"/>
      <c r="W3124" s="8"/>
    </row>
    <row r="3125" spans="1:23" ht="14.5" customHeight="1" x14ac:dyDescent="0.2">
      <c r="A3125" s="8"/>
      <c r="B3125" s="8"/>
      <c r="C3125" s="8"/>
      <c r="D3125" s="8"/>
      <c r="E3125" s="8"/>
      <c r="F3125" s="8"/>
      <c r="G3125" s="8"/>
      <c r="H3125" s="8"/>
      <c r="I3125" s="8"/>
      <c r="J3125" s="8"/>
      <c r="K3125" s="8"/>
      <c r="L3125" s="8"/>
      <c r="M3125" s="8"/>
      <c r="N3125" s="8"/>
      <c r="O3125" s="8"/>
      <c r="P3125" s="8"/>
      <c r="Q3125" s="8"/>
      <c r="R3125" s="8"/>
      <c r="S3125" s="8"/>
      <c r="T3125" s="8"/>
      <c r="U3125" s="8"/>
      <c r="V3125" s="8"/>
      <c r="W3125" s="8"/>
    </row>
    <row r="3126" spans="1:23" ht="14.5" customHeight="1" x14ac:dyDescent="0.2">
      <c r="A3126" s="8"/>
      <c r="B3126" s="8"/>
      <c r="C3126" s="8"/>
      <c r="D3126" s="8"/>
      <c r="E3126" s="8"/>
      <c r="F3126" s="8"/>
      <c r="G3126" s="8"/>
      <c r="H3126" s="8"/>
      <c r="I3126" s="8"/>
      <c r="J3126" s="8"/>
      <c r="K3126" s="8"/>
      <c r="L3126" s="8"/>
      <c r="M3126" s="8"/>
      <c r="N3126" s="8"/>
      <c r="O3126" s="8"/>
      <c r="P3126" s="8"/>
      <c r="Q3126" s="8"/>
      <c r="R3126" s="8"/>
      <c r="S3126" s="8"/>
      <c r="T3126" s="8"/>
      <c r="U3126" s="8"/>
      <c r="V3126" s="8"/>
      <c r="W3126" s="8"/>
    </row>
    <row r="3127" spans="1:23" ht="14.5" customHeight="1" x14ac:dyDescent="0.2">
      <c r="A3127" s="8"/>
      <c r="B3127" s="8"/>
      <c r="C3127" s="8"/>
      <c r="D3127" s="8"/>
      <c r="E3127" s="8"/>
      <c r="F3127" s="8"/>
      <c r="G3127" s="8"/>
      <c r="H3127" s="8"/>
      <c r="I3127" s="8"/>
      <c r="J3127" s="8"/>
      <c r="K3127" s="8"/>
      <c r="L3127" s="8"/>
      <c r="M3127" s="8"/>
      <c r="N3127" s="8"/>
      <c r="O3127" s="8"/>
      <c r="P3127" s="8"/>
      <c r="Q3127" s="8"/>
      <c r="R3127" s="8"/>
      <c r="S3127" s="8"/>
      <c r="T3127" s="8"/>
      <c r="U3127" s="8"/>
      <c r="V3127" s="8"/>
      <c r="W3127" s="8"/>
    </row>
    <row r="3128" spans="1:23" ht="14.5" customHeight="1" x14ac:dyDescent="0.2">
      <c r="A3128" s="8"/>
      <c r="B3128" s="8"/>
      <c r="C3128" s="8"/>
      <c r="D3128" s="8"/>
      <c r="E3128" s="8"/>
      <c r="F3128" s="8"/>
      <c r="G3128" s="8"/>
      <c r="H3128" s="8"/>
      <c r="I3128" s="8"/>
      <c r="J3128" s="8"/>
      <c r="K3128" s="8"/>
      <c r="L3128" s="8"/>
      <c r="M3128" s="8"/>
      <c r="N3128" s="8"/>
      <c r="O3128" s="8"/>
      <c r="P3128" s="8"/>
      <c r="Q3128" s="8"/>
      <c r="R3128" s="8"/>
      <c r="S3128" s="8"/>
      <c r="T3128" s="8"/>
      <c r="U3128" s="8"/>
      <c r="V3128" s="8"/>
      <c r="W3128" s="8"/>
    </row>
    <row r="3129" spans="1:23" ht="14.5" customHeight="1" x14ac:dyDescent="0.2">
      <c r="A3129" s="8"/>
      <c r="B3129" s="8"/>
      <c r="C3129" s="8"/>
      <c r="D3129" s="8"/>
      <c r="E3129" s="8"/>
      <c r="F3129" s="8"/>
      <c r="G3129" s="8"/>
      <c r="H3129" s="8"/>
      <c r="I3129" s="8"/>
      <c r="J3129" s="8"/>
      <c r="K3129" s="8"/>
      <c r="L3129" s="8"/>
      <c r="M3129" s="8"/>
      <c r="N3129" s="8"/>
      <c r="O3129" s="8"/>
      <c r="P3129" s="8"/>
      <c r="Q3129" s="8"/>
      <c r="R3129" s="8"/>
      <c r="S3129" s="8"/>
      <c r="T3129" s="8"/>
      <c r="U3129" s="8"/>
      <c r="V3129" s="8"/>
      <c r="W3129" s="8"/>
    </row>
    <row r="3130" spans="1:23" ht="14.5" customHeight="1" x14ac:dyDescent="0.2">
      <c r="A3130" s="8"/>
      <c r="B3130" s="8"/>
      <c r="C3130" s="8"/>
      <c r="D3130" s="8"/>
      <c r="E3130" s="8"/>
      <c r="F3130" s="8"/>
      <c r="G3130" s="8"/>
      <c r="H3130" s="8"/>
      <c r="I3130" s="8"/>
      <c r="J3130" s="8"/>
      <c r="K3130" s="8"/>
      <c r="L3130" s="8"/>
      <c r="M3130" s="8"/>
      <c r="N3130" s="8"/>
      <c r="O3130" s="8"/>
      <c r="P3130" s="8"/>
      <c r="Q3130" s="8"/>
      <c r="R3130" s="8"/>
      <c r="S3130" s="8"/>
      <c r="T3130" s="8"/>
      <c r="U3130" s="8"/>
      <c r="V3130" s="8"/>
      <c r="W3130" s="8"/>
    </row>
    <row r="3131" spans="1:23" ht="14.5" customHeight="1" x14ac:dyDescent="0.2">
      <c r="A3131" s="8"/>
      <c r="B3131" s="8"/>
      <c r="C3131" s="8"/>
      <c r="D3131" s="8"/>
      <c r="E3131" s="8"/>
      <c r="F3131" s="8"/>
      <c r="G3131" s="8"/>
      <c r="H3131" s="8"/>
      <c r="I3131" s="8"/>
      <c r="J3131" s="8"/>
      <c r="K3131" s="8"/>
      <c r="L3131" s="8"/>
      <c r="M3131" s="8"/>
      <c r="N3131" s="8"/>
      <c r="O3131" s="8"/>
      <c r="P3131" s="8"/>
      <c r="Q3131" s="8"/>
      <c r="R3131" s="8"/>
      <c r="S3131" s="8"/>
      <c r="T3131" s="8"/>
      <c r="U3131" s="8"/>
      <c r="V3131" s="8"/>
      <c r="W3131" s="8"/>
    </row>
    <row r="3132" spans="1:23" ht="14.5" customHeight="1" x14ac:dyDescent="0.2">
      <c r="A3132" s="8"/>
      <c r="B3132" s="8"/>
      <c r="C3132" s="8"/>
      <c r="D3132" s="8"/>
      <c r="E3132" s="8"/>
      <c r="F3132" s="8"/>
      <c r="G3132" s="8"/>
      <c r="H3132" s="8"/>
      <c r="I3132" s="8"/>
      <c r="J3132" s="8"/>
      <c r="K3132" s="8"/>
      <c r="L3132" s="8"/>
      <c r="M3132" s="8"/>
      <c r="N3132" s="8"/>
      <c r="O3132" s="8"/>
      <c r="P3132" s="8"/>
      <c r="Q3132" s="8"/>
      <c r="R3132" s="8"/>
      <c r="S3132" s="8"/>
      <c r="T3132" s="8"/>
      <c r="U3132" s="8"/>
      <c r="V3132" s="8"/>
      <c r="W3132" s="8"/>
    </row>
    <row r="3133" spans="1:23" ht="14.5" customHeight="1" x14ac:dyDescent="0.2">
      <c r="A3133" s="8"/>
      <c r="B3133" s="8"/>
      <c r="C3133" s="8"/>
      <c r="D3133" s="8"/>
      <c r="E3133" s="8"/>
      <c r="F3133" s="8"/>
      <c r="G3133" s="8"/>
      <c r="H3133" s="8"/>
      <c r="I3133" s="8"/>
      <c r="J3133" s="8"/>
      <c r="K3133" s="8"/>
      <c r="L3133" s="8"/>
      <c r="M3133" s="8"/>
      <c r="N3133" s="8"/>
      <c r="O3133" s="8"/>
      <c r="P3133" s="8"/>
      <c r="Q3133" s="8"/>
      <c r="R3133" s="8"/>
      <c r="S3133" s="8"/>
      <c r="T3133" s="8"/>
      <c r="U3133" s="8"/>
      <c r="V3133" s="8"/>
      <c r="W3133" s="8"/>
    </row>
    <row r="3134" spans="1:23" ht="14.5" customHeight="1" x14ac:dyDescent="0.2">
      <c r="A3134" s="8"/>
      <c r="B3134" s="8"/>
      <c r="C3134" s="8"/>
      <c r="D3134" s="8"/>
      <c r="E3134" s="8"/>
      <c r="F3134" s="8"/>
      <c r="G3134" s="8"/>
      <c r="H3134" s="8"/>
      <c r="I3134" s="8"/>
      <c r="J3134" s="8"/>
      <c r="K3134" s="8"/>
      <c r="L3134" s="8"/>
      <c r="M3134" s="8"/>
      <c r="N3134" s="8"/>
      <c r="O3134" s="8"/>
      <c r="P3134" s="8"/>
      <c r="Q3134" s="8"/>
      <c r="R3134" s="8"/>
      <c r="S3134" s="8"/>
      <c r="T3134" s="8"/>
      <c r="U3134" s="8"/>
      <c r="V3134" s="8"/>
      <c r="W3134" s="8"/>
    </row>
    <row r="3135" spans="1:23" ht="14.5" customHeight="1" x14ac:dyDescent="0.2">
      <c r="A3135" s="8"/>
      <c r="B3135" s="8"/>
      <c r="C3135" s="8"/>
      <c r="D3135" s="8"/>
      <c r="E3135" s="8"/>
      <c r="F3135" s="8"/>
      <c r="G3135" s="8"/>
      <c r="H3135" s="8"/>
      <c r="I3135" s="8"/>
      <c r="J3135" s="8"/>
      <c r="K3135" s="8"/>
      <c r="L3135" s="8"/>
      <c r="M3135" s="8"/>
      <c r="N3135" s="8"/>
      <c r="O3135" s="8"/>
      <c r="P3135" s="8"/>
      <c r="Q3135" s="8"/>
      <c r="R3135" s="8"/>
      <c r="S3135" s="8"/>
      <c r="T3135" s="8"/>
      <c r="U3135" s="8"/>
      <c r="V3135" s="8"/>
      <c r="W3135" s="8"/>
    </row>
    <row r="3136" spans="1:23" ht="14.5" customHeight="1" x14ac:dyDescent="0.2">
      <c r="A3136" s="8"/>
      <c r="B3136" s="8"/>
      <c r="C3136" s="8"/>
      <c r="D3136" s="8"/>
      <c r="E3136" s="8"/>
      <c r="F3136" s="8"/>
      <c r="G3136" s="8"/>
      <c r="H3136" s="8"/>
      <c r="I3136" s="8"/>
      <c r="J3136" s="8"/>
      <c r="K3136" s="8"/>
      <c r="L3136" s="8"/>
      <c r="M3136" s="8"/>
      <c r="N3136" s="8"/>
      <c r="O3136" s="8"/>
      <c r="P3136" s="8"/>
      <c r="Q3136" s="8"/>
      <c r="R3136" s="8"/>
      <c r="S3136" s="8"/>
      <c r="T3136" s="8"/>
      <c r="U3136" s="8"/>
      <c r="V3136" s="8"/>
      <c r="W3136" s="8"/>
    </row>
    <row r="3137" spans="1:23" ht="14.5" customHeight="1" x14ac:dyDescent="0.2">
      <c r="A3137" s="8"/>
      <c r="B3137" s="8"/>
      <c r="C3137" s="8"/>
      <c r="D3137" s="8"/>
      <c r="E3137" s="8"/>
      <c r="F3137" s="8"/>
      <c r="G3137" s="8"/>
      <c r="H3137" s="8"/>
      <c r="I3137" s="8"/>
      <c r="J3137" s="8"/>
      <c r="K3137" s="8"/>
      <c r="L3137" s="8"/>
      <c r="M3137" s="8"/>
      <c r="N3137" s="8"/>
      <c r="O3137" s="8"/>
      <c r="P3137" s="8"/>
      <c r="Q3137" s="8"/>
      <c r="R3137" s="8"/>
      <c r="S3137" s="8"/>
      <c r="T3137" s="8"/>
      <c r="U3137" s="8"/>
      <c r="V3137" s="8"/>
      <c r="W3137" s="8"/>
    </row>
    <row r="3138" spans="1:23" ht="14.5" customHeight="1" x14ac:dyDescent="0.2">
      <c r="A3138" s="8"/>
      <c r="B3138" s="8"/>
      <c r="C3138" s="8"/>
      <c r="D3138" s="8"/>
      <c r="E3138" s="8"/>
      <c r="F3138" s="8"/>
      <c r="G3138" s="8"/>
      <c r="H3138" s="8"/>
      <c r="I3138" s="8"/>
      <c r="J3138" s="8"/>
      <c r="K3138" s="8"/>
      <c r="L3138" s="8"/>
      <c r="M3138" s="8"/>
      <c r="N3138" s="8"/>
      <c r="O3138" s="8"/>
      <c r="P3138" s="8"/>
      <c r="Q3138" s="8"/>
      <c r="R3138" s="8"/>
      <c r="S3138" s="8"/>
      <c r="T3138" s="8"/>
      <c r="U3138" s="8"/>
      <c r="V3138" s="8"/>
      <c r="W3138" s="8"/>
    </row>
    <row r="3139" spans="1:23" ht="14.5" customHeight="1" x14ac:dyDescent="0.2">
      <c r="A3139" s="8"/>
      <c r="B3139" s="8"/>
      <c r="C3139" s="8"/>
      <c r="D3139" s="8"/>
      <c r="E3139" s="8"/>
      <c r="F3139" s="8"/>
      <c r="G3139" s="8"/>
      <c r="H3139" s="8"/>
      <c r="I3139" s="8"/>
      <c r="J3139" s="8"/>
      <c r="K3139" s="8"/>
      <c r="L3139" s="8"/>
      <c r="M3139" s="8"/>
      <c r="N3139" s="8"/>
      <c r="O3139" s="8"/>
      <c r="P3139" s="8"/>
      <c r="Q3139" s="8"/>
      <c r="R3139" s="8"/>
      <c r="S3139" s="8"/>
      <c r="T3139" s="8"/>
      <c r="U3139" s="8"/>
      <c r="V3139" s="8"/>
      <c r="W3139" s="8"/>
    </row>
    <row r="3140" spans="1:23" ht="14.5" customHeight="1" x14ac:dyDescent="0.2">
      <c r="A3140" s="8"/>
      <c r="B3140" s="8"/>
      <c r="C3140" s="8"/>
      <c r="D3140" s="8"/>
      <c r="E3140" s="8"/>
      <c r="F3140" s="8"/>
      <c r="G3140" s="8"/>
      <c r="H3140" s="8"/>
      <c r="I3140" s="8"/>
      <c r="J3140" s="8"/>
      <c r="K3140" s="8"/>
      <c r="L3140" s="8"/>
      <c r="M3140" s="8"/>
      <c r="N3140" s="8"/>
      <c r="O3140" s="8"/>
      <c r="P3140" s="8"/>
      <c r="Q3140" s="8"/>
      <c r="R3140" s="8"/>
      <c r="S3140" s="8"/>
      <c r="T3140" s="8"/>
      <c r="U3140" s="8"/>
      <c r="V3140" s="8"/>
      <c r="W3140" s="8"/>
    </row>
    <row r="3141" spans="1:23" ht="14.5" customHeight="1" x14ac:dyDescent="0.2">
      <c r="A3141" s="8"/>
      <c r="B3141" s="8"/>
      <c r="C3141" s="8"/>
      <c r="D3141" s="8"/>
      <c r="E3141" s="8"/>
      <c r="F3141" s="8"/>
      <c r="G3141" s="8"/>
      <c r="H3141" s="8"/>
      <c r="I3141" s="8"/>
      <c r="J3141" s="8"/>
      <c r="K3141" s="8"/>
      <c r="L3141" s="8"/>
      <c r="M3141" s="8"/>
      <c r="N3141" s="8"/>
      <c r="O3141" s="8"/>
      <c r="P3141" s="8"/>
      <c r="Q3141" s="8"/>
      <c r="R3141" s="8"/>
      <c r="S3141" s="8"/>
      <c r="T3141" s="8"/>
      <c r="U3141" s="8"/>
      <c r="V3141" s="8"/>
      <c r="W3141" s="8"/>
    </row>
    <row r="3142" spans="1:23" ht="14.5" customHeight="1" x14ac:dyDescent="0.2">
      <c r="A3142" s="8"/>
      <c r="B3142" s="8"/>
      <c r="C3142" s="8"/>
      <c r="D3142" s="8"/>
      <c r="E3142" s="8"/>
      <c r="F3142" s="8"/>
      <c r="G3142" s="8"/>
      <c r="H3142" s="8"/>
      <c r="I3142" s="8"/>
      <c r="J3142" s="8"/>
      <c r="K3142" s="8"/>
      <c r="L3142" s="8"/>
      <c r="M3142" s="8"/>
      <c r="N3142" s="8"/>
      <c r="O3142" s="8"/>
      <c r="P3142" s="8"/>
      <c r="Q3142" s="8"/>
      <c r="R3142" s="8"/>
      <c r="S3142" s="8"/>
      <c r="T3142" s="8"/>
      <c r="U3142" s="8"/>
      <c r="V3142" s="8"/>
      <c r="W3142" s="8"/>
    </row>
    <row r="3143" spans="1:23" ht="14.5" customHeight="1" x14ac:dyDescent="0.2">
      <c r="A3143" s="8"/>
      <c r="B3143" s="8"/>
      <c r="C3143" s="8"/>
      <c r="D3143" s="8"/>
      <c r="E3143" s="8"/>
      <c r="F3143" s="8"/>
      <c r="G3143" s="8"/>
      <c r="H3143" s="8"/>
      <c r="I3143" s="8"/>
      <c r="J3143" s="8"/>
      <c r="K3143" s="8"/>
      <c r="L3143" s="8"/>
      <c r="M3143" s="8"/>
      <c r="N3143" s="8"/>
      <c r="O3143" s="8"/>
      <c r="P3143" s="8"/>
      <c r="Q3143" s="8"/>
      <c r="R3143" s="8"/>
      <c r="S3143" s="8"/>
      <c r="T3143" s="8"/>
      <c r="U3143" s="8"/>
      <c r="V3143" s="8"/>
      <c r="W3143" s="8"/>
    </row>
    <row r="3144" spans="1:23" ht="14.5" customHeight="1" x14ac:dyDescent="0.2">
      <c r="A3144" s="8"/>
      <c r="B3144" s="8"/>
      <c r="C3144" s="8"/>
      <c r="D3144" s="8"/>
      <c r="E3144" s="8"/>
      <c r="F3144" s="8"/>
      <c r="G3144" s="8"/>
      <c r="H3144" s="8"/>
      <c r="I3144" s="8"/>
      <c r="J3144" s="8"/>
      <c r="K3144" s="8"/>
      <c r="L3144" s="8"/>
      <c r="M3144" s="8"/>
      <c r="N3144" s="8"/>
      <c r="O3144" s="8"/>
      <c r="P3144" s="8"/>
      <c r="Q3144" s="8"/>
      <c r="R3144" s="8"/>
      <c r="S3144" s="8"/>
      <c r="T3144" s="8"/>
      <c r="U3144" s="8"/>
      <c r="V3144" s="8"/>
      <c r="W3144" s="8"/>
    </row>
    <row r="3145" spans="1:23" ht="14.5" customHeight="1" x14ac:dyDescent="0.2">
      <c r="A3145" s="8"/>
      <c r="B3145" s="8"/>
      <c r="C3145" s="8"/>
      <c r="D3145" s="8"/>
      <c r="E3145" s="8"/>
      <c r="F3145" s="8"/>
      <c r="G3145" s="8"/>
      <c r="H3145" s="8"/>
      <c r="I3145" s="8"/>
      <c r="J3145" s="8"/>
      <c r="K3145" s="8"/>
      <c r="L3145" s="8"/>
      <c r="M3145" s="8"/>
      <c r="N3145" s="8"/>
      <c r="O3145" s="8"/>
      <c r="P3145" s="8"/>
      <c r="Q3145" s="8"/>
      <c r="R3145" s="8"/>
      <c r="S3145" s="8"/>
      <c r="T3145" s="8"/>
      <c r="U3145" s="8"/>
      <c r="V3145" s="8"/>
      <c r="W3145" s="8"/>
    </row>
    <row r="3146" spans="1:23" ht="14.5" customHeight="1" x14ac:dyDescent="0.2">
      <c r="A3146" s="8"/>
      <c r="B3146" s="8"/>
      <c r="C3146" s="8"/>
      <c r="D3146" s="8"/>
      <c r="E3146" s="8"/>
      <c r="F3146" s="8"/>
      <c r="G3146" s="8"/>
      <c r="H3146" s="8"/>
      <c r="I3146" s="8"/>
      <c r="J3146" s="8"/>
      <c r="K3146" s="8"/>
      <c r="L3146" s="8"/>
      <c r="M3146" s="8"/>
      <c r="N3146" s="8"/>
      <c r="O3146" s="8"/>
      <c r="P3146" s="8"/>
      <c r="Q3146" s="8"/>
      <c r="R3146" s="8"/>
      <c r="S3146" s="8"/>
      <c r="T3146" s="8"/>
      <c r="U3146" s="8"/>
      <c r="V3146" s="8"/>
      <c r="W3146" s="8"/>
    </row>
    <row r="3147" spans="1:23" ht="14.5" customHeight="1" x14ac:dyDescent="0.2">
      <c r="A3147" s="8"/>
      <c r="B3147" s="8"/>
      <c r="C3147" s="8"/>
      <c r="D3147" s="8"/>
      <c r="E3147" s="8"/>
      <c r="F3147" s="8"/>
      <c r="G3147" s="8"/>
      <c r="H3147" s="8"/>
      <c r="I3147" s="8"/>
      <c r="J3147" s="8"/>
      <c r="K3147" s="8"/>
      <c r="L3147" s="8"/>
      <c r="M3147" s="8"/>
      <c r="N3147" s="8"/>
      <c r="O3147" s="8"/>
      <c r="P3147" s="8"/>
      <c r="Q3147" s="8"/>
      <c r="R3147" s="8"/>
      <c r="S3147" s="8"/>
      <c r="T3147" s="8"/>
      <c r="U3147" s="8"/>
      <c r="V3147" s="8"/>
      <c r="W3147" s="8"/>
    </row>
    <row r="3148" spans="1:23" ht="14.5" customHeight="1" x14ac:dyDescent="0.2">
      <c r="A3148" s="8"/>
      <c r="B3148" s="8"/>
      <c r="C3148" s="8"/>
      <c r="D3148" s="8"/>
      <c r="E3148" s="8"/>
      <c r="F3148" s="8"/>
      <c r="G3148" s="8"/>
      <c r="H3148" s="8"/>
      <c r="I3148" s="8"/>
      <c r="J3148" s="8"/>
      <c r="K3148" s="8"/>
      <c r="L3148" s="8"/>
      <c r="M3148" s="8"/>
      <c r="N3148" s="8"/>
      <c r="O3148" s="8"/>
      <c r="P3148" s="8"/>
      <c r="Q3148" s="8"/>
      <c r="R3148" s="8"/>
      <c r="S3148" s="8"/>
      <c r="T3148" s="8"/>
      <c r="U3148" s="8"/>
      <c r="V3148" s="8"/>
      <c r="W3148" s="8"/>
    </row>
    <row r="3149" spans="1:23" ht="14.5" customHeight="1" x14ac:dyDescent="0.2">
      <c r="A3149" s="8"/>
      <c r="B3149" s="8"/>
      <c r="C3149" s="8"/>
      <c r="D3149" s="8"/>
      <c r="E3149" s="8"/>
      <c r="F3149" s="8"/>
      <c r="G3149" s="8"/>
      <c r="H3149" s="8"/>
      <c r="I3149" s="8"/>
      <c r="J3149" s="8"/>
      <c r="K3149" s="8"/>
      <c r="L3149" s="8"/>
      <c r="M3149" s="8"/>
      <c r="N3149" s="8"/>
      <c r="O3149" s="8"/>
      <c r="P3149" s="8"/>
      <c r="Q3149" s="8"/>
      <c r="R3149" s="8"/>
      <c r="S3149" s="8"/>
      <c r="T3149" s="8"/>
      <c r="U3149" s="8"/>
      <c r="V3149" s="8"/>
      <c r="W3149" s="8"/>
    </row>
    <row r="3150" spans="1:23" ht="14.5" customHeight="1" x14ac:dyDescent="0.2">
      <c r="A3150" s="8"/>
      <c r="B3150" s="8"/>
      <c r="C3150" s="8"/>
      <c r="D3150" s="8"/>
      <c r="E3150" s="8"/>
      <c r="F3150" s="8"/>
      <c r="G3150" s="8"/>
      <c r="H3150" s="8"/>
      <c r="I3150" s="8"/>
      <c r="J3150" s="8"/>
      <c r="K3150" s="8"/>
      <c r="L3150" s="8"/>
      <c r="M3150" s="8"/>
      <c r="N3150" s="8"/>
      <c r="O3150" s="8"/>
      <c r="P3150" s="8"/>
      <c r="Q3150" s="8"/>
      <c r="R3150" s="8"/>
      <c r="S3150" s="8"/>
      <c r="T3150" s="8"/>
      <c r="U3150" s="8"/>
      <c r="V3150" s="8"/>
      <c r="W3150" s="8"/>
    </row>
    <row r="3151" spans="1:23" ht="14.5" customHeight="1" x14ac:dyDescent="0.2">
      <c r="A3151" s="8"/>
      <c r="B3151" s="8"/>
      <c r="C3151" s="8"/>
      <c r="D3151" s="8"/>
      <c r="E3151" s="8"/>
      <c r="F3151" s="8"/>
      <c r="G3151" s="8"/>
      <c r="H3151" s="8"/>
      <c r="I3151" s="8"/>
      <c r="J3151" s="8"/>
      <c r="K3151" s="8"/>
      <c r="L3151" s="8"/>
      <c r="M3151" s="8"/>
      <c r="N3151" s="8"/>
      <c r="O3151" s="8"/>
      <c r="P3151" s="8"/>
      <c r="Q3151" s="8"/>
      <c r="R3151" s="8"/>
      <c r="S3151" s="8"/>
      <c r="T3151" s="8"/>
      <c r="U3151" s="8"/>
      <c r="V3151" s="8"/>
      <c r="W3151" s="8"/>
    </row>
    <row r="3152" spans="1:23" ht="14.5" customHeight="1" x14ac:dyDescent="0.2">
      <c r="A3152" s="8"/>
      <c r="B3152" s="8"/>
      <c r="C3152" s="8"/>
      <c r="D3152" s="8"/>
      <c r="E3152" s="8"/>
      <c r="F3152" s="8"/>
      <c r="G3152" s="8"/>
      <c r="H3152" s="8"/>
      <c r="I3152" s="8"/>
      <c r="J3152" s="8"/>
      <c r="K3152" s="8"/>
      <c r="L3152" s="8"/>
      <c r="M3152" s="8"/>
      <c r="N3152" s="8"/>
      <c r="O3152" s="8"/>
      <c r="P3152" s="8"/>
      <c r="Q3152" s="8"/>
      <c r="R3152" s="8"/>
      <c r="S3152" s="8"/>
      <c r="T3152" s="8"/>
      <c r="U3152" s="8"/>
      <c r="V3152" s="8"/>
      <c r="W3152" s="8"/>
    </row>
    <row r="3153" spans="1:23" ht="14.5" customHeight="1" x14ac:dyDescent="0.2">
      <c r="A3153" s="8"/>
      <c r="B3153" s="8"/>
      <c r="C3153" s="8"/>
      <c r="D3153" s="8"/>
      <c r="E3153" s="8"/>
      <c r="F3153" s="8"/>
      <c r="G3153" s="8"/>
      <c r="H3153" s="8"/>
      <c r="I3153" s="8"/>
      <c r="J3153" s="8"/>
      <c r="K3153" s="8"/>
      <c r="L3153" s="8"/>
      <c r="M3153" s="8"/>
      <c r="N3153" s="8"/>
      <c r="O3153" s="8"/>
      <c r="P3153" s="8"/>
      <c r="Q3153" s="8"/>
      <c r="R3153" s="8"/>
      <c r="S3153" s="8"/>
      <c r="T3153" s="8"/>
      <c r="U3153" s="8"/>
      <c r="V3153" s="8"/>
      <c r="W3153" s="8"/>
    </row>
    <row r="3154" spans="1:23" ht="14.5" customHeight="1" x14ac:dyDescent="0.2">
      <c r="A3154" s="8"/>
      <c r="B3154" s="8"/>
      <c r="C3154" s="8"/>
      <c r="D3154" s="8"/>
      <c r="E3154" s="8"/>
      <c r="F3154" s="8"/>
      <c r="G3154" s="8"/>
      <c r="H3154" s="8"/>
      <c r="I3154" s="8"/>
      <c r="J3154" s="8"/>
      <c r="K3154" s="8"/>
      <c r="L3154" s="8"/>
      <c r="M3154" s="8"/>
      <c r="N3154" s="8"/>
      <c r="O3154" s="8"/>
      <c r="P3154" s="8"/>
      <c r="Q3154" s="8"/>
      <c r="R3154" s="8"/>
      <c r="S3154" s="8"/>
      <c r="T3154" s="8"/>
      <c r="U3154" s="8"/>
      <c r="V3154" s="8"/>
      <c r="W3154" s="8"/>
    </row>
    <row r="3155" spans="1:23" ht="14.5" customHeight="1" x14ac:dyDescent="0.2">
      <c r="A3155" s="8"/>
      <c r="B3155" s="8"/>
      <c r="C3155" s="8"/>
      <c r="D3155" s="8"/>
      <c r="E3155" s="8"/>
      <c r="F3155" s="8"/>
      <c r="G3155" s="8"/>
      <c r="H3155" s="8"/>
      <c r="I3155" s="8"/>
      <c r="J3155" s="8"/>
      <c r="K3155" s="8"/>
      <c r="L3155" s="8"/>
      <c r="M3155" s="8"/>
      <c r="N3155" s="8"/>
      <c r="O3155" s="8"/>
      <c r="P3155" s="8"/>
      <c r="Q3155" s="8"/>
      <c r="R3155" s="8"/>
      <c r="S3155" s="8"/>
      <c r="T3155" s="8"/>
      <c r="U3155" s="8"/>
      <c r="V3155" s="8"/>
      <c r="W3155" s="8"/>
    </row>
    <row r="3156" spans="1:23" ht="14.5" customHeight="1" x14ac:dyDescent="0.2">
      <c r="A3156" s="8"/>
      <c r="B3156" s="8"/>
      <c r="C3156" s="8"/>
      <c r="D3156" s="8"/>
      <c r="E3156" s="8"/>
      <c r="F3156" s="8"/>
      <c r="G3156" s="8"/>
      <c r="H3156" s="8"/>
      <c r="I3156" s="8"/>
      <c r="J3156" s="8"/>
      <c r="K3156" s="8"/>
      <c r="L3156" s="8"/>
      <c r="M3156" s="8"/>
      <c r="N3156" s="8"/>
      <c r="O3156" s="8"/>
      <c r="P3156" s="8"/>
      <c r="Q3156" s="8"/>
      <c r="R3156" s="8"/>
      <c r="S3156" s="8"/>
      <c r="T3156" s="8"/>
      <c r="U3156" s="8"/>
      <c r="V3156" s="8"/>
      <c r="W3156" s="8"/>
    </row>
    <row r="3157" spans="1:23" ht="14.5" customHeight="1" x14ac:dyDescent="0.2">
      <c r="A3157" s="8"/>
      <c r="B3157" s="8"/>
      <c r="C3157" s="8"/>
      <c r="D3157" s="8"/>
      <c r="E3157" s="8"/>
      <c r="F3157" s="8"/>
      <c r="G3157" s="8"/>
      <c r="H3157" s="8"/>
      <c r="I3157" s="8"/>
      <c r="J3157" s="8"/>
      <c r="K3157" s="8"/>
      <c r="L3157" s="8"/>
      <c r="M3157" s="8"/>
      <c r="N3157" s="8"/>
      <c r="O3157" s="8"/>
      <c r="P3157" s="8"/>
      <c r="Q3157" s="8"/>
      <c r="R3157" s="8"/>
      <c r="S3157" s="8"/>
      <c r="T3157" s="8"/>
      <c r="U3157" s="8"/>
      <c r="V3157" s="8"/>
      <c r="W3157" s="8"/>
    </row>
    <row r="3158" spans="1:23" ht="14.5" customHeight="1" x14ac:dyDescent="0.2">
      <c r="A3158" s="8"/>
      <c r="B3158" s="8"/>
      <c r="C3158" s="8"/>
      <c r="D3158" s="8"/>
      <c r="E3158" s="8"/>
      <c r="F3158" s="8"/>
      <c r="G3158" s="8"/>
      <c r="H3158" s="8"/>
      <c r="I3158" s="8"/>
      <c r="J3158" s="8"/>
      <c r="K3158" s="8"/>
      <c r="L3158" s="8"/>
      <c r="M3158" s="8"/>
      <c r="N3158" s="8"/>
      <c r="O3158" s="8"/>
      <c r="P3158" s="8"/>
      <c r="Q3158" s="8"/>
      <c r="R3158" s="8"/>
      <c r="S3158" s="8"/>
      <c r="T3158" s="8"/>
      <c r="U3158" s="8"/>
      <c r="V3158" s="8"/>
      <c r="W3158" s="8"/>
    </row>
    <row r="3159" spans="1:23" ht="14.5" customHeight="1" x14ac:dyDescent="0.2">
      <c r="A3159" s="8"/>
      <c r="B3159" s="8"/>
      <c r="C3159" s="8"/>
      <c r="D3159" s="8"/>
      <c r="E3159" s="8"/>
      <c r="F3159" s="8"/>
      <c r="G3159" s="8"/>
      <c r="H3159" s="8"/>
      <c r="I3159" s="8"/>
      <c r="J3159" s="8"/>
      <c r="K3159" s="8"/>
      <c r="L3159" s="8"/>
      <c r="M3159" s="8"/>
      <c r="N3159" s="8"/>
      <c r="O3159" s="8"/>
      <c r="P3159" s="8"/>
      <c r="Q3159" s="8"/>
      <c r="R3159" s="8"/>
      <c r="S3159" s="8"/>
      <c r="T3159" s="8"/>
      <c r="U3159" s="8"/>
      <c r="V3159" s="8"/>
      <c r="W3159" s="8"/>
    </row>
    <row r="3160" spans="1:23" ht="14.5" customHeight="1" x14ac:dyDescent="0.2">
      <c r="A3160" s="8"/>
      <c r="B3160" s="8"/>
      <c r="C3160" s="8"/>
      <c r="D3160" s="8"/>
      <c r="E3160" s="8"/>
      <c r="F3160" s="8"/>
      <c r="G3160" s="8"/>
      <c r="H3160" s="8"/>
      <c r="I3160" s="8"/>
      <c r="J3160" s="8"/>
      <c r="K3160" s="8"/>
      <c r="L3160" s="8"/>
      <c r="M3160" s="8"/>
      <c r="N3160" s="8"/>
      <c r="O3160" s="8"/>
      <c r="P3160" s="8"/>
      <c r="Q3160" s="8"/>
      <c r="R3160" s="8"/>
      <c r="S3160" s="8"/>
      <c r="T3160" s="8"/>
      <c r="U3160" s="8"/>
      <c r="V3160" s="8"/>
      <c r="W3160" s="8"/>
    </row>
    <row r="3161" spans="1:23" ht="14.5" customHeight="1" x14ac:dyDescent="0.2">
      <c r="A3161" s="8"/>
      <c r="B3161" s="8"/>
      <c r="C3161" s="8"/>
      <c r="D3161" s="8"/>
      <c r="E3161" s="8"/>
      <c r="F3161" s="8"/>
      <c r="G3161" s="8"/>
      <c r="H3161" s="8"/>
      <c r="I3161" s="8"/>
      <c r="J3161" s="8"/>
      <c r="K3161" s="8"/>
      <c r="L3161" s="8"/>
      <c r="M3161" s="8"/>
      <c r="N3161" s="8"/>
      <c r="O3161" s="8"/>
      <c r="P3161" s="8"/>
      <c r="Q3161" s="8"/>
      <c r="R3161" s="8"/>
      <c r="S3161" s="8"/>
      <c r="T3161" s="8"/>
      <c r="U3161" s="8"/>
      <c r="V3161" s="8"/>
      <c r="W3161" s="8"/>
    </row>
    <row r="3162" spans="1:23" ht="14.5" customHeight="1" x14ac:dyDescent="0.2">
      <c r="A3162" s="8"/>
      <c r="B3162" s="8"/>
      <c r="C3162" s="8"/>
      <c r="D3162" s="8"/>
      <c r="E3162" s="8"/>
      <c r="F3162" s="8"/>
      <c r="G3162" s="8"/>
      <c r="H3162" s="8"/>
      <c r="I3162" s="8"/>
      <c r="J3162" s="8"/>
      <c r="K3162" s="8"/>
      <c r="L3162" s="8"/>
      <c r="M3162" s="8"/>
      <c r="N3162" s="8"/>
      <c r="O3162" s="8"/>
      <c r="P3162" s="8"/>
      <c r="Q3162" s="8"/>
      <c r="R3162" s="8"/>
      <c r="S3162" s="8"/>
      <c r="T3162" s="8"/>
      <c r="U3162" s="8"/>
      <c r="V3162" s="8"/>
      <c r="W3162" s="8"/>
    </row>
    <row r="3163" spans="1:23" ht="14.5" customHeight="1" x14ac:dyDescent="0.2">
      <c r="A3163" s="8"/>
      <c r="B3163" s="8"/>
      <c r="C3163" s="8"/>
      <c r="D3163" s="8"/>
      <c r="E3163" s="8"/>
      <c r="F3163" s="8"/>
      <c r="G3163" s="8"/>
      <c r="H3163" s="8"/>
      <c r="I3163" s="8"/>
      <c r="J3163" s="8"/>
      <c r="K3163" s="8"/>
      <c r="L3163" s="8"/>
      <c r="M3163" s="8"/>
      <c r="N3163" s="8"/>
      <c r="O3163" s="8"/>
      <c r="P3163" s="8"/>
      <c r="Q3163" s="8"/>
      <c r="R3163" s="8"/>
      <c r="S3163" s="8"/>
      <c r="T3163" s="8"/>
      <c r="U3163" s="8"/>
      <c r="V3163" s="8"/>
      <c r="W3163" s="8"/>
    </row>
    <row r="3164" spans="1:23" ht="14.5" customHeight="1" x14ac:dyDescent="0.2">
      <c r="A3164" s="8"/>
      <c r="B3164" s="8"/>
      <c r="C3164" s="8"/>
      <c r="D3164" s="8"/>
      <c r="E3164" s="8"/>
      <c r="F3164" s="8"/>
      <c r="G3164" s="8"/>
      <c r="H3164" s="8"/>
      <c r="I3164" s="8"/>
      <c r="J3164" s="8"/>
      <c r="K3164" s="8"/>
      <c r="L3164" s="8"/>
      <c r="M3164" s="8"/>
      <c r="N3164" s="8"/>
      <c r="O3164" s="8"/>
      <c r="P3164" s="8"/>
      <c r="Q3164" s="8"/>
      <c r="R3164" s="8"/>
      <c r="S3164" s="8"/>
      <c r="T3164" s="8"/>
      <c r="U3164" s="8"/>
      <c r="V3164" s="8"/>
      <c r="W3164" s="8"/>
    </row>
    <row r="3165" spans="1:23" ht="14.5" customHeight="1" x14ac:dyDescent="0.2">
      <c r="A3165" s="8"/>
      <c r="B3165" s="8"/>
      <c r="C3165" s="8"/>
      <c r="D3165" s="8"/>
      <c r="E3165" s="8"/>
      <c r="F3165" s="8"/>
      <c r="G3165" s="8"/>
      <c r="H3165" s="8"/>
      <c r="I3165" s="8"/>
      <c r="J3165" s="8"/>
      <c r="K3165" s="8"/>
      <c r="L3165" s="8"/>
      <c r="M3165" s="8"/>
      <c r="N3165" s="8"/>
      <c r="O3165" s="8"/>
      <c r="P3165" s="8"/>
      <c r="Q3165" s="8"/>
      <c r="R3165" s="8"/>
      <c r="S3165" s="8"/>
      <c r="T3165" s="8"/>
      <c r="U3165" s="8"/>
      <c r="V3165" s="8"/>
      <c r="W3165" s="8"/>
    </row>
    <row r="3166" spans="1:23" ht="14.5" customHeight="1" x14ac:dyDescent="0.2">
      <c r="A3166" s="8"/>
      <c r="B3166" s="8"/>
      <c r="C3166" s="8"/>
      <c r="D3166" s="8"/>
      <c r="E3166" s="8"/>
      <c r="F3166" s="8"/>
      <c r="G3166" s="8"/>
      <c r="H3166" s="8"/>
      <c r="I3166" s="8"/>
      <c r="J3166" s="8"/>
      <c r="K3166" s="8"/>
      <c r="L3166" s="8"/>
      <c r="M3166" s="8"/>
      <c r="N3166" s="8"/>
      <c r="O3166" s="8"/>
      <c r="P3166" s="8"/>
      <c r="Q3166" s="8"/>
      <c r="R3166" s="8"/>
      <c r="S3166" s="8"/>
      <c r="T3166" s="8"/>
      <c r="U3166" s="8"/>
      <c r="V3166" s="8"/>
      <c r="W3166" s="8"/>
    </row>
    <row r="3167" spans="1:23" ht="14.5" customHeight="1" x14ac:dyDescent="0.2">
      <c r="A3167" s="8"/>
      <c r="B3167" s="8"/>
      <c r="C3167" s="8"/>
      <c r="D3167" s="8"/>
      <c r="E3167" s="8"/>
      <c r="F3167" s="8"/>
      <c r="G3167" s="8"/>
      <c r="H3167" s="8"/>
      <c r="I3167" s="8"/>
      <c r="J3167" s="8"/>
      <c r="K3167" s="8"/>
      <c r="L3167" s="8"/>
      <c r="M3167" s="8"/>
      <c r="N3167" s="8"/>
      <c r="O3167" s="8"/>
      <c r="P3167" s="8"/>
      <c r="Q3167" s="8"/>
      <c r="R3167" s="8"/>
      <c r="S3167" s="8"/>
      <c r="T3167" s="8"/>
      <c r="U3167" s="8"/>
      <c r="V3167" s="8"/>
      <c r="W3167" s="8"/>
    </row>
    <row r="3168" spans="1:23" ht="14.5" customHeight="1" x14ac:dyDescent="0.2">
      <c r="A3168" s="8"/>
      <c r="B3168" s="8"/>
      <c r="C3168" s="8"/>
      <c r="D3168" s="8"/>
      <c r="E3168" s="8"/>
      <c r="F3168" s="8"/>
      <c r="G3168" s="8"/>
      <c r="H3168" s="8"/>
      <c r="I3168" s="8"/>
      <c r="J3168" s="8"/>
      <c r="K3168" s="8"/>
      <c r="L3168" s="8"/>
      <c r="M3168" s="8"/>
      <c r="N3168" s="8"/>
      <c r="O3168" s="8"/>
      <c r="P3168" s="8"/>
      <c r="Q3168" s="8"/>
      <c r="R3168" s="8"/>
      <c r="S3168" s="8"/>
      <c r="T3168" s="8"/>
      <c r="U3168" s="8"/>
      <c r="V3168" s="8"/>
      <c r="W3168" s="8"/>
    </row>
    <row r="3169" spans="1:23" ht="14.5" customHeight="1" x14ac:dyDescent="0.2">
      <c r="A3169" s="8"/>
      <c r="B3169" s="8"/>
      <c r="C3169" s="8"/>
      <c r="D3169" s="8"/>
      <c r="E3169" s="8"/>
      <c r="F3169" s="8"/>
      <c r="G3169" s="8"/>
      <c r="H3169" s="8"/>
      <c r="I3169" s="8"/>
      <c r="J3169" s="8"/>
      <c r="K3169" s="8"/>
      <c r="L3169" s="8"/>
      <c r="M3169" s="8"/>
      <c r="N3169" s="8"/>
      <c r="O3169" s="8"/>
      <c r="P3169" s="8"/>
      <c r="Q3169" s="8"/>
      <c r="R3169" s="8"/>
      <c r="S3169" s="8"/>
      <c r="T3169" s="8"/>
      <c r="U3169" s="8"/>
      <c r="V3169" s="8"/>
      <c r="W3169" s="8"/>
    </row>
    <row r="3170" spans="1:23" ht="14.5" customHeight="1" x14ac:dyDescent="0.2">
      <c r="A3170" s="8"/>
      <c r="B3170" s="8"/>
      <c r="C3170" s="8"/>
      <c r="D3170" s="8"/>
      <c r="E3170" s="8"/>
      <c r="F3170" s="8"/>
      <c r="G3170" s="8"/>
      <c r="H3170" s="8"/>
      <c r="I3170" s="8"/>
      <c r="J3170" s="8"/>
      <c r="K3170" s="8"/>
      <c r="L3170" s="8"/>
      <c r="M3170" s="8"/>
      <c r="N3170" s="8"/>
      <c r="O3170" s="8"/>
      <c r="P3170" s="8"/>
      <c r="Q3170" s="8"/>
      <c r="R3170" s="8"/>
      <c r="S3170" s="8"/>
      <c r="T3170" s="8"/>
      <c r="U3170" s="8"/>
      <c r="V3170" s="8"/>
      <c r="W3170" s="8"/>
    </row>
    <row r="3171" spans="1:23" ht="14.5" customHeight="1" x14ac:dyDescent="0.2">
      <c r="A3171" s="8"/>
      <c r="B3171" s="8"/>
      <c r="C3171" s="8"/>
      <c r="D3171" s="8"/>
      <c r="E3171" s="8"/>
      <c r="F3171" s="8"/>
      <c r="G3171" s="8"/>
      <c r="H3171" s="8"/>
      <c r="I3171" s="8"/>
      <c r="J3171" s="8"/>
      <c r="K3171" s="8"/>
      <c r="L3171" s="8"/>
      <c r="M3171" s="8"/>
      <c r="N3171" s="8"/>
      <c r="O3171" s="8"/>
      <c r="P3171" s="8"/>
      <c r="Q3171" s="8"/>
      <c r="R3171" s="8"/>
      <c r="S3171" s="8"/>
      <c r="T3171" s="8"/>
      <c r="U3171" s="8"/>
      <c r="V3171" s="8"/>
      <c r="W3171" s="8"/>
    </row>
    <row r="3172" spans="1:23" ht="14.5" customHeight="1" x14ac:dyDescent="0.2">
      <c r="A3172" s="8"/>
      <c r="B3172" s="8"/>
      <c r="C3172" s="8"/>
      <c r="D3172" s="8"/>
      <c r="E3172" s="8"/>
      <c r="F3172" s="8"/>
      <c r="G3172" s="8"/>
      <c r="H3172" s="8"/>
      <c r="I3172" s="8"/>
      <c r="J3172" s="8"/>
      <c r="K3172" s="8"/>
      <c r="L3172" s="8"/>
      <c r="M3172" s="8"/>
      <c r="N3172" s="8"/>
      <c r="O3172" s="8"/>
      <c r="P3172" s="8"/>
      <c r="Q3172" s="8"/>
      <c r="R3172" s="8"/>
      <c r="S3172" s="8"/>
      <c r="T3172" s="8"/>
      <c r="U3172" s="8"/>
      <c r="V3172" s="8"/>
      <c r="W3172" s="8"/>
    </row>
    <row r="3173" spans="1:23" ht="14.5" customHeight="1" x14ac:dyDescent="0.2">
      <c r="A3173" s="8"/>
      <c r="B3173" s="8"/>
      <c r="C3173" s="8"/>
      <c r="D3173" s="8"/>
      <c r="E3173" s="8"/>
      <c r="F3173" s="8"/>
      <c r="G3173" s="8"/>
      <c r="H3173" s="8"/>
      <c r="I3173" s="8"/>
      <c r="J3173" s="8"/>
      <c r="K3173" s="8"/>
      <c r="L3173" s="8"/>
      <c r="M3173" s="8"/>
      <c r="N3173" s="8"/>
      <c r="O3173" s="8"/>
      <c r="P3173" s="8"/>
      <c r="Q3173" s="8"/>
      <c r="R3173" s="8"/>
      <c r="S3173" s="8"/>
      <c r="T3173" s="8"/>
      <c r="U3173" s="8"/>
      <c r="V3173" s="8"/>
      <c r="W3173" s="8"/>
    </row>
    <row r="3174" spans="1:23" ht="14.5" customHeight="1" x14ac:dyDescent="0.2">
      <c r="A3174" s="8"/>
      <c r="B3174" s="8"/>
      <c r="C3174" s="8"/>
      <c r="D3174" s="8"/>
      <c r="E3174" s="8"/>
      <c r="F3174" s="8"/>
      <c r="G3174" s="8"/>
      <c r="H3174" s="8"/>
      <c r="I3174" s="8"/>
      <c r="J3174" s="8"/>
      <c r="K3174" s="8"/>
      <c r="L3174" s="8"/>
      <c r="M3174" s="8"/>
      <c r="N3174" s="8"/>
      <c r="O3174" s="8"/>
      <c r="P3174" s="8"/>
      <c r="Q3174" s="8"/>
      <c r="R3174" s="8"/>
      <c r="S3174" s="8"/>
      <c r="T3174" s="8"/>
      <c r="U3174" s="8"/>
      <c r="V3174" s="8"/>
      <c r="W3174" s="8"/>
    </row>
    <row r="3175" spans="1:23" ht="14.5" customHeight="1" x14ac:dyDescent="0.2">
      <c r="A3175" s="8"/>
      <c r="B3175" s="8"/>
      <c r="C3175" s="8"/>
      <c r="D3175" s="8"/>
      <c r="E3175" s="8"/>
      <c r="F3175" s="8"/>
      <c r="G3175" s="8"/>
      <c r="H3175" s="8"/>
      <c r="I3175" s="8"/>
      <c r="J3175" s="8"/>
      <c r="K3175" s="8"/>
      <c r="L3175" s="8"/>
      <c r="M3175" s="8"/>
      <c r="N3175" s="8"/>
      <c r="O3175" s="8"/>
      <c r="P3175" s="8"/>
      <c r="Q3175" s="8"/>
      <c r="R3175" s="8"/>
      <c r="S3175" s="8"/>
      <c r="T3175" s="8"/>
      <c r="U3175" s="8"/>
      <c r="V3175" s="8"/>
      <c r="W3175" s="8"/>
    </row>
    <row r="3176" spans="1:23" ht="14.5" customHeight="1" x14ac:dyDescent="0.2">
      <c r="A3176" s="8"/>
      <c r="B3176" s="8"/>
      <c r="C3176" s="8"/>
      <c r="D3176" s="8"/>
      <c r="E3176" s="8"/>
      <c r="F3176" s="8"/>
      <c r="G3176" s="8"/>
      <c r="H3176" s="8"/>
      <c r="I3176" s="8"/>
      <c r="J3176" s="8"/>
      <c r="K3176" s="8"/>
      <c r="L3176" s="8"/>
      <c r="M3176" s="8"/>
      <c r="N3176" s="8"/>
      <c r="O3176" s="8"/>
      <c r="P3176" s="8"/>
      <c r="Q3176" s="8"/>
      <c r="R3176" s="8"/>
      <c r="S3176" s="8"/>
      <c r="T3176" s="8"/>
      <c r="U3176" s="8"/>
      <c r="V3176" s="8"/>
      <c r="W3176" s="8"/>
    </row>
    <row r="3177" spans="1:23" ht="14.5" customHeight="1" x14ac:dyDescent="0.2">
      <c r="A3177" s="8"/>
      <c r="B3177" s="8"/>
      <c r="C3177" s="8"/>
      <c r="D3177" s="8"/>
      <c r="E3177" s="8"/>
      <c r="F3177" s="8"/>
      <c r="G3177" s="8"/>
      <c r="H3177" s="8"/>
      <c r="I3177" s="8"/>
      <c r="J3177" s="8"/>
      <c r="K3177" s="8"/>
      <c r="L3177" s="8"/>
      <c r="M3177" s="8"/>
      <c r="N3177" s="8"/>
      <c r="O3177" s="8"/>
      <c r="P3177" s="8"/>
      <c r="Q3177" s="8"/>
      <c r="R3177" s="8"/>
      <c r="S3177" s="8"/>
      <c r="T3177" s="8"/>
      <c r="U3177" s="8"/>
      <c r="V3177" s="8"/>
      <c r="W3177" s="8"/>
    </row>
    <row r="3178" spans="1:23" ht="14.5" customHeight="1" x14ac:dyDescent="0.2">
      <c r="A3178" s="8"/>
      <c r="B3178" s="8"/>
      <c r="C3178" s="8"/>
      <c r="D3178" s="8"/>
      <c r="E3178" s="8"/>
      <c r="F3178" s="8"/>
      <c r="G3178" s="8"/>
      <c r="H3178" s="8"/>
      <c r="I3178" s="8"/>
      <c r="J3178" s="8"/>
      <c r="K3178" s="8"/>
      <c r="L3178" s="8"/>
      <c r="M3178" s="8"/>
      <c r="N3178" s="8"/>
      <c r="O3178" s="8"/>
      <c r="P3178" s="8"/>
      <c r="Q3178" s="8"/>
      <c r="R3178" s="8"/>
      <c r="S3178" s="8"/>
      <c r="T3178" s="8"/>
      <c r="U3178" s="8"/>
      <c r="V3178" s="8"/>
      <c r="W3178" s="8"/>
    </row>
    <row r="3179" spans="1:23" ht="14.5" customHeight="1" x14ac:dyDescent="0.2">
      <c r="A3179" s="8"/>
      <c r="B3179" s="8"/>
      <c r="C3179" s="8"/>
      <c r="D3179" s="8"/>
      <c r="E3179" s="8"/>
      <c r="F3179" s="8"/>
      <c r="G3179" s="8"/>
      <c r="H3179" s="8"/>
      <c r="I3179" s="8"/>
      <c r="J3179" s="8"/>
      <c r="K3179" s="8"/>
      <c r="L3179" s="8"/>
      <c r="M3179" s="8"/>
      <c r="N3179" s="8"/>
      <c r="O3179" s="8"/>
      <c r="P3179" s="8"/>
      <c r="Q3179" s="8"/>
      <c r="R3179" s="8"/>
      <c r="S3179" s="8"/>
      <c r="T3179" s="8"/>
      <c r="U3179" s="8"/>
      <c r="V3179" s="8"/>
      <c r="W3179" s="8"/>
    </row>
    <row r="3180" spans="1:23" ht="14.5" customHeight="1" x14ac:dyDescent="0.2">
      <c r="A3180" s="8"/>
      <c r="B3180" s="8"/>
      <c r="C3180" s="8"/>
      <c r="D3180" s="8"/>
      <c r="E3180" s="8"/>
      <c r="F3180" s="8"/>
      <c r="G3180" s="8"/>
      <c r="H3180" s="8"/>
      <c r="I3180" s="8"/>
      <c r="J3180" s="8"/>
      <c r="K3180" s="8"/>
      <c r="L3180" s="8"/>
      <c r="M3180" s="8"/>
      <c r="N3180" s="8"/>
      <c r="O3180" s="8"/>
      <c r="P3180" s="8"/>
      <c r="Q3180" s="8"/>
      <c r="R3180" s="8"/>
      <c r="S3180" s="8"/>
      <c r="T3180" s="8"/>
      <c r="U3180" s="8"/>
      <c r="V3180" s="8"/>
      <c r="W3180" s="8"/>
    </row>
    <row r="3181" spans="1:23" ht="14.5" customHeight="1" x14ac:dyDescent="0.2">
      <c r="A3181" s="8"/>
      <c r="B3181" s="8"/>
      <c r="C3181" s="8"/>
      <c r="D3181" s="8"/>
      <c r="E3181" s="8"/>
      <c r="F3181" s="8"/>
      <c r="G3181" s="8"/>
      <c r="H3181" s="8"/>
      <c r="I3181" s="8"/>
      <c r="J3181" s="8"/>
      <c r="K3181" s="8"/>
      <c r="L3181" s="8"/>
      <c r="M3181" s="8"/>
      <c r="N3181" s="8"/>
      <c r="O3181" s="8"/>
      <c r="P3181" s="8"/>
      <c r="Q3181" s="8"/>
      <c r="R3181" s="8"/>
      <c r="S3181" s="8"/>
      <c r="T3181" s="8"/>
      <c r="U3181" s="8"/>
      <c r="V3181" s="8"/>
      <c r="W3181" s="8"/>
    </row>
    <row r="3182" spans="1:23" ht="14.5" customHeight="1" x14ac:dyDescent="0.2">
      <c r="A3182" s="8"/>
      <c r="B3182" s="8"/>
      <c r="C3182" s="8"/>
      <c r="D3182" s="8"/>
      <c r="E3182" s="8"/>
      <c r="F3182" s="8"/>
      <c r="G3182" s="8"/>
      <c r="H3182" s="8"/>
      <c r="I3182" s="8"/>
      <c r="J3182" s="8"/>
      <c r="K3182" s="8"/>
      <c r="L3182" s="8"/>
      <c r="M3182" s="8"/>
      <c r="N3182" s="8"/>
      <c r="O3182" s="8"/>
      <c r="P3182" s="8"/>
      <c r="Q3182" s="8"/>
      <c r="R3182" s="8"/>
      <c r="S3182" s="8"/>
      <c r="T3182" s="8"/>
      <c r="U3182" s="8"/>
      <c r="V3182" s="8"/>
      <c r="W3182" s="8"/>
    </row>
    <row r="3183" spans="1:23" ht="14.5" customHeight="1" x14ac:dyDescent="0.2">
      <c r="A3183" s="8"/>
      <c r="B3183" s="8"/>
      <c r="C3183" s="8"/>
      <c r="D3183" s="8"/>
      <c r="E3183" s="8"/>
      <c r="F3183" s="8"/>
      <c r="G3183" s="8"/>
      <c r="H3183" s="8"/>
      <c r="I3183" s="8"/>
      <c r="J3183" s="8"/>
      <c r="K3183" s="8"/>
      <c r="L3183" s="8"/>
      <c r="M3183" s="8"/>
      <c r="N3183" s="8"/>
      <c r="O3183" s="8"/>
      <c r="P3183" s="8"/>
      <c r="Q3183" s="8"/>
      <c r="R3183" s="8"/>
      <c r="S3183" s="8"/>
      <c r="T3183" s="8"/>
      <c r="U3183" s="8"/>
      <c r="V3183" s="8"/>
      <c r="W3183" s="8"/>
    </row>
    <row r="3184" spans="1:23" ht="14.5" customHeight="1" x14ac:dyDescent="0.2">
      <c r="A3184" s="8"/>
      <c r="B3184" s="8"/>
      <c r="C3184" s="8"/>
      <c r="D3184" s="8"/>
      <c r="E3184" s="8"/>
      <c r="F3184" s="8"/>
      <c r="G3184" s="8"/>
      <c r="H3184" s="8"/>
      <c r="I3184" s="8"/>
      <c r="J3184" s="8"/>
      <c r="K3184" s="8"/>
      <c r="L3184" s="8"/>
      <c r="M3184" s="8"/>
      <c r="N3184" s="8"/>
      <c r="O3184" s="8"/>
      <c r="P3184" s="8"/>
      <c r="Q3184" s="8"/>
      <c r="R3184" s="8"/>
      <c r="S3184" s="8"/>
      <c r="T3184" s="8"/>
      <c r="U3184" s="8"/>
      <c r="V3184" s="8"/>
      <c r="W3184" s="8"/>
    </row>
    <row r="3185" spans="1:23" ht="14.5" customHeight="1" x14ac:dyDescent="0.2">
      <c r="A3185" s="8"/>
      <c r="B3185" s="8"/>
      <c r="C3185" s="8"/>
      <c r="D3185" s="8"/>
      <c r="E3185" s="8"/>
      <c r="F3185" s="8"/>
      <c r="G3185" s="8"/>
      <c r="H3185" s="8"/>
      <c r="I3185" s="8"/>
      <c r="J3185" s="8"/>
      <c r="K3185" s="8"/>
      <c r="L3185" s="8"/>
      <c r="M3185" s="8"/>
      <c r="N3185" s="8"/>
      <c r="O3185" s="8"/>
      <c r="P3185" s="8"/>
      <c r="Q3185" s="8"/>
      <c r="R3185" s="8"/>
      <c r="S3185" s="8"/>
      <c r="T3185" s="8"/>
      <c r="U3185" s="8"/>
      <c r="V3185" s="8"/>
      <c r="W3185" s="8"/>
    </row>
    <row r="3186" spans="1:23" ht="14.5" customHeight="1" x14ac:dyDescent="0.2">
      <c r="A3186" s="8"/>
      <c r="B3186" s="8"/>
      <c r="C3186" s="8"/>
      <c r="D3186" s="8"/>
      <c r="E3186" s="8"/>
      <c r="F3186" s="8"/>
      <c r="G3186" s="8"/>
      <c r="H3186" s="8"/>
      <c r="I3186" s="8"/>
      <c r="J3186" s="8"/>
      <c r="K3186" s="8"/>
      <c r="L3186" s="8"/>
      <c r="M3186" s="8"/>
      <c r="N3186" s="8"/>
      <c r="O3186" s="8"/>
      <c r="P3186" s="8"/>
      <c r="Q3186" s="8"/>
      <c r="R3186" s="8"/>
      <c r="S3186" s="8"/>
      <c r="T3186" s="8"/>
      <c r="U3186" s="8"/>
      <c r="V3186" s="8"/>
      <c r="W3186" s="8"/>
    </row>
    <row r="3187" spans="1:23" ht="14.5" customHeight="1" x14ac:dyDescent="0.2">
      <c r="A3187" s="8"/>
      <c r="B3187" s="8"/>
      <c r="C3187" s="8"/>
      <c r="D3187" s="8"/>
      <c r="E3187" s="8"/>
      <c r="F3187" s="8"/>
      <c r="G3187" s="8"/>
      <c r="H3187" s="8"/>
      <c r="I3187" s="8"/>
      <c r="J3187" s="8"/>
      <c r="K3187" s="8"/>
      <c r="L3187" s="8"/>
      <c r="M3187" s="8"/>
      <c r="N3187" s="8"/>
      <c r="O3187" s="8"/>
      <c r="P3187" s="8"/>
      <c r="Q3187" s="8"/>
      <c r="R3187" s="8"/>
      <c r="S3187" s="8"/>
      <c r="T3187" s="8"/>
      <c r="U3187" s="8"/>
      <c r="V3187" s="8"/>
      <c r="W3187" s="8"/>
    </row>
    <row r="3188" spans="1:23" ht="14.5" customHeight="1" x14ac:dyDescent="0.2">
      <c r="A3188" s="8"/>
      <c r="B3188" s="8"/>
      <c r="C3188" s="8"/>
      <c r="D3188" s="8"/>
      <c r="E3188" s="8"/>
      <c r="F3188" s="8"/>
      <c r="G3188" s="8"/>
      <c r="H3188" s="8"/>
      <c r="I3188" s="8"/>
      <c r="J3188" s="8"/>
      <c r="K3188" s="8"/>
      <c r="L3188" s="8"/>
      <c r="M3188" s="8"/>
      <c r="N3188" s="8"/>
      <c r="O3188" s="8"/>
      <c r="P3188" s="8"/>
      <c r="Q3188" s="8"/>
      <c r="R3188" s="8"/>
      <c r="S3188" s="8"/>
      <c r="T3188" s="8"/>
      <c r="U3188" s="8"/>
      <c r="V3188" s="8"/>
      <c r="W3188" s="8"/>
    </row>
    <row r="3189" spans="1:23" ht="14.5" customHeight="1" x14ac:dyDescent="0.2">
      <c r="A3189" s="8"/>
      <c r="B3189" s="8"/>
      <c r="C3189" s="8"/>
      <c r="D3189" s="8"/>
      <c r="E3189" s="8"/>
      <c r="F3189" s="8"/>
      <c r="G3189" s="8"/>
      <c r="H3189" s="8"/>
      <c r="I3189" s="8"/>
      <c r="J3189" s="8"/>
      <c r="K3189" s="8"/>
      <c r="L3189" s="8"/>
      <c r="M3189" s="8"/>
      <c r="N3189" s="8"/>
      <c r="O3189" s="8"/>
      <c r="P3189" s="8"/>
      <c r="Q3189" s="8"/>
      <c r="R3189" s="8"/>
      <c r="S3189" s="8"/>
      <c r="T3189" s="8"/>
      <c r="U3189" s="8"/>
      <c r="V3189" s="8"/>
      <c r="W3189" s="8"/>
    </row>
    <row r="3190" spans="1:23" ht="14.5" customHeight="1" x14ac:dyDescent="0.2">
      <c r="A3190" s="8"/>
      <c r="B3190" s="8"/>
      <c r="C3190" s="8"/>
      <c r="D3190" s="8"/>
      <c r="E3190" s="8"/>
      <c r="F3190" s="8"/>
      <c r="G3190" s="8"/>
      <c r="H3190" s="8"/>
      <c r="I3190" s="8"/>
      <c r="J3190" s="8"/>
      <c r="K3190" s="8"/>
      <c r="L3190" s="8"/>
      <c r="M3190" s="8"/>
      <c r="N3190" s="8"/>
      <c r="O3190" s="8"/>
      <c r="P3190" s="8"/>
      <c r="Q3190" s="8"/>
      <c r="R3190" s="8"/>
      <c r="S3190" s="8"/>
      <c r="T3190" s="8"/>
      <c r="U3190" s="8"/>
      <c r="V3190" s="8"/>
      <c r="W3190" s="8"/>
    </row>
    <row r="3191" spans="1:23" ht="14.5" customHeight="1" x14ac:dyDescent="0.2">
      <c r="A3191" s="8"/>
      <c r="B3191" s="8"/>
      <c r="C3191" s="8"/>
      <c r="D3191" s="8"/>
      <c r="E3191" s="8"/>
      <c r="F3191" s="8"/>
      <c r="G3191" s="8"/>
      <c r="H3191" s="8"/>
      <c r="I3191" s="8"/>
      <c r="J3191" s="8"/>
      <c r="K3191" s="8"/>
      <c r="L3191" s="8"/>
      <c r="M3191" s="8"/>
      <c r="N3191" s="8"/>
      <c r="O3191" s="8"/>
      <c r="P3191" s="8"/>
      <c r="Q3191" s="8"/>
      <c r="R3191" s="8"/>
      <c r="S3191" s="8"/>
      <c r="T3191" s="8"/>
      <c r="U3191" s="8"/>
      <c r="V3191" s="8"/>
      <c r="W3191" s="8"/>
    </row>
    <row r="3192" spans="1:23" ht="14.5" customHeight="1" x14ac:dyDescent="0.2">
      <c r="A3192" s="8"/>
      <c r="B3192" s="8"/>
      <c r="C3192" s="8"/>
      <c r="D3192" s="8"/>
      <c r="E3192" s="8"/>
      <c r="F3192" s="8"/>
      <c r="G3192" s="8"/>
      <c r="H3192" s="8"/>
      <c r="I3192" s="8"/>
      <c r="J3192" s="8"/>
      <c r="K3192" s="8"/>
      <c r="L3192" s="8"/>
      <c r="M3192" s="8"/>
      <c r="N3192" s="8"/>
      <c r="O3192" s="8"/>
      <c r="P3192" s="8"/>
      <c r="Q3192" s="8"/>
      <c r="R3192" s="8"/>
      <c r="S3192" s="8"/>
      <c r="T3192" s="8"/>
      <c r="U3192" s="8"/>
      <c r="V3192" s="8"/>
      <c r="W3192" s="8"/>
    </row>
    <row r="3193" spans="1:23" ht="14.5" customHeight="1" x14ac:dyDescent="0.2">
      <c r="A3193" s="8"/>
      <c r="B3193" s="8"/>
      <c r="C3193" s="8"/>
      <c r="D3193" s="8"/>
      <c r="E3193" s="8"/>
      <c r="F3193" s="8"/>
      <c r="G3193" s="8"/>
      <c r="H3193" s="8"/>
      <c r="I3193" s="8"/>
      <c r="J3193" s="8"/>
      <c r="K3193" s="8"/>
      <c r="L3193" s="8"/>
      <c r="M3193" s="8"/>
      <c r="N3193" s="8"/>
      <c r="O3193" s="8"/>
      <c r="P3193" s="8"/>
      <c r="Q3193" s="8"/>
      <c r="R3193" s="8"/>
      <c r="S3193" s="8"/>
      <c r="T3193" s="8"/>
      <c r="U3193" s="8"/>
      <c r="V3193" s="8"/>
      <c r="W3193" s="8"/>
    </row>
    <row r="3194" spans="1:23" ht="14.5" customHeight="1" x14ac:dyDescent="0.2">
      <c r="A3194" s="8"/>
      <c r="B3194" s="8"/>
      <c r="C3194" s="8"/>
      <c r="D3194" s="8"/>
      <c r="E3194" s="8"/>
      <c r="F3194" s="8"/>
      <c r="G3194" s="8"/>
      <c r="H3194" s="8"/>
      <c r="I3194" s="8"/>
      <c r="J3194" s="8"/>
      <c r="K3194" s="8"/>
      <c r="L3194" s="8"/>
      <c r="M3194" s="8"/>
      <c r="N3194" s="8"/>
      <c r="O3194" s="8"/>
      <c r="P3194" s="8"/>
      <c r="Q3194" s="8"/>
      <c r="R3194" s="8"/>
      <c r="S3194" s="8"/>
      <c r="T3194" s="8"/>
      <c r="U3194" s="8"/>
      <c r="V3194" s="8"/>
      <c r="W3194" s="8"/>
    </row>
    <row r="3195" spans="1:23" ht="14.5" customHeight="1" x14ac:dyDescent="0.2">
      <c r="A3195" s="8"/>
      <c r="B3195" s="8"/>
      <c r="C3195" s="8"/>
      <c r="D3195" s="8"/>
      <c r="E3195" s="8"/>
      <c r="F3195" s="8"/>
      <c r="G3195" s="8"/>
      <c r="H3195" s="8"/>
      <c r="I3195" s="8"/>
      <c r="J3195" s="8"/>
      <c r="K3195" s="8"/>
      <c r="L3195" s="8"/>
      <c r="M3195" s="8"/>
      <c r="N3195" s="8"/>
      <c r="O3195" s="8"/>
      <c r="P3195" s="8"/>
      <c r="Q3195" s="8"/>
      <c r="R3195" s="8"/>
      <c r="S3195" s="8"/>
      <c r="T3195" s="8"/>
      <c r="U3195" s="8"/>
      <c r="V3195" s="8"/>
      <c r="W3195" s="8"/>
    </row>
    <row r="3196" spans="1:23" ht="14.5" customHeight="1" x14ac:dyDescent="0.2">
      <c r="A3196" s="8"/>
      <c r="B3196" s="8"/>
      <c r="C3196" s="8"/>
      <c r="D3196" s="8"/>
      <c r="E3196" s="8"/>
      <c r="F3196" s="8"/>
      <c r="G3196" s="8"/>
      <c r="H3196" s="8"/>
      <c r="I3196" s="8"/>
      <c r="J3196" s="8"/>
      <c r="K3196" s="8"/>
      <c r="L3196" s="8"/>
      <c r="M3196" s="8"/>
      <c r="N3196" s="8"/>
      <c r="O3196" s="8"/>
      <c r="P3196" s="8"/>
      <c r="Q3196" s="8"/>
      <c r="R3196" s="8"/>
      <c r="S3196" s="8"/>
      <c r="T3196" s="8"/>
      <c r="U3196" s="8"/>
      <c r="V3196" s="8"/>
      <c r="W3196" s="8"/>
    </row>
    <row r="3197" spans="1:23" ht="14.5" customHeight="1" x14ac:dyDescent="0.2">
      <c r="A3197" s="8"/>
      <c r="B3197" s="8"/>
      <c r="C3197" s="8"/>
      <c r="D3197" s="8"/>
      <c r="E3197" s="8"/>
      <c r="F3197" s="8"/>
      <c r="G3197" s="8"/>
      <c r="H3197" s="8"/>
      <c r="I3197" s="8"/>
      <c r="J3197" s="8"/>
      <c r="K3197" s="8"/>
      <c r="L3197" s="8"/>
      <c r="M3197" s="8"/>
      <c r="N3197" s="8"/>
      <c r="O3197" s="8"/>
      <c r="P3197" s="8"/>
      <c r="Q3197" s="8"/>
      <c r="R3197" s="8"/>
      <c r="S3197" s="8"/>
      <c r="T3197" s="8"/>
      <c r="U3197" s="8"/>
      <c r="V3197" s="8"/>
      <c r="W3197" s="8"/>
    </row>
    <row r="3198" spans="1:23" ht="14.5" customHeight="1" x14ac:dyDescent="0.2">
      <c r="A3198" s="8"/>
      <c r="B3198" s="8"/>
      <c r="C3198" s="8"/>
      <c r="D3198" s="8"/>
      <c r="E3198" s="8"/>
      <c r="F3198" s="8"/>
      <c r="G3198" s="8"/>
      <c r="H3198" s="8"/>
      <c r="I3198" s="8"/>
      <c r="J3198" s="8"/>
      <c r="K3198" s="8"/>
      <c r="L3198" s="8"/>
      <c r="M3198" s="8"/>
      <c r="N3198" s="8"/>
      <c r="O3198" s="8"/>
      <c r="P3198" s="8"/>
      <c r="Q3198" s="8"/>
      <c r="R3198" s="8"/>
      <c r="S3198" s="8"/>
      <c r="T3198" s="8"/>
      <c r="U3198" s="8"/>
      <c r="V3198" s="8"/>
      <c r="W3198" s="8"/>
    </row>
    <row r="3199" spans="1:23" ht="14.5" customHeight="1" x14ac:dyDescent="0.2">
      <c r="A3199" s="8"/>
      <c r="B3199" s="8"/>
      <c r="C3199" s="8"/>
      <c r="D3199" s="8"/>
      <c r="E3199" s="8"/>
      <c r="F3199" s="8"/>
      <c r="G3199" s="8"/>
      <c r="H3199" s="8"/>
      <c r="I3199" s="8"/>
      <c r="J3199" s="8"/>
      <c r="K3199" s="8"/>
      <c r="L3199" s="8"/>
      <c r="M3199" s="8"/>
      <c r="N3199" s="8"/>
      <c r="O3199" s="8"/>
      <c r="P3199" s="8"/>
      <c r="Q3199" s="8"/>
      <c r="R3199" s="8"/>
      <c r="S3199" s="8"/>
      <c r="T3199" s="8"/>
      <c r="U3199" s="8"/>
      <c r="V3199" s="8"/>
      <c r="W3199" s="8"/>
    </row>
    <row r="3200" spans="1:23" ht="14.5" customHeight="1" x14ac:dyDescent="0.2">
      <c r="A3200" s="8"/>
      <c r="B3200" s="8"/>
      <c r="C3200" s="8"/>
      <c r="D3200" s="8"/>
      <c r="E3200" s="8"/>
      <c r="F3200" s="8"/>
      <c r="G3200" s="8"/>
      <c r="H3200" s="8"/>
      <c r="I3200" s="8"/>
      <c r="J3200" s="8"/>
      <c r="K3200" s="8"/>
      <c r="L3200" s="8"/>
      <c r="M3200" s="8"/>
      <c r="N3200" s="8"/>
      <c r="O3200" s="8"/>
      <c r="P3200" s="8"/>
      <c r="Q3200" s="8"/>
      <c r="R3200" s="8"/>
      <c r="S3200" s="8"/>
      <c r="T3200" s="8"/>
      <c r="U3200" s="8"/>
      <c r="V3200" s="8"/>
      <c r="W3200" s="8"/>
    </row>
    <row r="3201" spans="1:23" ht="14.5" customHeight="1" x14ac:dyDescent="0.2">
      <c r="A3201" s="8"/>
      <c r="B3201" s="8"/>
      <c r="C3201" s="8"/>
      <c r="D3201" s="8"/>
      <c r="E3201" s="8"/>
      <c r="F3201" s="8"/>
      <c r="G3201" s="8"/>
      <c r="H3201" s="8"/>
      <c r="I3201" s="8"/>
      <c r="J3201" s="8"/>
      <c r="K3201" s="8"/>
      <c r="L3201" s="8"/>
      <c r="M3201" s="8"/>
      <c r="N3201" s="8"/>
      <c r="O3201" s="8"/>
      <c r="P3201" s="8"/>
      <c r="Q3201" s="8"/>
      <c r="R3201" s="8"/>
      <c r="S3201" s="8"/>
      <c r="T3201" s="8"/>
      <c r="U3201" s="8"/>
      <c r="V3201" s="8"/>
      <c r="W3201" s="8"/>
    </row>
    <row r="3202" spans="1:23" ht="14.5" customHeight="1" x14ac:dyDescent="0.2">
      <c r="A3202" s="8"/>
      <c r="B3202" s="8"/>
      <c r="C3202" s="8"/>
      <c r="D3202" s="8"/>
      <c r="E3202" s="8"/>
      <c r="F3202" s="8"/>
      <c r="G3202" s="8"/>
      <c r="H3202" s="8"/>
      <c r="I3202" s="8"/>
      <c r="J3202" s="8"/>
      <c r="K3202" s="8"/>
      <c r="L3202" s="8"/>
      <c r="M3202" s="8"/>
      <c r="N3202" s="8"/>
      <c r="O3202" s="8"/>
      <c r="P3202" s="8"/>
      <c r="Q3202" s="8"/>
      <c r="R3202" s="8"/>
      <c r="S3202" s="8"/>
      <c r="T3202" s="8"/>
      <c r="U3202" s="8"/>
      <c r="V3202" s="8"/>
      <c r="W3202" s="8"/>
    </row>
    <row r="3203" spans="1:23" ht="14.5" customHeight="1" x14ac:dyDescent="0.2">
      <c r="A3203" s="8"/>
      <c r="B3203" s="8"/>
      <c r="C3203" s="8"/>
      <c r="D3203" s="8"/>
      <c r="E3203" s="8"/>
      <c r="F3203" s="8"/>
      <c r="G3203" s="8"/>
      <c r="H3203" s="8"/>
      <c r="I3203" s="8"/>
      <c r="J3203" s="8"/>
      <c r="K3203" s="8"/>
      <c r="L3203" s="8"/>
      <c r="M3203" s="8"/>
      <c r="N3203" s="8"/>
      <c r="O3203" s="8"/>
      <c r="P3203" s="8"/>
      <c r="Q3203" s="8"/>
      <c r="R3203" s="8"/>
      <c r="S3203" s="8"/>
      <c r="T3203" s="8"/>
      <c r="U3203" s="8"/>
      <c r="V3203" s="8"/>
      <c r="W3203" s="8"/>
    </row>
    <row r="3204" spans="1:23" ht="14.5" customHeight="1" x14ac:dyDescent="0.2">
      <c r="A3204" s="8"/>
      <c r="B3204" s="8"/>
      <c r="C3204" s="8"/>
      <c r="D3204" s="8"/>
      <c r="E3204" s="8"/>
      <c r="F3204" s="8"/>
      <c r="G3204" s="8"/>
      <c r="H3204" s="8"/>
      <c r="I3204" s="8"/>
      <c r="J3204" s="8"/>
      <c r="K3204" s="8"/>
      <c r="L3204" s="8"/>
      <c r="M3204" s="8"/>
      <c r="N3204" s="8"/>
      <c r="O3204" s="8"/>
      <c r="P3204" s="8"/>
      <c r="Q3204" s="8"/>
      <c r="R3204" s="8"/>
      <c r="S3204" s="8"/>
      <c r="T3204" s="8"/>
      <c r="U3204" s="8"/>
      <c r="V3204" s="8"/>
      <c r="W3204" s="8"/>
    </row>
    <row r="3205" spans="1:23" ht="14.5" customHeight="1" x14ac:dyDescent="0.2">
      <c r="A3205" s="8"/>
      <c r="B3205" s="8"/>
      <c r="C3205" s="8"/>
      <c r="D3205" s="8"/>
      <c r="E3205" s="8"/>
      <c r="F3205" s="8"/>
      <c r="G3205" s="8"/>
      <c r="H3205" s="8"/>
      <c r="I3205" s="8"/>
      <c r="J3205" s="8"/>
      <c r="K3205" s="8"/>
      <c r="L3205" s="8"/>
      <c r="M3205" s="8"/>
      <c r="N3205" s="8"/>
      <c r="O3205" s="8"/>
      <c r="P3205" s="8"/>
      <c r="Q3205" s="8"/>
      <c r="R3205" s="8"/>
      <c r="S3205" s="8"/>
      <c r="T3205" s="8"/>
      <c r="U3205" s="8"/>
      <c r="V3205" s="8"/>
      <c r="W3205" s="8"/>
    </row>
    <row r="3206" spans="1:23" ht="14.5" customHeight="1" x14ac:dyDescent="0.2">
      <c r="A3206" s="8"/>
      <c r="B3206" s="8"/>
      <c r="C3206" s="8"/>
      <c r="D3206" s="8"/>
      <c r="E3206" s="8"/>
      <c r="F3206" s="8"/>
      <c r="G3206" s="8"/>
      <c r="H3206" s="8"/>
      <c r="I3206" s="8"/>
      <c r="J3206" s="8"/>
      <c r="K3206" s="8"/>
      <c r="L3206" s="8"/>
      <c r="M3206" s="8"/>
      <c r="N3206" s="8"/>
      <c r="O3206" s="8"/>
      <c r="P3206" s="8"/>
      <c r="Q3206" s="8"/>
      <c r="R3206" s="8"/>
      <c r="S3206" s="8"/>
      <c r="T3206" s="8"/>
      <c r="U3206" s="8"/>
      <c r="V3206" s="8"/>
      <c r="W3206" s="8"/>
    </row>
    <row r="3207" spans="1:23" ht="14.5" customHeight="1" x14ac:dyDescent="0.2">
      <c r="A3207" s="8"/>
      <c r="B3207" s="8"/>
      <c r="C3207" s="8"/>
      <c r="D3207" s="8"/>
      <c r="E3207" s="8"/>
      <c r="F3207" s="8"/>
      <c r="G3207" s="8"/>
      <c r="H3207" s="8"/>
      <c r="I3207" s="8"/>
      <c r="J3207" s="8"/>
      <c r="K3207" s="8"/>
      <c r="L3207" s="8"/>
      <c r="M3207" s="8"/>
      <c r="N3207" s="8"/>
      <c r="O3207" s="8"/>
      <c r="P3207" s="8"/>
      <c r="Q3207" s="8"/>
      <c r="R3207" s="8"/>
      <c r="S3207" s="8"/>
      <c r="T3207" s="8"/>
      <c r="U3207" s="8"/>
      <c r="V3207" s="8"/>
      <c r="W3207" s="8"/>
    </row>
    <row r="3208" spans="1:23" ht="14.5" customHeight="1" x14ac:dyDescent="0.2">
      <c r="A3208" s="8"/>
      <c r="B3208" s="8"/>
      <c r="C3208" s="8"/>
      <c r="D3208" s="8"/>
      <c r="E3208" s="8"/>
      <c r="F3208" s="8"/>
      <c r="G3208" s="8"/>
      <c r="H3208" s="8"/>
      <c r="I3208" s="8"/>
      <c r="J3208" s="8"/>
      <c r="K3208" s="8"/>
      <c r="L3208" s="8"/>
      <c r="M3208" s="8"/>
      <c r="N3208" s="8"/>
      <c r="O3208" s="8"/>
      <c r="P3208" s="8"/>
      <c r="Q3208" s="8"/>
      <c r="R3208" s="8"/>
      <c r="S3208" s="8"/>
      <c r="T3208" s="8"/>
      <c r="U3208" s="8"/>
      <c r="V3208" s="8"/>
      <c r="W3208" s="8"/>
    </row>
    <row r="3209" spans="1:23" ht="14.5" customHeight="1" x14ac:dyDescent="0.2">
      <c r="A3209" s="8"/>
      <c r="B3209" s="8"/>
      <c r="C3209" s="8"/>
      <c r="D3209" s="8"/>
      <c r="E3209" s="8"/>
      <c r="F3209" s="8"/>
      <c r="G3209" s="8"/>
      <c r="H3209" s="8"/>
      <c r="I3209" s="8"/>
      <c r="J3209" s="8"/>
      <c r="K3209" s="8"/>
      <c r="L3209" s="8"/>
      <c r="M3209" s="8"/>
      <c r="N3209" s="8"/>
      <c r="O3209" s="8"/>
      <c r="P3209" s="8"/>
      <c r="Q3209" s="8"/>
      <c r="R3209" s="8"/>
      <c r="S3209" s="8"/>
      <c r="T3209" s="8"/>
      <c r="U3209" s="8"/>
      <c r="V3209" s="8"/>
      <c r="W3209" s="8"/>
    </row>
    <row r="3210" spans="1:23" ht="14.5" customHeight="1" x14ac:dyDescent="0.2">
      <c r="A3210" s="8"/>
      <c r="B3210" s="8"/>
      <c r="C3210" s="8"/>
      <c r="D3210" s="8"/>
      <c r="E3210" s="8"/>
      <c r="F3210" s="8"/>
      <c r="G3210" s="8"/>
      <c r="H3210" s="8"/>
      <c r="I3210" s="8"/>
      <c r="J3210" s="8"/>
      <c r="K3210" s="8"/>
      <c r="L3210" s="8"/>
      <c r="M3210" s="8"/>
      <c r="N3210" s="8"/>
      <c r="O3210" s="8"/>
      <c r="P3210" s="8"/>
      <c r="Q3210" s="8"/>
      <c r="R3210" s="8"/>
      <c r="S3210" s="8"/>
      <c r="T3210" s="8"/>
      <c r="U3210" s="8"/>
      <c r="V3210" s="8"/>
      <c r="W3210" s="8"/>
    </row>
    <row r="3211" spans="1:23" ht="14.5" customHeight="1" x14ac:dyDescent="0.2">
      <c r="A3211" s="8"/>
      <c r="B3211" s="8"/>
      <c r="C3211" s="8"/>
      <c r="D3211" s="8"/>
      <c r="E3211" s="8"/>
      <c r="F3211" s="8"/>
      <c r="G3211" s="8"/>
      <c r="H3211" s="8"/>
      <c r="I3211" s="8"/>
      <c r="J3211" s="8"/>
      <c r="K3211" s="8"/>
      <c r="L3211" s="8"/>
      <c r="M3211" s="8"/>
      <c r="N3211" s="8"/>
      <c r="O3211" s="8"/>
      <c r="P3211" s="8"/>
      <c r="Q3211" s="8"/>
      <c r="R3211" s="8"/>
      <c r="S3211" s="8"/>
      <c r="T3211" s="8"/>
      <c r="U3211" s="8"/>
      <c r="V3211" s="8"/>
      <c r="W3211" s="8"/>
    </row>
    <row r="3212" spans="1:23" ht="14.5" customHeight="1" x14ac:dyDescent="0.2">
      <c r="A3212" s="8"/>
      <c r="B3212" s="8"/>
      <c r="C3212" s="8"/>
      <c r="D3212" s="8"/>
      <c r="E3212" s="8"/>
      <c r="F3212" s="8"/>
      <c r="G3212" s="8"/>
      <c r="H3212" s="8"/>
      <c r="I3212" s="8"/>
      <c r="J3212" s="8"/>
      <c r="K3212" s="8"/>
      <c r="L3212" s="8"/>
      <c r="M3212" s="8"/>
      <c r="N3212" s="8"/>
      <c r="O3212" s="8"/>
      <c r="P3212" s="8"/>
      <c r="Q3212" s="8"/>
      <c r="R3212" s="8"/>
      <c r="S3212" s="8"/>
      <c r="T3212" s="8"/>
      <c r="U3212" s="8"/>
      <c r="V3212" s="8"/>
      <c r="W3212" s="8"/>
    </row>
    <row r="3213" spans="1:23" ht="14.5" customHeight="1" x14ac:dyDescent="0.2">
      <c r="A3213" s="8"/>
      <c r="B3213" s="8"/>
      <c r="C3213" s="8"/>
      <c r="D3213" s="8"/>
      <c r="E3213" s="8"/>
      <c r="F3213" s="8"/>
      <c r="G3213" s="8"/>
      <c r="H3213" s="8"/>
      <c r="I3213" s="8"/>
      <c r="J3213" s="8"/>
      <c r="K3213" s="8"/>
      <c r="L3213" s="8"/>
      <c r="M3213" s="8"/>
      <c r="N3213" s="8"/>
      <c r="O3213" s="8"/>
      <c r="P3213" s="8"/>
      <c r="Q3213" s="8"/>
      <c r="R3213" s="8"/>
      <c r="S3213" s="8"/>
      <c r="T3213" s="8"/>
      <c r="U3213" s="8"/>
      <c r="V3213" s="8"/>
      <c r="W3213" s="8"/>
    </row>
    <row r="3214" spans="1:23" ht="14.5" customHeight="1" x14ac:dyDescent="0.2">
      <c r="A3214" s="8"/>
      <c r="B3214" s="8"/>
      <c r="C3214" s="8"/>
      <c r="D3214" s="8"/>
      <c r="E3214" s="8"/>
      <c r="F3214" s="8"/>
      <c r="G3214" s="8"/>
      <c r="H3214" s="8"/>
      <c r="I3214" s="8"/>
      <c r="J3214" s="8"/>
      <c r="K3214" s="8"/>
      <c r="L3214" s="8"/>
      <c r="M3214" s="8"/>
      <c r="N3214" s="8"/>
      <c r="O3214" s="8"/>
      <c r="P3214" s="8"/>
      <c r="Q3214" s="8"/>
      <c r="R3214" s="8"/>
      <c r="S3214" s="8"/>
      <c r="T3214" s="8"/>
      <c r="U3214" s="8"/>
      <c r="V3214" s="8"/>
      <c r="W3214" s="8"/>
    </row>
    <row r="3215" spans="1:23" ht="14.5" customHeight="1" x14ac:dyDescent="0.2">
      <c r="A3215" s="8"/>
      <c r="B3215" s="8"/>
      <c r="C3215" s="8"/>
      <c r="D3215" s="8"/>
      <c r="E3215" s="8"/>
      <c r="F3215" s="8"/>
      <c r="G3215" s="8"/>
      <c r="H3215" s="8"/>
      <c r="I3215" s="8"/>
      <c r="J3215" s="8"/>
      <c r="K3215" s="8"/>
      <c r="L3215" s="8"/>
      <c r="M3215" s="8"/>
      <c r="N3215" s="8"/>
      <c r="O3215" s="8"/>
      <c r="P3215" s="8"/>
      <c r="Q3215" s="8"/>
      <c r="R3215" s="8"/>
      <c r="S3215" s="8"/>
      <c r="T3215" s="8"/>
      <c r="U3215" s="8"/>
      <c r="V3215" s="8"/>
      <c r="W3215" s="8"/>
    </row>
    <row r="3216" spans="1:23" ht="14.5" customHeight="1" x14ac:dyDescent="0.2">
      <c r="A3216" s="8"/>
      <c r="B3216" s="8"/>
      <c r="C3216" s="8"/>
      <c r="D3216" s="8"/>
      <c r="E3216" s="8"/>
      <c r="F3216" s="8"/>
      <c r="G3216" s="8"/>
      <c r="H3216" s="8"/>
      <c r="I3216" s="8"/>
      <c r="J3216" s="8"/>
      <c r="K3216" s="8"/>
      <c r="L3216" s="8"/>
      <c r="M3216" s="8"/>
      <c r="N3216" s="8"/>
      <c r="O3216" s="8"/>
      <c r="P3216" s="8"/>
      <c r="Q3216" s="8"/>
      <c r="R3216" s="8"/>
      <c r="S3216" s="8"/>
      <c r="T3216" s="8"/>
      <c r="U3216" s="8"/>
      <c r="V3216" s="8"/>
      <c r="W3216" s="8"/>
    </row>
    <row r="3217" spans="1:23" ht="14.5" customHeight="1" x14ac:dyDescent="0.2">
      <c r="A3217" s="8"/>
      <c r="B3217" s="8"/>
      <c r="C3217" s="8"/>
      <c r="D3217" s="8"/>
      <c r="E3217" s="8"/>
      <c r="F3217" s="8"/>
      <c r="G3217" s="8"/>
      <c r="H3217" s="8"/>
      <c r="I3217" s="8"/>
      <c r="J3217" s="8"/>
      <c r="K3217" s="8"/>
      <c r="L3217" s="8"/>
      <c r="M3217" s="8"/>
      <c r="N3217" s="8"/>
      <c r="O3217" s="8"/>
      <c r="P3217" s="8"/>
      <c r="Q3217" s="8"/>
      <c r="R3217" s="8"/>
      <c r="S3217" s="8"/>
      <c r="T3217" s="8"/>
      <c r="U3217" s="8"/>
      <c r="V3217" s="8"/>
      <c r="W3217" s="8"/>
    </row>
    <row r="3218" spans="1:23" ht="14.5" customHeight="1" x14ac:dyDescent="0.2">
      <c r="A3218" s="8"/>
      <c r="B3218" s="8"/>
      <c r="C3218" s="8"/>
      <c r="D3218" s="8"/>
      <c r="E3218" s="8"/>
      <c r="F3218" s="8"/>
      <c r="G3218" s="8"/>
      <c r="H3218" s="8"/>
      <c r="I3218" s="8"/>
      <c r="J3218" s="8"/>
      <c r="K3218" s="8"/>
      <c r="L3218" s="8"/>
      <c r="M3218" s="8"/>
      <c r="N3218" s="8"/>
      <c r="O3218" s="8"/>
      <c r="P3218" s="8"/>
      <c r="Q3218" s="8"/>
      <c r="R3218" s="8"/>
      <c r="S3218" s="8"/>
      <c r="T3218" s="8"/>
      <c r="U3218" s="8"/>
      <c r="V3218" s="8"/>
      <c r="W3218" s="8"/>
    </row>
    <row r="3219" spans="1:23" ht="14.5" customHeight="1" x14ac:dyDescent="0.2">
      <c r="A3219" s="8"/>
      <c r="B3219" s="8"/>
      <c r="C3219" s="8"/>
      <c r="D3219" s="8"/>
      <c r="E3219" s="8"/>
      <c r="F3219" s="8"/>
      <c r="G3219" s="8"/>
      <c r="H3219" s="8"/>
      <c r="I3219" s="8"/>
      <c r="J3219" s="8"/>
      <c r="K3219" s="8"/>
      <c r="L3219" s="8"/>
      <c r="M3219" s="8"/>
      <c r="N3219" s="8"/>
      <c r="O3219" s="8"/>
      <c r="P3219" s="8"/>
      <c r="Q3219" s="8"/>
      <c r="R3219" s="8"/>
      <c r="S3219" s="8"/>
      <c r="T3219" s="8"/>
      <c r="U3219" s="8"/>
      <c r="V3219" s="8"/>
      <c r="W3219" s="8"/>
    </row>
    <row r="3220" spans="1:23" ht="14.5" customHeight="1" x14ac:dyDescent="0.2">
      <c r="A3220" s="8"/>
      <c r="B3220" s="8"/>
      <c r="C3220" s="8"/>
      <c r="D3220" s="8"/>
      <c r="E3220" s="8"/>
      <c r="F3220" s="8"/>
      <c r="G3220" s="8"/>
      <c r="H3220" s="8"/>
      <c r="I3220" s="8"/>
      <c r="J3220" s="8"/>
      <c r="K3220" s="8"/>
      <c r="L3220" s="8"/>
      <c r="M3220" s="8"/>
      <c r="N3220" s="8"/>
      <c r="O3220" s="8"/>
      <c r="P3220" s="8"/>
      <c r="Q3220" s="8"/>
      <c r="R3220" s="8"/>
      <c r="S3220" s="8"/>
      <c r="T3220" s="8"/>
      <c r="U3220" s="8"/>
      <c r="V3220" s="8"/>
      <c r="W3220" s="8"/>
    </row>
    <row r="3221" spans="1:23" ht="14.5" customHeight="1" x14ac:dyDescent="0.2">
      <c r="A3221" s="8"/>
      <c r="B3221" s="8"/>
      <c r="C3221" s="8"/>
      <c r="D3221" s="8"/>
      <c r="E3221" s="8"/>
      <c r="F3221" s="8"/>
      <c r="G3221" s="8"/>
      <c r="H3221" s="8"/>
      <c r="I3221" s="8"/>
      <c r="J3221" s="8"/>
      <c r="K3221" s="8"/>
      <c r="L3221" s="8"/>
      <c r="M3221" s="8"/>
      <c r="N3221" s="8"/>
      <c r="O3221" s="8"/>
      <c r="P3221" s="8"/>
      <c r="Q3221" s="8"/>
      <c r="R3221" s="8"/>
      <c r="S3221" s="8"/>
      <c r="T3221" s="8"/>
      <c r="U3221" s="8"/>
      <c r="V3221" s="8"/>
      <c r="W3221" s="8"/>
    </row>
    <row r="3222" spans="1:23" ht="14.5" customHeight="1" x14ac:dyDescent="0.2">
      <c r="A3222" s="8"/>
      <c r="B3222" s="8"/>
      <c r="C3222" s="8"/>
      <c r="D3222" s="8"/>
      <c r="E3222" s="8"/>
      <c r="F3222" s="8"/>
      <c r="G3222" s="8"/>
      <c r="H3222" s="8"/>
      <c r="I3222" s="8"/>
      <c r="J3222" s="8"/>
      <c r="K3222" s="8"/>
      <c r="L3222" s="8"/>
      <c r="M3222" s="8"/>
      <c r="N3222" s="8"/>
      <c r="O3222" s="8"/>
      <c r="P3222" s="8"/>
      <c r="Q3222" s="8"/>
      <c r="R3222" s="8"/>
      <c r="S3222" s="8"/>
      <c r="T3222" s="8"/>
      <c r="U3222" s="8"/>
      <c r="V3222" s="8"/>
      <c r="W3222" s="8"/>
    </row>
    <row r="3223" spans="1:23" ht="14.5" customHeight="1" x14ac:dyDescent="0.2">
      <c r="A3223" s="8"/>
      <c r="B3223" s="8"/>
      <c r="C3223" s="8"/>
      <c r="D3223" s="8"/>
      <c r="E3223" s="8"/>
      <c r="F3223" s="8"/>
      <c r="G3223" s="8"/>
      <c r="H3223" s="8"/>
      <c r="I3223" s="8"/>
      <c r="J3223" s="8"/>
      <c r="K3223" s="8"/>
      <c r="L3223" s="8"/>
      <c r="M3223" s="8"/>
      <c r="N3223" s="8"/>
      <c r="O3223" s="8"/>
      <c r="P3223" s="8"/>
      <c r="Q3223" s="8"/>
      <c r="R3223" s="8"/>
      <c r="S3223" s="8"/>
      <c r="T3223" s="8"/>
      <c r="U3223" s="8"/>
      <c r="V3223" s="8"/>
      <c r="W3223" s="8"/>
    </row>
    <row r="3224" spans="1:23" ht="14.5" customHeight="1" x14ac:dyDescent="0.2">
      <c r="A3224" s="8"/>
      <c r="B3224" s="8"/>
      <c r="C3224" s="8"/>
      <c r="D3224" s="8"/>
      <c r="E3224" s="8"/>
      <c r="F3224" s="8"/>
      <c r="G3224" s="8"/>
      <c r="H3224" s="8"/>
      <c r="I3224" s="8"/>
      <c r="J3224" s="8"/>
      <c r="K3224" s="8"/>
      <c r="L3224" s="8"/>
      <c r="M3224" s="8"/>
      <c r="N3224" s="8"/>
      <c r="O3224" s="8"/>
      <c r="P3224" s="8"/>
      <c r="Q3224" s="8"/>
      <c r="R3224" s="8"/>
      <c r="S3224" s="8"/>
      <c r="T3224" s="8"/>
      <c r="U3224" s="8"/>
      <c r="V3224" s="8"/>
      <c r="W3224" s="8"/>
    </row>
    <row r="3225" spans="1:23" ht="14.5" customHeight="1" x14ac:dyDescent="0.2">
      <c r="A3225" s="8"/>
      <c r="B3225" s="8"/>
      <c r="C3225" s="8"/>
      <c r="D3225" s="8"/>
      <c r="E3225" s="8"/>
      <c r="F3225" s="8"/>
      <c r="G3225" s="8"/>
      <c r="H3225" s="8"/>
      <c r="I3225" s="8"/>
      <c r="J3225" s="8"/>
      <c r="K3225" s="8"/>
      <c r="L3225" s="8"/>
      <c r="M3225" s="8"/>
      <c r="N3225" s="8"/>
      <c r="O3225" s="8"/>
      <c r="P3225" s="8"/>
      <c r="Q3225" s="8"/>
      <c r="R3225" s="8"/>
      <c r="S3225" s="8"/>
      <c r="T3225" s="8"/>
      <c r="U3225" s="8"/>
      <c r="V3225" s="8"/>
      <c r="W3225" s="8"/>
    </row>
    <row r="3226" spans="1:23" ht="14.5" customHeight="1" x14ac:dyDescent="0.2">
      <c r="A3226" s="8"/>
      <c r="B3226" s="8"/>
      <c r="C3226" s="8"/>
      <c r="D3226" s="8"/>
      <c r="E3226" s="8"/>
      <c r="F3226" s="8"/>
      <c r="G3226" s="8"/>
      <c r="H3226" s="8"/>
      <c r="I3226" s="8"/>
      <c r="J3226" s="8"/>
      <c r="K3226" s="8"/>
      <c r="L3226" s="8"/>
      <c r="M3226" s="8"/>
      <c r="N3226" s="8"/>
      <c r="O3226" s="8"/>
      <c r="P3226" s="8"/>
      <c r="Q3226" s="8"/>
      <c r="R3226" s="8"/>
      <c r="S3226" s="8"/>
      <c r="T3226" s="8"/>
      <c r="U3226" s="8"/>
      <c r="V3226" s="8"/>
      <c r="W3226" s="8"/>
    </row>
    <row r="3227" spans="1:23" ht="14.5" customHeight="1" x14ac:dyDescent="0.2">
      <c r="A3227" s="8"/>
      <c r="B3227" s="8"/>
      <c r="C3227" s="8"/>
      <c r="D3227" s="8"/>
      <c r="E3227" s="8"/>
      <c r="F3227" s="8"/>
      <c r="G3227" s="8"/>
      <c r="H3227" s="8"/>
      <c r="I3227" s="8"/>
      <c r="J3227" s="8"/>
      <c r="K3227" s="8"/>
      <c r="L3227" s="8"/>
      <c r="M3227" s="8"/>
      <c r="N3227" s="8"/>
      <c r="O3227" s="8"/>
      <c r="P3227" s="8"/>
      <c r="Q3227" s="8"/>
      <c r="R3227" s="8"/>
      <c r="S3227" s="8"/>
      <c r="T3227" s="8"/>
      <c r="U3227" s="8"/>
      <c r="V3227" s="8"/>
      <c r="W3227" s="8"/>
    </row>
    <row r="3228" spans="1:23" ht="14.5" customHeight="1" x14ac:dyDescent="0.2">
      <c r="A3228" s="8"/>
      <c r="B3228" s="8"/>
      <c r="C3228" s="8"/>
      <c r="D3228" s="8"/>
      <c r="E3228" s="8"/>
      <c r="F3228" s="8"/>
      <c r="G3228" s="8"/>
      <c r="H3228" s="8"/>
      <c r="I3228" s="8"/>
      <c r="J3228" s="8"/>
      <c r="K3228" s="8"/>
      <c r="L3228" s="8"/>
      <c r="M3228" s="8"/>
      <c r="N3228" s="8"/>
      <c r="O3228" s="8"/>
      <c r="P3228" s="8"/>
      <c r="Q3228" s="8"/>
      <c r="R3228" s="8"/>
      <c r="S3228" s="8"/>
      <c r="T3228" s="8"/>
      <c r="U3228" s="8"/>
      <c r="V3228" s="8"/>
      <c r="W3228" s="8"/>
    </row>
    <row r="3229" spans="1:23" ht="14.5" customHeight="1" x14ac:dyDescent="0.2">
      <c r="A3229" s="8"/>
      <c r="B3229" s="8"/>
      <c r="C3229" s="8"/>
      <c r="D3229" s="8"/>
      <c r="E3229" s="8"/>
      <c r="F3229" s="8"/>
      <c r="G3229" s="8"/>
      <c r="H3229" s="8"/>
      <c r="I3229" s="8"/>
      <c r="J3229" s="8"/>
      <c r="K3229" s="8"/>
      <c r="L3229" s="8"/>
      <c r="M3229" s="8"/>
      <c r="N3229" s="8"/>
      <c r="O3229" s="8"/>
      <c r="P3229" s="8"/>
      <c r="Q3229" s="8"/>
      <c r="R3229" s="8"/>
      <c r="S3229" s="8"/>
      <c r="T3229" s="8"/>
      <c r="U3229" s="8"/>
      <c r="V3229" s="8"/>
      <c r="W3229" s="8"/>
    </row>
    <row r="3230" spans="1:23" ht="14.5" customHeight="1" x14ac:dyDescent="0.2">
      <c r="A3230" s="8"/>
      <c r="B3230" s="8"/>
      <c r="C3230" s="8"/>
      <c r="D3230" s="8"/>
      <c r="E3230" s="8"/>
      <c r="F3230" s="8"/>
      <c r="G3230" s="8"/>
      <c r="H3230" s="8"/>
      <c r="I3230" s="8"/>
      <c r="J3230" s="8"/>
      <c r="K3230" s="8"/>
      <c r="L3230" s="8"/>
      <c r="M3230" s="8"/>
      <c r="N3230" s="8"/>
      <c r="O3230" s="8"/>
      <c r="P3230" s="8"/>
      <c r="Q3230" s="8"/>
      <c r="R3230" s="8"/>
      <c r="S3230" s="8"/>
      <c r="T3230" s="8"/>
      <c r="U3230" s="8"/>
      <c r="V3230" s="8"/>
      <c r="W3230" s="8"/>
    </row>
    <row r="3231" spans="1:23" ht="14.5" customHeight="1" x14ac:dyDescent="0.2">
      <c r="A3231" s="8"/>
      <c r="B3231" s="8"/>
      <c r="C3231" s="8"/>
      <c r="D3231" s="8"/>
      <c r="E3231" s="8"/>
      <c r="F3231" s="8"/>
      <c r="G3231" s="8"/>
      <c r="H3231" s="8"/>
      <c r="I3231" s="8"/>
      <c r="J3231" s="8"/>
      <c r="K3231" s="8"/>
      <c r="L3231" s="8"/>
      <c r="M3231" s="8"/>
      <c r="N3231" s="8"/>
      <c r="O3231" s="8"/>
      <c r="P3231" s="8"/>
      <c r="Q3231" s="8"/>
      <c r="R3231" s="8"/>
      <c r="S3231" s="8"/>
      <c r="T3231" s="8"/>
      <c r="U3231" s="8"/>
      <c r="V3231" s="8"/>
      <c r="W3231" s="8"/>
    </row>
    <row r="3232" spans="1:23" ht="14.5" customHeight="1" x14ac:dyDescent="0.2">
      <c r="A3232" s="8"/>
      <c r="B3232" s="8"/>
      <c r="C3232" s="8"/>
      <c r="D3232" s="8"/>
      <c r="E3232" s="8"/>
      <c r="F3232" s="8"/>
      <c r="G3232" s="8"/>
      <c r="H3232" s="8"/>
      <c r="I3232" s="8"/>
      <c r="J3232" s="8"/>
      <c r="K3232" s="8"/>
      <c r="L3232" s="8"/>
      <c r="M3232" s="8"/>
      <c r="N3232" s="8"/>
      <c r="O3232" s="8"/>
      <c r="P3232" s="8"/>
      <c r="Q3232" s="8"/>
      <c r="R3232" s="8"/>
      <c r="S3232" s="8"/>
      <c r="T3232" s="8"/>
      <c r="U3232" s="8"/>
      <c r="V3232" s="8"/>
      <c r="W3232" s="8"/>
    </row>
    <row r="3233" spans="1:23" ht="14.5" customHeight="1" x14ac:dyDescent="0.2">
      <c r="A3233" s="8"/>
      <c r="B3233" s="8"/>
      <c r="C3233" s="8"/>
      <c r="D3233" s="8"/>
      <c r="E3233" s="8"/>
      <c r="F3233" s="8"/>
      <c r="G3233" s="8"/>
      <c r="H3233" s="8"/>
      <c r="I3233" s="8"/>
      <c r="J3233" s="8"/>
      <c r="K3233" s="8"/>
      <c r="L3233" s="8"/>
      <c r="M3233" s="8"/>
      <c r="N3233" s="8"/>
      <c r="O3233" s="8"/>
      <c r="P3233" s="8"/>
      <c r="Q3233" s="8"/>
      <c r="R3233" s="8"/>
      <c r="S3233" s="8"/>
      <c r="T3233" s="8"/>
      <c r="U3233" s="8"/>
      <c r="V3233" s="8"/>
      <c r="W3233" s="8"/>
    </row>
    <row r="3234" spans="1:23" ht="14.5" customHeight="1" x14ac:dyDescent="0.2">
      <c r="A3234" s="8"/>
      <c r="B3234" s="8"/>
      <c r="C3234" s="8"/>
      <c r="D3234" s="8"/>
      <c r="E3234" s="8"/>
      <c r="F3234" s="8"/>
      <c r="G3234" s="8"/>
      <c r="H3234" s="8"/>
      <c r="I3234" s="8"/>
      <c r="J3234" s="8"/>
      <c r="K3234" s="8"/>
      <c r="L3234" s="8"/>
      <c r="M3234" s="8"/>
      <c r="N3234" s="8"/>
      <c r="O3234" s="8"/>
      <c r="P3234" s="8"/>
      <c r="Q3234" s="8"/>
      <c r="R3234" s="8"/>
      <c r="S3234" s="8"/>
      <c r="T3234" s="8"/>
      <c r="U3234" s="8"/>
      <c r="V3234" s="8"/>
      <c r="W3234" s="8"/>
    </row>
    <row r="3235" spans="1:23" ht="14.5" customHeight="1" x14ac:dyDescent="0.2">
      <c r="A3235" s="8"/>
      <c r="B3235" s="8"/>
      <c r="C3235" s="8"/>
      <c r="D3235" s="8"/>
      <c r="E3235" s="8"/>
      <c r="F3235" s="8"/>
      <c r="G3235" s="8"/>
      <c r="H3235" s="8"/>
      <c r="I3235" s="8"/>
      <c r="J3235" s="8"/>
      <c r="K3235" s="8"/>
      <c r="L3235" s="8"/>
      <c r="M3235" s="8"/>
      <c r="N3235" s="8"/>
      <c r="O3235" s="8"/>
      <c r="P3235" s="8"/>
      <c r="Q3235" s="8"/>
      <c r="R3235" s="8"/>
      <c r="S3235" s="8"/>
      <c r="T3235" s="8"/>
      <c r="U3235" s="8"/>
      <c r="V3235" s="8"/>
      <c r="W3235" s="8"/>
    </row>
    <row r="3236" spans="1:23" ht="14.5" customHeight="1" x14ac:dyDescent="0.2">
      <c r="A3236" s="8"/>
      <c r="B3236" s="8"/>
      <c r="C3236" s="8"/>
      <c r="D3236" s="8"/>
      <c r="E3236" s="8"/>
      <c r="F3236" s="8"/>
      <c r="G3236" s="8"/>
      <c r="H3236" s="8"/>
      <c r="I3236" s="8"/>
      <c r="J3236" s="8"/>
      <c r="K3236" s="8"/>
      <c r="L3236" s="8"/>
      <c r="M3236" s="8"/>
      <c r="N3236" s="8"/>
      <c r="O3236" s="8"/>
      <c r="P3236" s="8"/>
      <c r="Q3236" s="8"/>
      <c r="R3236" s="8"/>
      <c r="S3236" s="8"/>
      <c r="T3236" s="8"/>
      <c r="U3236" s="8"/>
      <c r="V3236" s="8"/>
      <c r="W3236" s="8"/>
    </row>
    <row r="3237" spans="1:23" ht="14.5" customHeight="1" x14ac:dyDescent="0.2">
      <c r="A3237" s="8"/>
      <c r="B3237" s="8"/>
      <c r="C3237" s="8"/>
      <c r="D3237" s="8"/>
      <c r="E3237" s="8"/>
      <c r="F3237" s="8"/>
      <c r="G3237" s="8"/>
      <c r="H3237" s="8"/>
      <c r="I3237" s="8"/>
      <c r="J3237" s="8"/>
      <c r="K3237" s="8"/>
      <c r="L3237" s="8"/>
      <c r="M3237" s="8"/>
      <c r="N3237" s="8"/>
      <c r="O3237" s="8"/>
      <c r="P3237" s="8"/>
      <c r="Q3237" s="8"/>
      <c r="R3237" s="8"/>
      <c r="S3237" s="8"/>
      <c r="T3237" s="8"/>
      <c r="U3237" s="8"/>
      <c r="V3237" s="8"/>
      <c r="W3237" s="8"/>
    </row>
    <row r="3238" spans="1:23" ht="14.5" customHeight="1" x14ac:dyDescent="0.2">
      <c r="A3238" s="8"/>
      <c r="B3238" s="8"/>
      <c r="C3238" s="8"/>
      <c r="D3238" s="8"/>
      <c r="E3238" s="8"/>
      <c r="F3238" s="8"/>
      <c r="G3238" s="8"/>
      <c r="H3238" s="8"/>
      <c r="I3238" s="8"/>
      <c r="J3238" s="8"/>
      <c r="K3238" s="8"/>
      <c r="L3238" s="8"/>
      <c r="M3238" s="8"/>
      <c r="N3238" s="8"/>
      <c r="O3238" s="8"/>
      <c r="P3238" s="8"/>
      <c r="Q3238" s="8"/>
      <c r="R3238" s="8"/>
      <c r="S3238" s="8"/>
      <c r="T3238" s="8"/>
      <c r="U3238" s="8"/>
      <c r="V3238" s="8"/>
      <c r="W3238" s="8"/>
    </row>
    <row r="3239" spans="1:23" ht="14.5" customHeight="1" x14ac:dyDescent="0.2">
      <c r="A3239" s="8"/>
      <c r="B3239" s="8"/>
      <c r="C3239" s="8"/>
      <c r="D3239" s="8"/>
      <c r="E3239" s="8"/>
      <c r="F3239" s="8"/>
      <c r="G3239" s="8"/>
      <c r="H3239" s="8"/>
      <c r="I3239" s="8"/>
      <c r="J3239" s="8"/>
      <c r="K3239" s="8"/>
      <c r="L3239" s="8"/>
      <c r="M3239" s="8"/>
      <c r="N3239" s="8"/>
      <c r="O3239" s="8"/>
      <c r="P3239" s="8"/>
      <c r="Q3239" s="8"/>
      <c r="R3239" s="8"/>
      <c r="S3239" s="8"/>
      <c r="T3239" s="8"/>
      <c r="U3239" s="8"/>
      <c r="V3239" s="8"/>
      <c r="W3239" s="8"/>
    </row>
    <row r="3240" spans="1:23" ht="14.5" customHeight="1" x14ac:dyDescent="0.2">
      <c r="A3240" s="8"/>
      <c r="B3240" s="8"/>
      <c r="C3240" s="8"/>
      <c r="D3240" s="8"/>
      <c r="E3240" s="8"/>
      <c r="F3240" s="8"/>
      <c r="G3240" s="8"/>
      <c r="H3240" s="8"/>
      <c r="I3240" s="8"/>
      <c r="J3240" s="8"/>
      <c r="K3240" s="8"/>
      <c r="L3240" s="8"/>
      <c r="M3240" s="8"/>
      <c r="N3240" s="8"/>
      <c r="O3240" s="8"/>
      <c r="P3240" s="8"/>
      <c r="Q3240" s="8"/>
      <c r="R3240" s="8"/>
      <c r="S3240" s="8"/>
      <c r="T3240" s="8"/>
      <c r="U3240" s="8"/>
      <c r="V3240" s="8"/>
      <c r="W3240" s="8"/>
    </row>
    <row r="3241" spans="1:23" ht="14.5" customHeight="1" x14ac:dyDescent="0.2">
      <c r="A3241" s="8"/>
      <c r="B3241" s="8"/>
      <c r="C3241" s="8"/>
      <c r="D3241" s="8"/>
      <c r="E3241" s="8"/>
      <c r="F3241" s="8"/>
      <c r="G3241" s="8"/>
      <c r="H3241" s="8"/>
      <c r="I3241" s="8"/>
      <c r="J3241" s="8"/>
      <c r="K3241" s="8"/>
      <c r="L3241" s="8"/>
      <c r="M3241" s="8"/>
      <c r="N3241" s="8"/>
      <c r="O3241" s="8"/>
      <c r="P3241" s="8"/>
      <c r="Q3241" s="8"/>
      <c r="R3241" s="8"/>
      <c r="S3241" s="8"/>
      <c r="T3241" s="8"/>
      <c r="U3241" s="8"/>
      <c r="V3241" s="8"/>
      <c r="W3241" s="8"/>
    </row>
    <row r="3242" spans="1:23" ht="14.5" customHeight="1" x14ac:dyDescent="0.2">
      <c r="A3242" s="8"/>
      <c r="B3242" s="8"/>
      <c r="C3242" s="8"/>
      <c r="D3242" s="8"/>
      <c r="E3242" s="8"/>
      <c r="F3242" s="8"/>
      <c r="G3242" s="8"/>
      <c r="H3242" s="8"/>
      <c r="I3242" s="8"/>
      <c r="J3242" s="8"/>
      <c r="K3242" s="8"/>
      <c r="L3242" s="8"/>
      <c r="M3242" s="8"/>
      <c r="N3242" s="8"/>
      <c r="O3242" s="8"/>
      <c r="P3242" s="8"/>
      <c r="Q3242" s="8"/>
      <c r="R3242" s="8"/>
      <c r="S3242" s="8"/>
      <c r="T3242" s="8"/>
      <c r="U3242" s="8"/>
      <c r="V3242" s="8"/>
      <c r="W3242" s="8"/>
    </row>
    <row r="3243" spans="1:23" ht="14.5" customHeight="1" x14ac:dyDescent="0.2">
      <c r="A3243" s="8"/>
      <c r="B3243" s="8"/>
      <c r="C3243" s="8"/>
      <c r="D3243" s="8"/>
      <c r="E3243" s="8"/>
      <c r="F3243" s="8"/>
      <c r="G3243" s="8"/>
      <c r="H3243" s="8"/>
      <c r="I3243" s="8"/>
      <c r="J3243" s="8"/>
      <c r="K3243" s="8"/>
      <c r="L3243" s="8"/>
      <c r="M3243" s="8"/>
      <c r="N3243" s="8"/>
      <c r="O3243" s="8"/>
      <c r="P3243" s="8"/>
      <c r="Q3243" s="8"/>
      <c r="R3243" s="8"/>
      <c r="S3243" s="8"/>
      <c r="T3243" s="8"/>
      <c r="U3243" s="8"/>
      <c r="V3243" s="8"/>
      <c r="W3243" s="8"/>
    </row>
    <row r="3244" spans="1:23" ht="14.5" customHeight="1" x14ac:dyDescent="0.2">
      <c r="A3244" s="8"/>
      <c r="B3244" s="8"/>
      <c r="C3244" s="8"/>
      <c r="D3244" s="8"/>
      <c r="E3244" s="8"/>
      <c r="F3244" s="8"/>
      <c r="G3244" s="8"/>
      <c r="H3244" s="8"/>
      <c r="I3244" s="8"/>
      <c r="J3244" s="8"/>
      <c r="K3244" s="8"/>
      <c r="L3244" s="8"/>
      <c r="M3244" s="8"/>
      <c r="N3244" s="8"/>
      <c r="O3244" s="8"/>
      <c r="P3244" s="8"/>
      <c r="Q3244" s="8"/>
      <c r="R3244" s="8"/>
      <c r="S3244" s="8"/>
      <c r="T3244" s="8"/>
      <c r="U3244" s="8"/>
      <c r="V3244" s="8"/>
      <c r="W3244" s="8"/>
    </row>
    <row r="3245" spans="1:23" ht="14.5" customHeight="1" x14ac:dyDescent="0.2">
      <c r="A3245" s="8"/>
      <c r="B3245" s="8"/>
      <c r="C3245" s="8"/>
      <c r="D3245" s="8"/>
      <c r="E3245" s="8"/>
      <c r="F3245" s="8"/>
      <c r="G3245" s="8"/>
      <c r="H3245" s="8"/>
      <c r="I3245" s="8"/>
      <c r="J3245" s="8"/>
      <c r="K3245" s="8"/>
      <c r="L3245" s="8"/>
      <c r="M3245" s="8"/>
      <c r="N3245" s="8"/>
      <c r="O3245" s="8"/>
      <c r="P3245" s="8"/>
      <c r="Q3245" s="8"/>
      <c r="R3245" s="8"/>
      <c r="S3245" s="8"/>
      <c r="T3245" s="8"/>
      <c r="U3245" s="8"/>
      <c r="V3245" s="8"/>
      <c r="W3245" s="8"/>
    </row>
    <row r="3246" spans="1:23" ht="14.5" customHeight="1" x14ac:dyDescent="0.2">
      <c r="A3246" s="8"/>
      <c r="B3246" s="8"/>
      <c r="C3246" s="8"/>
      <c r="D3246" s="8"/>
      <c r="E3246" s="8"/>
      <c r="F3246" s="8"/>
      <c r="G3246" s="8"/>
      <c r="H3246" s="8"/>
      <c r="I3246" s="8"/>
      <c r="J3246" s="8"/>
      <c r="K3246" s="8"/>
      <c r="L3246" s="8"/>
      <c r="M3246" s="8"/>
      <c r="N3246" s="8"/>
      <c r="O3246" s="8"/>
      <c r="P3246" s="8"/>
      <c r="Q3246" s="8"/>
      <c r="R3246" s="8"/>
      <c r="S3246" s="8"/>
      <c r="T3246" s="8"/>
      <c r="U3246" s="8"/>
      <c r="V3246" s="8"/>
      <c r="W3246" s="8"/>
    </row>
    <row r="3247" spans="1:23" ht="14.5" customHeight="1" x14ac:dyDescent="0.2">
      <c r="A3247" s="8"/>
      <c r="B3247" s="8"/>
      <c r="C3247" s="8"/>
      <c r="D3247" s="8"/>
      <c r="E3247" s="8"/>
      <c r="F3247" s="8"/>
      <c r="G3247" s="8"/>
      <c r="H3247" s="8"/>
      <c r="I3247" s="8"/>
      <c r="J3247" s="8"/>
      <c r="K3247" s="8"/>
      <c r="L3247" s="8"/>
      <c r="M3247" s="8"/>
      <c r="N3247" s="8"/>
      <c r="O3247" s="8"/>
      <c r="P3247" s="8"/>
      <c r="Q3247" s="8"/>
      <c r="R3247" s="8"/>
      <c r="S3247" s="8"/>
      <c r="T3247" s="8"/>
      <c r="U3247" s="8"/>
      <c r="V3247" s="8"/>
      <c r="W3247" s="8"/>
    </row>
    <row r="3248" spans="1:23" ht="14.5" customHeight="1" x14ac:dyDescent="0.2">
      <c r="A3248" s="8"/>
      <c r="B3248" s="8"/>
      <c r="C3248" s="8"/>
      <c r="D3248" s="8"/>
      <c r="E3248" s="8"/>
      <c r="F3248" s="8"/>
      <c r="G3248" s="8"/>
      <c r="H3248" s="8"/>
      <c r="I3248" s="8"/>
      <c r="J3248" s="8"/>
      <c r="K3248" s="8"/>
      <c r="L3248" s="8"/>
      <c r="M3248" s="8"/>
      <c r="N3248" s="8"/>
      <c r="O3248" s="8"/>
      <c r="P3248" s="8"/>
      <c r="Q3248" s="8"/>
      <c r="R3248" s="8"/>
      <c r="S3248" s="8"/>
      <c r="T3248" s="8"/>
      <c r="U3248" s="8"/>
      <c r="V3248" s="8"/>
      <c r="W3248" s="8"/>
    </row>
    <row r="3249" spans="1:23" ht="14.5" customHeight="1" x14ac:dyDescent="0.2">
      <c r="A3249" s="8"/>
      <c r="B3249" s="8"/>
      <c r="C3249" s="8"/>
      <c r="D3249" s="8"/>
      <c r="E3249" s="8"/>
      <c r="F3249" s="8"/>
      <c r="G3249" s="8"/>
      <c r="H3249" s="8"/>
      <c r="I3249" s="8"/>
      <c r="J3249" s="8"/>
      <c r="K3249" s="8"/>
      <c r="L3249" s="8"/>
      <c r="M3249" s="8"/>
      <c r="N3249" s="8"/>
      <c r="O3249" s="8"/>
      <c r="P3249" s="8"/>
      <c r="Q3249" s="8"/>
      <c r="R3249" s="8"/>
      <c r="S3249" s="8"/>
      <c r="T3249" s="8"/>
      <c r="U3249" s="8"/>
      <c r="V3249" s="8"/>
      <c r="W3249" s="8"/>
    </row>
    <row r="3250" spans="1:23" ht="14.5" customHeight="1" x14ac:dyDescent="0.2">
      <c r="A3250" s="8"/>
      <c r="B3250" s="8"/>
      <c r="C3250" s="8"/>
      <c r="D3250" s="8"/>
      <c r="E3250" s="8"/>
      <c r="F3250" s="8"/>
      <c r="G3250" s="8"/>
      <c r="H3250" s="8"/>
      <c r="I3250" s="8"/>
      <c r="J3250" s="8"/>
      <c r="K3250" s="8"/>
      <c r="L3250" s="8"/>
      <c r="M3250" s="8"/>
      <c r="N3250" s="8"/>
      <c r="O3250" s="8"/>
      <c r="P3250" s="8"/>
      <c r="Q3250" s="8"/>
      <c r="R3250" s="8"/>
      <c r="S3250" s="8"/>
      <c r="T3250" s="8"/>
      <c r="U3250" s="8"/>
      <c r="V3250" s="8"/>
      <c r="W3250" s="8"/>
    </row>
    <row r="3251" spans="1:23" ht="14.5" customHeight="1" x14ac:dyDescent="0.2">
      <c r="A3251" s="8"/>
      <c r="B3251" s="8"/>
      <c r="C3251" s="8"/>
      <c r="D3251" s="8"/>
      <c r="E3251" s="8"/>
      <c r="F3251" s="8"/>
      <c r="G3251" s="8"/>
      <c r="H3251" s="8"/>
      <c r="I3251" s="8"/>
      <c r="J3251" s="8"/>
      <c r="K3251" s="8"/>
      <c r="L3251" s="8"/>
      <c r="M3251" s="8"/>
      <c r="N3251" s="8"/>
      <c r="O3251" s="8"/>
      <c r="P3251" s="8"/>
      <c r="Q3251" s="8"/>
      <c r="R3251" s="8"/>
      <c r="S3251" s="8"/>
      <c r="T3251" s="8"/>
      <c r="U3251" s="8"/>
      <c r="V3251" s="8"/>
      <c r="W3251" s="8"/>
    </row>
    <row r="3252" spans="1:23" ht="14.5" customHeight="1" x14ac:dyDescent="0.2">
      <c r="A3252" s="8"/>
      <c r="B3252" s="8"/>
      <c r="C3252" s="8"/>
      <c r="D3252" s="8"/>
      <c r="E3252" s="8"/>
      <c r="F3252" s="8"/>
      <c r="G3252" s="8"/>
      <c r="H3252" s="8"/>
      <c r="I3252" s="8"/>
      <c r="J3252" s="8"/>
      <c r="K3252" s="8"/>
      <c r="L3252" s="8"/>
      <c r="M3252" s="8"/>
      <c r="N3252" s="8"/>
      <c r="O3252" s="8"/>
      <c r="P3252" s="8"/>
      <c r="Q3252" s="8"/>
      <c r="R3252" s="8"/>
      <c r="S3252" s="8"/>
      <c r="T3252" s="8"/>
      <c r="U3252" s="8"/>
      <c r="V3252" s="8"/>
      <c r="W3252" s="8"/>
    </row>
    <row r="3253" spans="1:23" ht="14.5" customHeight="1" x14ac:dyDescent="0.2">
      <c r="A3253" s="8"/>
      <c r="B3253" s="8"/>
      <c r="C3253" s="8"/>
      <c r="D3253" s="8"/>
      <c r="E3253" s="8"/>
      <c r="F3253" s="8"/>
      <c r="G3253" s="8"/>
      <c r="H3253" s="8"/>
      <c r="I3253" s="8"/>
      <c r="J3253" s="8"/>
      <c r="K3253" s="8"/>
      <c r="L3253" s="8"/>
      <c r="M3253" s="8"/>
      <c r="N3253" s="8"/>
      <c r="O3253" s="8"/>
      <c r="P3253" s="8"/>
      <c r="Q3253" s="8"/>
      <c r="R3253" s="8"/>
      <c r="S3253" s="8"/>
      <c r="T3253" s="8"/>
      <c r="U3253" s="8"/>
      <c r="V3253" s="8"/>
      <c r="W3253" s="8"/>
    </row>
    <row r="3254" spans="1:23" ht="14.5" customHeight="1" x14ac:dyDescent="0.2">
      <c r="A3254" s="8"/>
      <c r="B3254" s="8"/>
      <c r="C3254" s="8"/>
      <c r="D3254" s="8"/>
      <c r="E3254" s="8"/>
      <c r="F3254" s="8"/>
      <c r="G3254" s="8"/>
      <c r="H3254" s="8"/>
      <c r="I3254" s="8"/>
      <c r="J3254" s="8"/>
      <c r="K3254" s="8"/>
      <c r="L3254" s="8"/>
      <c r="M3254" s="8"/>
      <c r="N3254" s="8"/>
      <c r="O3254" s="8"/>
      <c r="P3254" s="8"/>
      <c r="Q3254" s="8"/>
      <c r="R3254" s="8"/>
      <c r="S3254" s="8"/>
      <c r="T3254" s="8"/>
      <c r="U3254" s="8"/>
      <c r="V3254" s="8"/>
      <c r="W3254" s="8"/>
    </row>
    <row r="3255" spans="1:23" ht="14.5" customHeight="1" x14ac:dyDescent="0.2">
      <c r="A3255" s="8"/>
      <c r="B3255" s="8"/>
      <c r="C3255" s="8"/>
      <c r="D3255" s="8"/>
      <c r="E3255" s="8"/>
      <c r="F3255" s="8"/>
      <c r="G3255" s="8"/>
      <c r="H3255" s="8"/>
      <c r="I3255" s="8"/>
      <c r="J3255" s="8"/>
      <c r="K3255" s="8"/>
      <c r="L3255" s="8"/>
      <c r="M3255" s="8"/>
      <c r="N3255" s="8"/>
      <c r="O3255" s="8"/>
      <c r="P3255" s="8"/>
      <c r="Q3255" s="8"/>
      <c r="R3255" s="8"/>
      <c r="S3255" s="8"/>
      <c r="T3255" s="8"/>
      <c r="U3255" s="8"/>
      <c r="V3255" s="8"/>
      <c r="W3255" s="8"/>
    </row>
    <row r="3256" spans="1:23" ht="14.5" customHeight="1" x14ac:dyDescent="0.2">
      <c r="A3256" s="8"/>
      <c r="B3256" s="8"/>
      <c r="C3256" s="8"/>
      <c r="D3256" s="8"/>
      <c r="E3256" s="8"/>
      <c r="F3256" s="8"/>
      <c r="G3256" s="8"/>
      <c r="H3256" s="8"/>
      <c r="I3256" s="8"/>
      <c r="J3256" s="8"/>
      <c r="K3256" s="8"/>
      <c r="L3256" s="8"/>
      <c r="M3256" s="8"/>
      <c r="N3256" s="8"/>
      <c r="O3256" s="8"/>
      <c r="P3256" s="8"/>
      <c r="Q3256" s="8"/>
      <c r="R3256" s="8"/>
      <c r="S3256" s="8"/>
      <c r="T3256" s="8"/>
      <c r="U3256" s="8"/>
      <c r="V3256" s="8"/>
      <c r="W3256" s="8"/>
    </row>
    <row r="3257" spans="1:23" ht="14.5" customHeight="1" x14ac:dyDescent="0.2">
      <c r="A3257" s="8"/>
      <c r="B3257" s="8"/>
      <c r="C3257" s="8"/>
      <c r="D3257" s="8"/>
      <c r="E3257" s="8"/>
      <c r="F3257" s="8"/>
      <c r="G3257" s="8"/>
      <c r="H3257" s="8"/>
      <c r="I3257" s="8"/>
      <c r="J3257" s="8"/>
      <c r="K3257" s="8"/>
      <c r="L3257" s="8"/>
      <c r="M3257" s="8"/>
      <c r="N3257" s="8"/>
      <c r="O3257" s="8"/>
      <c r="P3257" s="8"/>
      <c r="Q3257" s="8"/>
      <c r="R3257" s="8"/>
      <c r="S3257" s="8"/>
      <c r="T3257" s="8"/>
      <c r="U3257" s="8"/>
      <c r="V3257" s="8"/>
      <c r="W3257" s="8"/>
    </row>
    <row r="3258" spans="1:23" ht="14.5" customHeight="1" x14ac:dyDescent="0.2">
      <c r="A3258" s="8"/>
      <c r="B3258" s="8"/>
      <c r="C3258" s="8"/>
      <c r="D3258" s="8"/>
      <c r="E3258" s="8"/>
      <c r="F3258" s="8"/>
      <c r="G3258" s="8"/>
      <c r="H3258" s="8"/>
      <c r="I3258" s="8"/>
      <c r="J3258" s="8"/>
      <c r="K3258" s="8"/>
      <c r="L3258" s="8"/>
      <c r="M3258" s="8"/>
      <c r="N3258" s="8"/>
      <c r="O3258" s="8"/>
      <c r="P3258" s="8"/>
      <c r="Q3258" s="8"/>
      <c r="R3258" s="8"/>
      <c r="S3258" s="8"/>
      <c r="T3258" s="8"/>
      <c r="U3258" s="8"/>
      <c r="V3258" s="8"/>
      <c r="W3258" s="8"/>
    </row>
    <row r="3259" spans="1:23" ht="14.5" customHeight="1" x14ac:dyDescent="0.2">
      <c r="A3259" s="8"/>
      <c r="B3259" s="8"/>
      <c r="C3259" s="8"/>
      <c r="D3259" s="8"/>
      <c r="E3259" s="8"/>
      <c r="F3259" s="8"/>
      <c r="G3259" s="8"/>
      <c r="H3259" s="8"/>
      <c r="I3259" s="8"/>
      <c r="J3259" s="8"/>
      <c r="K3259" s="8"/>
      <c r="L3259" s="8"/>
      <c r="M3259" s="8"/>
      <c r="N3259" s="8"/>
      <c r="O3259" s="8"/>
      <c r="P3259" s="8"/>
      <c r="Q3259" s="8"/>
      <c r="R3259" s="8"/>
      <c r="S3259" s="8"/>
      <c r="T3259" s="8"/>
      <c r="U3259" s="8"/>
      <c r="V3259" s="8"/>
      <c r="W3259" s="8"/>
    </row>
    <row r="3260" spans="1:23" ht="14.5" customHeight="1" x14ac:dyDescent="0.2">
      <c r="A3260" s="8"/>
      <c r="B3260" s="8"/>
      <c r="C3260" s="8"/>
      <c r="D3260" s="8"/>
      <c r="E3260" s="8"/>
      <c r="F3260" s="8"/>
      <c r="G3260" s="8"/>
      <c r="H3260" s="8"/>
      <c r="I3260" s="8"/>
      <c r="J3260" s="8"/>
      <c r="K3260" s="8"/>
      <c r="L3260" s="8"/>
      <c r="M3260" s="8"/>
      <c r="N3260" s="8"/>
      <c r="O3260" s="8"/>
      <c r="P3260" s="8"/>
      <c r="Q3260" s="8"/>
      <c r="R3260" s="8"/>
      <c r="S3260" s="8"/>
      <c r="T3260" s="8"/>
      <c r="U3260" s="8"/>
      <c r="V3260" s="8"/>
      <c r="W3260" s="8"/>
    </row>
    <row r="3261" spans="1:23" ht="14.5" customHeight="1" x14ac:dyDescent="0.2">
      <c r="A3261" s="8"/>
      <c r="B3261" s="8"/>
      <c r="C3261" s="8"/>
      <c r="D3261" s="8"/>
      <c r="E3261" s="8"/>
      <c r="F3261" s="8"/>
      <c r="G3261" s="8"/>
      <c r="H3261" s="8"/>
      <c r="I3261" s="8"/>
      <c r="J3261" s="8"/>
      <c r="K3261" s="8"/>
      <c r="L3261" s="8"/>
      <c r="M3261" s="8"/>
      <c r="N3261" s="8"/>
      <c r="O3261" s="8"/>
      <c r="P3261" s="8"/>
      <c r="Q3261" s="8"/>
      <c r="R3261" s="8"/>
      <c r="S3261" s="8"/>
      <c r="T3261" s="8"/>
      <c r="U3261" s="8"/>
      <c r="V3261" s="8"/>
      <c r="W3261" s="8"/>
    </row>
    <row r="3262" spans="1:23" ht="14.5" customHeight="1" x14ac:dyDescent="0.2">
      <c r="A3262" s="8"/>
      <c r="B3262" s="8"/>
      <c r="C3262" s="8"/>
      <c r="D3262" s="8"/>
      <c r="E3262" s="8"/>
      <c r="F3262" s="8"/>
      <c r="G3262" s="8"/>
      <c r="H3262" s="8"/>
      <c r="I3262" s="8"/>
      <c r="J3262" s="8"/>
      <c r="K3262" s="8"/>
      <c r="L3262" s="8"/>
      <c r="M3262" s="8"/>
      <c r="N3262" s="8"/>
      <c r="O3262" s="8"/>
      <c r="P3262" s="8"/>
      <c r="Q3262" s="8"/>
      <c r="R3262" s="8"/>
      <c r="S3262" s="8"/>
      <c r="T3262" s="8"/>
      <c r="U3262" s="8"/>
      <c r="V3262" s="8"/>
      <c r="W3262" s="8"/>
    </row>
    <row r="3263" spans="1:23" ht="14.5" customHeight="1" x14ac:dyDescent="0.2">
      <c r="A3263" s="8"/>
      <c r="B3263" s="8"/>
      <c r="C3263" s="8"/>
      <c r="D3263" s="8"/>
      <c r="E3263" s="8"/>
      <c r="F3263" s="8"/>
      <c r="G3263" s="8"/>
      <c r="H3263" s="8"/>
      <c r="I3263" s="8"/>
      <c r="J3263" s="8"/>
      <c r="K3263" s="8"/>
      <c r="L3263" s="8"/>
      <c r="M3263" s="8"/>
      <c r="N3263" s="8"/>
      <c r="O3263" s="8"/>
      <c r="P3263" s="8"/>
      <c r="Q3263" s="8"/>
      <c r="R3263" s="8"/>
      <c r="S3263" s="8"/>
      <c r="T3263" s="8"/>
      <c r="U3263" s="8"/>
      <c r="V3263" s="8"/>
      <c r="W3263" s="8"/>
    </row>
    <row r="3264" spans="1:23" ht="14.5" customHeight="1" x14ac:dyDescent="0.2">
      <c r="A3264" s="8"/>
      <c r="B3264" s="8"/>
      <c r="C3264" s="8"/>
      <c r="D3264" s="8"/>
      <c r="E3264" s="8"/>
      <c r="F3264" s="8"/>
      <c r="G3264" s="8"/>
      <c r="H3264" s="8"/>
      <c r="I3264" s="8"/>
      <c r="J3264" s="8"/>
      <c r="K3264" s="8"/>
      <c r="L3264" s="8"/>
      <c r="M3264" s="8"/>
      <c r="N3264" s="8"/>
      <c r="O3264" s="8"/>
      <c r="P3264" s="8"/>
      <c r="Q3264" s="8"/>
      <c r="R3264" s="8"/>
      <c r="S3264" s="8"/>
      <c r="T3264" s="8"/>
      <c r="U3264" s="8"/>
      <c r="V3264" s="8"/>
      <c r="W3264" s="8"/>
    </row>
    <row r="3265" spans="1:23" ht="14.5" customHeight="1" x14ac:dyDescent="0.2">
      <c r="A3265" s="8"/>
      <c r="B3265" s="8"/>
      <c r="C3265" s="8"/>
      <c r="D3265" s="8"/>
      <c r="E3265" s="8"/>
      <c r="F3265" s="8"/>
      <c r="G3265" s="8"/>
      <c r="H3265" s="8"/>
      <c r="I3265" s="8"/>
      <c r="J3265" s="8"/>
      <c r="K3265" s="8"/>
      <c r="L3265" s="8"/>
      <c r="M3265" s="8"/>
      <c r="N3265" s="8"/>
      <c r="O3265" s="8"/>
      <c r="P3265" s="8"/>
      <c r="Q3265" s="8"/>
      <c r="R3265" s="8"/>
      <c r="S3265" s="8"/>
      <c r="T3265" s="8"/>
      <c r="U3265" s="8"/>
      <c r="V3265" s="8"/>
      <c r="W3265" s="8"/>
    </row>
    <row r="3266" spans="1:23" ht="14.5" customHeight="1" x14ac:dyDescent="0.2">
      <c r="A3266" s="8"/>
      <c r="B3266" s="8"/>
      <c r="C3266" s="8"/>
      <c r="D3266" s="8"/>
      <c r="E3266" s="8"/>
      <c r="F3266" s="8"/>
      <c r="G3266" s="8"/>
      <c r="H3266" s="8"/>
      <c r="I3266" s="8"/>
      <c r="J3266" s="8"/>
      <c r="K3266" s="8"/>
      <c r="L3266" s="8"/>
      <c r="M3266" s="8"/>
      <c r="N3266" s="8"/>
      <c r="O3266" s="8"/>
      <c r="P3266" s="8"/>
      <c r="Q3266" s="8"/>
      <c r="R3266" s="8"/>
      <c r="S3266" s="8"/>
      <c r="T3266" s="8"/>
      <c r="U3266" s="8"/>
      <c r="V3266" s="8"/>
      <c r="W3266" s="8"/>
    </row>
    <row r="3267" spans="1:23" ht="14.5" customHeight="1" x14ac:dyDescent="0.2">
      <c r="A3267" s="8"/>
      <c r="B3267" s="8"/>
      <c r="C3267" s="8"/>
      <c r="D3267" s="8"/>
      <c r="E3267" s="8"/>
      <c r="F3267" s="8"/>
      <c r="G3267" s="8"/>
      <c r="H3267" s="8"/>
      <c r="I3267" s="8"/>
      <c r="J3267" s="8"/>
      <c r="K3267" s="8"/>
      <c r="L3267" s="8"/>
      <c r="M3267" s="8"/>
      <c r="N3267" s="8"/>
      <c r="O3267" s="8"/>
      <c r="P3267" s="8"/>
      <c r="Q3267" s="8"/>
      <c r="R3267" s="8"/>
      <c r="S3267" s="8"/>
      <c r="T3267" s="8"/>
      <c r="U3267" s="8"/>
      <c r="V3267" s="8"/>
      <c r="W3267" s="8"/>
    </row>
    <row r="3268" spans="1:23" ht="14.5" customHeight="1" x14ac:dyDescent="0.2">
      <c r="A3268" s="8"/>
      <c r="B3268" s="8"/>
      <c r="C3268" s="8"/>
      <c r="D3268" s="8"/>
      <c r="E3268" s="8"/>
      <c r="F3268" s="8"/>
      <c r="G3268" s="8"/>
      <c r="H3268" s="8"/>
      <c r="I3268" s="8"/>
      <c r="J3268" s="8"/>
      <c r="K3268" s="8"/>
      <c r="L3268" s="8"/>
      <c r="M3268" s="8"/>
      <c r="N3268" s="8"/>
      <c r="O3268" s="8"/>
      <c r="P3268" s="8"/>
      <c r="Q3268" s="8"/>
      <c r="R3268" s="8"/>
      <c r="S3268" s="8"/>
      <c r="T3268" s="8"/>
      <c r="U3268" s="8"/>
      <c r="V3268" s="8"/>
      <c r="W3268" s="8"/>
    </row>
    <row r="3269" spans="1:23" ht="14.5" customHeight="1" x14ac:dyDescent="0.2">
      <c r="A3269" s="8"/>
      <c r="B3269" s="8"/>
      <c r="C3269" s="8"/>
      <c r="D3269" s="8"/>
      <c r="E3269" s="8"/>
      <c r="F3269" s="8"/>
      <c r="G3269" s="8"/>
      <c r="H3269" s="8"/>
      <c r="I3269" s="8"/>
      <c r="J3269" s="8"/>
      <c r="K3269" s="8"/>
      <c r="L3269" s="8"/>
      <c r="M3269" s="8"/>
      <c r="N3269" s="8"/>
      <c r="O3269" s="8"/>
      <c r="P3269" s="8"/>
      <c r="Q3269" s="8"/>
      <c r="R3269" s="8"/>
      <c r="S3269" s="8"/>
      <c r="T3269" s="8"/>
      <c r="U3269" s="8"/>
      <c r="V3269" s="8"/>
      <c r="W3269" s="8"/>
    </row>
    <row r="3270" spans="1:23" ht="14.5" customHeight="1" x14ac:dyDescent="0.2">
      <c r="A3270" s="8"/>
      <c r="B3270" s="8"/>
      <c r="C3270" s="8"/>
      <c r="D3270" s="8"/>
      <c r="E3270" s="8"/>
      <c r="F3270" s="8"/>
      <c r="G3270" s="8"/>
      <c r="H3270" s="8"/>
      <c r="I3270" s="8"/>
      <c r="J3270" s="8"/>
      <c r="K3270" s="8"/>
      <c r="L3270" s="8"/>
      <c r="M3270" s="8"/>
      <c r="N3270" s="8"/>
      <c r="O3270" s="8"/>
      <c r="P3270" s="8"/>
      <c r="Q3270" s="8"/>
      <c r="R3270" s="8"/>
      <c r="S3270" s="8"/>
      <c r="T3270" s="8"/>
      <c r="U3270" s="8"/>
      <c r="V3270" s="8"/>
      <c r="W3270" s="8"/>
    </row>
    <row r="3271" spans="1:23" ht="14.5" customHeight="1" x14ac:dyDescent="0.2">
      <c r="A3271" s="8"/>
      <c r="B3271" s="8"/>
      <c r="C3271" s="8"/>
      <c r="D3271" s="8"/>
      <c r="E3271" s="8"/>
      <c r="F3271" s="8"/>
      <c r="G3271" s="8"/>
      <c r="H3271" s="8"/>
      <c r="I3271" s="8"/>
      <c r="J3271" s="8"/>
      <c r="K3271" s="8"/>
      <c r="L3271" s="8"/>
      <c r="M3271" s="8"/>
      <c r="N3271" s="8"/>
      <c r="O3271" s="8"/>
      <c r="P3271" s="8"/>
      <c r="Q3271" s="8"/>
      <c r="R3271" s="8"/>
      <c r="S3271" s="8"/>
      <c r="T3271" s="8"/>
      <c r="U3271" s="8"/>
      <c r="V3271" s="8"/>
      <c r="W3271" s="8"/>
    </row>
    <row r="3272" spans="1:23" ht="14.5" customHeight="1" x14ac:dyDescent="0.2">
      <c r="A3272" s="8"/>
      <c r="B3272" s="8"/>
      <c r="C3272" s="8"/>
      <c r="D3272" s="8"/>
      <c r="E3272" s="8"/>
      <c r="F3272" s="8"/>
      <c r="G3272" s="8"/>
      <c r="H3272" s="8"/>
      <c r="I3272" s="8"/>
      <c r="J3272" s="8"/>
      <c r="K3272" s="8"/>
      <c r="L3272" s="8"/>
      <c r="M3272" s="8"/>
      <c r="N3272" s="8"/>
      <c r="O3272" s="8"/>
      <c r="P3272" s="8"/>
      <c r="Q3272" s="8"/>
      <c r="R3272" s="8"/>
      <c r="S3272" s="8"/>
      <c r="T3272" s="8"/>
      <c r="U3272" s="8"/>
      <c r="V3272" s="8"/>
      <c r="W3272" s="8"/>
    </row>
    <row r="3273" spans="1:23" ht="14.5" customHeight="1" x14ac:dyDescent="0.2">
      <c r="A3273" s="8"/>
      <c r="B3273" s="8"/>
      <c r="C3273" s="8"/>
      <c r="D3273" s="8"/>
      <c r="E3273" s="8"/>
      <c r="F3273" s="8"/>
      <c r="G3273" s="8"/>
      <c r="H3273" s="8"/>
      <c r="I3273" s="8"/>
      <c r="J3273" s="8"/>
      <c r="K3273" s="8"/>
      <c r="L3273" s="8"/>
      <c r="M3273" s="8"/>
      <c r="N3273" s="8"/>
      <c r="O3273" s="8"/>
      <c r="P3273" s="8"/>
      <c r="Q3273" s="8"/>
      <c r="R3273" s="8"/>
      <c r="S3273" s="8"/>
      <c r="T3273" s="8"/>
      <c r="U3273" s="8"/>
      <c r="V3273" s="8"/>
      <c r="W3273" s="8"/>
    </row>
    <row r="3274" spans="1:23" ht="14.5" customHeight="1" x14ac:dyDescent="0.2">
      <c r="A3274" s="8"/>
      <c r="B3274" s="8"/>
      <c r="C3274" s="8"/>
      <c r="D3274" s="8"/>
      <c r="E3274" s="8"/>
      <c r="F3274" s="8"/>
      <c r="G3274" s="8"/>
      <c r="H3274" s="8"/>
      <c r="I3274" s="8"/>
      <c r="J3274" s="8"/>
      <c r="K3274" s="8"/>
      <c r="L3274" s="8"/>
      <c r="M3274" s="8"/>
      <c r="N3274" s="8"/>
      <c r="O3274" s="8"/>
      <c r="P3274" s="8"/>
      <c r="Q3274" s="8"/>
      <c r="R3274" s="8"/>
      <c r="S3274" s="8"/>
      <c r="T3274" s="8"/>
      <c r="U3274" s="8"/>
      <c r="V3274" s="8"/>
      <c r="W3274" s="8"/>
    </row>
    <row r="3275" spans="1:23" ht="14.5" customHeight="1" x14ac:dyDescent="0.2">
      <c r="A3275" s="8"/>
      <c r="B3275" s="8"/>
      <c r="C3275" s="8"/>
      <c r="D3275" s="8"/>
      <c r="E3275" s="8"/>
      <c r="F3275" s="8"/>
      <c r="G3275" s="8"/>
      <c r="H3275" s="8"/>
      <c r="I3275" s="8"/>
      <c r="J3275" s="8"/>
      <c r="K3275" s="8"/>
      <c r="L3275" s="8"/>
      <c r="M3275" s="8"/>
      <c r="N3275" s="8"/>
      <c r="O3275" s="8"/>
      <c r="P3275" s="8"/>
      <c r="Q3275" s="8"/>
      <c r="R3275" s="8"/>
      <c r="S3275" s="8"/>
      <c r="T3275" s="8"/>
      <c r="U3275" s="8"/>
      <c r="V3275" s="8"/>
      <c r="W3275" s="8"/>
    </row>
    <row r="3276" spans="1:23" ht="14.5" customHeight="1" x14ac:dyDescent="0.2">
      <c r="A3276" s="8"/>
      <c r="B3276" s="8"/>
      <c r="C3276" s="8"/>
      <c r="D3276" s="8"/>
      <c r="E3276" s="8"/>
      <c r="F3276" s="8"/>
      <c r="G3276" s="8"/>
      <c r="H3276" s="8"/>
      <c r="I3276" s="8"/>
      <c r="J3276" s="8"/>
      <c r="K3276" s="8"/>
      <c r="L3276" s="8"/>
      <c r="M3276" s="8"/>
      <c r="N3276" s="8"/>
      <c r="O3276" s="8"/>
      <c r="P3276" s="8"/>
      <c r="Q3276" s="8"/>
      <c r="R3276" s="8"/>
      <c r="S3276" s="8"/>
      <c r="T3276" s="8"/>
      <c r="U3276" s="8"/>
      <c r="V3276" s="8"/>
      <c r="W3276" s="8"/>
    </row>
    <row r="3277" spans="1:23" ht="14.5" customHeight="1" x14ac:dyDescent="0.2">
      <c r="A3277" s="8"/>
      <c r="B3277" s="8"/>
      <c r="C3277" s="8"/>
      <c r="D3277" s="8"/>
      <c r="E3277" s="8"/>
      <c r="F3277" s="8"/>
      <c r="G3277" s="8"/>
      <c r="H3277" s="8"/>
      <c r="I3277" s="8"/>
      <c r="J3277" s="8"/>
      <c r="K3277" s="8"/>
      <c r="L3277" s="8"/>
      <c r="M3277" s="8"/>
      <c r="N3277" s="8"/>
      <c r="O3277" s="8"/>
      <c r="P3277" s="8"/>
      <c r="Q3277" s="8"/>
      <c r="R3277" s="8"/>
      <c r="S3277" s="8"/>
      <c r="T3277" s="8"/>
      <c r="U3277" s="8"/>
      <c r="V3277" s="8"/>
      <c r="W3277" s="8"/>
    </row>
    <row r="3278" spans="1:23" ht="14.5" customHeight="1" x14ac:dyDescent="0.2">
      <c r="A3278" s="8"/>
      <c r="B3278" s="8"/>
      <c r="C3278" s="8"/>
      <c r="D3278" s="8"/>
      <c r="E3278" s="8"/>
      <c r="F3278" s="8"/>
      <c r="G3278" s="8"/>
      <c r="H3278" s="8"/>
      <c r="I3278" s="8"/>
      <c r="J3278" s="8"/>
      <c r="K3278" s="8"/>
      <c r="L3278" s="8"/>
      <c r="M3278" s="8"/>
      <c r="N3278" s="8"/>
      <c r="O3278" s="8"/>
      <c r="P3278" s="8"/>
      <c r="Q3278" s="8"/>
      <c r="R3278" s="8"/>
      <c r="S3278" s="8"/>
      <c r="T3278" s="8"/>
      <c r="U3278" s="8"/>
      <c r="V3278" s="8"/>
      <c r="W3278" s="8"/>
    </row>
    <row r="3279" spans="1:23" ht="14.5" customHeight="1" x14ac:dyDescent="0.2">
      <c r="A3279" s="8"/>
      <c r="B3279" s="8"/>
      <c r="C3279" s="8"/>
      <c r="D3279" s="8"/>
      <c r="E3279" s="8"/>
      <c r="F3279" s="8"/>
      <c r="G3279" s="8"/>
      <c r="H3279" s="8"/>
      <c r="I3279" s="8"/>
      <c r="J3279" s="8"/>
      <c r="K3279" s="8"/>
      <c r="L3279" s="8"/>
      <c r="M3279" s="8"/>
      <c r="N3279" s="8"/>
      <c r="O3279" s="8"/>
      <c r="P3279" s="8"/>
      <c r="Q3279" s="8"/>
      <c r="R3279" s="8"/>
      <c r="S3279" s="8"/>
      <c r="T3279" s="8"/>
      <c r="U3279" s="8"/>
      <c r="V3279" s="8"/>
      <c r="W3279" s="8"/>
    </row>
    <row r="3280" spans="1:23" ht="14.5" customHeight="1" x14ac:dyDescent="0.2">
      <c r="A3280" s="8"/>
      <c r="B3280" s="8"/>
      <c r="C3280" s="8"/>
      <c r="D3280" s="8"/>
      <c r="E3280" s="8"/>
      <c r="F3280" s="8"/>
      <c r="G3280" s="8"/>
      <c r="H3280" s="8"/>
      <c r="I3280" s="8"/>
      <c r="J3280" s="8"/>
      <c r="K3280" s="8"/>
      <c r="L3280" s="8"/>
      <c r="M3280" s="8"/>
      <c r="N3280" s="8"/>
      <c r="O3280" s="8"/>
      <c r="P3280" s="8"/>
      <c r="Q3280" s="8"/>
      <c r="R3280" s="8"/>
      <c r="S3280" s="8"/>
      <c r="T3280" s="8"/>
      <c r="U3280" s="8"/>
      <c r="V3280" s="8"/>
      <c r="W3280" s="8"/>
    </row>
    <row r="3281" spans="1:23" ht="14.5" customHeight="1" x14ac:dyDescent="0.2">
      <c r="A3281" s="8"/>
      <c r="B3281" s="8"/>
      <c r="C3281" s="8"/>
      <c r="D3281" s="8"/>
      <c r="E3281" s="8"/>
      <c r="F3281" s="8"/>
      <c r="G3281" s="8"/>
      <c r="H3281" s="8"/>
      <c r="I3281" s="8"/>
      <c r="J3281" s="8"/>
      <c r="K3281" s="8"/>
      <c r="L3281" s="8"/>
      <c r="M3281" s="8"/>
      <c r="N3281" s="8"/>
      <c r="O3281" s="8"/>
      <c r="P3281" s="8"/>
      <c r="Q3281" s="8"/>
      <c r="R3281" s="8"/>
      <c r="S3281" s="8"/>
      <c r="T3281" s="8"/>
      <c r="U3281" s="8"/>
      <c r="V3281" s="8"/>
      <c r="W3281" s="8"/>
    </row>
    <row r="3282" spans="1:23" ht="14.5" customHeight="1" x14ac:dyDescent="0.2">
      <c r="A3282" s="8"/>
      <c r="B3282" s="8"/>
      <c r="C3282" s="8"/>
      <c r="D3282" s="8"/>
      <c r="E3282" s="8"/>
      <c r="F3282" s="8"/>
      <c r="G3282" s="8"/>
      <c r="H3282" s="8"/>
      <c r="I3282" s="8"/>
      <c r="J3282" s="8"/>
      <c r="K3282" s="8"/>
      <c r="L3282" s="8"/>
      <c r="M3282" s="8"/>
      <c r="N3282" s="8"/>
      <c r="O3282" s="8"/>
      <c r="P3282" s="8"/>
      <c r="Q3282" s="8"/>
      <c r="R3282" s="8"/>
      <c r="S3282" s="8"/>
      <c r="T3282" s="8"/>
      <c r="U3282" s="8"/>
      <c r="V3282" s="8"/>
      <c r="W3282" s="8"/>
    </row>
    <row r="3283" spans="1:23" ht="14.5" customHeight="1" x14ac:dyDescent="0.2">
      <c r="A3283" s="8"/>
      <c r="B3283" s="8"/>
      <c r="C3283" s="8"/>
      <c r="D3283" s="8"/>
      <c r="E3283" s="8"/>
      <c r="F3283" s="8"/>
      <c r="G3283" s="8"/>
      <c r="H3283" s="8"/>
      <c r="I3283" s="8"/>
      <c r="J3283" s="8"/>
      <c r="K3283" s="8"/>
      <c r="L3283" s="8"/>
      <c r="M3283" s="8"/>
      <c r="N3283" s="8"/>
      <c r="O3283" s="8"/>
      <c r="P3283" s="8"/>
      <c r="Q3283" s="8"/>
      <c r="R3283" s="8"/>
      <c r="S3283" s="8"/>
      <c r="T3283" s="8"/>
      <c r="U3283" s="8"/>
      <c r="V3283" s="8"/>
      <c r="W3283" s="8"/>
    </row>
    <row r="3284" spans="1:23" ht="14.5" customHeight="1" x14ac:dyDescent="0.2">
      <c r="A3284" s="8"/>
      <c r="B3284" s="8"/>
      <c r="C3284" s="8"/>
      <c r="D3284" s="8"/>
      <c r="E3284" s="8"/>
      <c r="F3284" s="8"/>
      <c r="G3284" s="8"/>
      <c r="H3284" s="8"/>
      <c r="I3284" s="8"/>
      <c r="J3284" s="8"/>
      <c r="K3284" s="8"/>
      <c r="L3284" s="8"/>
      <c r="M3284" s="8"/>
      <c r="N3284" s="8"/>
      <c r="O3284" s="8"/>
      <c r="P3284" s="8"/>
      <c r="Q3284" s="8"/>
      <c r="R3284" s="8"/>
      <c r="S3284" s="8"/>
      <c r="T3284" s="8"/>
      <c r="U3284" s="8"/>
      <c r="V3284" s="8"/>
      <c r="W3284" s="8"/>
    </row>
    <row r="3285" spans="1:23" ht="14.5" customHeight="1" x14ac:dyDescent="0.2">
      <c r="A3285" s="8"/>
      <c r="B3285" s="8"/>
      <c r="C3285" s="8"/>
      <c r="D3285" s="8"/>
      <c r="E3285" s="8"/>
      <c r="F3285" s="8"/>
      <c r="G3285" s="8"/>
      <c r="H3285" s="8"/>
      <c r="I3285" s="8"/>
      <c r="J3285" s="8"/>
      <c r="K3285" s="8"/>
      <c r="L3285" s="8"/>
      <c r="M3285" s="8"/>
      <c r="N3285" s="8"/>
      <c r="O3285" s="8"/>
      <c r="P3285" s="8"/>
      <c r="Q3285" s="8"/>
      <c r="R3285" s="8"/>
      <c r="S3285" s="8"/>
      <c r="T3285" s="8"/>
      <c r="U3285" s="8"/>
      <c r="V3285" s="8"/>
      <c r="W3285" s="8"/>
    </row>
    <row r="3286" spans="1:23" ht="14.5" customHeight="1" x14ac:dyDescent="0.2">
      <c r="A3286" s="8"/>
      <c r="B3286" s="8"/>
      <c r="C3286" s="8"/>
      <c r="D3286" s="8"/>
      <c r="E3286" s="8"/>
      <c r="F3286" s="8"/>
      <c r="G3286" s="8"/>
      <c r="H3286" s="8"/>
      <c r="I3286" s="8"/>
      <c r="J3286" s="8"/>
      <c r="K3286" s="8"/>
      <c r="L3286" s="8"/>
      <c r="M3286" s="8"/>
      <c r="N3286" s="8"/>
      <c r="O3286" s="8"/>
      <c r="P3286" s="8"/>
      <c r="Q3286" s="8"/>
      <c r="R3286" s="8"/>
      <c r="S3286" s="8"/>
      <c r="T3286" s="8"/>
      <c r="U3286" s="8"/>
      <c r="V3286" s="8"/>
      <c r="W3286" s="8"/>
    </row>
    <row r="3287" spans="1:23" ht="14.5" customHeight="1" x14ac:dyDescent="0.2">
      <c r="A3287" s="8"/>
      <c r="B3287" s="8"/>
      <c r="C3287" s="8"/>
      <c r="D3287" s="8"/>
      <c r="E3287" s="8"/>
      <c r="F3287" s="8"/>
      <c r="G3287" s="8"/>
      <c r="H3287" s="8"/>
      <c r="I3287" s="8"/>
      <c r="J3287" s="8"/>
      <c r="K3287" s="8"/>
      <c r="L3287" s="8"/>
      <c r="M3287" s="8"/>
      <c r="N3287" s="8"/>
      <c r="O3287" s="8"/>
      <c r="P3287" s="8"/>
      <c r="Q3287" s="8"/>
      <c r="R3287" s="8"/>
      <c r="S3287" s="8"/>
      <c r="T3287" s="8"/>
      <c r="U3287" s="8"/>
      <c r="V3287" s="8"/>
      <c r="W3287" s="8"/>
    </row>
    <row r="3288" spans="1:23" ht="14.5" customHeight="1" x14ac:dyDescent="0.2">
      <c r="A3288" s="8"/>
      <c r="B3288" s="8"/>
      <c r="C3288" s="8"/>
      <c r="D3288" s="8"/>
      <c r="E3288" s="8"/>
      <c r="F3288" s="8"/>
      <c r="G3288" s="8"/>
      <c r="H3288" s="8"/>
      <c r="I3288" s="8"/>
      <c r="J3288" s="8"/>
      <c r="K3288" s="8"/>
      <c r="L3288" s="8"/>
      <c r="M3288" s="8"/>
      <c r="N3288" s="8"/>
      <c r="O3288" s="8"/>
      <c r="P3288" s="8"/>
      <c r="Q3288" s="8"/>
      <c r="R3288" s="8"/>
      <c r="S3288" s="8"/>
      <c r="T3288" s="8"/>
      <c r="U3288" s="8"/>
      <c r="V3288" s="8"/>
      <c r="W3288" s="8"/>
    </row>
    <row r="3289" spans="1:23" ht="14.5" customHeight="1" x14ac:dyDescent="0.2">
      <c r="A3289" s="8"/>
      <c r="B3289" s="8"/>
      <c r="C3289" s="8"/>
      <c r="D3289" s="8"/>
      <c r="E3289" s="8"/>
      <c r="F3289" s="8"/>
      <c r="G3289" s="8"/>
      <c r="H3289" s="8"/>
      <c r="I3289" s="8"/>
      <c r="J3289" s="8"/>
      <c r="K3289" s="8"/>
      <c r="L3289" s="8"/>
      <c r="M3289" s="8"/>
      <c r="N3289" s="8"/>
      <c r="O3289" s="8"/>
      <c r="P3289" s="8"/>
      <c r="Q3289" s="8"/>
      <c r="R3289" s="8"/>
      <c r="S3289" s="8"/>
      <c r="T3289" s="8"/>
      <c r="U3289" s="8"/>
      <c r="V3289" s="8"/>
      <c r="W3289" s="8"/>
    </row>
    <row r="3290" spans="1:23" ht="14.5" customHeight="1" x14ac:dyDescent="0.2">
      <c r="A3290" s="8"/>
      <c r="B3290" s="8"/>
      <c r="C3290" s="8"/>
      <c r="D3290" s="8"/>
      <c r="E3290" s="8"/>
      <c r="F3290" s="8"/>
      <c r="G3290" s="8"/>
      <c r="H3290" s="8"/>
      <c r="I3290" s="8"/>
      <c r="J3290" s="8"/>
      <c r="K3290" s="8"/>
      <c r="L3290" s="8"/>
      <c r="M3290" s="8"/>
      <c r="N3290" s="8"/>
      <c r="O3290" s="8"/>
      <c r="P3290" s="8"/>
      <c r="Q3290" s="8"/>
      <c r="R3290" s="8"/>
      <c r="S3290" s="8"/>
      <c r="T3290" s="8"/>
      <c r="U3290" s="8"/>
      <c r="V3290" s="8"/>
      <c r="W3290" s="8"/>
    </row>
    <row r="3291" spans="1:23" ht="14.5" customHeight="1" x14ac:dyDescent="0.2">
      <c r="A3291" s="8"/>
      <c r="B3291" s="8"/>
      <c r="C3291" s="8"/>
      <c r="D3291" s="8"/>
      <c r="E3291" s="8"/>
      <c r="F3291" s="8"/>
      <c r="G3291" s="8"/>
      <c r="H3291" s="8"/>
      <c r="I3291" s="8"/>
      <c r="J3291" s="8"/>
      <c r="K3291" s="8"/>
      <c r="L3291" s="8"/>
      <c r="M3291" s="8"/>
      <c r="N3291" s="8"/>
      <c r="O3291" s="8"/>
      <c r="P3291" s="8"/>
      <c r="Q3291" s="8"/>
      <c r="R3291" s="8"/>
      <c r="S3291" s="8"/>
      <c r="T3291" s="8"/>
      <c r="U3291" s="8"/>
      <c r="V3291" s="8"/>
      <c r="W3291" s="8"/>
    </row>
    <row r="3292" spans="1:23" ht="14.5" customHeight="1" x14ac:dyDescent="0.2">
      <c r="A3292" s="8"/>
      <c r="B3292" s="8"/>
      <c r="C3292" s="8"/>
      <c r="D3292" s="8"/>
      <c r="E3292" s="8"/>
      <c r="F3292" s="8"/>
      <c r="G3292" s="8"/>
      <c r="H3292" s="8"/>
      <c r="I3292" s="8"/>
      <c r="J3292" s="8"/>
      <c r="K3292" s="8"/>
      <c r="L3292" s="8"/>
      <c r="M3292" s="8"/>
      <c r="N3292" s="8"/>
      <c r="O3292" s="8"/>
      <c r="P3292" s="8"/>
      <c r="Q3292" s="8"/>
      <c r="R3292" s="8"/>
      <c r="S3292" s="8"/>
      <c r="T3292" s="8"/>
      <c r="U3292" s="8"/>
      <c r="V3292" s="8"/>
      <c r="W3292" s="8"/>
    </row>
    <row r="3293" spans="1:23" ht="14.5" customHeight="1" x14ac:dyDescent="0.2">
      <c r="A3293" s="8"/>
      <c r="B3293" s="8"/>
      <c r="C3293" s="8"/>
      <c r="D3293" s="8"/>
      <c r="E3293" s="8"/>
      <c r="F3293" s="8"/>
      <c r="G3293" s="8"/>
      <c r="H3293" s="8"/>
      <c r="I3293" s="8"/>
      <c r="J3293" s="8"/>
      <c r="K3293" s="8"/>
      <c r="L3293" s="8"/>
      <c r="M3293" s="8"/>
      <c r="N3293" s="8"/>
      <c r="O3293" s="8"/>
      <c r="P3293" s="8"/>
      <c r="Q3293" s="8"/>
      <c r="R3293" s="8"/>
      <c r="S3293" s="8"/>
      <c r="T3293" s="8"/>
      <c r="U3293" s="8"/>
      <c r="V3293" s="8"/>
      <c r="W3293" s="8"/>
    </row>
    <row r="3294" spans="1:23" ht="14.5" customHeight="1" x14ac:dyDescent="0.2">
      <c r="A3294" s="8"/>
      <c r="B3294" s="8"/>
      <c r="C3294" s="8"/>
      <c r="D3294" s="8"/>
      <c r="E3294" s="8"/>
      <c r="F3294" s="8"/>
      <c r="G3294" s="8"/>
      <c r="H3294" s="8"/>
      <c r="I3294" s="8"/>
      <c r="J3294" s="8"/>
      <c r="K3294" s="8"/>
      <c r="L3294" s="8"/>
      <c r="M3294" s="8"/>
      <c r="N3294" s="8"/>
      <c r="O3294" s="8"/>
      <c r="P3294" s="8"/>
      <c r="Q3294" s="8"/>
      <c r="R3294" s="8"/>
      <c r="S3294" s="8"/>
      <c r="T3294" s="8"/>
      <c r="U3294" s="8"/>
      <c r="V3294" s="8"/>
      <c r="W3294" s="8"/>
    </row>
    <row r="3295" spans="1:23" ht="14.5" customHeight="1" x14ac:dyDescent="0.2">
      <c r="A3295" s="8"/>
      <c r="B3295" s="8"/>
      <c r="C3295" s="8"/>
      <c r="D3295" s="8"/>
      <c r="E3295" s="8"/>
      <c r="F3295" s="8"/>
      <c r="G3295" s="8"/>
      <c r="H3295" s="8"/>
      <c r="I3295" s="8"/>
      <c r="J3295" s="8"/>
      <c r="K3295" s="8"/>
      <c r="L3295" s="8"/>
      <c r="M3295" s="8"/>
      <c r="N3295" s="8"/>
      <c r="O3295" s="8"/>
      <c r="P3295" s="8"/>
      <c r="Q3295" s="8"/>
      <c r="R3295" s="8"/>
      <c r="S3295" s="8"/>
      <c r="T3295" s="8"/>
      <c r="U3295" s="8"/>
      <c r="V3295" s="8"/>
      <c r="W3295" s="8"/>
    </row>
    <row r="3296" spans="1:23" ht="14.5" customHeight="1" x14ac:dyDescent="0.2">
      <c r="A3296" s="8"/>
      <c r="B3296" s="8"/>
      <c r="C3296" s="8"/>
      <c r="D3296" s="8"/>
      <c r="E3296" s="8"/>
      <c r="F3296" s="8"/>
      <c r="G3296" s="8"/>
      <c r="H3296" s="8"/>
      <c r="I3296" s="8"/>
      <c r="J3296" s="8"/>
      <c r="K3296" s="8"/>
      <c r="L3296" s="8"/>
      <c r="M3296" s="8"/>
      <c r="N3296" s="8"/>
      <c r="O3296" s="8"/>
      <c r="P3296" s="8"/>
      <c r="Q3296" s="8"/>
      <c r="R3296" s="8"/>
      <c r="S3296" s="8"/>
      <c r="T3296" s="8"/>
      <c r="U3296" s="8"/>
      <c r="V3296" s="8"/>
      <c r="W3296" s="8"/>
    </row>
    <row r="3297" spans="1:23" ht="14.5" customHeight="1" x14ac:dyDescent="0.2">
      <c r="A3297" s="8"/>
      <c r="B3297" s="8"/>
      <c r="C3297" s="8"/>
      <c r="D3297" s="8"/>
      <c r="E3297" s="8"/>
      <c r="F3297" s="8"/>
      <c r="G3297" s="8"/>
      <c r="H3297" s="8"/>
      <c r="I3297" s="8"/>
      <c r="J3297" s="8"/>
      <c r="K3297" s="8"/>
      <c r="L3297" s="8"/>
      <c r="M3297" s="8"/>
      <c r="N3297" s="8"/>
      <c r="O3297" s="8"/>
      <c r="P3297" s="8"/>
      <c r="Q3297" s="8"/>
      <c r="R3297" s="8"/>
      <c r="S3297" s="8"/>
      <c r="T3297" s="8"/>
      <c r="U3297" s="8"/>
      <c r="V3297" s="8"/>
      <c r="W3297" s="8"/>
    </row>
    <row r="3298" spans="1:23" ht="14.5" customHeight="1" x14ac:dyDescent="0.2">
      <c r="A3298" s="8"/>
      <c r="B3298" s="8"/>
      <c r="C3298" s="8"/>
      <c r="D3298" s="8"/>
      <c r="E3298" s="8"/>
      <c r="F3298" s="8"/>
      <c r="G3298" s="8"/>
      <c r="H3298" s="8"/>
      <c r="I3298" s="8"/>
      <c r="J3298" s="8"/>
      <c r="K3298" s="8"/>
      <c r="L3298" s="8"/>
      <c r="M3298" s="8"/>
      <c r="N3298" s="8"/>
      <c r="O3298" s="8"/>
      <c r="P3298" s="8"/>
      <c r="Q3298" s="8"/>
      <c r="R3298" s="8"/>
      <c r="S3298" s="8"/>
      <c r="T3298" s="8"/>
      <c r="U3298" s="8"/>
      <c r="V3298" s="8"/>
      <c r="W3298" s="8"/>
    </row>
    <row r="3299" spans="1:23" ht="14.5" customHeight="1" x14ac:dyDescent="0.2">
      <c r="A3299" s="8"/>
      <c r="B3299" s="8"/>
      <c r="C3299" s="8"/>
      <c r="D3299" s="8"/>
      <c r="E3299" s="8"/>
      <c r="F3299" s="8"/>
      <c r="G3299" s="8"/>
      <c r="H3299" s="8"/>
      <c r="I3299" s="8"/>
      <c r="J3299" s="8"/>
      <c r="K3299" s="8"/>
      <c r="L3299" s="8"/>
      <c r="M3299" s="8"/>
      <c r="N3299" s="8"/>
      <c r="O3299" s="8"/>
      <c r="P3299" s="8"/>
      <c r="Q3299" s="8"/>
      <c r="R3299" s="8"/>
      <c r="S3299" s="8"/>
      <c r="T3299" s="8"/>
      <c r="U3299" s="8"/>
      <c r="V3299" s="8"/>
      <c r="W3299" s="8"/>
    </row>
    <row r="3300" spans="1:23" ht="14.5" customHeight="1" x14ac:dyDescent="0.2">
      <c r="A3300" s="8"/>
      <c r="B3300" s="8"/>
      <c r="C3300" s="8"/>
      <c r="D3300" s="8"/>
      <c r="E3300" s="8"/>
      <c r="F3300" s="8"/>
      <c r="G3300" s="8"/>
      <c r="H3300" s="8"/>
      <c r="I3300" s="8"/>
      <c r="J3300" s="8"/>
      <c r="K3300" s="8"/>
      <c r="L3300" s="8"/>
      <c r="M3300" s="8"/>
      <c r="N3300" s="8"/>
      <c r="O3300" s="8"/>
      <c r="P3300" s="8"/>
      <c r="Q3300" s="8"/>
      <c r="R3300" s="8"/>
      <c r="S3300" s="8"/>
      <c r="T3300" s="8"/>
      <c r="U3300" s="8"/>
      <c r="V3300" s="8"/>
      <c r="W3300" s="8"/>
    </row>
    <row r="3301" spans="1:23" ht="14.5" customHeight="1" x14ac:dyDescent="0.2">
      <c r="A3301" s="8"/>
      <c r="B3301" s="8"/>
      <c r="C3301" s="8"/>
      <c r="D3301" s="8"/>
      <c r="E3301" s="8"/>
      <c r="F3301" s="8"/>
      <c r="G3301" s="8"/>
      <c r="H3301" s="8"/>
      <c r="I3301" s="8"/>
      <c r="J3301" s="8"/>
      <c r="K3301" s="8"/>
      <c r="L3301" s="8"/>
      <c r="M3301" s="8"/>
      <c r="N3301" s="8"/>
      <c r="O3301" s="8"/>
      <c r="P3301" s="8"/>
      <c r="Q3301" s="8"/>
      <c r="R3301" s="8"/>
      <c r="S3301" s="8"/>
      <c r="T3301" s="8"/>
      <c r="U3301" s="8"/>
      <c r="V3301" s="8"/>
      <c r="W3301" s="8"/>
    </row>
    <row r="3302" spans="1:23" ht="14.5" customHeight="1" x14ac:dyDescent="0.2">
      <c r="A3302" s="8"/>
      <c r="B3302" s="8"/>
      <c r="C3302" s="8"/>
      <c r="D3302" s="8"/>
      <c r="E3302" s="8"/>
      <c r="F3302" s="8"/>
      <c r="G3302" s="8"/>
      <c r="H3302" s="8"/>
      <c r="I3302" s="8"/>
      <c r="J3302" s="8"/>
      <c r="K3302" s="8"/>
      <c r="L3302" s="8"/>
      <c r="M3302" s="8"/>
      <c r="N3302" s="8"/>
      <c r="O3302" s="8"/>
      <c r="P3302" s="8"/>
      <c r="Q3302" s="8"/>
      <c r="R3302" s="8"/>
      <c r="S3302" s="8"/>
      <c r="T3302" s="8"/>
      <c r="U3302" s="8"/>
      <c r="V3302" s="8"/>
      <c r="W3302" s="8"/>
    </row>
    <row r="3303" spans="1:23" ht="14.5" customHeight="1" x14ac:dyDescent="0.2">
      <c r="A3303" s="8"/>
      <c r="B3303" s="8"/>
      <c r="C3303" s="8"/>
      <c r="D3303" s="8"/>
      <c r="E3303" s="8"/>
      <c r="F3303" s="8"/>
      <c r="G3303" s="8"/>
      <c r="H3303" s="8"/>
      <c r="I3303" s="8"/>
      <c r="J3303" s="8"/>
      <c r="K3303" s="8"/>
      <c r="L3303" s="8"/>
      <c r="M3303" s="8"/>
      <c r="N3303" s="8"/>
      <c r="O3303" s="8"/>
      <c r="P3303" s="8"/>
      <c r="Q3303" s="8"/>
      <c r="R3303" s="8"/>
      <c r="S3303" s="8"/>
      <c r="T3303" s="8"/>
      <c r="U3303" s="8"/>
      <c r="V3303" s="8"/>
      <c r="W3303" s="8"/>
    </row>
    <row r="3304" spans="1:23" ht="14.5" customHeight="1" x14ac:dyDescent="0.2">
      <c r="A3304" s="8"/>
      <c r="B3304" s="8"/>
      <c r="C3304" s="8"/>
      <c r="D3304" s="8"/>
      <c r="E3304" s="8"/>
      <c r="F3304" s="8"/>
      <c r="G3304" s="8"/>
      <c r="H3304" s="8"/>
      <c r="I3304" s="8"/>
      <c r="J3304" s="8"/>
      <c r="K3304" s="8"/>
      <c r="L3304" s="8"/>
      <c r="M3304" s="8"/>
      <c r="N3304" s="8"/>
      <c r="O3304" s="8"/>
      <c r="P3304" s="8"/>
      <c r="Q3304" s="8"/>
      <c r="R3304" s="8"/>
      <c r="S3304" s="8"/>
      <c r="T3304" s="8"/>
      <c r="U3304" s="8"/>
      <c r="V3304" s="8"/>
      <c r="W3304" s="8"/>
    </row>
    <row r="3305" spans="1:23" ht="14.5" customHeight="1" x14ac:dyDescent="0.2">
      <c r="A3305" s="8"/>
      <c r="B3305" s="8"/>
      <c r="C3305" s="8"/>
      <c r="D3305" s="8"/>
      <c r="E3305" s="8"/>
      <c r="F3305" s="8"/>
      <c r="G3305" s="8"/>
      <c r="H3305" s="8"/>
      <c r="I3305" s="8"/>
      <c r="J3305" s="8"/>
      <c r="K3305" s="8"/>
      <c r="L3305" s="8"/>
      <c r="M3305" s="8"/>
      <c r="N3305" s="8"/>
      <c r="O3305" s="8"/>
      <c r="P3305" s="8"/>
      <c r="Q3305" s="8"/>
      <c r="R3305" s="8"/>
      <c r="S3305" s="8"/>
      <c r="T3305" s="8"/>
      <c r="U3305" s="8"/>
      <c r="V3305" s="8"/>
      <c r="W3305" s="8"/>
    </row>
    <row r="3306" spans="1:23" ht="14.5" customHeight="1" x14ac:dyDescent="0.2">
      <c r="A3306" s="8"/>
      <c r="B3306" s="8"/>
      <c r="C3306" s="8"/>
      <c r="D3306" s="8"/>
      <c r="E3306" s="8"/>
      <c r="F3306" s="8"/>
      <c r="G3306" s="8"/>
      <c r="H3306" s="8"/>
      <c r="I3306" s="8"/>
      <c r="J3306" s="8"/>
      <c r="K3306" s="8"/>
      <c r="L3306" s="8"/>
      <c r="M3306" s="8"/>
      <c r="N3306" s="8"/>
      <c r="O3306" s="8"/>
      <c r="P3306" s="8"/>
      <c r="Q3306" s="8"/>
      <c r="R3306" s="8"/>
      <c r="S3306" s="8"/>
      <c r="T3306" s="8"/>
      <c r="U3306" s="8"/>
      <c r="V3306" s="8"/>
      <c r="W3306" s="8"/>
    </row>
    <row r="3307" spans="1:23" ht="14.5" customHeight="1" x14ac:dyDescent="0.2">
      <c r="A3307" s="8"/>
      <c r="B3307" s="8"/>
      <c r="C3307" s="8"/>
      <c r="D3307" s="8"/>
      <c r="E3307" s="8"/>
      <c r="F3307" s="8"/>
      <c r="G3307" s="8"/>
      <c r="H3307" s="8"/>
      <c r="I3307" s="8"/>
      <c r="J3307" s="8"/>
      <c r="K3307" s="8"/>
      <c r="L3307" s="8"/>
      <c r="M3307" s="8"/>
      <c r="N3307" s="8"/>
      <c r="O3307" s="8"/>
      <c r="P3307" s="8"/>
      <c r="Q3307" s="8"/>
      <c r="R3307" s="8"/>
      <c r="S3307" s="8"/>
      <c r="T3307" s="8"/>
      <c r="U3307" s="8"/>
      <c r="V3307" s="8"/>
      <c r="W3307" s="8"/>
    </row>
    <row r="3308" spans="1:23" ht="14.5" customHeight="1" x14ac:dyDescent="0.2">
      <c r="A3308" s="8"/>
      <c r="B3308" s="8"/>
      <c r="C3308" s="8"/>
      <c r="D3308" s="8"/>
      <c r="E3308" s="8"/>
      <c r="F3308" s="8"/>
      <c r="G3308" s="8"/>
      <c r="H3308" s="8"/>
      <c r="I3308" s="8"/>
      <c r="J3308" s="8"/>
      <c r="K3308" s="8"/>
      <c r="L3308" s="8"/>
      <c r="M3308" s="8"/>
      <c r="N3308" s="8"/>
      <c r="O3308" s="8"/>
      <c r="P3308" s="8"/>
      <c r="Q3308" s="8"/>
      <c r="R3308" s="8"/>
      <c r="S3308" s="8"/>
      <c r="T3308" s="8"/>
      <c r="U3308" s="8"/>
      <c r="V3308" s="8"/>
      <c r="W3308" s="8"/>
    </row>
    <row r="3309" spans="1:23" ht="14.5" customHeight="1" x14ac:dyDescent="0.2">
      <c r="A3309" s="8"/>
      <c r="B3309" s="8"/>
      <c r="C3309" s="8"/>
      <c r="D3309" s="8"/>
      <c r="E3309" s="8"/>
      <c r="F3309" s="8"/>
      <c r="G3309" s="8"/>
      <c r="H3309" s="8"/>
      <c r="I3309" s="8"/>
      <c r="J3309" s="8"/>
      <c r="K3309" s="8"/>
      <c r="L3309" s="8"/>
      <c r="M3309" s="8"/>
      <c r="N3309" s="8"/>
      <c r="O3309" s="8"/>
      <c r="P3309" s="8"/>
      <c r="Q3309" s="8"/>
      <c r="R3309" s="8"/>
      <c r="S3309" s="8"/>
      <c r="T3309" s="8"/>
      <c r="U3309" s="8"/>
      <c r="V3309" s="8"/>
      <c r="W3309" s="8"/>
    </row>
    <row r="3310" spans="1:23" ht="14.5" customHeight="1" x14ac:dyDescent="0.2">
      <c r="A3310" s="8"/>
      <c r="B3310" s="8"/>
      <c r="C3310" s="8"/>
      <c r="D3310" s="8"/>
      <c r="E3310" s="8"/>
      <c r="F3310" s="8"/>
      <c r="G3310" s="8"/>
      <c r="H3310" s="8"/>
      <c r="I3310" s="8"/>
      <c r="J3310" s="8"/>
      <c r="K3310" s="8"/>
      <c r="L3310" s="8"/>
      <c r="M3310" s="8"/>
      <c r="N3310" s="8"/>
      <c r="O3310" s="8"/>
      <c r="P3310" s="8"/>
      <c r="Q3310" s="8"/>
      <c r="R3310" s="8"/>
      <c r="S3310" s="8"/>
      <c r="T3310" s="8"/>
      <c r="U3310" s="8"/>
      <c r="V3310" s="8"/>
      <c r="W3310" s="8"/>
    </row>
    <row r="3311" spans="1:23" ht="14.5" customHeight="1" x14ac:dyDescent="0.2">
      <c r="A3311" s="8"/>
      <c r="B3311" s="8"/>
      <c r="C3311" s="8"/>
      <c r="D3311" s="8"/>
      <c r="E3311" s="8"/>
      <c r="F3311" s="8"/>
      <c r="G3311" s="8"/>
      <c r="H3311" s="8"/>
      <c r="I3311" s="8"/>
      <c r="J3311" s="8"/>
      <c r="K3311" s="8"/>
      <c r="L3311" s="8"/>
      <c r="M3311" s="8"/>
      <c r="N3311" s="8"/>
      <c r="O3311" s="8"/>
      <c r="P3311" s="8"/>
      <c r="Q3311" s="8"/>
      <c r="R3311" s="8"/>
      <c r="S3311" s="8"/>
      <c r="T3311" s="8"/>
      <c r="U3311" s="8"/>
      <c r="V3311" s="8"/>
      <c r="W3311" s="8"/>
    </row>
    <row r="3312" spans="1:23" ht="14.5" customHeight="1" x14ac:dyDescent="0.2">
      <c r="A3312" s="8"/>
      <c r="B3312" s="8"/>
      <c r="C3312" s="8"/>
      <c r="D3312" s="8"/>
      <c r="E3312" s="8"/>
      <c r="F3312" s="8"/>
      <c r="G3312" s="8"/>
      <c r="H3312" s="8"/>
      <c r="I3312" s="8"/>
      <c r="J3312" s="8"/>
      <c r="K3312" s="8"/>
      <c r="L3312" s="8"/>
      <c r="M3312" s="8"/>
      <c r="N3312" s="8"/>
      <c r="O3312" s="8"/>
      <c r="P3312" s="8"/>
      <c r="Q3312" s="8"/>
      <c r="R3312" s="8"/>
      <c r="S3312" s="8"/>
      <c r="T3312" s="8"/>
      <c r="U3312" s="8"/>
      <c r="V3312" s="8"/>
      <c r="W3312" s="8"/>
    </row>
    <row r="3313" spans="1:23" ht="14.5" customHeight="1" x14ac:dyDescent="0.2">
      <c r="A3313" s="8"/>
      <c r="B3313" s="8"/>
      <c r="C3313" s="8"/>
      <c r="D3313" s="8"/>
      <c r="E3313" s="8"/>
      <c r="F3313" s="8"/>
      <c r="G3313" s="8"/>
      <c r="H3313" s="8"/>
      <c r="I3313" s="8"/>
      <c r="J3313" s="8"/>
      <c r="K3313" s="8"/>
      <c r="L3313" s="8"/>
      <c r="M3313" s="8"/>
      <c r="N3313" s="8"/>
      <c r="O3313" s="8"/>
      <c r="P3313" s="8"/>
      <c r="Q3313" s="8"/>
      <c r="R3313" s="8"/>
      <c r="S3313" s="8"/>
      <c r="T3313" s="8"/>
      <c r="U3313" s="8"/>
      <c r="V3313" s="8"/>
      <c r="W3313" s="8"/>
    </row>
    <row r="3314" spans="1:23" ht="14.5" customHeight="1" x14ac:dyDescent="0.2">
      <c r="A3314" s="8"/>
      <c r="B3314" s="8"/>
      <c r="C3314" s="8"/>
      <c r="D3314" s="8"/>
      <c r="E3314" s="8"/>
      <c r="F3314" s="8"/>
      <c r="G3314" s="8"/>
      <c r="H3314" s="8"/>
      <c r="I3314" s="8"/>
      <c r="J3314" s="8"/>
      <c r="K3314" s="8"/>
      <c r="L3314" s="8"/>
      <c r="M3314" s="8"/>
      <c r="N3314" s="8"/>
      <c r="O3314" s="8"/>
      <c r="P3314" s="8"/>
      <c r="Q3314" s="8"/>
      <c r="R3314" s="8"/>
      <c r="S3314" s="8"/>
      <c r="T3314" s="8"/>
      <c r="U3314" s="8"/>
      <c r="V3314" s="8"/>
      <c r="W3314" s="8"/>
    </row>
    <row r="3315" spans="1:23" ht="14.5" customHeight="1" x14ac:dyDescent="0.2">
      <c r="A3315" s="8"/>
      <c r="B3315" s="8"/>
      <c r="C3315" s="8"/>
      <c r="D3315" s="8"/>
      <c r="E3315" s="8"/>
      <c r="F3315" s="8"/>
      <c r="G3315" s="8"/>
      <c r="H3315" s="8"/>
      <c r="I3315" s="8"/>
      <c r="J3315" s="8"/>
      <c r="K3315" s="8"/>
      <c r="L3315" s="8"/>
      <c r="M3315" s="8"/>
      <c r="N3315" s="8"/>
      <c r="O3315" s="8"/>
      <c r="P3315" s="8"/>
      <c r="Q3315" s="8"/>
      <c r="R3315" s="8"/>
      <c r="S3315" s="8"/>
      <c r="T3315" s="8"/>
      <c r="U3315" s="8"/>
      <c r="V3315" s="8"/>
      <c r="W3315" s="8"/>
    </row>
    <row r="3316" spans="1:23" ht="14.5" customHeight="1" x14ac:dyDescent="0.2">
      <c r="A3316" s="8"/>
      <c r="B3316" s="8"/>
      <c r="C3316" s="8"/>
      <c r="D3316" s="8"/>
      <c r="E3316" s="8"/>
      <c r="F3316" s="8"/>
      <c r="G3316" s="8"/>
      <c r="H3316" s="8"/>
      <c r="I3316" s="8"/>
      <c r="J3316" s="8"/>
      <c r="K3316" s="8"/>
      <c r="L3316" s="8"/>
      <c r="M3316" s="8"/>
      <c r="N3316" s="8"/>
      <c r="O3316" s="8"/>
      <c r="P3316" s="8"/>
      <c r="Q3316" s="8"/>
      <c r="R3316" s="8"/>
      <c r="S3316" s="8"/>
      <c r="T3316" s="8"/>
      <c r="U3316" s="8"/>
      <c r="V3316" s="8"/>
      <c r="W3316" s="8"/>
    </row>
    <row r="3317" spans="1:23" ht="14.5" customHeight="1" x14ac:dyDescent="0.2">
      <c r="A3317" s="8"/>
      <c r="B3317" s="8"/>
      <c r="C3317" s="8"/>
      <c r="D3317" s="8"/>
      <c r="E3317" s="8"/>
      <c r="F3317" s="8"/>
      <c r="G3317" s="8"/>
      <c r="H3317" s="8"/>
      <c r="I3317" s="8"/>
      <c r="J3317" s="8"/>
      <c r="K3317" s="8"/>
      <c r="L3317" s="8"/>
      <c r="M3317" s="8"/>
      <c r="N3317" s="8"/>
      <c r="O3317" s="8"/>
      <c r="P3317" s="8"/>
      <c r="Q3317" s="8"/>
      <c r="R3317" s="8"/>
      <c r="S3317" s="8"/>
      <c r="T3317" s="8"/>
      <c r="U3317" s="8"/>
      <c r="V3317" s="8"/>
      <c r="W3317" s="8"/>
    </row>
    <row r="3318" spans="1:23" ht="14.5" customHeight="1" x14ac:dyDescent="0.2">
      <c r="A3318" s="8"/>
      <c r="B3318" s="8"/>
      <c r="C3318" s="8"/>
      <c r="D3318" s="8"/>
      <c r="E3318" s="8"/>
      <c r="F3318" s="8"/>
      <c r="G3318" s="8"/>
      <c r="H3318" s="8"/>
      <c r="I3318" s="8"/>
      <c r="J3318" s="8"/>
      <c r="K3318" s="8"/>
      <c r="L3318" s="8"/>
      <c r="M3318" s="8"/>
      <c r="N3318" s="8"/>
      <c r="O3318" s="8"/>
      <c r="P3318" s="8"/>
      <c r="Q3318" s="8"/>
      <c r="R3318" s="8"/>
      <c r="S3318" s="8"/>
      <c r="T3318" s="8"/>
      <c r="U3318" s="8"/>
      <c r="V3318" s="8"/>
      <c r="W3318" s="8"/>
    </row>
    <row r="3319" spans="1:23" ht="14.5" customHeight="1" x14ac:dyDescent="0.2">
      <c r="A3319" s="8"/>
      <c r="B3319" s="8"/>
      <c r="C3319" s="8"/>
      <c r="D3319" s="8"/>
      <c r="E3319" s="8"/>
      <c r="F3319" s="8"/>
      <c r="G3319" s="8"/>
      <c r="H3319" s="8"/>
      <c r="I3319" s="8"/>
      <c r="J3319" s="8"/>
      <c r="K3319" s="8"/>
      <c r="L3319" s="8"/>
      <c r="M3319" s="8"/>
      <c r="N3319" s="8"/>
      <c r="O3319" s="8"/>
      <c r="P3319" s="8"/>
      <c r="Q3319" s="8"/>
      <c r="R3319" s="8"/>
      <c r="S3319" s="8"/>
      <c r="T3319" s="8"/>
      <c r="U3319" s="8"/>
      <c r="V3319" s="8"/>
      <c r="W3319" s="8"/>
    </row>
    <row r="3320" spans="1:23" ht="14.5" customHeight="1" x14ac:dyDescent="0.2">
      <c r="A3320" s="8"/>
      <c r="B3320" s="8"/>
      <c r="C3320" s="8"/>
      <c r="D3320" s="8"/>
      <c r="E3320" s="8"/>
      <c r="F3320" s="8"/>
      <c r="G3320" s="8"/>
      <c r="H3320" s="8"/>
      <c r="I3320" s="8"/>
      <c r="J3320" s="8"/>
      <c r="K3320" s="8"/>
      <c r="L3320" s="8"/>
      <c r="M3320" s="8"/>
      <c r="N3320" s="8"/>
      <c r="O3320" s="8"/>
      <c r="P3320" s="8"/>
      <c r="Q3320" s="8"/>
      <c r="R3320" s="8"/>
      <c r="S3320" s="8"/>
      <c r="T3320" s="8"/>
      <c r="U3320" s="8"/>
      <c r="V3320" s="8"/>
      <c r="W3320" s="8"/>
    </row>
    <row r="3321" spans="1:23" ht="14.5" customHeight="1" x14ac:dyDescent="0.2">
      <c r="A3321" s="8"/>
      <c r="B3321" s="8"/>
      <c r="C3321" s="8"/>
      <c r="D3321" s="8"/>
      <c r="E3321" s="8"/>
      <c r="F3321" s="8"/>
      <c r="G3321" s="8"/>
      <c r="H3321" s="8"/>
      <c r="I3321" s="8"/>
      <c r="J3321" s="8"/>
      <c r="K3321" s="8"/>
      <c r="L3321" s="8"/>
      <c r="M3321" s="8"/>
      <c r="N3321" s="8"/>
      <c r="O3321" s="8"/>
      <c r="P3321" s="8"/>
      <c r="Q3321" s="8"/>
      <c r="R3321" s="8"/>
      <c r="S3321" s="8"/>
      <c r="T3321" s="8"/>
      <c r="U3321" s="8"/>
      <c r="V3321" s="8"/>
      <c r="W3321" s="8"/>
    </row>
    <row r="3322" spans="1:23" ht="14.5" customHeight="1" x14ac:dyDescent="0.2">
      <c r="A3322" s="8"/>
      <c r="B3322" s="8"/>
      <c r="C3322" s="8"/>
      <c r="D3322" s="8"/>
      <c r="E3322" s="8"/>
      <c r="F3322" s="8"/>
      <c r="G3322" s="8"/>
      <c r="H3322" s="8"/>
      <c r="I3322" s="8"/>
      <c r="J3322" s="8"/>
      <c r="K3322" s="8"/>
      <c r="L3322" s="8"/>
      <c r="M3322" s="8"/>
      <c r="N3322" s="8"/>
      <c r="O3322" s="8"/>
      <c r="P3322" s="8"/>
      <c r="Q3322" s="8"/>
      <c r="R3322" s="8"/>
      <c r="S3322" s="8"/>
      <c r="T3322" s="8"/>
      <c r="U3322" s="8"/>
      <c r="V3322" s="8"/>
      <c r="W3322" s="8"/>
    </row>
    <row r="3323" spans="1:23" ht="14.5" customHeight="1" x14ac:dyDescent="0.2">
      <c r="A3323" s="8"/>
      <c r="B3323" s="8"/>
      <c r="C3323" s="8"/>
      <c r="D3323" s="8"/>
      <c r="E3323" s="8"/>
      <c r="F3323" s="8"/>
      <c r="G3323" s="8"/>
      <c r="H3323" s="8"/>
      <c r="I3323" s="8"/>
      <c r="J3323" s="8"/>
      <c r="K3323" s="8"/>
      <c r="L3323" s="8"/>
      <c r="M3323" s="8"/>
      <c r="N3323" s="8"/>
      <c r="O3323" s="8"/>
      <c r="P3323" s="8"/>
      <c r="Q3323" s="8"/>
      <c r="R3323" s="8"/>
      <c r="S3323" s="8"/>
      <c r="T3323" s="8"/>
      <c r="U3323" s="8"/>
      <c r="V3323" s="8"/>
      <c r="W3323" s="8"/>
    </row>
    <row r="3324" spans="1:23" ht="14.5" customHeight="1" x14ac:dyDescent="0.2">
      <c r="A3324" s="8"/>
      <c r="B3324" s="8"/>
      <c r="C3324" s="8"/>
      <c r="D3324" s="8"/>
      <c r="E3324" s="8"/>
      <c r="F3324" s="8"/>
      <c r="G3324" s="8"/>
      <c r="H3324" s="8"/>
      <c r="I3324" s="8"/>
      <c r="J3324" s="8"/>
      <c r="K3324" s="8"/>
      <c r="L3324" s="8"/>
      <c r="M3324" s="8"/>
      <c r="N3324" s="8"/>
      <c r="O3324" s="8"/>
      <c r="P3324" s="8"/>
      <c r="Q3324" s="8"/>
      <c r="R3324" s="8"/>
      <c r="S3324" s="8"/>
      <c r="T3324" s="8"/>
      <c r="U3324" s="8"/>
      <c r="V3324" s="8"/>
      <c r="W3324" s="8"/>
    </row>
    <row r="3325" spans="1:23" ht="14.5" customHeight="1" x14ac:dyDescent="0.2">
      <c r="A3325" s="8"/>
      <c r="B3325" s="8"/>
      <c r="C3325" s="8"/>
      <c r="D3325" s="8"/>
      <c r="E3325" s="8"/>
      <c r="F3325" s="8"/>
      <c r="G3325" s="8"/>
      <c r="H3325" s="8"/>
      <c r="I3325" s="8"/>
      <c r="J3325" s="8"/>
      <c r="K3325" s="8"/>
      <c r="L3325" s="8"/>
      <c r="M3325" s="8"/>
      <c r="N3325" s="8"/>
      <c r="O3325" s="8"/>
      <c r="P3325" s="8"/>
      <c r="Q3325" s="8"/>
      <c r="R3325" s="8"/>
      <c r="S3325" s="8"/>
      <c r="T3325" s="8"/>
      <c r="U3325" s="8"/>
      <c r="V3325" s="8"/>
      <c r="W3325" s="8"/>
    </row>
    <row r="3326" spans="1:23" ht="14.5" customHeight="1" x14ac:dyDescent="0.2">
      <c r="A3326" s="8"/>
      <c r="B3326" s="8"/>
      <c r="C3326" s="8"/>
      <c r="D3326" s="8"/>
      <c r="E3326" s="8"/>
      <c r="F3326" s="8"/>
      <c r="G3326" s="8"/>
      <c r="H3326" s="8"/>
      <c r="I3326" s="8"/>
      <c r="J3326" s="8"/>
      <c r="K3326" s="8"/>
      <c r="L3326" s="8"/>
      <c r="M3326" s="8"/>
      <c r="N3326" s="8"/>
      <c r="O3326" s="8"/>
      <c r="P3326" s="8"/>
      <c r="Q3326" s="8"/>
      <c r="R3326" s="8"/>
      <c r="S3326" s="8"/>
      <c r="T3326" s="8"/>
      <c r="U3326" s="8"/>
      <c r="V3326" s="8"/>
      <c r="W3326" s="8"/>
    </row>
    <row r="3327" spans="1:23" ht="14.5" customHeight="1" x14ac:dyDescent="0.2">
      <c r="A3327" s="8"/>
      <c r="B3327" s="8"/>
      <c r="C3327" s="8"/>
      <c r="D3327" s="8"/>
      <c r="E3327" s="8"/>
      <c r="F3327" s="8"/>
      <c r="G3327" s="8"/>
      <c r="H3327" s="8"/>
      <c r="I3327" s="8"/>
      <c r="J3327" s="8"/>
      <c r="K3327" s="8"/>
      <c r="L3327" s="8"/>
      <c r="M3327" s="8"/>
      <c r="N3327" s="8"/>
      <c r="O3327" s="8"/>
      <c r="P3327" s="8"/>
      <c r="Q3327" s="8"/>
      <c r="R3327" s="8"/>
      <c r="S3327" s="8"/>
      <c r="T3327" s="8"/>
      <c r="U3327" s="8"/>
      <c r="V3327" s="8"/>
      <c r="W3327" s="8"/>
    </row>
    <row r="3328" spans="1:23" ht="14.5" customHeight="1" x14ac:dyDescent="0.2">
      <c r="A3328" s="8"/>
      <c r="B3328" s="8"/>
      <c r="C3328" s="8"/>
      <c r="D3328" s="8"/>
      <c r="E3328" s="8"/>
      <c r="F3328" s="8"/>
      <c r="G3328" s="8"/>
      <c r="H3328" s="8"/>
      <c r="I3328" s="8"/>
      <c r="J3328" s="8"/>
      <c r="K3328" s="8"/>
      <c r="L3328" s="8"/>
      <c r="M3328" s="8"/>
      <c r="N3328" s="8"/>
      <c r="O3328" s="8"/>
      <c r="P3328" s="8"/>
      <c r="Q3328" s="8"/>
      <c r="R3328" s="8"/>
      <c r="S3328" s="8"/>
      <c r="T3328" s="8"/>
      <c r="U3328" s="8"/>
      <c r="V3328" s="8"/>
      <c r="W3328" s="8"/>
    </row>
    <row r="3329" spans="1:23" ht="14.5" customHeight="1" x14ac:dyDescent="0.2">
      <c r="A3329" s="8"/>
      <c r="B3329" s="8"/>
      <c r="C3329" s="8"/>
      <c r="D3329" s="8"/>
      <c r="E3329" s="8"/>
      <c r="F3329" s="8"/>
      <c r="G3329" s="8"/>
      <c r="H3329" s="8"/>
      <c r="I3329" s="8"/>
      <c r="J3329" s="8"/>
      <c r="K3329" s="8"/>
      <c r="L3329" s="8"/>
      <c r="M3329" s="8"/>
      <c r="N3329" s="8"/>
      <c r="O3329" s="8"/>
      <c r="P3329" s="8"/>
      <c r="Q3329" s="8"/>
      <c r="R3329" s="8"/>
      <c r="S3329" s="8"/>
      <c r="T3329" s="8"/>
      <c r="U3329" s="8"/>
      <c r="V3329" s="8"/>
      <c r="W3329" s="8"/>
    </row>
    <row r="3330" spans="1:23" ht="14.5" customHeight="1" x14ac:dyDescent="0.2">
      <c r="A3330" s="8"/>
      <c r="B3330" s="8"/>
      <c r="C3330" s="8"/>
      <c r="D3330" s="8"/>
      <c r="E3330" s="8"/>
      <c r="F3330" s="8"/>
      <c r="G3330" s="8"/>
      <c r="H3330" s="8"/>
      <c r="I3330" s="8"/>
      <c r="J3330" s="8"/>
      <c r="K3330" s="8"/>
      <c r="L3330" s="8"/>
      <c r="M3330" s="8"/>
      <c r="N3330" s="8"/>
      <c r="O3330" s="8"/>
      <c r="P3330" s="8"/>
      <c r="Q3330" s="8"/>
      <c r="R3330" s="8"/>
      <c r="S3330" s="8"/>
      <c r="T3330" s="8"/>
      <c r="U3330" s="8"/>
      <c r="V3330" s="8"/>
      <c r="W3330" s="8"/>
    </row>
    <row r="3331" spans="1:23" ht="14.5" customHeight="1" x14ac:dyDescent="0.2">
      <c r="A3331" s="8"/>
      <c r="B3331" s="8"/>
      <c r="C3331" s="8"/>
      <c r="D3331" s="8"/>
      <c r="E3331" s="8"/>
      <c r="F3331" s="8"/>
      <c r="G3331" s="8"/>
      <c r="H3331" s="8"/>
      <c r="I3331" s="8"/>
      <c r="J3331" s="8"/>
      <c r="K3331" s="8"/>
      <c r="L3331" s="8"/>
      <c r="M3331" s="8"/>
      <c r="N3331" s="8"/>
      <c r="O3331" s="8"/>
      <c r="P3331" s="8"/>
      <c r="Q3331" s="8"/>
      <c r="R3331" s="8"/>
      <c r="S3331" s="8"/>
      <c r="T3331" s="8"/>
      <c r="U3331" s="8"/>
      <c r="V3331" s="8"/>
      <c r="W3331" s="8"/>
    </row>
    <row r="3332" spans="1:23" ht="14.5" customHeight="1" x14ac:dyDescent="0.2">
      <c r="A3332" s="8"/>
      <c r="B3332" s="8"/>
      <c r="C3332" s="8"/>
      <c r="D3332" s="8"/>
      <c r="E3332" s="8"/>
      <c r="F3332" s="8"/>
      <c r="G3332" s="8"/>
      <c r="H3332" s="8"/>
      <c r="I3332" s="8"/>
      <c r="J3332" s="8"/>
      <c r="K3332" s="8"/>
      <c r="L3332" s="8"/>
      <c r="M3332" s="8"/>
      <c r="N3332" s="8"/>
      <c r="O3332" s="8"/>
      <c r="P3332" s="8"/>
      <c r="Q3332" s="8"/>
      <c r="R3332" s="8"/>
      <c r="S3332" s="8"/>
      <c r="T3332" s="8"/>
      <c r="U3332" s="8"/>
      <c r="V3332" s="8"/>
      <c r="W3332" s="8"/>
    </row>
    <row r="3333" spans="1:23" ht="14.5" customHeight="1" x14ac:dyDescent="0.2">
      <c r="A3333" s="8"/>
      <c r="B3333" s="8"/>
      <c r="C3333" s="8"/>
      <c r="D3333" s="8"/>
      <c r="E3333" s="8"/>
      <c r="F3333" s="8"/>
      <c r="G3333" s="8"/>
      <c r="H3333" s="8"/>
      <c r="I3333" s="8"/>
      <c r="J3333" s="8"/>
      <c r="K3333" s="8"/>
      <c r="L3333" s="8"/>
      <c r="M3333" s="8"/>
      <c r="N3333" s="8"/>
      <c r="O3333" s="8"/>
      <c r="P3333" s="8"/>
      <c r="Q3333" s="8"/>
      <c r="R3333" s="8"/>
      <c r="S3333" s="8"/>
      <c r="T3333" s="8"/>
      <c r="U3333" s="8"/>
      <c r="V3333" s="8"/>
      <c r="W3333" s="8"/>
    </row>
    <row r="3334" spans="1:23" ht="14.5" customHeight="1" x14ac:dyDescent="0.2">
      <c r="A3334" s="8"/>
      <c r="B3334" s="8"/>
      <c r="C3334" s="8"/>
      <c r="D3334" s="8"/>
      <c r="E3334" s="8"/>
      <c r="F3334" s="8"/>
      <c r="G3334" s="8"/>
      <c r="H3334" s="8"/>
      <c r="I3334" s="8"/>
      <c r="J3334" s="8"/>
      <c r="K3334" s="8"/>
      <c r="L3334" s="8"/>
      <c r="M3334" s="8"/>
      <c r="N3334" s="8"/>
      <c r="O3334" s="8"/>
      <c r="P3334" s="8"/>
      <c r="Q3334" s="8"/>
      <c r="R3334" s="8"/>
      <c r="S3334" s="8"/>
      <c r="T3334" s="8"/>
      <c r="U3334" s="8"/>
      <c r="V3334" s="8"/>
      <c r="W3334" s="8"/>
    </row>
    <row r="3335" spans="1:23" ht="14.5" customHeight="1" x14ac:dyDescent="0.2">
      <c r="A3335" s="8"/>
      <c r="B3335" s="8"/>
      <c r="C3335" s="8"/>
      <c r="D3335" s="8"/>
      <c r="E3335" s="8"/>
      <c r="F3335" s="8"/>
      <c r="G3335" s="8"/>
      <c r="H3335" s="8"/>
      <c r="I3335" s="8"/>
      <c r="J3335" s="8"/>
      <c r="K3335" s="8"/>
      <c r="L3335" s="8"/>
      <c r="M3335" s="8"/>
      <c r="N3335" s="8"/>
      <c r="O3335" s="8"/>
      <c r="P3335" s="8"/>
      <c r="Q3335" s="8"/>
      <c r="R3335" s="8"/>
      <c r="S3335" s="8"/>
      <c r="T3335" s="8"/>
      <c r="U3335" s="8"/>
      <c r="V3335" s="8"/>
      <c r="W3335" s="8"/>
    </row>
    <row r="3336" spans="1:23" ht="14.5" customHeight="1" x14ac:dyDescent="0.2">
      <c r="A3336" s="8"/>
      <c r="B3336" s="8"/>
      <c r="C3336" s="8"/>
      <c r="D3336" s="8"/>
      <c r="E3336" s="8"/>
      <c r="F3336" s="8"/>
      <c r="G3336" s="8"/>
      <c r="H3336" s="8"/>
      <c r="I3336" s="8"/>
      <c r="J3336" s="8"/>
      <c r="K3336" s="8"/>
      <c r="L3336" s="8"/>
      <c r="M3336" s="8"/>
      <c r="N3336" s="8"/>
      <c r="O3336" s="8"/>
      <c r="P3336" s="8"/>
      <c r="Q3336" s="8"/>
      <c r="R3336" s="8"/>
      <c r="S3336" s="8"/>
      <c r="T3336" s="8"/>
      <c r="U3336" s="8"/>
      <c r="V3336" s="8"/>
      <c r="W3336" s="8"/>
    </row>
    <row r="3337" spans="1:23" ht="14.5" customHeight="1" x14ac:dyDescent="0.2">
      <c r="A3337" s="8"/>
      <c r="B3337" s="8"/>
      <c r="C3337" s="8"/>
      <c r="D3337" s="8"/>
      <c r="E3337" s="8"/>
      <c r="F3337" s="8"/>
      <c r="G3337" s="8"/>
      <c r="H3337" s="8"/>
      <c r="I3337" s="8"/>
      <c r="J3337" s="8"/>
      <c r="K3337" s="8"/>
      <c r="L3337" s="8"/>
      <c r="M3337" s="8"/>
      <c r="N3337" s="8"/>
      <c r="O3337" s="8"/>
      <c r="P3337" s="8"/>
      <c r="Q3337" s="8"/>
      <c r="R3337" s="8"/>
      <c r="S3337" s="8"/>
      <c r="T3337" s="8"/>
      <c r="U3337" s="8"/>
      <c r="V3337" s="8"/>
      <c r="W3337" s="8"/>
    </row>
    <row r="3338" spans="1:23" ht="14.5" customHeight="1" x14ac:dyDescent="0.2">
      <c r="A3338" s="8"/>
      <c r="B3338" s="8"/>
      <c r="C3338" s="8"/>
      <c r="D3338" s="8"/>
      <c r="E3338" s="8"/>
      <c r="F3338" s="8"/>
      <c r="G3338" s="8"/>
      <c r="H3338" s="8"/>
      <c r="I3338" s="8"/>
      <c r="J3338" s="8"/>
      <c r="K3338" s="8"/>
      <c r="L3338" s="8"/>
      <c r="M3338" s="8"/>
      <c r="N3338" s="8"/>
      <c r="O3338" s="8"/>
      <c r="P3338" s="8"/>
      <c r="Q3338" s="8"/>
      <c r="R3338" s="8"/>
      <c r="S3338" s="8"/>
      <c r="T3338" s="8"/>
      <c r="U3338" s="8"/>
      <c r="V3338" s="8"/>
      <c r="W3338" s="8"/>
    </row>
    <row r="3339" spans="1:23" ht="14.5" customHeight="1" x14ac:dyDescent="0.2">
      <c r="A3339" s="8"/>
      <c r="B3339" s="8"/>
      <c r="C3339" s="8"/>
      <c r="D3339" s="8"/>
      <c r="E3339" s="8"/>
      <c r="F3339" s="8"/>
      <c r="G3339" s="8"/>
      <c r="H3339" s="8"/>
      <c r="I3339" s="8"/>
      <c r="J3339" s="8"/>
      <c r="K3339" s="8"/>
      <c r="L3339" s="8"/>
      <c r="M3339" s="8"/>
      <c r="N3339" s="8"/>
      <c r="O3339" s="8"/>
      <c r="P3339" s="8"/>
      <c r="Q3339" s="8"/>
      <c r="R3339" s="8"/>
      <c r="S3339" s="8"/>
      <c r="T3339" s="8"/>
      <c r="U3339" s="8"/>
      <c r="V3339" s="8"/>
      <c r="W3339" s="8"/>
    </row>
    <row r="3340" spans="1:23" ht="14.5" customHeight="1" x14ac:dyDescent="0.2">
      <c r="A3340" s="8"/>
      <c r="B3340" s="8"/>
      <c r="C3340" s="8"/>
      <c r="D3340" s="8"/>
      <c r="E3340" s="8"/>
      <c r="F3340" s="8"/>
      <c r="G3340" s="8"/>
      <c r="H3340" s="8"/>
      <c r="I3340" s="8"/>
      <c r="J3340" s="8"/>
      <c r="K3340" s="8"/>
      <c r="L3340" s="8"/>
      <c r="M3340" s="8"/>
      <c r="N3340" s="8"/>
      <c r="O3340" s="8"/>
      <c r="P3340" s="8"/>
      <c r="Q3340" s="8"/>
      <c r="R3340" s="8"/>
      <c r="S3340" s="8"/>
      <c r="T3340" s="8"/>
      <c r="U3340" s="8"/>
      <c r="V3340" s="8"/>
      <c r="W3340" s="8"/>
    </row>
    <row r="3341" spans="1:23" ht="14.5" customHeight="1" x14ac:dyDescent="0.2">
      <c r="A3341" s="8"/>
      <c r="B3341" s="8"/>
      <c r="C3341" s="8"/>
      <c r="D3341" s="8"/>
      <c r="E3341" s="8"/>
      <c r="F3341" s="8"/>
      <c r="G3341" s="8"/>
      <c r="H3341" s="8"/>
      <c r="I3341" s="8"/>
      <c r="J3341" s="8"/>
      <c r="K3341" s="8"/>
      <c r="L3341" s="8"/>
      <c r="M3341" s="8"/>
      <c r="N3341" s="8"/>
      <c r="O3341" s="8"/>
      <c r="P3341" s="8"/>
      <c r="Q3341" s="8"/>
      <c r="R3341" s="8"/>
      <c r="S3341" s="8"/>
      <c r="T3341" s="8"/>
      <c r="U3341" s="8"/>
      <c r="V3341" s="8"/>
      <c r="W3341" s="8"/>
    </row>
    <row r="3342" spans="1:23" ht="14.5" customHeight="1" x14ac:dyDescent="0.2">
      <c r="A3342" s="8"/>
      <c r="B3342" s="8"/>
      <c r="C3342" s="8"/>
      <c r="D3342" s="8"/>
      <c r="E3342" s="8"/>
      <c r="F3342" s="8"/>
      <c r="G3342" s="8"/>
      <c r="H3342" s="8"/>
      <c r="I3342" s="8"/>
      <c r="J3342" s="8"/>
      <c r="K3342" s="8"/>
      <c r="L3342" s="8"/>
      <c r="M3342" s="8"/>
      <c r="N3342" s="8"/>
      <c r="O3342" s="8"/>
      <c r="P3342" s="8"/>
      <c r="Q3342" s="8"/>
      <c r="R3342" s="8"/>
      <c r="S3342" s="8"/>
      <c r="T3342" s="8"/>
      <c r="U3342" s="8"/>
      <c r="V3342" s="8"/>
      <c r="W3342" s="8"/>
    </row>
    <row r="3343" spans="1:23" ht="14.5" customHeight="1" x14ac:dyDescent="0.2">
      <c r="A3343" s="8"/>
      <c r="B3343" s="8"/>
      <c r="C3343" s="8"/>
      <c r="D3343" s="8"/>
      <c r="E3343" s="8"/>
      <c r="F3343" s="8"/>
      <c r="G3343" s="8"/>
      <c r="H3343" s="8"/>
      <c r="I3343" s="8"/>
      <c r="J3343" s="8"/>
      <c r="K3343" s="8"/>
      <c r="L3343" s="8"/>
      <c r="M3343" s="8"/>
      <c r="N3343" s="8"/>
      <c r="O3343" s="8"/>
      <c r="P3343" s="8"/>
      <c r="Q3343" s="8"/>
      <c r="R3343" s="8"/>
      <c r="S3343" s="8"/>
      <c r="T3343" s="8"/>
      <c r="U3343" s="8"/>
      <c r="V3343" s="8"/>
      <c r="W3343" s="8"/>
    </row>
    <row r="3344" spans="1:23" ht="14.5" customHeight="1" x14ac:dyDescent="0.2">
      <c r="A3344" s="8"/>
      <c r="B3344" s="8"/>
      <c r="C3344" s="8"/>
      <c r="D3344" s="8"/>
      <c r="E3344" s="8"/>
      <c r="F3344" s="8"/>
      <c r="G3344" s="8"/>
      <c r="H3344" s="8"/>
      <c r="I3344" s="8"/>
      <c r="J3344" s="8"/>
      <c r="K3344" s="8"/>
      <c r="L3344" s="8"/>
      <c r="M3344" s="8"/>
      <c r="N3344" s="8"/>
      <c r="O3344" s="8"/>
      <c r="P3344" s="8"/>
      <c r="Q3344" s="8"/>
      <c r="R3344" s="8"/>
      <c r="S3344" s="8"/>
      <c r="T3344" s="8"/>
      <c r="U3344" s="8"/>
      <c r="V3344" s="8"/>
      <c r="W3344" s="8"/>
    </row>
    <row r="3345" spans="1:23" ht="14.5" customHeight="1" x14ac:dyDescent="0.2">
      <c r="A3345" s="8"/>
      <c r="B3345" s="8"/>
      <c r="C3345" s="8"/>
      <c r="D3345" s="8"/>
      <c r="E3345" s="8"/>
      <c r="F3345" s="8"/>
      <c r="G3345" s="8"/>
      <c r="H3345" s="8"/>
      <c r="I3345" s="8"/>
      <c r="J3345" s="8"/>
      <c r="K3345" s="8"/>
      <c r="L3345" s="8"/>
      <c r="M3345" s="8"/>
      <c r="N3345" s="8"/>
      <c r="O3345" s="8"/>
      <c r="P3345" s="8"/>
      <c r="Q3345" s="8"/>
      <c r="R3345" s="8"/>
      <c r="S3345" s="8"/>
      <c r="T3345" s="8"/>
      <c r="U3345" s="8"/>
      <c r="V3345" s="8"/>
      <c r="W3345" s="8"/>
    </row>
    <row r="3346" spans="1:23" ht="14.5" customHeight="1" x14ac:dyDescent="0.2">
      <c r="A3346" s="8"/>
      <c r="B3346" s="8"/>
      <c r="C3346" s="8"/>
      <c r="D3346" s="8"/>
      <c r="E3346" s="8"/>
      <c r="F3346" s="8"/>
      <c r="G3346" s="8"/>
      <c r="H3346" s="8"/>
      <c r="I3346" s="8"/>
      <c r="J3346" s="8"/>
      <c r="K3346" s="8"/>
      <c r="L3346" s="8"/>
      <c r="M3346" s="8"/>
      <c r="N3346" s="8"/>
      <c r="O3346" s="8"/>
      <c r="P3346" s="8"/>
      <c r="Q3346" s="8"/>
      <c r="R3346" s="8"/>
      <c r="S3346" s="8"/>
      <c r="T3346" s="8"/>
      <c r="U3346" s="8"/>
      <c r="V3346" s="8"/>
      <c r="W3346" s="8"/>
    </row>
    <row r="3347" spans="1:23" ht="14.5" customHeight="1" x14ac:dyDescent="0.2">
      <c r="A3347" s="8"/>
      <c r="B3347" s="8"/>
      <c r="C3347" s="8"/>
      <c r="D3347" s="8"/>
      <c r="E3347" s="8"/>
      <c r="F3347" s="8"/>
      <c r="G3347" s="8"/>
      <c r="H3347" s="8"/>
      <c r="I3347" s="8"/>
      <c r="J3347" s="8"/>
      <c r="K3347" s="8"/>
      <c r="L3347" s="8"/>
      <c r="M3347" s="8"/>
      <c r="N3347" s="8"/>
      <c r="O3347" s="8"/>
      <c r="P3347" s="8"/>
      <c r="Q3347" s="8"/>
      <c r="R3347" s="8"/>
      <c r="S3347" s="8"/>
      <c r="T3347" s="8"/>
      <c r="U3347" s="8"/>
      <c r="V3347" s="8"/>
      <c r="W3347" s="8"/>
    </row>
    <row r="3348" spans="1:23" ht="14.5" customHeight="1" x14ac:dyDescent="0.2">
      <c r="A3348" s="8"/>
      <c r="B3348" s="8"/>
      <c r="C3348" s="8"/>
      <c r="D3348" s="8"/>
      <c r="E3348" s="8"/>
      <c r="F3348" s="8"/>
      <c r="G3348" s="8"/>
      <c r="H3348" s="8"/>
      <c r="I3348" s="8"/>
      <c r="J3348" s="8"/>
      <c r="K3348" s="8"/>
      <c r="L3348" s="8"/>
      <c r="M3348" s="8"/>
      <c r="N3348" s="8"/>
      <c r="O3348" s="8"/>
      <c r="P3348" s="8"/>
      <c r="Q3348" s="8"/>
      <c r="R3348" s="8"/>
      <c r="S3348" s="8"/>
      <c r="T3348" s="8"/>
      <c r="U3348" s="8"/>
      <c r="V3348" s="8"/>
      <c r="W3348" s="8"/>
    </row>
    <row r="3349" spans="1:23" ht="14.5" customHeight="1" x14ac:dyDescent="0.2">
      <c r="A3349" s="8"/>
      <c r="B3349" s="8"/>
      <c r="C3349" s="8"/>
      <c r="D3349" s="8"/>
      <c r="E3349" s="8"/>
      <c r="F3349" s="8"/>
      <c r="G3349" s="8"/>
      <c r="H3349" s="8"/>
      <c r="I3349" s="8"/>
      <c r="J3349" s="8"/>
      <c r="K3349" s="8"/>
      <c r="L3349" s="8"/>
      <c r="M3349" s="8"/>
      <c r="N3349" s="8"/>
      <c r="O3349" s="8"/>
      <c r="P3349" s="8"/>
      <c r="Q3349" s="8"/>
      <c r="R3349" s="8"/>
      <c r="S3349" s="8"/>
      <c r="T3349" s="8"/>
      <c r="U3349" s="8"/>
      <c r="V3349" s="8"/>
      <c r="W3349" s="8"/>
    </row>
    <row r="3350" spans="1:23" ht="14.5" customHeight="1" x14ac:dyDescent="0.2">
      <c r="A3350" s="8"/>
      <c r="B3350" s="8"/>
      <c r="C3350" s="8"/>
      <c r="D3350" s="8"/>
      <c r="E3350" s="8"/>
      <c r="F3350" s="8"/>
      <c r="G3350" s="8"/>
      <c r="H3350" s="8"/>
      <c r="I3350" s="8"/>
      <c r="J3350" s="8"/>
      <c r="K3350" s="8"/>
      <c r="L3350" s="8"/>
      <c r="M3350" s="8"/>
      <c r="N3350" s="8"/>
      <c r="O3350" s="8"/>
      <c r="P3350" s="8"/>
      <c r="Q3350" s="8"/>
      <c r="R3350" s="8"/>
      <c r="S3350" s="8"/>
      <c r="T3350" s="8"/>
      <c r="U3350" s="8"/>
      <c r="V3350" s="8"/>
      <c r="W3350" s="8"/>
    </row>
    <row r="3351" spans="1:23" ht="14.5" customHeight="1" x14ac:dyDescent="0.2">
      <c r="A3351" s="8"/>
      <c r="B3351" s="8"/>
      <c r="C3351" s="8"/>
      <c r="D3351" s="8"/>
      <c r="E3351" s="8"/>
      <c r="F3351" s="8"/>
      <c r="G3351" s="8"/>
      <c r="H3351" s="8"/>
      <c r="I3351" s="8"/>
      <c r="J3351" s="8"/>
      <c r="K3351" s="8"/>
      <c r="L3351" s="8"/>
      <c r="M3351" s="8"/>
      <c r="N3351" s="8"/>
      <c r="O3351" s="8"/>
      <c r="P3351" s="8"/>
      <c r="Q3351" s="8"/>
      <c r="R3351" s="8"/>
      <c r="S3351" s="8"/>
      <c r="T3351" s="8"/>
      <c r="U3351" s="8"/>
      <c r="V3351" s="8"/>
      <c r="W3351" s="8"/>
    </row>
    <row r="3352" spans="1:23" ht="14.5" customHeight="1" x14ac:dyDescent="0.2">
      <c r="A3352" s="8"/>
      <c r="B3352" s="8"/>
      <c r="C3352" s="8"/>
      <c r="D3352" s="8"/>
      <c r="E3352" s="8"/>
      <c r="F3352" s="8"/>
      <c r="G3352" s="8"/>
      <c r="H3352" s="8"/>
      <c r="I3352" s="8"/>
      <c r="J3352" s="8"/>
      <c r="K3352" s="8"/>
      <c r="L3352" s="8"/>
      <c r="M3352" s="8"/>
      <c r="N3352" s="8"/>
      <c r="O3352" s="8"/>
      <c r="P3352" s="8"/>
      <c r="Q3352" s="8"/>
      <c r="R3352" s="8"/>
      <c r="S3352" s="8"/>
      <c r="T3352" s="8"/>
      <c r="U3352" s="8"/>
      <c r="V3352" s="8"/>
      <c r="W3352" s="8"/>
    </row>
    <row r="3353" spans="1:23" ht="14.5" customHeight="1" x14ac:dyDescent="0.2">
      <c r="A3353" s="8"/>
      <c r="B3353" s="8"/>
      <c r="C3353" s="8"/>
      <c r="D3353" s="8"/>
      <c r="E3353" s="8"/>
      <c r="F3353" s="8"/>
      <c r="G3353" s="8"/>
      <c r="H3353" s="8"/>
      <c r="I3353" s="8"/>
      <c r="J3353" s="8"/>
      <c r="K3353" s="8"/>
      <c r="L3353" s="8"/>
      <c r="M3353" s="8"/>
      <c r="N3353" s="8"/>
      <c r="O3353" s="8"/>
      <c r="P3353" s="8"/>
      <c r="Q3353" s="8"/>
      <c r="R3353" s="8"/>
      <c r="S3353" s="8"/>
      <c r="T3353" s="8"/>
      <c r="U3353" s="8"/>
      <c r="V3353" s="8"/>
      <c r="W3353" s="8"/>
    </row>
    <row r="3354" spans="1:23" ht="14.5" customHeight="1" x14ac:dyDescent="0.2">
      <c r="A3354" s="8"/>
      <c r="B3354" s="8"/>
      <c r="C3354" s="8"/>
      <c r="D3354" s="8"/>
      <c r="E3354" s="8"/>
      <c r="F3354" s="8"/>
      <c r="G3354" s="8"/>
      <c r="H3354" s="8"/>
      <c r="I3354" s="8"/>
      <c r="J3354" s="8"/>
      <c r="K3354" s="8"/>
      <c r="L3354" s="8"/>
      <c r="M3354" s="8"/>
      <c r="N3354" s="8"/>
      <c r="O3354" s="8"/>
      <c r="P3354" s="8"/>
      <c r="Q3354" s="8"/>
      <c r="R3354" s="8"/>
      <c r="S3354" s="8"/>
      <c r="T3354" s="8"/>
      <c r="U3354" s="8"/>
      <c r="V3354" s="8"/>
      <c r="W3354" s="8"/>
    </row>
    <row r="3355" spans="1:23" ht="14.5" customHeight="1" x14ac:dyDescent="0.2">
      <c r="A3355" s="8"/>
      <c r="B3355" s="8"/>
      <c r="C3355" s="8"/>
      <c r="D3355" s="8"/>
      <c r="E3355" s="8"/>
      <c r="F3355" s="8"/>
      <c r="G3355" s="8"/>
      <c r="H3355" s="8"/>
      <c r="I3355" s="8"/>
      <c r="J3355" s="8"/>
      <c r="K3355" s="8"/>
      <c r="L3355" s="8"/>
      <c r="M3355" s="8"/>
      <c r="N3355" s="8"/>
      <c r="O3355" s="8"/>
      <c r="P3355" s="8"/>
      <c r="Q3355" s="8"/>
      <c r="R3355" s="8"/>
      <c r="S3355" s="8"/>
      <c r="T3355" s="8"/>
      <c r="U3355" s="8"/>
      <c r="V3355" s="8"/>
      <c r="W3355" s="8"/>
    </row>
    <row r="3356" spans="1:23" ht="14.5" customHeight="1" x14ac:dyDescent="0.2">
      <c r="A3356" s="8"/>
      <c r="B3356" s="8"/>
      <c r="C3356" s="8"/>
      <c r="D3356" s="8"/>
      <c r="E3356" s="8"/>
      <c r="F3356" s="8"/>
      <c r="G3356" s="8"/>
      <c r="H3356" s="8"/>
      <c r="I3356" s="8"/>
      <c r="J3356" s="8"/>
      <c r="K3356" s="8"/>
      <c r="L3356" s="8"/>
      <c r="M3356" s="8"/>
      <c r="N3356" s="8"/>
      <c r="O3356" s="8"/>
      <c r="P3356" s="8"/>
      <c r="Q3356" s="8"/>
      <c r="R3356" s="8"/>
      <c r="S3356" s="8"/>
      <c r="T3356" s="8"/>
      <c r="U3356" s="8"/>
      <c r="V3356" s="8"/>
      <c r="W3356" s="8"/>
    </row>
    <row r="3357" spans="1:23" ht="14.5" customHeight="1" x14ac:dyDescent="0.2">
      <c r="A3357" s="8"/>
      <c r="B3357" s="8"/>
      <c r="C3357" s="8"/>
      <c r="D3357" s="8"/>
      <c r="E3357" s="8"/>
      <c r="F3357" s="8"/>
      <c r="G3357" s="8"/>
      <c r="H3357" s="8"/>
      <c r="I3357" s="8"/>
      <c r="J3357" s="8"/>
      <c r="K3357" s="8"/>
      <c r="L3357" s="8"/>
      <c r="M3357" s="8"/>
      <c r="N3357" s="8"/>
      <c r="O3357" s="8"/>
      <c r="P3357" s="8"/>
      <c r="Q3357" s="8"/>
      <c r="R3357" s="8"/>
      <c r="S3357" s="8"/>
      <c r="T3357" s="8"/>
      <c r="U3357" s="8"/>
      <c r="V3357" s="8"/>
      <c r="W3357" s="8"/>
    </row>
    <row r="3358" spans="1:23" ht="14.5" customHeight="1" x14ac:dyDescent="0.2">
      <c r="A3358" s="8"/>
      <c r="B3358" s="8"/>
      <c r="C3358" s="8"/>
      <c r="D3358" s="8"/>
      <c r="E3358" s="8"/>
      <c r="F3358" s="8"/>
      <c r="G3358" s="8"/>
      <c r="H3358" s="8"/>
      <c r="I3358" s="8"/>
      <c r="J3358" s="8"/>
      <c r="K3358" s="8"/>
      <c r="L3358" s="8"/>
      <c r="M3358" s="8"/>
      <c r="N3358" s="8"/>
      <c r="O3358" s="8"/>
      <c r="P3358" s="8"/>
      <c r="Q3358" s="8"/>
      <c r="R3358" s="8"/>
      <c r="S3358" s="8"/>
      <c r="T3358" s="8"/>
      <c r="U3358" s="8"/>
      <c r="V3358" s="8"/>
      <c r="W3358" s="8"/>
    </row>
    <row r="3359" spans="1:23" ht="14.5" customHeight="1" x14ac:dyDescent="0.2">
      <c r="A3359" s="8"/>
      <c r="B3359" s="8"/>
      <c r="C3359" s="8"/>
      <c r="D3359" s="8"/>
      <c r="E3359" s="8"/>
      <c r="F3359" s="8"/>
      <c r="G3359" s="8"/>
      <c r="H3359" s="8"/>
      <c r="I3359" s="8"/>
      <c r="J3359" s="8"/>
      <c r="K3359" s="8"/>
      <c r="L3359" s="8"/>
      <c r="M3359" s="8"/>
      <c r="N3359" s="8"/>
      <c r="O3359" s="8"/>
      <c r="P3359" s="8"/>
      <c r="Q3359" s="8"/>
      <c r="R3359" s="8"/>
      <c r="S3359" s="8"/>
      <c r="T3359" s="8"/>
      <c r="U3359" s="8"/>
      <c r="V3359" s="8"/>
      <c r="W3359" s="8"/>
    </row>
    <row r="3360" spans="1:23" ht="14.5" customHeight="1" x14ac:dyDescent="0.2">
      <c r="A3360" s="8"/>
      <c r="B3360" s="8"/>
      <c r="C3360" s="8"/>
      <c r="D3360" s="8"/>
      <c r="E3360" s="8"/>
      <c r="F3360" s="8"/>
      <c r="G3360" s="8"/>
      <c r="H3360" s="8"/>
      <c r="I3360" s="8"/>
      <c r="J3360" s="8"/>
      <c r="K3360" s="8"/>
      <c r="L3360" s="8"/>
      <c r="M3360" s="8"/>
      <c r="N3360" s="8"/>
      <c r="O3360" s="8"/>
      <c r="P3360" s="8"/>
      <c r="Q3360" s="8"/>
      <c r="R3360" s="8"/>
      <c r="S3360" s="8"/>
      <c r="T3360" s="8"/>
      <c r="U3360" s="8"/>
      <c r="V3360" s="8"/>
      <c r="W3360" s="8"/>
    </row>
    <row r="3361" spans="1:23" ht="14.5" customHeight="1" x14ac:dyDescent="0.2">
      <c r="A3361" s="8"/>
      <c r="B3361" s="8"/>
      <c r="C3361" s="8"/>
      <c r="D3361" s="8"/>
      <c r="E3361" s="8"/>
      <c r="F3361" s="8"/>
      <c r="G3361" s="8"/>
      <c r="H3361" s="8"/>
      <c r="I3361" s="8"/>
      <c r="J3361" s="8"/>
      <c r="K3361" s="8"/>
      <c r="L3361" s="8"/>
      <c r="M3361" s="8"/>
      <c r="N3361" s="8"/>
      <c r="O3361" s="8"/>
      <c r="P3361" s="8"/>
      <c r="Q3361" s="8"/>
      <c r="R3361" s="8"/>
      <c r="S3361" s="8"/>
      <c r="T3361" s="8"/>
      <c r="U3361" s="8"/>
      <c r="V3361" s="8"/>
      <c r="W3361" s="8"/>
    </row>
    <row r="3362" spans="1:23" ht="14.5" customHeight="1" x14ac:dyDescent="0.2">
      <c r="A3362" s="8"/>
      <c r="B3362" s="8"/>
      <c r="C3362" s="8"/>
      <c r="D3362" s="8"/>
      <c r="E3362" s="8"/>
      <c r="F3362" s="8"/>
      <c r="G3362" s="8"/>
      <c r="H3362" s="8"/>
      <c r="I3362" s="8"/>
      <c r="J3362" s="8"/>
      <c r="K3362" s="8"/>
      <c r="L3362" s="8"/>
      <c r="M3362" s="8"/>
      <c r="N3362" s="8"/>
      <c r="O3362" s="8"/>
      <c r="P3362" s="8"/>
      <c r="Q3362" s="8"/>
      <c r="R3362" s="8"/>
      <c r="S3362" s="8"/>
      <c r="T3362" s="8"/>
      <c r="U3362" s="8"/>
      <c r="V3362" s="8"/>
      <c r="W3362" s="8"/>
    </row>
    <row r="3363" spans="1:23" ht="14.5" customHeight="1" x14ac:dyDescent="0.2">
      <c r="A3363" s="8"/>
      <c r="B3363" s="8"/>
      <c r="C3363" s="8"/>
      <c r="D3363" s="8"/>
      <c r="E3363" s="8"/>
      <c r="F3363" s="8"/>
      <c r="G3363" s="8"/>
      <c r="H3363" s="8"/>
      <c r="I3363" s="8"/>
      <c r="J3363" s="8"/>
      <c r="K3363" s="8"/>
      <c r="L3363" s="8"/>
      <c r="M3363" s="8"/>
      <c r="N3363" s="8"/>
      <c r="O3363" s="8"/>
      <c r="P3363" s="8"/>
      <c r="Q3363" s="8"/>
      <c r="R3363" s="8"/>
      <c r="S3363" s="8"/>
      <c r="T3363" s="8"/>
      <c r="U3363" s="8"/>
      <c r="V3363" s="8"/>
      <c r="W3363" s="8"/>
    </row>
    <row r="3364" spans="1:23" ht="14.5" customHeight="1" x14ac:dyDescent="0.2">
      <c r="A3364" s="8"/>
      <c r="B3364" s="8"/>
      <c r="C3364" s="8"/>
      <c r="D3364" s="8"/>
      <c r="E3364" s="8"/>
      <c r="F3364" s="8"/>
      <c r="G3364" s="8"/>
      <c r="H3364" s="8"/>
      <c r="I3364" s="8"/>
      <c r="J3364" s="8"/>
      <c r="K3364" s="8"/>
      <c r="L3364" s="8"/>
      <c r="M3364" s="8"/>
      <c r="N3364" s="8"/>
      <c r="O3364" s="8"/>
      <c r="P3364" s="8"/>
      <c r="Q3364" s="8"/>
      <c r="R3364" s="8"/>
      <c r="S3364" s="8"/>
      <c r="T3364" s="8"/>
      <c r="U3364" s="8"/>
      <c r="V3364" s="8"/>
      <c r="W3364" s="8"/>
    </row>
    <row r="3365" spans="1:23" ht="14.5" customHeight="1" x14ac:dyDescent="0.2">
      <c r="A3365" s="8"/>
      <c r="B3365" s="8"/>
      <c r="C3365" s="8"/>
      <c r="D3365" s="8"/>
      <c r="E3365" s="8"/>
      <c r="F3365" s="8"/>
      <c r="G3365" s="8"/>
      <c r="H3365" s="8"/>
      <c r="I3365" s="8"/>
      <c r="J3365" s="8"/>
      <c r="K3365" s="8"/>
      <c r="L3365" s="8"/>
      <c r="M3365" s="8"/>
      <c r="N3365" s="8"/>
      <c r="O3365" s="8"/>
      <c r="P3365" s="8"/>
      <c r="Q3365" s="8"/>
      <c r="R3365" s="8"/>
      <c r="S3365" s="8"/>
      <c r="T3365" s="8"/>
      <c r="U3365" s="8"/>
      <c r="V3365" s="8"/>
      <c r="W3365" s="8"/>
    </row>
    <row r="3366" spans="1:23" ht="14.5" customHeight="1" x14ac:dyDescent="0.2">
      <c r="A3366" s="8"/>
      <c r="B3366" s="8"/>
      <c r="C3366" s="8"/>
      <c r="D3366" s="8"/>
      <c r="E3366" s="8"/>
      <c r="F3366" s="8"/>
      <c r="G3366" s="8"/>
      <c r="H3366" s="8"/>
      <c r="I3366" s="8"/>
      <c r="J3366" s="8"/>
      <c r="K3366" s="8"/>
      <c r="L3366" s="8"/>
      <c r="M3366" s="8"/>
      <c r="N3366" s="8"/>
      <c r="O3366" s="8"/>
      <c r="P3366" s="8"/>
      <c r="Q3366" s="8"/>
      <c r="R3366" s="8"/>
      <c r="S3366" s="8"/>
      <c r="T3366" s="8"/>
      <c r="U3366" s="8"/>
      <c r="V3366" s="8"/>
      <c r="W3366" s="8"/>
    </row>
    <row r="3367" spans="1:23" ht="14.5" customHeight="1" x14ac:dyDescent="0.2">
      <c r="A3367" s="8"/>
      <c r="B3367" s="8"/>
      <c r="C3367" s="8"/>
      <c r="D3367" s="8"/>
      <c r="E3367" s="8"/>
      <c r="F3367" s="8"/>
      <c r="G3367" s="8"/>
      <c r="H3367" s="8"/>
      <c r="I3367" s="8"/>
      <c r="J3367" s="8"/>
      <c r="K3367" s="8"/>
      <c r="L3367" s="8"/>
      <c r="M3367" s="8"/>
      <c r="N3367" s="8"/>
      <c r="O3367" s="8"/>
      <c r="P3367" s="8"/>
      <c r="Q3367" s="8"/>
      <c r="R3367" s="8"/>
      <c r="S3367" s="8"/>
      <c r="T3367" s="8"/>
      <c r="U3367" s="8"/>
      <c r="V3367" s="8"/>
      <c r="W3367" s="8"/>
    </row>
    <row r="3368" spans="1:23" ht="14.5" customHeight="1" x14ac:dyDescent="0.2">
      <c r="A3368" s="8"/>
      <c r="B3368" s="8"/>
      <c r="C3368" s="8"/>
      <c r="D3368" s="8"/>
      <c r="E3368" s="8"/>
      <c r="F3368" s="8"/>
      <c r="G3368" s="8"/>
      <c r="H3368" s="8"/>
      <c r="I3368" s="8"/>
      <c r="J3368" s="8"/>
      <c r="K3368" s="8"/>
      <c r="L3368" s="8"/>
      <c r="M3368" s="8"/>
      <c r="N3368" s="8"/>
      <c r="O3368" s="8"/>
      <c r="P3368" s="8"/>
      <c r="Q3368" s="8"/>
      <c r="R3368" s="8"/>
      <c r="S3368" s="8"/>
      <c r="T3368" s="8"/>
      <c r="U3368" s="8"/>
      <c r="V3368" s="8"/>
      <c r="W3368" s="8"/>
    </row>
    <row r="3369" spans="1:23" ht="14.5" customHeight="1" x14ac:dyDescent="0.2">
      <c r="A3369" s="8"/>
      <c r="B3369" s="8"/>
      <c r="C3369" s="8"/>
      <c r="D3369" s="8"/>
      <c r="E3369" s="8"/>
      <c r="F3369" s="8"/>
      <c r="G3369" s="8"/>
      <c r="H3369" s="8"/>
      <c r="I3369" s="8"/>
      <c r="J3369" s="8"/>
      <c r="K3369" s="8"/>
      <c r="L3369" s="8"/>
      <c r="M3369" s="8"/>
      <c r="N3369" s="8"/>
      <c r="O3369" s="8"/>
      <c r="P3369" s="8"/>
      <c r="Q3369" s="8"/>
      <c r="R3369" s="8"/>
      <c r="S3369" s="8"/>
      <c r="T3369" s="8"/>
      <c r="U3369" s="8"/>
      <c r="V3369" s="8"/>
      <c r="W3369" s="8"/>
    </row>
    <row r="3370" spans="1:23" ht="14.5" customHeight="1" x14ac:dyDescent="0.2">
      <c r="A3370" s="8"/>
      <c r="B3370" s="8"/>
      <c r="C3370" s="8"/>
      <c r="D3370" s="8"/>
      <c r="E3370" s="8"/>
      <c r="F3370" s="8"/>
      <c r="G3370" s="8"/>
      <c r="H3370" s="8"/>
      <c r="I3370" s="8"/>
      <c r="J3370" s="8"/>
      <c r="K3370" s="8"/>
      <c r="L3370" s="8"/>
      <c r="M3370" s="8"/>
      <c r="N3370" s="8"/>
      <c r="O3370" s="8"/>
      <c r="P3370" s="8"/>
      <c r="Q3370" s="8"/>
      <c r="R3370" s="8"/>
      <c r="S3370" s="8"/>
      <c r="T3370" s="8"/>
      <c r="U3370" s="8"/>
      <c r="V3370" s="8"/>
      <c r="W3370" s="8"/>
    </row>
    <row r="3371" spans="1:23" ht="14.5" customHeight="1" x14ac:dyDescent="0.2">
      <c r="A3371" s="8"/>
      <c r="B3371" s="8"/>
      <c r="C3371" s="8"/>
      <c r="D3371" s="8"/>
      <c r="E3371" s="8"/>
      <c r="F3371" s="8"/>
      <c r="G3371" s="8"/>
      <c r="H3371" s="8"/>
      <c r="I3371" s="8"/>
      <c r="J3371" s="8"/>
      <c r="K3371" s="8"/>
      <c r="L3371" s="8"/>
      <c r="M3371" s="8"/>
      <c r="N3371" s="8"/>
      <c r="O3371" s="8"/>
      <c r="P3371" s="8"/>
      <c r="Q3371" s="8"/>
      <c r="R3371" s="8"/>
      <c r="S3371" s="8"/>
      <c r="T3371" s="8"/>
      <c r="U3371" s="8"/>
      <c r="V3371" s="8"/>
      <c r="W3371" s="8"/>
    </row>
    <row r="3372" spans="1:23" ht="14.5" customHeight="1" x14ac:dyDescent="0.2">
      <c r="A3372" s="8"/>
      <c r="B3372" s="8"/>
      <c r="C3372" s="8"/>
      <c r="D3372" s="8"/>
      <c r="E3372" s="8"/>
      <c r="F3372" s="8"/>
      <c r="G3372" s="8"/>
      <c r="H3372" s="8"/>
      <c r="I3372" s="8"/>
      <c r="J3372" s="8"/>
      <c r="K3372" s="8"/>
      <c r="L3372" s="8"/>
      <c r="M3372" s="8"/>
      <c r="N3372" s="8"/>
      <c r="O3372" s="8"/>
      <c r="P3372" s="8"/>
      <c r="Q3372" s="8"/>
      <c r="R3372" s="8"/>
      <c r="S3372" s="8"/>
      <c r="T3372" s="8"/>
      <c r="U3372" s="8"/>
      <c r="V3372" s="8"/>
      <c r="W3372" s="8"/>
    </row>
    <row r="3373" spans="1:23" ht="14.5" customHeight="1" x14ac:dyDescent="0.2">
      <c r="A3373" s="8"/>
      <c r="B3373" s="8"/>
      <c r="C3373" s="8"/>
      <c r="D3373" s="8"/>
      <c r="E3373" s="8"/>
      <c r="F3373" s="8"/>
      <c r="G3373" s="8"/>
      <c r="H3373" s="8"/>
      <c r="I3373" s="8"/>
      <c r="J3373" s="8"/>
      <c r="K3373" s="8"/>
      <c r="L3373" s="8"/>
      <c r="M3373" s="8"/>
      <c r="N3373" s="8"/>
      <c r="O3373" s="8"/>
      <c r="P3373" s="8"/>
      <c r="Q3373" s="8"/>
      <c r="R3373" s="8"/>
      <c r="S3373" s="8"/>
      <c r="T3373" s="8"/>
      <c r="U3373" s="8"/>
      <c r="V3373" s="8"/>
      <c r="W3373" s="8"/>
    </row>
    <row r="3374" spans="1:23" ht="14.5" customHeight="1" x14ac:dyDescent="0.2">
      <c r="A3374" s="8"/>
      <c r="B3374" s="8"/>
      <c r="C3374" s="8"/>
      <c r="D3374" s="8"/>
      <c r="E3374" s="8"/>
      <c r="F3374" s="8"/>
      <c r="G3374" s="8"/>
      <c r="H3374" s="8"/>
      <c r="I3374" s="8"/>
      <c r="J3374" s="8"/>
      <c r="K3374" s="8"/>
      <c r="L3374" s="8"/>
      <c r="M3374" s="8"/>
      <c r="N3374" s="8"/>
      <c r="O3374" s="8"/>
      <c r="P3374" s="8"/>
      <c r="Q3374" s="8"/>
      <c r="R3374" s="8"/>
      <c r="S3374" s="8"/>
      <c r="T3374" s="8"/>
      <c r="U3374" s="8"/>
      <c r="V3374" s="8"/>
      <c r="W3374" s="8"/>
    </row>
    <row r="3375" spans="1:23" ht="14.5" customHeight="1" x14ac:dyDescent="0.2">
      <c r="A3375" s="8"/>
      <c r="B3375" s="8"/>
      <c r="C3375" s="8"/>
      <c r="D3375" s="8"/>
      <c r="E3375" s="8"/>
      <c r="F3375" s="8"/>
      <c r="G3375" s="8"/>
      <c r="H3375" s="8"/>
      <c r="I3375" s="8"/>
      <c r="J3375" s="8"/>
      <c r="K3375" s="8"/>
      <c r="L3375" s="8"/>
      <c r="M3375" s="8"/>
      <c r="N3375" s="8"/>
      <c r="O3375" s="8"/>
      <c r="P3375" s="8"/>
      <c r="Q3375" s="8"/>
      <c r="R3375" s="8"/>
      <c r="S3375" s="8"/>
      <c r="T3375" s="8"/>
      <c r="U3375" s="8"/>
      <c r="V3375" s="8"/>
      <c r="W3375" s="8"/>
    </row>
    <row r="3376" spans="1:23" ht="14.5" customHeight="1" x14ac:dyDescent="0.2">
      <c r="A3376" s="8"/>
      <c r="B3376" s="8"/>
      <c r="C3376" s="8"/>
      <c r="D3376" s="8"/>
      <c r="E3376" s="8"/>
      <c r="F3376" s="8"/>
      <c r="G3376" s="8"/>
      <c r="H3376" s="8"/>
      <c r="I3376" s="8"/>
      <c r="J3376" s="8"/>
      <c r="K3376" s="8"/>
      <c r="L3376" s="8"/>
      <c r="M3376" s="8"/>
      <c r="N3376" s="8"/>
      <c r="O3376" s="8"/>
      <c r="P3376" s="8"/>
      <c r="Q3376" s="8"/>
      <c r="R3376" s="8"/>
      <c r="S3376" s="8"/>
      <c r="T3376" s="8"/>
      <c r="U3376" s="8"/>
      <c r="V3376" s="8"/>
      <c r="W3376" s="8"/>
    </row>
    <row r="3377" spans="1:23" ht="14.5" customHeight="1" x14ac:dyDescent="0.2">
      <c r="A3377" s="8"/>
      <c r="B3377" s="8"/>
      <c r="C3377" s="8"/>
      <c r="D3377" s="8"/>
      <c r="E3377" s="8"/>
      <c r="F3377" s="8"/>
      <c r="G3377" s="8"/>
      <c r="H3377" s="8"/>
      <c r="I3377" s="8"/>
      <c r="J3377" s="8"/>
      <c r="K3377" s="8"/>
      <c r="L3377" s="8"/>
      <c r="M3377" s="8"/>
      <c r="N3377" s="8"/>
      <c r="O3377" s="8"/>
      <c r="P3377" s="8"/>
      <c r="Q3377" s="8"/>
      <c r="R3377" s="8"/>
      <c r="S3377" s="8"/>
      <c r="T3377" s="8"/>
      <c r="U3377" s="8"/>
      <c r="V3377" s="8"/>
      <c r="W3377" s="8"/>
    </row>
    <row r="3378" spans="1:23" ht="14.5" customHeight="1" x14ac:dyDescent="0.2">
      <c r="A3378" s="8"/>
      <c r="B3378" s="8"/>
      <c r="C3378" s="8"/>
      <c r="D3378" s="8"/>
      <c r="E3378" s="8"/>
      <c r="F3378" s="8"/>
      <c r="G3378" s="8"/>
      <c r="H3378" s="8"/>
      <c r="I3378" s="8"/>
      <c r="J3378" s="8"/>
      <c r="K3378" s="8"/>
      <c r="L3378" s="8"/>
      <c r="M3378" s="8"/>
      <c r="N3378" s="8"/>
      <c r="O3378" s="8"/>
      <c r="P3378" s="8"/>
      <c r="Q3378" s="8"/>
      <c r="R3378" s="8"/>
      <c r="S3378" s="8"/>
      <c r="T3378" s="8"/>
      <c r="U3378" s="8"/>
      <c r="V3378" s="8"/>
      <c r="W3378" s="8"/>
    </row>
    <row r="3379" spans="1:23" ht="14.5" customHeight="1" x14ac:dyDescent="0.2">
      <c r="A3379" s="8"/>
      <c r="B3379" s="8"/>
      <c r="C3379" s="8"/>
      <c r="D3379" s="8"/>
      <c r="E3379" s="8"/>
      <c r="F3379" s="8"/>
      <c r="G3379" s="8"/>
      <c r="H3379" s="8"/>
      <c r="I3379" s="8"/>
      <c r="J3379" s="8"/>
      <c r="K3379" s="8"/>
      <c r="L3379" s="8"/>
      <c r="M3379" s="8"/>
      <c r="N3379" s="8"/>
      <c r="O3379" s="8"/>
      <c r="P3379" s="8"/>
      <c r="Q3379" s="8"/>
      <c r="R3379" s="8"/>
      <c r="S3379" s="8"/>
      <c r="T3379" s="8"/>
      <c r="U3379" s="8"/>
      <c r="V3379" s="8"/>
      <c r="W3379" s="8"/>
    </row>
    <row r="3380" spans="1:23" ht="14.5" customHeight="1" x14ac:dyDescent="0.2">
      <c r="A3380" s="8"/>
      <c r="B3380" s="8"/>
      <c r="C3380" s="8"/>
      <c r="D3380" s="8"/>
      <c r="E3380" s="8"/>
      <c r="F3380" s="8"/>
      <c r="G3380" s="8"/>
      <c r="H3380" s="8"/>
      <c r="I3380" s="8"/>
      <c r="J3380" s="8"/>
      <c r="K3380" s="8"/>
      <c r="L3380" s="8"/>
      <c r="M3380" s="8"/>
      <c r="N3380" s="8"/>
      <c r="O3380" s="8"/>
      <c r="P3380" s="8"/>
      <c r="Q3380" s="8"/>
      <c r="R3380" s="8"/>
      <c r="S3380" s="8"/>
      <c r="T3380" s="8"/>
      <c r="U3380" s="8"/>
      <c r="V3380" s="8"/>
      <c r="W3380" s="8"/>
    </row>
    <row r="3381" spans="1:23" ht="14.5" customHeight="1" x14ac:dyDescent="0.2">
      <c r="A3381" s="8"/>
      <c r="B3381" s="8"/>
      <c r="C3381" s="8"/>
      <c r="D3381" s="8"/>
      <c r="E3381" s="8"/>
      <c r="F3381" s="8"/>
      <c r="G3381" s="8"/>
      <c r="H3381" s="8"/>
      <c r="I3381" s="8"/>
      <c r="J3381" s="8"/>
      <c r="K3381" s="8"/>
      <c r="L3381" s="8"/>
      <c r="M3381" s="8"/>
      <c r="N3381" s="8"/>
      <c r="O3381" s="8"/>
      <c r="P3381" s="8"/>
      <c r="Q3381" s="8"/>
      <c r="R3381" s="8"/>
      <c r="S3381" s="8"/>
      <c r="T3381" s="8"/>
      <c r="U3381" s="8"/>
      <c r="V3381" s="8"/>
      <c r="W3381" s="8"/>
    </row>
    <row r="3382" spans="1:23" ht="14.5" customHeight="1" x14ac:dyDescent="0.2">
      <c r="A3382" s="8"/>
      <c r="B3382" s="8"/>
      <c r="C3382" s="8"/>
      <c r="D3382" s="8"/>
      <c r="E3382" s="8"/>
      <c r="F3382" s="8"/>
      <c r="G3382" s="8"/>
      <c r="H3382" s="8"/>
      <c r="I3382" s="8"/>
      <c r="J3382" s="8"/>
      <c r="K3382" s="8"/>
      <c r="L3382" s="8"/>
      <c r="M3382" s="8"/>
      <c r="N3382" s="8"/>
      <c r="O3382" s="8"/>
      <c r="P3382" s="8"/>
      <c r="Q3382" s="8"/>
      <c r="R3382" s="8"/>
      <c r="S3382" s="8"/>
      <c r="T3382" s="8"/>
      <c r="U3382" s="8"/>
      <c r="V3382" s="8"/>
      <c r="W3382" s="8"/>
    </row>
    <row r="3383" spans="1:23" ht="14.5" customHeight="1" x14ac:dyDescent="0.2">
      <c r="A3383" s="8"/>
      <c r="B3383" s="8"/>
      <c r="C3383" s="8"/>
      <c r="D3383" s="8"/>
      <c r="E3383" s="8"/>
      <c r="F3383" s="8"/>
      <c r="G3383" s="8"/>
      <c r="H3383" s="8"/>
      <c r="I3383" s="8"/>
      <c r="J3383" s="8"/>
      <c r="K3383" s="8"/>
      <c r="L3383" s="8"/>
      <c r="M3383" s="8"/>
      <c r="N3383" s="8"/>
      <c r="O3383" s="8"/>
      <c r="P3383" s="8"/>
      <c r="Q3383" s="8"/>
      <c r="R3383" s="8"/>
      <c r="S3383" s="8"/>
      <c r="T3383" s="8"/>
      <c r="U3383" s="8"/>
      <c r="V3383" s="8"/>
      <c r="W3383" s="8"/>
    </row>
    <row r="3384" spans="1:23" ht="14.5" customHeight="1" x14ac:dyDescent="0.2">
      <c r="A3384" s="8"/>
      <c r="B3384" s="8"/>
      <c r="C3384" s="8"/>
      <c r="D3384" s="8"/>
      <c r="E3384" s="8"/>
      <c r="F3384" s="8"/>
      <c r="G3384" s="8"/>
      <c r="H3384" s="8"/>
      <c r="I3384" s="8"/>
      <c r="J3384" s="8"/>
      <c r="K3384" s="8"/>
      <c r="L3384" s="8"/>
      <c r="M3384" s="8"/>
      <c r="N3384" s="8"/>
      <c r="O3384" s="8"/>
      <c r="P3384" s="8"/>
      <c r="Q3384" s="8"/>
      <c r="R3384" s="8"/>
      <c r="S3384" s="8"/>
      <c r="T3384" s="8"/>
      <c r="U3384" s="8"/>
      <c r="V3384" s="8"/>
      <c r="W3384" s="8"/>
    </row>
    <row r="3385" spans="1:23" ht="14.5" customHeight="1" x14ac:dyDescent="0.2">
      <c r="A3385" s="8"/>
      <c r="B3385" s="8"/>
      <c r="C3385" s="8"/>
      <c r="D3385" s="8"/>
      <c r="E3385" s="8"/>
      <c r="F3385" s="8"/>
      <c r="G3385" s="8"/>
      <c r="H3385" s="8"/>
      <c r="I3385" s="8"/>
      <c r="J3385" s="8"/>
      <c r="K3385" s="8"/>
      <c r="L3385" s="8"/>
      <c r="M3385" s="8"/>
      <c r="N3385" s="8"/>
      <c r="O3385" s="8"/>
      <c r="P3385" s="8"/>
      <c r="Q3385" s="8"/>
      <c r="R3385" s="8"/>
      <c r="S3385" s="8"/>
      <c r="T3385" s="8"/>
      <c r="U3385" s="8"/>
      <c r="V3385" s="8"/>
      <c r="W3385" s="8"/>
    </row>
    <row r="3386" spans="1:23" ht="14.5" customHeight="1" x14ac:dyDescent="0.2">
      <c r="A3386" s="8"/>
      <c r="B3386" s="8"/>
      <c r="C3386" s="8"/>
      <c r="D3386" s="8"/>
      <c r="E3386" s="8"/>
      <c r="F3386" s="8"/>
      <c r="G3386" s="8"/>
      <c r="H3386" s="8"/>
      <c r="I3386" s="8"/>
      <c r="J3386" s="8"/>
      <c r="K3386" s="8"/>
      <c r="L3386" s="8"/>
      <c r="M3386" s="8"/>
      <c r="N3386" s="8"/>
      <c r="O3386" s="8"/>
      <c r="P3386" s="8"/>
      <c r="Q3386" s="8"/>
      <c r="R3386" s="8"/>
      <c r="S3386" s="8"/>
      <c r="T3386" s="8"/>
      <c r="U3386" s="8"/>
      <c r="V3386" s="8"/>
      <c r="W3386" s="8"/>
    </row>
    <row r="3387" spans="1:23" ht="14.5" customHeight="1" x14ac:dyDescent="0.2">
      <c r="A3387" s="8"/>
      <c r="B3387" s="8"/>
      <c r="C3387" s="8"/>
      <c r="D3387" s="8"/>
      <c r="E3387" s="8"/>
      <c r="F3387" s="8"/>
      <c r="G3387" s="8"/>
      <c r="H3387" s="8"/>
      <c r="I3387" s="8"/>
      <c r="J3387" s="8"/>
      <c r="K3387" s="8"/>
      <c r="L3387" s="8"/>
      <c r="M3387" s="8"/>
      <c r="N3387" s="8"/>
      <c r="O3387" s="8"/>
      <c r="P3387" s="8"/>
      <c r="Q3387" s="8"/>
      <c r="R3387" s="8"/>
      <c r="S3387" s="8"/>
      <c r="T3387" s="8"/>
      <c r="U3387" s="8"/>
      <c r="V3387" s="8"/>
      <c r="W3387" s="8"/>
    </row>
    <row r="3388" spans="1:23" ht="14.5" customHeight="1" x14ac:dyDescent="0.2">
      <c r="A3388" s="8"/>
      <c r="B3388" s="8"/>
      <c r="C3388" s="8"/>
      <c r="D3388" s="8"/>
      <c r="E3388" s="8"/>
      <c r="F3388" s="8"/>
      <c r="G3388" s="8"/>
      <c r="H3388" s="8"/>
      <c r="I3388" s="8"/>
      <c r="J3388" s="8"/>
      <c r="K3388" s="8"/>
      <c r="L3388" s="8"/>
      <c r="M3388" s="8"/>
      <c r="N3388" s="8"/>
      <c r="O3388" s="8"/>
      <c r="P3388" s="8"/>
      <c r="Q3388" s="8"/>
      <c r="R3388" s="8"/>
      <c r="S3388" s="8"/>
      <c r="T3388" s="8"/>
      <c r="U3388" s="8"/>
      <c r="V3388" s="8"/>
      <c r="W3388" s="8"/>
    </row>
    <row r="3389" spans="1:23" ht="14.5" customHeight="1" x14ac:dyDescent="0.2">
      <c r="A3389" s="8"/>
      <c r="B3389" s="8"/>
      <c r="C3389" s="8"/>
      <c r="D3389" s="8"/>
      <c r="E3389" s="8"/>
      <c r="F3389" s="8"/>
      <c r="G3389" s="8"/>
      <c r="H3389" s="8"/>
      <c r="I3389" s="8"/>
      <c r="J3389" s="8"/>
      <c r="K3389" s="8"/>
      <c r="L3389" s="8"/>
      <c r="M3389" s="8"/>
      <c r="N3389" s="8"/>
      <c r="O3389" s="8"/>
      <c r="P3389" s="8"/>
      <c r="Q3389" s="8"/>
      <c r="R3389" s="8"/>
      <c r="S3389" s="8"/>
      <c r="T3389" s="8"/>
      <c r="U3389" s="8"/>
      <c r="V3389" s="8"/>
      <c r="W3389" s="8"/>
    </row>
    <row r="3390" spans="1:23" ht="14.5" customHeight="1" x14ac:dyDescent="0.2">
      <c r="A3390" s="8"/>
      <c r="B3390" s="8"/>
      <c r="C3390" s="8"/>
      <c r="D3390" s="8"/>
      <c r="E3390" s="8"/>
      <c r="F3390" s="8"/>
      <c r="G3390" s="8"/>
      <c r="H3390" s="8"/>
      <c r="I3390" s="8"/>
      <c r="J3390" s="8"/>
      <c r="K3390" s="8"/>
      <c r="L3390" s="8"/>
      <c r="M3390" s="8"/>
      <c r="N3390" s="8"/>
      <c r="O3390" s="8"/>
      <c r="P3390" s="8"/>
      <c r="Q3390" s="8"/>
      <c r="R3390" s="8"/>
      <c r="S3390" s="8"/>
      <c r="T3390" s="8"/>
      <c r="U3390" s="8"/>
      <c r="V3390" s="8"/>
      <c r="W3390" s="8"/>
    </row>
    <row r="3391" spans="1:23" ht="14.5" customHeight="1" x14ac:dyDescent="0.2">
      <c r="A3391" s="8"/>
      <c r="B3391" s="8"/>
      <c r="C3391" s="8"/>
      <c r="D3391" s="8"/>
      <c r="E3391" s="8"/>
      <c r="F3391" s="8"/>
      <c r="G3391" s="8"/>
      <c r="H3391" s="8"/>
      <c r="I3391" s="8"/>
      <c r="J3391" s="8"/>
      <c r="K3391" s="8"/>
      <c r="L3391" s="8"/>
      <c r="M3391" s="8"/>
      <c r="N3391" s="8"/>
      <c r="O3391" s="8"/>
      <c r="P3391" s="8"/>
      <c r="Q3391" s="8"/>
      <c r="R3391" s="8"/>
      <c r="S3391" s="8"/>
      <c r="T3391" s="8"/>
      <c r="U3391" s="8"/>
      <c r="V3391" s="8"/>
      <c r="W3391" s="8"/>
    </row>
    <row r="3392" spans="1:23" ht="14.5" customHeight="1" x14ac:dyDescent="0.2">
      <c r="A3392" s="8"/>
      <c r="B3392" s="8"/>
      <c r="C3392" s="8"/>
      <c r="D3392" s="8"/>
      <c r="E3392" s="8"/>
      <c r="F3392" s="8"/>
      <c r="G3392" s="8"/>
      <c r="H3392" s="8"/>
      <c r="I3392" s="8"/>
      <c r="J3392" s="8"/>
      <c r="K3392" s="8"/>
      <c r="L3392" s="8"/>
      <c r="M3392" s="8"/>
      <c r="N3392" s="8"/>
      <c r="O3392" s="8"/>
      <c r="P3392" s="8"/>
      <c r="Q3392" s="8"/>
      <c r="R3392" s="8"/>
      <c r="S3392" s="8"/>
      <c r="T3392" s="8"/>
      <c r="U3392" s="8"/>
      <c r="V3392" s="8"/>
      <c r="W3392" s="8"/>
    </row>
    <row r="3393" spans="1:23" ht="14.5" customHeight="1" x14ac:dyDescent="0.2">
      <c r="A3393" s="8"/>
      <c r="B3393" s="8"/>
      <c r="C3393" s="8"/>
      <c r="D3393" s="8"/>
      <c r="E3393" s="8"/>
      <c r="F3393" s="8"/>
      <c r="G3393" s="8"/>
      <c r="H3393" s="8"/>
      <c r="I3393" s="8"/>
      <c r="J3393" s="8"/>
      <c r="K3393" s="8"/>
      <c r="L3393" s="8"/>
      <c r="M3393" s="8"/>
      <c r="N3393" s="8"/>
      <c r="O3393" s="8"/>
      <c r="P3393" s="8"/>
      <c r="Q3393" s="8"/>
      <c r="R3393" s="8"/>
      <c r="S3393" s="8"/>
      <c r="T3393" s="8"/>
      <c r="U3393" s="8"/>
      <c r="V3393" s="8"/>
      <c r="W3393" s="8"/>
    </row>
    <row r="3394" spans="1:23" ht="14.5" customHeight="1" x14ac:dyDescent="0.2">
      <c r="A3394" s="8"/>
      <c r="B3394" s="8"/>
      <c r="C3394" s="8"/>
      <c r="D3394" s="8"/>
      <c r="E3394" s="8"/>
      <c r="F3394" s="8"/>
      <c r="G3394" s="8"/>
      <c r="H3394" s="8"/>
      <c r="I3394" s="8"/>
      <c r="J3394" s="8"/>
      <c r="K3394" s="8"/>
      <c r="L3394" s="8"/>
      <c r="M3394" s="8"/>
      <c r="N3394" s="8"/>
      <c r="O3394" s="8"/>
      <c r="P3394" s="8"/>
      <c r="Q3394" s="8"/>
      <c r="R3394" s="8"/>
      <c r="S3394" s="8"/>
      <c r="T3394" s="8"/>
      <c r="U3394" s="8"/>
      <c r="V3394" s="8"/>
      <c r="W3394" s="8"/>
    </row>
    <row r="3395" spans="1:23" ht="14.5" customHeight="1" x14ac:dyDescent="0.2">
      <c r="A3395" s="8"/>
      <c r="B3395" s="8"/>
      <c r="C3395" s="8"/>
      <c r="D3395" s="8"/>
      <c r="E3395" s="8"/>
      <c r="F3395" s="8"/>
      <c r="G3395" s="8"/>
      <c r="H3395" s="8"/>
      <c r="I3395" s="8"/>
      <c r="J3395" s="8"/>
      <c r="K3395" s="8"/>
      <c r="L3395" s="8"/>
      <c r="M3395" s="8"/>
      <c r="N3395" s="8"/>
      <c r="O3395" s="8"/>
      <c r="P3395" s="8"/>
      <c r="Q3395" s="8"/>
      <c r="R3395" s="8"/>
      <c r="S3395" s="8"/>
      <c r="T3395" s="8"/>
      <c r="U3395" s="8"/>
      <c r="V3395" s="8"/>
      <c r="W3395" s="8"/>
    </row>
    <row r="3396" spans="1:23" ht="14.5" customHeight="1" x14ac:dyDescent="0.2">
      <c r="A3396" s="8"/>
      <c r="B3396" s="8"/>
      <c r="C3396" s="8"/>
      <c r="D3396" s="8"/>
      <c r="E3396" s="8"/>
      <c r="F3396" s="8"/>
      <c r="G3396" s="8"/>
      <c r="H3396" s="8"/>
      <c r="I3396" s="8"/>
      <c r="J3396" s="8"/>
      <c r="K3396" s="8"/>
      <c r="L3396" s="8"/>
      <c r="M3396" s="8"/>
      <c r="N3396" s="8"/>
      <c r="O3396" s="8"/>
      <c r="P3396" s="8"/>
      <c r="Q3396" s="8"/>
      <c r="R3396" s="8"/>
      <c r="S3396" s="8"/>
      <c r="T3396" s="8"/>
      <c r="U3396" s="8"/>
      <c r="V3396" s="8"/>
      <c r="W3396" s="8"/>
    </row>
    <row r="3397" spans="1:23" ht="14.5" customHeight="1" x14ac:dyDescent="0.2">
      <c r="A3397" s="8"/>
      <c r="B3397" s="8"/>
      <c r="C3397" s="8"/>
      <c r="D3397" s="8"/>
      <c r="E3397" s="8"/>
      <c r="F3397" s="8"/>
      <c r="G3397" s="8"/>
      <c r="H3397" s="8"/>
      <c r="I3397" s="8"/>
      <c r="J3397" s="8"/>
      <c r="K3397" s="8"/>
      <c r="L3397" s="8"/>
      <c r="M3397" s="8"/>
      <c r="N3397" s="8"/>
      <c r="O3397" s="8"/>
      <c r="P3397" s="8"/>
      <c r="Q3397" s="8"/>
      <c r="R3397" s="8"/>
      <c r="S3397" s="8"/>
      <c r="T3397" s="8"/>
      <c r="U3397" s="8"/>
      <c r="V3397" s="8"/>
      <c r="W3397" s="8"/>
    </row>
    <row r="3398" spans="1:23" ht="14.5" customHeight="1" x14ac:dyDescent="0.2">
      <c r="A3398" s="8"/>
      <c r="B3398" s="8"/>
      <c r="C3398" s="8"/>
      <c r="D3398" s="8"/>
      <c r="E3398" s="8"/>
      <c r="F3398" s="8"/>
      <c r="G3398" s="8"/>
      <c r="H3398" s="8"/>
      <c r="I3398" s="8"/>
      <c r="J3398" s="8"/>
      <c r="K3398" s="8"/>
      <c r="L3398" s="8"/>
      <c r="M3398" s="8"/>
      <c r="N3398" s="8"/>
      <c r="O3398" s="8"/>
      <c r="P3398" s="8"/>
      <c r="Q3398" s="8"/>
      <c r="R3398" s="8"/>
      <c r="S3398" s="8"/>
      <c r="T3398" s="8"/>
      <c r="U3398" s="8"/>
      <c r="V3398" s="8"/>
      <c r="W3398" s="8"/>
    </row>
    <row r="3399" spans="1:23" ht="14.5" customHeight="1" x14ac:dyDescent="0.2">
      <c r="A3399" s="8"/>
      <c r="B3399" s="8"/>
      <c r="C3399" s="8"/>
      <c r="D3399" s="8"/>
      <c r="E3399" s="8"/>
      <c r="F3399" s="8"/>
      <c r="G3399" s="8"/>
      <c r="H3399" s="8"/>
      <c r="I3399" s="8"/>
      <c r="J3399" s="8"/>
      <c r="K3399" s="8"/>
      <c r="L3399" s="8"/>
      <c r="M3399" s="8"/>
      <c r="N3399" s="8"/>
      <c r="O3399" s="8"/>
      <c r="P3399" s="8"/>
      <c r="Q3399" s="8"/>
      <c r="R3399" s="8"/>
      <c r="S3399" s="8"/>
      <c r="T3399" s="8"/>
      <c r="U3399" s="8"/>
      <c r="V3399" s="8"/>
      <c r="W3399" s="8"/>
    </row>
    <row r="3400" spans="1:23" ht="14.5" customHeight="1" x14ac:dyDescent="0.2">
      <c r="A3400" s="8"/>
      <c r="B3400" s="8"/>
      <c r="C3400" s="8"/>
      <c r="D3400" s="8"/>
      <c r="E3400" s="8"/>
      <c r="F3400" s="8"/>
      <c r="G3400" s="8"/>
      <c r="H3400" s="8"/>
      <c r="I3400" s="8"/>
      <c r="J3400" s="8"/>
      <c r="K3400" s="8"/>
      <c r="L3400" s="8"/>
      <c r="M3400" s="8"/>
      <c r="N3400" s="8"/>
      <c r="O3400" s="8"/>
      <c r="P3400" s="8"/>
      <c r="Q3400" s="8"/>
      <c r="R3400" s="8"/>
      <c r="S3400" s="8"/>
      <c r="T3400" s="8"/>
      <c r="U3400" s="8"/>
      <c r="V3400" s="8"/>
      <c r="W3400" s="8"/>
    </row>
    <row r="3401" spans="1:23" ht="14.5" customHeight="1" x14ac:dyDescent="0.2">
      <c r="A3401" s="8"/>
      <c r="B3401" s="8"/>
      <c r="C3401" s="8"/>
      <c r="D3401" s="8"/>
      <c r="E3401" s="8"/>
      <c r="F3401" s="8"/>
      <c r="G3401" s="8"/>
      <c r="H3401" s="8"/>
      <c r="I3401" s="8"/>
      <c r="J3401" s="8"/>
      <c r="K3401" s="8"/>
      <c r="L3401" s="8"/>
      <c r="M3401" s="8"/>
      <c r="N3401" s="8"/>
      <c r="O3401" s="8"/>
      <c r="P3401" s="8"/>
      <c r="Q3401" s="8"/>
      <c r="R3401" s="8"/>
      <c r="S3401" s="8"/>
      <c r="T3401" s="8"/>
      <c r="U3401" s="8"/>
      <c r="V3401" s="8"/>
      <c r="W3401" s="8"/>
    </row>
    <row r="3402" spans="1:23" ht="14.5" customHeight="1" x14ac:dyDescent="0.2">
      <c r="A3402" s="8"/>
      <c r="B3402" s="8"/>
      <c r="C3402" s="8"/>
      <c r="D3402" s="8"/>
      <c r="E3402" s="8"/>
      <c r="F3402" s="8"/>
      <c r="G3402" s="8"/>
      <c r="H3402" s="8"/>
      <c r="I3402" s="8"/>
      <c r="J3402" s="8"/>
      <c r="K3402" s="8"/>
      <c r="L3402" s="8"/>
      <c r="M3402" s="8"/>
      <c r="N3402" s="8"/>
      <c r="O3402" s="8"/>
      <c r="P3402" s="8"/>
      <c r="Q3402" s="8"/>
      <c r="R3402" s="8"/>
      <c r="S3402" s="8"/>
      <c r="T3402" s="8"/>
      <c r="U3402" s="8"/>
      <c r="V3402" s="8"/>
      <c r="W3402" s="8"/>
    </row>
    <row r="3403" spans="1:23" ht="14.5" customHeight="1" x14ac:dyDescent="0.2">
      <c r="A3403" s="8"/>
      <c r="B3403" s="8"/>
      <c r="C3403" s="8"/>
      <c r="D3403" s="8"/>
      <c r="E3403" s="8"/>
      <c r="F3403" s="8"/>
      <c r="G3403" s="8"/>
      <c r="H3403" s="8"/>
      <c r="I3403" s="8"/>
      <c r="J3403" s="8"/>
      <c r="K3403" s="8"/>
      <c r="L3403" s="8"/>
      <c r="M3403" s="8"/>
      <c r="N3403" s="8"/>
      <c r="O3403" s="8"/>
      <c r="P3403" s="8"/>
      <c r="Q3403" s="8"/>
      <c r="R3403" s="8"/>
      <c r="S3403" s="8"/>
      <c r="T3403" s="8"/>
      <c r="U3403" s="8"/>
      <c r="V3403" s="8"/>
      <c r="W3403" s="8"/>
    </row>
    <row r="3404" spans="1:23" ht="14.5" customHeight="1" x14ac:dyDescent="0.2">
      <c r="A3404" s="8"/>
      <c r="B3404" s="8"/>
      <c r="C3404" s="8"/>
      <c r="D3404" s="8"/>
      <c r="E3404" s="8"/>
      <c r="F3404" s="8"/>
      <c r="G3404" s="8"/>
      <c r="H3404" s="8"/>
      <c r="I3404" s="8"/>
      <c r="J3404" s="8"/>
      <c r="K3404" s="8"/>
      <c r="L3404" s="8"/>
      <c r="M3404" s="8"/>
      <c r="N3404" s="8"/>
      <c r="O3404" s="8"/>
      <c r="P3404" s="8"/>
      <c r="Q3404" s="8"/>
      <c r="R3404" s="8"/>
      <c r="S3404" s="8"/>
      <c r="T3404" s="8"/>
      <c r="U3404" s="8"/>
      <c r="V3404" s="8"/>
      <c r="W3404" s="8"/>
    </row>
    <row r="3405" spans="1:23" ht="14.5" customHeight="1" x14ac:dyDescent="0.2">
      <c r="A3405" s="8"/>
      <c r="B3405" s="8"/>
      <c r="C3405" s="8"/>
      <c r="D3405" s="8"/>
      <c r="E3405" s="8"/>
      <c r="F3405" s="8"/>
      <c r="G3405" s="8"/>
      <c r="H3405" s="8"/>
      <c r="I3405" s="8"/>
      <c r="J3405" s="8"/>
      <c r="K3405" s="8"/>
      <c r="L3405" s="8"/>
      <c r="M3405" s="8"/>
      <c r="N3405" s="8"/>
      <c r="O3405" s="8"/>
      <c r="P3405" s="8"/>
      <c r="Q3405" s="8"/>
      <c r="R3405" s="8"/>
      <c r="S3405" s="8"/>
      <c r="T3405" s="8"/>
      <c r="U3405" s="8"/>
      <c r="V3405" s="8"/>
      <c r="W3405" s="8"/>
    </row>
    <row r="3406" spans="1:23" ht="14.5" customHeight="1" x14ac:dyDescent="0.2">
      <c r="A3406" s="8"/>
      <c r="B3406" s="8"/>
      <c r="C3406" s="8"/>
      <c r="D3406" s="8"/>
      <c r="E3406" s="8"/>
      <c r="F3406" s="8"/>
      <c r="G3406" s="8"/>
      <c r="H3406" s="8"/>
      <c r="I3406" s="8"/>
      <c r="J3406" s="8"/>
      <c r="K3406" s="8"/>
      <c r="L3406" s="8"/>
      <c r="M3406" s="8"/>
      <c r="N3406" s="8"/>
      <c r="O3406" s="8"/>
      <c r="P3406" s="8"/>
      <c r="Q3406" s="8"/>
      <c r="R3406" s="8"/>
      <c r="S3406" s="8"/>
      <c r="T3406" s="8"/>
      <c r="U3406" s="8"/>
      <c r="V3406" s="8"/>
      <c r="W3406" s="8"/>
    </row>
    <row r="3407" spans="1:23" ht="14.5" customHeight="1" x14ac:dyDescent="0.2">
      <c r="A3407" s="8"/>
      <c r="B3407" s="8"/>
      <c r="C3407" s="8"/>
      <c r="D3407" s="8"/>
      <c r="E3407" s="8"/>
      <c r="F3407" s="8"/>
      <c r="G3407" s="8"/>
      <c r="H3407" s="8"/>
      <c r="I3407" s="8"/>
      <c r="J3407" s="8"/>
      <c r="K3407" s="8"/>
      <c r="L3407" s="8"/>
      <c r="M3407" s="8"/>
      <c r="N3407" s="8"/>
      <c r="O3407" s="8"/>
      <c r="P3407" s="8"/>
      <c r="Q3407" s="8"/>
      <c r="R3407" s="8"/>
      <c r="S3407" s="8"/>
      <c r="T3407" s="8"/>
      <c r="U3407" s="8"/>
      <c r="V3407" s="8"/>
      <c r="W3407" s="8"/>
    </row>
    <row r="3408" spans="1:23" ht="14.5" customHeight="1" x14ac:dyDescent="0.2">
      <c r="A3408" s="8"/>
      <c r="B3408" s="8"/>
      <c r="C3408" s="8"/>
      <c r="D3408" s="8"/>
      <c r="E3408" s="8"/>
      <c r="F3408" s="8"/>
      <c r="G3408" s="8"/>
      <c r="H3408" s="8"/>
      <c r="I3408" s="8"/>
      <c r="J3408" s="8"/>
      <c r="K3408" s="8"/>
      <c r="L3408" s="8"/>
      <c r="M3408" s="8"/>
      <c r="N3408" s="8"/>
      <c r="O3408" s="8"/>
      <c r="P3408" s="8"/>
      <c r="Q3408" s="8"/>
      <c r="R3408" s="8"/>
      <c r="S3408" s="8"/>
      <c r="T3408" s="8"/>
      <c r="U3408" s="8"/>
      <c r="V3408" s="8"/>
      <c r="W3408" s="8"/>
    </row>
    <row r="3409" spans="1:23" ht="14.5" customHeight="1" x14ac:dyDescent="0.2">
      <c r="A3409" s="8"/>
      <c r="B3409" s="8"/>
      <c r="C3409" s="8"/>
      <c r="D3409" s="8"/>
      <c r="E3409" s="8"/>
      <c r="F3409" s="8"/>
      <c r="G3409" s="8"/>
      <c r="H3409" s="8"/>
      <c r="I3409" s="8"/>
      <c r="J3409" s="8"/>
      <c r="K3409" s="8"/>
      <c r="L3409" s="8"/>
      <c r="M3409" s="8"/>
      <c r="N3409" s="8"/>
      <c r="O3409" s="8"/>
      <c r="P3409" s="8"/>
      <c r="Q3409" s="8"/>
      <c r="R3409" s="8"/>
      <c r="S3409" s="8"/>
      <c r="T3409" s="8"/>
      <c r="U3409" s="8"/>
      <c r="V3409" s="8"/>
      <c r="W3409" s="8"/>
    </row>
    <row r="3410" spans="1:23" ht="14.5" customHeight="1" x14ac:dyDescent="0.2">
      <c r="A3410" s="8"/>
      <c r="B3410" s="8"/>
      <c r="C3410" s="8"/>
      <c r="D3410" s="8"/>
      <c r="E3410" s="8"/>
      <c r="F3410" s="8"/>
      <c r="G3410" s="8"/>
      <c r="H3410" s="8"/>
      <c r="I3410" s="8"/>
      <c r="J3410" s="8"/>
      <c r="K3410" s="8"/>
      <c r="L3410" s="8"/>
      <c r="M3410" s="8"/>
      <c r="N3410" s="8"/>
      <c r="O3410" s="8"/>
      <c r="P3410" s="8"/>
      <c r="Q3410" s="8"/>
      <c r="R3410" s="8"/>
      <c r="S3410" s="8"/>
      <c r="T3410" s="8"/>
      <c r="U3410" s="8"/>
      <c r="V3410" s="8"/>
      <c r="W3410" s="8"/>
    </row>
    <row r="3411" spans="1:23" ht="14.5" customHeight="1" x14ac:dyDescent="0.2">
      <c r="A3411" s="8"/>
      <c r="B3411" s="8"/>
      <c r="C3411" s="8"/>
      <c r="D3411" s="8"/>
      <c r="E3411" s="8"/>
      <c r="F3411" s="8"/>
      <c r="G3411" s="8"/>
      <c r="H3411" s="8"/>
      <c r="I3411" s="8"/>
      <c r="J3411" s="8"/>
      <c r="K3411" s="8"/>
      <c r="L3411" s="8"/>
      <c r="M3411" s="8"/>
      <c r="N3411" s="8"/>
      <c r="O3411" s="8"/>
      <c r="P3411" s="8"/>
      <c r="Q3411" s="8"/>
      <c r="R3411" s="8"/>
      <c r="S3411" s="8"/>
      <c r="T3411" s="8"/>
      <c r="U3411" s="8"/>
      <c r="V3411" s="8"/>
      <c r="W3411" s="8"/>
    </row>
    <row r="3412" spans="1:23" ht="14.5" customHeight="1" x14ac:dyDescent="0.2">
      <c r="A3412" s="8"/>
      <c r="B3412" s="8"/>
      <c r="C3412" s="8"/>
      <c r="D3412" s="8"/>
      <c r="E3412" s="8"/>
      <c r="F3412" s="8"/>
      <c r="G3412" s="8"/>
      <c r="H3412" s="8"/>
      <c r="I3412" s="8"/>
      <c r="J3412" s="8"/>
      <c r="K3412" s="8"/>
      <c r="L3412" s="8"/>
      <c r="M3412" s="8"/>
      <c r="N3412" s="8"/>
      <c r="O3412" s="8"/>
      <c r="P3412" s="8"/>
      <c r="Q3412" s="8"/>
      <c r="R3412" s="8"/>
      <c r="S3412" s="8"/>
      <c r="T3412" s="8"/>
      <c r="U3412" s="8"/>
      <c r="V3412" s="8"/>
      <c r="W3412" s="8"/>
    </row>
    <row r="3413" spans="1:23" ht="14.5" customHeight="1" x14ac:dyDescent="0.2">
      <c r="A3413" s="8"/>
      <c r="B3413" s="8"/>
      <c r="C3413" s="8"/>
      <c r="D3413" s="8"/>
      <c r="E3413" s="8"/>
      <c r="F3413" s="8"/>
      <c r="G3413" s="8"/>
      <c r="H3413" s="8"/>
      <c r="I3413" s="8"/>
      <c r="J3413" s="8"/>
      <c r="K3413" s="8"/>
      <c r="L3413" s="8"/>
      <c r="M3413" s="8"/>
      <c r="N3413" s="8"/>
      <c r="O3413" s="8"/>
      <c r="P3413" s="8"/>
      <c r="Q3413" s="8"/>
      <c r="R3413" s="8"/>
      <c r="S3413" s="8"/>
      <c r="T3413" s="8"/>
      <c r="U3413" s="8"/>
      <c r="V3413" s="8"/>
      <c r="W3413" s="8"/>
    </row>
    <row r="3414" spans="1:23" ht="14.5" customHeight="1" x14ac:dyDescent="0.2">
      <c r="A3414" s="8"/>
      <c r="B3414" s="8"/>
      <c r="C3414" s="8"/>
      <c r="D3414" s="8"/>
      <c r="E3414" s="8"/>
      <c r="F3414" s="8"/>
      <c r="G3414" s="8"/>
      <c r="H3414" s="8"/>
      <c r="I3414" s="8"/>
      <c r="J3414" s="8"/>
      <c r="K3414" s="8"/>
      <c r="L3414" s="8"/>
      <c r="M3414" s="8"/>
      <c r="N3414" s="8"/>
      <c r="O3414" s="8"/>
      <c r="P3414" s="8"/>
      <c r="Q3414" s="8"/>
      <c r="R3414" s="8"/>
      <c r="S3414" s="8"/>
      <c r="T3414" s="8"/>
      <c r="U3414" s="8"/>
      <c r="V3414" s="8"/>
      <c r="W3414" s="8"/>
    </row>
    <row r="3415" spans="1:23" ht="14.5" customHeight="1" x14ac:dyDescent="0.2">
      <c r="A3415" s="8"/>
      <c r="B3415" s="8"/>
      <c r="C3415" s="8"/>
      <c r="D3415" s="8"/>
      <c r="E3415" s="8"/>
      <c r="F3415" s="8"/>
      <c r="G3415" s="8"/>
      <c r="H3415" s="8"/>
      <c r="I3415" s="8"/>
      <c r="J3415" s="8"/>
      <c r="K3415" s="8"/>
      <c r="L3415" s="8"/>
      <c r="M3415" s="8"/>
      <c r="N3415" s="8"/>
      <c r="O3415" s="8"/>
      <c r="P3415" s="8"/>
      <c r="Q3415" s="8"/>
      <c r="R3415" s="8"/>
      <c r="S3415" s="8"/>
      <c r="T3415" s="8"/>
      <c r="U3415" s="8"/>
      <c r="V3415" s="8"/>
      <c r="W3415" s="8"/>
    </row>
    <row r="3416" spans="1:23" ht="14.5" customHeight="1" x14ac:dyDescent="0.2">
      <c r="A3416" s="8"/>
      <c r="B3416" s="8"/>
      <c r="C3416" s="8"/>
      <c r="D3416" s="8"/>
      <c r="E3416" s="8"/>
      <c r="F3416" s="8"/>
      <c r="G3416" s="8"/>
      <c r="H3416" s="8"/>
      <c r="I3416" s="8"/>
      <c r="J3416" s="8"/>
      <c r="K3416" s="8"/>
      <c r="L3416" s="8"/>
      <c r="M3416" s="8"/>
      <c r="N3416" s="8"/>
      <c r="O3416" s="8"/>
      <c r="P3416" s="8"/>
      <c r="Q3416" s="8"/>
      <c r="R3416" s="8"/>
      <c r="S3416" s="8"/>
      <c r="T3416" s="8"/>
      <c r="U3416" s="8"/>
      <c r="V3416" s="8"/>
      <c r="W3416" s="8"/>
    </row>
    <row r="3417" spans="1:23" ht="14.5" customHeight="1" x14ac:dyDescent="0.2">
      <c r="A3417" s="8"/>
      <c r="B3417" s="8"/>
      <c r="C3417" s="8"/>
      <c r="D3417" s="8"/>
      <c r="E3417" s="8"/>
      <c r="F3417" s="8"/>
      <c r="G3417" s="8"/>
      <c r="H3417" s="8"/>
      <c r="I3417" s="8"/>
      <c r="J3417" s="8"/>
      <c r="K3417" s="8"/>
      <c r="L3417" s="8"/>
      <c r="M3417" s="8"/>
      <c r="N3417" s="8"/>
      <c r="O3417" s="8"/>
      <c r="P3417" s="8"/>
      <c r="Q3417" s="8"/>
      <c r="R3417" s="8"/>
      <c r="S3417" s="8"/>
      <c r="T3417" s="8"/>
      <c r="U3417" s="8"/>
      <c r="V3417" s="8"/>
      <c r="W3417" s="8"/>
    </row>
    <row r="3418" spans="1:23" ht="14.5" customHeight="1" x14ac:dyDescent="0.2">
      <c r="A3418" s="8"/>
      <c r="B3418" s="8"/>
      <c r="C3418" s="8"/>
      <c r="D3418" s="8"/>
      <c r="E3418" s="8"/>
      <c r="F3418" s="8"/>
      <c r="G3418" s="8"/>
      <c r="H3418" s="8"/>
      <c r="I3418" s="8"/>
      <c r="J3418" s="8"/>
      <c r="K3418" s="8"/>
      <c r="L3418" s="8"/>
      <c r="M3418" s="8"/>
      <c r="N3418" s="8"/>
      <c r="O3418" s="8"/>
      <c r="P3418" s="8"/>
      <c r="Q3418" s="8"/>
      <c r="R3418" s="8"/>
      <c r="S3418" s="8"/>
      <c r="T3418" s="8"/>
      <c r="U3418" s="8"/>
      <c r="V3418" s="8"/>
      <c r="W3418" s="8"/>
    </row>
    <row r="3419" spans="1:23" ht="14.5" customHeight="1" x14ac:dyDescent="0.2">
      <c r="A3419" s="8"/>
      <c r="B3419" s="8"/>
      <c r="C3419" s="8"/>
      <c r="D3419" s="8"/>
      <c r="E3419" s="8"/>
      <c r="F3419" s="8"/>
      <c r="G3419" s="8"/>
      <c r="H3419" s="8"/>
      <c r="I3419" s="8"/>
      <c r="J3419" s="8"/>
      <c r="K3419" s="8"/>
      <c r="L3419" s="8"/>
      <c r="M3419" s="8"/>
      <c r="N3419" s="8"/>
      <c r="O3419" s="8"/>
      <c r="P3419" s="8"/>
      <c r="Q3419" s="8"/>
      <c r="R3419" s="8"/>
      <c r="S3419" s="8"/>
      <c r="T3419" s="8"/>
      <c r="U3419" s="8"/>
      <c r="V3419" s="8"/>
      <c r="W3419" s="8"/>
    </row>
    <row r="3420" spans="1:23" ht="14.5" customHeight="1" x14ac:dyDescent="0.2">
      <c r="A3420" s="8"/>
      <c r="B3420" s="8"/>
      <c r="C3420" s="8"/>
      <c r="D3420" s="8"/>
      <c r="E3420" s="8"/>
      <c r="F3420" s="8"/>
      <c r="G3420" s="8"/>
      <c r="H3420" s="8"/>
      <c r="I3420" s="8"/>
      <c r="J3420" s="8"/>
      <c r="K3420" s="8"/>
      <c r="L3420" s="8"/>
      <c r="M3420" s="8"/>
      <c r="N3420" s="8"/>
      <c r="O3420" s="8"/>
      <c r="P3420" s="8"/>
      <c r="Q3420" s="8"/>
      <c r="R3420" s="8"/>
      <c r="S3420" s="8"/>
      <c r="T3420" s="8"/>
      <c r="U3420" s="8"/>
      <c r="V3420" s="8"/>
      <c r="W3420" s="8"/>
    </row>
    <row r="3421" spans="1:23" ht="14.5" customHeight="1" x14ac:dyDescent="0.2">
      <c r="A3421" s="8"/>
      <c r="B3421" s="8"/>
      <c r="C3421" s="8"/>
      <c r="D3421" s="8"/>
      <c r="E3421" s="8"/>
      <c r="F3421" s="8"/>
      <c r="G3421" s="8"/>
      <c r="H3421" s="8"/>
      <c r="I3421" s="8"/>
      <c r="J3421" s="8"/>
      <c r="K3421" s="8"/>
      <c r="L3421" s="8"/>
      <c r="M3421" s="8"/>
      <c r="N3421" s="8"/>
      <c r="O3421" s="8"/>
      <c r="P3421" s="8"/>
      <c r="Q3421" s="8"/>
      <c r="R3421" s="8"/>
      <c r="S3421" s="8"/>
      <c r="T3421" s="8"/>
      <c r="U3421" s="8"/>
      <c r="V3421" s="8"/>
      <c r="W3421" s="8"/>
    </row>
    <row r="3422" spans="1:23" ht="14.5" customHeight="1" x14ac:dyDescent="0.2">
      <c r="A3422" s="8"/>
      <c r="B3422" s="8"/>
      <c r="C3422" s="8"/>
      <c r="D3422" s="8"/>
      <c r="E3422" s="8"/>
      <c r="F3422" s="8"/>
      <c r="G3422" s="8"/>
      <c r="H3422" s="8"/>
      <c r="I3422" s="8"/>
      <c r="J3422" s="8"/>
      <c r="K3422" s="8"/>
      <c r="L3422" s="8"/>
      <c r="M3422" s="8"/>
      <c r="N3422" s="8"/>
      <c r="O3422" s="8"/>
      <c r="P3422" s="8"/>
      <c r="Q3422" s="8"/>
      <c r="R3422" s="8"/>
      <c r="S3422" s="8"/>
      <c r="T3422" s="8"/>
      <c r="U3422" s="8"/>
      <c r="V3422" s="8"/>
      <c r="W3422" s="8"/>
    </row>
    <row r="3423" spans="1:23" ht="14.5" customHeight="1" x14ac:dyDescent="0.2">
      <c r="A3423" s="8"/>
      <c r="B3423" s="8"/>
      <c r="C3423" s="8"/>
      <c r="D3423" s="8"/>
      <c r="E3423" s="8"/>
      <c r="F3423" s="8"/>
      <c r="G3423" s="8"/>
      <c r="H3423" s="8"/>
      <c r="I3423" s="8"/>
      <c r="J3423" s="8"/>
      <c r="K3423" s="8"/>
      <c r="L3423" s="8"/>
      <c r="M3423" s="8"/>
      <c r="N3423" s="8"/>
      <c r="O3423" s="8"/>
      <c r="P3423" s="8"/>
      <c r="Q3423" s="8"/>
      <c r="R3423" s="8"/>
      <c r="S3423" s="8"/>
      <c r="T3423" s="8"/>
      <c r="U3423" s="8"/>
      <c r="V3423" s="8"/>
      <c r="W3423" s="8"/>
    </row>
    <row r="3424" spans="1:23" ht="14.5" customHeight="1" x14ac:dyDescent="0.2">
      <c r="A3424" s="8"/>
      <c r="B3424" s="8"/>
      <c r="C3424" s="8"/>
      <c r="D3424" s="8"/>
      <c r="E3424" s="8"/>
      <c r="F3424" s="8"/>
      <c r="G3424" s="8"/>
      <c r="H3424" s="8"/>
      <c r="I3424" s="8"/>
      <c r="J3424" s="8"/>
      <c r="K3424" s="8"/>
      <c r="L3424" s="8"/>
      <c r="M3424" s="8"/>
      <c r="N3424" s="8"/>
      <c r="O3424" s="8"/>
      <c r="P3424" s="8"/>
      <c r="Q3424" s="8"/>
      <c r="R3424" s="8"/>
      <c r="S3424" s="8"/>
      <c r="T3424" s="8"/>
      <c r="U3424" s="8"/>
      <c r="V3424" s="8"/>
      <c r="W3424" s="8"/>
    </row>
    <row r="3425" spans="1:23" ht="14.5" customHeight="1" x14ac:dyDescent="0.2">
      <c r="A3425" s="8"/>
      <c r="B3425" s="8"/>
      <c r="C3425" s="8"/>
      <c r="D3425" s="8"/>
      <c r="E3425" s="8"/>
      <c r="F3425" s="8"/>
      <c r="G3425" s="8"/>
      <c r="H3425" s="8"/>
      <c r="I3425" s="8"/>
      <c r="J3425" s="8"/>
      <c r="K3425" s="8"/>
      <c r="L3425" s="8"/>
      <c r="M3425" s="8"/>
      <c r="N3425" s="8"/>
      <c r="O3425" s="8"/>
      <c r="P3425" s="8"/>
      <c r="Q3425" s="8"/>
      <c r="R3425" s="8"/>
      <c r="S3425" s="8"/>
      <c r="T3425" s="8"/>
      <c r="U3425" s="8"/>
      <c r="V3425" s="8"/>
      <c r="W3425" s="8"/>
    </row>
    <row r="3426" spans="1:23" ht="14.5" customHeight="1" x14ac:dyDescent="0.2">
      <c r="A3426" s="8"/>
      <c r="B3426" s="8"/>
      <c r="C3426" s="8"/>
      <c r="D3426" s="8"/>
      <c r="E3426" s="8"/>
      <c r="F3426" s="8"/>
      <c r="G3426" s="8"/>
      <c r="H3426" s="8"/>
      <c r="I3426" s="8"/>
      <c r="J3426" s="8"/>
      <c r="K3426" s="8"/>
      <c r="L3426" s="8"/>
      <c r="M3426" s="8"/>
      <c r="N3426" s="8"/>
      <c r="O3426" s="8"/>
      <c r="P3426" s="8"/>
      <c r="Q3426" s="8"/>
      <c r="R3426" s="8"/>
      <c r="S3426" s="8"/>
      <c r="T3426" s="8"/>
      <c r="U3426" s="8"/>
      <c r="V3426" s="8"/>
      <c r="W3426" s="8"/>
    </row>
    <row r="3427" spans="1:23" ht="14.5" customHeight="1" x14ac:dyDescent="0.2">
      <c r="A3427" s="8"/>
      <c r="B3427" s="8"/>
      <c r="C3427" s="8"/>
      <c r="D3427" s="8"/>
      <c r="E3427" s="8"/>
      <c r="F3427" s="8"/>
      <c r="G3427" s="8"/>
      <c r="H3427" s="8"/>
      <c r="I3427" s="8"/>
      <c r="J3427" s="8"/>
      <c r="K3427" s="8"/>
      <c r="L3427" s="8"/>
      <c r="M3427" s="8"/>
      <c r="N3427" s="8"/>
      <c r="O3427" s="8"/>
      <c r="P3427" s="8"/>
      <c r="Q3427" s="8"/>
      <c r="R3427" s="8"/>
      <c r="S3427" s="8"/>
      <c r="T3427" s="8"/>
      <c r="U3427" s="8"/>
      <c r="V3427" s="8"/>
      <c r="W3427" s="8"/>
    </row>
    <row r="3428" spans="1:23" ht="14.5" customHeight="1" x14ac:dyDescent="0.2">
      <c r="A3428" s="8"/>
      <c r="B3428" s="8"/>
      <c r="C3428" s="8"/>
      <c r="D3428" s="8"/>
      <c r="E3428" s="8"/>
      <c r="F3428" s="8"/>
      <c r="G3428" s="8"/>
      <c r="H3428" s="8"/>
      <c r="I3428" s="8"/>
      <c r="J3428" s="8"/>
      <c r="K3428" s="8"/>
      <c r="L3428" s="8"/>
      <c r="M3428" s="8"/>
      <c r="N3428" s="8"/>
      <c r="O3428" s="8"/>
      <c r="P3428" s="8"/>
      <c r="Q3428" s="8"/>
      <c r="R3428" s="8"/>
      <c r="S3428" s="8"/>
      <c r="T3428" s="8"/>
      <c r="U3428" s="8"/>
      <c r="V3428" s="8"/>
      <c r="W3428" s="8"/>
    </row>
    <row r="3429" spans="1:23" ht="14.5" customHeight="1" x14ac:dyDescent="0.2">
      <c r="A3429" s="8"/>
      <c r="B3429" s="8"/>
      <c r="C3429" s="8"/>
      <c r="D3429" s="8"/>
      <c r="E3429" s="8"/>
      <c r="F3429" s="8"/>
      <c r="G3429" s="8"/>
      <c r="H3429" s="8"/>
      <c r="I3429" s="8"/>
      <c r="J3429" s="8"/>
      <c r="K3429" s="8"/>
      <c r="L3429" s="8"/>
      <c r="M3429" s="8"/>
      <c r="N3429" s="8"/>
      <c r="O3429" s="8"/>
      <c r="P3429" s="8"/>
      <c r="Q3429" s="8"/>
      <c r="R3429" s="8"/>
      <c r="S3429" s="8"/>
      <c r="T3429" s="8"/>
      <c r="U3429" s="8"/>
      <c r="V3429" s="8"/>
      <c r="W3429" s="8"/>
    </row>
    <row r="3430" spans="1:23" ht="14.5" customHeight="1" x14ac:dyDescent="0.2">
      <c r="A3430" s="8"/>
      <c r="B3430" s="8"/>
      <c r="C3430" s="8"/>
      <c r="D3430" s="8"/>
      <c r="E3430" s="8"/>
      <c r="F3430" s="8"/>
      <c r="G3430" s="8"/>
      <c r="H3430" s="8"/>
      <c r="I3430" s="8"/>
      <c r="J3430" s="8"/>
      <c r="K3430" s="8"/>
      <c r="L3430" s="8"/>
      <c r="M3430" s="8"/>
      <c r="N3430" s="8"/>
      <c r="O3430" s="8"/>
      <c r="P3430" s="8"/>
      <c r="Q3430" s="8"/>
      <c r="R3430" s="8"/>
      <c r="S3430" s="8"/>
      <c r="T3430" s="8"/>
      <c r="U3430" s="8"/>
      <c r="V3430" s="8"/>
      <c r="W3430" s="8"/>
    </row>
    <row r="3431" spans="1:23" ht="14.5" customHeight="1" x14ac:dyDescent="0.2">
      <c r="A3431" s="8"/>
      <c r="B3431" s="8"/>
      <c r="C3431" s="8"/>
      <c r="D3431" s="8"/>
      <c r="E3431" s="8"/>
      <c r="F3431" s="8"/>
      <c r="G3431" s="8"/>
      <c r="H3431" s="8"/>
      <c r="I3431" s="8"/>
      <c r="J3431" s="8"/>
      <c r="K3431" s="8"/>
      <c r="L3431" s="8"/>
      <c r="M3431" s="8"/>
      <c r="N3431" s="8"/>
      <c r="O3431" s="8"/>
      <c r="P3431" s="8"/>
      <c r="Q3431" s="8"/>
      <c r="R3431" s="8"/>
      <c r="S3431" s="8"/>
      <c r="T3431" s="8"/>
      <c r="U3431" s="8"/>
      <c r="V3431" s="8"/>
      <c r="W3431" s="8"/>
    </row>
    <row r="3432" spans="1:23" ht="14.5" customHeight="1" x14ac:dyDescent="0.2">
      <c r="A3432" s="8"/>
      <c r="B3432" s="8"/>
      <c r="C3432" s="8"/>
      <c r="D3432" s="8"/>
      <c r="E3432" s="8"/>
      <c r="F3432" s="8"/>
      <c r="G3432" s="8"/>
      <c r="H3432" s="8"/>
      <c r="I3432" s="8"/>
      <c r="J3432" s="8"/>
      <c r="K3432" s="8"/>
      <c r="L3432" s="8"/>
      <c r="M3432" s="8"/>
      <c r="N3432" s="8"/>
      <c r="O3432" s="8"/>
      <c r="P3432" s="8"/>
      <c r="Q3432" s="8"/>
      <c r="R3432" s="8"/>
      <c r="S3432" s="8"/>
      <c r="T3432" s="8"/>
      <c r="U3432" s="8"/>
      <c r="V3432" s="8"/>
      <c r="W3432" s="8"/>
    </row>
    <row r="3433" spans="1:23" ht="14.5" customHeight="1" x14ac:dyDescent="0.2">
      <c r="A3433" s="8"/>
      <c r="B3433" s="8"/>
      <c r="C3433" s="8"/>
      <c r="D3433" s="8"/>
      <c r="E3433" s="8"/>
      <c r="F3433" s="8"/>
      <c r="G3433" s="8"/>
      <c r="H3433" s="8"/>
      <c r="I3433" s="8"/>
      <c r="J3433" s="8"/>
      <c r="K3433" s="8"/>
      <c r="L3433" s="8"/>
      <c r="M3433" s="8"/>
      <c r="N3433" s="8"/>
      <c r="O3433" s="8"/>
      <c r="P3433" s="8"/>
      <c r="Q3433" s="8"/>
      <c r="R3433" s="8"/>
      <c r="S3433" s="8"/>
      <c r="T3433" s="8"/>
      <c r="U3433" s="8"/>
      <c r="V3433" s="8"/>
      <c r="W3433" s="8"/>
    </row>
    <row r="3434" spans="1:23" ht="14.5" customHeight="1" x14ac:dyDescent="0.2">
      <c r="A3434" s="8"/>
      <c r="B3434" s="8"/>
      <c r="C3434" s="8"/>
      <c r="D3434" s="8"/>
      <c r="E3434" s="8"/>
      <c r="F3434" s="8"/>
      <c r="G3434" s="8"/>
      <c r="H3434" s="8"/>
      <c r="I3434" s="8"/>
      <c r="J3434" s="8"/>
      <c r="K3434" s="8"/>
      <c r="L3434" s="8"/>
      <c r="M3434" s="8"/>
      <c r="N3434" s="8"/>
      <c r="O3434" s="8"/>
      <c r="P3434" s="8"/>
      <c r="Q3434" s="8"/>
      <c r="R3434" s="8"/>
      <c r="S3434" s="8"/>
      <c r="T3434" s="8"/>
      <c r="U3434" s="8"/>
      <c r="V3434" s="8"/>
      <c r="W3434" s="8"/>
    </row>
    <row r="3435" spans="1:23" ht="14.5" customHeight="1" x14ac:dyDescent="0.2">
      <c r="A3435" s="8"/>
      <c r="B3435" s="8"/>
      <c r="C3435" s="8"/>
      <c r="D3435" s="8"/>
      <c r="E3435" s="8"/>
      <c r="F3435" s="8"/>
      <c r="G3435" s="8"/>
      <c r="H3435" s="8"/>
      <c r="I3435" s="8"/>
      <c r="J3435" s="8"/>
      <c r="K3435" s="8"/>
      <c r="L3435" s="8"/>
      <c r="M3435" s="8"/>
      <c r="N3435" s="8"/>
      <c r="O3435" s="8"/>
      <c r="P3435" s="8"/>
      <c r="Q3435" s="8"/>
      <c r="R3435" s="8"/>
      <c r="S3435" s="8"/>
      <c r="T3435" s="8"/>
      <c r="U3435" s="8"/>
      <c r="V3435" s="8"/>
      <c r="W3435" s="8"/>
    </row>
    <row r="3436" spans="1:23" ht="14.5" customHeight="1" x14ac:dyDescent="0.2">
      <c r="A3436" s="8"/>
      <c r="B3436" s="8"/>
      <c r="C3436" s="8"/>
      <c r="D3436" s="8"/>
      <c r="E3436" s="8"/>
      <c r="F3436" s="8"/>
      <c r="G3436" s="8"/>
      <c r="H3436" s="8"/>
      <c r="I3436" s="8"/>
      <c r="J3436" s="8"/>
      <c r="K3436" s="8"/>
      <c r="L3436" s="8"/>
      <c r="M3436" s="8"/>
      <c r="N3436" s="8"/>
      <c r="O3436" s="8"/>
      <c r="P3436" s="8"/>
      <c r="Q3436" s="8"/>
      <c r="R3436" s="8"/>
      <c r="S3436" s="8"/>
      <c r="T3436" s="8"/>
      <c r="U3436" s="8"/>
      <c r="V3436" s="8"/>
      <c r="W3436" s="8"/>
    </row>
    <row r="3437" spans="1:23" ht="14.5" customHeight="1" x14ac:dyDescent="0.2">
      <c r="A3437" s="8"/>
      <c r="B3437" s="8"/>
      <c r="C3437" s="8"/>
      <c r="D3437" s="8"/>
      <c r="E3437" s="8"/>
      <c r="F3437" s="8"/>
      <c r="G3437" s="8"/>
      <c r="H3437" s="8"/>
      <c r="I3437" s="8"/>
      <c r="J3437" s="8"/>
      <c r="K3437" s="8"/>
      <c r="L3437" s="8"/>
      <c r="M3437" s="8"/>
      <c r="N3437" s="8"/>
      <c r="O3437" s="8"/>
      <c r="P3437" s="8"/>
      <c r="Q3437" s="8"/>
      <c r="R3437" s="8"/>
      <c r="S3437" s="8"/>
      <c r="T3437" s="8"/>
      <c r="U3437" s="8"/>
      <c r="V3437" s="8"/>
      <c r="W3437" s="8"/>
    </row>
    <row r="3438" spans="1:23" ht="14.5" customHeight="1" x14ac:dyDescent="0.2">
      <c r="A3438" s="8"/>
      <c r="B3438" s="8"/>
      <c r="C3438" s="8"/>
      <c r="D3438" s="8"/>
      <c r="E3438" s="8"/>
      <c r="F3438" s="8"/>
      <c r="G3438" s="8"/>
      <c r="H3438" s="8"/>
      <c r="I3438" s="8"/>
      <c r="J3438" s="8"/>
      <c r="K3438" s="8"/>
      <c r="L3438" s="8"/>
      <c r="M3438" s="8"/>
      <c r="N3438" s="8"/>
      <c r="O3438" s="8"/>
      <c r="P3438" s="8"/>
      <c r="Q3438" s="8"/>
      <c r="R3438" s="8"/>
      <c r="S3438" s="8"/>
      <c r="T3438" s="8"/>
      <c r="U3438" s="8"/>
      <c r="V3438" s="8"/>
      <c r="W3438" s="8"/>
    </row>
    <row r="3439" spans="1:23" ht="14.5" customHeight="1" x14ac:dyDescent="0.2">
      <c r="A3439" s="8"/>
      <c r="B3439" s="8"/>
      <c r="C3439" s="8"/>
      <c r="D3439" s="8"/>
      <c r="E3439" s="8"/>
      <c r="F3439" s="8"/>
      <c r="G3439" s="8"/>
      <c r="H3439" s="8"/>
      <c r="I3439" s="8"/>
      <c r="J3439" s="8"/>
      <c r="K3439" s="8"/>
      <c r="L3439" s="8"/>
      <c r="M3439" s="8"/>
      <c r="N3439" s="8"/>
      <c r="O3439" s="8"/>
      <c r="P3439" s="8"/>
      <c r="Q3439" s="8"/>
      <c r="R3439" s="8"/>
      <c r="S3439" s="8"/>
      <c r="T3439" s="8"/>
      <c r="U3439" s="8"/>
      <c r="V3439" s="8"/>
      <c r="W3439" s="8"/>
    </row>
    <row r="3440" spans="1:23" ht="14.5" customHeight="1" x14ac:dyDescent="0.2">
      <c r="A3440" s="8"/>
      <c r="B3440" s="8"/>
      <c r="C3440" s="8"/>
      <c r="D3440" s="8"/>
      <c r="E3440" s="8"/>
      <c r="F3440" s="8"/>
      <c r="G3440" s="8"/>
      <c r="H3440" s="8"/>
      <c r="I3440" s="8"/>
      <c r="J3440" s="8"/>
      <c r="K3440" s="8"/>
      <c r="L3440" s="8"/>
      <c r="M3440" s="8"/>
      <c r="N3440" s="8"/>
      <c r="O3440" s="8"/>
      <c r="P3440" s="8"/>
      <c r="Q3440" s="8"/>
      <c r="R3440" s="8"/>
      <c r="S3440" s="8"/>
      <c r="T3440" s="8"/>
      <c r="U3440" s="8"/>
      <c r="V3440" s="8"/>
      <c r="W3440" s="8"/>
    </row>
    <row r="3441" spans="1:23" ht="14.5" customHeight="1" x14ac:dyDescent="0.2">
      <c r="A3441" s="8"/>
      <c r="B3441" s="8"/>
      <c r="C3441" s="8"/>
      <c r="D3441" s="8"/>
      <c r="E3441" s="8"/>
      <c r="F3441" s="8"/>
      <c r="G3441" s="8"/>
      <c r="H3441" s="8"/>
      <c r="I3441" s="8"/>
      <c r="J3441" s="8"/>
      <c r="K3441" s="8"/>
      <c r="L3441" s="8"/>
      <c r="M3441" s="8"/>
      <c r="N3441" s="8"/>
      <c r="O3441" s="8"/>
      <c r="P3441" s="8"/>
      <c r="Q3441" s="8"/>
      <c r="R3441" s="8"/>
      <c r="S3441" s="8"/>
      <c r="T3441" s="8"/>
      <c r="U3441" s="8"/>
      <c r="V3441" s="8"/>
      <c r="W3441" s="8"/>
    </row>
    <row r="3442" spans="1:23" ht="14.5" customHeight="1" x14ac:dyDescent="0.2">
      <c r="A3442" s="8"/>
      <c r="B3442" s="8"/>
      <c r="C3442" s="8"/>
      <c r="D3442" s="8"/>
      <c r="E3442" s="8"/>
      <c r="F3442" s="8"/>
      <c r="G3442" s="8"/>
      <c r="H3442" s="8"/>
      <c r="I3442" s="8"/>
      <c r="J3442" s="8"/>
      <c r="K3442" s="8"/>
      <c r="L3442" s="8"/>
      <c r="M3442" s="8"/>
      <c r="N3442" s="8"/>
      <c r="O3442" s="8"/>
      <c r="P3442" s="8"/>
      <c r="Q3442" s="8"/>
      <c r="R3442" s="8"/>
      <c r="S3442" s="8"/>
      <c r="T3442" s="8"/>
      <c r="U3442" s="8"/>
      <c r="V3442" s="8"/>
      <c r="W3442" s="8"/>
    </row>
    <row r="3443" spans="1:23" ht="14.5" customHeight="1" x14ac:dyDescent="0.2">
      <c r="A3443" s="8"/>
      <c r="B3443" s="8"/>
      <c r="C3443" s="8"/>
      <c r="D3443" s="8"/>
      <c r="E3443" s="8"/>
      <c r="F3443" s="8"/>
      <c r="G3443" s="8"/>
      <c r="H3443" s="8"/>
      <c r="I3443" s="8"/>
      <c r="J3443" s="8"/>
      <c r="K3443" s="8"/>
      <c r="L3443" s="8"/>
      <c r="M3443" s="8"/>
      <c r="N3443" s="8"/>
      <c r="O3443" s="8"/>
      <c r="P3443" s="8"/>
      <c r="Q3443" s="8"/>
      <c r="R3443" s="8"/>
      <c r="S3443" s="8"/>
      <c r="T3443" s="8"/>
      <c r="U3443" s="8"/>
      <c r="V3443" s="8"/>
      <c r="W3443" s="8"/>
    </row>
    <row r="3444" spans="1:23" ht="14.5" customHeight="1" x14ac:dyDescent="0.2">
      <c r="A3444" s="8"/>
      <c r="B3444" s="8"/>
      <c r="C3444" s="8"/>
      <c r="D3444" s="8"/>
      <c r="E3444" s="8"/>
      <c r="F3444" s="8"/>
      <c r="G3444" s="8"/>
      <c r="H3444" s="8"/>
      <c r="I3444" s="8"/>
      <c r="J3444" s="8"/>
      <c r="K3444" s="8"/>
      <c r="L3444" s="8"/>
      <c r="M3444" s="8"/>
      <c r="N3444" s="8"/>
      <c r="O3444" s="8"/>
      <c r="P3444" s="8"/>
      <c r="Q3444" s="8"/>
      <c r="R3444" s="8"/>
      <c r="S3444" s="8"/>
      <c r="T3444" s="8"/>
      <c r="U3444" s="8"/>
      <c r="V3444" s="8"/>
      <c r="W3444" s="8"/>
    </row>
    <row r="3445" spans="1:23" ht="14.5" customHeight="1" x14ac:dyDescent="0.2">
      <c r="A3445" s="8"/>
      <c r="B3445" s="8"/>
      <c r="C3445" s="8"/>
      <c r="D3445" s="8"/>
      <c r="E3445" s="8"/>
      <c r="F3445" s="8"/>
      <c r="G3445" s="8"/>
      <c r="H3445" s="8"/>
      <c r="I3445" s="8"/>
      <c r="J3445" s="8"/>
      <c r="K3445" s="8"/>
      <c r="L3445" s="8"/>
      <c r="M3445" s="8"/>
      <c r="N3445" s="8"/>
      <c r="O3445" s="8"/>
      <c r="P3445" s="8"/>
      <c r="Q3445" s="8"/>
      <c r="R3445" s="8"/>
      <c r="S3445" s="8"/>
      <c r="T3445" s="8"/>
      <c r="U3445" s="8"/>
      <c r="V3445" s="8"/>
      <c r="W3445" s="8"/>
    </row>
    <row r="3446" spans="1:23" ht="14.5" customHeight="1" x14ac:dyDescent="0.2">
      <c r="A3446" s="8"/>
      <c r="B3446" s="8"/>
      <c r="C3446" s="8"/>
      <c r="D3446" s="8"/>
      <c r="E3446" s="8"/>
      <c r="F3446" s="8"/>
      <c r="G3446" s="8"/>
      <c r="H3446" s="8"/>
      <c r="I3446" s="8"/>
      <c r="J3446" s="8"/>
      <c r="K3446" s="8"/>
      <c r="L3446" s="8"/>
      <c r="M3446" s="8"/>
      <c r="N3446" s="8"/>
      <c r="O3446" s="8"/>
      <c r="P3446" s="8"/>
      <c r="Q3446" s="8"/>
      <c r="R3446" s="8"/>
      <c r="S3446" s="8"/>
      <c r="T3446" s="8"/>
      <c r="U3446" s="8"/>
      <c r="V3446" s="8"/>
      <c r="W3446" s="8"/>
    </row>
    <row r="3447" spans="1:23" ht="14.5" customHeight="1" x14ac:dyDescent="0.2">
      <c r="A3447" s="8"/>
      <c r="B3447" s="8"/>
      <c r="C3447" s="8"/>
      <c r="D3447" s="8"/>
      <c r="E3447" s="8"/>
      <c r="F3447" s="8"/>
      <c r="G3447" s="8"/>
      <c r="H3447" s="8"/>
      <c r="I3447" s="8"/>
      <c r="J3447" s="8"/>
      <c r="K3447" s="8"/>
      <c r="L3447" s="8"/>
      <c r="M3447" s="8"/>
      <c r="N3447" s="8"/>
      <c r="O3447" s="8"/>
      <c r="P3447" s="8"/>
      <c r="Q3447" s="8"/>
      <c r="R3447" s="8"/>
      <c r="S3447" s="8"/>
      <c r="T3447" s="8"/>
      <c r="U3447" s="8"/>
      <c r="V3447" s="8"/>
      <c r="W3447" s="8"/>
    </row>
    <row r="3448" spans="1:23" ht="14.5" customHeight="1" x14ac:dyDescent="0.2">
      <c r="A3448" s="8"/>
      <c r="B3448" s="8"/>
      <c r="C3448" s="8"/>
      <c r="D3448" s="8"/>
      <c r="E3448" s="8"/>
      <c r="F3448" s="8"/>
      <c r="G3448" s="8"/>
      <c r="H3448" s="8"/>
      <c r="I3448" s="8"/>
      <c r="J3448" s="8"/>
      <c r="K3448" s="8"/>
      <c r="L3448" s="8"/>
      <c r="M3448" s="8"/>
      <c r="N3448" s="8"/>
      <c r="O3448" s="8"/>
      <c r="P3448" s="8"/>
      <c r="Q3448" s="8"/>
      <c r="R3448" s="8"/>
      <c r="S3448" s="8"/>
      <c r="T3448" s="8"/>
      <c r="U3448" s="8"/>
      <c r="V3448" s="8"/>
      <c r="W3448" s="8"/>
    </row>
    <row r="3449" spans="1:23" ht="14.5" customHeight="1" x14ac:dyDescent="0.2">
      <c r="A3449" s="8"/>
      <c r="B3449" s="8"/>
      <c r="C3449" s="8"/>
      <c r="D3449" s="8"/>
      <c r="E3449" s="8"/>
      <c r="F3449" s="8"/>
      <c r="G3449" s="8"/>
      <c r="H3449" s="8"/>
      <c r="I3449" s="8"/>
      <c r="J3449" s="8"/>
      <c r="K3449" s="8"/>
      <c r="L3449" s="8"/>
      <c r="M3449" s="8"/>
      <c r="N3449" s="8"/>
      <c r="O3449" s="8"/>
      <c r="P3449" s="8"/>
      <c r="Q3449" s="8"/>
      <c r="R3449" s="8"/>
      <c r="S3449" s="8"/>
      <c r="T3449" s="8"/>
      <c r="U3449" s="8"/>
      <c r="V3449" s="8"/>
      <c r="W3449" s="8"/>
    </row>
    <row r="3450" spans="1:23" ht="14.5" customHeight="1" x14ac:dyDescent="0.2">
      <c r="A3450" s="8"/>
      <c r="B3450" s="8"/>
      <c r="C3450" s="8"/>
      <c r="D3450" s="8"/>
      <c r="E3450" s="8"/>
      <c r="F3450" s="8"/>
      <c r="G3450" s="8"/>
      <c r="H3450" s="8"/>
      <c r="I3450" s="8"/>
      <c r="J3450" s="8"/>
      <c r="K3450" s="8"/>
      <c r="L3450" s="8"/>
      <c r="M3450" s="8"/>
      <c r="N3450" s="8"/>
      <c r="O3450" s="8"/>
      <c r="P3450" s="8"/>
      <c r="Q3450" s="8"/>
      <c r="R3450" s="8"/>
      <c r="S3450" s="8"/>
      <c r="T3450" s="8"/>
      <c r="U3450" s="8"/>
      <c r="V3450" s="8"/>
      <c r="W3450" s="8"/>
    </row>
    <row r="3451" spans="1:23" ht="14.5" customHeight="1" x14ac:dyDescent="0.2">
      <c r="A3451" s="8"/>
      <c r="B3451" s="8"/>
      <c r="C3451" s="8"/>
      <c r="D3451" s="8"/>
      <c r="E3451" s="8"/>
      <c r="F3451" s="8"/>
      <c r="G3451" s="8"/>
      <c r="H3451" s="8"/>
      <c r="I3451" s="8"/>
      <c r="J3451" s="8"/>
      <c r="K3451" s="8"/>
      <c r="L3451" s="8"/>
      <c r="M3451" s="8"/>
      <c r="N3451" s="8"/>
      <c r="O3451" s="8"/>
      <c r="P3451" s="8"/>
      <c r="Q3451" s="8"/>
      <c r="R3451" s="8"/>
      <c r="S3451" s="8"/>
      <c r="T3451" s="8"/>
      <c r="U3451" s="8"/>
      <c r="V3451" s="8"/>
      <c r="W3451" s="8"/>
    </row>
    <row r="3452" spans="1:23" ht="14.5" customHeight="1" x14ac:dyDescent="0.2">
      <c r="A3452" s="8"/>
      <c r="B3452" s="8"/>
      <c r="C3452" s="8"/>
      <c r="D3452" s="8"/>
      <c r="E3452" s="8"/>
      <c r="F3452" s="8"/>
      <c r="G3452" s="8"/>
      <c r="H3452" s="8"/>
      <c r="I3452" s="8"/>
      <c r="J3452" s="8"/>
      <c r="K3452" s="8"/>
      <c r="L3452" s="8"/>
      <c r="M3452" s="8"/>
      <c r="N3452" s="8"/>
      <c r="O3452" s="8"/>
      <c r="P3452" s="8"/>
      <c r="Q3452" s="8"/>
      <c r="R3452" s="8"/>
      <c r="S3452" s="8"/>
      <c r="T3452" s="8"/>
      <c r="U3452" s="8"/>
      <c r="V3452" s="8"/>
      <c r="W3452" s="8"/>
    </row>
    <row r="3453" spans="1:23" ht="14.5" customHeight="1" x14ac:dyDescent="0.2">
      <c r="A3453" s="8"/>
      <c r="B3453" s="8"/>
      <c r="C3453" s="8"/>
      <c r="D3453" s="8"/>
      <c r="E3453" s="8"/>
      <c r="F3453" s="8"/>
      <c r="G3453" s="8"/>
      <c r="H3453" s="8"/>
      <c r="I3453" s="8"/>
      <c r="J3453" s="8"/>
      <c r="K3453" s="8"/>
      <c r="L3453" s="8"/>
      <c r="M3453" s="8"/>
      <c r="N3453" s="8"/>
      <c r="O3453" s="8"/>
      <c r="P3453" s="8"/>
      <c r="Q3453" s="8"/>
      <c r="R3453" s="8"/>
      <c r="S3453" s="8"/>
      <c r="T3453" s="8"/>
      <c r="U3453" s="8"/>
      <c r="V3453" s="8"/>
      <c r="W3453" s="8"/>
    </row>
    <row r="3454" spans="1:23" ht="14.5" customHeight="1" x14ac:dyDescent="0.2">
      <c r="A3454" s="8"/>
      <c r="B3454" s="8"/>
      <c r="C3454" s="8"/>
      <c r="D3454" s="8"/>
      <c r="E3454" s="8"/>
      <c r="F3454" s="8"/>
      <c r="G3454" s="8"/>
      <c r="H3454" s="8"/>
      <c r="I3454" s="8"/>
      <c r="J3454" s="8"/>
      <c r="K3454" s="8"/>
      <c r="L3454" s="8"/>
      <c r="M3454" s="8"/>
      <c r="N3454" s="8"/>
      <c r="O3454" s="8"/>
      <c r="P3454" s="8"/>
      <c r="Q3454" s="8"/>
      <c r="R3454" s="8"/>
      <c r="S3454" s="8"/>
      <c r="T3454" s="8"/>
      <c r="U3454" s="8"/>
      <c r="V3454" s="8"/>
      <c r="W3454" s="8"/>
    </row>
    <row r="3455" spans="1:23" ht="14.5" customHeight="1" x14ac:dyDescent="0.2">
      <c r="A3455" s="8"/>
      <c r="B3455" s="8"/>
      <c r="C3455" s="8"/>
      <c r="D3455" s="8"/>
      <c r="E3455" s="8"/>
      <c r="F3455" s="8"/>
      <c r="G3455" s="8"/>
      <c r="H3455" s="8"/>
      <c r="I3455" s="8"/>
      <c r="J3455" s="8"/>
      <c r="K3455" s="8"/>
      <c r="L3455" s="8"/>
      <c r="M3455" s="8"/>
      <c r="N3455" s="8"/>
      <c r="O3455" s="8"/>
      <c r="P3455" s="8"/>
      <c r="Q3455" s="8"/>
      <c r="R3455" s="8"/>
      <c r="S3455" s="8"/>
      <c r="T3455" s="8"/>
      <c r="U3455" s="8"/>
      <c r="V3455" s="8"/>
      <c r="W3455" s="8"/>
    </row>
    <row r="3456" spans="1:23" ht="14.5" customHeight="1" x14ac:dyDescent="0.2">
      <c r="A3456" s="8"/>
      <c r="B3456" s="8"/>
      <c r="C3456" s="8"/>
      <c r="D3456" s="8"/>
      <c r="E3456" s="8"/>
      <c r="F3456" s="8"/>
      <c r="G3456" s="8"/>
      <c r="H3456" s="8"/>
      <c r="I3456" s="8"/>
      <c r="J3456" s="8"/>
      <c r="K3456" s="8"/>
      <c r="L3456" s="8"/>
      <c r="M3456" s="8"/>
      <c r="N3456" s="8"/>
      <c r="O3456" s="8"/>
      <c r="P3456" s="8"/>
      <c r="Q3456" s="8"/>
      <c r="R3456" s="8"/>
      <c r="S3456" s="8"/>
      <c r="T3456" s="8"/>
      <c r="U3456" s="8"/>
      <c r="V3456" s="8"/>
      <c r="W3456" s="8"/>
    </row>
  </sheetData>
  <pageMargins left="0.7" right="0.7" top="0.75" bottom="0.75" header="0.3" footer="0.3"/>
  <pageSetup orientation="portrait" r:id="rId1"/>
  <headerFooter>
    <oddFooter>&amp;C&amp;"Helvetica Neue,Regular"&amp;12&amp;K000000&amp;P</oddFooter>
  </headerFooter>
  <extLst>
    <ext xmlns:x14="http://schemas.microsoft.com/office/spreadsheetml/2009/9/main" uri="{05C60535-1F16-4fd2-B633-F4F36F0B64E0}">
      <x14:sparklineGroups xmlns:xm="http://schemas.microsoft.com/office/excel/2006/main">
        <x14:sparklineGroup displayEmptyCellsAs="gap" xr2:uid="{91A42D62-6247-004D-B182-D80E303497FF}">
          <x14:colorSeries rgb="FF376092"/>
          <x14:colorNegative rgb="FFD00000"/>
          <x14:colorAxis rgb="FF000000"/>
          <x14:colorMarkers rgb="FFD00000"/>
          <x14:colorFirst rgb="FFD00000"/>
          <x14:colorLast rgb="FFD00000"/>
          <x14:colorHigh rgb="FFD00000"/>
          <x14:colorLow rgb="FFD00000"/>
          <x14:sparklines>
            <x14:sparkline>
              <xm:f>'Oscillatory Potentials'!R10:R410</xm:f>
              <xm:sqref>R8</xm:sqref>
            </x14:sparkline>
          </x14:sparklines>
        </x14:sparklineGroup>
        <x14:sparklineGroup displayEmptyCellsAs="gap" xr2:uid="{8D8063A5-F771-2B47-8BF0-45279BF96747}">
          <x14:colorSeries rgb="FF376092"/>
          <x14:colorNegative rgb="FFD00000"/>
          <x14:colorAxis rgb="FF000000"/>
          <x14:colorMarkers rgb="FFD00000"/>
          <x14:colorFirst rgb="FFD00000"/>
          <x14:colorLast rgb="FFD00000"/>
          <x14:colorHigh rgb="FFD00000"/>
          <x14:colorLow rgb="FFD00000"/>
          <x14:sparklines>
            <x14:sparkline>
              <xm:f>'Oscillatory Potentials'!Q10:Q410</xm:f>
              <xm:sqref>Q8</xm:sqref>
            </x14:sparkline>
          </x14:sparklines>
        </x14:sparklineGroup>
        <x14:sparklineGroup displayEmptyCellsAs="gap" xr2:uid="{D0624C40-7435-3D47-A5E4-28E5E10017DC}">
          <x14:colorSeries rgb="FF376092"/>
          <x14:colorNegative rgb="FFD00000"/>
          <x14:colorAxis rgb="FF000000"/>
          <x14:colorMarkers rgb="FFD00000"/>
          <x14:colorFirst rgb="FFD00000"/>
          <x14:colorLast rgb="FFD00000"/>
          <x14:colorHigh rgb="FFD00000"/>
          <x14:colorLow rgb="FFD00000"/>
          <x14:sparklines>
            <x14:sparkline>
              <xm:f>'Oscillatory Potentials'!B10:B410</xm:f>
              <xm:sqref>B8</xm:sqref>
            </x14:sparkline>
            <x14:sparkline>
              <xm:f>'Oscillatory Potentials'!C10:C410</xm:f>
              <xm:sqref>C8</xm:sqref>
            </x14:sparkline>
            <x14:sparkline>
              <xm:f>'Oscillatory Potentials'!D10:D410</xm:f>
              <xm:sqref>D8</xm:sqref>
            </x14:sparkline>
            <x14:sparkline>
              <xm:f>'Oscillatory Potentials'!E10:E410</xm:f>
              <xm:sqref>E8</xm:sqref>
            </x14:sparkline>
            <x14:sparkline>
              <xm:f>'Oscillatory Potentials'!F10:F410</xm:f>
              <xm:sqref>F8</xm:sqref>
            </x14:sparkline>
            <x14:sparkline>
              <xm:f>'Oscillatory Potentials'!G10:G410</xm:f>
              <xm:sqref>G8</xm:sqref>
            </x14:sparkline>
            <x14:sparkline>
              <xm:f>'Oscillatory Potentials'!H10:H410</xm:f>
              <xm:sqref>H8</xm:sqref>
            </x14:sparkline>
            <x14:sparkline>
              <xm:f>'Oscillatory Potentials'!I10:I410</xm:f>
              <xm:sqref>I8</xm:sqref>
            </x14:sparkline>
            <x14:sparkline>
              <xm:f>'Oscillatory Potentials'!J10:J410</xm:f>
              <xm:sqref>J8</xm:sqref>
            </x14:sparkline>
            <x14:sparkline>
              <xm:f>'Oscillatory Potentials'!K10:K410</xm:f>
              <xm:sqref>K8</xm:sqref>
            </x14:sparkline>
            <x14:sparkline>
              <xm:f>'Oscillatory Potentials'!L10:L410</xm:f>
              <xm:sqref>L8</xm:sqref>
            </x14:sparkline>
            <x14:sparkline>
              <xm:f>'Oscillatory Potentials'!M10:M410</xm:f>
              <xm:sqref>M8</xm:sqref>
            </x14:sparkline>
            <x14:sparkline>
              <xm:f>'Oscillatory Potentials'!N10:N410</xm:f>
              <xm:sqref>N8</xm:sqref>
            </x14:sparkline>
            <x14:sparkline>
              <xm:f>'Oscillatory Potentials'!O10:O410</xm:f>
              <xm:sqref>O8</xm:sqref>
            </x14:sparkline>
            <x14:sparkline>
              <xm:f>'Oscillatory Potentials'!P10:P410</xm:f>
              <xm:sqref>P8</xm:sqref>
            </x14:sparkline>
          </x14:sparklines>
        </x14:sparklineGroup>
        <x14:sparklineGroup displayEmptyCellsAs="gap" xr2:uid="{FABFC52C-0D2C-E848-80CB-FEA18A3641CB}">
          <x14:colorSeries rgb="FF376092"/>
          <x14:colorNegative rgb="FFD00000"/>
          <x14:colorAxis rgb="FF000000"/>
          <x14:colorMarkers rgb="FFD00000"/>
          <x14:colorFirst rgb="FFD00000"/>
          <x14:colorLast rgb="FFD00000"/>
          <x14:colorHigh rgb="FFD00000"/>
          <x14:colorLow rgb="FFD00000"/>
          <x14:sparklines>
            <x14:sparkline>
              <xm:f>'Oscillatory Potentials'!S10:S410</xm:f>
              <xm:sqref>S8</xm:sqref>
            </x14:sparkline>
            <x14:sparkline>
              <xm:f>'Oscillatory Potentials'!T10:T410</xm:f>
              <xm:sqref>T8</xm:sqref>
            </x14:sparkline>
            <x14:sparkline>
              <xm:f>'Oscillatory Potentials'!U10:U410</xm:f>
              <xm:sqref>U8</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2E87-D8FE-DB40-B19A-D90D1C7F3BD3}">
  <dimension ref="A3:CX532"/>
  <sheetViews>
    <sheetView zoomScaleNormal="100" workbookViewId="0">
      <selection activeCell="A2" sqref="A2"/>
    </sheetView>
  </sheetViews>
  <sheetFormatPr baseColWidth="10" defaultColWidth="92.6640625" defaultRowHeight="15" x14ac:dyDescent="0.2"/>
  <cols>
    <col min="1" max="1" width="27.5" style="10" customWidth="1"/>
    <col min="2" max="45" width="20.83203125" style="12" customWidth="1"/>
    <col min="46" max="68" width="20.83203125" style="11" customWidth="1"/>
    <col min="69" max="92" width="20.83203125" style="12" customWidth="1"/>
    <col min="93" max="102" width="20.83203125" style="11" customWidth="1"/>
    <col min="103" max="16384" width="92.6640625" style="13"/>
  </cols>
  <sheetData>
    <row r="3" spans="1:102" ht="16" x14ac:dyDescent="0.2">
      <c r="A3" s="10" t="s">
        <v>42</v>
      </c>
      <c r="B3" s="11" t="s">
        <v>99</v>
      </c>
    </row>
    <row r="4" spans="1:102" s="10" customFormat="1" ht="57.5" customHeight="1" x14ac:dyDescent="0.2">
      <c r="A4" s="10" t="s">
        <v>22</v>
      </c>
      <c r="B4" s="15" t="s">
        <v>3</v>
      </c>
      <c r="C4" s="15" t="s">
        <v>3</v>
      </c>
      <c r="D4" s="15" t="s">
        <v>3</v>
      </c>
      <c r="E4" s="15" t="s">
        <v>3</v>
      </c>
      <c r="F4" s="15" t="s">
        <v>3</v>
      </c>
      <c r="G4" s="15" t="s">
        <v>3</v>
      </c>
      <c r="H4" s="15" t="s">
        <v>3</v>
      </c>
      <c r="I4" s="15" t="s">
        <v>3</v>
      </c>
      <c r="J4" s="15" t="s">
        <v>3</v>
      </c>
      <c r="K4" s="15" t="s">
        <v>3</v>
      </c>
      <c r="L4" s="15" t="s">
        <v>3</v>
      </c>
      <c r="M4" s="15" t="s">
        <v>3</v>
      </c>
      <c r="N4" s="15" t="s">
        <v>3</v>
      </c>
      <c r="O4" s="15" t="s">
        <v>3</v>
      </c>
      <c r="P4" s="15" t="s">
        <v>3</v>
      </c>
      <c r="Q4" s="15" t="s">
        <v>3</v>
      </c>
      <c r="R4" s="15" t="s">
        <v>3</v>
      </c>
      <c r="S4" s="15" t="s">
        <v>3</v>
      </c>
      <c r="T4" s="15" t="s">
        <v>3</v>
      </c>
      <c r="U4" s="15" t="s">
        <v>3</v>
      </c>
      <c r="V4" s="15" t="s">
        <v>3</v>
      </c>
      <c r="W4" s="15" t="s">
        <v>3</v>
      </c>
      <c r="X4" s="15" t="s">
        <v>3</v>
      </c>
      <c r="Y4" s="15" t="s">
        <v>3</v>
      </c>
      <c r="Z4" s="15" t="s">
        <v>3</v>
      </c>
      <c r="AA4" s="15" t="s">
        <v>3</v>
      </c>
      <c r="AB4" s="15" t="s">
        <v>3</v>
      </c>
      <c r="AC4" s="15" t="s">
        <v>3</v>
      </c>
      <c r="AD4" s="10" t="s">
        <v>3</v>
      </c>
      <c r="AE4" s="10" t="s">
        <v>3</v>
      </c>
      <c r="AF4" s="10" t="s">
        <v>3</v>
      </c>
      <c r="AG4" s="10" t="s">
        <v>3</v>
      </c>
      <c r="AH4" s="10" t="s">
        <v>3</v>
      </c>
      <c r="AI4" s="10" t="s">
        <v>3</v>
      </c>
      <c r="AJ4" s="10" t="s">
        <v>3</v>
      </c>
      <c r="AK4" s="10" t="s">
        <v>3</v>
      </c>
      <c r="AL4" s="10" t="s">
        <v>3</v>
      </c>
      <c r="AM4" s="10" t="s">
        <v>3</v>
      </c>
      <c r="AN4" s="10" t="s">
        <v>3</v>
      </c>
      <c r="AO4" s="10" t="s">
        <v>3</v>
      </c>
      <c r="AP4" s="10" t="s">
        <v>3</v>
      </c>
      <c r="AQ4" s="10" t="s">
        <v>3</v>
      </c>
      <c r="AR4" s="10" t="s">
        <v>3</v>
      </c>
      <c r="AS4" s="10" t="s">
        <v>3</v>
      </c>
      <c r="AT4" s="10" t="s">
        <v>3</v>
      </c>
      <c r="AU4" s="10" t="s">
        <v>3</v>
      </c>
      <c r="AV4" s="10" t="s">
        <v>3</v>
      </c>
      <c r="AW4" s="10" t="s">
        <v>3</v>
      </c>
      <c r="AX4" s="14" t="s">
        <v>3</v>
      </c>
      <c r="AY4" s="14" t="s">
        <v>3</v>
      </c>
      <c r="AZ4" s="14" t="s">
        <v>3</v>
      </c>
      <c r="BA4" s="14" t="s">
        <v>3</v>
      </c>
      <c r="BB4" s="14" t="s">
        <v>3</v>
      </c>
      <c r="BC4" s="14" t="s">
        <v>3</v>
      </c>
      <c r="BD4" s="14" t="s">
        <v>3</v>
      </c>
      <c r="BE4" s="14" t="s">
        <v>3</v>
      </c>
      <c r="BF4" s="14" t="s">
        <v>3</v>
      </c>
      <c r="BG4" s="14" t="s">
        <v>3</v>
      </c>
      <c r="BH4" s="14" t="s">
        <v>3</v>
      </c>
      <c r="BI4" s="14" t="s">
        <v>3</v>
      </c>
      <c r="BJ4" s="14" t="s">
        <v>3</v>
      </c>
      <c r="BK4" s="14" t="s">
        <v>3</v>
      </c>
      <c r="BL4" s="14" t="s">
        <v>3</v>
      </c>
      <c r="BM4" s="14" t="s">
        <v>3</v>
      </c>
      <c r="BN4" s="14" t="s">
        <v>3</v>
      </c>
      <c r="BO4" s="14" t="s">
        <v>3</v>
      </c>
      <c r="BP4" s="14" t="s">
        <v>3</v>
      </c>
      <c r="BQ4" s="15" t="s">
        <v>3</v>
      </c>
      <c r="BR4" s="15" t="s">
        <v>3</v>
      </c>
      <c r="BS4" s="15" t="s">
        <v>3</v>
      </c>
      <c r="BT4" s="15" t="s">
        <v>3</v>
      </c>
      <c r="BU4" s="15" t="s">
        <v>3</v>
      </c>
      <c r="BV4" s="15" t="s">
        <v>3</v>
      </c>
      <c r="BW4" s="15" t="s">
        <v>3</v>
      </c>
      <c r="BX4" s="15" t="s">
        <v>3</v>
      </c>
      <c r="BY4" s="15" t="s">
        <v>3</v>
      </c>
      <c r="BZ4" s="15" t="s">
        <v>3</v>
      </c>
      <c r="CA4" s="15" t="s">
        <v>3</v>
      </c>
      <c r="CB4" s="15" t="s">
        <v>3</v>
      </c>
      <c r="CC4" s="15" t="s">
        <v>3</v>
      </c>
      <c r="CD4" s="15" t="s">
        <v>3</v>
      </c>
      <c r="CE4" s="15" t="s">
        <v>3</v>
      </c>
      <c r="CF4" s="15" t="s">
        <v>3</v>
      </c>
      <c r="CG4" s="15" t="s">
        <v>3</v>
      </c>
      <c r="CH4" s="15" t="s">
        <v>3</v>
      </c>
      <c r="CI4" s="15" t="s">
        <v>3</v>
      </c>
      <c r="CJ4" s="15" t="s">
        <v>3</v>
      </c>
      <c r="CK4" s="15" t="s">
        <v>3</v>
      </c>
      <c r="CL4" s="15" t="s">
        <v>3</v>
      </c>
      <c r="CM4" s="15" t="s">
        <v>3</v>
      </c>
      <c r="CN4" s="10" t="s">
        <v>3</v>
      </c>
      <c r="CO4" s="10" t="s">
        <v>3</v>
      </c>
      <c r="CP4" s="10" t="s">
        <v>3</v>
      </c>
      <c r="CQ4" s="14" t="s">
        <v>3</v>
      </c>
      <c r="CR4" s="14" t="s">
        <v>3</v>
      </c>
      <c r="CS4" s="14" t="s">
        <v>3</v>
      </c>
      <c r="CT4" s="14" t="s">
        <v>3</v>
      </c>
      <c r="CU4" s="14" t="s">
        <v>3</v>
      </c>
      <c r="CV4" s="14" t="s">
        <v>3</v>
      </c>
      <c r="CW4" s="14" t="s">
        <v>3</v>
      </c>
      <c r="CX4" s="14" t="s">
        <v>3</v>
      </c>
    </row>
    <row r="5" spans="1:102" s="12" customFormat="1" ht="15" customHeight="1" x14ac:dyDescent="0.2">
      <c r="A5" s="12" t="s">
        <v>4</v>
      </c>
      <c r="B5" s="12">
        <v>1961</v>
      </c>
      <c r="C5" s="12">
        <v>1961</v>
      </c>
      <c r="D5" s="12">
        <v>297</v>
      </c>
      <c r="E5" s="12">
        <v>297</v>
      </c>
      <c r="F5" s="12">
        <v>58</v>
      </c>
      <c r="G5" s="12">
        <v>58</v>
      </c>
      <c r="H5" s="12">
        <v>303</v>
      </c>
      <c r="I5" s="12">
        <v>303</v>
      </c>
      <c r="J5" s="12">
        <v>305</v>
      </c>
      <c r="K5" s="12">
        <v>305</v>
      </c>
      <c r="L5" s="12">
        <v>306</v>
      </c>
      <c r="M5" s="12">
        <v>306</v>
      </c>
      <c r="N5" s="12">
        <v>313</v>
      </c>
      <c r="O5" s="12">
        <v>313</v>
      </c>
      <c r="P5" s="12">
        <v>325</v>
      </c>
      <c r="Q5" s="12">
        <v>326</v>
      </c>
      <c r="R5" s="12">
        <v>320</v>
      </c>
      <c r="S5" s="12">
        <v>320</v>
      </c>
      <c r="T5" s="12">
        <v>321</v>
      </c>
      <c r="U5" s="12">
        <v>325</v>
      </c>
      <c r="V5" s="12">
        <v>325</v>
      </c>
      <c r="W5" s="12">
        <v>332</v>
      </c>
      <c r="X5" s="12">
        <v>333</v>
      </c>
      <c r="Y5" s="12">
        <v>341</v>
      </c>
      <c r="Z5" s="12">
        <v>341</v>
      </c>
      <c r="AA5" s="12">
        <v>343</v>
      </c>
      <c r="AB5" s="12">
        <v>343</v>
      </c>
      <c r="AC5" s="10">
        <v>348</v>
      </c>
      <c r="AD5" s="12">
        <v>792</v>
      </c>
      <c r="AE5" s="12">
        <v>1345</v>
      </c>
      <c r="AF5" s="12">
        <v>903</v>
      </c>
      <c r="AG5" s="12">
        <v>560</v>
      </c>
      <c r="AH5" s="12">
        <v>560</v>
      </c>
      <c r="AI5" s="12">
        <v>1825</v>
      </c>
      <c r="AJ5" s="12">
        <v>1347</v>
      </c>
      <c r="AK5" s="12">
        <v>924</v>
      </c>
      <c r="AL5" s="12">
        <v>924</v>
      </c>
      <c r="AM5" s="12">
        <v>1017</v>
      </c>
      <c r="AN5" s="12">
        <v>1673</v>
      </c>
      <c r="AO5" s="12">
        <v>1030</v>
      </c>
      <c r="AP5" s="12">
        <v>1841</v>
      </c>
      <c r="AQ5" s="12">
        <v>1841</v>
      </c>
      <c r="AR5" s="12">
        <v>1307</v>
      </c>
      <c r="AS5" s="12">
        <v>1843</v>
      </c>
      <c r="AT5" s="11">
        <v>349</v>
      </c>
      <c r="AU5" s="11">
        <v>349</v>
      </c>
      <c r="AV5" s="11">
        <v>360</v>
      </c>
      <c r="AW5" s="11">
        <v>360</v>
      </c>
      <c r="AX5" s="11">
        <v>363</v>
      </c>
      <c r="AY5" s="11">
        <v>363</v>
      </c>
      <c r="AZ5" s="11">
        <v>363</v>
      </c>
      <c r="BA5" s="11">
        <v>363</v>
      </c>
      <c r="BB5" s="11">
        <v>368</v>
      </c>
      <c r="BC5" s="11">
        <v>368</v>
      </c>
      <c r="BD5" s="11">
        <v>370</v>
      </c>
      <c r="BE5" s="11">
        <v>372</v>
      </c>
      <c r="BF5" s="11">
        <v>372</v>
      </c>
      <c r="BG5" s="11">
        <v>373</v>
      </c>
      <c r="BH5" s="11">
        <v>373</v>
      </c>
      <c r="BI5" s="11">
        <v>379</v>
      </c>
      <c r="BJ5" s="11">
        <v>379</v>
      </c>
      <c r="BK5" s="11">
        <v>380</v>
      </c>
      <c r="BL5" s="11">
        <v>380</v>
      </c>
      <c r="BM5" s="11">
        <v>387</v>
      </c>
      <c r="BN5" s="11">
        <v>387</v>
      </c>
      <c r="BO5" s="11">
        <v>388</v>
      </c>
      <c r="BP5" s="11">
        <v>388</v>
      </c>
      <c r="BQ5" s="12">
        <v>281</v>
      </c>
      <c r="BR5" s="12">
        <v>281</v>
      </c>
      <c r="BS5" s="12">
        <v>291</v>
      </c>
      <c r="BT5" s="12">
        <v>292</v>
      </c>
      <c r="BU5" s="12">
        <v>294</v>
      </c>
      <c r="BV5" s="12">
        <v>294</v>
      </c>
      <c r="BW5" s="12">
        <v>299</v>
      </c>
      <c r="BX5" s="12">
        <v>299</v>
      </c>
      <c r="BY5" s="12">
        <v>22</v>
      </c>
      <c r="BZ5" s="12">
        <v>22</v>
      </c>
      <c r="CA5" s="12">
        <v>302</v>
      </c>
      <c r="CB5" s="12">
        <v>302</v>
      </c>
      <c r="CC5" s="12">
        <v>302</v>
      </c>
      <c r="CD5" s="12">
        <v>311</v>
      </c>
      <c r="CE5" s="12">
        <v>311</v>
      </c>
      <c r="CF5" s="12">
        <v>322</v>
      </c>
      <c r="CG5" s="12">
        <v>322</v>
      </c>
      <c r="CH5" s="12">
        <v>324</v>
      </c>
      <c r="CI5" s="12">
        <v>324</v>
      </c>
      <c r="CJ5" s="12">
        <v>327</v>
      </c>
      <c r="CK5" s="12">
        <v>327</v>
      </c>
      <c r="CL5" s="12">
        <v>42</v>
      </c>
      <c r="CM5" s="12">
        <v>42</v>
      </c>
      <c r="CN5" s="12">
        <v>617</v>
      </c>
      <c r="CO5" s="11">
        <v>352</v>
      </c>
      <c r="CP5" s="11">
        <v>352</v>
      </c>
      <c r="CQ5" s="11">
        <v>362</v>
      </c>
      <c r="CR5" s="11">
        <v>362</v>
      </c>
      <c r="CS5" s="11">
        <v>365</v>
      </c>
      <c r="CT5" s="11">
        <v>365</v>
      </c>
      <c r="CU5" s="11">
        <v>366</v>
      </c>
      <c r="CV5" s="11">
        <v>366</v>
      </c>
      <c r="CW5" s="11">
        <v>377</v>
      </c>
      <c r="CX5" s="11">
        <v>377</v>
      </c>
    </row>
    <row r="6" spans="1:102" s="12" customFormat="1" ht="15" customHeight="1" x14ac:dyDescent="0.2">
      <c r="A6" s="12" t="s">
        <v>41</v>
      </c>
      <c r="B6" s="17" t="s">
        <v>47</v>
      </c>
      <c r="C6" s="17" t="s">
        <v>47</v>
      </c>
      <c r="D6" s="17" t="s">
        <v>72</v>
      </c>
      <c r="E6" s="17" t="s">
        <v>72</v>
      </c>
      <c r="F6" s="17" t="s">
        <v>100</v>
      </c>
      <c r="G6" s="17" t="s">
        <v>100</v>
      </c>
      <c r="H6" s="17" t="s">
        <v>47</v>
      </c>
      <c r="I6" s="17" t="s">
        <v>47</v>
      </c>
      <c r="J6" s="17" t="s">
        <v>47</v>
      </c>
      <c r="K6" s="17" t="s">
        <v>47</v>
      </c>
      <c r="L6" s="17" t="s">
        <v>47</v>
      </c>
      <c r="M6" s="17" t="s">
        <v>47</v>
      </c>
      <c r="N6" s="17" t="s">
        <v>47</v>
      </c>
      <c r="O6" s="17" t="s">
        <v>47</v>
      </c>
      <c r="P6" s="18" t="s">
        <v>56</v>
      </c>
      <c r="Q6" s="17" t="s">
        <v>56</v>
      </c>
      <c r="R6" s="17" t="s">
        <v>47</v>
      </c>
      <c r="S6" s="17" t="s">
        <v>47</v>
      </c>
      <c r="T6" s="17" t="s">
        <v>47</v>
      </c>
      <c r="U6" s="12" t="s">
        <v>48</v>
      </c>
      <c r="V6" s="12" t="s">
        <v>48</v>
      </c>
      <c r="W6" s="17" t="s">
        <v>47</v>
      </c>
      <c r="X6" s="17" t="s">
        <v>47</v>
      </c>
      <c r="Y6" s="12" t="s">
        <v>48</v>
      </c>
      <c r="Z6" s="12" t="s">
        <v>48</v>
      </c>
      <c r="AA6" s="17" t="s">
        <v>47</v>
      </c>
      <c r="AB6" s="17" t="s">
        <v>47</v>
      </c>
      <c r="AC6" s="17" t="s">
        <v>47</v>
      </c>
      <c r="AD6" s="12" t="s">
        <v>48</v>
      </c>
      <c r="AE6" s="17" t="s">
        <v>47</v>
      </c>
      <c r="AF6" s="17" t="s">
        <v>74</v>
      </c>
      <c r="AG6" s="12" t="s">
        <v>48</v>
      </c>
      <c r="AH6" s="12" t="s">
        <v>48</v>
      </c>
      <c r="AI6" s="17" t="s">
        <v>47</v>
      </c>
      <c r="AJ6" s="17" t="s">
        <v>47</v>
      </c>
      <c r="AK6" s="17" t="s">
        <v>74</v>
      </c>
      <c r="AL6" s="17" t="s">
        <v>74</v>
      </c>
      <c r="AM6" s="17" t="s">
        <v>74</v>
      </c>
      <c r="AN6" s="17" t="s">
        <v>47</v>
      </c>
      <c r="AO6" s="17" t="s">
        <v>101</v>
      </c>
      <c r="AP6" s="17" t="s">
        <v>101</v>
      </c>
      <c r="AQ6" s="17" t="s">
        <v>101</v>
      </c>
      <c r="AR6" s="17" t="s">
        <v>47</v>
      </c>
      <c r="AS6" s="17" t="s">
        <v>47</v>
      </c>
      <c r="AT6" s="11" t="s">
        <v>52</v>
      </c>
      <c r="AU6" s="11" t="s">
        <v>52</v>
      </c>
      <c r="AV6" s="12" t="s">
        <v>48</v>
      </c>
      <c r="AW6" s="12" t="s">
        <v>48</v>
      </c>
      <c r="AX6" s="12" t="s">
        <v>48</v>
      </c>
      <c r="AY6" s="12" t="s">
        <v>48</v>
      </c>
      <c r="AZ6" s="12" t="s">
        <v>48</v>
      </c>
      <c r="BA6" s="12" t="s">
        <v>48</v>
      </c>
      <c r="BB6" s="12" t="s">
        <v>48</v>
      </c>
      <c r="BC6" s="12" t="s">
        <v>48</v>
      </c>
      <c r="BD6" s="11" t="s">
        <v>102</v>
      </c>
      <c r="BE6" s="11" t="s">
        <v>103</v>
      </c>
      <c r="BF6" s="11" t="s">
        <v>103</v>
      </c>
      <c r="BG6" s="12" t="s">
        <v>48</v>
      </c>
      <c r="BH6" s="12" t="s">
        <v>48</v>
      </c>
      <c r="BI6" s="11" t="s">
        <v>104</v>
      </c>
      <c r="BJ6" s="11" t="s">
        <v>104</v>
      </c>
      <c r="BK6" s="11" t="s">
        <v>46</v>
      </c>
      <c r="BL6" s="11" t="s">
        <v>46</v>
      </c>
      <c r="BM6" s="11" t="s">
        <v>67</v>
      </c>
      <c r="BN6" s="11" t="s">
        <v>67</v>
      </c>
      <c r="BO6" s="11" t="s">
        <v>105</v>
      </c>
      <c r="BP6" s="11" t="s">
        <v>105</v>
      </c>
      <c r="BQ6" s="17" t="s">
        <v>47</v>
      </c>
      <c r="BR6" s="17" t="s">
        <v>47</v>
      </c>
      <c r="BS6" s="17" t="s">
        <v>106</v>
      </c>
      <c r="BT6" s="17" t="s">
        <v>106</v>
      </c>
      <c r="BU6" s="17" t="s">
        <v>107</v>
      </c>
      <c r="BV6" s="17" t="s">
        <v>107</v>
      </c>
      <c r="BW6" s="17" t="s">
        <v>108</v>
      </c>
      <c r="BX6" s="17" t="s">
        <v>108</v>
      </c>
      <c r="BY6" s="17" t="s">
        <v>61</v>
      </c>
      <c r="BZ6" s="17" t="s">
        <v>61</v>
      </c>
      <c r="CA6" s="17" t="s">
        <v>62</v>
      </c>
      <c r="CB6" s="17" t="s">
        <v>62</v>
      </c>
      <c r="CC6" s="17" t="s">
        <v>62</v>
      </c>
      <c r="CD6" s="17" t="s">
        <v>63</v>
      </c>
      <c r="CE6" s="17" t="s">
        <v>63</v>
      </c>
      <c r="CF6" s="17" t="s">
        <v>64</v>
      </c>
      <c r="CG6" s="17" t="s">
        <v>64</v>
      </c>
      <c r="CH6" s="17" t="s">
        <v>109</v>
      </c>
      <c r="CI6" s="17" t="s">
        <v>109</v>
      </c>
      <c r="CJ6" s="17" t="s">
        <v>47</v>
      </c>
      <c r="CK6" s="17" t="s">
        <v>47</v>
      </c>
      <c r="CL6" s="17" t="s">
        <v>47</v>
      </c>
      <c r="CM6" s="17" t="s">
        <v>47</v>
      </c>
      <c r="CN6" s="17" t="s">
        <v>74</v>
      </c>
      <c r="CO6" s="12" t="s">
        <v>48</v>
      </c>
      <c r="CP6" s="12" t="s">
        <v>48</v>
      </c>
      <c r="CQ6" s="41" t="s">
        <v>48</v>
      </c>
      <c r="CR6" s="41" t="s">
        <v>48</v>
      </c>
      <c r="CS6" s="11" t="s">
        <v>110</v>
      </c>
      <c r="CT6" s="11" t="s">
        <v>110</v>
      </c>
      <c r="CU6" s="11" t="s">
        <v>110</v>
      </c>
      <c r="CV6" s="11" t="s">
        <v>110</v>
      </c>
      <c r="CW6" s="11" t="s">
        <v>66</v>
      </c>
      <c r="CX6" s="11" t="s">
        <v>66</v>
      </c>
    </row>
    <row r="7" spans="1:102" s="12" customFormat="1" ht="15" customHeight="1" x14ac:dyDescent="0.2">
      <c r="A7" s="12" t="s">
        <v>23</v>
      </c>
      <c r="B7" s="19">
        <v>17.860273972602741</v>
      </c>
      <c r="C7" s="19">
        <v>17.860273972602741</v>
      </c>
      <c r="D7" s="19">
        <v>15.147945205479452</v>
      </c>
      <c r="E7" s="19">
        <v>15.147945205479452</v>
      </c>
      <c r="F7" s="19">
        <v>8.8849315068493144</v>
      </c>
      <c r="G7" s="19">
        <v>8.8849315068493144</v>
      </c>
      <c r="H7" s="19">
        <v>14.391780821917807</v>
      </c>
      <c r="I7" s="19">
        <v>14.391780821917807</v>
      </c>
      <c r="J7" s="19">
        <v>17.213698630136985</v>
      </c>
      <c r="K7" s="19">
        <v>17.213698630136985</v>
      </c>
      <c r="L7" s="19">
        <v>6.5753424657534243</v>
      </c>
      <c r="M7" s="19">
        <v>6.5753424657534243</v>
      </c>
      <c r="N7" s="19">
        <v>10.884931506849314</v>
      </c>
      <c r="O7" s="19">
        <v>10.884931506849314</v>
      </c>
      <c r="P7" s="19">
        <v>4.2301369863013702</v>
      </c>
      <c r="Q7" s="19">
        <v>4.2301369863013702</v>
      </c>
      <c r="R7" s="19">
        <v>6.3068493150684928</v>
      </c>
      <c r="S7" s="19">
        <v>6.3068493150684928</v>
      </c>
      <c r="T7" s="19">
        <v>10.931506849315069</v>
      </c>
      <c r="U7" s="19">
        <v>8.4986301369863018</v>
      </c>
      <c r="V7" s="19">
        <v>8.4986301369863018</v>
      </c>
      <c r="W7" s="19">
        <v>6.624657534246575</v>
      </c>
      <c r="X7" s="19">
        <v>6.624657534246575</v>
      </c>
      <c r="Y7" s="19">
        <v>3.8958904109589043</v>
      </c>
      <c r="Z7" s="19">
        <v>3.8958904109589043</v>
      </c>
      <c r="AA7" s="19">
        <v>6.1863013698630134</v>
      </c>
      <c r="AB7" s="19">
        <v>6.1863013698630134</v>
      </c>
      <c r="AC7" s="19">
        <v>12.501369863013698</v>
      </c>
      <c r="AD7" s="19">
        <v>9.205479452054794</v>
      </c>
      <c r="AE7" s="19">
        <v>11.745205479452055</v>
      </c>
      <c r="AF7" s="19">
        <v>15.926027397260274</v>
      </c>
      <c r="AG7" s="19">
        <v>12.375342465753425</v>
      </c>
      <c r="AH7" s="19">
        <v>12.375342465753425</v>
      </c>
      <c r="AI7" s="19">
        <v>12.643835616438356</v>
      </c>
      <c r="AJ7" s="19">
        <v>10.654794520547945</v>
      </c>
      <c r="AK7" s="19">
        <v>9.8438356164383567</v>
      </c>
      <c r="AL7" s="19">
        <v>9.8438356164383567</v>
      </c>
      <c r="AM7" s="19">
        <v>7.7890410958904113</v>
      </c>
      <c r="AN7" s="19">
        <v>10.526027397260274</v>
      </c>
      <c r="AO7" s="19">
        <v>17.19178082191781</v>
      </c>
      <c r="AP7" s="19">
        <v>16.005479452054793</v>
      </c>
      <c r="AQ7" s="19">
        <v>16.005479452054793</v>
      </c>
      <c r="AR7" s="19">
        <v>31.18082191780822</v>
      </c>
      <c r="AS7" s="19">
        <v>14.838356164383562</v>
      </c>
      <c r="AT7" s="19">
        <v>10.027397260273972</v>
      </c>
      <c r="AU7" s="19">
        <v>10.027397260273972</v>
      </c>
      <c r="AV7" s="19">
        <v>15.832876712328767</v>
      </c>
      <c r="AW7" s="19">
        <v>15.832876712328767</v>
      </c>
      <c r="AX7" s="19">
        <v>16.545205479452054</v>
      </c>
      <c r="AY7" s="19">
        <v>16.545205479452054</v>
      </c>
      <c r="AZ7" s="19">
        <v>16.545205479452054</v>
      </c>
      <c r="BA7" s="19">
        <v>16.545205479452054</v>
      </c>
      <c r="BB7" s="19">
        <v>9.5041095890410965</v>
      </c>
      <c r="BC7" s="19">
        <v>9.5041095890410965</v>
      </c>
      <c r="BD7" s="19">
        <v>7.2</v>
      </c>
      <c r="BE7" s="19">
        <v>3.5835616438356164</v>
      </c>
      <c r="BF7" s="19">
        <v>3.5835616438356164</v>
      </c>
      <c r="BG7" s="19">
        <v>9.6493150684931503</v>
      </c>
      <c r="BH7" s="19">
        <v>9.6493150684931503</v>
      </c>
      <c r="BI7" s="19">
        <v>8.1479452054794521</v>
      </c>
      <c r="BJ7" s="19">
        <v>8.1479452054794521</v>
      </c>
      <c r="BK7" s="19">
        <v>9.8849315068493144</v>
      </c>
      <c r="BL7" s="19">
        <v>9.8849315068493144</v>
      </c>
      <c r="BM7" s="20">
        <v>33.542465753424658</v>
      </c>
      <c r="BN7" s="20">
        <v>33.542465753424658</v>
      </c>
      <c r="BO7" s="20">
        <v>28.073972602739726</v>
      </c>
      <c r="BP7" s="20">
        <v>28.073972602739726</v>
      </c>
      <c r="BQ7" s="20">
        <v>20.80821917808219</v>
      </c>
      <c r="BR7" s="20">
        <v>20.80821917808219</v>
      </c>
      <c r="BS7" s="20">
        <v>28.772602739726029</v>
      </c>
      <c r="BT7" s="20">
        <v>28.772602739726029</v>
      </c>
      <c r="BU7" s="20">
        <v>28.580821917808219</v>
      </c>
      <c r="BV7" s="20">
        <v>28.580821917808219</v>
      </c>
      <c r="BW7" s="20">
        <v>24.701369863013699</v>
      </c>
      <c r="BX7" s="20">
        <v>24.701369863013699</v>
      </c>
      <c r="BY7" s="20">
        <v>33.315068493150683</v>
      </c>
      <c r="BZ7" s="20">
        <v>33.315068493150683</v>
      </c>
      <c r="CA7" s="20">
        <v>40.465753424657535</v>
      </c>
      <c r="CB7" s="20">
        <v>40.465753424657535</v>
      </c>
      <c r="CC7" s="20">
        <v>40.465753424657535</v>
      </c>
      <c r="CD7" s="20">
        <v>51.945205479452056</v>
      </c>
      <c r="CE7" s="20">
        <v>51.945205479452056</v>
      </c>
      <c r="CF7" s="20">
        <v>18.926027397260274</v>
      </c>
      <c r="CG7" s="20">
        <v>18.926027397260274</v>
      </c>
      <c r="CH7" s="20">
        <v>22.934246575342467</v>
      </c>
      <c r="CI7" s="20">
        <v>22.934246575342467</v>
      </c>
      <c r="CJ7" s="20">
        <v>48.778082191780825</v>
      </c>
      <c r="CK7" s="20">
        <v>48.778082191780825</v>
      </c>
      <c r="CL7" s="20">
        <v>26.747945205479454</v>
      </c>
      <c r="CM7" s="20">
        <v>26.747945205479454</v>
      </c>
      <c r="CN7" s="20">
        <v>22.890410958904109</v>
      </c>
      <c r="CO7" s="20">
        <v>32.926027397260277</v>
      </c>
      <c r="CP7" s="20">
        <v>32.926027397260277</v>
      </c>
      <c r="CQ7" s="20">
        <v>59.945205479452056</v>
      </c>
      <c r="CR7" s="20">
        <v>59.945205479452056</v>
      </c>
      <c r="CS7" s="20">
        <v>30.095890410958905</v>
      </c>
      <c r="CT7" s="20">
        <v>30.095890410958905</v>
      </c>
      <c r="CU7" s="20">
        <v>33.942465753424656</v>
      </c>
      <c r="CV7" s="20">
        <v>33.942465753424656</v>
      </c>
      <c r="CW7" s="20">
        <v>37.93150684931507</v>
      </c>
      <c r="CX7" s="20">
        <v>37.93150684931507</v>
      </c>
    </row>
    <row r="8" spans="1:102" s="12" customFormat="1" ht="15" customHeight="1" x14ac:dyDescent="0.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2"/>
      <c r="CE8" s="42"/>
      <c r="CF8" s="42"/>
      <c r="CG8" s="42"/>
      <c r="CH8" s="42"/>
      <c r="CI8" s="42"/>
      <c r="CJ8" s="42"/>
      <c r="CK8" s="42"/>
      <c r="CL8" s="42"/>
      <c r="CM8" s="42"/>
      <c r="CN8" s="42"/>
      <c r="CO8" s="42"/>
      <c r="CP8" s="42"/>
      <c r="CQ8" s="42"/>
      <c r="CR8" s="42"/>
      <c r="CS8" s="42"/>
      <c r="CT8" s="42"/>
      <c r="CU8" s="42"/>
      <c r="CV8" s="42"/>
      <c r="CW8" s="42"/>
      <c r="CX8" s="42"/>
    </row>
    <row r="9" spans="1:102" x14ac:dyDescent="0.2">
      <c r="A9" s="49"/>
      <c r="B9" s="43" t="s">
        <v>36</v>
      </c>
      <c r="C9" s="21" t="s">
        <v>26</v>
      </c>
      <c r="D9" s="44" t="s">
        <v>28</v>
      </c>
      <c r="E9" s="21" t="s">
        <v>27</v>
      </c>
    </row>
    <row r="10" spans="1:102" s="12" customFormat="1" ht="15" customHeight="1" x14ac:dyDescent="0.2"/>
    <row r="11" spans="1:102" s="10" customFormat="1" ht="15" customHeight="1" x14ac:dyDescent="0.2">
      <c r="A11" s="15" t="s">
        <v>112</v>
      </c>
      <c r="B11" s="12">
        <v>18.305126099999999</v>
      </c>
      <c r="C11" s="12">
        <v>23.745310499999999</v>
      </c>
      <c r="D11" s="12">
        <v>9.6023568400000006</v>
      </c>
      <c r="E11" s="12">
        <v>10.82144991</v>
      </c>
      <c r="F11" s="12">
        <v>14.82575499</v>
      </c>
      <c r="G11" s="12">
        <v>19.929564589999998</v>
      </c>
      <c r="H11" s="12">
        <v>15.00735152</v>
      </c>
      <c r="I11" s="12">
        <v>16.08428374</v>
      </c>
      <c r="J11" s="12">
        <v>12.26736867</v>
      </c>
      <c r="K11" s="12">
        <v>15.850574529999999</v>
      </c>
      <c r="L11" s="12">
        <v>8.4394664549999998</v>
      </c>
      <c r="M11" s="12">
        <v>15.43662256</v>
      </c>
      <c r="N11" s="12">
        <v>9.0101675599999993</v>
      </c>
      <c r="O11" s="12">
        <v>7.5453590400000001</v>
      </c>
      <c r="P11" s="12">
        <v>19.82821414</v>
      </c>
      <c r="Q11" s="12">
        <v>18.929949870000002</v>
      </c>
      <c r="R11" s="12">
        <v>20.43186214</v>
      </c>
      <c r="S11" s="12">
        <v>26.47652764</v>
      </c>
      <c r="T11" s="12">
        <v>10.2916556</v>
      </c>
      <c r="U11" s="12">
        <v>15.73920963</v>
      </c>
      <c r="V11" s="12">
        <v>19.407209949999999</v>
      </c>
      <c r="W11" s="12">
        <v>12.167628029999999</v>
      </c>
      <c r="X11" s="12">
        <v>12.2675392</v>
      </c>
      <c r="Y11" s="12">
        <v>8.6428717620000004</v>
      </c>
      <c r="Z11" s="12">
        <v>12.335007340000001</v>
      </c>
      <c r="AA11" s="12">
        <v>7.7790638999999997</v>
      </c>
      <c r="AB11" s="12">
        <v>7.0197563890000003</v>
      </c>
      <c r="AC11" s="12">
        <v>16.94757611</v>
      </c>
      <c r="AD11" s="12">
        <v>14.9608995343442</v>
      </c>
      <c r="AE11" s="12">
        <v>14.53156437491997</v>
      </c>
      <c r="AF11" s="12">
        <v>15.565417925245111</v>
      </c>
      <c r="AG11" s="12">
        <v>17.501295587862828</v>
      </c>
      <c r="AH11" s="12">
        <v>13.36423883913084</v>
      </c>
      <c r="AI11" s="12">
        <v>27.581583708524601</v>
      </c>
      <c r="AJ11" s="12">
        <v>18.482286577636831</v>
      </c>
      <c r="AK11" s="12">
        <v>11.794116744567859</v>
      </c>
      <c r="AL11" s="12">
        <v>9.4999336397449898</v>
      </c>
      <c r="AM11" s="12">
        <v>15.440036804648109</v>
      </c>
      <c r="AN11" s="12">
        <v>26.6951819867244</v>
      </c>
      <c r="AO11" s="12">
        <v>4.5681324536417307</v>
      </c>
      <c r="AP11" s="12">
        <v>4.9751722599466905</v>
      </c>
      <c r="AQ11" s="12">
        <v>6.8047474997001594</v>
      </c>
      <c r="AR11" s="12">
        <v>14.449115951720149</v>
      </c>
      <c r="AS11" s="12">
        <v>14.21052729710936</v>
      </c>
      <c r="AT11" s="11">
        <v>21.0136186069575</v>
      </c>
      <c r="AU11" s="11">
        <v>17.809555174608239</v>
      </c>
      <c r="AV11" s="11">
        <v>9.7173315225518202</v>
      </c>
      <c r="AW11" s="11">
        <v>13.7448973873688</v>
      </c>
      <c r="AX11" s="11">
        <v>10.665357422112709</v>
      </c>
      <c r="AY11" s="11">
        <v>18.249323147756499</v>
      </c>
      <c r="AZ11" s="11">
        <v>9.6450789897062315</v>
      </c>
      <c r="BA11" s="11">
        <v>14.21751449015572</v>
      </c>
      <c r="BB11" s="11">
        <v>8.4571315710491</v>
      </c>
      <c r="BC11" s="11">
        <v>11.065580110880539</v>
      </c>
      <c r="BD11" s="11">
        <v>8.93840206117601</v>
      </c>
      <c r="BE11" s="11">
        <v>5.5655600590398402</v>
      </c>
      <c r="BF11" s="11">
        <v>9.9347221294010399</v>
      </c>
      <c r="BG11" s="11">
        <v>10.27194275593501</v>
      </c>
      <c r="BH11" s="11">
        <v>12.21393949890625</v>
      </c>
      <c r="BI11" s="11">
        <v>3.06621836898556</v>
      </c>
      <c r="BJ11" s="11">
        <v>3.1183565170067498</v>
      </c>
      <c r="BK11" s="11">
        <v>8.6130712588783211</v>
      </c>
      <c r="BL11" s="11">
        <v>17.340738850180053</v>
      </c>
      <c r="BM11" s="24">
        <v>17.995416783378449</v>
      </c>
      <c r="BN11" s="24">
        <v>16.019703252823088</v>
      </c>
      <c r="BO11" s="24">
        <v>10.880717582040219</v>
      </c>
      <c r="BP11" s="24">
        <v>8.4508642430591792</v>
      </c>
      <c r="BQ11" s="26">
        <v>11.91279171</v>
      </c>
      <c r="BR11" s="26">
        <v>13.492461219999999</v>
      </c>
      <c r="BS11" s="26">
        <v>0.83299440199999997</v>
      </c>
      <c r="BT11" s="26">
        <v>16.953911649999998</v>
      </c>
      <c r="BU11" s="26">
        <v>11.839854320000001</v>
      </c>
      <c r="BV11" s="26">
        <v>1.2031929939999999</v>
      </c>
      <c r="BW11" s="26">
        <v>18.25205618</v>
      </c>
      <c r="BX11" s="26">
        <v>18.869629459999999</v>
      </c>
      <c r="BY11" s="26">
        <v>3.5735205300000001</v>
      </c>
      <c r="BZ11" s="26">
        <v>2.6711518330000001</v>
      </c>
      <c r="CA11" s="26">
        <v>6.68272537</v>
      </c>
      <c r="CB11" s="26">
        <v>11.57818906</v>
      </c>
      <c r="CC11" s="26">
        <v>9.5734148999999995</v>
      </c>
      <c r="CD11" s="26">
        <v>10.02488898</v>
      </c>
      <c r="CE11" s="26">
        <v>13.119595220000001</v>
      </c>
      <c r="CF11" s="26">
        <v>2.668472462</v>
      </c>
      <c r="CG11" s="26">
        <v>5.5215339219999997</v>
      </c>
      <c r="CH11" s="26">
        <v>6.0068218770000001</v>
      </c>
      <c r="CI11" s="26">
        <v>7.8042603489999998</v>
      </c>
      <c r="CJ11" s="26">
        <v>11.797181289999999</v>
      </c>
      <c r="CK11" s="26">
        <v>10.67458925</v>
      </c>
      <c r="CL11" s="26">
        <v>7.7610843620000001</v>
      </c>
      <c r="CM11" s="26">
        <v>10.89098669</v>
      </c>
      <c r="CN11" s="26">
        <v>4.42622058471897</v>
      </c>
      <c r="CO11" s="24">
        <v>23.376465833280101</v>
      </c>
      <c r="CP11" s="24">
        <v>23.234548280015499</v>
      </c>
      <c r="CQ11" s="24">
        <v>7.9133496910799197</v>
      </c>
      <c r="CR11" s="24">
        <v>12.3561781038006</v>
      </c>
      <c r="CS11" s="24">
        <v>0.67832570493919708</v>
      </c>
      <c r="CT11" s="24">
        <v>0.61173977883299702</v>
      </c>
      <c r="CU11" s="24">
        <v>0.37842711719804201</v>
      </c>
      <c r="CV11" s="24">
        <v>0.25372325751504698</v>
      </c>
      <c r="CW11" s="24">
        <v>27.676155696099002</v>
      </c>
      <c r="CX11" s="24">
        <v>23.404092644341198</v>
      </c>
    </row>
    <row r="12" spans="1:102" s="10" customFormat="1" ht="15" customHeight="1" x14ac:dyDescent="0.2">
      <c r="A12" s="15" t="s">
        <v>113</v>
      </c>
      <c r="B12" s="12">
        <v>16.5</v>
      </c>
      <c r="C12" s="12">
        <v>17</v>
      </c>
      <c r="D12" s="12">
        <v>17</v>
      </c>
      <c r="E12" s="12">
        <v>17.5</v>
      </c>
      <c r="F12" s="12">
        <v>17.5</v>
      </c>
      <c r="G12" s="12">
        <v>17</v>
      </c>
      <c r="H12" s="12">
        <v>17</v>
      </c>
      <c r="I12" s="12">
        <v>17</v>
      </c>
      <c r="J12" s="12">
        <v>17.5</v>
      </c>
      <c r="K12" s="12">
        <v>17.5</v>
      </c>
      <c r="L12" s="12">
        <v>17</v>
      </c>
      <c r="M12" s="12">
        <v>17.5</v>
      </c>
      <c r="N12" s="12">
        <v>17.5</v>
      </c>
      <c r="O12" s="12">
        <v>17</v>
      </c>
      <c r="P12" s="12">
        <v>17</v>
      </c>
      <c r="Q12" s="12">
        <v>17.5</v>
      </c>
      <c r="R12" s="12">
        <v>17.5</v>
      </c>
      <c r="S12" s="12">
        <v>17.5</v>
      </c>
      <c r="T12" s="12">
        <v>17</v>
      </c>
      <c r="U12" s="12">
        <v>17.5</v>
      </c>
      <c r="V12" s="12">
        <v>17</v>
      </c>
      <c r="W12" s="12">
        <v>17.5</v>
      </c>
      <c r="X12" s="12">
        <v>17</v>
      </c>
      <c r="Y12" s="12">
        <v>17.5</v>
      </c>
      <c r="Z12" s="12">
        <v>17</v>
      </c>
      <c r="AA12" s="12">
        <v>7.5</v>
      </c>
      <c r="AB12" s="12">
        <v>8</v>
      </c>
      <c r="AC12" s="12">
        <v>17.5</v>
      </c>
      <c r="AD12" s="12">
        <v>16.5</v>
      </c>
      <c r="AE12" s="12">
        <v>16.5</v>
      </c>
      <c r="AF12" s="12">
        <v>16.5</v>
      </c>
      <c r="AG12" s="12">
        <v>16.5</v>
      </c>
      <c r="AH12" s="12">
        <v>16.5</v>
      </c>
      <c r="AI12" s="12">
        <v>25</v>
      </c>
      <c r="AJ12" s="12">
        <v>16.5</v>
      </c>
      <c r="AK12" s="12">
        <v>16.5</v>
      </c>
      <c r="AL12" s="12">
        <v>16.5</v>
      </c>
      <c r="AM12" s="12">
        <v>16.5</v>
      </c>
      <c r="AN12" s="12">
        <v>13</v>
      </c>
      <c r="AO12" s="12">
        <v>16.5</v>
      </c>
      <c r="AP12" s="12">
        <v>16.5</v>
      </c>
      <c r="AQ12" s="12">
        <v>16.5</v>
      </c>
      <c r="AR12" s="12">
        <v>16</v>
      </c>
      <c r="AS12" s="12">
        <v>16.5</v>
      </c>
      <c r="AT12" s="11">
        <v>17.5</v>
      </c>
      <c r="AU12" s="11">
        <v>17</v>
      </c>
      <c r="AV12" s="11">
        <v>17</v>
      </c>
      <c r="AW12" s="11">
        <v>17</v>
      </c>
      <c r="AX12" s="11">
        <v>17.5</v>
      </c>
      <c r="AY12" s="11">
        <v>17</v>
      </c>
      <c r="AZ12" s="11">
        <v>17.5</v>
      </c>
      <c r="BA12" s="11">
        <v>17.5</v>
      </c>
      <c r="BB12" s="11">
        <v>17</v>
      </c>
      <c r="BC12" s="11">
        <v>17</v>
      </c>
      <c r="BD12" s="11">
        <v>17.5</v>
      </c>
      <c r="BE12" s="11">
        <v>17.5</v>
      </c>
      <c r="BF12" s="11">
        <v>17</v>
      </c>
      <c r="BG12" s="11">
        <v>17</v>
      </c>
      <c r="BH12" s="11">
        <v>17</v>
      </c>
      <c r="BI12" s="11">
        <v>17</v>
      </c>
      <c r="BJ12" s="11">
        <v>17.5</v>
      </c>
      <c r="BK12" s="11">
        <v>17.5</v>
      </c>
      <c r="BL12" s="11">
        <v>17.5</v>
      </c>
      <c r="BM12" s="11">
        <v>17</v>
      </c>
      <c r="BN12" s="11">
        <v>17</v>
      </c>
      <c r="BO12" s="11">
        <v>17.5</v>
      </c>
      <c r="BP12" s="11">
        <v>17</v>
      </c>
      <c r="BQ12" s="12">
        <v>17.5</v>
      </c>
      <c r="BR12" s="10">
        <v>17</v>
      </c>
      <c r="BS12" s="12">
        <v>17.5</v>
      </c>
      <c r="BT12" s="12">
        <v>17.5</v>
      </c>
      <c r="BU12" s="12">
        <v>17</v>
      </c>
      <c r="BV12" s="12">
        <v>17.5</v>
      </c>
      <c r="BW12" s="12">
        <v>17.5</v>
      </c>
      <c r="BX12" s="12">
        <v>17.5</v>
      </c>
      <c r="BY12" s="12">
        <v>17</v>
      </c>
      <c r="BZ12" s="12">
        <v>17</v>
      </c>
      <c r="CA12" s="12">
        <v>85.5</v>
      </c>
      <c r="CB12" s="12">
        <v>17</v>
      </c>
      <c r="CC12" s="12">
        <v>17.5</v>
      </c>
      <c r="CD12" s="12">
        <v>17.5</v>
      </c>
      <c r="CE12" s="12">
        <v>17.5</v>
      </c>
      <c r="CF12" s="12">
        <v>17</v>
      </c>
      <c r="CG12" s="12">
        <v>17.5</v>
      </c>
      <c r="CH12" s="12">
        <v>17</v>
      </c>
      <c r="CI12" s="12">
        <v>17</v>
      </c>
      <c r="CJ12" s="12">
        <v>17</v>
      </c>
      <c r="CK12" s="12">
        <v>17.5</v>
      </c>
      <c r="CL12" s="12">
        <v>17</v>
      </c>
      <c r="CM12" s="12">
        <v>17</v>
      </c>
      <c r="CN12" s="12">
        <v>16.5</v>
      </c>
      <c r="CO12" s="11">
        <v>17</v>
      </c>
      <c r="CP12" s="11">
        <v>17.5</v>
      </c>
      <c r="CQ12" s="11">
        <v>17.5</v>
      </c>
      <c r="CR12" s="11">
        <v>17.5</v>
      </c>
      <c r="CS12" s="11">
        <v>17.5</v>
      </c>
      <c r="CT12" s="11">
        <v>17.5</v>
      </c>
      <c r="CU12" s="11">
        <v>17</v>
      </c>
      <c r="CV12" s="11">
        <v>17</v>
      </c>
      <c r="CW12" s="11">
        <v>17.5</v>
      </c>
      <c r="CX12" s="11">
        <v>17.5</v>
      </c>
    </row>
    <row r="13" spans="1:102" s="10" customFormat="1" ht="15" customHeight="1" x14ac:dyDescent="0.2">
      <c r="A13" s="15"/>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1"/>
      <c r="AU13" s="11"/>
      <c r="AV13" s="11"/>
      <c r="AW13" s="11"/>
      <c r="AX13" s="11"/>
      <c r="AY13" s="11"/>
      <c r="AZ13" s="11"/>
      <c r="BA13" s="11"/>
      <c r="BB13" s="11"/>
      <c r="BC13" s="11" t="s">
        <v>11</v>
      </c>
      <c r="BD13" s="11"/>
      <c r="BE13" s="11"/>
      <c r="BF13" s="11"/>
      <c r="BG13" s="11"/>
      <c r="BH13" s="11"/>
      <c r="BI13" s="11"/>
      <c r="BJ13" s="11"/>
      <c r="BK13" s="11"/>
      <c r="BL13" s="11"/>
      <c r="BM13" s="11"/>
      <c r="BN13" s="11"/>
      <c r="BO13" s="11"/>
      <c r="BP13" s="11"/>
      <c r="BQ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1"/>
      <c r="CP13" s="11"/>
      <c r="CQ13" s="11"/>
      <c r="CR13" s="11"/>
      <c r="CS13" s="11"/>
      <c r="CT13" s="11"/>
      <c r="CU13" s="11"/>
      <c r="CV13" s="11"/>
      <c r="CW13" s="11"/>
      <c r="CX13" s="11"/>
    </row>
    <row r="14" spans="1:102" s="10" customFormat="1" ht="15" customHeight="1" x14ac:dyDescent="0.2">
      <c r="A14" s="15" t="s">
        <v>112</v>
      </c>
      <c r="B14" s="61">
        <f>13.744897-3.898691</f>
        <v>9.8462060000000005</v>
      </c>
      <c r="C14" s="61">
        <f>13.744897+3.898691</f>
        <v>17.643588000000001</v>
      </c>
      <c r="D14" s="21" t="s">
        <v>29</v>
      </c>
      <c r="E14" s="59">
        <v>6.25</v>
      </c>
      <c r="F14" s="60">
        <v>9.4700000000000006</v>
      </c>
      <c r="G14" s="21" t="s">
        <v>30</v>
      </c>
      <c r="I14" s="54"/>
      <c r="J14" s="15" t="s">
        <v>39</v>
      </c>
      <c r="AC14" s="13"/>
      <c r="AD14" s="12"/>
      <c r="AE14" s="12"/>
      <c r="AF14" s="12"/>
      <c r="AG14" s="12"/>
      <c r="AI14" s="12"/>
      <c r="AJ14" s="12"/>
      <c r="AK14" s="12"/>
      <c r="AL14" s="12"/>
      <c r="AM14" s="12"/>
      <c r="AN14" s="12"/>
      <c r="AO14" s="12"/>
      <c r="AP14" s="12"/>
      <c r="AQ14" s="12"/>
      <c r="AR14" s="12"/>
      <c r="AS14" s="12"/>
      <c r="AX14" s="11"/>
      <c r="AY14" s="11"/>
      <c r="AZ14" s="11"/>
      <c r="BA14" s="11"/>
      <c r="BB14" s="11"/>
      <c r="BC14" s="11"/>
      <c r="BD14" s="11"/>
      <c r="BE14" s="11"/>
      <c r="BF14" s="11"/>
      <c r="BG14" s="11"/>
      <c r="BH14" s="11"/>
      <c r="BI14" s="11"/>
      <c r="BJ14" s="11"/>
      <c r="BK14" s="11"/>
      <c r="BL14" s="11"/>
      <c r="BM14" s="11"/>
      <c r="BN14" s="11"/>
      <c r="BO14" s="11"/>
      <c r="BP14" s="11"/>
      <c r="BQ14" s="13"/>
      <c r="BR14" s="13"/>
      <c r="BY14" s="13"/>
      <c r="BZ14" s="13"/>
      <c r="CN14" s="12"/>
      <c r="CO14" s="11"/>
      <c r="CP14" s="11"/>
      <c r="CQ14" s="11"/>
      <c r="CR14" s="11"/>
      <c r="CS14" s="11"/>
      <c r="CT14" s="11"/>
      <c r="CU14" s="11"/>
      <c r="CV14" s="11"/>
      <c r="CW14" s="11"/>
      <c r="CX14" s="11"/>
    </row>
    <row r="15" spans="1:102" s="10" customFormat="1" ht="15" customHeight="1" x14ac:dyDescent="0.2">
      <c r="A15" s="15" t="s">
        <v>112</v>
      </c>
      <c r="D15" s="21"/>
      <c r="E15" s="44">
        <f>3.96-0.81</f>
        <v>3.15</v>
      </c>
      <c r="F15" s="44">
        <f>3.96+0.81</f>
        <v>4.7699999999999996</v>
      </c>
      <c r="G15" s="21" t="s">
        <v>111</v>
      </c>
      <c r="I15" s="53"/>
      <c r="J15" s="15" t="s">
        <v>39</v>
      </c>
      <c r="K15" s="10" t="s">
        <v>11</v>
      </c>
      <c r="AC15" s="13"/>
      <c r="AD15" s="12"/>
      <c r="AE15" s="12"/>
      <c r="AF15" s="12"/>
      <c r="AG15" s="12"/>
      <c r="AI15" s="12"/>
      <c r="AJ15" s="12"/>
      <c r="AK15" s="12"/>
      <c r="AL15" s="12"/>
      <c r="AM15" s="12"/>
      <c r="AN15" s="12"/>
      <c r="AO15" s="12"/>
      <c r="AP15" s="12"/>
      <c r="AQ15" s="12"/>
      <c r="AR15" s="12"/>
      <c r="AS15" s="12"/>
      <c r="AX15" s="11"/>
      <c r="AY15" s="11"/>
      <c r="AZ15" s="11"/>
      <c r="BA15" s="11"/>
      <c r="BB15" s="11"/>
      <c r="BC15" s="11"/>
      <c r="BD15" s="11"/>
      <c r="BE15" s="11"/>
      <c r="BF15" s="11"/>
      <c r="BG15" s="11"/>
      <c r="BH15" s="11"/>
      <c r="BI15" s="11"/>
      <c r="BJ15" s="11"/>
      <c r="BK15" s="11"/>
      <c r="BL15" s="11"/>
      <c r="BM15" s="11"/>
      <c r="BN15" s="11"/>
      <c r="BO15" s="11"/>
      <c r="BP15" s="11"/>
      <c r="BQ15" s="13"/>
      <c r="BR15" s="13"/>
      <c r="BY15" s="13"/>
      <c r="BZ15" s="13"/>
      <c r="CN15" s="12"/>
      <c r="CO15" s="11"/>
      <c r="CP15" s="11"/>
      <c r="CQ15" s="11"/>
      <c r="CR15" s="11"/>
      <c r="CS15" s="11"/>
      <c r="CT15" s="11"/>
      <c r="CU15" s="11"/>
      <c r="CV15" s="11"/>
      <c r="CW15" s="11"/>
      <c r="CX15" s="11"/>
    </row>
    <row r="16" spans="1:102" s="10" customFormat="1" ht="15" customHeight="1" x14ac:dyDescent="0.2">
      <c r="A16" s="15" t="s">
        <v>113</v>
      </c>
      <c r="B16" s="61">
        <f>17-0.34435</f>
        <v>16.655650000000001</v>
      </c>
      <c r="C16" s="61">
        <f>17+0.34435</f>
        <v>17.344349999999999</v>
      </c>
      <c r="D16" s="21" t="s">
        <v>29</v>
      </c>
      <c r="E16" s="17" t="s">
        <v>35</v>
      </c>
      <c r="F16" s="58"/>
      <c r="G16" s="21"/>
      <c r="H16" s="10" t="s">
        <v>11</v>
      </c>
      <c r="I16" s="53"/>
      <c r="J16" s="15" t="s">
        <v>39</v>
      </c>
      <c r="AC16" s="13"/>
      <c r="AD16" s="12"/>
      <c r="AE16" s="12"/>
      <c r="AF16" s="12"/>
      <c r="AG16" s="12"/>
      <c r="AI16" s="12"/>
      <c r="AJ16" s="12"/>
      <c r="AK16" s="12"/>
      <c r="AL16" s="12"/>
      <c r="AM16" s="12"/>
      <c r="AN16" s="12"/>
      <c r="AO16" s="12"/>
      <c r="AP16" s="12"/>
      <c r="AQ16" s="12"/>
      <c r="AR16" s="12"/>
      <c r="AS16" s="12"/>
      <c r="AX16" s="11"/>
      <c r="AY16" s="11"/>
      <c r="AZ16" s="11"/>
      <c r="BA16" s="11"/>
      <c r="BB16" s="11"/>
      <c r="BC16" s="11"/>
      <c r="BD16" s="11"/>
      <c r="BE16" s="11"/>
      <c r="BF16" s="11"/>
      <c r="BG16" s="11"/>
      <c r="BH16" s="11"/>
      <c r="BI16" s="11"/>
      <c r="BJ16" s="11"/>
      <c r="BK16" s="11"/>
      <c r="BL16" s="11"/>
      <c r="BM16" s="11"/>
      <c r="BN16" s="11"/>
      <c r="BO16" s="11"/>
      <c r="BP16" s="11"/>
      <c r="BQ16" s="13"/>
      <c r="BR16" s="13"/>
      <c r="BY16" s="13"/>
      <c r="BZ16" s="13"/>
      <c r="CN16" s="12"/>
      <c r="CO16" s="11"/>
      <c r="CP16" s="11"/>
      <c r="CQ16" s="11"/>
      <c r="CR16" s="11"/>
      <c r="CS16" s="11"/>
      <c r="CT16" s="11"/>
      <c r="CU16" s="11"/>
      <c r="CV16" s="11"/>
      <c r="CW16" s="11"/>
      <c r="CX16" s="11"/>
    </row>
    <row r="17" spans="1:102" s="10" customFormat="1" ht="15" customHeight="1" x14ac:dyDescent="0.2">
      <c r="A17" s="15"/>
      <c r="D17" s="21"/>
      <c r="E17" s="58"/>
      <c r="F17" s="58"/>
      <c r="G17" s="21"/>
      <c r="I17" s="15"/>
      <c r="AC17" s="13"/>
      <c r="AD17" s="12"/>
      <c r="AE17" s="12"/>
      <c r="AF17" s="12"/>
      <c r="AG17" s="12"/>
      <c r="AI17" s="12"/>
      <c r="AJ17" s="12"/>
      <c r="AK17" s="12"/>
      <c r="AL17" s="12"/>
      <c r="AM17" s="12"/>
      <c r="AN17" s="12"/>
      <c r="AO17" s="12"/>
      <c r="AP17" s="12"/>
      <c r="AQ17" s="12"/>
      <c r="AR17" s="12"/>
      <c r="AS17" s="12"/>
      <c r="AX17" s="11"/>
      <c r="AY17" s="11"/>
      <c r="AZ17" s="11"/>
      <c r="BA17" s="11"/>
      <c r="BB17" s="11"/>
      <c r="BC17" s="11"/>
      <c r="BD17" s="11"/>
      <c r="BE17" s="11"/>
      <c r="BF17" s="11"/>
      <c r="BG17" s="11"/>
      <c r="BH17" s="11"/>
      <c r="BI17" s="11"/>
      <c r="BJ17" s="11"/>
      <c r="BK17" s="11"/>
      <c r="BL17" s="11"/>
      <c r="BM17" s="11"/>
      <c r="BN17" s="11"/>
      <c r="BO17" s="11"/>
      <c r="BP17" s="11"/>
      <c r="BQ17" s="13"/>
      <c r="BR17" s="13"/>
      <c r="BY17" s="13"/>
      <c r="BZ17" s="13"/>
      <c r="CN17" s="12"/>
      <c r="CO17" s="11"/>
      <c r="CP17" s="11"/>
      <c r="CQ17" s="11"/>
      <c r="CR17" s="11"/>
      <c r="CS17" s="11"/>
      <c r="CT17" s="11"/>
      <c r="CU17" s="11"/>
      <c r="CV17" s="11"/>
      <c r="CW17" s="11"/>
      <c r="CX17" s="11"/>
    </row>
    <row r="18" spans="1:102" s="10" customFormat="1" ht="15" customHeight="1" x14ac:dyDescent="0.2">
      <c r="A18" s="15"/>
      <c r="B18" s="13"/>
      <c r="C18" s="13"/>
      <c r="AC18" s="13"/>
      <c r="AD18" s="12"/>
      <c r="AE18" s="12"/>
      <c r="AF18" s="12"/>
      <c r="AG18" s="12"/>
      <c r="AI18" s="12"/>
      <c r="AJ18" s="12"/>
      <c r="AK18" s="12"/>
      <c r="AL18" s="12"/>
      <c r="AM18" s="12"/>
      <c r="AN18" s="12"/>
      <c r="AO18" s="12"/>
      <c r="AP18" s="12"/>
      <c r="AQ18" s="12"/>
      <c r="AR18" s="12"/>
      <c r="AS18" s="12"/>
      <c r="AX18" s="11"/>
      <c r="AY18" s="11"/>
      <c r="AZ18" s="11"/>
      <c r="BA18" s="11"/>
      <c r="BB18" s="11"/>
      <c r="BC18" s="11"/>
      <c r="BD18" s="11"/>
      <c r="BE18" s="11"/>
      <c r="BF18" s="11"/>
      <c r="BG18" s="11"/>
      <c r="BH18" s="11"/>
      <c r="BI18" s="11"/>
      <c r="BJ18" s="11"/>
      <c r="BK18" s="11"/>
      <c r="BL18" s="11"/>
      <c r="BM18" s="11"/>
      <c r="BN18" s="11"/>
      <c r="BO18" s="11"/>
      <c r="BP18" s="11"/>
      <c r="BQ18" s="13"/>
      <c r="BR18" s="13"/>
      <c r="BY18" s="13"/>
      <c r="BZ18" s="13"/>
      <c r="CN18" s="12"/>
      <c r="CO18" s="11"/>
      <c r="CP18" s="11"/>
      <c r="CQ18" s="11"/>
      <c r="CR18" s="11"/>
      <c r="CS18" s="11"/>
      <c r="CT18" s="11"/>
      <c r="CU18" s="11"/>
      <c r="CV18" s="11"/>
      <c r="CW18" s="11"/>
      <c r="CX18" s="11"/>
    </row>
    <row r="19" spans="1:102" s="10" customFormat="1" ht="15" customHeight="1" x14ac:dyDescent="0.2">
      <c r="A19" s="15"/>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row>
    <row r="20" spans="1:102" s="12" customFormat="1" ht="101" customHeight="1" x14ac:dyDescent="0.2">
      <c r="A20" s="15" t="s">
        <v>31</v>
      </c>
    </row>
    <row r="21" spans="1:102" s="12" customFormat="1" ht="15" customHeight="1" x14ac:dyDescent="0.2">
      <c r="A21" s="15" t="s">
        <v>96</v>
      </c>
      <c r="B21" s="12" t="s">
        <v>97</v>
      </c>
      <c r="C21" s="12" t="s">
        <v>97</v>
      </c>
      <c r="D21" s="12" t="s">
        <v>97</v>
      </c>
      <c r="E21" s="12" t="s">
        <v>97</v>
      </c>
      <c r="F21" s="12" t="s">
        <v>97</v>
      </c>
      <c r="G21" s="12" t="s">
        <v>97</v>
      </c>
      <c r="H21" s="12" t="s">
        <v>97</v>
      </c>
      <c r="I21" s="12" t="s">
        <v>97</v>
      </c>
      <c r="J21" s="12" t="s">
        <v>97</v>
      </c>
      <c r="K21" s="12" t="s">
        <v>97</v>
      </c>
      <c r="L21" s="12" t="s">
        <v>97</v>
      </c>
      <c r="M21" s="12" t="s">
        <v>97</v>
      </c>
      <c r="N21" s="12" t="s">
        <v>97</v>
      </c>
      <c r="O21" s="12" t="s">
        <v>97</v>
      </c>
      <c r="P21" s="12" t="s">
        <v>97</v>
      </c>
      <c r="Q21" s="12" t="s">
        <v>97</v>
      </c>
      <c r="R21" s="12" t="s">
        <v>97</v>
      </c>
      <c r="S21" s="12" t="s">
        <v>97</v>
      </c>
      <c r="T21" s="12" t="s">
        <v>97</v>
      </c>
      <c r="U21" s="12" t="s">
        <v>97</v>
      </c>
      <c r="V21" s="12" t="s">
        <v>97</v>
      </c>
      <c r="W21" s="12" t="s">
        <v>97</v>
      </c>
      <c r="X21" s="12" t="s">
        <v>97</v>
      </c>
      <c r="Y21" s="12" t="s">
        <v>97</v>
      </c>
      <c r="Z21" s="12" t="s">
        <v>97</v>
      </c>
      <c r="AA21" s="12" t="s">
        <v>97</v>
      </c>
      <c r="AB21" s="12" t="s">
        <v>97</v>
      </c>
      <c r="AC21" s="12" t="s">
        <v>97</v>
      </c>
      <c r="AD21" s="12" t="s">
        <v>97</v>
      </c>
      <c r="AE21" s="12" t="s">
        <v>97</v>
      </c>
      <c r="AF21" s="12" t="s">
        <v>97</v>
      </c>
      <c r="AG21" s="12" t="s">
        <v>97</v>
      </c>
      <c r="AH21" s="12" t="s">
        <v>97</v>
      </c>
      <c r="AI21" s="12" t="s">
        <v>97</v>
      </c>
      <c r="AJ21" s="12" t="s">
        <v>97</v>
      </c>
      <c r="AK21" s="12" t="s">
        <v>97</v>
      </c>
      <c r="AL21" s="12" t="s">
        <v>97</v>
      </c>
      <c r="AM21" s="12" t="s">
        <v>97</v>
      </c>
      <c r="AN21" s="12" t="s">
        <v>97</v>
      </c>
      <c r="AO21" s="12" t="s">
        <v>97</v>
      </c>
      <c r="AP21" s="12" t="s">
        <v>97</v>
      </c>
      <c r="AQ21" s="12" t="s">
        <v>97</v>
      </c>
      <c r="AR21" s="12" t="s">
        <v>97</v>
      </c>
      <c r="AS21" s="12" t="s">
        <v>97</v>
      </c>
      <c r="AT21" s="12" t="s">
        <v>97</v>
      </c>
      <c r="AU21" s="12" t="s">
        <v>97</v>
      </c>
      <c r="AV21" s="12" t="s">
        <v>97</v>
      </c>
      <c r="AW21" s="12" t="s">
        <v>97</v>
      </c>
      <c r="AX21" s="12" t="s">
        <v>97</v>
      </c>
      <c r="AY21" s="12" t="s">
        <v>97</v>
      </c>
      <c r="AZ21" s="12" t="s">
        <v>97</v>
      </c>
      <c r="BA21" s="12" t="s">
        <v>97</v>
      </c>
      <c r="BB21" s="12" t="s">
        <v>97</v>
      </c>
      <c r="BC21" s="12" t="s">
        <v>97</v>
      </c>
      <c r="BD21" s="12" t="s">
        <v>97</v>
      </c>
      <c r="BE21" s="12" t="s">
        <v>97</v>
      </c>
      <c r="BF21" s="12" t="s">
        <v>97</v>
      </c>
      <c r="BG21" s="12" t="s">
        <v>97</v>
      </c>
      <c r="BH21" s="12" t="s">
        <v>97</v>
      </c>
      <c r="BI21" s="12" t="s">
        <v>97</v>
      </c>
      <c r="BJ21" s="12" t="s">
        <v>97</v>
      </c>
      <c r="BK21" s="12" t="s">
        <v>97</v>
      </c>
      <c r="BL21" s="12" t="s">
        <v>97</v>
      </c>
      <c r="BM21" s="12" t="s">
        <v>97</v>
      </c>
      <c r="BN21" s="12" t="s">
        <v>97</v>
      </c>
      <c r="BO21" s="12" t="s">
        <v>97</v>
      </c>
      <c r="BP21" s="12" t="s">
        <v>97</v>
      </c>
      <c r="BQ21" s="12" t="s">
        <v>97</v>
      </c>
      <c r="BR21" s="12" t="s">
        <v>97</v>
      </c>
      <c r="BS21" s="12" t="s">
        <v>97</v>
      </c>
      <c r="BT21" s="12" t="s">
        <v>97</v>
      </c>
      <c r="BU21" s="12" t="s">
        <v>97</v>
      </c>
      <c r="BV21" s="12" t="s">
        <v>97</v>
      </c>
      <c r="BW21" s="12" t="s">
        <v>97</v>
      </c>
      <c r="BX21" s="12" t="s">
        <v>97</v>
      </c>
      <c r="BY21" s="12" t="s">
        <v>97</v>
      </c>
      <c r="BZ21" s="12" t="s">
        <v>97</v>
      </c>
      <c r="CA21" s="12" t="s">
        <v>97</v>
      </c>
      <c r="CB21" s="12" t="s">
        <v>97</v>
      </c>
      <c r="CC21" s="12" t="s">
        <v>97</v>
      </c>
      <c r="CD21" s="12" t="s">
        <v>97</v>
      </c>
      <c r="CE21" s="12" t="s">
        <v>97</v>
      </c>
      <c r="CF21" s="12" t="s">
        <v>97</v>
      </c>
      <c r="CG21" s="12" t="s">
        <v>97</v>
      </c>
      <c r="CH21" s="12" t="s">
        <v>97</v>
      </c>
      <c r="CI21" s="12" t="s">
        <v>97</v>
      </c>
      <c r="CJ21" s="12" t="s">
        <v>97</v>
      </c>
      <c r="CK21" s="12" t="s">
        <v>97</v>
      </c>
      <c r="CL21" s="12" t="s">
        <v>97</v>
      </c>
      <c r="CM21" s="12" t="s">
        <v>97</v>
      </c>
      <c r="CN21" s="12" t="s">
        <v>97</v>
      </c>
      <c r="CO21" s="12" t="s">
        <v>97</v>
      </c>
      <c r="CP21" s="12" t="s">
        <v>97</v>
      </c>
      <c r="CQ21" s="12" t="s">
        <v>97</v>
      </c>
      <c r="CR21" s="12" t="s">
        <v>97</v>
      </c>
      <c r="CS21" s="12" t="s">
        <v>97</v>
      </c>
      <c r="CT21" s="12" t="s">
        <v>97</v>
      </c>
      <c r="CU21" s="12" t="s">
        <v>97</v>
      </c>
      <c r="CV21" s="12" t="s">
        <v>97</v>
      </c>
      <c r="CW21" s="12" t="s">
        <v>97</v>
      </c>
      <c r="CX21" s="12" t="s">
        <v>97</v>
      </c>
    </row>
    <row r="22" spans="1:102" s="12" customFormat="1" ht="15" customHeight="1" x14ac:dyDescent="0.2">
      <c r="A22" s="10">
        <v>0</v>
      </c>
      <c r="B22" s="12">
        <v>8.8128917923313494</v>
      </c>
      <c r="C22" s="12">
        <v>10.8934573290753</v>
      </c>
      <c r="D22" s="12">
        <v>0.153885352460747</v>
      </c>
      <c r="E22" s="12">
        <v>5.02376133226789</v>
      </c>
      <c r="F22" s="12">
        <v>2.0713086996693102</v>
      </c>
      <c r="G22" s="12">
        <v>-0.474502826364187</v>
      </c>
      <c r="H22" s="12">
        <v>0.95763391527725605</v>
      </c>
      <c r="I22" s="12">
        <v>0.28086969905416398</v>
      </c>
      <c r="J22" s="12">
        <v>3.5573336845118302</v>
      </c>
      <c r="K22" s="12">
        <v>3.4983941077371101</v>
      </c>
      <c r="L22" s="12">
        <v>3.1526617476629299</v>
      </c>
      <c r="M22" s="12">
        <v>6.0427059906942304</v>
      </c>
      <c r="N22" s="12">
        <v>2.7249325285083601</v>
      </c>
      <c r="O22" s="12">
        <v>2.0326626781752499</v>
      </c>
      <c r="P22" s="12">
        <v>-0.63956110807339395</v>
      </c>
      <c r="Q22" s="12">
        <v>5.5496193454018696</v>
      </c>
      <c r="R22" s="12">
        <v>3.8398743527068202</v>
      </c>
      <c r="S22" s="12">
        <v>6.7018304434895901</v>
      </c>
      <c r="T22" s="12">
        <v>3.6725923564517799</v>
      </c>
      <c r="U22" s="12">
        <v>1.3147964637028</v>
      </c>
      <c r="V22" s="12">
        <v>2.2750452899344902</v>
      </c>
      <c r="W22" s="12">
        <v>5.3760322771267903</v>
      </c>
      <c r="X22" s="12">
        <v>3.4658928598219001</v>
      </c>
      <c r="Y22" s="12">
        <v>4.3209465729887597</v>
      </c>
      <c r="Z22" s="12">
        <v>5.7842175920086403</v>
      </c>
      <c r="AA22" s="12">
        <v>-4.8193192014878097</v>
      </c>
      <c r="AB22" s="12">
        <v>-3.7268903270160001</v>
      </c>
      <c r="AC22" s="12">
        <v>7.8067823778837901</v>
      </c>
      <c r="AD22" s="12">
        <v>7.0294295255734998</v>
      </c>
      <c r="AE22" s="12">
        <v>6.4571609073027503</v>
      </c>
      <c r="AF22" s="12">
        <v>5.3395792747323796</v>
      </c>
      <c r="AG22" s="12">
        <v>6.7609248617372897</v>
      </c>
      <c r="AH22" s="12">
        <v>6.0940192270209002</v>
      </c>
      <c r="AI22" s="12">
        <v>-1.3285338127388899</v>
      </c>
      <c r="AJ22" s="12">
        <v>6.6705838435154803</v>
      </c>
      <c r="AK22" s="12">
        <v>5.9384492487879399</v>
      </c>
      <c r="AL22" s="12">
        <v>3.5749833386944299</v>
      </c>
      <c r="AM22" s="12">
        <v>7.0045512075012004</v>
      </c>
      <c r="AN22" s="12">
        <v>-1.5300447557820001</v>
      </c>
      <c r="AO22" s="12">
        <v>2.27595023716276</v>
      </c>
      <c r="AP22" s="12">
        <v>2.06457229978695</v>
      </c>
      <c r="AQ22" s="12">
        <v>3.1230638342094599</v>
      </c>
      <c r="AR22" s="12">
        <v>5.5014070312608903</v>
      </c>
      <c r="AS22" s="12">
        <v>7.05785214449861</v>
      </c>
      <c r="AT22" s="11">
        <v>6.2286071624839598</v>
      </c>
      <c r="AU22" s="11">
        <v>6.8262474997027303</v>
      </c>
      <c r="AV22" s="11">
        <v>0.66656701847023203</v>
      </c>
      <c r="AW22" s="11">
        <v>0.935743742047634</v>
      </c>
      <c r="AX22" s="11">
        <v>-1.8191526578448201</v>
      </c>
      <c r="AY22" s="11">
        <v>2.1494381599040899</v>
      </c>
      <c r="AZ22" s="11">
        <v>0.855881808092817</v>
      </c>
      <c r="BA22" s="11">
        <v>1.22220751563872</v>
      </c>
      <c r="BB22" s="11">
        <v>3.27078987538698</v>
      </c>
      <c r="BC22" s="11">
        <v>5.0722919695544899</v>
      </c>
      <c r="BD22" s="11">
        <v>4.3784370973298703</v>
      </c>
      <c r="BE22" s="11">
        <v>2.0473382846830601</v>
      </c>
      <c r="BF22" s="11">
        <v>1.5589814665872801</v>
      </c>
      <c r="BG22" s="11">
        <v>2.4148591819539398</v>
      </c>
      <c r="BH22" s="11">
        <v>2.38810503105924</v>
      </c>
      <c r="BI22" s="11">
        <v>1.2482231568355899</v>
      </c>
      <c r="BJ22" s="11">
        <v>0.83822300211977496</v>
      </c>
      <c r="BK22" s="11">
        <v>4.0002555579121601</v>
      </c>
      <c r="BL22" s="11">
        <v>6.7895889515057197</v>
      </c>
      <c r="BM22" s="11">
        <v>6.18853391642915</v>
      </c>
      <c r="BN22" s="11">
        <v>4.42408281742245</v>
      </c>
      <c r="BO22" s="11">
        <v>2.8933775411132898</v>
      </c>
      <c r="BP22" s="11">
        <v>1.7109546206484001</v>
      </c>
      <c r="BQ22" s="12">
        <v>3.0475052881229199</v>
      </c>
      <c r="BR22" s="12">
        <v>1.3651452945850899</v>
      </c>
      <c r="BS22" s="12">
        <v>0.312135711055816</v>
      </c>
      <c r="BT22" s="12">
        <v>6.1859927882323902</v>
      </c>
      <c r="BU22" s="12">
        <v>2.7683972803060799</v>
      </c>
      <c r="BV22" s="12">
        <v>-0.47391822022291302</v>
      </c>
      <c r="BW22" s="12">
        <v>0.94036977316136405</v>
      </c>
      <c r="BX22" s="12">
        <v>-6.3954395557175303E-2</v>
      </c>
      <c r="BY22" s="12">
        <v>1.76902801740652</v>
      </c>
      <c r="BZ22" s="12">
        <v>1.10522728391515</v>
      </c>
      <c r="CA22" s="12">
        <v>-1.0024924677054501</v>
      </c>
      <c r="CB22" s="12">
        <v>4.37612334280856</v>
      </c>
      <c r="CC22" s="12">
        <v>4.4091198105888898</v>
      </c>
      <c r="CD22" s="12">
        <v>4.6443251449090797</v>
      </c>
      <c r="CE22" s="12">
        <v>6.0238166952330996</v>
      </c>
      <c r="CF22" s="12">
        <v>1.2462911627153499</v>
      </c>
      <c r="CG22" s="12">
        <v>2.5708347948238899</v>
      </c>
      <c r="CH22" s="12">
        <v>2.99929706670809</v>
      </c>
      <c r="CI22" s="12">
        <v>3.8443977246060901</v>
      </c>
      <c r="CJ22" s="12">
        <v>0.436457469277229</v>
      </c>
      <c r="CK22" s="12">
        <v>-0.40475870832778998</v>
      </c>
      <c r="CL22" s="12">
        <v>2.9541786261688601</v>
      </c>
      <c r="CM22" s="12">
        <v>-0.33404705845896299</v>
      </c>
      <c r="CN22" s="12">
        <v>2.0222951206960702</v>
      </c>
      <c r="CO22" s="11">
        <v>-1.3264919971334099</v>
      </c>
      <c r="CP22" s="11">
        <v>-3.1445754302694602</v>
      </c>
      <c r="CQ22" s="11">
        <v>2.88878618448507</v>
      </c>
      <c r="CR22" s="11">
        <v>5.7085158005065697</v>
      </c>
      <c r="CS22" s="11">
        <v>0.17741210456279</v>
      </c>
      <c r="CT22" s="11">
        <v>-0.255274272831229</v>
      </c>
      <c r="CU22" s="11">
        <v>-4.2837537961304399E-2</v>
      </c>
      <c r="CV22" s="11">
        <v>0.12627454282210199</v>
      </c>
      <c r="CW22" s="11">
        <v>9.2148520707269199</v>
      </c>
      <c r="CX22" s="11">
        <v>6.8833387558697696</v>
      </c>
    </row>
    <row r="23" spans="1:102" s="12" customFormat="1" ht="15" customHeight="1" x14ac:dyDescent="0.2">
      <c r="A23" s="10">
        <v>0.5</v>
      </c>
      <c r="B23" s="12">
        <v>8.5388765000970999</v>
      </c>
      <c r="C23" s="12">
        <v>10.4009004644467</v>
      </c>
      <c r="D23" s="12">
        <v>-0.28147218245067002</v>
      </c>
      <c r="E23" s="12">
        <v>4.8205592975136797</v>
      </c>
      <c r="F23" s="12">
        <v>1.4163261994326599</v>
      </c>
      <c r="G23" s="12">
        <v>-1.3758988188783401</v>
      </c>
      <c r="H23" s="12">
        <v>0.27738528274312502</v>
      </c>
      <c r="I23" s="12">
        <v>-0.45063822540214399</v>
      </c>
      <c r="J23" s="12">
        <v>3.0894605060893801</v>
      </c>
      <c r="K23" s="12">
        <v>2.8384579309204101</v>
      </c>
      <c r="L23" s="12">
        <v>3.3952187550312298</v>
      </c>
      <c r="M23" s="12">
        <v>5.5814603001635898</v>
      </c>
      <c r="N23" s="12">
        <v>2.38794495999172</v>
      </c>
      <c r="O23" s="12">
        <v>1.73562762029177</v>
      </c>
      <c r="P23" s="12">
        <v>-1.53878875153168</v>
      </c>
      <c r="Q23" s="12">
        <v>4.8300348680641001</v>
      </c>
      <c r="R23" s="12">
        <v>2.95843597086786</v>
      </c>
      <c r="S23" s="12">
        <v>5.6358940128120496</v>
      </c>
      <c r="T23" s="12">
        <v>3.3285573408647902</v>
      </c>
      <c r="U23" s="12">
        <v>0.60546045688170103</v>
      </c>
      <c r="V23" s="12">
        <v>1.4090010154177399</v>
      </c>
      <c r="W23" s="12">
        <v>5.0964440561074298</v>
      </c>
      <c r="X23" s="12">
        <v>2.9914353945059702</v>
      </c>
      <c r="Y23" s="12">
        <v>4.3154850573046097</v>
      </c>
      <c r="Z23" s="12">
        <v>5.5649888963671401</v>
      </c>
      <c r="AA23" s="12">
        <v>-5.7649231166578803</v>
      </c>
      <c r="AB23" s="12">
        <v>-4.7035009629325897</v>
      </c>
      <c r="AC23" s="12">
        <v>7.4690192377602198</v>
      </c>
      <c r="AD23" s="12">
        <v>6.7466926338965996</v>
      </c>
      <c r="AE23" s="12">
        <v>6.2346371123567197</v>
      </c>
      <c r="AF23" s="12">
        <v>5.8546470427245296</v>
      </c>
      <c r="AG23" s="12">
        <v>6.1902728702989398</v>
      </c>
      <c r="AH23" s="12">
        <v>5.7915444813261203</v>
      </c>
      <c r="AI23" s="12">
        <v>-1.2745729236485199</v>
      </c>
      <c r="AJ23" s="12">
        <v>6.0222655520192303</v>
      </c>
      <c r="AK23" s="12">
        <v>5.9260351008560903</v>
      </c>
      <c r="AL23" s="12">
        <v>3.2556833957642</v>
      </c>
      <c r="AM23" s="12">
        <v>6.66088908474193</v>
      </c>
      <c r="AN23" s="12">
        <v>-0.85355020473798504</v>
      </c>
      <c r="AO23" s="12">
        <v>2.24151199290645</v>
      </c>
      <c r="AP23" s="12">
        <v>1.92741185855993</v>
      </c>
      <c r="AQ23" s="12">
        <v>2.98225177175481</v>
      </c>
      <c r="AR23" s="12">
        <v>5.0193066272186098</v>
      </c>
      <c r="AS23" s="12">
        <v>6.8944987106078699</v>
      </c>
      <c r="AT23" s="11">
        <v>5.4344009186024698</v>
      </c>
      <c r="AU23" s="11">
        <v>6.2785361478745401</v>
      </c>
      <c r="AV23" s="11">
        <v>0.22649960840226399</v>
      </c>
      <c r="AW23" s="11">
        <v>0.313518512484733</v>
      </c>
      <c r="AX23" s="11">
        <v>-1.3562291769630901</v>
      </c>
      <c r="AY23" s="11">
        <v>1.33509638544637</v>
      </c>
      <c r="AZ23" s="11">
        <v>0.42157031998612998</v>
      </c>
      <c r="BA23" s="11">
        <v>0.580923597226501</v>
      </c>
      <c r="BB23" s="11">
        <v>3.0142180094116999</v>
      </c>
      <c r="BC23" s="11">
        <v>4.8494944167032301</v>
      </c>
      <c r="BD23" s="11">
        <v>4.27872100772219</v>
      </c>
      <c r="BE23" s="11">
        <v>1.8679218101169599</v>
      </c>
      <c r="BF23" s="11">
        <v>1.1256084917476901</v>
      </c>
      <c r="BG23" s="11">
        <v>1.9929073005186999</v>
      </c>
      <c r="BH23" s="11">
        <v>1.8672996020541099</v>
      </c>
      <c r="BI23" s="11">
        <v>1.3239375675766401</v>
      </c>
      <c r="BJ23" s="11">
        <v>0.95420080015173803</v>
      </c>
      <c r="BK23" s="11">
        <v>3.8390994632209101</v>
      </c>
      <c r="BL23" s="11">
        <v>6.2720787354919496</v>
      </c>
      <c r="BM23" s="11">
        <v>5.5697087191219898</v>
      </c>
      <c r="BN23" s="11">
        <v>3.7984698337822902</v>
      </c>
      <c r="BO23" s="11">
        <v>2.4630278403492398</v>
      </c>
      <c r="BP23" s="11">
        <v>1.3529719353755301</v>
      </c>
      <c r="BQ23" s="12">
        <v>2.5710946829349202</v>
      </c>
      <c r="BR23" s="12">
        <v>0.76137899895911598</v>
      </c>
      <c r="BS23" s="12">
        <v>0.28603352575373697</v>
      </c>
      <c r="BT23" s="12">
        <v>5.6320150179089898</v>
      </c>
      <c r="BU23" s="12">
        <v>2.28084718401078</v>
      </c>
      <c r="BV23" s="12">
        <v>-0.438269552205383</v>
      </c>
      <c r="BW23" s="12">
        <v>0.109876253873153</v>
      </c>
      <c r="BX23" s="12">
        <v>-0.92216254188315305</v>
      </c>
      <c r="BY23" s="12">
        <v>1.78664697614294</v>
      </c>
      <c r="BZ23" s="12">
        <v>1.0322289654140999</v>
      </c>
      <c r="CA23" s="12">
        <v>-1.0305743671779</v>
      </c>
      <c r="CB23" s="12">
        <v>4.01240549763315</v>
      </c>
      <c r="CC23" s="12">
        <v>4.5596657400892502</v>
      </c>
      <c r="CD23" s="12">
        <v>4.4540820454130801</v>
      </c>
      <c r="CE23" s="12">
        <v>5.7625475164968503</v>
      </c>
      <c r="CF23" s="12">
        <v>1.2860168681072499</v>
      </c>
      <c r="CG23" s="12">
        <v>2.4688499706826401</v>
      </c>
      <c r="CH23" s="12">
        <v>2.9791431188641502</v>
      </c>
      <c r="CI23" s="12">
        <v>3.7675242765544601</v>
      </c>
      <c r="CJ23" s="12">
        <v>-9.8489742583751594E-2</v>
      </c>
      <c r="CK23" s="12">
        <v>-0.88535574604975398</v>
      </c>
      <c r="CL23" s="12">
        <v>2.7144812975166102</v>
      </c>
      <c r="CM23" s="12">
        <v>-0.82600644191188599</v>
      </c>
      <c r="CN23" s="12">
        <v>1.9179381069989101</v>
      </c>
      <c r="CO23" s="11">
        <v>-2.3772620352247</v>
      </c>
      <c r="CP23" s="11">
        <v>-4.14835949413827</v>
      </c>
      <c r="CQ23" s="11">
        <v>2.6321990844735401</v>
      </c>
      <c r="CR23" s="11">
        <v>5.4716610975447102</v>
      </c>
      <c r="CS23" s="11">
        <v>0.15029277733447</v>
      </c>
      <c r="CT23" s="11">
        <v>-0.26920503159999498</v>
      </c>
      <c r="CU23" s="11">
        <v>-5.9831869236859299E-2</v>
      </c>
      <c r="CV23" s="11">
        <v>0.123937581975042</v>
      </c>
      <c r="CW23" s="11">
        <v>8.2372762335580703</v>
      </c>
      <c r="CX23" s="11">
        <v>5.9939156926702699</v>
      </c>
    </row>
    <row r="24" spans="1:102" s="12" customFormat="1" ht="15" customHeight="1" x14ac:dyDescent="0.2">
      <c r="A24" s="10">
        <v>1</v>
      </c>
      <c r="B24" s="12">
        <v>8.1895786934182908</v>
      </c>
      <c r="C24" s="12">
        <v>9.8168939075549098</v>
      </c>
      <c r="D24" s="12">
        <v>-0.71481667873740595</v>
      </c>
      <c r="E24" s="12">
        <v>4.5774577301926902</v>
      </c>
      <c r="F24" s="12">
        <v>0.74932302140950902</v>
      </c>
      <c r="G24" s="12">
        <v>-2.2663646177534198</v>
      </c>
      <c r="H24" s="12">
        <v>-0.40535758216719803</v>
      </c>
      <c r="I24" s="12">
        <v>-1.1785855349444301</v>
      </c>
      <c r="J24" s="12">
        <v>2.5960262064472701</v>
      </c>
      <c r="K24" s="12">
        <v>2.1549201392190298</v>
      </c>
      <c r="L24" s="12">
        <v>3.6096380426897601</v>
      </c>
      <c r="M24" s="12">
        <v>5.0738358368107503</v>
      </c>
      <c r="N24" s="12">
        <v>2.0311374555603798</v>
      </c>
      <c r="O24" s="12">
        <v>1.4242325505620099</v>
      </c>
      <c r="P24" s="12">
        <v>-2.4233202111645298</v>
      </c>
      <c r="Q24" s="12">
        <v>4.0702539081394198</v>
      </c>
      <c r="R24" s="12">
        <v>2.0526272237475398</v>
      </c>
      <c r="S24" s="12">
        <v>4.5221649997983997</v>
      </c>
      <c r="T24" s="12">
        <v>2.9570323931693498</v>
      </c>
      <c r="U24" s="12">
        <v>-0.109193997843703</v>
      </c>
      <c r="V24" s="12">
        <v>0.53107748954062095</v>
      </c>
      <c r="W24" s="12">
        <v>4.7746775635459899</v>
      </c>
      <c r="X24" s="12">
        <v>2.4924379431467898</v>
      </c>
      <c r="Y24" s="12">
        <v>4.2740657590911697</v>
      </c>
      <c r="Z24" s="12">
        <v>5.2997206694271801</v>
      </c>
      <c r="AA24" s="12">
        <v>-6.5361782617401296</v>
      </c>
      <c r="AB24" s="12">
        <v>-5.5315472309303004</v>
      </c>
      <c r="AC24" s="12">
        <v>7.0686000981368098</v>
      </c>
      <c r="AD24" s="12">
        <v>6.4030546127469199</v>
      </c>
      <c r="AE24" s="12">
        <v>5.9537010201893201</v>
      </c>
      <c r="AF24" s="12">
        <v>6.3175502873491496</v>
      </c>
      <c r="AG24" s="12">
        <v>5.56133818463422</v>
      </c>
      <c r="AH24" s="12">
        <v>5.4358265515474997</v>
      </c>
      <c r="AI24" s="12">
        <v>-1.17325191695272</v>
      </c>
      <c r="AJ24" s="12">
        <v>5.3172575462667702</v>
      </c>
      <c r="AK24" s="12">
        <v>5.8598157011147096</v>
      </c>
      <c r="AL24" s="12">
        <v>2.9068567073409199</v>
      </c>
      <c r="AM24" s="12">
        <v>6.2572471506427902</v>
      </c>
      <c r="AN24" s="12">
        <v>-0.16810388103749499</v>
      </c>
      <c r="AO24" s="12">
        <v>2.18667969420494</v>
      </c>
      <c r="AP24" s="12">
        <v>1.7736662130118901</v>
      </c>
      <c r="AQ24" s="12">
        <v>2.81365896626084</v>
      </c>
      <c r="AR24" s="12">
        <v>4.4929543037142103</v>
      </c>
      <c r="AS24" s="12">
        <v>6.6686225181911096</v>
      </c>
      <c r="AT24" s="11">
        <v>4.5938254515931396</v>
      </c>
      <c r="AU24" s="11">
        <v>5.6787180255923797</v>
      </c>
      <c r="AV24" s="11">
        <v>-0.215717236073942</v>
      </c>
      <c r="AW24" s="11">
        <v>-0.31172052672445699</v>
      </c>
      <c r="AX24" s="11">
        <v>-0.88184458491013995</v>
      </c>
      <c r="AY24" s="11">
        <v>0.50935079798364302</v>
      </c>
      <c r="AZ24" s="11">
        <v>-1.6532826663251399E-2</v>
      </c>
      <c r="BA24" s="11">
        <v>-6.5568087848077994E-2</v>
      </c>
      <c r="BB24" s="11">
        <v>2.7325900191499302</v>
      </c>
      <c r="BC24" s="11">
        <v>4.5865408537792902</v>
      </c>
      <c r="BD24" s="11">
        <v>4.14351779909338</v>
      </c>
      <c r="BE24" s="11">
        <v>1.6731814866943699</v>
      </c>
      <c r="BF24" s="11">
        <v>0.68277370246505598</v>
      </c>
      <c r="BG24" s="11">
        <v>1.5543266727036</v>
      </c>
      <c r="BH24" s="11">
        <v>1.33089451992418</v>
      </c>
      <c r="BI24" s="11">
        <v>1.38867801524611</v>
      </c>
      <c r="BJ24" s="11">
        <v>1.0623380148899699</v>
      </c>
      <c r="BK24" s="11">
        <v>3.6461860872805101</v>
      </c>
      <c r="BL24" s="11">
        <v>5.7025818023248496</v>
      </c>
      <c r="BM24" s="11">
        <v>4.9046066123992196</v>
      </c>
      <c r="BN24" s="11">
        <v>3.1411191230290498</v>
      </c>
      <c r="BO24" s="11">
        <v>2.01229886442888</v>
      </c>
      <c r="BP24" s="11">
        <v>0.98385180535842598</v>
      </c>
      <c r="BQ24" s="12">
        <v>2.0734198642458002</v>
      </c>
      <c r="BR24" s="12">
        <v>0.15138600417685599</v>
      </c>
      <c r="BS24" s="12">
        <v>0.25744927256709998</v>
      </c>
      <c r="BT24" s="12">
        <v>5.0313824431213998</v>
      </c>
      <c r="BU24" s="12">
        <v>1.7741411966198899</v>
      </c>
      <c r="BV24" s="12">
        <v>-0.39896423231766598</v>
      </c>
      <c r="BW24" s="12">
        <v>-0.72149549623645703</v>
      </c>
      <c r="BX24" s="12">
        <v>-1.77270146650698</v>
      </c>
      <c r="BY24" s="12">
        <v>1.78935954409098</v>
      </c>
      <c r="BZ24" s="12">
        <v>0.95069401595537695</v>
      </c>
      <c r="CA24" s="12">
        <v>-1.05892456758738</v>
      </c>
      <c r="CB24" s="12">
        <v>3.6151448057353202</v>
      </c>
      <c r="CC24" s="12">
        <v>4.6725876927666796</v>
      </c>
      <c r="CD24" s="12">
        <v>4.2268352444807498</v>
      </c>
      <c r="CE24" s="12">
        <v>5.4535184972337403</v>
      </c>
      <c r="CF24" s="12">
        <v>1.31504430100903</v>
      </c>
      <c r="CG24" s="12">
        <v>2.3463890101993399</v>
      </c>
      <c r="CH24" s="12">
        <v>2.93433458864456</v>
      </c>
      <c r="CI24" s="12">
        <v>3.6593826280295598</v>
      </c>
      <c r="CJ24" s="12">
        <v>-0.63291435026258103</v>
      </c>
      <c r="CK24" s="12">
        <v>-1.3589930176749401</v>
      </c>
      <c r="CL24" s="12">
        <v>2.4521789327991401</v>
      </c>
      <c r="CM24" s="12">
        <v>-1.3112083934174701</v>
      </c>
      <c r="CN24" s="12">
        <v>1.79532833044504</v>
      </c>
      <c r="CO24" s="11">
        <v>-3.4087076983269</v>
      </c>
      <c r="CP24" s="11">
        <v>-5.1182100833102497</v>
      </c>
      <c r="CQ24" s="11">
        <v>2.3537274955742702</v>
      </c>
      <c r="CR24" s="11">
        <v>5.1894480748160197</v>
      </c>
      <c r="CS24" s="11">
        <v>0.12195081922072799</v>
      </c>
      <c r="CT24" s="11">
        <v>-0.28092910042687402</v>
      </c>
      <c r="CU24" s="11">
        <v>-7.6313313002174199E-2</v>
      </c>
      <c r="CV24" s="11">
        <v>0.12056744935762199</v>
      </c>
      <c r="CW24" s="11">
        <v>7.1913632382347696</v>
      </c>
      <c r="CX24" s="11">
        <v>5.0548742365208401</v>
      </c>
    </row>
    <row r="25" spans="1:102" s="12" customFormat="1" ht="15" customHeight="1" x14ac:dyDescent="0.2">
      <c r="A25" s="10">
        <v>1.5</v>
      </c>
      <c r="B25" s="12">
        <v>7.7680078902630996</v>
      </c>
      <c r="C25" s="12">
        <v>9.1466172307264006</v>
      </c>
      <c r="D25" s="12">
        <v>-1.1425494221839401</v>
      </c>
      <c r="E25" s="12">
        <v>4.2964843487425197</v>
      </c>
      <c r="F25" s="12">
        <v>7.5794339693402393E-2</v>
      </c>
      <c r="G25" s="12">
        <v>-3.13852819999738</v>
      </c>
      <c r="H25" s="12">
        <v>-1.0849677209989701</v>
      </c>
      <c r="I25" s="12">
        <v>-1.8969293478221501</v>
      </c>
      <c r="J25" s="12">
        <v>2.08109395316569</v>
      </c>
      <c r="K25" s="12">
        <v>1.4534572301272399</v>
      </c>
      <c r="L25" s="12">
        <v>3.79413654627569</v>
      </c>
      <c r="M25" s="12">
        <v>4.52402127848472</v>
      </c>
      <c r="N25" s="12">
        <v>1.65743665547779</v>
      </c>
      <c r="O25" s="12">
        <v>1.1010233720298801</v>
      </c>
      <c r="P25" s="12">
        <v>-3.28608302879729</v>
      </c>
      <c r="Q25" s="12">
        <v>3.2766602089395702</v>
      </c>
      <c r="R25" s="12">
        <v>1.1296941693217299</v>
      </c>
      <c r="S25" s="12">
        <v>3.3702979180816302</v>
      </c>
      <c r="T25" s="12">
        <v>2.56094699579989</v>
      </c>
      <c r="U25" s="12">
        <v>-0.82331035855531798</v>
      </c>
      <c r="V25" s="12">
        <v>-0.35147519383826797</v>
      </c>
      <c r="W25" s="12">
        <v>4.4133635128673596</v>
      </c>
      <c r="X25" s="12">
        <v>1.97316808225878</v>
      </c>
      <c r="Y25" s="12">
        <v>4.1970952224801197</v>
      </c>
      <c r="Z25" s="12">
        <v>4.9907389438885703</v>
      </c>
      <c r="AA25" s="12">
        <v>-7.1203371589945101</v>
      </c>
      <c r="AB25" s="12">
        <v>-6.1957011894264697</v>
      </c>
      <c r="AC25" s="12">
        <v>6.6090647123928603</v>
      </c>
      <c r="AD25" s="12">
        <v>6.0015386225131797</v>
      </c>
      <c r="AE25" s="12">
        <v>5.6170592870330402</v>
      </c>
      <c r="AF25" s="12">
        <v>6.7230898821435403</v>
      </c>
      <c r="AG25" s="12">
        <v>4.8779502321849497</v>
      </c>
      <c r="AH25" s="12">
        <v>5.02926195622421</v>
      </c>
      <c r="AI25" s="12">
        <v>-1.02968579085427</v>
      </c>
      <c r="AJ25" s="12">
        <v>4.5633742047357302</v>
      </c>
      <c r="AK25" s="12">
        <v>5.7404613471589903</v>
      </c>
      <c r="AL25" s="12">
        <v>2.5314977847301599</v>
      </c>
      <c r="AM25" s="12">
        <v>5.7972929425886797</v>
      </c>
      <c r="AN25" s="12">
        <v>0.51047607030341102</v>
      </c>
      <c r="AO25" s="12">
        <v>2.11175461117818</v>
      </c>
      <c r="AP25" s="12">
        <v>1.60529248205421</v>
      </c>
      <c r="AQ25" s="12">
        <v>2.6179745873378102</v>
      </c>
      <c r="AR25" s="12">
        <v>3.9274073060369101</v>
      </c>
      <c r="AS25" s="12">
        <v>6.3822817537584298</v>
      </c>
      <c r="AT25" s="11">
        <v>3.7141824122954801</v>
      </c>
      <c r="AU25" s="11">
        <v>5.0318180910835499</v>
      </c>
      <c r="AV25" s="11">
        <v>-0.65636015733616604</v>
      </c>
      <c r="AW25" s="11">
        <v>-0.934800652885314</v>
      </c>
      <c r="AX25" s="11">
        <v>-0.39993116729419798</v>
      </c>
      <c r="AY25" s="11">
        <v>-0.32099032409860201</v>
      </c>
      <c r="AZ25" s="11">
        <v>-0.45482084942705098</v>
      </c>
      <c r="BA25" s="11">
        <v>-0.71190481776284198</v>
      </c>
      <c r="BB25" s="11">
        <v>2.4282255708385398</v>
      </c>
      <c r="BC25" s="11">
        <v>4.28571456723148</v>
      </c>
      <c r="BD25" s="11">
        <v>3.97399344365112</v>
      </c>
      <c r="BE25" s="11">
        <v>1.46470983963808</v>
      </c>
      <c r="BF25" s="11">
        <v>0.23407199023495101</v>
      </c>
      <c r="BG25" s="11">
        <v>1.10272526399057</v>
      </c>
      <c r="BH25" s="11">
        <v>0.78331777331186403</v>
      </c>
      <c r="BI25" s="11">
        <v>1.44194927997887</v>
      </c>
      <c r="BJ25" s="11">
        <v>1.16176988740335</v>
      </c>
      <c r="BK25" s="11">
        <v>3.42309408551955</v>
      </c>
      <c r="BL25" s="11">
        <v>5.08577295477152</v>
      </c>
      <c r="BM25" s="11">
        <v>4.1987059375969604</v>
      </c>
      <c r="BN25" s="11">
        <v>2.4574690087320001</v>
      </c>
      <c r="BO25" s="11">
        <v>1.5448667909367899</v>
      </c>
      <c r="BP25" s="11">
        <v>0.60665439605145299</v>
      </c>
      <c r="BQ25" s="12">
        <v>1.55865416218148</v>
      </c>
      <c r="BR25" s="12">
        <v>-0.45980576146575902</v>
      </c>
      <c r="BS25" s="12">
        <v>0.22656804787857199</v>
      </c>
      <c r="BT25" s="12">
        <v>4.3891263885598102</v>
      </c>
      <c r="BU25" s="12">
        <v>1.25245924209593</v>
      </c>
      <c r="BV25" s="12">
        <v>-0.35631171613203999</v>
      </c>
      <c r="BW25" s="12">
        <v>-1.5468168612642299</v>
      </c>
      <c r="BX25" s="12">
        <v>-2.6084987894137099</v>
      </c>
      <c r="BY25" s="12">
        <v>1.77716799498739</v>
      </c>
      <c r="BZ25" s="12">
        <v>0.86134843968466102</v>
      </c>
      <c r="CA25" s="12">
        <v>-1.0876429996642401</v>
      </c>
      <c r="CB25" s="12">
        <v>3.18770503326959</v>
      </c>
      <c r="CC25" s="12">
        <v>4.7469516175624404</v>
      </c>
      <c r="CD25" s="12">
        <v>3.9644673961447499</v>
      </c>
      <c r="CE25" s="12">
        <v>5.0993821787415001</v>
      </c>
      <c r="CF25" s="12">
        <v>1.3331695072338301</v>
      </c>
      <c r="CG25" s="12">
        <v>2.2044359866413199</v>
      </c>
      <c r="CH25" s="12">
        <v>2.8652161745412701</v>
      </c>
      <c r="CI25" s="12">
        <v>3.5208954614063201</v>
      </c>
      <c r="CJ25" s="12">
        <v>-1.16242881631478</v>
      </c>
      <c r="CK25" s="12">
        <v>-1.82173300800059</v>
      </c>
      <c r="CL25" s="12">
        <v>2.1695527721021701</v>
      </c>
      <c r="CM25" s="12">
        <v>-1.7855974192571</v>
      </c>
      <c r="CN25" s="12">
        <v>1.6556499531361599</v>
      </c>
      <c r="CO25" s="11">
        <v>-4.4121843529865101</v>
      </c>
      <c r="CP25" s="11">
        <v>-6.0460588429123101</v>
      </c>
      <c r="CQ25" s="11">
        <v>2.0556869912979798</v>
      </c>
      <c r="CR25" s="11">
        <v>4.8642937144904801</v>
      </c>
      <c r="CS25" s="11">
        <v>9.2607997714821894E-2</v>
      </c>
      <c r="CT25" s="11">
        <v>-0.29035791726528198</v>
      </c>
      <c r="CU25" s="11">
        <v>-9.2161286602276904E-2</v>
      </c>
      <c r="CV25" s="11">
        <v>0.11620311823890001</v>
      </c>
      <c r="CW25" s="11">
        <v>6.0857346397824497</v>
      </c>
      <c r="CX25" s="11">
        <v>4.0739910218690003</v>
      </c>
    </row>
    <row r="26" spans="1:102" s="12" customFormat="1" ht="15" customHeight="1" x14ac:dyDescent="0.2">
      <c r="A26" s="10">
        <v>2</v>
      </c>
      <c r="B26" s="12">
        <v>7.2779453148541497</v>
      </c>
      <c r="C26" s="12">
        <v>8.3960594565724005</v>
      </c>
      <c r="D26" s="12">
        <v>-1.5611257140335499</v>
      </c>
      <c r="E26" s="12">
        <v>3.9799651858629601</v>
      </c>
      <c r="F26" s="12">
        <v>-0.59866482615689098</v>
      </c>
      <c r="G26" s="12">
        <v>-3.9851424844527998</v>
      </c>
      <c r="H26" s="12">
        <v>-1.75581055827933</v>
      </c>
      <c r="I26" s="12">
        <v>-2.5997312604886198</v>
      </c>
      <c r="J26" s="12">
        <v>1.5488749340875001</v>
      </c>
      <c r="K26" s="12">
        <v>0.73987320092783104</v>
      </c>
      <c r="L26" s="12">
        <v>3.9471588024753101</v>
      </c>
      <c r="M26" s="12">
        <v>3.9365327211271501</v>
      </c>
      <c r="N26" s="12">
        <v>1.26994893889786</v>
      </c>
      <c r="O26" s="12">
        <v>0.76863079812028401</v>
      </c>
      <c r="P26" s="12">
        <v>-4.1199327824870098</v>
      </c>
      <c r="Q26" s="12">
        <v>2.4557625692978</v>
      </c>
      <c r="R26" s="12">
        <v>0.19741838741538201</v>
      </c>
      <c r="S26" s="12">
        <v>2.1904452296439501</v>
      </c>
      <c r="T26" s="12">
        <v>2.1436210317915498</v>
      </c>
      <c r="U26" s="12">
        <v>-1.53096482335968</v>
      </c>
      <c r="V26" s="12">
        <v>-1.2313695378907099</v>
      </c>
      <c r="W26" s="12">
        <v>4.0154318412533003</v>
      </c>
      <c r="X26" s="12">
        <v>1.4379239701156601</v>
      </c>
      <c r="Y26" s="12">
        <v>4.0852733036444899</v>
      </c>
      <c r="Z26" s="12">
        <v>4.6405689317907601</v>
      </c>
      <c r="AA26" s="12">
        <v>-7.5105554060428403</v>
      </c>
      <c r="AB26" s="12">
        <v>-6.6859092839877103</v>
      </c>
      <c r="AC26" s="12">
        <v>6.0947595557081504</v>
      </c>
      <c r="AD26" s="12">
        <v>5.5458181122958097</v>
      </c>
      <c r="AE26" s="12">
        <v>5.22760637977626</v>
      </c>
      <c r="AF26" s="12">
        <v>7.0676542236469597</v>
      </c>
      <c r="AG26" s="12">
        <v>4.1556077121640502</v>
      </c>
      <c r="AH26" s="12">
        <v>4.5762449190078698</v>
      </c>
      <c r="AI26" s="12">
        <v>-0.85057837395652303</v>
      </c>
      <c r="AJ26" s="12">
        <v>3.76892262465844</v>
      </c>
      <c r="AK26" s="12">
        <v>5.5690766203042497</v>
      </c>
      <c r="AL26" s="12">
        <v>2.1332296000764401</v>
      </c>
      <c r="AM26" s="12">
        <v>5.2851146392640604</v>
      </c>
      <c r="AN26" s="12">
        <v>1.16625744794873</v>
      </c>
      <c r="AO26" s="12">
        <v>2.0174359178781698</v>
      </c>
      <c r="AP26" s="12">
        <v>1.42192436669574</v>
      </c>
      <c r="AQ26" s="12">
        <v>2.3979125671757999</v>
      </c>
      <c r="AR26" s="12">
        <v>3.3275093755946701</v>
      </c>
      <c r="AS26" s="12">
        <v>6.0380916693247801</v>
      </c>
      <c r="AT26" s="11">
        <v>2.8028350698150399</v>
      </c>
      <c r="AU26" s="11">
        <v>4.34268395110848</v>
      </c>
      <c r="AV26" s="11">
        <v>-1.09178620277816</v>
      </c>
      <c r="AW26" s="11">
        <v>-1.5505537476201401</v>
      </c>
      <c r="AX26" s="11">
        <v>8.5500019508799596E-2</v>
      </c>
      <c r="AY26" s="11">
        <v>-1.1490324141050201</v>
      </c>
      <c r="AZ26" s="11">
        <v>-0.88963719235835004</v>
      </c>
      <c r="BA26" s="11">
        <v>-1.35274081003444</v>
      </c>
      <c r="BB26" s="11">
        <v>2.10373400477692</v>
      </c>
      <c r="BC26" s="11">
        <v>3.9494657357863598</v>
      </c>
      <c r="BD26" s="11">
        <v>3.7715246890002101</v>
      </c>
      <c r="BE26" s="11">
        <v>1.24424320802063</v>
      </c>
      <c r="BF26" s="11">
        <v>-0.21685849560526499</v>
      </c>
      <c r="BG26" s="11">
        <v>0.64182069081653004</v>
      </c>
      <c r="BH26" s="11">
        <v>0.22909121355496601</v>
      </c>
      <c r="BI26" s="11">
        <v>1.4833208297204601</v>
      </c>
      <c r="BJ26" s="11">
        <v>1.2515974958660001</v>
      </c>
      <c r="BK26" s="11">
        <v>3.17162721330532</v>
      </c>
      <c r="BL26" s="11">
        <v>4.4267253542784601</v>
      </c>
      <c r="BM26" s="11">
        <v>3.4577769838506298</v>
      </c>
      <c r="BN26" s="11">
        <v>1.7531890534883099</v>
      </c>
      <c r="BO26" s="11">
        <v>1.0646061809893499</v>
      </c>
      <c r="BP26" s="11">
        <v>0.22445587433139699</v>
      </c>
      <c r="BQ26" s="12">
        <v>1.0309887557013999</v>
      </c>
      <c r="BR26" s="12">
        <v>-1.0671838026610201</v>
      </c>
      <c r="BS26" s="12">
        <v>0.19380202331831201</v>
      </c>
      <c r="BT26" s="12">
        <v>3.7106892705196501</v>
      </c>
      <c r="BU26" s="12">
        <v>0.72012613827609995</v>
      </c>
      <c r="BV26" s="12">
        <v>-0.31070817385625499</v>
      </c>
      <c r="BW26" s="12">
        <v>-2.3591562694491501</v>
      </c>
      <c r="BX26" s="12">
        <v>-3.42260318575426</v>
      </c>
      <c r="BY26" s="12">
        <v>1.75020147707982</v>
      </c>
      <c r="BZ26" s="12">
        <v>0.76485918043545098</v>
      </c>
      <c r="CA26" s="12">
        <v>-1.11680787995283</v>
      </c>
      <c r="CB26" s="12">
        <v>2.7339413009030902</v>
      </c>
      <c r="CC26" s="12">
        <v>4.7821267799008602</v>
      </c>
      <c r="CD26" s="12">
        <v>3.66913513971667</v>
      </c>
      <c r="CE26" s="12">
        <v>4.7031285248522101</v>
      </c>
      <c r="CF26" s="12">
        <v>1.3402689091890301</v>
      </c>
      <c r="CG26" s="12">
        <v>2.0441304968699101</v>
      </c>
      <c r="CH26" s="12">
        <v>2.7723726816475298</v>
      </c>
      <c r="CI26" s="12">
        <v>3.3531800909258802</v>
      </c>
      <c r="CJ26" s="12">
        <v>-1.6826461433083699</v>
      </c>
      <c r="CK26" s="12">
        <v>-2.2696860924042901</v>
      </c>
      <c r="CL26" s="12">
        <v>1.86898228093923</v>
      </c>
      <c r="CM26" s="12">
        <v>-2.2451963559433299</v>
      </c>
      <c r="CN26" s="12">
        <v>1.50114044572546</v>
      </c>
      <c r="CO26" s="11">
        <v>-5.3793673941981899</v>
      </c>
      <c r="CP26" s="11">
        <v>-6.9241950768628104</v>
      </c>
      <c r="CQ26" s="11">
        <v>1.74040758338378</v>
      </c>
      <c r="CR26" s="11">
        <v>4.4987946239416399</v>
      </c>
      <c r="CS26" s="11">
        <v>6.24993745645952E-2</v>
      </c>
      <c r="CT26" s="11">
        <v>-0.29740985496573502</v>
      </c>
      <c r="CU26" s="11">
        <v>-0.107213132594097</v>
      </c>
      <c r="CV26" s="11">
        <v>0.110865087776801</v>
      </c>
      <c r="CW26" s="11">
        <v>4.92954086439567</v>
      </c>
      <c r="CX26" s="11">
        <v>3.0593930659961099</v>
      </c>
    </row>
    <row r="27" spans="1:102" s="12" customFormat="1" ht="15" customHeight="1" x14ac:dyDescent="0.2">
      <c r="A27" s="10">
        <v>2.5</v>
      </c>
      <c r="B27" s="12">
        <v>6.72393616696354</v>
      </c>
      <c r="C27" s="12">
        <v>7.5716884566645604</v>
      </c>
      <c r="D27" s="12">
        <v>-1.9670699202833899</v>
      </c>
      <c r="E27" s="12">
        <v>3.6304898003436299</v>
      </c>
      <c r="F27" s="12">
        <v>-1.2683813110925199</v>
      </c>
      <c r="G27" s="12">
        <v>-4.7990574785217097</v>
      </c>
      <c r="H27" s="12">
        <v>-2.4122277864080299</v>
      </c>
      <c r="I27" s="12">
        <v>-3.2811549317557298</v>
      </c>
      <c r="J27" s="12">
        <v>1.0035447530754</v>
      </c>
      <c r="K27" s="12">
        <v>1.9971386322481501E-2</v>
      </c>
      <c r="L27" s="12">
        <v>4.0674076444702196</v>
      </c>
      <c r="M27" s="12">
        <v>3.3162068575620598</v>
      </c>
      <c r="N27" s="12">
        <v>0.87194126763279201</v>
      </c>
      <c r="O27" s="12">
        <v>0.42982836134797198</v>
      </c>
      <c r="P27" s="12">
        <v>-4.9171744649356697</v>
      </c>
      <c r="Q27" s="12">
        <v>1.61420939548406</v>
      </c>
      <c r="R27" s="12">
        <v>-0.73275032264063999</v>
      </c>
      <c r="S27" s="12">
        <v>0.99091846550436402</v>
      </c>
      <c r="T27" s="12">
        <v>1.7089505490730501</v>
      </c>
      <c r="U27" s="12">
        <v>-2.2264284780249</v>
      </c>
      <c r="V27" s="12">
        <v>-2.10138614420429</v>
      </c>
      <c r="W27" s="12">
        <v>3.5842922443407499</v>
      </c>
      <c r="X27" s="12">
        <v>0.89116235812980404</v>
      </c>
      <c r="Y27" s="12">
        <v>3.9403298615070499</v>
      </c>
      <c r="Z27" s="12">
        <v>4.2522501644270898</v>
      </c>
      <c r="AA27" s="12">
        <v>-7.7058984970790299</v>
      </c>
      <c r="AB27" s="12">
        <v>-6.9975881160644304</v>
      </c>
      <c r="AC27" s="12">
        <v>5.5324808272416703</v>
      </c>
      <c r="AD27" s="12">
        <v>5.0400508371239896</v>
      </c>
      <c r="AE27" s="12">
        <v>4.7888515837257701</v>
      </c>
      <c r="AF27" s="12">
        <v>7.3481392064422799</v>
      </c>
      <c r="AG27" s="12">
        <v>3.40008386956469</v>
      </c>
      <c r="AH27" s="12">
        <v>4.0797444853524203</v>
      </c>
      <c r="AI27" s="12">
        <v>-0.64376467889815103</v>
      </c>
      <c r="AJ27" s="12">
        <v>2.9403652206383399</v>
      </c>
      <c r="AK27" s="12">
        <v>5.3472108447749598</v>
      </c>
      <c r="AL27" s="12">
        <v>1.71550891536753</v>
      </c>
      <c r="AM27" s="12">
        <v>4.7252251533791396</v>
      </c>
      <c r="AN27" s="12">
        <v>1.78356231117504</v>
      </c>
      <c r="AO27" s="12">
        <v>1.9046052557314299</v>
      </c>
      <c r="AP27" s="12">
        <v>1.22533344892872</v>
      </c>
      <c r="AQ27" s="12">
        <v>2.1548946733673802</v>
      </c>
      <c r="AR27" s="12">
        <v>2.6984562282450399</v>
      </c>
      <c r="AS27" s="12">
        <v>5.6391986618109504</v>
      </c>
      <c r="AT27" s="11">
        <v>1.86714430583379</v>
      </c>
      <c r="AU27" s="11">
        <v>3.6168278256809501</v>
      </c>
      <c r="AV27" s="11">
        <v>-1.51840163198357</v>
      </c>
      <c r="AW27" s="11">
        <v>-2.1538485270866601</v>
      </c>
      <c r="AX27" s="11">
        <v>0.57046196388910098</v>
      </c>
      <c r="AY27" s="11">
        <v>-1.9678689113789001</v>
      </c>
      <c r="AZ27" s="11">
        <v>-1.3173427078072499</v>
      </c>
      <c r="BA27" s="11">
        <v>-1.98275415641546</v>
      </c>
      <c r="BB27" s="11">
        <v>1.7617988987694799</v>
      </c>
      <c r="BC27" s="11">
        <v>3.5804237086267601</v>
      </c>
      <c r="BD27" s="11">
        <v>3.53772657035733</v>
      </c>
      <c r="BE27" s="11">
        <v>1.01343357528094</v>
      </c>
      <c r="BF27" s="11">
        <v>-0.66630286710278597</v>
      </c>
      <c r="BG27" s="11">
        <v>0.17539601060434501</v>
      </c>
      <c r="BH27" s="11">
        <v>-0.32719373166401</v>
      </c>
      <c r="BI27" s="11">
        <v>1.51245706092595</v>
      </c>
      <c r="BJ27" s="11">
        <v>1.33112700950732</v>
      </c>
      <c r="BK27" s="11">
        <v>2.8938427476532498</v>
      </c>
      <c r="BL27" s="11">
        <v>3.7309118852135699</v>
      </c>
      <c r="BM27" s="11">
        <v>2.6879690722125802</v>
      </c>
      <c r="BN27" s="11">
        <v>1.0342555469833301</v>
      </c>
      <c r="BO27" s="11">
        <v>0.57548402310203495</v>
      </c>
      <c r="BP27" s="11">
        <v>-0.15961305166456399</v>
      </c>
      <c r="BQ27" s="12">
        <v>0.49441541705164099</v>
      </c>
      <c r="BR27" s="12">
        <v>-1.6659298580634601</v>
      </c>
      <c r="BS27" s="12">
        <v>0.15929023788885299</v>
      </c>
      <c r="BT27" s="12">
        <v>3.00192868962767</v>
      </c>
      <c r="BU27" s="12">
        <v>0.18165549420245899</v>
      </c>
      <c r="BV27" s="12">
        <v>-0.26255236207361998</v>
      </c>
      <c r="BW27" s="12">
        <v>-3.15167335429578</v>
      </c>
      <c r="BX27" s="12">
        <v>-4.2081883293576503</v>
      </c>
      <c r="BY27" s="12">
        <v>1.7086634898077999</v>
      </c>
      <c r="BZ27" s="12">
        <v>0.661920012134942</v>
      </c>
      <c r="CA27" s="12">
        <v>-1.1463752116469501</v>
      </c>
      <c r="CB27" s="12">
        <v>2.25749795390584</v>
      </c>
      <c r="CC27" s="12">
        <v>4.7777948566363104</v>
      </c>
      <c r="CD27" s="12">
        <v>3.3432661439292102</v>
      </c>
      <c r="CE27" s="12">
        <v>4.2680740079958897</v>
      </c>
      <c r="CF27" s="12">
        <v>1.3359484682950999</v>
      </c>
      <c r="CG27" s="12">
        <v>1.86678482805291</v>
      </c>
      <c r="CH27" s="12">
        <v>2.6565237476461299</v>
      </c>
      <c r="CI27" s="12">
        <v>3.1576428227708599</v>
      </c>
      <c r="CJ27" s="12">
        <v>-2.1893106350034901</v>
      </c>
      <c r="CK27" s="12">
        <v>-2.6991981485480201</v>
      </c>
      <c r="CL27" s="12">
        <v>1.5526450170000301</v>
      </c>
      <c r="CM27" s="12">
        <v>-2.68617463916598</v>
      </c>
      <c r="CN27" s="12">
        <v>1.3330979982129001</v>
      </c>
      <c r="CO27" s="11">
        <v>-6.3022844187798901</v>
      </c>
      <c r="CP27" s="11">
        <v>-7.7452978075598304</v>
      </c>
      <c r="CQ27" s="11">
        <v>1.41026396249799</v>
      </c>
      <c r="CR27" s="11">
        <v>4.0957943383546001</v>
      </c>
      <c r="CS27" s="11">
        <v>3.1888873763818902E-2</v>
      </c>
      <c r="CT27" s="11">
        <v>-0.302036823995877</v>
      </c>
      <c r="CU27" s="11">
        <v>-0.121268172392774</v>
      </c>
      <c r="CV27" s="11">
        <v>0.104629243935505</v>
      </c>
      <c r="CW27" s="11">
        <v>3.7323977721825901</v>
      </c>
      <c r="CX27" s="11">
        <v>2.0195202523609601</v>
      </c>
    </row>
    <row r="28" spans="1:102" s="12" customFormat="1" ht="15" customHeight="1" x14ac:dyDescent="0.2">
      <c r="A28" s="10">
        <v>3</v>
      </c>
      <c r="B28" s="12">
        <v>6.1110968090360904</v>
      </c>
      <c r="C28" s="12">
        <v>6.6807137955038298</v>
      </c>
      <c r="D28" s="12">
        <v>-2.35702077588939</v>
      </c>
      <c r="E28" s="12">
        <v>3.2509476568520701</v>
      </c>
      <c r="F28" s="12">
        <v>-1.92786978914227</v>
      </c>
      <c r="G28" s="12">
        <v>-5.5735772548359801</v>
      </c>
      <c r="H28" s="12">
        <v>-3.0488315587717798</v>
      </c>
      <c r="I28" s="12">
        <v>-3.9355841181532001</v>
      </c>
      <c r="J28" s="12">
        <v>0.44962197875975102</v>
      </c>
      <c r="K28" s="12">
        <v>-0.70028039544922605</v>
      </c>
      <c r="L28" s="12">
        <v>4.1539296944392801</v>
      </c>
      <c r="M28" s="12">
        <v>2.66819597527501</v>
      </c>
      <c r="N28" s="12">
        <v>0.466692398504164</v>
      </c>
      <c r="O28" s="12">
        <v>8.7423480010784205E-2</v>
      </c>
      <c r="P28" s="12">
        <v>-5.67236838833196</v>
      </c>
      <c r="Q28" s="12">
        <v>0.75907814789388794</v>
      </c>
      <c r="R28" s="12">
        <v>-1.6571044625379701</v>
      </c>
      <c r="S28" s="12">
        <v>-0.21630441437991901</v>
      </c>
      <c r="T28" s="12">
        <v>1.2602970400621401</v>
      </c>
      <c r="U28" s="12">
        <v>-2.9038590128038702</v>
      </c>
      <c r="V28" s="12">
        <v>-2.95427685159666</v>
      </c>
      <c r="W28" s="12">
        <v>3.12332099383638</v>
      </c>
      <c r="X28" s="12">
        <v>0.33721534009600801</v>
      </c>
      <c r="Y28" s="12">
        <v>3.7626650737365699</v>
      </c>
      <c r="Z28" s="12">
        <v>3.8285988921415899</v>
      </c>
      <c r="AA28" s="12">
        <v>-7.7115082603995599</v>
      </c>
      <c r="AB28" s="12">
        <v>-7.13173949407064</v>
      </c>
      <c r="AC28" s="12">
        <v>4.9261834647040796</v>
      </c>
      <c r="AD28" s="12">
        <v>4.4888079173688302</v>
      </c>
      <c r="AE28" s="12">
        <v>4.3052114051533801</v>
      </c>
      <c r="AF28" s="12">
        <v>7.5620760071615196</v>
      </c>
      <c r="AG28" s="12">
        <v>2.61646300714346</v>
      </c>
      <c r="AH28" s="12">
        <v>3.5428477076493401</v>
      </c>
      <c r="AI28" s="12">
        <v>-0.41815519580268301</v>
      </c>
      <c r="AJ28" s="12">
        <v>2.0857060007983801</v>
      </c>
      <c r="AK28" s="12">
        <v>5.0770086090778896</v>
      </c>
      <c r="AL28" s="12">
        <v>1.2824853001802601</v>
      </c>
      <c r="AM28" s="12">
        <v>4.1224193410016596</v>
      </c>
      <c r="AN28" s="12">
        <v>2.34755566452804</v>
      </c>
      <c r="AO28" s="12">
        <v>1.77479728336038</v>
      </c>
      <c r="AP28" s="12">
        <v>1.01759201243112</v>
      </c>
      <c r="AQ28" s="12">
        <v>1.8928312783828001</v>
      </c>
      <c r="AR28" s="12">
        <v>2.0454313016671199</v>
      </c>
      <c r="AS28" s="12">
        <v>5.1892429837607699</v>
      </c>
      <c r="AT28" s="11">
        <v>0.91579221361826002</v>
      </c>
      <c r="AU28" s="11">
        <v>2.8610393201233801</v>
      </c>
      <c r="AV28" s="11">
        <v>-1.9326510027894901</v>
      </c>
      <c r="AW28" s="11">
        <v>-2.7396695259085302</v>
      </c>
      <c r="AX28" s="11">
        <v>1.0509104413358701</v>
      </c>
      <c r="AY28" s="11">
        <v>-2.7707728804671201</v>
      </c>
      <c r="AZ28" s="11">
        <v>-1.73440673734148</v>
      </c>
      <c r="BA28" s="11">
        <v>-2.5966587600123598</v>
      </c>
      <c r="BB28" s="11">
        <v>1.40517227009695</v>
      </c>
      <c r="BC28" s="11">
        <v>3.18166689794452</v>
      </c>
      <c r="BD28" s="11">
        <v>3.27459997606638</v>
      </c>
      <c r="BE28" s="11">
        <v>0.77429348266377895</v>
      </c>
      <c r="BF28" s="11">
        <v>-1.11044141704041</v>
      </c>
      <c r="BG28" s="11">
        <v>-0.29260712608447598</v>
      </c>
      <c r="BH28" s="11">
        <v>-0.88089808514268897</v>
      </c>
      <c r="BI28" s="11">
        <v>1.52913662532228</v>
      </c>
      <c r="BJ28" s="11">
        <v>1.3996093457535601</v>
      </c>
      <c r="BK28" s="11">
        <v>2.5920166990545099</v>
      </c>
      <c r="BL28" s="11">
        <v>3.0040891942917298</v>
      </c>
      <c r="BM28" s="11">
        <v>1.8956403664560599</v>
      </c>
      <c r="BN28" s="11">
        <v>0.30656678973173201</v>
      </c>
      <c r="BO28" s="11">
        <v>8.1542943064505297E-2</v>
      </c>
      <c r="BP28" s="11">
        <v>-0.54241172620095301</v>
      </c>
      <c r="BQ28" s="12">
        <v>-4.6390002950147301E-2</v>
      </c>
      <c r="BR28" s="12">
        <v>-2.2509975678985898</v>
      </c>
      <c r="BS28" s="12">
        <v>0.123425039078028</v>
      </c>
      <c r="BT28" s="12">
        <v>2.2684573650622002</v>
      </c>
      <c r="BU28" s="12">
        <v>-0.35850291624228697</v>
      </c>
      <c r="BV28" s="12">
        <v>-0.21223549140358899</v>
      </c>
      <c r="BW28" s="12">
        <v>-3.9178980841825202</v>
      </c>
      <c r="BX28" s="12">
        <v>-4.9588397814659402</v>
      </c>
      <c r="BY28" s="12">
        <v>1.6529240838281101</v>
      </c>
      <c r="BZ28" s="12">
        <v>0.55336448667730997</v>
      </c>
      <c r="CA28" s="12">
        <v>-1.1762089116018599</v>
      </c>
      <c r="CB28" s="12">
        <v>1.7625912960284</v>
      </c>
      <c r="CC28" s="12">
        <v>4.7339794946310496</v>
      </c>
      <c r="CD28" s="12">
        <v>2.9894897579651998</v>
      </c>
      <c r="CE28" s="12">
        <v>3.79770722247485</v>
      </c>
      <c r="CF28" s="12">
        <v>1.32037541789031</v>
      </c>
      <c r="CG28" s="12">
        <v>1.6738780459490901</v>
      </c>
      <c r="CH28" s="12">
        <v>2.5185290724038998</v>
      </c>
      <c r="CI28" s="12">
        <v>2.9360087410168401</v>
      </c>
      <c r="CJ28" s="12">
        <v>-2.6782408895087402</v>
      </c>
      <c r="CK28" s="12">
        <v>-3.1068084354046701</v>
      </c>
      <c r="CL28" s="12">
        <v>1.2233451798238</v>
      </c>
      <c r="CM28" s="12">
        <v>-3.1049880817590698</v>
      </c>
      <c r="CN28" s="12">
        <v>1.1523874263730201</v>
      </c>
      <c r="CO28" s="11">
        <v>-7.17325337973306</v>
      </c>
      <c r="CP28" s="11">
        <v>-8.5024630607222207</v>
      </c>
      <c r="CQ28" s="11">
        <v>1.06818890799331</v>
      </c>
      <c r="CR28" s="11">
        <v>3.6587432532542099</v>
      </c>
      <c r="CS28" s="11">
        <v>1.0294826102708E-3</v>
      </c>
      <c r="CT28" s="11">
        <v>-0.30420332564062802</v>
      </c>
      <c r="CU28" s="11">
        <v>-0.13427772671548099</v>
      </c>
      <c r="CV28" s="11">
        <v>9.75785710011223E-2</v>
      </c>
      <c r="CW28" s="11">
        <v>2.5042015749931998</v>
      </c>
      <c r="CX28" s="11">
        <v>0.96300800578319401</v>
      </c>
    </row>
    <row r="29" spans="1:102" s="12" customFormat="1" ht="15" customHeight="1" x14ac:dyDescent="0.2">
      <c r="A29" s="10">
        <v>3.5</v>
      </c>
      <c r="B29" s="12">
        <v>5.4449797062261496</v>
      </c>
      <c r="C29" s="12">
        <v>5.7310858210257702</v>
      </c>
      <c r="D29" s="12">
        <v>-2.7277260414848499</v>
      </c>
      <c r="E29" s="12">
        <v>2.84444513454218</v>
      </c>
      <c r="F29" s="12">
        <v>-2.5716292384458899</v>
      </c>
      <c r="G29" s="12">
        <v>-6.3022589529282396</v>
      </c>
      <c r="H29" s="12">
        <v>-3.66035988008661</v>
      </c>
      <c r="I29" s="12">
        <v>-4.5575898184324597</v>
      </c>
      <c r="J29" s="12">
        <v>-0.108171725798911</v>
      </c>
      <c r="K29" s="12">
        <v>-1.4149277376418401</v>
      </c>
      <c r="L29" s="12">
        <v>4.2060241867147798</v>
      </c>
      <c r="M29" s="12">
        <v>1.9978810996690299</v>
      </c>
      <c r="N29" s="12">
        <v>5.7519336849054498E-2</v>
      </c>
      <c r="O29" s="12">
        <v>-0.25578998474884401</v>
      </c>
      <c r="P29" s="12">
        <v>-6.3798024712014003</v>
      </c>
      <c r="Q29" s="12">
        <v>-0.10250349191664999</v>
      </c>
      <c r="R29" s="12">
        <v>-2.5682593332021399</v>
      </c>
      <c r="S29" s="12">
        <v>-1.4212331507224001</v>
      </c>
      <c r="T29" s="12">
        <v>0.80134657309827095</v>
      </c>
      <c r="U29" s="12">
        <v>-3.5576301797846099</v>
      </c>
      <c r="V29" s="12">
        <v>-3.78295203518064</v>
      </c>
      <c r="W29" s="12">
        <v>2.63630636254674</v>
      </c>
      <c r="X29" s="12">
        <v>-0.21937235317181999</v>
      </c>
      <c r="Y29" s="12">
        <v>3.5537800613383199</v>
      </c>
      <c r="Z29" s="12">
        <v>3.3730632367223699</v>
      </c>
      <c r="AA29" s="12">
        <v>-7.5383081821200904</v>
      </c>
      <c r="AB29" s="12">
        <v>-7.0948876782495001</v>
      </c>
      <c r="AC29" s="12">
        <v>4.2800365918083099</v>
      </c>
      <c r="AD29" s="12">
        <v>3.89712704418343</v>
      </c>
      <c r="AE29" s="12">
        <v>3.7811180391145101</v>
      </c>
      <c r="AF29" s="12">
        <v>7.70712176745291</v>
      </c>
      <c r="AG29" s="12">
        <v>1.8148083427149599</v>
      </c>
      <c r="AH29" s="12">
        <v>2.9731436370639099</v>
      </c>
      <c r="AI29" s="12">
        <v>-0.183452542046325</v>
      </c>
      <c r="AJ29" s="12">
        <v>1.21365519589744</v>
      </c>
      <c r="AK29" s="12">
        <v>4.7610660658392501</v>
      </c>
      <c r="AL29" s="12">
        <v>0.83840433262594105</v>
      </c>
      <c r="AM29" s="12">
        <v>3.4824361136998001</v>
      </c>
      <c r="AN29" s="12">
        <v>2.8445722364267501</v>
      </c>
      <c r="AO29" s="12">
        <v>1.62959611316182</v>
      </c>
      <c r="AP29" s="12">
        <v>0.79925689533411004</v>
      </c>
      <c r="AQ29" s="12">
        <v>1.6139329090947201</v>
      </c>
      <c r="AR29" s="12">
        <v>1.3740980193688299</v>
      </c>
      <c r="AS29" s="12">
        <v>4.69231508759548</v>
      </c>
      <c r="AT29" s="11">
        <v>-4.3935049376386801E-2</v>
      </c>
      <c r="AU29" s="11">
        <v>2.0814277377212398</v>
      </c>
      <c r="AV29" s="11">
        <v>-2.3310594770009598</v>
      </c>
      <c r="AW29" s="11">
        <v>-3.3031149087037099</v>
      </c>
      <c r="AX29" s="11">
        <v>1.5228588381432899</v>
      </c>
      <c r="AY29" s="11">
        <v>-3.55107317773217</v>
      </c>
      <c r="AZ29" s="11">
        <v>-2.1373568870330901</v>
      </c>
      <c r="BA29" s="11">
        <v>-3.1893241612124199</v>
      </c>
      <c r="BB29" s="11">
        <v>1.0367889444751199</v>
      </c>
      <c r="BC29" s="11">
        <v>2.7565458822209599</v>
      </c>
      <c r="BD29" s="11">
        <v>2.9843306492693902</v>
      </c>
      <c r="BE29" s="11">
        <v>0.52864487543047201</v>
      </c>
      <c r="BF29" s="11">
        <v>-1.54566373566922</v>
      </c>
      <c r="BG29" s="11">
        <v>-0.75828114631804</v>
      </c>
      <c r="BH29" s="11">
        <v>-1.4274154409577</v>
      </c>
      <c r="BI29" s="11">
        <v>1.5331490885728201</v>
      </c>
      <c r="BJ29" s="11">
        <v>1.4564789125870401</v>
      </c>
      <c r="BK29" s="11">
        <v>2.2686324427922901</v>
      </c>
      <c r="BL29" s="11">
        <v>2.2522542622027601</v>
      </c>
      <c r="BM29" s="11">
        <v>1.08737629034294</v>
      </c>
      <c r="BN29" s="11">
        <v>-0.42384283460705702</v>
      </c>
      <c r="BO29" s="11">
        <v>-0.41313595033898298</v>
      </c>
      <c r="BP29" s="11">
        <v>-0.92077516455901698</v>
      </c>
      <c r="BQ29" s="12">
        <v>-0.58695383131635004</v>
      </c>
      <c r="BR29" s="12">
        <v>-2.8176425530546099</v>
      </c>
      <c r="BS29" s="12">
        <v>8.6589047043617001E-2</v>
      </c>
      <c r="BT29" s="12">
        <v>1.51632571032678</v>
      </c>
      <c r="BU29" s="12">
        <v>-0.89586029616839302</v>
      </c>
      <c r="BV29" s="12">
        <v>-0.16014941195408</v>
      </c>
      <c r="BW29" s="12">
        <v>-4.6514915084117003</v>
      </c>
      <c r="BX29" s="12">
        <v>-5.6683111324673501</v>
      </c>
      <c r="BY29" s="12">
        <v>1.5834779105716701</v>
      </c>
      <c r="BZ29" s="12">
        <v>0.44013859223923602</v>
      </c>
      <c r="CA29" s="12">
        <v>-1.2061143479513701</v>
      </c>
      <c r="CB29" s="12">
        <v>1.2529601463029301</v>
      </c>
      <c r="CC29" s="12">
        <v>4.6509976527886403</v>
      </c>
      <c r="CD29" s="12">
        <v>2.61075319940573</v>
      </c>
      <c r="CE29" s="12">
        <v>3.2958232623059298</v>
      </c>
      <c r="CF29" s="12">
        <v>1.29368731904833</v>
      </c>
      <c r="CG29" s="12">
        <v>1.4670263226435001</v>
      </c>
      <c r="CH29" s="12">
        <v>2.3595732727699201</v>
      </c>
      <c r="CI29" s="12">
        <v>2.69004954134288</v>
      </c>
      <c r="CJ29" s="12">
        <v>-3.1453562314709398</v>
      </c>
      <c r="CK29" s="12">
        <v>-3.4890708775492301</v>
      </c>
      <c r="CL29" s="12">
        <v>0.88375236373394706</v>
      </c>
      <c r="CM29" s="12">
        <v>-3.4981835597136501</v>
      </c>
      <c r="CN29" s="12">
        <v>0.96172561825369396</v>
      </c>
      <c r="CO29" s="11">
        <v>-7.9850069596432096</v>
      </c>
      <c r="CP29" s="11">
        <v>-9.18936530069913</v>
      </c>
      <c r="CQ29" s="11">
        <v>0.71705977688907296</v>
      </c>
      <c r="CR29" s="11">
        <v>3.1913223210722199</v>
      </c>
      <c r="CS29" s="11">
        <v>-2.9816085600486899E-2</v>
      </c>
      <c r="CT29" s="11">
        <v>-0.30389594485313798</v>
      </c>
      <c r="CU29" s="11">
        <v>-0.14616452403970401</v>
      </c>
      <c r="CV29" s="11">
        <v>8.9735927133460694E-2</v>
      </c>
      <c r="CW29" s="11">
        <v>1.2550882502182501</v>
      </c>
      <c r="CX29" s="11">
        <v>-0.10141724970935601</v>
      </c>
    </row>
    <row r="30" spans="1:102" s="12" customFormat="1" ht="15" customHeight="1" x14ac:dyDescent="0.2">
      <c r="A30" s="10">
        <v>4</v>
      </c>
      <c r="B30" s="12">
        <v>4.7314265430031801</v>
      </c>
      <c r="C30" s="12">
        <v>4.7311987145803798</v>
      </c>
      <c r="D30" s="12">
        <v>-3.0761077596252999</v>
      </c>
      <c r="E30" s="12">
        <v>2.4142909751390098</v>
      </c>
      <c r="F30" s="12">
        <v>-3.1942779514792998</v>
      </c>
      <c r="G30" s="12">
        <v>-6.9790280576853503</v>
      </c>
      <c r="H30" s="12">
        <v>-4.2416977521497703</v>
      </c>
      <c r="I30" s="12">
        <v>-5.1420120144029999</v>
      </c>
      <c r="J30" s="12">
        <v>-0.66520840391603997</v>
      </c>
      <c r="K30" s="12">
        <v>-2.1180528619879602</v>
      </c>
      <c r="L30" s="12">
        <v>4.2232445593981502</v>
      </c>
      <c r="M30" s="12">
        <v>1.31084686927351</v>
      </c>
      <c r="N30" s="12">
        <v>-0.35225289707341201</v>
      </c>
      <c r="O30" s="12">
        <v>-0.59697333654185003</v>
      </c>
      <c r="P30" s="12">
        <v>-7.03401110513368</v>
      </c>
      <c r="Q30" s="12">
        <v>-0.96341875632788199</v>
      </c>
      <c r="R30" s="12">
        <v>-3.4584222703415399</v>
      </c>
      <c r="S30" s="12">
        <v>-2.6147131393372498</v>
      </c>
      <c r="T30" s="12">
        <v>0.33588506198611801</v>
      </c>
      <c r="U30" s="12">
        <v>-4.1822527236945399</v>
      </c>
      <c r="V30" s="12">
        <v>-4.5805550143995699</v>
      </c>
      <c r="W30" s="12">
        <v>2.12730287785234</v>
      </c>
      <c r="X30" s="12">
        <v>-0.77411806387317394</v>
      </c>
      <c r="Y30" s="12">
        <v>3.3154540233226699</v>
      </c>
      <c r="Z30" s="12">
        <v>2.8893909984617401</v>
      </c>
      <c r="AA30" s="12">
        <v>-7.2025113695417504</v>
      </c>
      <c r="AB30" s="12">
        <v>-6.8986364567535903</v>
      </c>
      <c r="AC30" s="12">
        <v>3.5982777717435899</v>
      </c>
      <c r="AD30" s="12">
        <v>3.2705449939385201</v>
      </c>
      <c r="AE30" s="12">
        <v>3.2211412417382199</v>
      </c>
      <c r="AF30" s="12">
        <v>7.7823815445299198</v>
      </c>
      <c r="AG30" s="12">
        <v>1.0020914942288</v>
      </c>
      <c r="AH30" s="12">
        <v>2.3744034933770299</v>
      </c>
      <c r="AI30" s="12">
        <v>4.9924764766728899E-2</v>
      </c>
      <c r="AJ30" s="12">
        <v>0.33086320172515099</v>
      </c>
      <c r="AK30" s="12">
        <v>4.40221083408687</v>
      </c>
      <c r="AL30" s="12">
        <v>0.38717629990969699</v>
      </c>
      <c r="AM30" s="12">
        <v>2.8111535357311301</v>
      </c>
      <c r="AN30" s="12">
        <v>3.2625198400637601</v>
      </c>
      <c r="AO30" s="12">
        <v>1.4701170130137999</v>
      </c>
      <c r="AP30" s="12">
        <v>0.57188344726455398</v>
      </c>
      <c r="AQ30" s="12">
        <v>1.3205483355704899</v>
      </c>
      <c r="AR30" s="12">
        <v>0.69075593955858405</v>
      </c>
      <c r="AS30" s="12">
        <v>4.1529656300553999</v>
      </c>
      <c r="AT30" s="11">
        <v>-1.0044119562735401</v>
      </c>
      <c r="AU30" s="11">
        <v>1.28406475141673</v>
      </c>
      <c r="AV30" s="11">
        <v>-2.71031831289292</v>
      </c>
      <c r="AW30" s="11">
        <v>-3.8394437069655298</v>
      </c>
      <c r="AX30" s="11">
        <v>1.9823680759145601</v>
      </c>
      <c r="AY30" s="11">
        <v>-4.3022455429309003</v>
      </c>
      <c r="AZ30" s="11">
        <v>-2.52280710810737</v>
      </c>
      <c r="BA30" s="11">
        <v>-3.7557879295491099</v>
      </c>
      <c r="BB30" s="11">
        <v>0.65974001017821104</v>
      </c>
      <c r="BC30" s="11">
        <v>2.3085810880729598</v>
      </c>
      <c r="BD30" s="11">
        <v>2.66932238446315</v>
      </c>
      <c r="BE30" s="11">
        <v>0.27851439199366701</v>
      </c>
      <c r="BF30" s="11">
        <v>-1.9685210190800699</v>
      </c>
      <c r="BG30" s="11">
        <v>-1.21776406558637</v>
      </c>
      <c r="BH30" s="11">
        <v>-1.96222276827029</v>
      </c>
      <c r="BI30" s="11">
        <v>1.5244154383253701</v>
      </c>
      <c r="BJ30" s="11">
        <v>1.5012693665994401</v>
      </c>
      <c r="BK30" s="11">
        <v>1.92636730389494</v>
      </c>
      <c r="BL30" s="11">
        <v>1.4816289422014901</v>
      </c>
      <c r="BM30" s="11">
        <v>0.26987302703673699</v>
      </c>
      <c r="BN30" s="11">
        <v>-1.1509214346006</v>
      </c>
      <c r="BO30" s="11">
        <v>-0.90447196043896805</v>
      </c>
      <c r="BP30" s="11">
        <v>-1.2915548950331801</v>
      </c>
      <c r="BQ30" s="12">
        <v>-1.1228189578105201</v>
      </c>
      <c r="BR30" s="12">
        <v>-3.36140442414034</v>
      </c>
      <c r="BS30" s="12">
        <v>4.9055273620979202E-2</v>
      </c>
      <c r="BT30" s="12">
        <v>0.75175455549469905</v>
      </c>
      <c r="BU30" s="12">
        <v>-1.42592614338354</v>
      </c>
      <c r="BV30" s="12">
        <v>-0.106690727363911</v>
      </c>
      <c r="BW30" s="12">
        <v>-5.3463800213648902</v>
      </c>
      <c r="BX30" s="12">
        <v>-6.3307338677986902</v>
      </c>
      <c r="BY30" s="12">
        <v>1.5009288745204601</v>
      </c>
      <c r="BZ30" s="12">
        <v>0.32323461596206399</v>
      </c>
      <c r="CA30" s="12">
        <v>-1.2361566632534899</v>
      </c>
      <c r="CB30" s="12">
        <v>0.732728949515149</v>
      </c>
      <c r="CC30" s="12">
        <v>4.5294091250980202</v>
      </c>
      <c r="CD30" s="12">
        <v>2.2102474304119801</v>
      </c>
      <c r="CE30" s="12">
        <v>2.7664957542583499</v>
      </c>
      <c r="CF30" s="12">
        <v>1.25602014122705</v>
      </c>
      <c r="CG30" s="12">
        <v>1.24795076317241</v>
      </c>
      <c r="CH30" s="12">
        <v>2.1810578800795999</v>
      </c>
      <c r="CI30" s="12">
        <v>2.4216856218117702</v>
      </c>
      <c r="CJ30" s="12">
        <v>-3.5867460610461399</v>
      </c>
      <c r="CK30" s="12">
        <v>-3.8427392610174098</v>
      </c>
      <c r="CL30" s="12">
        <v>0.53664228971683703</v>
      </c>
      <c r="CM30" s="12">
        <v>-3.8625003071501798</v>
      </c>
      <c r="CN30" s="12">
        <v>0.76360925049812001</v>
      </c>
      <c r="CO30" s="11">
        <v>-8.7307489593513292</v>
      </c>
      <c r="CP30" s="11">
        <v>-9.8002783488482201</v>
      </c>
      <c r="CQ30" s="11">
        <v>0.359730478294295</v>
      </c>
      <c r="CR30" s="11">
        <v>2.6972768409905199</v>
      </c>
      <c r="CS30" s="11">
        <v>-6.0384088840237299E-2</v>
      </c>
      <c r="CT30" s="11">
        <v>-0.30111135629340402</v>
      </c>
      <c r="CU30" s="11">
        <v>-0.15679673026624999</v>
      </c>
      <c r="CV30" s="11">
        <v>8.1160571596683398E-2</v>
      </c>
      <c r="CW30" s="11">
        <v>-4.5085690736357204E-3</v>
      </c>
      <c r="CX30" s="11">
        <v>-1.1649984799077999</v>
      </c>
    </row>
    <row r="31" spans="1:102" s="12" customFormat="1" ht="15" customHeight="1" x14ac:dyDescent="0.2">
      <c r="A31" s="10">
        <v>4.5</v>
      </c>
      <c r="B31" s="12">
        <v>3.9766300687915601</v>
      </c>
      <c r="C31" s="12">
        <v>3.6897988593409501</v>
      </c>
      <c r="D31" s="12">
        <v>-3.3992605494859101</v>
      </c>
      <c r="E31" s="12">
        <v>1.96403334484784</v>
      </c>
      <c r="F31" s="12">
        <v>-3.7906320358160799</v>
      </c>
      <c r="G31" s="12">
        <v>-7.5982070484315001</v>
      </c>
      <c r="H31" s="12">
        <v>-4.78799347547465</v>
      </c>
      <c r="I31" s="12">
        <v>-5.6840062825358402</v>
      </c>
      <c r="J31" s="12">
        <v>-1.21693892651819</v>
      </c>
      <c r="K31" s="12">
        <v>-2.8038284654030501</v>
      </c>
      <c r="L31" s="12">
        <v>4.2054598452523297</v>
      </c>
      <c r="M31" s="12">
        <v>0.61281724583750397</v>
      </c>
      <c r="N31" s="12">
        <v>-0.759238844239007</v>
      </c>
      <c r="O31" s="12">
        <v>-0.933273895498132</v>
      </c>
      <c r="P31" s="12">
        <v>-7.6298638305161104</v>
      </c>
      <c r="Q31" s="12">
        <v>-1.81649602382094</v>
      </c>
      <c r="R31" s="12">
        <v>-4.32023080065846</v>
      </c>
      <c r="S31" s="12">
        <v>-3.7867398532398502</v>
      </c>
      <c r="T31" s="12">
        <v>-0.13208145333010099</v>
      </c>
      <c r="U31" s="12">
        <v>-4.7724411160743303</v>
      </c>
      <c r="V31" s="12">
        <v>-5.34046375832986</v>
      </c>
      <c r="W31" s="12">
        <v>1.6005241150196501</v>
      </c>
      <c r="X31" s="12">
        <v>-1.32250636397657</v>
      </c>
      <c r="Y31" s="12">
        <v>3.0497367333737202</v>
      </c>
      <c r="Z31" s="12">
        <v>2.3816203338355901</v>
      </c>
      <c r="AA31" s="12">
        <v>-6.7248943196318498</v>
      </c>
      <c r="AB31" s="12">
        <v>-6.5591457314439996</v>
      </c>
      <c r="AC31" s="12">
        <v>2.8862118597316999</v>
      </c>
      <c r="AD31" s="12">
        <v>2.6148793494940001</v>
      </c>
      <c r="AE31" s="12">
        <v>2.62980938714463</v>
      </c>
      <c r="AF31" s="12">
        <v>7.7873901318525798</v>
      </c>
      <c r="AG31" s="12">
        <v>0.180984386588534</v>
      </c>
      <c r="AH31" s="12">
        <v>1.7553867337483</v>
      </c>
      <c r="AI31" s="12">
        <v>0.27110175437883299</v>
      </c>
      <c r="AJ31" s="12">
        <v>-0.55346367844322197</v>
      </c>
      <c r="AK31" s="12">
        <v>4.0035956772044301</v>
      </c>
      <c r="AL31" s="12">
        <v>-6.7206300968791696E-2</v>
      </c>
      <c r="AM31" s="12">
        <v>2.1147313873370801</v>
      </c>
      <c r="AN31" s="12">
        <v>3.59097293767263</v>
      </c>
      <c r="AO31" s="12">
        <v>1.2974768424101</v>
      </c>
      <c r="AP31" s="12">
        <v>0.33821774536590898</v>
      </c>
      <c r="AQ31" s="12">
        <v>1.0165211961066201</v>
      </c>
      <c r="AR31" s="12">
        <v>2.0387704857682798E-3</v>
      </c>
      <c r="AS31" s="12">
        <v>3.5761295293923401</v>
      </c>
      <c r="AT31" s="11">
        <v>-1.9571482425817499</v>
      </c>
      <c r="AU31" s="11">
        <v>0.47585407969563598</v>
      </c>
      <c r="AV31" s="11">
        <v>-3.0672431421407902</v>
      </c>
      <c r="AW31" s="11">
        <v>-4.3441491470730398</v>
      </c>
      <c r="AX31" s="11">
        <v>2.4256187316495899</v>
      </c>
      <c r="AY31" s="11">
        <v>-5.0180224206997002</v>
      </c>
      <c r="AZ31" s="11">
        <v>-2.8875208499812199</v>
      </c>
      <c r="BA31" s="11">
        <v>-4.2912952267215498</v>
      </c>
      <c r="BB31" s="11">
        <v>0.27712169980986801</v>
      </c>
      <c r="BC31" s="11">
        <v>1.8414646092423901</v>
      </c>
      <c r="BD31" s="11">
        <v>2.3322099877986999</v>
      </c>
      <c r="BE31" s="11">
        <v>2.6093378124869501E-2</v>
      </c>
      <c r="BF31" s="11">
        <v>-2.3754387257213199</v>
      </c>
      <c r="BG31" s="11">
        <v>-1.6672335050316101</v>
      </c>
      <c r="BH31" s="11">
        <v>-2.4808698526612698</v>
      </c>
      <c r="BI31" s="11">
        <v>1.5030465192467</v>
      </c>
      <c r="BJ31" s="11">
        <v>1.5336034948632</v>
      </c>
      <c r="BK31" s="11">
        <v>1.56807334406039</v>
      </c>
      <c r="BL31" s="11">
        <v>0.69860425355727696</v>
      </c>
      <c r="BM31" s="11">
        <v>-0.55012503707985105</v>
      </c>
      <c r="BN31" s="11">
        <v>-1.86864770057582</v>
      </c>
      <c r="BO31" s="11">
        <v>-1.38842517571902</v>
      </c>
      <c r="BP31" s="11">
        <v>-1.6516825098733501</v>
      </c>
      <c r="BQ31" s="12">
        <v>-1.6496213675054601</v>
      </c>
      <c r="BR31" s="12">
        <v>-3.8777670852141402</v>
      </c>
      <c r="BS31" s="12">
        <v>1.10503792782878E-2</v>
      </c>
      <c r="BT31" s="12">
        <v>-1.90386533205355E-2</v>
      </c>
      <c r="BU31" s="12">
        <v>-1.94426820598891</v>
      </c>
      <c r="BV31" s="12">
        <v>-5.2289376384351202E-2</v>
      </c>
      <c r="BW31" s="12">
        <v>-5.99682061874773</v>
      </c>
      <c r="BX31" s="12">
        <v>-6.9406150942086198</v>
      </c>
      <c r="BY31" s="12">
        <v>1.4059888826522999</v>
      </c>
      <c r="BZ31" s="12">
        <v>0.20367586728298101</v>
      </c>
      <c r="CA31" s="12">
        <v>-1.2665627764363301</v>
      </c>
      <c r="CB31" s="12">
        <v>0.206360979859709</v>
      </c>
      <c r="CC31" s="12">
        <v>4.3702070797735297</v>
      </c>
      <c r="CD31" s="12">
        <v>1.79126720922795</v>
      </c>
      <c r="CE31" s="12">
        <v>2.2141189219837498</v>
      </c>
      <c r="CF31" s="12">
        <v>1.20765469091566</v>
      </c>
      <c r="CG31" s="12">
        <v>1.01846649158687</v>
      </c>
      <c r="CH31" s="12">
        <v>1.9844633243337699</v>
      </c>
      <c r="CI31" s="12">
        <v>2.13319253816735</v>
      </c>
      <c r="CJ31" s="12">
        <v>-3.9986985029827302</v>
      </c>
      <c r="CK31" s="12">
        <v>-4.1648372643976401</v>
      </c>
      <c r="CL31" s="12">
        <v>0.184861534080482</v>
      </c>
      <c r="CM31" s="12">
        <v>-4.1949415390263303</v>
      </c>
      <c r="CN31" s="12">
        <v>0.55889961458888104</v>
      </c>
      <c r="CO31" s="11">
        <v>-9.4042270575300702</v>
      </c>
      <c r="CP31" s="11">
        <v>-10.330058103136199</v>
      </c>
      <c r="CQ31" s="11">
        <v>-8.5788870451963795E-4</v>
      </c>
      <c r="CR31" s="11">
        <v>2.1806399672641401</v>
      </c>
      <c r="CS31" s="11">
        <v>-9.0423924348215196E-2</v>
      </c>
      <c r="CT31" s="11">
        <v>-0.29586271921289098</v>
      </c>
      <c r="CU31" s="11">
        <v>-0.16607027930603999</v>
      </c>
      <c r="CV31" s="11">
        <v>7.1937925838483296E-2</v>
      </c>
      <c r="CW31" s="11">
        <v>-1.26403745071002</v>
      </c>
      <c r="CX31" s="11">
        <v>-2.21901905206323</v>
      </c>
    </row>
    <row r="32" spans="1:102" s="12" customFormat="1" ht="15" customHeight="1" x14ac:dyDescent="0.2">
      <c r="A32" s="10">
        <v>5</v>
      </c>
      <c r="B32" s="12">
        <v>3.1871247756498602</v>
      </c>
      <c r="C32" s="12">
        <v>2.6159655135415898</v>
      </c>
      <c r="D32" s="12">
        <v>-3.6944550174666801</v>
      </c>
      <c r="E32" s="12">
        <v>1.49740810684306</v>
      </c>
      <c r="F32" s="12">
        <v>-4.3557192839216397</v>
      </c>
      <c r="G32" s="12">
        <v>-8.1545886132516898</v>
      </c>
      <c r="H32" s="12">
        <v>-5.2946998039260498</v>
      </c>
      <c r="I32" s="12">
        <v>-6.1790442487108503</v>
      </c>
      <c r="J32" s="12">
        <v>-1.7587830143384</v>
      </c>
      <c r="K32" s="12">
        <v>-3.4665424664126401</v>
      </c>
      <c r="L32" s="12">
        <v>4.1528223846398697</v>
      </c>
      <c r="M32" s="12">
        <v>-9.03920565065163E-2</v>
      </c>
      <c r="N32" s="12">
        <v>-1.16003877792536</v>
      </c>
      <c r="O32" s="12">
        <v>-1.2619153721970999</v>
      </c>
      <c r="P32" s="12">
        <v>-8.1626722021610405</v>
      </c>
      <c r="Q32" s="12">
        <v>-2.6545678792899698</v>
      </c>
      <c r="R32" s="12">
        <v>-5.1466736294969397</v>
      </c>
      <c r="S32" s="12">
        <v>-4.9280247367278198</v>
      </c>
      <c r="T32" s="12">
        <v>-0.59892573744946198</v>
      </c>
      <c r="U32" s="12">
        <v>-5.3232852224027702</v>
      </c>
      <c r="V32" s="12">
        <v>-6.0563315855688398</v>
      </c>
      <c r="W32" s="12">
        <v>1.0603272357911899</v>
      </c>
      <c r="X32" s="12">
        <v>-1.8600055682327301</v>
      </c>
      <c r="Y32" s="12">
        <v>2.7587270778894801</v>
      </c>
      <c r="Z32" s="12">
        <v>1.8539858501753701</v>
      </c>
      <c r="AA32" s="12">
        <v>-6.1302407630137097</v>
      </c>
      <c r="AB32" s="12">
        <v>-6.0966044657106897</v>
      </c>
      <c r="AC32" s="12">
        <v>2.1499890863196902</v>
      </c>
      <c r="AD32" s="12">
        <v>1.9360702481208101</v>
      </c>
      <c r="AE32" s="12">
        <v>2.0126269646425499</v>
      </c>
      <c r="AF32" s="12">
        <v>7.7219683589646504</v>
      </c>
      <c r="AG32" s="12">
        <v>-0.64022816559372497</v>
      </c>
      <c r="AH32" s="12">
        <v>1.12165776045003</v>
      </c>
      <c r="AI32" s="12">
        <v>0.46936000330788302</v>
      </c>
      <c r="AJ32" s="12">
        <v>-1.43357908655161</v>
      </c>
      <c r="AK32" s="12">
        <v>3.5689527067006499</v>
      </c>
      <c r="AL32" s="12">
        <v>-0.521019899224484</v>
      </c>
      <c r="AM32" s="12">
        <v>1.39954750011384</v>
      </c>
      <c r="AN32" s="12">
        <v>3.8214734559005499</v>
      </c>
      <c r="AO32" s="12">
        <v>1.1131711517009499</v>
      </c>
      <c r="AP32" s="12">
        <v>0.10034508335365799</v>
      </c>
      <c r="AQ32" s="12">
        <v>0.70440114541270304</v>
      </c>
      <c r="AR32" s="12">
        <v>-0.68596096980400001</v>
      </c>
      <c r="AS32" s="12">
        <v>2.9670825369976201</v>
      </c>
      <c r="AT32" s="11">
        <v>-2.8932054192409802</v>
      </c>
      <c r="AU32" s="11">
        <v>-0.33612465699661698</v>
      </c>
      <c r="AV32" s="11">
        <v>-3.3988478662649801</v>
      </c>
      <c r="AW32" s="11">
        <v>-4.81300867249956</v>
      </c>
      <c r="AX32" s="11">
        <v>2.8488955194916299</v>
      </c>
      <c r="AY32" s="11">
        <v>-5.6924100135802203</v>
      </c>
      <c r="AZ32" s="11">
        <v>-3.22844789479859</v>
      </c>
      <c r="BA32" s="11">
        <v>-4.7913558773871001</v>
      </c>
      <c r="BB32" s="11">
        <v>-0.107950441474713</v>
      </c>
      <c r="BC32" s="11">
        <v>1.3590923799711101</v>
      </c>
      <c r="BD32" s="11">
        <v>1.9757742393267099</v>
      </c>
      <c r="BE32" s="11">
        <v>-0.226522203661261</v>
      </c>
      <c r="BF32" s="11">
        <v>-2.7629246233118399</v>
      </c>
      <c r="BG32" s="11">
        <v>-2.1029823074059002</v>
      </c>
      <c r="BH32" s="11">
        <v>-2.97904534818371</v>
      </c>
      <c r="BI32" s="11">
        <v>1.4692137710880999</v>
      </c>
      <c r="BJ32" s="11">
        <v>1.5531759345321901</v>
      </c>
      <c r="BK32" s="11">
        <v>1.19673529752617</v>
      </c>
      <c r="BL32" s="11">
        <v>-9.0333330149405797E-2</v>
      </c>
      <c r="BM32" s="11">
        <v>-1.3658255966220101</v>
      </c>
      <c r="BN32" s="11">
        <v>-2.5710576210258198</v>
      </c>
      <c r="BO32" s="11">
        <v>-1.8609912331157801</v>
      </c>
      <c r="BP32" s="11">
        <v>-1.99817645807343</v>
      </c>
      <c r="BQ32" s="12">
        <v>-2.1630862647725699</v>
      </c>
      <c r="BR32" s="12">
        <v>-4.36245409218827</v>
      </c>
      <c r="BS32" s="12">
        <v>-2.7123650880866899E-2</v>
      </c>
      <c r="BT32" s="12">
        <v>-0.78980048101584499</v>
      </c>
      <c r="BU32" s="12">
        <v>-2.4465707610943301</v>
      </c>
      <c r="BV32" s="12">
        <v>2.5525734859144201E-3</v>
      </c>
      <c r="BW32" s="12">
        <v>-6.5974763856502197</v>
      </c>
      <c r="BX32" s="12">
        <v>-7.4929275797330703</v>
      </c>
      <c r="BY32" s="12">
        <v>1.2994603366678299</v>
      </c>
      <c r="BZ32" s="12">
        <v>8.2469803430740202E-2</v>
      </c>
      <c r="CA32" s="12">
        <v>-1.29725106035039</v>
      </c>
      <c r="CB32" s="12">
        <v>-0.321639902267634</v>
      </c>
      <c r="CC32" s="12">
        <v>4.1747880459297404</v>
      </c>
      <c r="CD32" s="12">
        <v>1.35728419081715</v>
      </c>
      <c r="CE32" s="12">
        <v>1.64334892360784</v>
      </c>
      <c r="CF32" s="12">
        <v>1.14910187676287</v>
      </c>
      <c r="CG32" s="12">
        <v>0.78043132134553095</v>
      </c>
      <c r="CH32" s="12">
        <v>1.7713437046040701</v>
      </c>
      <c r="CI32" s="12">
        <v>1.82700694040249</v>
      </c>
      <c r="CJ32" s="12">
        <v>-4.3777608880191101</v>
      </c>
      <c r="CK32" s="12">
        <v>-4.4525772864290003</v>
      </c>
      <c r="CL32" s="12">
        <v>-0.168537511058275</v>
      </c>
      <c r="CM32" s="12">
        <v>-4.4927419367013499</v>
      </c>
      <c r="CN32" s="12">
        <v>0.35058653224950798</v>
      </c>
      <c r="CO32" s="11">
        <v>-9.99976145976688</v>
      </c>
      <c r="CP32" s="11">
        <v>-10.774238035082799</v>
      </c>
      <c r="CQ32" s="11">
        <v>-0.361611029120467</v>
      </c>
      <c r="CR32" s="11">
        <v>1.6457779565826001</v>
      </c>
      <c r="CS32" s="11">
        <v>-0.119704566259315</v>
      </c>
      <c r="CT32" s="11">
        <v>-0.28818936925745198</v>
      </c>
      <c r="CU32" s="11">
        <v>-0.17391182893788901</v>
      </c>
      <c r="CV32" s="11">
        <v>6.2150974144969902E-2</v>
      </c>
      <c r="CW32" s="11">
        <v>-2.5128977085841999</v>
      </c>
      <c r="CX32" s="11">
        <v>-3.2549014576943498</v>
      </c>
    </row>
    <row r="33" spans="1:102" s="12" customFormat="1" ht="15" customHeight="1" x14ac:dyDescent="0.2">
      <c r="A33" s="10">
        <v>5.5</v>
      </c>
      <c r="B33" s="12">
        <v>2.36971823142084</v>
      </c>
      <c r="C33" s="12">
        <v>1.5192242699413301</v>
      </c>
      <c r="D33" s="12">
        <v>-3.9591641325387101</v>
      </c>
      <c r="E33" s="12">
        <v>1.0182862979490801</v>
      </c>
      <c r="F33" s="12">
        <v>-4.88481418869923</v>
      </c>
      <c r="G33" s="12">
        <v>-8.6434874901897203</v>
      </c>
      <c r="H33" s="12">
        <v>-5.7576075960241697</v>
      </c>
      <c r="I33" s="12">
        <v>-6.62299316900316</v>
      </c>
      <c r="J33" s="12">
        <v>-2.2862109290144801</v>
      </c>
      <c r="K33" s="12">
        <v>-4.1006624087458396</v>
      </c>
      <c r="L33" s="12">
        <v>4.0657532736076902</v>
      </c>
      <c r="M33" s="12">
        <v>-0.79296410149254304</v>
      </c>
      <c r="N33" s="12">
        <v>-1.55130555867799</v>
      </c>
      <c r="O33" s="12">
        <v>-1.5801670087966999</v>
      </c>
      <c r="P33" s="12">
        <v>-8.6281788753694801</v>
      </c>
      <c r="Q33" s="12">
        <v>-3.4706199585343702</v>
      </c>
      <c r="R33" s="12">
        <v>-5.93071899857022</v>
      </c>
      <c r="S33" s="12">
        <v>-6.0279871831880802</v>
      </c>
      <c r="T33" s="12">
        <v>-1.0608324600980199</v>
      </c>
      <c r="U33" s="12">
        <v>-5.8301861827203503</v>
      </c>
      <c r="V33" s="12">
        <v>-6.7221681092632899</v>
      </c>
      <c r="W33" s="12">
        <v>0.51118774990754901</v>
      </c>
      <c r="X33" s="12">
        <v>-2.3820648493710901</v>
      </c>
      <c r="Y33" s="12">
        <v>2.4447526811854901</v>
      </c>
      <c r="Z33" s="12">
        <v>1.3108735856803799</v>
      </c>
      <c r="AA33" s="12">
        <v>-5.4464976528833997</v>
      </c>
      <c r="AB33" s="12">
        <v>-5.5346426961477801</v>
      </c>
      <c r="AC33" s="12">
        <v>1.39587370995286</v>
      </c>
      <c r="AD33" s="12">
        <v>1.24013217828178</v>
      </c>
      <c r="AE33" s="12">
        <v>1.3751182450505399</v>
      </c>
      <c r="AF33" s="12">
        <v>7.5868442763749</v>
      </c>
      <c r="AG33" s="12">
        <v>-1.4591360013582699</v>
      </c>
      <c r="AH33" s="12">
        <v>0.478681045024131</v>
      </c>
      <c r="AI33" s="12">
        <v>0.63393605387318497</v>
      </c>
      <c r="AJ33" s="12">
        <v>-2.3003449314273801</v>
      </c>
      <c r="AK33" s="12">
        <v>3.1023823794384899</v>
      </c>
      <c r="AL33" s="12">
        <v>-0.97049269243143499</v>
      </c>
      <c r="AM33" s="12">
        <v>0.67189029095970898</v>
      </c>
      <c r="AN33" s="12">
        <v>3.9477827158407299</v>
      </c>
      <c r="AO33" s="12">
        <v>0.918717773856769</v>
      </c>
      <c r="AP33" s="12">
        <v>-0.137575597136674</v>
      </c>
      <c r="AQ33" s="12">
        <v>0.38692073189849902</v>
      </c>
      <c r="AR33" s="12">
        <v>-1.36724042931746</v>
      </c>
      <c r="AS33" s="12">
        <v>2.3313893962040302</v>
      </c>
      <c r="AT33" s="11">
        <v>-3.8041639527364102</v>
      </c>
      <c r="AU33" s="11">
        <v>-1.1452502803876901</v>
      </c>
      <c r="AV33" s="11">
        <v>-3.7023453387519099</v>
      </c>
      <c r="AW33" s="11">
        <v>-5.2420887186599403</v>
      </c>
      <c r="AX33" s="11">
        <v>3.2486695999978101</v>
      </c>
      <c r="AY33" s="11">
        <v>-6.3197512645274401</v>
      </c>
      <c r="AZ33" s="11">
        <v>-3.5427287912170802</v>
      </c>
      <c r="BA33" s="11">
        <v>-5.2517689255182596</v>
      </c>
      <c r="BB33" s="11">
        <v>-0.49222273901250402</v>
      </c>
      <c r="BC33" s="11">
        <v>0.86546344846283296</v>
      </c>
      <c r="BD33" s="11">
        <v>1.6029167682063401</v>
      </c>
      <c r="BE33" s="11">
        <v>-0.477295884593331</v>
      </c>
      <c r="BF33" s="11">
        <v>-3.1276508707378499</v>
      </c>
      <c r="BG33" s="11">
        <v>-2.52139057010936</v>
      </c>
      <c r="BH33" s="11">
        <v>-3.4526037779869498</v>
      </c>
      <c r="BI33" s="11">
        <v>1.42319913720712</v>
      </c>
      <c r="BJ33" s="11">
        <v>1.5598203617628299</v>
      </c>
      <c r="BK33" s="11">
        <v>0.81543015539864405</v>
      </c>
      <c r="BL33" s="11">
        <v>-0.87864520992297901</v>
      </c>
      <c r="BM33" s="11">
        <v>-2.1704368009523001</v>
      </c>
      <c r="BN33" s="11">
        <v>-3.25227210851153</v>
      </c>
      <c r="BO33" s="11">
        <v>-2.31824287766357</v>
      </c>
      <c r="BP33" s="11">
        <v>-2.3281663743546201</v>
      </c>
      <c r="BQ33" s="12">
        <v>-2.65888866124441</v>
      </c>
      <c r="BR33" s="12">
        <v>-4.8114711717062102</v>
      </c>
      <c r="BS33" s="12">
        <v>-6.49759570592323E-2</v>
      </c>
      <c r="BT33" s="12">
        <v>-1.5540571212113701</v>
      </c>
      <c r="BU33" s="12">
        <v>-2.9286470635270199</v>
      </c>
      <c r="BV33" s="12">
        <v>5.7316579926691702E-2</v>
      </c>
      <c r="BW33" s="12">
        <v>-7.1434014898841198</v>
      </c>
      <c r="BX33" s="12">
        <v>-7.9830506365396996</v>
      </c>
      <c r="BY33" s="12">
        <v>1.1822792203020001</v>
      </c>
      <c r="BZ33" s="12">
        <v>-3.9418473818386701E-2</v>
      </c>
      <c r="CA33" s="12">
        <v>-1.32801551444572</v>
      </c>
      <c r="CB33" s="12">
        <v>-0.846779983021406</v>
      </c>
      <c r="CC33" s="12">
        <v>3.94485141441691</v>
      </c>
      <c r="CD33" s="12">
        <v>0.91193851403659199</v>
      </c>
      <c r="CE33" s="12">
        <v>1.05898379842983</v>
      </c>
      <c r="CF33" s="12">
        <v>1.08085191641293</v>
      </c>
      <c r="CG33" s="12">
        <v>0.53580799885821695</v>
      </c>
      <c r="CH33" s="12">
        <v>1.54345366354391</v>
      </c>
      <c r="CI33" s="12">
        <v>1.5056386928335901</v>
      </c>
      <c r="CJ33" s="12">
        <v>-4.7207681745930996</v>
      </c>
      <c r="CK33" s="12">
        <v>-4.7035432544362203</v>
      </c>
      <c r="CL33" s="12">
        <v>-0.52062802069485703</v>
      </c>
      <c r="CM33" s="12">
        <v>-4.7534567784168704</v>
      </c>
      <c r="CN33" s="12">
        <v>0.139226727924324</v>
      </c>
      <c r="CO33" s="11">
        <v>-10.512369954085401</v>
      </c>
      <c r="CP33" s="11">
        <v>-11.1290646600537</v>
      </c>
      <c r="CQ33" s="11">
        <v>-0.719537638360634</v>
      </c>
      <c r="CR33" s="11">
        <v>1.09711095319653</v>
      </c>
      <c r="CS33" s="11">
        <v>-0.147986781939835</v>
      </c>
      <c r="CT33" s="11">
        <v>-0.27813513270302698</v>
      </c>
      <c r="CU33" s="11">
        <v>-0.180261423565752</v>
      </c>
      <c r="CV33" s="11">
        <v>5.1865832517705698E-2</v>
      </c>
      <c r="CW33" s="11">
        <v>-3.7407494346552901</v>
      </c>
      <c r="CX33" s="11">
        <v>-4.2640326682885599</v>
      </c>
    </row>
    <row r="34" spans="1:102" s="12" customFormat="1" ht="15" customHeight="1" x14ac:dyDescent="0.2">
      <c r="A34" s="10">
        <v>6</v>
      </c>
      <c r="B34" s="12">
        <v>1.5314288930312601</v>
      </c>
      <c r="C34" s="12">
        <v>0.40932437173068997</v>
      </c>
      <c r="D34" s="12">
        <v>-4.1911380321835097</v>
      </c>
      <c r="E34" s="12">
        <v>0.53062302640682901</v>
      </c>
      <c r="F34" s="12">
        <v>-5.3734711400466004</v>
      </c>
      <c r="G34" s="12">
        <v>-9.0608391474233905</v>
      </c>
      <c r="H34" s="12">
        <v>-6.1728378568659501</v>
      </c>
      <c r="I34" s="12">
        <v>-7.0121513999765703</v>
      </c>
      <c r="J34" s="12">
        <v>-2.7949115519732</v>
      </c>
      <c r="K34" s="12">
        <v>-4.7009475565573604</v>
      </c>
      <c r="L34" s="12">
        <v>3.94496919398079</v>
      </c>
      <c r="M34" s="12">
        <v>-1.48908202390884</v>
      </c>
      <c r="N34" s="12">
        <v>-1.92976449397974</v>
      </c>
      <c r="O34" s="12">
        <v>-1.8853867231882699</v>
      </c>
      <c r="P34" s="12">
        <v>-9.0227022155886498</v>
      </c>
      <c r="Q34" s="12">
        <v>-4.2579908949846796</v>
      </c>
      <c r="R34" s="12">
        <v>-6.6652582972892498</v>
      </c>
      <c r="S34" s="12">
        <v>-7.0776754910184501</v>
      </c>
      <c r="T34" s="12">
        <v>-1.5137173932089301</v>
      </c>
      <c r="U34" s="12">
        <v>-6.2888907450542302</v>
      </c>
      <c r="V34" s="12">
        <v>-7.3324231379956402</v>
      </c>
      <c r="W34" s="12">
        <v>-4.24009591881713E-2</v>
      </c>
      <c r="X34" s="12">
        <v>-2.8844153803220198</v>
      </c>
      <c r="Y34" s="12">
        <v>2.1105140604049599</v>
      </c>
      <c r="Z34" s="12">
        <v>0.756692770664813</v>
      </c>
      <c r="AA34" s="12">
        <v>-4.7034927774802702</v>
      </c>
      <c r="AB34" s="12">
        <v>-4.8993319978762804</v>
      </c>
      <c r="AC34" s="12">
        <v>0.631383159088727</v>
      </c>
      <c r="AD34" s="12">
        <v>0.53327039495343298</v>
      </c>
      <c r="AE34" s="12">
        <v>0.72307580012420603</v>
      </c>
      <c r="AF34" s="12">
        <v>7.3834294198604704</v>
      </c>
      <c r="AG34" s="12">
        <v>-2.2653496216662399</v>
      </c>
      <c r="AH34" s="12">
        <v>-0.16675363667672999</v>
      </c>
      <c r="AI34" s="12">
        <v>0.75445882430358302</v>
      </c>
      <c r="AJ34" s="12">
        <v>-3.1459264846489501</v>
      </c>
      <c r="AK34" s="12">
        <v>2.60806632468302</v>
      </c>
      <c r="AL34" s="12">
        <v>-1.41118039209686</v>
      </c>
      <c r="AM34" s="12">
        <v>-6.1711830312560702E-2</v>
      </c>
      <c r="AN34" s="12">
        <v>3.9659671529079699</v>
      </c>
      <c r="AO34" s="12">
        <v>0.71583241378902995</v>
      </c>
      <c r="AP34" s="12">
        <v>-0.37409006381494597</v>
      </c>
      <c r="AQ34" s="12">
        <v>6.6525778663617502E-2</v>
      </c>
      <c r="AR34" s="12">
        <v>-2.0357742869236901</v>
      </c>
      <c r="AS34" s="12">
        <v>1.6748380176068101</v>
      </c>
      <c r="AT34" s="11">
        <v>-4.6825994104437996</v>
      </c>
      <c r="AU34" s="11">
        <v>-1.9452227206784301</v>
      </c>
      <c r="AV34" s="11">
        <v>-3.97522626371937</v>
      </c>
      <c r="AW34" s="11">
        <v>-5.6277890507772099</v>
      </c>
      <c r="AX34" s="11">
        <v>3.6216194985172399</v>
      </c>
      <c r="AY34" s="11">
        <v>-6.8947783802286704</v>
      </c>
      <c r="AZ34" s="11">
        <v>-3.8276880331977701</v>
      </c>
      <c r="BA34" s="11">
        <v>-5.6686872085265296</v>
      </c>
      <c r="BB34" s="11">
        <v>-0.87250384694925698</v>
      </c>
      <c r="BC34" s="11">
        <v>0.364634615834802</v>
      </c>
      <c r="BD34" s="11">
        <v>1.2166404985691699</v>
      </c>
      <c r="BE34" s="11">
        <v>-0.724112055650039</v>
      </c>
      <c r="BF34" s="11">
        <v>-3.4665767998376298</v>
      </c>
      <c r="BG34" s="11">
        <v>-2.91896799353708</v>
      </c>
      <c r="BH34" s="11">
        <v>-3.8976008909230502</v>
      </c>
      <c r="BI34" s="11">
        <v>1.3653520909429</v>
      </c>
      <c r="BJ34" s="11">
        <v>1.55349721353559</v>
      </c>
      <c r="BK34" s="11">
        <v>0.42729413962661</v>
      </c>
      <c r="BL34" s="11">
        <v>-1.6598204410911399</v>
      </c>
      <c r="BM34" s="11">
        <v>-2.9572468065452902</v>
      </c>
      <c r="BN34" s="11">
        <v>-3.90659124605008</v>
      </c>
      <c r="BO34" s="11">
        <v>-2.7563226012716702</v>
      </c>
      <c r="BP34" s="11">
        <v>-2.63893889496102</v>
      </c>
      <c r="BQ34" s="12">
        <v>-3.1328982004197301</v>
      </c>
      <c r="BR34" s="12">
        <v>-5.22106483913376</v>
      </c>
      <c r="BS34" s="12">
        <v>-0.10219288526513901</v>
      </c>
      <c r="BT34" s="12">
        <v>-2.30544219448347</v>
      </c>
      <c r="BU34" s="12">
        <v>-3.3864355373225399</v>
      </c>
      <c r="BV34" s="12">
        <v>0.111566777150073</v>
      </c>
      <c r="BW34" s="12">
        <v>-7.6300957516650598</v>
      </c>
      <c r="BX34" s="12">
        <v>-8.4069379227002994</v>
      </c>
      <c r="BY34" s="12">
        <v>1.0554656455497</v>
      </c>
      <c r="BZ34" s="12">
        <v>-0.16101634514598101</v>
      </c>
      <c r="CA34" s="12">
        <v>-1.35882942231546</v>
      </c>
      <c r="CB34" s="12">
        <v>-1.36456446853117</v>
      </c>
      <c r="CC34" s="12">
        <v>3.6822771107836099</v>
      </c>
      <c r="CD34" s="12">
        <v>0.45892858224760802</v>
      </c>
      <c r="CE34" s="12">
        <v>0.46582931645389097</v>
      </c>
      <c r="CF34" s="12">
        <v>1.0034177648776601</v>
      </c>
      <c r="CG34" s="12">
        <v>0.286652891645644</v>
      </c>
      <c r="CH34" s="12">
        <v>1.3026802889726199</v>
      </c>
      <c r="CI34" s="12">
        <v>1.1717538654920601</v>
      </c>
      <c r="CJ34" s="12">
        <v>-5.0248431762156498</v>
      </c>
      <c r="CK34" s="12">
        <v>-4.9157092689711099</v>
      </c>
      <c r="CL34" s="12">
        <v>-0.86856334746698804</v>
      </c>
      <c r="CM34" s="12">
        <v>-4.9749687605071804</v>
      </c>
      <c r="CN34" s="12">
        <v>-7.4153085449779596E-2</v>
      </c>
      <c r="CO34" s="11">
        <v>-10.9378015622496</v>
      </c>
      <c r="CP34" s="11">
        <v>-11.391575753805199</v>
      </c>
      <c r="CQ34" s="11">
        <v>-1.0717068334997699</v>
      </c>
      <c r="CR34" s="11">
        <v>0.53909980124444701</v>
      </c>
      <c r="CS34" s="11">
        <v>-0.17504187610484201</v>
      </c>
      <c r="CT34" s="11">
        <v>-0.26577433231977898</v>
      </c>
      <c r="CU34" s="11">
        <v>-0.18504447041323099</v>
      </c>
      <c r="CV34" s="11">
        <v>4.1159712083072002E-2</v>
      </c>
      <c r="CW34" s="11">
        <v>-4.9374330046703099</v>
      </c>
      <c r="CX34" s="11">
        <v>-5.2380469242052596</v>
      </c>
    </row>
    <row r="35" spans="1:102" s="12" customFormat="1" ht="15" customHeight="1" x14ac:dyDescent="0.2">
      <c r="A35" s="10">
        <v>6.5</v>
      </c>
      <c r="B35" s="12">
        <v>0.67958802674183905</v>
      </c>
      <c r="C35" s="12">
        <v>-0.70395509510490195</v>
      </c>
      <c r="D35" s="12">
        <v>-4.3884119804715702</v>
      </c>
      <c r="E35" s="12">
        <v>3.8455716833141099E-2</v>
      </c>
      <c r="F35" s="12">
        <v>-5.8176096899842298</v>
      </c>
      <c r="G35" s="12">
        <v>-9.4031602202448994</v>
      </c>
      <c r="H35" s="12">
        <v>-6.5369331423426003</v>
      </c>
      <c r="I35" s="12">
        <v>-7.34324112272588</v>
      </c>
      <c r="J35" s="12">
        <v>-3.2807026855152799</v>
      </c>
      <c r="K35" s="12">
        <v>-5.2624131967604599</v>
      </c>
      <c r="L35" s="12">
        <v>3.7914792301307898</v>
      </c>
      <c r="M35" s="12">
        <v>-2.1729545096604799</v>
      </c>
      <c r="N35" s="12">
        <v>-2.2922888547327598</v>
      </c>
      <c r="O35" s="12">
        <v>-2.1750397536379702</v>
      </c>
      <c r="P35" s="12">
        <v>-9.3434446171158907</v>
      </c>
      <c r="Q35" s="12">
        <v>-5.0101666602131401</v>
      </c>
      <c r="R35" s="12">
        <v>-7.3439946390862998</v>
      </c>
      <c r="S35" s="12">
        <v>-8.0683457781560701</v>
      </c>
      <c r="T35" s="12">
        <v>-1.95388679458119</v>
      </c>
      <c r="U35" s="12">
        <v>-6.6956085902347597</v>
      </c>
      <c r="V35" s="12">
        <v>-7.8819994087098104</v>
      </c>
      <c r="W35" s="12">
        <v>-0.59586847100945295</v>
      </c>
      <c r="X35" s="12">
        <v>-3.3630349207669399</v>
      </c>
      <c r="Y35" s="12">
        <v>1.7587633465154699</v>
      </c>
      <c r="Z35" s="12">
        <v>0.19611036350397601</v>
      </c>
      <c r="AA35" s="12">
        <v>-3.9319193092523999</v>
      </c>
      <c r="AB35" s="12">
        <v>-4.2181532080576201</v>
      </c>
      <c r="AC35" s="12">
        <v>-0.13712229929296799</v>
      </c>
      <c r="AD35" s="12">
        <v>-0.17814478781019699</v>
      </c>
      <c r="AE35" s="12">
        <v>6.2377957021908501E-2</v>
      </c>
      <c r="AF35" s="12">
        <v>7.1143344939628097</v>
      </c>
      <c r="AG35" s="12">
        <v>-3.0527896797138898</v>
      </c>
      <c r="AH35" s="12">
        <v>-0.80862776030699002</v>
      </c>
      <c r="AI35" s="12">
        <v>0.82154951996926595</v>
      </c>
      <c r="AJ35" s="12">
        <v>-3.96435370930703</v>
      </c>
      <c r="AK35" s="12">
        <v>2.0904099073959501</v>
      </c>
      <c r="AL35" s="12">
        <v>-1.8389464457868501</v>
      </c>
      <c r="AM35" s="12">
        <v>-0.79458118307229597</v>
      </c>
      <c r="AN35" s="12">
        <v>3.8746766222175202</v>
      </c>
      <c r="AO35" s="12">
        <v>0.50624248615349599</v>
      </c>
      <c r="AP35" s="12">
        <v>-0.60682816638291104</v>
      </c>
      <c r="AQ35" s="12">
        <v>-0.25467161890446699</v>
      </c>
      <c r="AR35" s="12">
        <v>-2.6853067538468101</v>
      </c>
      <c r="AS35" s="12">
        <v>1.00340662356757</v>
      </c>
      <c r="AT35" s="11">
        <v>-5.5214477470144603</v>
      </c>
      <c r="AU35" s="11">
        <v>-2.7293149287288498</v>
      </c>
      <c r="AV35" s="11">
        <v>-4.2152064452238802</v>
      </c>
      <c r="AW35" s="11">
        <v>-5.96685822529252</v>
      </c>
      <c r="AX35" s="11">
        <v>3.9646156437811402</v>
      </c>
      <c r="AY35" s="11">
        <v>-7.4126751314906798</v>
      </c>
      <c r="AZ35" s="11">
        <v>-4.0809259189700198</v>
      </c>
      <c r="BA35" s="11">
        <v>-6.0385987126210203</v>
      </c>
      <c r="BB35" s="11">
        <v>-1.2457243201424699</v>
      </c>
      <c r="BC35" s="11">
        <v>-0.139182205316501</v>
      </c>
      <c r="BD35" s="11">
        <v>0.82018402736139195</v>
      </c>
      <c r="BE35" s="11">
        <v>-0.96495818979747106</v>
      </c>
      <c r="BF35" s="11">
        <v>-3.7768252241221401</v>
      </c>
      <c r="BG35" s="11">
        <v>-3.2923824164754398</v>
      </c>
      <c r="BH35" s="11">
        <v>-4.3103036659886103</v>
      </c>
      <c r="BI35" s="11">
        <v>1.2961658057975001</v>
      </c>
      <c r="BJ35" s="11">
        <v>1.5343275663326399</v>
      </c>
      <c r="BK35" s="11">
        <v>3.5521541263960899E-2</v>
      </c>
      <c r="BL35" s="11">
        <v>-2.4273649614769899</v>
      </c>
      <c r="BM35" s="11">
        <v>-3.7196707580733301</v>
      </c>
      <c r="BN35" s="11">
        <v>-4.5285501073522001</v>
      </c>
      <c r="BO35" s="11">
        <v>-3.1715671866550101</v>
      </c>
      <c r="BP35" s="11">
        <v>-2.9279160571604699</v>
      </c>
      <c r="BQ35" s="12">
        <v>-3.5811358429782501</v>
      </c>
      <c r="BR35" s="12">
        <v>-5.5878458624647402</v>
      </c>
      <c r="BS35" s="12">
        <v>-0.138693621920538</v>
      </c>
      <c r="BT35" s="12">
        <v>-3.0377611892618002</v>
      </c>
      <c r="BU35" s="12">
        <v>-3.81608197130844</v>
      </c>
      <c r="BV35" s="12">
        <v>0.16489565268784601</v>
      </c>
      <c r="BW35" s="12">
        <v>-8.0535746747045707</v>
      </c>
      <c r="BX35" s="12">
        <v>-8.7611415438004698</v>
      </c>
      <c r="BY35" s="12">
        <v>0.92006484919693299</v>
      </c>
      <c r="BZ35" s="12">
        <v>-0.28130133955528402</v>
      </c>
      <c r="CA35" s="12">
        <v>-1.38971302021673</v>
      </c>
      <c r="CB35" s="12">
        <v>-1.87069895218883</v>
      </c>
      <c r="CC35" s="12">
        <v>3.3891969906107899</v>
      </c>
      <c r="CD35" s="12">
        <v>2.0155308533276101E-3</v>
      </c>
      <c r="CE35" s="12">
        <v>-0.13129182718785101</v>
      </c>
      <c r="CF35" s="12">
        <v>0.91744266228488403</v>
      </c>
      <c r="CG35" s="12">
        <v>3.5071895609917102E-2</v>
      </c>
      <c r="CH35" s="12">
        <v>1.05096137303917</v>
      </c>
      <c r="CI35" s="12">
        <v>0.82821389923992605</v>
      </c>
      <c r="CJ35" s="12">
        <v>-5.2874556786264204</v>
      </c>
      <c r="CK35" s="12">
        <v>-5.0872981773864003</v>
      </c>
      <c r="CL35" s="12">
        <v>-1.2094930070816099</v>
      </c>
      <c r="CM35" s="12">
        <v>-5.1554411584220299</v>
      </c>
      <c r="CN35" s="12">
        <v>-0.28749613534273499</v>
      </c>
      <c r="CO35" s="11">
        <v>-11.2724856080603</v>
      </c>
      <c r="CP35" s="11">
        <v>-11.5595385068445</v>
      </c>
      <c r="CQ35" s="11">
        <v>-1.41511509355041</v>
      </c>
      <c r="CR35" s="11">
        <v>-2.35486083965952E-2</v>
      </c>
      <c r="CS35" s="11">
        <v>-0.20065219530351799</v>
      </c>
      <c r="CT35" s="11">
        <v>-0.25120803570644001</v>
      </c>
      <c r="CU35" s="11">
        <v>-0.18825200243099899</v>
      </c>
      <c r="CV35" s="11">
        <v>3.01577642858319E-2</v>
      </c>
      <c r="CW35" s="11">
        <v>-6.0930860854568802</v>
      </c>
      <c r="CX35" s="11">
        <v>-6.1688542700721802</v>
      </c>
    </row>
    <row r="36" spans="1:102" s="12" customFormat="1" ht="15" customHeight="1" x14ac:dyDescent="0.2">
      <c r="A36" s="10">
        <v>7</v>
      </c>
      <c r="B36" s="12">
        <v>-0.17823066400524101</v>
      </c>
      <c r="C36" s="12">
        <v>-1.8109474240190999</v>
      </c>
      <c r="D36" s="12">
        <v>-4.5492811295844104</v>
      </c>
      <c r="E36" s="12">
        <v>-0.45414623173201102</v>
      </c>
      <c r="F36" s="12">
        <v>-6.2135209191182996</v>
      </c>
      <c r="G36" s="12">
        <v>-9.6675612439867091</v>
      </c>
      <c r="H36" s="12">
        <v>-6.8468734752968796</v>
      </c>
      <c r="I36" s="12">
        <v>-7.61348155720043</v>
      </c>
      <c r="J36" s="12">
        <v>-3.7394165701698499</v>
      </c>
      <c r="K36" s="12">
        <v>-5.7803586059890204</v>
      </c>
      <c r="L36" s="12">
        <v>3.6065807762497499</v>
      </c>
      <c r="M36" s="12">
        <v>-2.83885628959978</v>
      </c>
      <c r="N36" s="12">
        <v>-2.6358982267993198</v>
      </c>
      <c r="O36" s="12">
        <v>-2.4467590264975998</v>
      </c>
      <c r="P36" s="12">
        <v>-9.5880786830093694</v>
      </c>
      <c r="Q36" s="12">
        <v>-5.7208821999665798</v>
      </c>
      <c r="R36" s="12">
        <v>-7.9609199019614598</v>
      </c>
      <c r="S36" s="12">
        <v>-8.9916675278800504</v>
      </c>
      <c r="T36" s="12">
        <v>-2.3778513877914502</v>
      </c>
      <c r="U36" s="12">
        <v>-7.0469718593813004</v>
      </c>
      <c r="V36" s="12">
        <v>-8.3662880570045601</v>
      </c>
      <c r="W36" s="12">
        <v>-1.14455588118289</v>
      </c>
      <c r="X36" s="12">
        <v>-3.8140349261084299</v>
      </c>
      <c r="Y36" s="12">
        <v>1.3923623782829899</v>
      </c>
      <c r="Z36" s="12">
        <v>-0.36608358300327298</v>
      </c>
      <c r="AA36" s="12">
        <v>-3.16248383569472</v>
      </c>
      <c r="AB36" s="12">
        <v>-3.5192158520658201</v>
      </c>
      <c r="AC36" s="12">
        <v>-0.90329996282889602</v>
      </c>
      <c r="AD36" s="12">
        <v>-0.88767387751431603</v>
      </c>
      <c r="AE36" s="12">
        <v>-0.600693567776033</v>
      </c>
      <c r="AF36" s="12">
        <v>6.7816108639817596</v>
      </c>
      <c r="AG36" s="12">
        <v>-3.8200500966922801</v>
      </c>
      <c r="AH36" s="12">
        <v>-1.44154898862325</v>
      </c>
      <c r="AI36" s="12">
        <v>0.82689564351312494</v>
      </c>
      <c r="AJ36" s="12">
        <v>-4.74719627163722</v>
      </c>
      <c r="AK36" s="12">
        <v>1.55389227529667</v>
      </c>
      <c r="AL36" s="12">
        <v>-2.25005351239815</v>
      </c>
      <c r="AM36" s="12">
        <v>-1.5202309668893501</v>
      </c>
      <c r="AN36" s="12">
        <v>3.6752189771505002</v>
      </c>
      <c r="AO36" s="12">
        <v>0.29212705499048702</v>
      </c>
      <c r="AP36" s="12">
        <v>-0.83187245536464605</v>
      </c>
      <c r="AQ36" s="12">
        <v>-0.57345681625520195</v>
      </c>
      <c r="AR36" s="12">
        <v>-3.3100991458923001</v>
      </c>
      <c r="AS36" s="12">
        <v>0.32319584875040103</v>
      </c>
      <c r="AT36" s="11">
        <v>-6.3138986661215304</v>
      </c>
      <c r="AU36" s="11">
        <v>-3.4908066481875699</v>
      </c>
      <c r="AV36" s="11">
        <v>-4.42024474978097</v>
      </c>
      <c r="AW36" s="11">
        <v>-6.2564313338952999</v>
      </c>
      <c r="AX36" s="11">
        <v>4.2747360566863701</v>
      </c>
      <c r="AY36" s="11">
        <v>-7.8691355156479403</v>
      </c>
      <c r="AZ36" s="11">
        <v>-4.3003119571949302</v>
      </c>
      <c r="BA36" s="11">
        <v>-6.3583656810806097</v>
      </c>
      <c r="BB36" s="11">
        <v>-1.60877391408575</v>
      </c>
      <c r="BC36" s="11">
        <v>-0.64176691694228705</v>
      </c>
      <c r="BD36" s="11">
        <v>0.41688096530378899</v>
      </c>
      <c r="BE36" s="11">
        <v>-1.1980064300587401</v>
      </c>
      <c r="BF36" s="11">
        <v>-4.0558079490438104</v>
      </c>
      <c r="BG36" s="11">
        <v>-3.6384817576617898</v>
      </c>
      <c r="BH36" s="11">
        <v>-4.6872555685695199</v>
      </c>
      <c r="BI36" s="11">
        <v>1.2162225857537099</v>
      </c>
      <c r="BJ36" s="11">
        <v>1.50247831243177</v>
      </c>
      <c r="BK36" s="11">
        <v>-0.35665399877871001</v>
      </c>
      <c r="BL36" s="11">
        <v>-3.1749007121106798</v>
      </c>
      <c r="BM36" s="11">
        <v>-4.45133946413989</v>
      </c>
      <c r="BN36" s="11">
        <v>-5.1129331950505703</v>
      </c>
      <c r="BO36" s="11">
        <v>-3.5605708035291102</v>
      </c>
      <c r="BP36" s="11">
        <v>-3.1926967949402698</v>
      </c>
      <c r="BQ36" s="12">
        <v>-3.9998408283281601</v>
      </c>
      <c r="BR36" s="12">
        <v>-5.9088110901939199</v>
      </c>
      <c r="BS36" s="12">
        <v>-0.17419145592612001</v>
      </c>
      <c r="BT36" s="12">
        <v>-3.7450058698595901</v>
      </c>
      <c r="BU36" s="12">
        <v>-4.2139986362599302</v>
      </c>
      <c r="BV36" s="12">
        <v>0.21689298534965901</v>
      </c>
      <c r="BW36" s="12">
        <v>-8.4103448898531497</v>
      </c>
      <c r="BX36" s="12">
        <v>-9.0427292889216897</v>
      </c>
      <c r="BY36" s="12">
        <v>0.77720369517919596</v>
      </c>
      <c r="BZ36" s="12">
        <v>-0.39922170458339601</v>
      </c>
      <c r="CA36" s="12">
        <v>-1.42067517572286</v>
      </c>
      <c r="CB36" s="12">
        <v>-2.36116648011375</v>
      </c>
      <c r="CC36" s="12">
        <v>3.0679855171911101</v>
      </c>
      <c r="CD36" s="12">
        <v>-0.45499839984586199</v>
      </c>
      <c r="CE36" s="12">
        <v>-0.727471672234969</v>
      </c>
      <c r="CF36" s="12">
        <v>0.82382956634319204</v>
      </c>
      <c r="CG36" s="12">
        <v>-0.2168173125483</v>
      </c>
      <c r="CH36" s="12">
        <v>0.79043348932827895</v>
      </c>
      <c r="CI36" s="12">
        <v>0.47785943024791699</v>
      </c>
      <c r="CJ36" s="12">
        <v>-5.5063869695004497</v>
      </c>
      <c r="CK36" s="12">
        <v>-5.2167456487950403</v>
      </c>
      <c r="CL36" s="12">
        <v>-1.54058329826511</v>
      </c>
      <c r="CM36" s="12">
        <v>-5.2933314691472297</v>
      </c>
      <c r="CN36" s="12">
        <v>-0.498779400004423</v>
      </c>
      <c r="CO36" s="11">
        <v>-11.5135799205745</v>
      </c>
      <c r="CP36" s="11">
        <v>-11.631494999164699</v>
      </c>
      <c r="CQ36" s="11">
        <v>-1.74681156295264</v>
      </c>
      <c r="CR36" s="11">
        <v>-0.58599778185453</v>
      </c>
      <c r="CS36" s="11">
        <v>-0.22459914816863599</v>
      </c>
      <c r="CT36" s="11">
        <v>-0.234575722402041</v>
      </c>
      <c r="CU36" s="11">
        <v>-0.18988914973760901</v>
      </c>
      <c r="CV36" s="11">
        <v>1.89537363581848E-2</v>
      </c>
      <c r="CW36" s="11">
        <v>-7.19817217031959</v>
      </c>
      <c r="CX36" s="11">
        <v>-7.0487453740497497</v>
      </c>
    </row>
    <row r="37" spans="1:102" s="12" customFormat="1" ht="15" customHeight="1" x14ac:dyDescent="0.2">
      <c r="A37" s="10">
        <v>7.5</v>
      </c>
      <c r="B37" s="12">
        <v>-1.0344592737965199</v>
      </c>
      <c r="C37" s="12">
        <v>-2.9020034162385802</v>
      </c>
      <c r="D37" s="12">
        <v>-4.6723484956601098</v>
      </c>
      <c r="E37" s="12">
        <v>-0.94311604925678605</v>
      </c>
      <c r="F37" s="12">
        <v>-6.5578774410823799</v>
      </c>
      <c r="G37" s="12">
        <v>-9.8517693913890891</v>
      </c>
      <c r="H37" s="12">
        <v>-7.1000254138198198</v>
      </c>
      <c r="I37" s="12">
        <v>-7.8205839599831899</v>
      </c>
      <c r="J37" s="12">
        <v>-4.1671723920444403</v>
      </c>
      <c r="K37" s="12">
        <v>-6.2504886955139201</v>
      </c>
      <c r="L37" s="12">
        <v>3.3917956443474302</v>
      </c>
      <c r="M37" s="12">
        <v>-3.48123398907773</v>
      </c>
      <c r="N37" s="12">
        <v>-2.95774202641041</v>
      </c>
      <c r="O37" s="12">
        <v>-2.6982690997101599</v>
      </c>
      <c r="P37" s="12">
        <v>-9.7547381301410496</v>
      </c>
      <c r="Q37" s="12">
        <v>-6.38419396636891</v>
      </c>
      <c r="R37" s="12">
        <v>-8.5109522842685692</v>
      </c>
      <c r="S37" s="12">
        <v>-9.8405716926208697</v>
      </c>
      <c r="T37" s="12">
        <v>-2.78209427051479</v>
      </c>
      <c r="U37" s="12">
        <v>-7.3399846769461803</v>
      </c>
      <c r="V37" s="12">
        <v>-8.7812222773209196</v>
      </c>
      <c r="W37" s="12">
        <v>-1.6838522469697601</v>
      </c>
      <c r="X37" s="12">
        <v>-4.2337783270340799</v>
      </c>
      <c r="Y37" s="12">
        <v>1.01448847544816</v>
      </c>
      <c r="Z37" s="12">
        <v>-0.92506354576471495</v>
      </c>
      <c r="AA37" s="12">
        <v>-2.4247212877526101</v>
      </c>
      <c r="AB37" s="12">
        <v>-2.8302736154728301</v>
      </c>
      <c r="AC37" s="12">
        <v>-1.66365873610629</v>
      </c>
      <c r="AD37" s="12">
        <v>-1.5891232578724099</v>
      </c>
      <c r="AE37" s="12">
        <v>-1.25991709865047</v>
      </c>
      <c r="AF37" s="12">
        <v>6.3879924709908602</v>
      </c>
      <c r="AG37" s="12">
        <v>-4.55665167464758</v>
      </c>
      <c r="AH37" s="12">
        <v>-2.06012873604777</v>
      </c>
      <c r="AI37" s="12">
        <v>0.763589696362032</v>
      </c>
      <c r="AJ37" s="12">
        <v>-5.4867109611222897</v>
      </c>
      <c r="AK37" s="12">
        <v>1.00321460649865</v>
      </c>
      <c r="AL37" s="12">
        <v>-2.6407333280076202</v>
      </c>
      <c r="AM37" s="12">
        <v>-2.2319723029795502</v>
      </c>
      <c r="AN37" s="12">
        <v>3.3714270557538799</v>
      </c>
      <c r="AO37" s="12">
        <v>7.54796189994522E-2</v>
      </c>
      <c r="AP37" s="12">
        <v>-1.0481942354090199</v>
      </c>
      <c r="AQ37" s="12">
        <v>-0.88767092165653505</v>
      </c>
      <c r="AR37" s="12">
        <v>-3.9046681195031798</v>
      </c>
      <c r="AS37" s="12">
        <v>-0.35963299183094899</v>
      </c>
      <c r="AT37" s="11">
        <v>-7.0535324994125403</v>
      </c>
      <c r="AU37" s="11">
        <v>-4.2232286432408701</v>
      </c>
      <c r="AV37" s="11">
        <v>-4.5885717554483501</v>
      </c>
      <c r="AW37" s="11">
        <v>-6.4940277297864597</v>
      </c>
      <c r="AX37" s="11">
        <v>4.5493525249184996</v>
      </c>
      <c r="AY37" s="11">
        <v>-8.2602982729440502</v>
      </c>
      <c r="AZ37" s="11">
        <v>-4.4839789552497598</v>
      </c>
      <c r="BA37" s="11">
        <v>-6.6252550823264702</v>
      </c>
      <c r="BB37" s="11">
        <v>-1.9585399968491399</v>
      </c>
      <c r="BC37" s="11">
        <v>-1.13898863673966</v>
      </c>
      <c r="BD37" s="11">
        <v>1.0097028990685399E-2</v>
      </c>
      <c r="BE37" s="11">
        <v>-1.4214192560757499</v>
      </c>
      <c r="BF37" s="11">
        <v>-4.3012378228013404</v>
      </c>
      <c r="BG37" s="11">
        <v>-3.9543838283861898</v>
      </c>
      <c r="BH37" s="11">
        <v>-5.0253188419446797</v>
      </c>
      <c r="BI37" s="11">
        <v>1.1261720374022799</v>
      </c>
      <c r="BJ37" s="11">
        <v>1.4581708001060101</v>
      </c>
      <c r="BK37" s="11">
        <v>-0.74596619015210297</v>
      </c>
      <c r="BL37" s="11">
        <v>-3.8962289181654302</v>
      </c>
      <c r="BM37" s="11">
        <v>-5.1461411203490499</v>
      </c>
      <c r="BN37" s="11">
        <v>-5.6548547036072696</v>
      </c>
      <c r="BO37" s="11">
        <v>-3.9201445360959002</v>
      </c>
      <c r="BP37" s="11">
        <v>-3.4310942282900201</v>
      </c>
      <c r="BQ37" s="12">
        <v>-4.3854392970388201</v>
      </c>
      <c r="BR37" s="12">
        <v>-6.1813657339371204</v>
      </c>
      <c r="BS37" s="12">
        <v>-0.20830987068620699</v>
      </c>
      <c r="BT37" s="12">
        <v>-4.4212333705217999</v>
      </c>
      <c r="BU37" s="12">
        <v>-4.5768701966153396</v>
      </c>
      <c r="BV37" s="12">
        <v>0.26711666123446698</v>
      </c>
      <c r="BW37" s="12">
        <v>-8.6974359874147904</v>
      </c>
      <c r="BX37" s="12">
        <v>-9.2493846750585291</v>
      </c>
      <c r="BY37" s="12">
        <v>0.62804866729493303</v>
      </c>
      <c r="BZ37" s="12">
        <v>-0.51377190857237998</v>
      </c>
      <c r="CA37" s="12">
        <v>-1.45181877542199</v>
      </c>
      <c r="CB37" s="12">
        <v>-2.8320005185378201</v>
      </c>
      <c r="CC37" s="12">
        <v>2.7211849555896999</v>
      </c>
      <c r="CD37" s="12">
        <v>-0.908262393295444</v>
      </c>
      <c r="CE37" s="12">
        <v>-1.3177825621824</v>
      </c>
      <c r="CF37" s="12">
        <v>0.72329839895246495</v>
      </c>
      <c r="CG37" s="12">
        <v>-0.46689476107530897</v>
      </c>
      <c r="CH37" s="12">
        <v>0.52334905831230505</v>
      </c>
      <c r="CI37" s="12">
        <v>0.12352913358881699</v>
      </c>
      <c r="CJ37" s="12">
        <v>-5.6797503020789</v>
      </c>
      <c r="CK37" s="12">
        <v>-5.3028306865598998</v>
      </c>
      <c r="CL37" s="12">
        <v>-1.85911471817235</v>
      </c>
      <c r="CM37" s="12">
        <v>-5.3874441618972897</v>
      </c>
      <c r="CN37" s="12">
        <v>-0.70605921109745395</v>
      </c>
      <c r="CO37" s="11">
        <v>-11.6590645120595</v>
      </c>
      <c r="CP37" s="11">
        <v>-11.6068040370009</v>
      </c>
      <c r="CQ37" s="11">
        <v>-2.0640725324483302</v>
      </c>
      <c r="CR37" s="11">
        <v>-1.14364263481547</v>
      </c>
      <c r="CS37" s="11">
        <v>-0.24668182163622901</v>
      </c>
      <c r="CT37" s="11">
        <v>-0.21601348976219001</v>
      </c>
      <c r="CU37" s="11">
        <v>-0.189937694017316</v>
      </c>
      <c r="CV37" s="11">
        <v>7.6106392299379799E-3</v>
      </c>
      <c r="CW37" s="11">
        <v>-8.2435608419473194</v>
      </c>
      <c r="CX37" s="11">
        <v>-7.87040517025161</v>
      </c>
    </row>
    <row r="38" spans="1:102" s="12" customFormat="1" ht="15" customHeight="1" x14ac:dyDescent="0.2">
      <c r="A38" s="10">
        <v>8</v>
      </c>
      <c r="B38" s="12">
        <v>-1.88157594038784</v>
      </c>
      <c r="C38" s="12">
        <v>-3.9674710023973598</v>
      </c>
      <c r="D38" s="12">
        <v>-4.7565581553499197</v>
      </c>
      <c r="E38" s="12">
        <v>-1.4243581745176901</v>
      </c>
      <c r="F38" s="12">
        <v>-6.8478020693873898</v>
      </c>
      <c r="G38" s="12">
        <v>-9.95421396510209</v>
      </c>
      <c r="H38" s="12">
        <v>-7.29423936718376</v>
      </c>
      <c r="I38" s="12">
        <v>-7.96279800852062</v>
      </c>
      <c r="J38" s="12">
        <v>-4.56048746855231</v>
      </c>
      <c r="K38" s="12">
        <v>-6.6688930928648897</v>
      </c>
      <c r="L38" s="12">
        <v>3.1488989407080199</v>
      </c>
      <c r="M38" s="12">
        <v>-4.0947388697531997</v>
      </c>
      <c r="N38" s="12">
        <v>-3.2550929063290801</v>
      </c>
      <c r="O38" s="12">
        <v>-2.9274301596160499</v>
      </c>
      <c r="P38" s="12">
        <v>-9.8420432550483294</v>
      </c>
      <c r="Q38" s="12">
        <v>-6.9946090661687697</v>
      </c>
      <c r="R38" s="12">
        <v>-8.9895620476454496</v>
      </c>
      <c r="S38" s="12">
        <v>-10.6082197817158</v>
      </c>
      <c r="T38" s="12">
        <v>-3.1633221624360801</v>
      </c>
      <c r="U38" s="12">
        <v>-7.5721200119005498</v>
      </c>
      <c r="V38" s="12">
        <v>-9.1233714556437899</v>
      </c>
      <c r="W38" s="12">
        <v>-2.2092872313805798</v>
      </c>
      <c r="X38" s="12">
        <v>-4.6188506530597797</v>
      </c>
      <c r="Y38" s="12">
        <v>0.62831264813212295</v>
      </c>
      <c r="Z38" s="12">
        <v>-1.47608750467043</v>
      </c>
      <c r="AA38" s="12">
        <v>-1.74586671164433</v>
      </c>
      <c r="AB38" s="12">
        <v>-2.1775485947728099</v>
      </c>
      <c r="AC38" s="12">
        <v>-2.4117373413901002</v>
      </c>
      <c r="AD38" s="12">
        <v>-2.2764136247133102</v>
      </c>
      <c r="AE38" s="12">
        <v>-1.90888613360584</v>
      </c>
      <c r="AF38" s="12">
        <v>5.9364847402321104</v>
      </c>
      <c r="AG38" s="12">
        <v>-5.2572736422007402</v>
      </c>
      <c r="AH38" s="12">
        <v>-2.65981270786141</v>
      </c>
      <c r="AI38" s="12">
        <v>0.62604340200778097</v>
      </c>
      <c r="AJ38" s="12">
        <v>-6.1764485508319904</v>
      </c>
      <c r="AK38" s="12">
        <v>0.44347140715217298</v>
      </c>
      <c r="AL38" s="12">
        <v>-3.0073817924858299</v>
      </c>
      <c r="AM38" s="12">
        <v>-2.9234024623292498</v>
      </c>
      <c r="AN38" s="12">
        <v>2.9696495857933698</v>
      </c>
      <c r="AO38" s="12">
        <v>-0.141855920787747</v>
      </c>
      <c r="AP38" s="12">
        <v>-1.25369444958778</v>
      </c>
      <c r="AQ38" s="12">
        <v>-1.1957604328927101</v>
      </c>
      <c r="AR38" s="12">
        <v>-4.4643084038398202</v>
      </c>
      <c r="AS38" s="12">
        <v>-1.0388708915343099</v>
      </c>
      <c r="AT38" s="11">
        <v>-7.7342219810816397</v>
      </c>
      <c r="AU38" s="11">
        <v>-4.9205041250388604</v>
      </c>
      <c r="AV38" s="11">
        <v>-4.7187550080707297</v>
      </c>
      <c r="AW38" s="11">
        <v>-6.6775960476661496</v>
      </c>
      <c r="AX38" s="11">
        <v>4.7861376515356797</v>
      </c>
      <c r="AY38" s="11">
        <v>-8.5828605733695404</v>
      </c>
      <c r="AZ38" s="11">
        <v>-4.6303593990160099</v>
      </c>
      <c r="BA38" s="11">
        <v>-6.8369990913197398</v>
      </c>
      <c r="BB38" s="11">
        <v>-2.2920639821677402</v>
      </c>
      <c r="BC38" s="11">
        <v>-1.62680339599319</v>
      </c>
      <c r="BD38" s="11">
        <v>-0.39674574736636697</v>
      </c>
      <c r="BE38" s="11">
        <v>-1.6332957102349599</v>
      </c>
      <c r="BF38" s="11">
        <v>-4.5110373321222097</v>
      </c>
      <c r="BG38" s="11">
        <v>-4.2374717850179797</v>
      </c>
      <c r="BH38" s="11">
        <v>-5.3216826927382499</v>
      </c>
      <c r="BI38" s="11">
        <v>1.02679518931836</v>
      </c>
      <c r="BJ38" s="11">
        <v>1.4017869034432799</v>
      </c>
      <c r="BK38" s="11">
        <v>-1.12914563032973</v>
      </c>
      <c r="BL38" s="11">
        <v>-4.5853562369302301</v>
      </c>
      <c r="BM38" s="11">
        <v>-5.7982842918136104</v>
      </c>
      <c r="BN38" s="11">
        <v>-6.1497971728385803</v>
      </c>
      <c r="BO38" s="11">
        <v>-4.2473448047530802</v>
      </c>
      <c r="BP38" s="11">
        <v>-3.6411177006812001</v>
      </c>
      <c r="BQ38" s="12">
        <v>-4.7348066800623201</v>
      </c>
      <c r="BR38" s="12">
        <v>-6.40312464383896</v>
      </c>
      <c r="BS38" s="12">
        <v>-0.24070175186352499</v>
      </c>
      <c r="BT38" s="12">
        <v>-5.0609064601303499</v>
      </c>
      <c r="BU38" s="12">
        <v>-4.9016807679436099</v>
      </c>
      <c r="BV38" s="12">
        <v>0.31510660392086698</v>
      </c>
      <c r="BW38" s="12">
        <v>-8.9124814621754904</v>
      </c>
      <c r="BX38" s="12">
        <v>-9.3794524218537791</v>
      </c>
      <c r="BY38" s="12">
        <v>0.47380521550621701</v>
      </c>
      <c r="BZ38" s="12">
        <v>-0.62404410527960796</v>
      </c>
      <c r="CA38" s="12">
        <v>-1.4830912959950999</v>
      </c>
      <c r="CB38" s="12">
        <v>-3.2791838293633102</v>
      </c>
      <c r="CC38" s="12">
        <v>2.3516688543168098</v>
      </c>
      <c r="CD38" s="12">
        <v>-1.3540254713007001</v>
      </c>
      <c r="CE38" s="12">
        <v>-1.8973463511429101</v>
      </c>
      <c r="CF38" s="12">
        <v>0.61674671769651401</v>
      </c>
      <c r="CG38" s="12">
        <v>-0.71308437554762305</v>
      </c>
      <c r="CH38" s="12">
        <v>0.25189817165482897</v>
      </c>
      <c r="CI38" s="12">
        <v>-0.23181254960036299</v>
      </c>
      <c r="CJ38" s="12">
        <v>-5.8060140872839803</v>
      </c>
      <c r="CK38" s="12">
        <v>-5.3448138714884399</v>
      </c>
      <c r="CL38" s="12">
        <v>-2.1624148303089799</v>
      </c>
      <c r="CM38" s="12">
        <v>-5.4369797908293496</v>
      </c>
      <c r="CN38" s="12">
        <v>-0.907001947325625</v>
      </c>
      <c r="CO38" s="11">
        <v>-11.7077015602262</v>
      </c>
      <c r="CP38" s="11">
        <v>-11.4856275104102</v>
      </c>
      <c r="CQ38" s="11">
        <v>-2.3642535325052401</v>
      </c>
      <c r="CR38" s="11">
        <v>-1.6919578911256301</v>
      </c>
      <c r="CS38" s="11">
        <v>-0.26670565489439402</v>
      </c>
      <c r="CT38" s="11">
        <v>-0.19567497133721101</v>
      </c>
      <c r="CU38" s="11">
        <v>-0.188398672662515</v>
      </c>
      <c r="CV38" s="11">
        <v>-3.7803569163941098E-3</v>
      </c>
      <c r="CW38" s="11">
        <v>-9.2205682449275592</v>
      </c>
      <c r="CX38" s="11">
        <v>-8.6268437371472793</v>
      </c>
    </row>
    <row r="39" spans="1:102" s="12" customFormat="1" ht="15" customHeight="1" x14ac:dyDescent="0.2">
      <c r="A39" s="10">
        <v>8.5</v>
      </c>
      <c r="B39" s="12">
        <v>-2.7121268431073902</v>
      </c>
      <c r="C39" s="12">
        <v>-4.9978607421507997</v>
      </c>
      <c r="D39" s="12">
        <v>-4.8012016122811403</v>
      </c>
      <c r="E39" s="12">
        <v>-1.8938262655865401</v>
      </c>
      <c r="F39" s="12">
        <v>-7.0808710006531301</v>
      </c>
      <c r="G39" s="12">
        <v>-9.9739836514345299</v>
      </c>
      <c r="H39" s="12">
        <v>-7.4278755164414099</v>
      </c>
      <c r="I39" s="12">
        <v>-8.0389327195007301</v>
      </c>
      <c r="J39" s="12">
        <v>-4.9160616981680496</v>
      </c>
      <c r="K39" s="12">
        <v>-7.0320725171768501</v>
      </c>
      <c r="L39" s="12">
        <v>2.8799070150853301</v>
      </c>
      <c r="M39" s="12">
        <v>-4.6742684389755498</v>
      </c>
      <c r="N39" s="12">
        <v>-3.52544589077297</v>
      </c>
      <c r="O39" s="12">
        <v>-3.13233795168343</v>
      </c>
      <c r="P39" s="12">
        <v>-9.8491618700791097</v>
      </c>
      <c r="Q39" s="12">
        <v>-7.5470056799531404</v>
      </c>
      <c r="R39" s="12">
        <v>-9.3936832854524202</v>
      </c>
      <c r="S39" s="12">
        <v>-11.288316272839401</v>
      </c>
      <c r="T39" s="12">
        <v>-3.51844096257991</v>
      </c>
      <c r="U39" s="12">
        <v>-7.7413578765117501</v>
      </c>
      <c r="V39" s="12">
        <v>-9.38982884690631</v>
      </c>
      <c r="W39" s="12">
        <v>-2.7165237952431198</v>
      </c>
      <c r="X39" s="12">
        <v>-4.96591746923513</v>
      </c>
      <c r="Y39" s="12">
        <v>0.23704413365521701</v>
      </c>
      <c r="Z39" s="12">
        <v>-2.0146251245023401</v>
      </c>
      <c r="AA39" s="12">
        <v>-1.15007890144624</v>
      </c>
      <c r="AB39" s="12">
        <v>-1.58496982294309</v>
      </c>
      <c r="AC39" s="12">
        <v>-3.1399947602039902</v>
      </c>
      <c r="AD39" s="12">
        <v>-2.94339929496345</v>
      </c>
      <c r="AE39" s="12">
        <v>-2.5414688025193701</v>
      </c>
      <c r="AF39" s="12">
        <v>5.4315701163431998</v>
      </c>
      <c r="AG39" s="12">
        <v>-5.9088665693707298</v>
      </c>
      <c r="AH39" s="12">
        <v>-3.2355319490307002</v>
      </c>
      <c r="AI39" s="12">
        <v>0.41017986518454502</v>
      </c>
      <c r="AJ39" s="12">
        <v>-6.8082717916695401</v>
      </c>
      <c r="AK39" s="12">
        <v>-0.12010475813895</v>
      </c>
      <c r="AL39" s="12">
        <v>-3.3465257729403599</v>
      </c>
      <c r="AM39" s="12">
        <v>-3.5882617339666401</v>
      </c>
      <c r="AN39" s="12">
        <v>2.4785920231806799</v>
      </c>
      <c r="AO39" s="12">
        <v>-0.357940677986334</v>
      </c>
      <c r="AP39" s="12">
        <v>-1.4477262766376899</v>
      </c>
      <c r="AQ39" s="12">
        <v>-1.4938466392777601</v>
      </c>
      <c r="AR39" s="12">
        <v>-4.9840818974189398</v>
      </c>
      <c r="AS39" s="12">
        <v>-1.7083477814594501</v>
      </c>
      <c r="AT39" s="11">
        <v>-8.3500126493163407</v>
      </c>
      <c r="AU39" s="11">
        <v>-5.5769610298739201</v>
      </c>
      <c r="AV39" s="11">
        <v>-4.8096972022904003</v>
      </c>
      <c r="AW39" s="11">
        <v>-6.8055596784688497</v>
      </c>
      <c r="AX39" s="11">
        <v>4.9831014621304304</v>
      </c>
      <c r="AY39" s="11">
        <v>-8.8341166701866296</v>
      </c>
      <c r="AZ39" s="11">
        <v>-4.7382113734783999</v>
      </c>
      <c r="BA39" s="11">
        <v>-6.9917964538035404</v>
      </c>
      <c r="BB39" s="11">
        <v>-2.6066154532600101</v>
      </c>
      <c r="BC39" s="11">
        <v>-2.1012024262745399</v>
      </c>
      <c r="BD39" s="11">
        <v>-0.80025859006127498</v>
      </c>
      <c r="BE39" s="11">
        <v>-1.8318461343369501</v>
      </c>
      <c r="BF39" s="11">
        <v>-4.6832565203658296</v>
      </c>
      <c r="BG39" s="11">
        <v>-4.4854027692053897</v>
      </c>
      <c r="BH39" s="11">
        <v>-5.5738692026352501</v>
      </c>
      <c r="BI39" s="11">
        <v>0.91894128217973003</v>
      </c>
      <c r="BJ39" s="11">
        <v>1.33381786326935</v>
      </c>
      <c r="BK39" s="11">
        <v>-1.50298478729382</v>
      </c>
      <c r="BL39" s="11">
        <v>-5.2365458031999799</v>
      </c>
      <c r="BM39" s="11">
        <v>-6.4023624872788698</v>
      </c>
      <c r="BN39" s="11">
        <v>-6.5936374085140397</v>
      </c>
      <c r="BO39" s="11">
        <v>-4.5394390326691703</v>
      </c>
      <c r="BP39" s="11">
        <v>-3.82099642592947</v>
      </c>
      <c r="BQ39" s="12">
        <v>-5.0450780690880404</v>
      </c>
      <c r="BR39" s="12">
        <v>-6.5718936639313998</v>
      </c>
      <c r="BS39" s="12">
        <v>-0.27107583377983202</v>
      </c>
      <c r="BT39" s="12">
        <v>-5.6587296057841696</v>
      </c>
      <c r="BU39" s="12">
        <v>-5.1857241487596104</v>
      </c>
      <c r="BV39" s="12">
        <v>0.36045713613930203</v>
      </c>
      <c r="BW39" s="12">
        <v>-9.0537350843078404</v>
      </c>
      <c r="BX39" s="12">
        <v>-9.4318756964639707</v>
      </c>
      <c r="BY39" s="12">
        <v>0.31572312764183103</v>
      </c>
      <c r="BZ39" s="12">
        <v>-0.72916429871838695</v>
      </c>
      <c r="CA39" s="12">
        <v>-1.51445215124113</v>
      </c>
      <c r="CB39" s="12">
        <v>-3.69895542462472</v>
      </c>
      <c r="CC39" s="12">
        <v>1.96259566109802</v>
      </c>
      <c r="CD39" s="12">
        <v>-1.78860909727518</v>
      </c>
      <c r="CE39" s="12">
        <v>-2.4613259483885401</v>
      </c>
      <c r="CF39" s="12">
        <v>0.50504547743912498</v>
      </c>
      <c r="CG39" s="12">
        <v>-0.95334024763360503</v>
      </c>
      <c r="CH39" s="12">
        <v>-2.16865867486149E-2</v>
      </c>
      <c r="CI39" s="12">
        <v>-0.58519304957371698</v>
      </c>
      <c r="CJ39" s="12">
        <v>-5.8840528254222502</v>
      </c>
      <c r="CK39" s="12">
        <v>-5.3423095778271001</v>
      </c>
      <c r="CL39" s="12">
        <v>-2.4478877094225</v>
      </c>
      <c r="CM39" s="12">
        <v>-5.4415559134213201</v>
      </c>
      <c r="CN39" s="12">
        <v>-1.09945176518522</v>
      </c>
      <c r="CO39" s="11">
        <v>-11.6590736070065</v>
      </c>
      <c r="CP39" s="11">
        <v>-11.2689240268082</v>
      </c>
      <c r="CQ39" s="11">
        <v>-2.64480786427157</v>
      </c>
      <c r="CR39" s="11">
        <v>-2.2263941445999</v>
      </c>
      <c r="CS39" s="11">
        <v>-0.28451452749322897</v>
      </c>
      <c r="CT39" s="11">
        <v>-0.173723876173426</v>
      </c>
      <c r="CU39" s="11">
        <v>-0.18528525913552499</v>
      </c>
      <c r="CV39" s="11">
        <v>-1.5135613651295799E-2</v>
      </c>
      <c r="CW39" s="11">
        <v>-10.1211508081178</v>
      </c>
      <c r="CX39" s="11">
        <v>-9.3116586867836304</v>
      </c>
    </row>
    <row r="40" spans="1:102" s="12" customFormat="1" ht="15" customHeight="1" x14ac:dyDescent="0.2">
      <c r="A40" s="10">
        <v>9</v>
      </c>
      <c r="B40" s="12">
        <v>-3.5187042612960702</v>
      </c>
      <c r="C40" s="12">
        <v>-5.9841177062480702</v>
      </c>
      <c r="D40" s="12">
        <v>-4.8058950596896404</v>
      </c>
      <c r="E40" s="12">
        <v>-2.3476059141103098</v>
      </c>
      <c r="F40" s="12">
        <v>-7.2551110861240797</v>
      </c>
      <c r="G40" s="12">
        <v>-9.9108528957003692</v>
      </c>
      <c r="H40" s="12">
        <v>-7.49982064007781</v>
      </c>
      <c r="I40" s="12">
        <v>-8.0483268902753409</v>
      </c>
      <c r="J40" s="12">
        <v>-5.2308409976831101</v>
      </c>
      <c r="K40" s="12">
        <v>-7.3369678830204004</v>
      </c>
      <c r="L40" s="12">
        <v>2.5870410809147799</v>
      </c>
      <c r="M40" s="12">
        <v>-5.2149903240206097</v>
      </c>
      <c r="N40" s="12">
        <v>-3.7665408854081699</v>
      </c>
      <c r="O40" s="12">
        <v>-3.31130581798788</v>
      </c>
      <c r="P40" s="12">
        <v>-9.7760284916148503</v>
      </c>
      <c r="Q40" s="12">
        <v>-8.0367444752482697</v>
      </c>
      <c r="R40" s="12">
        <v>-9.7202146207564493</v>
      </c>
      <c r="S40" s="12">
        <v>-11.8752404887345</v>
      </c>
      <c r="T40" s="12">
        <v>-3.84454779123188</v>
      </c>
      <c r="U40" s="12">
        <v>-7.8462080637109404</v>
      </c>
      <c r="V40" s="12">
        <v>-9.5782761491136608</v>
      </c>
      <c r="W40" s="12">
        <v>-3.20136291520611</v>
      </c>
      <c r="X40" s="12">
        <v>-5.2720115490956196</v>
      </c>
      <c r="Y40" s="12">
        <v>-0.156153035391071</v>
      </c>
      <c r="Z40" s="12">
        <v>-2.5362367068737499</v>
      </c>
      <c r="AA40" s="12">
        <v>-0.65782052161011895</v>
      </c>
      <c r="AB40" s="12">
        <v>-1.07346954791864</v>
      </c>
      <c r="AC40" s="12">
        <v>-3.8413977563322899</v>
      </c>
      <c r="AD40" s="12">
        <v>-3.5840494092553801</v>
      </c>
      <c r="AE40" s="12">
        <v>-3.1522033623332302</v>
      </c>
      <c r="AF40" s="12">
        <v>4.8778297241369701</v>
      </c>
      <c r="AG40" s="12">
        <v>-6.5048197939176999</v>
      </c>
      <c r="AH40" s="12">
        <v>-3.7840632103325298</v>
      </c>
      <c r="AI40" s="12">
        <v>0.1140105538866</v>
      </c>
      <c r="AJ40" s="12">
        <v>-7.3778005571512004</v>
      </c>
      <c r="AK40" s="12">
        <v>-0.68245185502746597</v>
      </c>
      <c r="AL40" s="12">
        <v>-3.6552121400745801</v>
      </c>
      <c r="AM40" s="12">
        <v>-4.2206233956676398</v>
      </c>
      <c r="AN40" s="12">
        <v>1.9090255136688901</v>
      </c>
      <c r="AO40" s="12">
        <v>-0.57081882687270902</v>
      </c>
      <c r="AP40" s="12">
        <v>-1.6292584632537901</v>
      </c>
      <c r="AQ40" s="12">
        <v>-1.7799072793422901</v>
      </c>
      <c r="AR40" s="12">
        <v>-5.4589227147516697</v>
      </c>
      <c r="AS40" s="12">
        <v>-2.3619984403921901</v>
      </c>
      <c r="AT40" s="11">
        <v>-8.8959695858647994</v>
      </c>
      <c r="AU40" s="11">
        <v>-6.18727472101454</v>
      </c>
      <c r="AV40" s="11">
        <v>-4.8605970732751302</v>
      </c>
      <c r="AW40" s="11">
        <v>-6.87680767441634</v>
      </c>
      <c r="AX40" s="11">
        <v>5.1385973165451997</v>
      </c>
      <c r="AY40" s="11">
        <v>-9.0119256128673406</v>
      </c>
      <c r="AZ40" s="11">
        <v>-4.80663447888218</v>
      </c>
      <c r="BA40" s="11">
        <v>-7.0883338594285297</v>
      </c>
      <c r="BB40" s="11">
        <v>-2.8995366392337001</v>
      </c>
      <c r="BC40" s="11">
        <v>-2.5582016860425898</v>
      </c>
      <c r="BD40" s="11">
        <v>-1.1970703326369401</v>
      </c>
      <c r="BE40" s="11">
        <v>-2.015350446527</v>
      </c>
      <c r="BF40" s="11">
        <v>-4.8164383770199404</v>
      </c>
      <c r="BG40" s="11">
        <v>-4.6961067710071802</v>
      </c>
      <c r="BH40" s="11">
        <v>-5.7797765293798804</v>
      </c>
      <c r="BI40" s="11">
        <v>0.80348775099991998</v>
      </c>
      <c r="BJ40" s="11">
        <v>1.2548252925626</v>
      </c>
      <c r="BK40" s="11">
        <v>-1.8643702333065399</v>
      </c>
      <c r="BL40" s="11">
        <v>-5.84437111683655</v>
      </c>
      <c r="BM40" s="11">
        <v>-6.9533020905510003</v>
      </c>
      <c r="BN40" s="11">
        <v>-6.9826533035666198</v>
      </c>
      <c r="BO40" s="11">
        <v>-4.7939565774868198</v>
      </c>
      <c r="BP40" s="11">
        <v>-3.9692158679827099</v>
      </c>
      <c r="BQ40" s="12">
        <v>-5.3135918278712699</v>
      </c>
      <c r="BR40" s="12">
        <v>-6.6861471168522204</v>
      </c>
      <c r="BS40" s="12">
        <v>-0.29915699428784098</v>
      </c>
      <c r="BT40" s="12">
        <v>-6.2095432440401002</v>
      </c>
      <c r="BU40" s="12">
        <v>-5.4266324696072799</v>
      </c>
      <c r="BV40" s="12">
        <v>0.40279508084495302</v>
      </c>
      <c r="BW40" s="12">
        <v>-9.1200154201942496</v>
      </c>
      <c r="BX40" s="12">
        <v>-9.4062397693051008</v>
      </c>
      <c r="BY40" s="12">
        <v>0.15510782702676801</v>
      </c>
      <c r="BZ40" s="12">
        <v>-0.82824521996371903</v>
      </c>
      <c r="CA40" s="12">
        <v>-1.54573876898211</v>
      </c>
      <c r="CB40" s="12">
        <v>-4.0879463085729997</v>
      </c>
      <c r="CC40" s="12">
        <v>1.5572751408399199</v>
      </c>
      <c r="CD40" s="12">
        <v>-2.2083372641645802</v>
      </c>
      <c r="CE40" s="12">
        <v>-3.0049386623431902</v>
      </c>
      <c r="CF40" s="12">
        <v>0.38923761280784602</v>
      </c>
      <c r="CG40" s="12">
        <v>-1.1856767514473101</v>
      </c>
      <c r="CH40" s="12">
        <v>-0.29511073762478102</v>
      </c>
      <c r="CI40" s="12">
        <v>-0.93374859488903805</v>
      </c>
      <c r="CJ40" s="12">
        <v>-5.9131525631528303</v>
      </c>
      <c r="CK40" s="12">
        <v>-5.2952882469980898</v>
      </c>
      <c r="CL40" s="12">
        <v>-2.7131093247589799</v>
      </c>
      <c r="CM40" s="12">
        <v>-5.4011143220122904</v>
      </c>
      <c r="CN40" s="12">
        <v>-1.28129738641291</v>
      </c>
      <c r="CO40" s="11">
        <v>-11.513548088259901</v>
      </c>
      <c r="CP40" s="11">
        <v>-10.958474376820901</v>
      </c>
      <c r="CQ40" s="11">
        <v>-2.9033283226453901</v>
      </c>
      <c r="CR40" s="11">
        <v>-2.74244189313321</v>
      </c>
      <c r="CS40" s="11">
        <v>-0.29996832040524102</v>
      </c>
      <c r="CT40" s="11">
        <v>-0.150333249848699</v>
      </c>
      <c r="CU40" s="11">
        <v>-0.180630422619287</v>
      </c>
      <c r="CV40" s="11">
        <v>-2.6366386407516901E-2</v>
      </c>
      <c r="CW40" s="11">
        <v>-10.9379188870661</v>
      </c>
      <c r="CX40" s="11">
        <v>-9.9191784102004004</v>
      </c>
    </row>
    <row r="41" spans="1:102" s="12" customFormat="1" ht="15" customHeight="1" x14ac:dyDescent="0.2">
      <c r="A41" s="10">
        <v>9.5</v>
      </c>
      <c r="B41" s="12">
        <v>-4.29417377745267</v>
      </c>
      <c r="C41" s="12">
        <v>-6.9177549448795599</v>
      </c>
      <c r="D41" s="12">
        <v>-4.7705725592095396</v>
      </c>
      <c r="E41" s="12">
        <v>-2.78194261227326</v>
      </c>
      <c r="F41" s="12">
        <v>-7.3690321187314103</v>
      </c>
      <c r="G41" s="12">
        <v>-9.7653410193743095</v>
      </c>
      <c r="H41" s="12">
        <v>-7.5095040301675899</v>
      </c>
      <c r="I41" s="12">
        <v>-7.9908841144060698</v>
      </c>
      <c r="J41" s="12">
        <v>-5.5022314882080501</v>
      </c>
      <c r="K41" s="12">
        <v>-7.58101623432594</v>
      </c>
      <c r="L41" s="12">
        <v>2.2727381292497699</v>
      </c>
      <c r="M41" s="12">
        <v>-5.7124129853036703</v>
      </c>
      <c r="N41" s="12">
        <v>-3.9763849599694301</v>
      </c>
      <c r="O41" s="12">
        <v>-3.4628340017661601</v>
      </c>
      <c r="P41" s="12">
        <v>-9.6233770818798803</v>
      </c>
      <c r="Q41" s="12">
        <v>-8.4598059402196597</v>
      </c>
      <c r="R41" s="12">
        <v>-9.9660974228754604</v>
      </c>
      <c r="S41" s="12">
        <v>-12.363675523374599</v>
      </c>
      <c r="T41" s="12">
        <v>-4.1388366298633601</v>
      </c>
      <c r="U41" s="12">
        <v>-7.8856865002307996</v>
      </c>
      <c r="V41" s="12">
        <v>-9.6870990091701898</v>
      </c>
      <c r="W41" s="12">
        <v>-3.6597775761037998</v>
      </c>
      <c r="X41" s="12">
        <v>-5.5346540648315496</v>
      </c>
      <c r="Y41" s="12">
        <v>-0.54798084647700296</v>
      </c>
      <c r="Z41" s="12">
        <v>-3.0366204555321001</v>
      </c>
      <c r="AA41" s="12">
        <v>-0.28476108582253801</v>
      </c>
      <c r="AB41" s="12">
        <v>-0.66011131139020995</v>
      </c>
      <c r="AC41" s="12">
        <v>-4.5102096919435999</v>
      </c>
      <c r="AD41" s="12">
        <v>-4.1925404730136497</v>
      </c>
      <c r="AE41" s="12">
        <v>-3.73510374629404</v>
      </c>
      <c r="AF41" s="12">
        <v>4.2796864363481202</v>
      </c>
      <c r="AG41" s="12">
        <v>-7.0402870733232703</v>
      </c>
      <c r="AH41" s="12">
        <v>-4.2998253775294799</v>
      </c>
      <c r="AI41" s="12">
        <v>-0.26250478413203299</v>
      </c>
      <c r="AJ41" s="12">
        <v>-7.8798238973831696</v>
      </c>
      <c r="AK41" s="12">
        <v>-1.2385409036141899</v>
      </c>
      <c r="AL41" s="12">
        <v>-3.9303940866375302</v>
      </c>
      <c r="AM41" s="12">
        <v>-4.8148945097636897</v>
      </c>
      <c r="AN41" s="12">
        <v>1.27382145365118</v>
      </c>
      <c r="AO41" s="12">
        <v>-0.77848142154834898</v>
      </c>
      <c r="AP41" s="12">
        <v>-1.79633912011922</v>
      </c>
      <c r="AQ41" s="12">
        <v>-2.0497243440331601</v>
      </c>
      <c r="AR41" s="12">
        <v>-5.8843452279688702</v>
      </c>
      <c r="AS41" s="12">
        <v>-2.99389898827939</v>
      </c>
      <c r="AT41" s="11">
        <v>-9.3680955615127406</v>
      </c>
      <c r="AU41" s="11">
        <v>-6.7465089159668397</v>
      </c>
      <c r="AV41" s="11">
        <v>-4.8709639486332801</v>
      </c>
      <c r="AW41" s="11">
        <v>-6.8907193053746596</v>
      </c>
      <c r="AX41" s="11">
        <v>5.2513451009872298</v>
      </c>
      <c r="AY41" s="11">
        <v>-9.1147585408180003</v>
      </c>
      <c r="AZ41" s="11">
        <v>-4.8350357246818003</v>
      </c>
      <c r="BA41" s="11">
        <v>-7.1257954914472004</v>
      </c>
      <c r="BB41" s="11">
        <v>-3.1683607630839101</v>
      </c>
      <c r="BC41" s="11">
        <v>-2.99404473480535</v>
      </c>
      <c r="BD41" s="11">
        <v>-1.5838962781344801</v>
      </c>
      <c r="BE41" s="11">
        <v>-2.1821101654495498</v>
      </c>
      <c r="BF41" s="11">
        <v>-4.9094983296526999</v>
      </c>
      <c r="BG41" s="11">
        <v>-4.8678011808078701</v>
      </c>
      <c r="BH41" s="11">
        <v>-5.9376907302066604</v>
      </c>
      <c r="BI41" s="11">
        <v>0.68136142772345898</v>
      </c>
      <c r="BJ41" s="11">
        <v>1.1654645959424601</v>
      </c>
      <c r="BK41" s="11">
        <v>-2.2102954062575</v>
      </c>
      <c r="BL41" s="11">
        <v>-6.4037844822450998</v>
      </c>
      <c r="BM41" s="11">
        <v>-7.4464724093559198</v>
      </c>
      <c r="BN41" s="11">
        <v>-7.31356794858584</v>
      </c>
      <c r="BO41" s="11">
        <v>-5.0087596719095</v>
      </c>
      <c r="BP41" s="11">
        <v>-4.0845502553565796</v>
      </c>
      <c r="BQ41" s="12">
        <v>-5.5379450714099203</v>
      </c>
      <c r="BR41" s="12">
        <v>-6.7449259404384003</v>
      </c>
      <c r="BS41" s="12">
        <v>-0.32466138577547099</v>
      </c>
      <c r="BT41" s="12">
        <v>-6.7087012212141399</v>
      </c>
      <c r="BU41" s="12">
        <v>-5.6223884712380796</v>
      </c>
      <c r="BV41" s="12">
        <v>0.441758146507709</v>
      </c>
      <c r="BW41" s="12">
        <v>-9.1107467596884799</v>
      </c>
      <c r="BX41" s="12">
        <v>-9.3027820184943195</v>
      </c>
      <c r="BY41" s="12">
        <v>-6.7095213829304603E-3</v>
      </c>
      <c r="BZ41" s="12">
        <v>-0.92044768962295997</v>
      </c>
      <c r="CA41" s="12">
        <v>-1.5769282981636901</v>
      </c>
      <c r="CB41" s="12">
        <v>-4.4429343688534502</v>
      </c>
      <c r="CC41" s="12">
        <v>1.13904980025836</v>
      </c>
      <c r="CD41" s="12">
        <v>-2.60965521192702</v>
      </c>
      <c r="CE41" s="12">
        <v>-3.5235902942076698</v>
      </c>
      <c r="CF41" s="12">
        <v>0.27025828330806601</v>
      </c>
      <c r="CG41" s="12">
        <v>-1.4081359722695099</v>
      </c>
      <c r="CH41" s="12">
        <v>-0.56604011433591905</v>
      </c>
      <c r="CI41" s="12">
        <v>-1.2745888398058001</v>
      </c>
      <c r="CJ41" s="12">
        <v>-5.8930245359078901</v>
      </c>
      <c r="CK41" s="12">
        <v>-5.2041373237443604</v>
      </c>
      <c r="CL41" s="12">
        <v>-2.9559032554971001</v>
      </c>
      <c r="CM41" s="12">
        <v>-5.3159697017690597</v>
      </c>
      <c r="CN41" s="12">
        <v>-1.4517777344735801</v>
      </c>
      <c r="CO41" s="11">
        <v>-11.272316442045801</v>
      </c>
      <c r="CP41" s="11">
        <v>-10.5568606159067</v>
      </c>
      <c r="CQ41" s="11">
        <v>-3.1376951028505502</v>
      </c>
      <c r="CR41" s="11">
        <v>-3.2358293537981799</v>
      </c>
      <c r="CS41" s="11">
        <v>-0.31294808877646502</v>
      </c>
      <c r="CT41" s="11">
        <v>-0.125679207485518</v>
      </c>
      <c r="CU41" s="11">
        <v>-0.17448958544719001</v>
      </c>
      <c r="CV41" s="11">
        <v>-3.7379152217908898E-2</v>
      </c>
      <c r="CW41" s="11">
        <v>-11.6641622298629</v>
      </c>
      <c r="CX41" s="11">
        <v>-10.444260624353699</v>
      </c>
    </row>
    <row r="42" spans="1:102" s="12" customFormat="1" ht="15" customHeight="1" x14ac:dyDescent="0.2">
      <c r="A42" s="10">
        <v>10</v>
      </c>
      <c r="B42" s="12">
        <v>-5.0316798478888796</v>
      </c>
      <c r="C42" s="12">
        <v>-7.7905051512061601</v>
      </c>
      <c r="D42" s="12">
        <v>-4.6955115067248698</v>
      </c>
      <c r="E42" s="12">
        <v>-3.1932290767144802</v>
      </c>
      <c r="F42" s="12">
        <v>-7.4216595749021499</v>
      </c>
      <c r="G42" s="12">
        <v>-9.5386676548514497</v>
      </c>
      <c r="H42" s="12">
        <v>-7.45684747016639</v>
      </c>
      <c r="I42" s="12">
        <v>-7.8670454968232599</v>
      </c>
      <c r="J42" s="12">
        <v>-5.7280353757960203</v>
      </c>
      <c r="K42" s="12">
        <v>-7.7621825766982502</v>
      </c>
      <c r="L42" s="12">
        <v>1.93962046068918</v>
      </c>
      <c r="M42" s="12">
        <v>-6.1623927649634398</v>
      </c>
      <c r="N42" s="12">
        <v>-4.15323620472918</v>
      </c>
      <c r="O42" s="12">
        <v>-3.5856546674040102</v>
      </c>
      <c r="P42" s="12">
        <v>-9.3926773843122593</v>
      </c>
      <c r="Q42" s="12">
        <v>-8.8127189883380197</v>
      </c>
      <c r="R42" s="12">
        <v>-10.129356269317199</v>
      </c>
      <c r="S42" s="12">
        <v>-12.749421330226999</v>
      </c>
      <c r="T42" s="12">
        <v>-4.39879477198701</v>
      </c>
      <c r="U42" s="12">
        <v>-7.8594302976853196</v>
      </c>
      <c r="V42" s="12">
        <v>-9.7153770184377208</v>
      </c>
      <c r="W42" s="12">
        <v>-4.0879499465518103</v>
      </c>
      <c r="X42" s="12">
        <v>-5.7517013374308501</v>
      </c>
      <c r="Y42" s="12">
        <v>-0.935165246573888</v>
      </c>
      <c r="Z42" s="12">
        <v>-3.5117775496473702</v>
      </c>
      <c r="AA42" s="12">
        <v>-4.1259283989347702E-2</v>
      </c>
      <c r="AB42" s="12">
        <v>-0.35757423688664802</v>
      </c>
      <c r="AC42" s="12">
        <v>-5.1404758778517099</v>
      </c>
      <c r="AD42" s="12">
        <v>-4.7633625399612303</v>
      </c>
      <c r="AE42" s="12">
        <v>-4.28476687375223</v>
      </c>
      <c r="AF42" s="12">
        <v>3.6419105526874702</v>
      </c>
      <c r="AG42" s="12">
        <v>-7.5075718086736698</v>
      </c>
      <c r="AH42" s="12">
        <v>-4.7769349293957903</v>
      </c>
      <c r="AI42" s="12">
        <v>-0.717328930477378</v>
      </c>
      <c r="AJ42" s="12">
        <v>-8.3080249169142899</v>
      </c>
      <c r="AK42" s="12">
        <v>-1.7831326886152901</v>
      </c>
      <c r="AL42" s="12">
        <v>-4.1693369894346599</v>
      </c>
      <c r="AM42" s="12">
        <v>-5.36567767994711</v>
      </c>
      <c r="AN42" s="12">
        <v>0.587658348649711</v>
      </c>
      <c r="AO42" s="12">
        <v>-0.97863642167794695</v>
      </c>
      <c r="AP42" s="12">
        <v>-1.94835274669458</v>
      </c>
      <c r="AQ42" s="12">
        <v>-2.3006023184279898</v>
      </c>
      <c r="AR42" s="12">
        <v>-6.2566587075707503</v>
      </c>
      <c r="AS42" s="12">
        <v>-3.59833688889921</v>
      </c>
      <c r="AT42" s="11">
        <v>-9.7631400421960208</v>
      </c>
      <c r="AU42" s="11">
        <v>-7.2497077781008503</v>
      </c>
      <c r="AV42" s="11">
        <v>-4.8406714086013301</v>
      </c>
      <c r="AW42" s="11">
        <v>-6.8471649683487996</v>
      </c>
      <c r="AX42" s="11">
        <v>5.3203975767246403</v>
      </c>
      <c r="AY42" s="11">
        <v>-9.1417450676089995</v>
      </c>
      <c r="AZ42" s="11">
        <v>-4.82313134853029</v>
      </c>
      <c r="BA42" s="11">
        <v>-7.1038793976185799</v>
      </c>
      <c r="BB42" s="11">
        <v>-3.4108945783373201</v>
      </c>
      <c r="BC42" s="11">
        <v>-3.40510860041831</v>
      </c>
      <c r="BD42" s="11">
        <v>-1.95754932974523</v>
      </c>
      <c r="BE42" s="11">
        <v>-2.3305876766244098</v>
      </c>
      <c r="BF42" s="11">
        <v>-4.9617065087659196</v>
      </c>
      <c r="BG42" s="11">
        <v>-4.9990453589998598</v>
      </c>
      <c r="BH42" s="11">
        <v>-6.0462875808298104</v>
      </c>
      <c r="BI42" s="11">
        <v>0.55354132655338595</v>
      </c>
      <c r="BJ42" s="11">
        <v>1.06649929421109</v>
      </c>
      <c r="BK42" s="11">
        <v>-2.53790994975133</v>
      </c>
      <c r="BL42" s="11">
        <v>-6.9101488406886302</v>
      </c>
      <c r="BM42" s="11">
        <v>-7.8777466114843202</v>
      </c>
      <c r="BN42" s="11">
        <v>-7.5836205724044703</v>
      </c>
      <c r="BO42" s="11">
        <v>-5.1820470616803496</v>
      </c>
      <c r="BP42" s="11">
        <v>-4.16606371800298</v>
      </c>
      <c r="BQ42" s="12">
        <v>-5.7163265410054001</v>
      </c>
      <c r="BR42" s="12">
        <v>-6.7476962612999998</v>
      </c>
      <c r="BS42" s="12">
        <v>-0.347448519733006</v>
      </c>
      <c r="BT42" s="12">
        <v>-7.1523013502883197</v>
      </c>
      <c r="BU42" s="12">
        <v>-5.77134233026299</v>
      </c>
      <c r="BV42" s="12">
        <v>0.47706760142318599</v>
      </c>
      <c r="BW42" s="12">
        <v>-9.02604551811236</v>
      </c>
      <c r="BX42" s="12">
        <v>-9.1224046627758</v>
      </c>
      <c r="BY42" s="12">
        <v>-0.168428087476968</v>
      </c>
      <c r="BZ42" s="12">
        <v>-1.00496231425495</v>
      </c>
      <c r="CA42" s="12">
        <v>-1.60795741521724</v>
      </c>
      <c r="CB42" s="12">
        <v>-4.7610569708922403</v>
      </c>
      <c r="CC42" s="12">
        <v>0.71128539502751598</v>
      </c>
      <c r="CD42" s="12">
        <v>-2.9892469228798202</v>
      </c>
      <c r="CE42" s="12">
        <v>-4.0129762055585099</v>
      </c>
      <c r="CF42" s="12">
        <v>0.14913700852048301</v>
      </c>
      <c r="CG42" s="12">
        <v>-1.6188567997232799</v>
      </c>
      <c r="CH42" s="12">
        <v>-0.83222101920909997</v>
      </c>
      <c r="CI42" s="12">
        <v>-1.60479100941302</v>
      </c>
      <c r="CJ42" s="12">
        <v>-5.8237710618413896</v>
      </c>
      <c r="CK42" s="12">
        <v>-5.0695775826170504</v>
      </c>
      <c r="CL42" s="12">
        <v>-3.17418562190141</v>
      </c>
      <c r="CM42" s="12">
        <v>-5.1867718866560599</v>
      </c>
      <c r="CN42" s="12">
        <v>-1.6085989500425</v>
      </c>
      <c r="CO42" s="11">
        <v>-10.937380466202701</v>
      </c>
      <c r="CP42" s="11">
        <v>-10.067433322547</v>
      </c>
      <c r="CQ42" s="11">
        <v>-3.3459425594628498</v>
      </c>
      <c r="CR42" s="11">
        <v>-3.7024012726760702</v>
      </c>
      <c r="CS42" s="11">
        <v>-0.32334992283722302</v>
      </c>
      <c r="CT42" s="11">
        <v>-9.9974151623882707E-2</v>
      </c>
      <c r="CU42" s="11">
        <v>-0.16693881832452401</v>
      </c>
      <c r="CV42" s="11">
        <v>-4.8087859028100803E-2</v>
      </c>
      <c r="CW42" s="11">
        <v>-12.2938618005719</v>
      </c>
      <c r="CX42" s="11">
        <v>-10.882561582548</v>
      </c>
    </row>
    <row r="43" spans="1:102" s="12" customFormat="1" ht="15" customHeight="1" x14ac:dyDescent="0.2">
      <c r="A43" s="10">
        <v>10.5</v>
      </c>
      <c r="B43" s="12">
        <v>-5.72488033867557</v>
      </c>
      <c r="C43" s="12">
        <v>-8.5946348917786892</v>
      </c>
      <c r="D43" s="12">
        <v>-4.5813521865056801</v>
      </c>
      <c r="E43" s="12">
        <v>-3.57804879058676</v>
      </c>
      <c r="F43" s="12">
        <v>-7.4125709943473304</v>
      </c>
      <c r="G43" s="12">
        <v>-9.2326890808180906</v>
      </c>
      <c r="H43" s="12">
        <v>-7.3423211688350403</v>
      </c>
      <c r="I43" s="12">
        <v>-7.6778233051300004</v>
      </c>
      <c r="J43" s="12">
        <v>-5.90628951613325</v>
      </c>
      <c r="K43" s="12">
        <v>-7.8789244071231197</v>
      </c>
      <c r="L43" s="12">
        <v>1.59046192038658</v>
      </c>
      <c r="M43" s="12">
        <v>-6.5611866375547798</v>
      </c>
      <c r="N43" s="12">
        <v>-4.2956457946274798</v>
      </c>
      <c r="O43" s="12">
        <v>-3.6787755561817899</v>
      </c>
      <c r="P43" s="12">
        <v>-9.0857101895380694</v>
      </c>
      <c r="Q43" s="12">
        <v>-9.0925623226212302</v>
      </c>
      <c r="R43" s="12">
        <v>-10.209052561549401</v>
      </c>
      <c r="S43" s="12">
        <v>-13.0296193674439</v>
      </c>
      <c r="T43" s="12">
        <v>-4.6225268306443397</v>
      </c>
      <c r="U43" s="12">
        <v>-7.7677041190327101</v>
      </c>
      <c r="V43" s="12">
        <v>-9.6628655228414502</v>
      </c>
      <c r="W43" s="12">
        <v>-4.4822336349170602</v>
      </c>
      <c r="X43" s="12">
        <v>-5.9211924963165004</v>
      </c>
      <c r="Y43" s="12">
        <v>-1.31461115415731</v>
      </c>
      <c r="Z43" s="12">
        <v>-3.9578694668307399</v>
      </c>
      <c r="AA43" s="12">
        <v>6.7555639304828205E-2</v>
      </c>
      <c r="AB43" s="12">
        <v>-0.17384040518209001</v>
      </c>
      <c r="AC43" s="12">
        <v>-5.72849785385187</v>
      </c>
      <c r="AD43" s="12">
        <v>-5.29124190506991</v>
      </c>
      <c r="AE43" s="12">
        <v>-4.7963221732061303</v>
      </c>
      <c r="AF43" s="12">
        <v>2.9712741707044099</v>
      </c>
      <c r="AG43" s="12">
        <v>-7.9003757491591298</v>
      </c>
      <c r="AH43" s="12">
        <v>-5.2120899454166603</v>
      </c>
      <c r="AI43" s="12">
        <v>-1.2463798384487701</v>
      </c>
      <c r="AJ43" s="12">
        <v>-8.6599475253024103</v>
      </c>
      <c r="AK43" s="12">
        <v>-2.3112756935006402</v>
      </c>
      <c r="AL43" s="12">
        <v>-4.3701256799977202</v>
      </c>
      <c r="AM43" s="12">
        <v>-5.86803025726112</v>
      </c>
      <c r="AN43" s="12">
        <v>-0.133261465862233</v>
      </c>
      <c r="AO43" s="12">
        <v>-1.1696021147144999</v>
      </c>
      <c r="AP43" s="12">
        <v>-2.08505070986575</v>
      </c>
      <c r="AQ43" s="12">
        <v>-2.53067287303565</v>
      </c>
      <c r="AR43" s="12">
        <v>-6.57256305203191</v>
      </c>
      <c r="AS43" s="12">
        <v>-4.1698426684888501</v>
      </c>
      <c r="AT43" s="11">
        <v>-10.077719707624</v>
      </c>
      <c r="AU43" s="11">
        <v>-7.6922378866583996</v>
      </c>
      <c r="AV43" s="11">
        <v>-4.7699663809907999</v>
      </c>
      <c r="AW43" s="11">
        <v>-6.7464734456734696</v>
      </c>
      <c r="AX43" s="11">
        <v>5.3451267376658498</v>
      </c>
      <c r="AY43" s="11">
        <v>-9.0926641860278306</v>
      </c>
      <c r="AZ43" s="11">
        <v>-4.7710136641399004</v>
      </c>
      <c r="BA43" s="11">
        <v>-7.0227688411250702</v>
      </c>
      <c r="BB43" s="11">
        <v>-3.6251915389584601</v>
      </c>
      <c r="BC43" s="11">
        <v>-3.7879094634263302</v>
      </c>
      <c r="BD43" s="11">
        <v>-2.3149250409915099</v>
      </c>
      <c r="BE43" s="11">
        <v>-2.4596724870207201</v>
      </c>
      <c r="BF43" s="11">
        <v>-4.9726027100405101</v>
      </c>
      <c r="BG43" s="11">
        <v>-5.0887610996142003</v>
      </c>
      <c r="BH43" s="11">
        <v>-6.1046616792736996</v>
      </c>
      <c r="BI43" s="11">
        <v>0.421095933234028</v>
      </c>
      <c r="BJ43" s="11">
        <v>0.95870541372278195</v>
      </c>
      <c r="BK43" s="11">
        <v>-2.8445058433135202</v>
      </c>
      <c r="BL43" s="11">
        <v>-7.3592545959400004</v>
      </c>
      <c r="BM43" s="11">
        <v>-8.2435590229579194</v>
      </c>
      <c r="BN43" s="11">
        <v>-7.7905751822981903</v>
      </c>
      <c r="BO43" s="11">
        <v>-5.3123721954762004</v>
      </c>
      <c r="BP43" s="11">
        <v>-4.2130941437790099</v>
      </c>
      <c r="BQ43" s="12">
        <v>-5.8472724049352101</v>
      </c>
      <c r="BR43" s="12">
        <v>-6.6944094214704801</v>
      </c>
      <c r="BS43" s="12">
        <v>-0.36732805597239299</v>
      </c>
      <c r="BT43" s="12">
        <v>-7.5366901910456301</v>
      </c>
      <c r="BU43" s="12">
        <v>-5.8722621361084704</v>
      </c>
      <c r="BV43" s="12">
        <v>0.50842385235227905</v>
      </c>
      <c r="BW43" s="12">
        <v>-8.8666683950577792</v>
      </c>
      <c r="BX43" s="12">
        <v>-8.8666101873968692</v>
      </c>
      <c r="BY43" s="12">
        <v>-0.32873123245735703</v>
      </c>
      <c r="BZ43" s="12">
        <v>-1.08108724816702</v>
      </c>
      <c r="CA43" s="12">
        <v>-1.6388939911848801</v>
      </c>
      <c r="CB43" s="12">
        <v>-5.0398334678902703</v>
      </c>
      <c r="CC43" s="12">
        <v>0.27751349307436601</v>
      </c>
      <c r="CD43" s="12">
        <v>-3.34394667333981</v>
      </c>
      <c r="CE43" s="12">
        <v>-4.4690755203191603</v>
      </c>
      <c r="CF43" s="12">
        <v>2.6987871493133701E-2</v>
      </c>
      <c r="CG43" s="12">
        <v>-1.8160847048420601</v>
      </c>
      <c r="CH43" s="12">
        <v>-1.0914551467067199</v>
      </c>
      <c r="CI43" s="12">
        <v>-1.9216276996303301</v>
      </c>
      <c r="CJ43" s="12">
        <v>-5.70591328141745</v>
      </c>
      <c r="CK43" s="12">
        <v>-4.8926422095973896</v>
      </c>
      <c r="CL43" s="12">
        <v>-3.3660967346804598</v>
      </c>
      <c r="CM43" s="12">
        <v>-5.0145049499405996</v>
      </c>
      <c r="CN43" s="12">
        <v>-1.74911644990061</v>
      </c>
      <c r="CO43" s="11">
        <v>-10.5115059341187</v>
      </c>
      <c r="CP43" s="11">
        <v>-9.4942661235108901</v>
      </c>
      <c r="CQ43" s="11">
        <v>-3.5262521578260899</v>
      </c>
      <c r="CR43" s="11">
        <v>-4.13818315792013</v>
      </c>
      <c r="CS43" s="11">
        <v>-0.33109989772128701</v>
      </c>
      <c r="CT43" s="11">
        <v>-7.3431223768238796E-2</v>
      </c>
      <c r="CU43" s="11">
        <v>-0.158056650434446</v>
      </c>
      <c r="CV43" s="11">
        <v>-5.8392984669808301E-2</v>
      </c>
      <c r="CW43" s="11">
        <v>-12.8217980090994</v>
      </c>
      <c r="CX43" s="11">
        <v>-11.2304696813225</v>
      </c>
    </row>
    <row r="44" spans="1:102" s="12" customFormat="1" ht="15" customHeight="1" x14ac:dyDescent="0.2">
      <c r="A44" s="10">
        <v>11</v>
      </c>
      <c r="B44" s="12">
        <v>-6.3678508013253996</v>
      </c>
      <c r="C44" s="12">
        <v>-9.3231592472875402</v>
      </c>
      <c r="D44" s="12">
        <v>-4.4290436562732696</v>
      </c>
      <c r="E44" s="12">
        <v>-3.9331680454779399</v>
      </c>
      <c r="F44" s="12">
        <v>-7.3418673309788502</v>
      </c>
      <c r="G44" s="12">
        <v>-8.84991186467232</v>
      </c>
      <c r="H44" s="12">
        <v>-7.1668787313683397</v>
      </c>
      <c r="I44" s="12">
        <v>-7.4247877819288899</v>
      </c>
      <c r="J44" s="12">
        <v>-6.0354295783326899</v>
      </c>
      <c r="K44" s="12">
        <v>-7.93025992606999</v>
      </c>
      <c r="L44" s="12">
        <v>1.22812957670248</v>
      </c>
      <c r="M44" s="12">
        <v>-6.9054854066052904</v>
      </c>
      <c r="N44" s="12">
        <v>-4.4024795897712403</v>
      </c>
      <c r="O44" s="12">
        <v>-3.7414299640659001</v>
      </c>
      <c r="P44" s="12">
        <v>-8.7046055341488593</v>
      </c>
      <c r="Q44" s="12">
        <v>-9.2970758487353997</v>
      </c>
      <c r="R44" s="12">
        <v>-10.204403224634</v>
      </c>
      <c r="S44" s="12">
        <v>-13.2018458316451</v>
      </c>
      <c r="T44" s="12">
        <v>-4.8081747081596404</v>
      </c>
      <c r="U44" s="12">
        <v>-7.6112692113383602</v>
      </c>
      <c r="V44" s="12">
        <v>-9.5300047178170608</v>
      </c>
      <c r="W44" s="12">
        <v>-4.8392744247394104</v>
      </c>
      <c r="X44" s="12">
        <v>-6.0416077758418396</v>
      </c>
      <c r="Y44" s="12">
        <v>-1.6831427274155399</v>
      </c>
      <c r="Z44" s="12">
        <v>-4.3712161641451504</v>
      </c>
      <c r="AA44" s="12">
        <v>4.1964316466192003E-2</v>
      </c>
      <c r="AB44" s="12">
        <v>-0.111983105455237</v>
      </c>
      <c r="AC44" s="12">
        <v>-6.2700501075596504</v>
      </c>
      <c r="AD44" s="12">
        <v>-5.7712932175490996</v>
      </c>
      <c r="AE44" s="12">
        <v>-5.2654486353276297</v>
      </c>
      <c r="AF44" s="12">
        <v>2.2739113774150601</v>
      </c>
      <c r="AG44" s="12">
        <v>-8.2208935054950398</v>
      </c>
      <c r="AH44" s="12">
        <v>-5.5976943258428902</v>
      </c>
      <c r="AI44" s="12">
        <v>-1.8437104927215799</v>
      </c>
      <c r="AJ44" s="12">
        <v>-8.9317218225914896</v>
      </c>
      <c r="AK44" s="12">
        <v>-2.8184072107251201</v>
      </c>
      <c r="AL44" s="12">
        <v>-4.53110942544299</v>
      </c>
      <c r="AM44" s="12">
        <v>-6.3172783484333097</v>
      </c>
      <c r="AN44" s="12">
        <v>-0.871702638960414</v>
      </c>
      <c r="AO44" s="12">
        <v>-1.3501032753993001</v>
      </c>
      <c r="AP44" s="12">
        <v>-2.2037932012608499</v>
      </c>
      <c r="AQ44" s="12">
        <v>-2.73687601293204</v>
      </c>
      <c r="AR44" s="12">
        <v>-6.8291906245576603</v>
      </c>
      <c r="AS44" s="12">
        <v>-4.7032490329002004</v>
      </c>
      <c r="AT44" s="11">
        <v>-10.3090915217762</v>
      </c>
      <c r="AU44" s="11">
        <v>-8.0704949141363596</v>
      </c>
      <c r="AV44" s="11">
        <v>-4.6594486775575197</v>
      </c>
      <c r="AW44" s="11">
        <v>-6.5894569161173404</v>
      </c>
      <c r="AX44" s="11">
        <v>5.3253156693244801</v>
      </c>
      <c r="AY44" s="11">
        <v>-8.9679542725207195</v>
      </c>
      <c r="AZ44" s="11">
        <v>-4.6791133172519004</v>
      </c>
      <c r="BA44" s="11">
        <v>-6.8831427597615402</v>
      </c>
      <c r="BB44" s="11">
        <v>-3.8093971852504098</v>
      </c>
      <c r="BC44" s="11">
        <v>-4.1392863749933797</v>
      </c>
      <c r="BD44" s="11">
        <v>-2.6530494778853599</v>
      </c>
      <c r="BE44" s="11">
        <v>-2.5684321371954799</v>
      </c>
      <c r="BF44" s="11">
        <v>-4.94216374136158</v>
      </c>
      <c r="BG44" s="11">
        <v>-5.1361939767957603</v>
      </c>
      <c r="BH44" s="11">
        <v>-6.1123241721361401</v>
      </c>
      <c r="BI44" s="11">
        <v>0.28516308248072098</v>
      </c>
      <c r="BJ44" s="11">
        <v>0.84286875789985005</v>
      </c>
      <c r="BK44" s="11">
        <v>-3.1275078526959899</v>
      </c>
      <c r="BL44" s="11">
        <v>-7.7473569035646497</v>
      </c>
      <c r="BM44" s="11">
        <v>-8.5408646555151702</v>
      </c>
      <c r="BN44" s="11">
        <v>-7.9327182902488804</v>
      </c>
      <c r="BO44" s="11">
        <v>-5.3986714192433203</v>
      </c>
      <c r="BP44" s="11">
        <v>-4.2252690946043003</v>
      </c>
      <c r="BQ44" s="12">
        <v>-5.9296939980413299</v>
      </c>
      <c r="BR44" s="12">
        <v>-6.58544468024047</v>
      </c>
      <c r="BS44" s="12">
        <v>-0.384045620194228</v>
      </c>
      <c r="BT44" s="12">
        <v>-7.8586135714431196</v>
      </c>
      <c r="BU44" s="12">
        <v>-5.92430615142802</v>
      </c>
      <c r="BV44" s="12">
        <v>0.53555658041659604</v>
      </c>
      <c r="BW44" s="12">
        <v>-8.6339778135879897</v>
      </c>
      <c r="BX44" s="12">
        <v>-8.5375131675391405</v>
      </c>
      <c r="BY44" s="12">
        <v>-0.486317958348081</v>
      </c>
      <c r="BZ44" s="12">
        <v>-1.1481996580187099</v>
      </c>
      <c r="CA44" s="12">
        <v>-1.66985432770161</v>
      </c>
      <c r="CB44" s="12">
        <v>-5.2772325034311498</v>
      </c>
      <c r="CC44" s="12">
        <v>-0.15865141733684099</v>
      </c>
      <c r="CD44" s="12">
        <v>-3.67078837371082</v>
      </c>
      <c r="CE44" s="12">
        <v>-4.8880851863941599</v>
      </c>
      <c r="CF44" s="12">
        <v>-9.51604945953477E-2</v>
      </c>
      <c r="CG44" s="12">
        <v>-1.99819533008849</v>
      </c>
      <c r="CH44" s="12">
        <v>-1.34157369302556</v>
      </c>
      <c r="CI44" s="12">
        <v>-2.2225619886739798</v>
      </c>
      <c r="CJ44" s="12">
        <v>-5.5403916121576904</v>
      </c>
      <c r="CK44" s="12">
        <v>-4.6747786655032497</v>
      </c>
      <c r="CL44" s="12">
        <v>-3.5300331546750301</v>
      </c>
      <c r="CM44" s="12">
        <v>-4.8005395001382496</v>
      </c>
      <c r="CN44" s="12">
        <v>-1.8729684825302599</v>
      </c>
      <c r="CO44" s="11">
        <v>-9.9982462415937299</v>
      </c>
      <c r="CP44" s="11">
        <v>-8.8421229520463296</v>
      </c>
      <c r="CQ44" s="11">
        <v>-3.6771457416762101</v>
      </c>
      <c r="CR44" s="11">
        <v>-4.5395750021270898</v>
      </c>
      <c r="CS44" s="11">
        <v>-0.33612141692174102</v>
      </c>
      <c r="CT44" s="11">
        <v>-4.6264002406814997E-2</v>
      </c>
      <c r="CU44" s="11">
        <v>-0.14788636804041699</v>
      </c>
      <c r="CV44" s="11">
        <v>-6.8220650462080798E-2</v>
      </c>
      <c r="CW44" s="11">
        <v>-13.243523426353899</v>
      </c>
      <c r="CX44" s="11">
        <v>-11.4851764010381</v>
      </c>
    </row>
    <row r="45" spans="1:102" s="12" customFormat="1" ht="15" customHeight="1" x14ac:dyDescent="0.2">
      <c r="A45" s="10">
        <v>11.5</v>
      </c>
      <c r="B45" s="12">
        <v>-6.95499102221219</v>
      </c>
      <c r="C45" s="12">
        <v>-9.9697426776401699</v>
      </c>
      <c r="D45" s="12">
        <v>-4.2398528421472204</v>
      </c>
      <c r="E45" s="12">
        <v>-4.2555807340249796</v>
      </c>
      <c r="F45" s="12">
        <v>-7.2101606747310099</v>
      </c>
      <c r="G45" s="12">
        <v>-8.3934819485875707</v>
      </c>
      <c r="H45" s="12">
        <v>-6.9319285103119901</v>
      </c>
      <c r="I45" s="12">
        <v>-7.1100230343290596</v>
      </c>
      <c r="J45" s="12">
        <v>-6.1144519349909299</v>
      </c>
      <c r="K45" s="12">
        <v>-7.9157953223329898</v>
      </c>
      <c r="L45" s="12">
        <v>0.85562885487888696</v>
      </c>
      <c r="M45" s="12">
        <v>-7.1924278017831904</v>
      </c>
      <c r="N45" s="12">
        <v>-4.4728326429321896</v>
      </c>
      <c r="O45" s="12">
        <v>-3.7730537769675698</v>
      </c>
      <c r="P45" s="12">
        <v>-8.25228107714792</v>
      </c>
      <c r="Q45" s="12">
        <v>-9.4245351647259596</v>
      </c>
      <c r="R45" s="12">
        <v>-10.115766599483299</v>
      </c>
      <c r="S45" s="12">
        <v>-13.2642235257662</v>
      </c>
      <c r="T45" s="12">
        <v>-4.9541172302269798</v>
      </c>
      <c r="U45" s="12">
        <v>-7.3914088716264796</v>
      </c>
      <c r="V45" s="12">
        <v>-9.3179542091093008</v>
      </c>
      <c r="W45" s="12">
        <v>-5.15613419338478</v>
      </c>
      <c r="X45" s="12">
        <v>-6.11205314271501</v>
      </c>
      <c r="Y45" s="12">
        <v>-2.03760259864793</v>
      </c>
      <c r="Z45" s="12">
        <v>-4.7484477363468596</v>
      </c>
      <c r="AA45" s="12">
        <v>-0.112080179803797</v>
      </c>
      <c r="AB45" s="12">
        <v>-0.169857727883027</v>
      </c>
      <c r="AC45" s="12">
        <v>-6.7605856202135302</v>
      </c>
      <c r="AD45" s="12">
        <v>-6.1991249822312904</v>
      </c>
      <c r="AE45" s="12">
        <v>-5.6877197494031799</v>
      </c>
      <c r="AF45" s="12">
        <v>1.5560277688564299</v>
      </c>
      <c r="AG45" s="12">
        <v>-8.4646708273794502</v>
      </c>
      <c r="AH45" s="12">
        <v>-5.9302633417246398</v>
      </c>
      <c r="AI45" s="12">
        <v>-2.50115954258944</v>
      </c>
      <c r="AJ45" s="12">
        <v>-9.1232177510391903</v>
      </c>
      <c r="AK45" s="12">
        <v>-3.2999712402670398</v>
      </c>
      <c r="AL45" s="12">
        <v>-4.6508830564562196</v>
      </c>
      <c r="AM45" s="12">
        <v>-6.7091659730067397</v>
      </c>
      <c r="AN45" s="12">
        <v>-1.6096535091492099</v>
      </c>
      <c r="AO45" s="12">
        <v>-1.51860365349421</v>
      </c>
      <c r="AP45" s="12">
        <v>-2.3037609935272401</v>
      </c>
      <c r="AQ45" s="12">
        <v>-2.9169668778195001</v>
      </c>
      <c r="AR45" s="12">
        <v>-7.0241489993350097</v>
      </c>
      <c r="AS45" s="12">
        <v>-5.1937277021352202</v>
      </c>
      <c r="AT45" s="11">
        <v>-10.4557284430484</v>
      </c>
      <c r="AU45" s="11">
        <v>-8.3816566984751208</v>
      </c>
      <c r="AV45" s="11">
        <v>-4.5100387069396604</v>
      </c>
      <c r="AW45" s="11">
        <v>-6.3774418777029496</v>
      </c>
      <c r="AX45" s="11">
        <v>5.2611417231673796</v>
      </c>
      <c r="AY45" s="11">
        <v>-8.7686394181218894</v>
      </c>
      <c r="AZ45" s="11">
        <v>-4.5481883717002303</v>
      </c>
      <c r="BA45" s="11">
        <v>-6.6861857703770502</v>
      </c>
      <c r="BB45" s="11">
        <v>-3.9619380913791198</v>
      </c>
      <c r="BC45" s="11">
        <v>-4.4563771552930103</v>
      </c>
      <c r="BD45" s="11">
        <v>-2.9691693725908399</v>
      </c>
      <c r="BE45" s="11">
        <v>-2.6559257548797102</v>
      </c>
      <c r="BF45" s="11">
        <v>-4.87076295030419</v>
      </c>
      <c r="BG45" s="11">
        <v>-5.14094790560193</v>
      </c>
      <c r="BH45" s="11">
        <v>-6.0692209444823604</v>
      </c>
      <c r="BI45" s="11">
        <v>0.14691016758661099</v>
      </c>
      <c r="BJ45" s="11">
        <v>0.71996032602328297</v>
      </c>
      <c r="BK45" s="11">
        <v>-3.3845269626908698</v>
      </c>
      <c r="BL45" s="11">
        <v>-8.0712261478765797</v>
      </c>
      <c r="BM45" s="11">
        <v>-8.7671687651891208</v>
      </c>
      <c r="BN45" s="11">
        <v>-8.0088875620276596</v>
      </c>
      <c r="BO45" s="11">
        <v>-5.4402339628722904</v>
      </c>
      <c r="BP45" s="11">
        <v>-4.2025080801977301</v>
      </c>
      <c r="BQ45" s="12">
        <v>-5.96292829868616</v>
      </c>
      <c r="BR45" s="12">
        <v>-6.4217151702905504</v>
      </c>
      <c r="BS45" s="12">
        <v>-0.39749076563566599</v>
      </c>
      <c r="BT45" s="12">
        <v>-8.1152966231456904</v>
      </c>
      <c r="BU45" s="12">
        <v>-5.9270660131005499</v>
      </c>
      <c r="BV45" s="12">
        <v>0.55821703881520002</v>
      </c>
      <c r="BW45" s="12">
        <v>-8.3299082689336501</v>
      </c>
      <c r="BX45" s="12">
        <v>-8.1378666436648892</v>
      </c>
      <c r="BY45" s="12">
        <v>-0.63991984688982395</v>
      </c>
      <c r="BZ45" s="12">
        <v>-1.2057345202265399</v>
      </c>
      <c r="CA45" s="12">
        <v>-1.7007864698825801</v>
      </c>
      <c r="CB45" s="12">
        <v>-5.4713336794520702</v>
      </c>
      <c r="CC45" s="12">
        <v>-0.59360894510973505</v>
      </c>
      <c r="CD45" s="12">
        <v>-3.96706809624447</v>
      </c>
      <c r="CE45" s="12">
        <v>-5.2665841394627897</v>
      </c>
      <c r="CF45" s="12">
        <v>-0.216420275478412</v>
      </c>
      <c r="CG45" s="12">
        <v>-2.16367902794445</v>
      </c>
      <c r="CH45" s="12">
        <v>-1.5805328530404901</v>
      </c>
      <c r="CI45" s="12">
        <v>-2.50510220212163</v>
      </c>
      <c r="CJ45" s="12">
        <v>-5.3285766625776798</v>
      </c>
      <c r="CK45" s="12">
        <v>-4.4178636926517303</v>
      </c>
      <c r="CL45" s="12">
        <v>-3.6646677017415601</v>
      </c>
      <c r="CM45" s="12">
        <v>-4.5466854317055496</v>
      </c>
      <c r="CN45" s="12">
        <v>-1.97844656213419</v>
      </c>
      <c r="CO45" s="11">
        <v>-9.4018942036200297</v>
      </c>
      <c r="CP45" s="11">
        <v>-8.1163943832507304</v>
      </c>
      <c r="CQ45" s="11">
        <v>-3.7974332371959401</v>
      </c>
      <c r="CR45" s="11">
        <v>-4.9033646973839398</v>
      </c>
      <c r="CS45" s="11">
        <v>-0.33835655699476702</v>
      </c>
      <c r="CT45" s="11">
        <v>-1.8687789093973999E-2</v>
      </c>
      <c r="CU45" s="11">
        <v>-0.136510266202094</v>
      </c>
      <c r="CV45" s="11">
        <v>-7.7487875671522405E-2</v>
      </c>
      <c r="CW45" s="11">
        <v>-13.555507393903</v>
      </c>
      <c r="CX45" s="11">
        <v>-11.644615369732399</v>
      </c>
    </row>
    <row r="46" spans="1:102" s="12" customFormat="1" ht="15" customHeight="1" x14ac:dyDescent="0.2">
      <c r="A46" s="10">
        <v>12</v>
      </c>
      <c r="B46" s="12">
        <v>-7.4810527621593703</v>
      </c>
      <c r="C46" s="12">
        <v>-10.528816346777599</v>
      </c>
      <c r="D46" s="12">
        <v>-4.0153627196559603</v>
      </c>
      <c r="E46" s="12">
        <v>-4.5425931602949197</v>
      </c>
      <c r="F46" s="12">
        <v>-7.0185478762141402</v>
      </c>
      <c r="G46" s="12">
        <v>-7.8671764640603197</v>
      </c>
      <c r="H46" s="12">
        <v>-6.6393995439284401</v>
      </c>
      <c r="I46" s="12">
        <v>-6.7361297624302097</v>
      </c>
      <c r="J46" s="12">
        <v>-6.1427454056683901</v>
      </c>
      <c r="K46" s="12">
        <v>-7.8356315498240203</v>
      </c>
      <c r="L46" s="12">
        <v>0.47607596798115898</v>
      </c>
      <c r="M46" s="12">
        <v>-7.4196486821165299</v>
      </c>
      <c r="N46" s="12">
        <v>-4.5060869524604596</v>
      </c>
      <c r="O46" s="12">
        <v>-3.7733959743491101</v>
      </c>
      <c r="P46" s="12">
        <v>-7.7323784353211504</v>
      </c>
      <c r="Q46" s="12">
        <v>-9.4738661573501304</v>
      </c>
      <c r="R46" s="12">
        <v>-9.9440221674740297</v>
      </c>
      <c r="S46" s="12">
        <v>-13.2164304886828</v>
      </c>
      <c r="T46" s="12">
        <v>-5.05915431858738</v>
      </c>
      <c r="U46" s="12">
        <v>-7.1100089371611803</v>
      </c>
      <c r="V46" s="12">
        <v>-9.0284765974502008</v>
      </c>
      <c r="W46" s="12">
        <v>-5.4302217904478303</v>
      </c>
      <c r="X46" s="12">
        <v>-6.1319242377066896</v>
      </c>
      <c r="Y46" s="12">
        <v>-2.3751288154016899</v>
      </c>
      <c r="Z46" s="12">
        <v>-5.0866219680756304</v>
      </c>
      <c r="AA46" s="12">
        <v>-0.38316446193675802</v>
      </c>
      <c r="AB46" s="12">
        <v>-0.340295059686468</v>
      </c>
      <c r="AC46" s="12">
        <v>-7.1942849899642098</v>
      </c>
      <c r="AD46" s="12">
        <v>-6.5707990870578197</v>
      </c>
      <c r="AE46" s="12">
        <v>-6.0591751207539302</v>
      </c>
      <c r="AF46" s="12">
        <v>0.82413970403649695</v>
      </c>
      <c r="AG46" s="12">
        <v>-8.6363534137490205</v>
      </c>
      <c r="AH46" s="12">
        <v>-6.2081544456304902</v>
      </c>
      <c r="AI46" s="12">
        <v>-3.20885465043829</v>
      </c>
      <c r="AJ46" s="12">
        <v>-9.2326927187968906</v>
      </c>
      <c r="AK46" s="12">
        <v>-3.7514985251618702</v>
      </c>
      <c r="AL46" s="12">
        <v>-4.7287321649491698</v>
      </c>
      <c r="AM46" s="12">
        <v>-7.0401774792116996</v>
      </c>
      <c r="AN46" s="12">
        <v>-2.3286581836145999</v>
      </c>
      <c r="AO46" s="12">
        <v>-1.6736273664719099</v>
      </c>
      <c r="AP46" s="12">
        <v>-2.3818975023459599</v>
      </c>
      <c r="AQ46" s="12">
        <v>-3.0699432045366799</v>
      </c>
      <c r="AR46" s="12">
        <v>-7.1556582952325698</v>
      </c>
      <c r="AS46" s="12">
        <v>-5.6368307923548802</v>
      </c>
      <c r="AT46" s="11">
        <v>-10.5161225292249</v>
      </c>
      <c r="AU46" s="11">
        <v>-8.6235122580546797</v>
      </c>
      <c r="AV46" s="11">
        <v>-4.3230015762674103</v>
      </c>
      <c r="AW46" s="11">
        <v>-6.1121977523725901</v>
      </c>
      <c r="AX46" s="11">
        <v>5.1531546887417701</v>
      </c>
      <c r="AY46" s="11">
        <v>-8.4963594417786208</v>
      </c>
      <c r="AZ46" s="11">
        <v>-4.3793265831482104</v>
      </c>
      <c r="BA46" s="11">
        <v>-6.4335686147387596</v>
      </c>
      <c r="BB46" s="11">
        <v>-4.08159939979668</v>
      </c>
      <c r="BC46" s="11">
        <v>-4.7365888349304397</v>
      </c>
      <c r="BD46" s="11">
        <v>-3.2607074444967998</v>
      </c>
      <c r="BE46" s="11">
        <v>-2.7214273359277201</v>
      </c>
      <c r="BF46" s="11">
        <v>-4.7588910092599601</v>
      </c>
      <c r="BG46" s="11">
        <v>-5.1029956011916502</v>
      </c>
      <c r="BH46" s="11">
        <v>-5.9757194321718998</v>
      </c>
      <c r="BI46" s="11">
        <v>7.5030479607107702E-3</v>
      </c>
      <c r="BJ46" s="11">
        <v>0.59110550409968698</v>
      </c>
      <c r="BK46" s="11">
        <v>-3.6134163110545998</v>
      </c>
      <c r="BL46" s="11">
        <v>-8.3281565821380301</v>
      </c>
      <c r="BM46" s="11">
        <v>-8.9205750555265695</v>
      </c>
      <c r="BN46" s="11">
        <v>-8.0184672697214392</v>
      </c>
      <c r="BO46" s="11">
        <v>-5.4367183111025899</v>
      </c>
      <c r="BP46" s="11">
        <v>-4.1449543459748304</v>
      </c>
      <c r="BQ46" s="12">
        <v>-5.9467688515724104</v>
      </c>
      <c r="BR46" s="12">
        <v>-6.2044559854257297</v>
      </c>
      <c r="BS46" s="12">
        <v>-0.40760113506621498</v>
      </c>
      <c r="BT46" s="12">
        <v>-8.3046661529806407</v>
      </c>
      <c r="BU46" s="12">
        <v>-5.8805539993045297</v>
      </c>
      <c r="BV46" s="12">
        <v>0.57627329397291704</v>
      </c>
      <c r="BW46" s="12">
        <v>-7.9569790614186697</v>
      </c>
      <c r="BX46" s="12">
        <v>-7.6710002758772999</v>
      </c>
      <c r="BY46" s="12">
        <v>-0.78829634730936904</v>
      </c>
      <c r="BZ46" s="12">
        <v>-1.2532555047073399</v>
      </c>
      <c r="CA46" s="12">
        <v>-1.73161231487029</v>
      </c>
      <c r="CB46" s="12">
        <v>-5.6203589338110698</v>
      </c>
      <c r="CC46" s="12">
        <v>-1.0236711887046099</v>
      </c>
      <c r="CD46" s="12">
        <v>-4.2303504415031004</v>
      </c>
      <c r="CE46" s="12">
        <v>-5.60147964279167</v>
      </c>
      <c r="CF46" s="12">
        <v>-0.335772170956261</v>
      </c>
      <c r="CG46" s="12">
        <v>-2.3111729205993399</v>
      </c>
      <c r="CH46" s="12">
        <v>-1.8064025653075</v>
      </c>
      <c r="CI46" s="12">
        <v>-2.7669082101056102</v>
      </c>
      <c r="CJ46" s="12">
        <v>-5.0722296691674202</v>
      </c>
      <c r="CK46" s="12">
        <v>-4.1240059545088998</v>
      </c>
      <c r="CL46" s="12">
        <v>-3.7687827898480402</v>
      </c>
      <c r="CM46" s="12">
        <v>-4.2550468606350398</v>
      </c>
      <c r="CN46" s="12">
        <v>-2.0651505110436101</v>
      </c>
      <c r="CO46" s="11">
        <v>-8.7274065663223102</v>
      </c>
      <c r="CP46" s="11">
        <v>-7.3230994530604203</v>
      </c>
      <c r="CQ46" s="11">
        <v>-3.8860598579049102</v>
      </c>
      <c r="CR46" s="11">
        <v>-5.22651134815532</v>
      </c>
      <c r="CS46" s="11">
        <v>-0.33778977126530602</v>
      </c>
      <c r="CT46" s="11">
        <v>9.0766292260013801E-3</v>
      </c>
      <c r="CU46" s="11">
        <v>-0.124055972605674</v>
      </c>
      <c r="CV46" s="11">
        <v>-8.6113942643350996E-2</v>
      </c>
      <c r="CW46" s="11">
        <v>-13.7552469823276</v>
      </c>
      <c r="CX46" s="11">
        <v>-11.707540579664</v>
      </c>
    </row>
    <row r="47" spans="1:102" s="12" customFormat="1" ht="15" customHeight="1" x14ac:dyDescent="0.2">
      <c r="A47" s="10">
        <v>12.5</v>
      </c>
      <c r="B47" s="12">
        <v>-7.9413975981879004</v>
      </c>
      <c r="C47" s="12">
        <v>-10.995510820066499</v>
      </c>
      <c r="D47" s="12">
        <v>-3.7574723137367898</v>
      </c>
      <c r="E47" s="12">
        <v>-4.7918479140207602</v>
      </c>
      <c r="F47" s="12">
        <v>-6.7686196416616404</v>
      </c>
      <c r="G47" s="12">
        <v>-7.2753555286908496</v>
      </c>
      <c r="H47" s="12">
        <v>-6.2916983551985997</v>
      </c>
      <c r="I47" s="12">
        <v>-6.3062420849746497</v>
      </c>
      <c r="J47" s="12">
        <v>-6.1199880292406297</v>
      </c>
      <c r="K47" s="12">
        <v>-7.6903952503926103</v>
      </c>
      <c r="L47" s="12">
        <v>9.2627040260140306E-2</v>
      </c>
      <c r="M47" s="12">
        <v>-7.5852794907404997</v>
      </c>
      <c r="N47" s="12">
        <v>-4.5019523895461999</v>
      </c>
      <c r="O47" s="12">
        <v>-3.7424695165100199</v>
      </c>
      <c r="P47" s="12">
        <v>-7.1491626840725004</v>
      </c>
      <c r="Q47" s="12">
        <v>-9.4446131697623006</v>
      </c>
      <c r="R47" s="12">
        <v>-9.6907842817017809</v>
      </c>
      <c r="S47" s="12">
        <v>-13.0589014588622</v>
      </c>
      <c r="T47" s="12">
        <v>-5.1224251365056199</v>
      </c>
      <c r="U47" s="12">
        <v>-6.7694031713472196</v>
      </c>
      <c r="V47" s="12">
        <v>-8.6639311120961793</v>
      </c>
      <c r="W47" s="12">
        <v>-5.6592402870592098</v>
      </c>
      <c r="X47" s="12">
        <v>-6.1009891396679397</v>
      </c>
      <c r="Y47" s="12">
        <v>-2.6930815693049199</v>
      </c>
      <c r="Z47" s="12">
        <v>-5.3829421631235101</v>
      </c>
      <c r="AA47" s="12">
        <v>-0.75520654263527798</v>
      </c>
      <c r="AB47" s="12">
        <v>-0.61158289099694196</v>
      </c>
      <c r="AC47" s="12">
        <v>-7.5672073762689198</v>
      </c>
      <c r="AD47" s="12">
        <v>-6.8829440351692002</v>
      </c>
      <c r="AE47" s="12">
        <v>-6.3762745412532196</v>
      </c>
      <c r="AF47" s="12">
        <v>8.5140875683009598E-2</v>
      </c>
      <c r="AG47" s="12">
        <v>-8.7305907072732207</v>
      </c>
      <c r="AH47" s="12">
        <v>-6.4276782723027202</v>
      </c>
      <c r="AI47" s="12">
        <v>-3.955441115977</v>
      </c>
      <c r="AJ47" s="12">
        <v>-9.2583568402915208</v>
      </c>
      <c r="AK47" s="12">
        <v>-4.1687567318149297</v>
      </c>
      <c r="AL47" s="12">
        <v>-4.7638445721531699</v>
      </c>
      <c r="AM47" s="12">
        <v>-7.3074334068223799</v>
      </c>
      <c r="AN47" s="12">
        <v>-3.0102778509899499</v>
      </c>
      <c r="AO47" s="12">
        <v>-1.8135943946617701</v>
      </c>
      <c r="AP47" s="12">
        <v>-2.43828594648221</v>
      </c>
      <c r="AQ47" s="12">
        <v>-3.1944962302077302</v>
      </c>
      <c r="AR47" s="12">
        <v>-7.22312961443094</v>
      </c>
      <c r="AS47" s="12">
        <v>-6.0285574363660999</v>
      </c>
      <c r="AT47" s="11">
        <v>-10.489102351129899</v>
      </c>
      <c r="AU47" s="11">
        <v>-8.7937733042053807</v>
      </c>
      <c r="AV47" s="11">
        <v>-4.0999202610692</v>
      </c>
      <c r="AW47" s="11">
        <v>-5.7959241530625096</v>
      </c>
      <c r="AX47" s="11">
        <v>5.0022804316540697</v>
      </c>
      <c r="AY47" s="11">
        <v>-8.1533653428777999</v>
      </c>
      <c r="AZ47" s="11">
        <v>-4.1739499465620602</v>
      </c>
      <c r="BA47" s="11">
        <v>-6.1274095060070897</v>
      </c>
      <c r="BB47" s="11">
        <v>-4.1673779378470499</v>
      </c>
      <c r="BC47" s="11">
        <v>-4.9775953812058997</v>
      </c>
      <c r="BD47" s="11">
        <v>-3.5252819543529701</v>
      </c>
      <c r="BE47" s="11">
        <v>-2.7643486646411399</v>
      </c>
      <c r="BF47" s="11">
        <v>-4.6073246267042096</v>
      </c>
      <c r="BG47" s="11">
        <v>-5.0226481107529199</v>
      </c>
      <c r="BH47" s="11">
        <v>-5.8325963436800503</v>
      </c>
      <c r="BI47" s="11">
        <v>-0.131911960465913</v>
      </c>
      <c r="BJ47" s="11">
        <v>0.45738130438621699</v>
      </c>
      <c r="BK47" s="11">
        <v>-3.81227982870768</v>
      </c>
      <c r="BL47" s="11">
        <v>-8.5159981608740001</v>
      </c>
      <c r="BM47" s="11">
        <v>-8.9998047769768093</v>
      </c>
      <c r="BN47" s="11">
        <v>-7.9613964771851897</v>
      </c>
      <c r="BO47" s="11">
        <v>-5.3880939958617002</v>
      </c>
      <c r="BP47" s="11">
        <v>-4.05303853767691</v>
      </c>
      <c r="BQ47" s="12">
        <v>-5.8812001952901403</v>
      </c>
      <c r="BR47" s="12">
        <v>-5.9353601500333699</v>
      </c>
      <c r="BS47" s="12">
        <v>-0.41432602415625203</v>
      </c>
      <c r="BT47" s="12">
        <v>-8.4252187662059406</v>
      </c>
      <c r="BU47" s="12">
        <v>-5.7851661949825903</v>
      </c>
      <c r="BV47" s="12">
        <v>0.58962081084246099</v>
      </c>
      <c r="BW47" s="12">
        <v>-7.5182506407145402</v>
      </c>
      <c r="BX47" s="12">
        <v>-7.1407393988920296</v>
      </c>
      <c r="BY47" s="12">
        <v>-0.93024613079251095</v>
      </c>
      <c r="BZ47" s="12">
        <v>-1.29040802221425</v>
      </c>
      <c r="CA47" s="12">
        <v>-1.7623334542804501</v>
      </c>
      <c r="CB47" s="12">
        <v>-5.7229467529395999</v>
      </c>
      <c r="CC47" s="12">
        <v>-1.44529030876583</v>
      </c>
      <c r="CD47" s="12">
        <v>-4.4584157876670298</v>
      </c>
      <c r="CE47" s="12">
        <v>-5.8899422583635896</v>
      </c>
      <c r="CF47" s="12">
        <v>-0.45217140609565798</v>
      </c>
      <c r="CG47" s="12">
        <v>-2.4394626052526198</v>
      </c>
      <c r="CH47" s="12">
        <v>-2.0172760741843301</v>
      </c>
      <c r="CI47" s="12">
        <v>-3.00584679280291</v>
      </c>
      <c r="CJ47" s="12">
        <v>-4.7734592953929598</v>
      </c>
      <c r="CK47" s="12">
        <v>-3.7956683627271501</v>
      </c>
      <c r="CL47" s="12">
        <v>-3.84141185350017</v>
      </c>
      <c r="CM47" s="12">
        <v>-3.9280052988033201</v>
      </c>
      <c r="CN47" s="12">
        <v>-2.1333178210625099</v>
      </c>
      <c r="CO47" s="11">
        <v>-7.9804030974628404</v>
      </c>
      <c r="CP47" s="11">
        <v>-6.46884609523112</v>
      </c>
      <c r="CQ47" s="11">
        <v>-3.9422502595698399</v>
      </c>
      <c r="CR47" s="11">
        <v>-5.5062296269170403</v>
      </c>
      <c r="CS47" s="11">
        <v>-0.33444990776842998</v>
      </c>
      <c r="CT47" s="11">
        <v>3.6802322966877903E-2</v>
      </c>
      <c r="CU47" s="11">
        <v>-0.11064098970337</v>
      </c>
      <c r="CV47" s="11">
        <v>-9.4044558807127004E-2</v>
      </c>
      <c r="CW47" s="11">
        <v>-13.8411387524683</v>
      </c>
      <c r="CX47" s="11">
        <v>-11.673559129121699</v>
      </c>
    </row>
    <row r="48" spans="1:102" s="12" customFormat="1" ht="15" customHeight="1" x14ac:dyDescent="0.2">
      <c r="A48" s="10">
        <v>13</v>
      </c>
      <c r="B48" s="12">
        <v>-8.3319682744331605</v>
      </c>
      <c r="C48" s="12">
        <v>-11.365776117599999</v>
      </c>
      <c r="D48" s="12">
        <v>-3.4683298508753002</v>
      </c>
      <c r="E48" s="12">
        <v>-5.0013204599963501</v>
      </c>
      <c r="F48" s="12">
        <v>-6.4624464357621001</v>
      </c>
      <c r="G48" s="12">
        <v>-6.6229008552909301</v>
      </c>
      <c r="H48" s="12">
        <v>-5.8917203205055504</v>
      </c>
      <c r="I48" s="12">
        <v>-5.8239284044247999</v>
      </c>
      <c r="J48" s="12">
        <v>-6.0463403315225097</v>
      </c>
      <c r="K48" s="12">
        <v>-7.48127376937191</v>
      </c>
      <c r="L48" s="12">
        <v>-0.29155830816307499</v>
      </c>
      <c r="M48" s="12">
        <v>-7.6879414336872198</v>
      </c>
      <c r="N48" s="12">
        <v>-4.4604603317566198</v>
      </c>
      <c r="O48" s="12">
        <v>-3.6804979117732701</v>
      </c>
      <c r="P48" s="12">
        <v>-6.5073490986833296</v>
      </c>
      <c r="Q48" s="12">
        <v>-9.33699266170151</v>
      </c>
      <c r="R48" s="12">
        <v>-9.3576518338522803</v>
      </c>
      <c r="S48" s="12">
        <v>-12.7929033624241</v>
      </c>
      <c r="T48" s="12">
        <v>-5.14328939971164</v>
      </c>
      <c r="U48" s="12">
        <v>-6.3723437051521596</v>
      </c>
      <c r="V48" s="12">
        <v>-8.2273309089941904</v>
      </c>
      <c r="W48" s="12">
        <v>-5.84128247282933</v>
      </c>
      <c r="X48" s="12">
        <v>-6.0195575315446996</v>
      </c>
      <c r="Y48" s="12">
        <v>-2.98882901006436</v>
      </c>
      <c r="Z48" s="12">
        <v>-5.6348653743043497</v>
      </c>
      <c r="AA48" s="12">
        <v>-1.2077936162313501</v>
      </c>
      <c r="AB48" s="12">
        <v>-0.96771543667273296</v>
      </c>
      <c r="AC48" s="12">
        <v>-7.8780585681670301</v>
      </c>
      <c r="AD48" s="12">
        <v>-7.1327885962091298</v>
      </c>
      <c r="AE48" s="12">
        <v>-6.6359939410176496</v>
      </c>
      <c r="AF48" s="12">
        <v>-0.65412052663304998</v>
      </c>
      <c r="AG48" s="12">
        <v>-8.7474918473162599</v>
      </c>
      <c r="AH48" s="12">
        <v>-6.5860044742294104</v>
      </c>
      <c r="AI48" s="12">
        <v>-4.7278294914576602</v>
      </c>
      <c r="AJ48" s="12">
        <v>-9.2016598500777</v>
      </c>
      <c r="AK48" s="12">
        <v>-4.5480483095161599</v>
      </c>
      <c r="AL48" s="12">
        <v>-4.7559074118908002</v>
      </c>
      <c r="AM48" s="12">
        <v>-7.5084885793330596</v>
      </c>
      <c r="AN48" s="12">
        <v>-3.6363790059112899</v>
      </c>
      <c r="AO48" s="12">
        <v>-1.9370243080629701</v>
      </c>
      <c r="AP48" s="12">
        <v>-2.4725568437133898</v>
      </c>
      <c r="AQ48" s="12">
        <v>-3.2905932130233801</v>
      </c>
      <c r="AR48" s="12">
        <v>-7.2261968853126701</v>
      </c>
      <c r="AS48" s="12">
        <v>-6.3653710640210104</v>
      </c>
      <c r="AT48" s="11">
        <v>-10.374869816587299</v>
      </c>
      <c r="AU48" s="11">
        <v>-8.8907536337501298</v>
      </c>
      <c r="AV48" s="11">
        <v>-3.8426383071055099</v>
      </c>
      <c r="AW48" s="11">
        <v>-5.4312909014697599</v>
      </c>
      <c r="AX48" s="11">
        <v>4.8098263505380601</v>
      </c>
      <c r="AY48" s="11">
        <v>-7.7424701885320202</v>
      </c>
      <c r="AZ48" s="11">
        <v>-3.9337842281383901</v>
      </c>
      <c r="BA48" s="11">
        <v>-5.7702823141880799</v>
      </c>
      <c r="BB48" s="11">
        <v>-4.2184610720141702</v>
      </c>
      <c r="BC48" s="11">
        <v>-5.1774009079963399</v>
      </c>
      <c r="BD48" s="11">
        <v>-3.7606930618494498</v>
      </c>
      <c r="BE48" s="11">
        <v>-2.7842329473060001</v>
      </c>
      <c r="BF48" s="11">
        <v>-4.4173229980515298</v>
      </c>
      <c r="BG48" s="11">
        <v>-4.90055981572368</v>
      </c>
      <c r="BH48" s="11">
        <v>-5.6410394790873397</v>
      </c>
      <c r="BI48" s="11">
        <v>-0.270211955921695</v>
      </c>
      <c r="BJ48" s="11">
        <v>0.319871020337814</v>
      </c>
      <c r="BK48" s="11">
        <v>-3.97948133468162</v>
      </c>
      <c r="BL48" s="11">
        <v>-8.63316745380871</v>
      </c>
      <c r="BM48" s="11">
        <v>-9.0041830844711495</v>
      </c>
      <c r="BN48" s="11">
        <v>-7.8381681305472704</v>
      </c>
      <c r="BO48" s="11">
        <v>-5.2947139010939201</v>
      </c>
      <c r="BP48" s="11">
        <v>-3.9275337258004499</v>
      </c>
      <c r="BQ48" s="12">
        <v>-5.7666179600346297</v>
      </c>
      <c r="BR48" s="12">
        <v>-5.6167577895393999</v>
      </c>
      <c r="BS48" s="12">
        <v>-0.41758835322980298</v>
      </c>
      <c r="BT48" s="12">
        <v>-8.4759640230913593</v>
      </c>
      <c r="BU48" s="12">
        <v>-5.6417102314298901</v>
      </c>
      <c r="BV48" s="12">
        <v>0.59811407027154895</v>
      </c>
      <c r="BW48" s="12">
        <v>-7.0173109634197299</v>
      </c>
      <c r="BX48" s="12">
        <v>-6.55144776828819</v>
      </c>
      <c r="BY48" s="12">
        <v>-1.06458696791378</v>
      </c>
      <c r="BZ48" s="12">
        <v>-1.3168250916351001</v>
      </c>
      <c r="CA48" s="12">
        <v>-1.7928734905581201</v>
      </c>
      <c r="CB48" s="12">
        <v>-5.7781826399150296</v>
      </c>
      <c r="CC48" s="12">
        <v>-1.8549665128375601</v>
      </c>
      <c r="CD48" s="12">
        <v>-4.6493355512211503</v>
      </c>
      <c r="CE48" s="12">
        <v>-6.1294331317185398</v>
      </c>
      <c r="CF48" s="12">
        <v>-0.56463653663740798</v>
      </c>
      <c r="CG48" s="12">
        <v>-2.5474853373452699</v>
      </c>
      <c r="CH48" s="12">
        <v>-2.2114111288828999</v>
      </c>
      <c r="CI48" s="12">
        <v>-3.2199545785260799</v>
      </c>
      <c r="CJ48" s="12">
        <v>-4.4347552830004098</v>
      </c>
      <c r="CK48" s="12">
        <v>-3.4356046398897799</v>
      </c>
      <c r="CL48" s="12">
        <v>-3.8819739529571899</v>
      </c>
      <c r="CM48" s="12">
        <v>-3.5683060559676898</v>
      </c>
      <c r="CN48" s="12">
        <v>-2.18264472096052</v>
      </c>
      <c r="CO48" s="11">
        <v>-7.1670788202027298</v>
      </c>
      <c r="CP48" s="11">
        <v>-5.5607747526664699</v>
      </c>
      <c r="CQ48" s="11">
        <v>-3.9656133594689802</v>
      </c>
      <c r="CR48" s="11">
        <v>-5.7402116908633598</v>
      </c>
      <c r="CS48" s="11">
        <v>-0.32835754382176602</v>
      </c>
      <c r="CT48" s="11">
        <v>6.4259744192440807E-2</v>
      </c>
      <c r="CU48" s="11">
        <v>-9.6363336865579102E-2</v>
      </c>
      <c r="CV48" s="11">
        <v>-0.101218141423942</v>
      </c>
      <c r="CW48" s="11">
        <v>-13.8124387376592</v>
      </c>
      <c r="CX48" s="11">
        <v>-11.543005712155701</v>
      </c>
    </row>
    <row r="49" spans="1:102" s="12" customFormat="1" ht="15" customHeight="1" x14ac:dyDescent="0.2">
      <c r="A49" s="10">
        <v>13.5</v>
      </c>
      <c r="B49" s="12">
        <v>-8.6492964328499493</v>
      </c>
      <c r="C49" s="12">
        <v>-11.6363844426814</v>
      </c>
      <c r="D49" s="12">
        <v>-3.1503195714321901</v>
      </c>
      <c r="E49" s="12">
        <v>-5.1693141358555197</v>
      </c>
      <c r="F49" s="12">
        <v>-6.1025816648907396</v>
      </c>
      <c r="G49" s="12">
        <v>-5.9152575886400802</v>
      </c>
      <c r="H49" s="12">
        <v>-5.4428005569206999</v>
      </c>
      <c r="I49" s="12">
        <v>-5.2931936806999103</v>
      </c>
      <c r="J49" s="12">
        <v>-5.9224935284873901</v>
      </c>
      <c r="K49" s="12">
        <v>-7.2099992394214496</v>
      </c>
      <c r="L49" s="12">
        <v>-0.67329182229514095</v>
      </c>
      <c r="M49" s="12">
        <v>-7.7267859523999496</v>
      </c>
      <c r="N49" s="12">
        <v>-4.3819609345518904</v>
      </c>
      <c r="O49" s="12">
        <v>-3.5879315873899</v>
      </c>
      <c r="P49" s="12">
        <v>-5.8120540415984498</v>
      </c>
      <c r="Q49" s="12">
        <v>-9.1519250418059492</v>
      </c>
      <c r="R49" s="12">
        <v>-8.9467221187078394</v>
      </c>
      <c r="S49" s="12">
        <v>-12.420353414199701</v>
      </c>
      <c r="T49" s="12">
        <v>-5.1216752581240099</v>
      </c>
      <c r="U49" s="12">
        <v>-5.92209335081861</v>
      </c>
      <c r="V49" s="12">
        <v>-7.7223630796652198</v>
      </c>
      <c r="W49" s="12">
        <v>-5.9748422245320398</v>
      </c>
      <c r="X49" s="12">
        <v>-5.8883415476884604</v>
      </c>
      <c r="Y49" s="12">
        <v>-3.2599580208625398</v>
      </c>
      <c r="Z49" s="12">
        <v>-5.8402847571414798</v>
      </c>
      <c r="AA49" s="12">
        <v>-1.71677299931616</v>
      </c>
      <c r="AB49" s="12">
        <v>-1.3889356296203901</v>
      </c>
      <c r="AC49" s="12">
        <v>-8.1242033047601492</v>
      </c>
      <c r="AD49" s="12">
        <v>-7.3180976869480201</v>
      </c>
      <c r="AE49" s="12">
        <v>-6.8356448537087999</v>
      </c>
      <c r="AF49" s="12">
        <v>-1.38690700168808</v>
      </c>
      <c r="AG49" s="12">
        <v>-8.6927338998066208</v>
      </c>
      <c r="AH49" s="12">
        <v>-6.6850921029981603</v>
      </c>
      <c r="AI49" s="12">
        <v>-5.5115556278906297</v>
      </c>
      <c r="AJ49" s="12">
        <v>-9.0638377514551394</v>
      </c>
      <c r="AK49" s="12">
        <v>-4.8860961214813798</v>
      </c>
      <c r="AL49" s="12">
        <v>-4.7050493776623599</v>
      </c>
      <c r="AM49" s="12">
        <v>-7.6417172749643196</v>
      </c>
      <c r="AN49" s="12">
        <v>-4.1895632421073898</v>
      </c>
      <c r="AO49" s="12">
        <v>-2.0426250557648</v>
      </c>
      <c r="AP49" s="12">
        <v>-2.4827568267937701</v>
      </c>
      <c r="AQ49" s="12">
        <v>-3.3567250738997201</v>
      </c>
      <c r="AR49" s="12">
        <v>-7.1651124926574896</v>
      </c>
      <c r="AS49" s="12">
        <v>-6.6442403294786301</v>
      </c>
      <c r="AT49" s="11">
        <v>-10.174735507462101</v>
      </c>
      <c r="AU49" s="11">
        <v>-8.9137274699169193</v>
      </c>
      <c r="AV49" s="11">
        <v>-3.5532941637939</v>
      </c>
      <c r="AW49" s="11">
        <v>-5.0213971007906304</v>
      </c>
      <c r="AX49" s="11">
        <v>4.5774268073728299</v>
      </c>
      <c r="AY49" s="11">
        <v>-7.26714188203914</v>
      </c>
      <c r="AZ49" s="11">
        <v>-3.6608435038942799</v>
      </c>
      <c r="BA49" s="11">
        <v>-5.3652074711862898</v>
      </c>
      <c r="BB49" s="11">
        <v>-4.2344427129137303</v>
      </c>
      <c r="BC49" s="11">
        <v>-5.3343514991865897</v>
      </c>
      <c r="BD49" s="11">
        <v>-3.9650085454923101</v>
      </c>
      <c r="BE49" s="11">
        <v>-2.7808378035842898</v>
      </c>
      <c r="BF49" s="11">
        <v>-4.1904918361979</v>
      </c>
      <c r="BG49" s="11">
        <v>-4.7377516239066599</v>
      </c>
      <c r="BH49" s="11">
        <v>-5.4026490943215304</v>
      </c>
      <c r="BI49" s="11">
        <v>-0.40629529962643501</v>
      </c>
      <c r="BJ49" s="11">
        <v>0.17974831223455101</v>
      </c>
      <c r="BK49" s="11">
        <v>-4.1136490835924597</v>
      </c>
      <c r="BL49" s="11">
        <v>-8.6786913016112504</v>
      </c>
      <c r="BM49" s="11">
        <v>-8.9337136159883794</v>
      </c>
      <c r="BN49" s="11">
        <v>-7.6498499765875696</v>
      </c>
      <c r="BO49" s="11">
        <v>-5.1573438213381397</v>
      </c>
      <c r="BP49" s="11">
        <v>-3.7695124319725402</v>
      </c>
      <c r="BQ49" s="12">
        <v>-5.6040344134089501</v>
      </c>
      <c r="BR49" s="12">
        <v>-5.2512837100948602</v>
      </c>
      <c r="BS49" s="12">
        <v>-0.41744138457033803</v>
      </c>
      <c r="BT49" s="12">
        <v>-8.4567254816647601</v>
      </c>
      <c r="BU49" s="12">
        <v>-5.4513957365997996</v>
      </c>
      <c r="BV49" s="12">
        <v>0.601636884312029</v>
      </c>
      <c r="BW49" s="12">
        <v>-6.4583518906147201</v>
      </c>
      <c r="BX49" s="12">
        <v>-5.9079902712255699</v>
      </c>
      <c r="BY49" s="12">
        <v>-1.1901985317308501</v>
      </c>
      <c r="BZ49" s="12">
        <v>-1.33229559651226</v>
      </c>
      <c r="CA49" s="12">
        <v>-1.8231889953312901</v>
      </c>
      <c r="CB49" s="12">
        <v>-5.7856127568811599</v>
      </c>
      <c r="CC49" s="12">
        <v>-2.2492499738291301</v>
      </c>
      <c r="CD49" s="12">
        <v>-4.8015722313721199</v>
      </c>
      <c r="CE49" s="12">
        <v>-6.3179545577440797</v>
      </c>
      <c r="CF49" s="12">
        <v>-0.67224596023152094</v>
      </c>
      <c r="CG49" s="12">
        <v>-2.6343420813645899</v>
      </c>
      <c r="CH49" s="12">
        <v>-2.3872253223089501</v>
      </c>
      <c r="CI49" s="12">
        <v>-3.4073768802045299</v>
      </c>
      <c r="CJ49" s="12">
        <v>-4.0589520722278296</v>
      </c>
      <c r="CK49" s="12">
        <v>-3.0467599572148099</v>
      </c>
      <c r="CL49" s="12">
        <v>-3.8901139305380599</v>
      </c>
      <c r="CM49" s="12">
        <v>-3.1789570584805902</v>
      </c>
      <c r="CN49" s="12">
        <v>-2.2127121610537799</v>
      </c>
      <c r="CO49" s="11">
        <v>-6.2941808209870898</v>
      </c>
      <c r="CP49" s="11">
        <v>-4.60645742350607</v>
      </c>
      <c r="CQ49" s="11">
        <v>-3.9560013647133001</v>
      </c>
      <c r="CR49" s="11">
        <v>-5.9265353229420699</v>
      </c>
      <c r="CS49" s="11">
        <v>-0.319558495220917</v>
      </c>
      <c r="CT49" s="11">
        <v>9.1219227726924104E-2</v>
      </c>
      <c r="CU49" s="11">
        <v>-8.1339067037333707E-2</v>
      </c>
      <c r="CV49" s="11">
        <v>-0.10756723867189</v>
      </c>
      <c r="CW49" s="11">
        <v>-13.669453437614701</v>
      </c>
      <c r="CX49" s="11">
        <v>-11.316896234347899</v>
      </c>
    </row>
    <row r="50" spans="1:102" s="12" customFormat="1" ht="15" customHeight="1" x14ac:dyDescent="0.2">
      <c r="A50" s="10">
        <v>14</v>
      </c>
      <c r="B50" s="12">
        <v>-8.8906353994388994</v>
      </c>
      <c r="C50" s="12">
        <v>-11.8049547381815</v>
      </c>
      <c r="D50" s="12">
        <v>-2.8060835575161001</v>
      </c>
      <c r="E50" s="12">
        <v>-5.2944478738936596</v>
      </c>
      <c r="F50" s="12">
        <v>-5.6920339375210398</v>
      </c>
      <c r="G50" s="12">
        <v>-5.1583569984359201</v>
      </c>
      <c r="H50" s="12">
        <v>-4.9486729949421697</v>
      </c>
      <c r="I50" s="12">
        <v>-4.71844077765126</v>
      </c>
      <c r="J50" s="12">
        <v>-5.7494498832966201</v>
      </c>
      <c r="K50" s="12">
        <v>-6.8788313001277803</v>
      </c>
      <c r="L50" s="12">
        <v>-1.04938249023689</v>
      </c>
      <c r="M50" s="12">
        <v>-7.7015029091853604</v>
      </c>
      <c r="N50" s="12">
        <v>-4.2671163100749201</v>
      </c>
      <c r="O50" s="12">
        <v>-3.4655477065825799</v>
      </c>
      <c r="P50" s="12">
        <v>-5.0686085160123104</v>
      </c>
      <c r="Q50" s="12">
        <v>-8.89089824340771</v>
      </c>
      <c r="R50" s="12">
        <v>-8.46120656206039</v>
      </c>
      <c r="S50" s="12">
        <v>-11.943774552491901</v>
      </c>
      <c r="T50" s="12">
        <v>-5.0578400987433199</v>
      </c>
      <c r="U50" s="12">
        <v>-5.4224606174102501</v>
      </c>
      <c r="V50" s="12">
        <v>-7.1532604124513401</v>
      </c>
      <c r="W50" s="12">
        <v>-6.0587767620745501</v>
      </c>
      <c r="X50" s="12">
        <v>-5.7081374507106304</v>
      </c>
      <c r="Y50" s="12">
        <v>-3.5042571653320902</v>
      </c>
      <c r="Z50" s="12">
        <v>-5.9975063777528703</v>
      </c>
      <c r="AA50" s="12">
        <v>-2.2554629595106199</v>
      </c>
      <c r="AB50" s="12">
        <v>-1.85266173957643</v>
      </c>
      <c r="AC50" s="12">
        <v>-8.3038166849291795</v>
      </c>
      <c r="AD50" s="12">
        <v>-7.4372655944898698</v>
      </c>
      <c r="AE50" s="12">
        <v>-6.97337100064032</v>
      </c>
      <c r="AF50" s="12">
        <v>-2.1067980924271899</v>
      </c>
      <c r="AG50" s="12">
        <v>-8.5645824583480099</v>
      </c>
      <c r="AH50" s="12">
        <v>-6.7235582719149498</v>
      </c>
      <c r="AI50" s="12">
        <v>-6.2910721680964299</v>
      </c>
      <c r="AJ50" s="12">
        <v>-8.8445540313841704</v>
      </c>
      <c r="AK50" s="12">
        <v>-5.1799520406348103</v>
      </c>
      <c r="AL50" s="12">
        <v>-4.6115596887830099</v>
      </c>
      <c r="AM50" s="12">
        <v>-7.7057329690433098</v>
      </c>
      <c r="AN50" s="12">
        <v>-4.6536106310668401</v>
      </c>
      <c r="AO50" s="12">
        <v>-2.1296293652994698</v>
      </c>
      <c r="AP50" s="12">
        <v>-2.46936747316794</v>
      </c>
      <c r="AQ50" s="12">
        <v>-3.392699682081</v>
      </c>
      <c r="AR50" s="12">
        <v>-7.0395758484664803</v>
      </c>
      <c r="AS50" s="12">
        <v>-6.8626991378550803</v>
      </c>
      <c r="AT50" s="11">
        <v>-9.8901373348780908</v>
      </c>
      <c r="AU50" s="11">
        <v>-8.8626384240342304</v>
      </c>
      <c r="AV50" s="11">
        <v>-3.2343402835977</v>
      </c>
      <c r="AW50" s="11">
        <v>-4.56969610240776</v>
      </c>
      <c r="AX50" s="11">
        <v>4.30701902587316</v>
      </c>
      <c r="AY50" s="11">
        <v>-6.73139311402337</v>
      </c>
      <c r="AZ50" s="11">
        <v>-3.3574226563359799</v>
      </c>
      <c r="BA50" s="11">
        <v>-4.9156128625327202</v>
      </c>
      <c r="BB50" s="11">
        <v>-4.2152914829785004</v>
      </c>
      <c r="BC50" s="11">
        <v>-5.4470510804094303</v>
      </c>
      <c r="BD50" s="11">
        <v>-4.1365278775629104</v>
      </c>
      <c r="BE50" s="11">
        <v>-2.7542585030460001</v>
      </c>
      <c r="BF50" s="11">
        <v>-3.9286687751882701</v>
      </c>
      <c r="BG50" s="11">
        <v>-4.5356118789641098</v>
      </c>
      <c r="BH50" s="11">
        <v>-5.1194228944950702</v>
      </c>
      <c r="BI50" s="11">
        <v>-0.538997255716822</v>
      </c>
      <c r="BJ50" s="11">
        <v>3.8159093662670701E-2</v>
      </c>
      <c r="BK50" s="11">
        <v>-4.2136957745242398</v>
      </c>
      <c r="BL50" s="11">
        <v>-8.6522013589274103</v>
      </c>
      <c r="BM50" s="11">
        <v>-8.7890339273144402</v>
      </c>
      <c r="BN50" s="11">
        <v>-7.3980495471914702</v>
      </c>
      <c r="BO50" s="11">
        <v>-4.9771147132560101</v>
      </c>
      <c r="BP50" s="11">
        <v>-3.5802754609903702</v>
      </c>
      <c r="BQ50" s="12">
        <v>-5.3949074754200401</v>
      </c>
      <c r="BR50" s="12">
        <v>-4.8418669393868097</v>
      </c>
      <c r="BS50" s="12">
        <v>-0.41391456306882901</v>
      </c>
      <c r="BT50" s="12">
        <v>-8.36776962387375</v>
      </c>
      <c r="BU50" s="12">
        <v>-5.2158197831886302</v>
      </c>
      <c r="BV50" s="12">
        <v>0.60014559721821503</v>
      </c>
      <c r="BW50" s="12">
        <v>-5.8460295804252302</v>
      </c>
      <c r="BX50" s="12">
        <v>-5.21564106747973</v>
      </c>
      <c r="BY50" s="12">
        <v>-1.3060254104857401</v>
      </c>
      <c r="BZ50" s="12">
        <v>-1.3366792472879701</v>
      </c>
      <c r="CA50" s="12">
        <v>-1.8532550711825</v>
      </c>
      <c r="CB50" s="12">
        <v>-5.7452384680800597</v>
      </c>
      <c r="CC50" s="12">
        <v>-2.6248426365782498</v>
      </c>
      <c r="CD50" s="12">
        <v>-4.9139221118821297</v>
      </c>
      <c r="CE50" s="12">
        <v>-6.4540035964455402</v>
      </c>
      <c r="CF50" s="12">
        <v>-0.77410930998667005</v>
      </c>
      <c r="CG50" s="12">
        <v>-2.6992956918547799</v>
      </c>
      <c r="CH50" s="12">
        <v>-2.5432605070818601</v>
      </c>
      <c r="CI50" s="12">
        <v>-3.56653822564112</v>
      </c>
      <c r="CJ50" s="12">
        <v>-3.6491726405074498</v>
      </c>
      <c r="CK50" s="12">
        <v>-2.6323461952415501</v>
      </c>
      <c r="CL50" s="12">
        <v>-3.8657640288874902</v>
      </c>
      <c r="CM50" s="12">
        <v>-2.76317678071791</v>
      </c>
      <c r="CN50" s="12">
        <v>-2.22371681957156</v>
      </c>
      <c r="CO50" s="11">
        <v>-5.3689736887463297</v>
      </c>
      <c r="CP50" s="11">
        <v>-3.6138458199275099</v>
      </c>
      <c r="CQ50" s="11">
        <v>-3.9134288272180102</v>
      </c>
      <c r="CR50" s="11">
        <v>-6.0635925365204404</v>
      </c>
      <c r="CS50" s="11">
        <v>-0.30812535101176702</v>
      </c>
      <c r="CT50" s="11">
        <v>0.117454156622898</v>
      </c>
      <c r="CU50" s="11">
        <v>-6.5703382290394005E-2</v>
      </c>
      <c r="CV50" s="11">
        <v>-0.113048656658065</v>
      </c>
      <c r="CW50" s="11">
        <v>-13.413470696832499</v>
      </c>
      <c r="CX50" s="11">
        <v>-10.997187018801901</v>
      </c>
    </row>
    <row r="51" spans="1:102" s="12" customFormat="1" ht="15" customHeight="1" x14ac:dyDescent="0.2">
      <c r="A51" s="10">
        <v>14.5</v>
      </c>
      <c r="B51" s="12">
        <v>-9.0539942902978492</v>
      </c>
      <c r="C51" s="12">
        <v>-11.8699936138</v>
      </c>
      <c r="D51" s="12">
        <v>-2.4384798962273599</v>
      </c>
      <c r="E51" s="12">
        <v>-5.3756689339934303</v>
      </c>
      <c r="F51" s="12">
        <v>-5.2342406888783399</v>
      </c>
      <c r="G51" s="12">
        <v>-4.35852552982396</v>
      </c>
      <c r="H51" s="12">
        <v>-4.4134631025372002</v>
      </c>
      <c r="I51" s="12">
        <v>-4.1044695535674602</v>
      </c>
      <c r="J51" s="12">
        <v>-5.5285681810346397</v>
      </c>
      <c r="K51" s="12">
        <v>-6.4905152612482198</v>
      </c>
      <c r="L51" s="12">
        <v>-1.4167301287670799</v>
      </c>
      <c r="M51" s="12">
        <v>-7.6123214967083097</v>
      </c>
      <c r="N51" s="12">
        <v>-4.1169200812873896</v>
      </c>
      <c r="O51" s="12">
        <v>-3.3143646760436201</v>
      </c>
      <c r="P51" s="12">
        <v>-4.2825517994060602</v>
      </c>
      <c r="Q51" s="12">
        <v>-8.5560823208652401</v>
      </c>
      <c r="R51" s="12">
        <v>-7.9050078056752602</v>
      </c>
      <c r="S51" s="12">
        <v>-11.3676387627492</v>
      </c>
      <c r="T51" s="12">
        <v>-4.9522914196131698</v>
      </c>
      <c r="U51" s="12">
        <v>-4.8776932999316998</v>
      </c>
      <c r="V51" s="12">
        <v>-6.5247586462646696</v>
      </c>
      <c r="W51" s="12">
        <v>-6.0923289311176596</v>
      </c>
      <c r="X51" s="12">
        <v>-5.4802276281407103</v>
      </c>
      <c r="Y51" s="12">
        <v>-3.71970259038789</v>
      </c>
      <c r="Z51" s="12">
        <v>-6.1050659496686404</v>
      </c>
      <c r="AA51" s="12">
        <v>-2.7956018584518398</v>
      </c>
      <c r="AB51" s="12">
        <v>-2.3341144697042102</v>
      </c>
      <c r="AC51" s="12">
        <v>-8.4154489741194993</v>
      </c>
      <c r="AD51" s="12">
        <v>-7.48940510675311</v>
      </c>
      <c r="AE51" s="12">
        <v>-7.0475207394338204</v>
      </c>
      <c r="AF51" s="12">
        <v>-2.8080091851734301</v>
      </c>
      <c r="AG51" s="12">
        <v>-8.3627928688656503</v>
      </c>
      <c r="AH51" s="12">
        <v>-6.7018972913501704</v>
      </c>
      <c r="AI51" s="12">
        <v>-7.0501637310371699</v>
      </c>
      <c r="AJ51" s="12">
        <v>-8.5468136603594704</v>
      </c>
      <c r="AK51" s="12">
        <v>-5.4269557949737601</v>
      </c>
      <c r="AL51" s="12">
        <v>-4.4764410631614702</v>
      </c>
      <c r="AM51" s="12">
        <v>-7.6999422162771198</v>
      </c>
      <c r="AN51" s="12">
        <v>-5.0136513891629804</v>
      </c>
      <c r="AO51" s="12">
        <v>-2.19762659980915</v>
      </c>
      <c r="AP51" s="12">
        <v>-2.4327041501237501</v>
      </c>
      <c r="AQ51" s="12">
        <v>-3.39956204697955</v>
      </c>
      <c r="AR51" s="12">
        <v>-6.8496310632326596</v>
      </c>
      <c r="AS51" s="12">
        <v>-7.0188048084673902</v>
      </c>
      <c r="AT51" s="11">
        <v>-9.5231098384829203</v>
      </c>
      <c r="AU51" s="11">
        <v>-8.7384723883587796</v>
      </c>
      <c r="AV51" s="11">
        <v>-2.88851492769026</v>
      </c>
      <c r="AW51" s="11">
        <v>-4.0799995986162596</v>
      </c>
      <c r="AX51" s="11">
        <v>4.0008449104789099</v>
      </c>
      <c r="AY51" s="11">
        <v>-6.1397249737638004</v>
      </c>
      <c r="AZ51" s="11">
        <v>-3.0260769108281198</v>
      </c>
      <c r="BA51" s="11">
        <v>-4.4252692532609199</v>
      </c>
      <c r="BB51" s="11">
        <v>-4.1612020140746599</v>
      </c>
      <c r="BC51" s="11">
        <v>-5.5144869293144403</v>
      </c>
      <c r="BD51" s="11">
        <v>-4.2737760850286497</v>
      </c>
      <c r="BE51" s="11">
        <v>-2.7048245101468602</v>
      </c>
      <c r="BF51" s="11">
        <v>-3.6342439670988802</v>
      </c>
      <c r="BG51" s="11">
        <v>-4.2958117774105604</v>
      </c>
      <c r="BH51" s="11">
        <v>-4.7937214731064097</v>
      </c>
      <c r="BI51" s="11">
        <v>-0.66716620494844303</v>
      </c>
      <c r="BJ51" s="11">
        <v>-0.10382641590922501</v>
      </c>
      <c r="BK51" s="11">
        <v>-4.2787901293195301</v>
      </c>
      <c r="BL51" s="11">
        <v>-8.5539159044856206</v>
      </c>
      <c r="BM51" s="11">
        <v>-8.5713782027596608</v>
      </c>
      <c r="BN51" s="11">
        <v>-7.0848832365299996</v>
      </c>
      <c r="BO51" s="11">
        <v>-4.7555349738104198</v>
      </c>
      <c r="BP51" s="11">
        <v>-3.36136895384697</v>
      </c>
      <c r="BQ51" s="12">
        <v>-5.1409374464128597</v>
      </c>
      <c r="BR51" s="12">
        <v>-4.3919098970945898</v>
      </c>
      <c r="BS51" s="12">
        <v>-0.40697554481994302</v>
      </c>
      <c r="BT51" s="12">
        <v>-8.2096430560341105</v>
      </c>
      <c r="BU51" s="12">
        <v>-4.9369618864147897</v>
      </c>
      <c r="BV51" s="12">
        <v>0.59367897620177201</v>
      </c>
      <c r="BW51" s="12">
        <v>-5.1853630793630101</v>
      </c>
      <c r="BX51" s="12">
        <v>-4.4800844989367699</v>
      </c>
      <c r="BY51" s="12">
        <v>-1.4110694337432499</v>
      </c>
      <c r="BZ51" s="12">
        <v>-1.3299473948791201</v>
      </c>
      <c r="CA51" s="12">
        <v>-1.8829593955160799</v>
      </c>
      <c r="CB51" s="12">
        <v>-5.6573217079858296</v>
      </c>
      <c r="CC51" s="12">
        <v>-2.9786176583002</v>
      </c>
      <c r="CD51" s="12">
        <v>-4.9854552344186196</v>
      </c>
      <c r="CE51" s="12">
        <v>-6.5365056798327696</v>
      </c>
      <c r="CF51" s="12">
        <v>-0.86940264054646799</v>
      </c>
      <c r="CG51" s="12">
        <v>-2.74182548309909</v>
      </c>
      <c r="CH51" s="12">
        <v>-2.6781731321534599</v>
      </c>
      <c r="CI51" s="12">
        <v>-3.6962069316359698</v>
      </c>
      <c r="CJ51" s="12">
        <v>-3.2088614716485599</v>
      </c>
      <c r="CK51" s="12">
        <v>-2.1958487650408598</v>
      </c>
      <c r="CL51" s="12">
        <v>-3.80915616915444</v>
      </c>
      <c r="CM51" s="12">
        <v>-2.32440879699424</v>
      </c>
      <c r="CN51" s="12">
        <v>-2.2150411496113498</v>
      </c>
      <c r="CO51" s="11">
        <v>-4.3991653910779798</v>
      </c>
      <c r="CP51" s="11">
        <v>-2.5912297587638</v>
      </c>
      <c r="CQ51" s="11">
        <v>-3.8381936064979501</v>
      </c>
      <c r="CR51" s="11">
        <v>-6.1502496464527203</v>
      </c>
      <c r="CS51" s="11">
        <v>-0.294159917757497</v>
      </c>
      <c r="CT51" s="11">
        <v>0.14274995407959001</v>
      </c>
      <c r="CU51" s="11">
        <v>-4.9558785519820903E-2</v>
      </c>
      <c r="CV51" s="11">
        <v>-0.11761277107780101</v>
      </c>
      <c r="CW51" s="11">
        <v>-13.0464941321406</v>
      </c>
      <c r="CX51" s="11">
        <v>-10.5865783552872</v>
      </c>
    </row>
    <row r="52" spans="1:102" s="12" customFormat="1" ht="15" customHeight="1" x14ac:dyDescent="0.2">
      <c r="A52" s="10">
        <v>15</v>
      </c>
      <c r="B52" s="12">
        <v>-9.1380288722575607</v>
      </c>
      <c r="C52" s="12">
        <v>-11.830838957394</v>
      </c>
      <c r="D52" s="12">
        <v>-2.05057381208462</v>
      </c>
      <c r="E52" s="12">
        <v>-5.4122738220030397</v>
      </c>
      <c r="F52" s="12">
        <v>-4.7330072447948597</v>
      </c>
      <c r="G52" s="12">
        <v>-3.5224313705839401</v>
      </c>
      <c r="H52" s="12">
        <v>-3.8415951166825799</v>
      </c>
      <c r="I52" s="12">
        <v>-3.4563863664516199</v>
      </c>
      <c r="J52" s="12">
        <v>-5.2617224355344598</v>
      </c>
      <c r="K52" s="12">
        <v>-6.0482925618998697</v>
      </c>
      <c r="L52" s="12">
        <v>-1.7723153860060801</v>
      </c>
      <c r="M52" s="12">
        <v>-7.4600088737497501</v>
      </c>
      <c r="N52" s="12">
        <v>-3.9326214391621699</v>
      </c>
      <c r="O52" s="12">
        <v>-3.1355950795841601</v>
      </c>
      <c r="P52" s="12">
        <v>-3.4600536764628398</v>
      </c>
      <c r="Q52" s="12">
        <v>-8.1502639659447595</v>
      </c>
      <c r="R52" s="12">
        <v>-7.2827215262805103</v>
      </c>
      <c r="S52" s="12">
        <v>-10.696368917706399</v>
      </c>
      <c r="T52" s="12">
        <v>-4.8056481318781099</v>
      </c>
      <c r="U52" s="12">
        <v>-4.2923702494590499</v>
      </c>
      <c r="V52" s="12">
        <v>-5.8421278481546297</v>
      </c>
      <c r="W52" s="12">
        <v>-6.0752404351660498</v>
      </c>
      <c r="X52" s="12">
        <v>-5.2066011448914598</v>
      </c>
      <c r="Y52" s="12">
        <v>-3.9043579818098801</v>
      </c>
      <c r="Z52" s="12">
        <v>-6.1618734434887301</v>
      </c>
      <c r="AA52" s="12">
        <v>-3.3081423680414401</v>
      </c>
      <c r="AB52" s="12">
        <v>-2.8071256110706599</v>
      </c>
      <c r="AC52" s="12">
        <v>-8.4573312051361391</v>
      </c>
      <c r="AD52" s="12">
        <v>-7.4741360549523899</v>
      </c>
      <c r="AE52" s="12">
        <v>-7.05756156094139</v>
      </c>
      <c r="AF52" s="12">
        <v>-3.4842773857235398</v>
      </c>
      <c r="AG52" s="12">
        <v>-8.0848994912230392</v>
      </c>
      <c r="AH52" s="12">
        <v>-6.6197858359373596</v>
      </c>
      <c r="AI52" s="12">
        <v>-7.7724998845951596</v>
      </c>
      <c r="AJ52" s="12">
        <v>-8.1707112258300096</v>
      </c>
      <c r="AK52" s="12">
        <v>-5.6248481996590201</v>
      </c>
      <c r="AL52" s="12">
        <v>-4.3009763430745798</v>
      </c>
      <c r="AM52" s="12">
        <v>-7.62448371460777</v>
      </c>
      <c r="AN52" s="12">
        <v>-5.2566219892469199</v>
      </c>
      <c r="AO52" s="12">
        <v>-2.2460340005636601</v>
      </c>
      <c r="AP52" s="12">
        <v>-2.3736076855129702</v>
      </c>
      <c r="AQ52" s="12">
        <v>-3.3764285944925998</v>
      </c>
      <c r="AR52" s="12">
        <v>-6.5961457949015303</v>
      </c>
      <c r="AS52" s="12">
        <v>-7.1111699071479899</v>
      </c>
      <c r="AT52" s="11">
        <v>-9.0767189249163494</v>
      </c>
      <c r="AU52" s="11">
        <v>-8.5426117948372795</v>
      </c>
      <c r="AV52" s="11">
        <v>-2.51875940193713</v>
      </c>
      <c r="AW52" s="11">
        <v>-3.5564337395044201</v>
      </c>
      <c r="AX52" s="11">
        <v>3.6614806049328701</v>
      </c>
      <c r="AY52" s="11">
        <v>-5.4970969358691901</v>
      </c>
      <c r="AZ52" s="11">
        <v>-2.6695774977269999</v>
      </c>
      <c r="BA52" s="11">
        <v>-3.8982921068963998</v>
      </c>
      <c r="BB52" s="11">
        <v>-4.0725703911448301</v>
      </c>
      <c r="BC52" s="11">
        <v>-5.5360992519126704</v>
      </c>
      <c r="BD52" s="11">
        <v>-4.3756044760812003</v>
      </c>
      <c r="BE52" s="11">
        <v>-2.6328939384256902</v>
      </c>
      <c r="BF52" s="11">
        <v>-3.3098747280746399</v>
      </c>
      <c r="BG52" s="11">
        <v>-4.0203285607276404</v>
      </c>
      <c r="BH52" s="11">
        <v>-4.42824648416717</v>
      </c>
      <c r="BI52" s="11">
        <v>-0.78978746387292598</v>
      </c>
      <c r="BJ52" s="11">
        <v>-0.245001018583934</v>
      </c>
      <c r="BK52" s="11">
        <v>-4.3083769014628999</v>
      </c>
      <c r="BL52" s="11">
        <v>-8.3846398410969396</v>
      </c>
      <c r="BM52" s="11">
        <v>-8.2825545177911408</v>
      </c>
      <c r="BN52" s="11">
        <v>-6.7129694798495603</v>
      </c>
      <c r="BO52" s="11">
        <v>-4.4945036279386796</v>
      </c>
      <c r="BP52" s="11">
        <v>-3.1145814318733702</v>
      </c>
      <c r="BQ52" s="12">
        <v>-4.8442734623677097</v>
      </c>
      <c r="BR52" s="12">
        <v>-3.9051637941156501</v>
      </c>
      <c r="BS52" s="12">
        <v>-0.39654065631111701</v>
      </c>
      <c r="BT52" s="12">
        <v>-7.9835281212581304</v>
      </c>
      <c r="BU52" s="12">
        <v>-4.6171435315045501</v>
      </c>
      <c r="BV52" s="12">
        <v>0.58233479194313897</v>
      </c>
      <c r="BW52" s="12">
        <v>-4.4817670641350498</v>
      </c>
      <c r="BX52" s="12">
        <v>-3.7073659768793701</v>
      </c>
      <c r="BY52" s="12">
        <v>-1.5044444126033301</v>
      </c>
      <c r="BZ52" s="12">
        <v>-1.3121863275955501</v>
      </c>
      <c r="CA52" s="12">
        <v>-1.9122526282444501</v>
      </c>
      <c r="CB52" s="12">
        <v>-5.5226482800207997</v>
      </c>
      <c r="CC52" s="12">
        <v>-3.3076578347390702</v>
      </c>
      <c r="CD52" s="12">
        <v>-5.01559497934067</v>
      </c>
      <c r="CE52" s="12">
        <v>-6.5648309828247804</v>
      </c>
      <c r="CF52" s="12">
        <v>-0.95742404937482195</v>
      </c>
      <c r="CG52" s="12">
        <v>-2.7616197257884698</v>
      </c>
      <c r="CH52" s="12">
        <v>-2.7908163247047901</v>
      </c>
      <c r="CI52" s="12">
        <v>-3.79531547878286</v>
      </c>
      <c r="CJ52" s="12">
        <v>-2.7417693218012502</v>
      </c>
      <c r="CK52" s="12">
        <v>-1.7409992096872799</v>
      </c>
      <c r="CL52" s="12">
        <v>-3.7208546928013599</v>
      </c>
      <c r="CM52" s="12">
        <v>-1.8661899048311099</v>
      </c>
      <c r="CN52" s="12">
        <v>-2.18683589991997</v>
      </c>
      <c r="CO52" s="11">
        <v>-3.3928511129488399</v>
      </c>
      <c r="CP52" s="11">
        <v>-1.5471528058696999</v>
      </c>
      <c r="CQ52" s="11">
        <v>-3.7310251173039402</v>
      </c>
      <c r="CR52" s="11">
        <v>-6.1858390836277897</v>
      </c>
      <c r="CS52" s="11">
        <v>-0.27776084721153799</v>
      </c>
      <c r="CT52" s="11">
        <v>0.16690434279098501</v>
      </c>
      <c r="CU52" s="11">
        <v>-3.3006546829028503E-2</v>
      </c>
      <c r="CV52" s="11">
        <v>-0.121211527925879</v>
      </c>
      <c r="CW52" s="11">
        <v>-12.5712658700649</v>
      </c>
      <c r="CX52" s="11">
        <v>-10.0884080893592</v>
      </c>
    </row>
    <row r="53" spans="1:102" s="12" customFormat="1" ht="15" customHeight="1" x14ac:dyDescent="0.2">
      <c r="A53" s="10">
        <v>15.5</v>
      </c>
      <c r="B53" s="12">
        <v>-9.1420370154082704</v>
      </c>
      <c r="C53" s="12">
        <v>-11.687764526868699</v>
      </c>
      <c r="D53" s="12">
        <v>-1.6456091316285799</v>
      </c>
      <c r="E53" s="12">
        <v>-5.40397240911261</v>
      </c>
      <c r="F53" s="12">
        <v>-4.1925072764570297</v>
      </c>
      <c r="G53" s="12">
        <v>-2.6570107820589302</v>
      </c>
      <c r="H53" s="12">
        <v>-3.2377699881180799</v>
      </c>
      <c r="I53" s="12">
        <v>-2.7795745154435201</v>
      </c>
      <c r="J53" s="12">
        <v>-4.95120912091806</v>
      </c>
      <c r="K53" s="12">
        <v>-5.5558657550136497</v>
      </c>
      <c r="L53" s="12">
        <v>-2.1131879748281701</v>
      </c>
      <c r="M53" s="12">
        <v>-7.2458324211766003</v>
      </c>
      <c r="N53" s="12">
        <v>-3.71568989976367</v>
      </c>
      <c r="O53" s="12">
        <v>-2.9307141176104698</v>
      </c>
      <c r="P53" s="12">
        <v>-2.6078025712195001</v>
      </c>
      <c r="Q53" s="12">
        <v>-7.6767946666222997</v>
      </c>
      <c r="R53" s="12">
        <v>-6.59986244500032</v>
      </c>
      <c r="S53" s="12">
        <v>-9.9363660410744998</v>
      </c>
      <c r="T53" s="12">
        <v>-4.61908393845078</v>
      </c>
      <c r="U53" s="12">
        <v>-3.6714827729156201</v>
      </c>
      <c r="V53" s="12">
        <v>-5.1110855565639204</v>
      </c>
      <c r="W53" s="12">
        <v>-6.0076781664974899</v>
      </c>
      <c r="X53" s="12">
        <v>-4.8897222768573503</v>
      </c>
      <c r="Y53" s="12">
        <v>-4.0566164898336803</v>
      </c>
      <c r="Z53" s="12">
        <v>-6.1675036704400501</v>
      </c>
      <c r="AA53" s="12">
        <v>-3.7643239920726002</v>
      </c>
      <c r="AB53" s="12">
        <v>-3.24521101902064</v>
      </c>
      <c r="AC53" s="12">
        <v>-8.4283938122098299</v>
      </c>
      <c r="AD53" s="12">
        <v>-7.3915916800615298</v>
      </c>
      <c r="AE53" s="12">
        <v>-7.00333112035878</v>
      </c>
      <c r="AF53" s="12">
        <v>-4.12913595937425</v>
      </c>
      <c r="AG53" s="12">
        <v>-7.7293898357311202</v>
      </c>
      <c r="AH53" s="12">
        <v>-6.4786968323460297</v>
      </c>
      <c r="AI53" s="12">
        <v>-8.4415669334703107</v>
      </c>
      <c r="AJ53" s="12">
        <v>-7.7203530963743097</v>
      </c>
      <c r="AK53" s="12">
        <v>-5.7719294090929898</v>
      </c>
      <c r="AL53" s="12">
        <v>-4.0866807466954898</v>
      </c>
      <c r="AM53" s="12">
        <v>-7.4800186666834598</v>
      </c>
      <c r="AN53" s="12">
        <v>-5.3718194976681799</v>
      </c>
      <c r="AO53" s="12">
        <v>-2.27405280384118</v>
      </c>
      <c r="AP53" s="12">
        <v>-2.2936708319321002</v>
      </c>
      <c r="AQ53" s="12">
        <v>-3.3239357435377301</v>
      </c>
      <c r="AR53" s="12">
        <v>-6.2813915064907597</v>
      </c>
      <c r="AS53" s="12">
        <v>-7.1389872573490702</v>
      </c>
      <c r="AT53" s="11">
        <v>-8.5547744674840906</v>
      </c>
      <c r="AU53" s="11">
        <v>-8.2762253441614995</v>
      </c>
      <c r="AV53" s="11">
        <v>-2.1281739464029599</v>
      </c>
      <c r="AW53" s="11">
        <v>-3.0034107112442099</v>
      </c>
      <c r="AX53" s="11">
        <v>3.2917507724050599</v>
      </c>
      <c r="AY53" s="11">
        <v>-4.8088495532283497</v>
      </c>
      <c r="AZ53" s="11">
        <v>-2.2909048311703302</v>
      </c>
      <c r="BA53" s="11">
        <v>-3.3390999760740598</v>
      </c>
      <c r="BB53" s="11">
        <v>-3.9501433093391798</v>
      </c>
      <c r="BC53" s="11">
        <v>-5.5117270676419103</v>
      </c>
      <c r="BD53" s="11">
        <v>-4.4412045099306798</v>
      </c>
      <c r="BE53" s="11">
        <v>-2.5390882001374799</v>
      </c>
      <c r="BF53" s="11">
        <v>-2.9583079594885899</v>
      </c>
      <c r="BG53" s="11">
        <v>-3.7114609767741</v>
      </c>
      <c r="BH53" s="11">
        <v>-4.0260288187710103</v>
      </c>
      <c r="BI53" s="11">
        <v>-0.90589685441955203</v>
      </c>
      <c r="BJ53" s="11">
        <v>-0.38407105762416899</v>
      </c>
      <c r="BK53" s="11">
        <v>-4.3021968849643599</v>
      </c>
      <c r="BL53" s="11">
        <v>-8.1457783380756101</v>
      </c>
      <c r="BM53" s="11">
        <v>-7.9249793998314999</v>
      </c>
      <c r="BN53" s="11">
        <v>-6.2854114730725996</v>
      </c>
      <c r="BO53" s="11">
        <v>-4.1962266550399301</v>
      </c>
      <c r="BP53" s="11">
        <v>-2.8419005957402899</v>
      </c>
      <c r="BQ53" s="12">
        <v>-4.5073352339386403</v>
      </c>
      <c r="BR53" s="12">
        <v>-3.3857172638818098</v>
      </c>
      <c r="BS53" s="12">
        <v>-0.38277340763670498</v>
      </c>
      <c r="BT53" s="12">
        <v>-7.6914102464797898</v>
      </c>
      <c r="BU53" s="12">
        <v>-4.2590463635860898</v>
      </c>
      <c r="BV53" s="12">
        <v>0.56621348676344496</v>
      </c>
      <c r="BW53" s="12">
        <v>-3.7410234199342001</v>
      </c>
      <c r="BX53" s="12">
        <v>-2.9038308184681201</v>
      </c>
      <c r="BY53" s="12">
        <v>-1.5853927379794099</v>
      </c>
      <c r="BZ53" s="12">
        <v>-1.2835563438784401</v>
      </c>
      <c r="CA53" s="12">
        <v>-1.9411429548199499</v>
      </c>
      <c r="CB53" s="12">
        <v>-5.3423750614456296</v>
      </c>
      <c r="CC53" s="12">
        <v>-3.6092817481403401</v>
      </c>
      <c r="CD53" s="12">
        <v>-5.0041139729728403</v>
      </c>
      <c r="CE53" s="12">
        <v>-6.5388107941544096</v>
      </c>
      <c r="CF53" s="12">
        <v>-1.03744025636842</v>
      </c>
      <c r="CG53" s="12">
        <v>-2.7585165298660201</v>
      </c>
      <c r="CH53" s="12">
        <v>-2.8802910492231599</v>
      </c>
      <c r="CI53" s="12">
        <v>-3.86300735044642</v>
      </c>
      <c r="CJ53" s="12">
        <v>-2.2518604509969</v>
      </c>
      <c r="CK53" s="12">
        <v>-1.2716562878267701</v>
      </c>
      <c r="CL53" s="12">
        <v>-3.6016160720464501</v>
      </c>
      <c r="CM53" s="12">
        <v>-1.39227495310478</v>
      </c>
      <c r="CN53" s="12">
        <v>-2.1388868844951499</v>
      </c>
      <c r="CO53" s="11">
        <v>-2.3584480004501498</v>
      </c>
      <c r="CP53" s="11">
        <v>-0.49031035587177002</v>
      </c>
      <c r="CQ53" s="11">
        <v>-3.5928801480622399</v>
      </c>
      <c r="CR53" s="11">
        <v>-6.1700075093540301</v>
      </c>
      <c r="CS53" s="11">
        <v>-0.25906780365403298</v>
      </c>
      <c r="CT53" s="11">
        <v>0.18969929271861399</v>
      </c>
      <c r="CU53" s="11">
        <v>-1.6202243102725299E-2</v>
      </c>
      <c r="CV53" s="11">
        <v>-0.12381470071431901</v>
      </c>
      <c r="CW53" s="11">
        <v>-11.9916630865191</v>
      </c>
      <c r="CX53" s="11">
        <v>-9.5066216090344806</v>
      </c>
    </row>
    <row r="54" spans="1:102" s="12" customFormat="1" ht="15" customHeight="1" x14ac:dyDescent="0.2">
      <c r="A54" s="10">
        <v>16</v>
      </c>
      <c r="B54" s="12">
        <v>-9.0658795670606196</v>
      </c>
      <c r="C54" s="12">
        <v>-11.4420990939834</v>
      </c>
      <c r="D54" s="12">
        <v>-1.22695007576112</v>
      </c>
      <c r="E54" s="12">
        <v>-5.3508751989284002</v>
      </c>
      <c r="F54" s="12">
        <v>-3.61722163688682</v>
      </c>
      <c r="G54" s="12">
        <v>-1.7694371763354799</v>
      </c>
      <c r="H54" s="12">
        <v>-2.6069953946716802</v>
      </c>
      <c r="I54" s="12">
        <v>-2.0796687749680101</v>
      </c>
      <c r="J54" s="12">
        <v>-4.5995557229616599</v>
      </c>
      <c r="K54" s="12">
        <v>-5.0172943701909301</v>
      </c>
      <c r="L54" s="12">
        <v>-2.4365208446397402</v>
      </c>
      <c r="M54" s="12">
        <v>-6.9715824793092898</v>
      </c>
      <c r="N54" s="12">
        <v>-3.46787646776647</v>
      </c>
      <c r="O54" s="12">
        <v>-2.7014452825824198</v>
      </c>
      <c r="P54" s="12">
        <v>-1.7327730574834199</v>
      </c>
      <c r="Q54" s="12">
        <v>-7.1395847953681297</v>
      </c>
      <c r="R54" s="12">
        <v>-5.8626033023756401</v>
      </c>
      <c r="S54" s="12">
        <v>-9.09468599274987</v>
      </c>
      <c r="T54" s="12">
        <v>-4.3942063712165602</v>
      </c>
      <c r="U54" s="12">
        <v>-3.02031685350812</v>
      </c>
      <c r="V54" s="12">
        <v>-4.33769901064806</v>
      </c>
      <c r="W54" s="12">
        <v>-5.8901541706291001</v>
      </c>
      <c r="X54" s="12">
        <v>-4.5322904043132404</v>
      </c>
      <c r="Y54" s="12">
        <v>-4.1753532968868896</v>
      </c>
      <c r="Z54" s="12">
        <v>-6.1218925111461404</v>
      </c>
      <c r="AA54" s="12">
        <v>-4.1369103200849997</v>
      </c>
      <c r="AB54" s="12">
        <v>-3.62271271114877</v>
      </c>
      <c r="AC54" s="12">
        <v>-8.3299164543859607</v>
      </c>
      <c r="AD54" s="12">
        <v>-7.2424586505803701</v>
      </c>
      <c r="AE54" s="12">
        <v>-6.8847616603306898</v>
      </c>
      <c r="AF54" s="12">
        <v>-4.7365560931211803</v>
      </c>
      <c r="AG54" s="12">
        <v>-7.3017790782614602</v>
      </c>
      <c r="AH54" s="12">
        <v>-6.2802018874208398</v>
      </c>
      <c r="AI54" s="12">
        <v>-9.0410349002922796</v>
      </c>
      <c r="AJ54" s="12">
        <v>-7.1994472818914801</v>
      </c>
      <c r="AK54" s="12">
        <v>-5.8669220379670097</v>
      </c>
      <c r="AL54" s="12">
        <v>-3.8354637581505799</v>
      </c>
      <c r="AM54" s="12">
        <v>-7.2679367804084896</v>
      </c>
      <c r="AN54" s="12">
        <v>-5.3510470934270398</v>
      </c>
      <c r="AO54" s="12">
        <v>-2.2815827378508402</v>
      </c>
      <c r="AP54" s="12">
        <v>-2.1930266029812602</v>
      </c>
      <c r="AQ54" s="12">
        <v>-3.2415155146736598</v>
      </c>
      <c r="AR54" s="12">
        <v>-5.9094168136652998</v>
      </c>
      <c r="AS54" s="12">
        <v>-7.1020422183210004</v>
      </c>
      <c r="AT54" s="11">
        <v>-7.96110180090181</v>
      </c>
      <c r="AU54" s="11">
        <v>-7.9408901001443102</v>
      </c>
      <c r="AV54" s="11">
        <v>-1.72002319231978</v>
      </c>
      <c r="AW54" s="11">
        <v>-2.4255732569144999</v>
      </c>
      <c r="AX54" s="11">
        <v>2.8947533792233999</v>
      </c>
      <c r="AY54" s="11">
        <v>-4.0807090044836496</v>
      </c>
      <c r="AZ54" s="11">
        <v>-1.89322679489123</v>
      </c>
      <c r="BA54" s="11">
        <v>-2.75235220215108</v>
      </c>
      <c r="BB54" s="11">
        <v>-3.7949639590806301</v>
      </c>
      <c r="BC54" s="11">
        <v>-5.4416072998719702</v>
      </c>
      <c r="BD54" s="11">
        <v>-4.4699991121888099</v>
      </c>
      <c r="BE54" s="11">
        <v>-2.4243279312941</v>
      </c>
      <c r="BF54" s="11">
        <v>-2.5822498628258401</v>
      </c>
      <c r="BG54" s="11">
        <v>-3.3718117720127299</v>
      </c>
      <c r="BH54" s="11">
        <v>-3.5904158721677901</v>
      </c>
      <c r="BI54" s="11">
        <v>-1.0145696478502899</v>
      </c>
      <c r="BJ54" s="11">
        <v>-0.51984909532620804</v>
      </c>
      <c r="BK54" s="11">
        <v>-4.2603196561685701</v>
      </c>
      <c r="BL54" s="11">
        <v>-7.8393359217443503</v>
      </c>
      <c r="BM54" s="11">
        <v>-7.5016532719018798</v>
      </c>
      <c r="BN54" s="11">
        <v>-5.8057757996721104</v>
      </c>
      <c r="BO54" s="11">
        <v>-3.8631524148513501</v>
      </c>
      <c r="BP54" s="11">
        <v>-2.54552651313133</v>
      </c>
      <c r="BQ54" s="12">
        <v>-4.1327944018121299</v>
      </c>
      <c r="BR54" s="12">
        <v>-2.8377839953463901</v>
      </c>
      <c r="BS54" s="12">
        <v>-0.36588969010153899</v>
      </c>
      <c r="BT54" s="12">
        <v>-7.3357359724468498</v>
      </c>
      <c r="BU54" s="12">
        <v>-3.8656708056805602</v>
      </c>
      <c r="BV54" s="12">
        <v>0.54544364047615002</v>
      </c>
      <c r="BW54" s="12">
        <v>-2.9692384941881702</v>
      </c>
      <c r="BX54" s="12">
        <v>-2.0761106043209998</v>
      </c>
      <c r="BY54" s="12">
        <v>-1.6532691233805901</v>
      </c>
      <c r="BZ54" s="12">
        <v>-1.2442931165423901</v>
      </c>
      <c r="CA54" s="12">
        <v>-1.9696240087796399</v>
      </c>
      <c r="CB54" s="12">
        <v>-5.1178549256292101</v>
      </c>
      <c r="CC54" s="12">
        <v>-3.8810071600892102</v>
      </c>
      <c r="CD54" s="12">
        <v>-4.9511027100379499</v>
      </c>
      <c r="CE54" s="12">
        <v>-6.4586606640659703</v>
      </c>
      <c r="CF54" s="12">
        <v>-1.10872292680141</v>
      </c>
      <c r="CG54" s="12">
        <v>-2.7325229439156802</v>
      </c>
      <c r="CH54" s="12">
        <v>-2.945874712168</v>
      </c>
      <c r="CI54" s="12">
        <v>-3.8986927393125299</v>
      </c>
      <c r="CJ54" s="12">
        <v>-1.7432571439712701</v>
      </c>
      <c r="CK54" s="12">
        <v>-0.791715422110428</v>
      </c>
      <c r="CL54" s="12">
        <v>-3.4524139209679499</v>
      </c>
      <c r="CM54" s="12">
        <v>-0.90660756768556805</v>
      </c>
      <c r="CN54" s="12">
        <v>-2.0730328742502002</v>
      </c>
      <c r="CO54" s="11">
        <v>-1.30459602587507</v>
      </c>
      <c r="CP54" s="11">
        <v>0.57048367807510603</v>
      </c>
      <c r="CQ54" s="11">
        <v>-3.42492353411216</v>
      </c>
      <c r="CR54" s="11">
        <v>-6.1028090385661899</v>
      </c>
      <c r="CS54" s="11">
        <v>-0.23824767936275701</v>
      </c>
      <c r="CT54" s="11">
        <v>0.21094881219596501</v>
      </c>
      <c r="CU54" s="11">
        <v>6.8594824265133503E-4</v>
      </c>
      <c r="CV54" s="11">
        <v>-0.12542614058474999</v>
      </c>
      <c r="CW54" s="11">
        <v>-11.312556125631</v>
      </c>
      <c r="CX54" s="11">
        <v>-8.8458873506169695</v>
      </c>
    </row>
    <row r="55" spans="1:102" s="12" customFormat="1" ht="15" customHeight="1" x14ac:dyDescent="0.2">
      <c r="A55" s="10">
        <v>16.5</v>
      </c>
      <c r="B55" s="12">
        <v>-8.9102441052091308</v>
      </c>
      <c r="C55" s="12">
        <v>-11.096023627032899</v>
      </c>
      <c r="D55" s="12">
        <v>-0.79807364272710402</v>
      </c>
      <c r="E55" s="12">
        <v>-5.25343966728542</v>
      </c>
      <c r="F55" s="12">
        <v>-3.0119563234620701</v>
      </c>
      <c r="G55" s="12">
        <v>-0.86712532265664699</v>
      </c>
      <c r="H55" s="12">
        <v>-1.9545234408724299</v>
      </c>
      <c r="I55" s="12">
        <v>-1.36250901050516</v>
      </c>
      <c r="J55" s="12">
        <v>-4.2096621655218698</v>
      </c>
      <c r="K55" s="12">
        <v>-4.4370476643962302</v>
      </c>
      <c r="L55" s="12">
        <v>-2.7396533823775799</v>
      </c>
      <c r="M55" s="12">
        <v>-6.63954460833338</v>
      </c>
      <c r="N55" s="12">
        <v>-3.1912179565551901</v>
      </c>
      <c r="O55" s="12">
        <v>-2.4496960122633</v>
      </c>
      <c r="P55" s="12">
        <v>-0.84209807482693499</v>
      </c>
      <c r="Q55" s="12">
        <v>-6.5430963331891601</v>
      </c>
      <c r="R55" s="12">
        <v>-5.0771163842000497</v>
      </c>
      <c r="S55" s="12">
        <v>-8.1783791756606607</v>
      </c>
      <c r="T55" s="12">
        <v>-4.1329089981445497</v>
      </c>
      <c r="U55" s="12">
        <v>-2.3442805741069601</v>
      </c>
      <c r="V55" s="12">
        <v>-3.5284017485537298</v>
      </c>
      <c r="W55" s="12">
        <v>-5.7236143220507003</v>
      </c>
      <c r="X55" s="12">
        <v>-4.1373109525011298</v>
      </c>
      <c r="Y55" s="12">
        <v>-4.2595443119353096</v>
      </c>
      <c r="Z55" s="12">
        <v>-6.0253896663198203</v>
      </c>
      <c r="AA55" s="12">
        <v>-4.4011803765897604</v>
      </c>
      <c r="AB55" s="12">
        <v>-3.915552952094</v>
      </c>
      <c r="AC55" s="12">
        <v>-8.16398005554219</v>
      </c>
      <c r="AD55" s="12">
        <v>-7.0278842940751902</v>
      </c>
      <c r="AE55" s="12">
        <v>-6.7026430770056296</v>
      </c>
      <c r="AF55" s="12">
        <v>-5.30182023794623</v>
      </c>
      <c r="AG55" s="12">
        <v>-6.80445691614295</v>
      </c>
      <c r="AH55" s="12">
        <v>-6.02665613769204</v>
      </c>
      <c r="AI55" s="12">
        <v>-9.5550140031264092</v>
      </c>
      <c r="AJ55" s="12">
        <v>-6.6107040765928096</v>
      </c>
      <c r="AK55" s="12">
        <v>-5.90895797358825</v>
      </c>
      <c r="AL55" s="12">
        <v>-3.5494113035383599</v>
      </c>
      <c r="AM55" s="12">
        <v>-6.9900770540698396</v>
      </c>
      <c r="AN55" s="12">
        <v>-5.1886272558476696</v>
      </c>
      <c r="AO55" s="12">
        <v>-2.2684364466840599</v>
      </c>
      <c r="AP55" s="12">
        <v>-2.0729976313304999</v>
      </c>
      <c r="AQ55" s="12">
        <v>-3.12927454615419</v>
      </c>
      <c r="AR55" s="12">
        <v>-5.4843931138748303</v>
      </c>
      <c r="AS55" s="12">
        <v>-7.0007345129852103</v>
      </c>
      <c r="AT55" s="11">
        <v>-7.3008750405278899</v>
      </c>
      <c r="AU55" s="11">
        <v>-7.5393954830360599</v>
      </c>
      <c r="AV55" s="11">
        <v>-1.2977523056178999</v>
      </c>
      <c r="AW55" s="11">
        <v>-1.8277601157023999</v>
      </c>
      <c r="AX55" s="11">
        <v>2.4738189949857698</v>
      </c>
      <c r="AY55" s="11">
        <v>-3.31876162817934</v>
      </c>
      <c r="AZ55" s="11">
        <v>-1.47986929732724</v>
      </c>
      <c r="BA55" s="11">
        <v>-2.1429268599604199</v>
      </c>
      <c r="BB55" s="11">
        <v>-3.60824105882784</v>
      </c>
      <c r="BC55" s="11">
        <v>-5.3263684094417796</v>
      </c>
      <c r="BD55" s="11">
        <v>-4.4617486310016803</v>
      </c>
      <c r="BE55" s="11">
        <v>-2.2895530946698202</v>
      </c>
      <c r="BF55" s="11">
        <v>-2.1847088191861901</v>
      </c>
      <c r="BG55" s="11">
        <v>-3.0042119760764701</v>
      </c>
      <c r="BH55" s="11">
        <v>-3.1250237952917801</v>
      </c>
      <c r="BI55" s="11">
        <v>-1.1149030569867999</v>
      </c>
      <c r="BJ55" s="11">
        <v>-0.65129853510370594</v>
      </c>
      <c r="BK55" s="11">
        <v>-4.1831249291135402</v>
      </c>
      <c r="BL55" s="11">
        <v>-7.4678528108051898</v>
      </c>
      <c r="BM55" s="11">
        <v>-7.0161213443498101</v>
      </c>
      <c r="BN55" s="11">
        <v>-5.2780646910832703</v>
      </c>
      <c r="BO55" s="11">
        <v>-3.49797642229532</v>
      </c>
      <c r="BP55" s="11">
        <v>-2.2279107270151099</v>
      </c>
      <c r="BQ55" s="12">
        <v>-3.72367640011361</v>
      </c>
      <c r="BR55" s="12">
        <v>-2.2659633032162598</v>
      </c>
      <c r="BS55" s="12">
        <v>-0.34599298714965698</v>
      </c>
      <c r="BT55" s="12">
        <v>-6.9193774834275201</v>
      </c>
      <c r="BU55" s="12">
        <v>-3.44031423082924</v>
      </c>
      <c r="BV55" s="12">
        <v>0.52015377605130197</v>
      </c>
      <c r="BW55" s="12">
        <v>-2.17278739000903</v>
      </c>
      <c r="BX55" s="12">
        <v>-1.23102790894336</v>
      </c>
      <c r="BY55" s="12">
        <v>-1.70751479799946</v>
      </c>
      <c r="BZ55" s="12">
        <v>-1.1947402072109901</v>
      </c>
      <c r="CA55" s="12">
        <v>-1.9978392629127399</v>
      </c>
      <c r="CB55" s="12">
        <v>-4.8509309635846796</v>
      </c>
      <c r="CC55" s="12">
        <v>-4.1206167225027404</v>
      </c>
      <c r="CD55" s="12">
        <v>-4.8570141188974896</v>
      </c>
      <c r="CE55" s="12">
        <v>-6.3249708546209096</v>
      </c>
      <c r="CF55" s="12">
        <v>-1.1706791838150801</v>
      </c>
      <c r="CG55" s="12">
        <v>-2.6838492885872198</v>
      </c>
      <c r="CH55" s="12">
        <v>-2.9870175239921002</v>
      </c>
      <c r="CI55" s="12">
        <v>-3.9020756048557801</v>
      </c>
      <c r="CJ55" s="12">
        <v>-1.2202095831526001</v>
      </c>
      <c r="CK55" s="12">
        <v>-0.30527479566444499</v>
      </c>
      <c r="CL55" s="12">
        <v>-3.2745165299274901</v>
      </c>
      <c r="CM55" s="12">
        <v>-0.41328240740767702</v>
      </c>
      <c r="CN55" s="12">
        <v>-1.98892917069315</v>
      </c>
      <c r="CO55" s="11">
        <v>-0.24008477339521</v>
      </c>
      <c r="CP55" s="11">
        <v>1.62637252287822</v>
      </c>
      <c r="CQ55" s="11">
        <v>-3.22861342283431</v>
      </c>
      <c r="CR55" s="11">
        <v>-5.9848703131137801</v>
      </c>
      <c r="CS55" s="11">
        <v>-0.21546632922309</v>
      </c>
      <c r="CT55" s="11">
        <v>0.23046401054216401</v>
      </c>
      <c r="CU55" s="11">
        <v>1.7532297391653601E-2</v>
      </c>
      <c r="CV55" s="11">
        <v>-0.12605052290837099</v>
      </c>
      <c r="CW55" s="11">
        <v>-10.539552931732</v>
      </c>
      <c r="CX55" s="11">
        <v>-8.1116304500028402</v>
      </c>
    </row>
    <row r="56" spans="1:102" s="12" customFormat="1" ht="15" customHeight="1" x14ac:dyDescent="0.2">
      <c r="A56" s="10">
        <v>17</v>
      </c>
      <c r="B56" s="12">
        <v>-8.6766258391435205</v>
      </c>
      <c r="C56" s="12">
        <v>-10.652557648427299</v>
      </c>
      <c r="D56" s="12">
        <v>-0.36253098301131098</v>
      </c>
      <c r="E56" s="12">
        <v>-5.1124907258781596</v>
      </c>
      <c r="F56" s="12">
        <v>-2.38174698097282</v>
      </c>
      <c r="G56" s="12">
        <v>4.2350194462414899E-2</v>
      </c>
      <c r="H56" s="12">
        <v>-1.28583178593544</v>
      </c>
      <c r="I56" s="12">
        <v>-0.63406935169041301</v>
      </c>
      <c r="J56" s="12">
        <v>-3.7848608371859802</v>
      </c>
      <c r="K56" s="12">
        <v>-3.8199787013581901</v>
      </c>
      <c r="L56" s="12">
        <v>-3.0200915261957499</v>
      </c>
      <c r="M56" s="12">
        <v>-6.2524695749743797</v>
      </c>
      <c r="N56" s="12">
        <v>-2.8880263016617298</v>
      </c>
      <c r="O56" s="12">
        <v>-2.1775356344733101</v>
      </c>
      <c r="P56" s="12">
        <v>5.6913954438186899E-2</v>
      </c>
      <c r="Q56" s="12">
        <v>-5.8923442338709702</v>
      </c>
      <c r="R56" s="12">
        <v>-4.2501055759203101</v>
      </c>
      <c r="S56" s="12">
        <v>-7.1945619311008997</v>
      </c>
      <c r="T56" s="12">
        <v>-3.8374332689272701</v>
      </c>
      <c r="U56" s="12">
        <v>-1.6489270819874899</v>
      </c>
      <c r="V56" s="12">
        <v>-2.6899549538939</v>
      </c>
      <c r="W56" s="12">
        <v>-5.5095115385483897</v>
      </c>
      <c r="X56" s="12">
        <v>-3.7080210404383198</v>
      </c>
      <c r="Y56" s="12">
        <v>-4.3083700802526401</v>
      </c>
      <c r="Z56" s="12">
        <v>-5.8789460126717996</v>
      </c>
      <c r="AA56" s="12">
        <v>-4.5356409827945701</v>
      </c>
      <c r="AB56" s="12">
        <v>-4.1021189645107299</v>
      </c>
      <c r="AC56" s="12">
        <v>-7.9320943768834598</v>
      </c>
      <c r="AD56" s="12">
        <v>-6.7495629991753896</v>
      </c>
      <c r="AE56" s="12">
        <v>-6.4588184613967297</v>
      </c>
      <c r="AF56" s="12">
        <v>-5.8196528698317698</v>
      </c>
      <c r="AG56" s="12">
        <v>-6.2378185248235196</v>
      </c>
      <c r="AH56" s="12">
        <v>-5.7198599279217799</v>
      </c>
      <c r="AI56" s="12">
        <v>-9.9685985333053395</v>
      </c>
      <c r="AJ56" s="12">
        <v>-5.9607391449389899</v>
      </c>
      <c r="AK56" s="12">
        <v>-5.8976147556677398</v>
      </c>
      <c r="AL56" s="12">
        <v>-3.2311861559719501</v>
      </c>
      <c r="AM56" s="12">
        <v>-6.6488719312474096</v>
      </c>
      <c r="AN56" s="12">
        <v>-4.88152591060497</v>
      </c>
      <c r="AO56" s="12">
        <v>-2.2348019683704399</v>
      </c>
      <c r="AP56" s="12">
        <v>-1.93620257959992</v>
      </c>
      <c r="AQ56" s="12">
        <v>-2.9886466563766501</v>
      </c>
      <c r="AR56" s="12">
        <v>-5.0098401516152</v>
      </c>
      <c r="AS56" s="12">
        <v>-6.8360391196620096</v>
      </c>
      <c r="AT56" s="11">
        <v>-6.5805788835859804</v>
      </c>
      <c r="AU56" s="11">
        <v>-7.0751484599895704</v>
      </c>
      <c r="AV56" s="11">
        <v>-0.86488483930224902</v>
      </c>
      <c r="AW56" s="11">
        <v>-1.2149953363404999</v>
      </c>
      <c r="AX56" s="11">
        <v>2.0324653178249701</v>
      </c>
      <c r="AY56" s="11">
        <v>-2.5293911676271801</v>
      </c>
      <c r="AZ56" s="11">
        <v>-1.0543036523813401</v>
      </c>
      <c r="BA56" s="11">
        <v>-1.5158966562012199</v>
      </c>
      <c r="BB56" s="11">
        <v>-3.3915255244210099</v>
      </c>
      <c r="BC56" s="11">
        <v>-5.1670294851646696</v>
      </c>
      <c r="BD56" s="11">
        <v>-4.4165199142298599</v>
      </c>
      <c r="BE56" s="11">
        <v>-2.1357850528147502</v>
      </c>
      <c r="BF56" s="11">
        <v>-1.76899709458666</v>
      </c>
      <c r="BG56" s="11">
        <v>-2.6117197649000401</v>
      </c>
      <c r="BH56" s="11">
        <v>-2.6337318104196998</v>
      </c>
      <c r="BI56" s="11">
        <v>-1.2060467042829199</v>
      </c>
      <c r="BJ56" s="11">
        <v>-0.77731237979605705</v>
      </c>
      <c r="BK56" s="11">
        <v>-4.0712761801842099</v>
      </c>
      <c r="BL56" s="11">
        <v>-7.0344040068448503</v>
      </c>
      <c r="BM56" s="11">
        <v>-6.4724331423349204</v>
      </c>
      <c r="BN56" s="11">
        <v>-4.7066841943887896</v>
      </c>
      <c r="BO56" s="11">
        <v>-3.1037186545290698</v>
      </c>
      <c r="BP56" s="11">
        <v>-1.8917344277724599</v>
      </c>
      <c r="BQ56" s="12">
        <v>-3.2834095691214298</v>
      </c>
      <c r="BR56" s="12">
        <v>-1.675076077845</v>
      </c>
      <c r="BS56" s="12">
        <v>-0.32323421805813202</v>
      </c>
      <c r="BT56" s="12">
        <v>-6.4456539803359103</v>
      </c>
      <c r="BU56" s="12">
        <v>-2.9865439046261599</v>
      </c>
      <c r="BV56" s="12">
        <v>0.49050430561692299</v>
      </c>
      <c r="BW56" s="12">
        <v>-1.35825803226907</v>
      </c>
      <c r="BX56" s="12">
        <v>-0.375554009224288</v>
      </c>
      <c r="BY56" s="12">
        <v>-1.74763556515245</v>
      </c>
      <c r="BZ56" s="12">
        <v>-1.1353019999660301</v>
      </c>
      <c r="CA56" s="12">
        <v>-2.0256461539247499</v>
      </c>
      <c r="CB56" s="12">
        <v>-4.5437304834194903</v>
      </c>
      <c r="CC56" s="12">
        <v>-4.3260934035060901</v>
      </c>
      <c r="CD56" s="12">
        <v>-4.7227094910340304</v>
      </c>
      <c r="CE56" s="12">
        <v>-6.1388213907775899</v>
      </c>
      <c r="CF56" s="12">
        <v>-1.2229913863848101</v>
      </c>
      <c r="CG56" s="12">
        <v>-2.6129043817490998</v>
      </c>
      <c r="CH56" s="12">
        <v>-3.00341093861788</v>
      </c>
      <c r="CI56" s="12">
        <v>-3.87313093597185</v>
      </c>
      <c r="CJ56" s="12">
        <v>-0.68710676259797698</v>
      </c>
      <c r="CK56" s="12">
        <v>0.18356509201566901</v>
      </c>
      <c r="CL56" s="12">
        <v>-3.06945003103464</v>
      </c>
      <c r="CM56" s="12">
        <v>8.3476564327611399E-2</v>
      </c>
      <c r="CN56" s="12">
        <v>-1.8857907662095299</v>
      </c>
      <c r="CO56" s="11">
        <v>0.82622290165090795</v>
      </c>
      <c r="CP56" s="11">
        <v>2.6685447664931399</v>
      </c>
      <c r="CQ56" s="11">
        <v>-3.0056994546612201</v>
      </c>
      <c r="CR56" s="11">
        <v>-5.8173004617856297</v>
      </c>
      <c r="CS56" s="11">
        <v>-0.190899399399313</v>
      </c>
      <c r="CT56" s="11">
        <v>0.248077810738323</v>
      </c>
      <c r="CU56" s="11">
        <v>3.4231383949645498E-2</v>
      </c>
      <c r="CV56" s="11">
        <v>-0.12565257634378199</v>
      </c>
      <c r="CW56" s="11">
        <v>-9.6789690360310399</v>
      </c>
      <c r="CX56" s="11">
        <v>-7.3100022746075402</v>
      </c>
    </row>
    <row r="57" spans="1:102" s="12" customFormat="1" ht="15" customHeight="1" x14ac:dyDescent="0.2">
      <c r="A57" s="10">
        <v>17.5</v>
      </c>
      <c r="B57" s="12">
        <v>-8.36711024021497</v>
      </c>
      <c r="C57" s="12">
        <v>-10.115527402376699</v>
      </c>
      <c r="D57" s="12">
        <v>7.6058150000335403E-2</v>
      </c>
      <c r="E57" s="12">
        <v>-4.92919207317754</v>
      </c>
      <c r="F57" s="12">
        <v>-1.73184309915086</v>
      </c>
      <c r="G57" s="12">
        <v>0.95134703315125002</v>
      </c>
      <c r="H57" s="12">
        <v>-0.60654087974398796</v>
      </c>
      <c r="I57" s="12">
        <v>9.9585719226524802E-2</v>
      </c>
      <c r="J57" s="12">
        <v>-3.32872059516375</v>
      </c>
      <c r="K57" s="12">
        <v>-3.1712347663415099</v>
      </c>
      <c r="L57" s="12">
        <v>-3.2755094707681498</v>
      </c>
      <c r="M57" s="12">
        <v>-5.81356698603485</v>
      </c>
      <c r="N57" s="12">
        <v>-2.56084490501962</v>
      </c>
      <c r="O57" s="12">
        <v>-1.8872742657549599</v>
      </c>
      <c r="P57" s="12">
        <v>0.95690847956575398</v>
      </c>
      <c r="Q57" s="12">
        <v>-5.1927736421930604</v>
      </c>
      <c r="R57" s="12">
        <v>-3.3883802643686001</v>
      </c>
      <c r="S57" s="12">
        <v>-6.1512764659710202</v>
      </c>
      <c r="T57" s="12">
        <v>-3.5102909805573201</v>
      </c>
      <c r="U57" s="12">
        <v>-0.94003559070188203</v>
      </c>
      <c r="V57" s="12">
        <v>-1.8293723087481299</v>
      </c>
      <c r="W57" s="12">
        <v>-5.2497111937555001</v>
      </c>
      <c r="X57" s="12">
        <v>-3.2477403237862701</v>
      </c>
      <c r="Y57" s="12">
        <v>-4.32143588113831</v>
      </c>
      <c r="Z57" s="12">
        <v>-5.6838493946997897</v>
      </c>
      <c r="AA57" s="12">
        <v>-4.5229389797896102</v>
      </c>
      <c r="AB57" s="12">
        <v>-4.1641192183305904</v>
      </c>
      <c r="AC57" s="12">
        <v>-7.6337018981575904</v>
      </c>
      <c r="AD57" s="12">
        <v>-6.4099231167347099</v>
      </c>
      <c r="AE57" s="12">
        <v>-6.1558043853437896</v>
      </c>
      <c r="AF57" s="12">
        <v>-6.2855069700162796</v>
      </c>
      <c r="AG57" s="12">
        <v>-5.6141566346923302</v>
      </c>
      <c r="AH57" s="12">
        <v>-5.3609428505296801</v>
      </c>
      <c r="AI57" s="12">
        <v>-10.268366168020201</v>
      </c>
      <c r="AJ57" s="12">
        <v>-5.2554255489667403</v>
      </c>
      <c r="AK57" s="12">
        <v>-5.8330019783170401</v>
      </c>
      <c r="AL57" s="12">
        <v>-2.88397200165491</v>
      </c>
      <c r="AM57" s="12">
        <v>-6.2474659898725804</v>
      </c>
      <c r="AN57" s="12">
        <v>-4.4296389205555897</v>
      </c>
      <c r="AO57" s="12">
        <v>-2.1811974875163198</v>
      </c>
      <c r="AP57" s="12">
        <v>-1.7825985878516799</v>
      </c>
      <c r="AQ57" s="12">
        <v>-2.8202935027365998</v>
      </c>
      <c r="AR57" s="12">
        <v>-4.4904954847879699</v>
      </c>
      <c r="AS57" s="12">
        <v>-6.60949126540799</v>
      </c>
      <c r="AT57" s="11">
        <v>-5.8064119912159997</v>
      </c>
      <c r="AU57" s="11">
        <v>-6.5521639953658397</v>
      </c>
      <c r="AV57" s="11">
        <v>-0.425043708673911</v>
      </c>
      <c r="AW57" s="11">
        <v>-0.59243507166684095</v>
      </c>
      <c r="AX57" s="11">
        <v>1.57432782543764</v>
      </c>
      <c r="AY57" s="11">
        <v>-1.7192450059155799</v>
      </c>
      <c r="AZ57" s="11">
        <v>-0.62010002466195102</v>
      </c>
      <c r="BA57" s="11">
        <v>-0.87646770907667804</v>
      </c>
      <c r="BB57" s="11">
        <v>-3.1467250209971098</v>
      </c>
      <c r="BC57" s="11">
        <v>-4.9648569984128699</v>
      </c>
      <c r="BD57" s="11">
        <v>-4.3347076825739297</v>
      </c>
      <c r="BE57" s="11">
        <v>-1.96428754861699</v>
      </c>
      <c r="BF57" s="11">
        <v>-1.3386144246396701</v>
      </c>
      <c r="BG57" s="11">
        <v>-2.1976036350679302</v>
      </c>
      <c r="BH57" s="11">
        <v>-2.1206460587563898</v>
      </c>
      <c r="BI57" s="11">
        <v>-1.2872149000031601</v>
      </c>
      <c r="BJ57" s="11">
        <v>-0.89688955995370601</v>
      </c>
      <c r="BK57" s="11">
        <v>-3.9256951822608199</v>
      </c>
      <c r="BL57" s="11">
        <v>-6.5425851971667699</v>
      </c>
      <c r="BM57" s="11">
        <v>-5.8751415963342799</v>
      </c>
      <c r="BN57" s="11">
        <v>-4.0964036998047897</v>
      </c>
      <c r="BO57" s="11">
        <v>-2.6836819415620901</v>
      </c>
      <c r="BP57" s="11">
        <v>-1.5398142068079299</v>
      </c>
      <c r="BQ57" s="12">
        <v>-2.8157917313365002</v>
      </c>
      <c r="BR57" s="12">
        <v>-1.07000403204438</v>
      </c>
      <c r="BS57" s="12">
        <v>-0.29784982302771801</v>
      </c>
      <c r="BT57" s="12">
        <v>-5.9183785197092202</v>
      </c>
      <c r="BU57" s="12">
        <v>-2.5081587864406099</v>
      </c>
      <c r="BV57" s="12">
        <v>0.456724194464186</v>
      </c>
      <c r="BW57" s="12">
        <v>-0.53242303010847503</v>
      </c>
      <c r="BX57" s="12">
        <v>0.48325665602533202</v>
      </c>
      <c r="BY57" s="12">
        <v>-1.7732545529724999</v>
      </c>
      <c r="BZ57" s="12">
        <v>-1.06652453268907</v>
      </c>
      <c r="CA57" s="12">
        <v>-2.0529814719338901</v>
      </c>
      <c r="CB57" s="12">
        <v>-4.19865864387247</v>
      </c>
      <c r="CC57" s="12">
        <v>-4.4956759666092596</v>
      </c>
      <c r="CD57" s="12">
        <v>-4.5493916331906803</v>
      </c>
      <c r="CE57" s="12">
        <v>-5.9017988860432498</v>
      </c>
      <c r="CF57" s="12">
        <v>-1.2651642009586701</v>
      </c>
      <c r="CG57" s="12">
        <v>-2.5202978122251798</v>
      </c>
      <c r="CH57" s="12">
        <v>-2.9949392228445499</v>
      </c>
      <c r="CI57" s="12">
        <v>-3.8120886074466398</v>
      </c>
      <c r="CJ57" s="12">
        <v>-0.148409014855133</v>
      </c>
      <c r="CK57" s="12">
        <v>0.67072932097289595</v>
      </c>
      <c r="CL57" s="12">
        <v>-2.8388897135300701</v>
      </c>
      <c r="CM57" s="12">
        <v>0.57949847587224201</v>
      </c>
      <c r="CN57" s="12">
        <v>-1.7650194195084601</v>
      </c>
      <c r="CO57" s="11">
        <v>1.8854278778235301</v>
      </c>
      <c r="CP57" s="11">
        <v>3.6882988752040502</v>
      </c>
      <c r="CQ57" s="11">
        <v>-2.7579246761888498</v>
      </c>
      <c r="CR57" s="11">
        <v>-5.6014660003711398</v>
      </c>
      <c r="CS57" s="11">
        <v>-0.16474206177008399</v>
      </c>
      <c r="CT57" s="11">
        <v>0.26363437655163502</v>
      </c>
      <c r="CU57" s="11">
        <v>5.0653135019729199E-2</v>
      </c>
      <c r="CV57" s="11">
        <v>-0.124213045182841</v>
      </c>
      <c r="CW57" s="11">
        <v>-8.7378821262973307</v>
      </c>
      <c r="CX57" s="11">
        <v>-6.4476771513000104</v>
      </c>
    </row>
    <row r="58" spans="1:102" s="12" customFormat="1" ht="15" customHeight="1" x14ac:dyDescent="0.2">
      <c r="A58" s="10">
        <v>18</v>
      </c>
      <c r="B58" s="12">
        <v>-7.9843093772069498</v>
      </c>
      <c r="C58" s="12">
        <v>-9.4896067821537091</v>
      </c>
      <c r="D58" s="12">
        <v>0.51402167855485403</v>
      </c>
      <c r="E58" s="12">
        <v>-4.7050766625034104</v>
      </c>
      <c r="F58" s="12">
        <v>-1.06762797713599</v>
      </c>
      <c r="G58" s="12">
        <v>1.8522857772040799</v>
      </c>
      <c r="H58" s="12">
        <v>7.7686735266979598E-2</v>
      </c>
      <c r="I58" s="12">
        <v>0.83231077496748096</v>
      </c>
      <c r="J58" s="12">
        <v>-2.8449235287553098</v>
      </c>
      <c r="K58" s="12">
        <v>-2.4962182578747099</v>
      </c>
      <c r="L58" s="12">
        <v>-3.5038060559600099</v>
      </c>
      <c r="M58" s="12">
        <v>-5.3264898269844698</v>
      </c>
      <c r="N58" s="12">
        <v>-2.2124322640593101</v>
      </c>
      <c r="O58" s="12">
        <v>-1.58140437633846</v>
      </c>
      <c r="P58" s="12">
        <v>1.85050691925425</v>
      </c>
      <c r="Q58" s="12">
        <v>-4.4501402953755997</v>
      </c>
      <c r="R58" s="12">
        <v>-2.4994219529617099</v>
      </c>
      <c r="S58" s="12">
        <v>-5.0570597522891996</v>
      </c>
      <c r="T58" s="12">
        <v>-3.1540212148684001</v>
      </c>
      <c r="U58" s="12">
        <v>-0.22356701379067001</v>
      </c>
      <c r="V58" s="12">
        <v>-0.95376663011847995</v>
      </c>
      <c r="W58" s="12">
        <v>-4.9463633331470103</v>
      </c>
      <c r="X58" s="12">
        <v>-2.7601583951764002</v>
      </c>
      <c r="Y58" s="12">
        <v>-4.2985711843357404</v>
      </c>
      <c r="Z58" s="12">
        <v>-5.4416864259110298</v>
      </c>
      <c r="AA58" s="12">
        <v>-4.3506265683390604</v>
      </c>
      <c r="AB58" s="12">
        <v>-4.0872814679460099</v>
      </c>
      <c r="AC58" s="12">
        <v>-7.2715233727649302</v>
      </c>
      <c r="AD58" s="12">
        <v>-6.0119537010905297</v>
      </c>
      <c r="AE58" s="12">
        <v>-5.79655625188024</v>
      </c>
      <c r="AF58" s="12">
        <v>-6.6944644458999303</v>
      </c>
      <c r="AG58" s="12">
        <v>-4.9363670768798302</v>
      </c>
      <c r="AH58" s="12">
        <v>-4.9530021897226097</v>
      </c>
      <c r="AI58" s="12">
        <v>-10.4421997093595</v>
      </c>
      <c r="AJ58" s="12">
        <v>-4.50238803750835</v>
      </c>
      <c r="AK58" s="12">
        <v>-5.71567306906217</v>
      </c>
      <c r="AL58" s="12">
        <v>-2.5108347472268999</v>
      </c>
      <c r="AM58" s="12">
        <v>-5.7893303164746603</v>
      </c>
      <c r="AN58" s="12">
        <v>-3.8358475649147201</v>
      </c>
      <c r="AO58" s="12">
        <v>-2.1079840735183</v>
      </c>
      <c r="AP58" s="12">
        <v>-1.6141806327141199</v>
      </c>
      <c r="AQ58" s="12">
        <v>-2.6247489586239601</v>
      </c>
      <c r="AR58" s="12">
        <v>-3.9309434214374002</v>
      </c>
      <c r="AS58" s="12">
        <v>-6.32319142823689</v>
      </c>
      <c r="AT58" s="11">
        <v>-4.9848235903482401</v>
      </c>
      <c r="AU58" s="11">
        <v>-5.97498728893697</v>
      </c>
      <c r="AV58" s="11">
        <v>1.80807049332543E-2</v>
      </c>
      <c r="AW58" s="11">
        <v>3.4716126862122103E-2</v>
      </c>
      <c r="AX58" s="11">
        <v>1.1032252587028699</v>
      </c>
      <c r="AY58" s="11">
        <v>-0.89510041334506196</v>
      </c>
      <c r="AZ58" s="11">
        <v>-0.18090365472289699</v>
      </c>
      <c r="BA58" s="11">
        <v>-0.229947147545317</v>
      </c>
      <c r="BB58" s="11">
        <v>-2.8759004635503498</v>
      </c>
      <c r="BC58" s="11">
        <v>-4.7214998630806804</v>
      </c>
      <c r="BD58" s="11">
        <v>-4.2169358493992997</v>
      </c>
      <c r="BE58" s="11">
        <v>-1.7765689790394299</v>
      </c>
      <c r="BF58" s="11">
        <v>-0.89715183548833</v>
      </c>
      <c r="BG58" s="11">
        <v>-1.7653235317993601</v>
      </c>
      <c r="BH58" s="11">
        <v>-1.5900526477707899</v>
      </c>
      <c r="BI58" s="11">
        <v>-1.35768812015157</v>
      </c>
      <c r="BJ58" s="11">
        <v>-1.0091271178680401</v>
      </c>
      <c r="BK58" s="11">
        <v>-3.74759156329673</v>
      </c>
      <c r="BL58" s="11">
        <v>-5.9964668253087403</v>
      </c>
      <c r="BM58" s="11">
        <v>-5.2292543841758699</v>
      </c>
      <c r="BN58" s="11">
        <v>-3.4523193335189699</v>
      </c>
      <c r="BO58" s="11">
        <v>-2.2414005798054801</v>
      </c>
      <c r="BP58" s="11">
        <v>-1.1750589692383</v>
      </c>
      <c r="BQ58" s="12">
        <v>-2.32479101214266</v>
      </c>
      <c r="BR58" s="12">
        <v>-0.45581333552036002</v>
      </c>
      <c r="BS58" s="12">
        <v>-0.26997969371223002</v>
      </c>
      <c r="BT58" s="12">
        <v>-5.34174523636465</v>
      </c>
      <c r="BU58" s="12">
        <v>-2.0091672467969999</v>
      </c>
      <c r="BV58" s="12">
        <v>0.41913042991836802</v>
      </c>
      <c r="BW58" s="12">
        <v>0.29788029110022701</v>
      </c>
      <c r="BX58" s="12">
        <v>1.3382765473579601</v>
      </c>
      <c r="BY58" s="12">
        <v>-1.7841609860624801</v>
      </c>
      <c r="BZ58" s="12">
        <v>-0.98900545708602206</v>
      </c>
      <c r="CA58" s="12">
        <v>-2.0799323010578501</v>
      </c>
      <c r="CB58" s="12">
        <v>-3.8184175537025999</v>
      </c>
      <c r="CC58" s="12">
        <v>-4.6279355956357904</v>
      </c>
      <c r="CD58" s="12">
        <v>-4.3384793571021802</v>
      </c>
      <c r="CE58" s="12">
        <v>-5.6158660299843097</v>
      </c>
      <c r="CF58" s="12">
        <v>-1.2968948794877999</v>
      </c>
      <c r="CG58" s="12">
        <v>-2.4068228867690702</v>
      </c>
      <c r="CH58" s="12">
        <v>-2.9616701340273699</v>
      </c>
      <c r="CI58" s="12">
        <v>-3.7194702144915901</v>
      </c>
      <c r="CJ58" s="12">
        <v>0.39140144281191103</v>
      </c>
      <c r="CK58" s="12">
        <v>1.1521344731590899</v>
      </c>
      <c r="CL58" s="12">
        <v>-2.5847275537671499</v>
      </c>
      <c r="CM58" s="12">
        <v>1.07076255062565</v>
      </c>
      <c r="CN58" s="12">
        <v>-1.6272772427328099</v>
      </c>
      <c r="CO58" s="11">
        <v>2.9286852623044899</v>
      </c>
      <c r="CP58" s="11">
        <v>4.6771051529503804</v>
      </c>
      <c r="CQ58" s="11">
        <v>-2.4872360882</v>
      </c>
      <c r="CR58" s="11">
        <v>-5.3391227083920896</v>
      </c>
      <c r="CS58" s="11">
        <v>-0.137215494078191</v>
      </c>
      <c r="CT58" s="11">
        <v>0.27700386340256899</v>
      </c>
      <c r="CU58" s="11">
        <v>6.6669883835856994E-2</v>
      </c>
      <c r="CV58" s="11">
        <v>-0.12175567576377901</v>
      </c>
      <c r="CW58" s="11">
        <v>-7.7240592872840299</v>
      </c>
      <c r="CX58" s="11">
        <v>-5.5318482736765802</v>
      </c>
    </row>
    <row r="59" spans="1:102" s="12" customFormat="1" ht="15" customHeight="1" x14ac:dyDescent="0.2">
      <c r="A59" s="10">
        <v>18.5</v>
      </c>
      <c r="B59" s="12">
        <v>-7.5314187597541604</v>
      </c>
      <c r="C59" s="12">
        <v>-8.7803045971668308</v>
      </c>
      <c r="D59" s="12">
        <v>0.94767381142446505</v>
      </c>
      <c r="E59" s="12">
        <v>-4.4420080484996998</v>
      </c>
      <c r="F59" s="12">
        <v>-0.39461741607737999</v>
      </c>
      <c r="G59" s="12">
        <v>2.7376588604965901</v>
      </c>
      <c r="H59" s="12">
        <v>0.76114224611956105</v>
      </c>
      <c r="I59" s="12">
        <v>1.5579553291899999</v>
      </c>
      <c r="J59" s="12">
        <v>-2.3374627744487899</v>
      </c>
      <c r="K59" s="12">
        <v>-1.80053655185474</v>
      </c>
      <c r="L59" s="12">
        <v>-3.7031297779321899</v>
      </c>
      <c r="M59" s="12">
        <v>-4.7952894419722698</v>
      </c>
      <c r="N59" s="12">
        <v>-1.8456966017765799</v>
      </c>
      <c r="O59" s="12">
        <v>-1.2624584542209001</v>
      </c>
      <c r="P59" s="12">
        <v>2.7304779450787402</v>
      </c>
      <c r="Q59" s="12">
        <v>-3.6706560422317098</v>
      </c>
      <c r="R59" s="12">
        <v>-1.59064177296386</v>
      </c>
      <c r="S59" s="12">
        <v>-3.9209435271914099</v>
      </c>
      <c r="T59" s="12">
        <v>-2.7714097541320299</v>
      </c>
      <c r="U59" s="12">
        <v>0.49448709660282397</v>
      </c>
      <c r="V59" s="12">
        <v>-7.0422316866824902E-2</v>
      </c>
      <c r="W59" s="12">
        <v>-4.6019818000786401</v>
      </c>
      <c r="X59" s="12">
        <v>-2.2495139546663201</v>
      </c>
      <c r="Y59" s="12">
        <v>-4.23991241405019</v>
      </c>
      <c r="Z59" s="12">
        <v>-5.1543725021474502</v>
      </c>
      <c r="AA59" s="12">
        <v>-4.0116333366313404</v>
      </c>
      <c r="AB59" s="12">
        <v>-3.8619023143837601</v>
      </c>
      <c r="AC59" s="12">
        <v>-6.8491885940602497</v>
      </c>
      <c r="AD59" s="12">
        <v>-5.5592090575373696</v>
      </c>
      <c r="AE59" s="12">
        <v>-5.3840626605960997</v>
      </c>
      <c r="AF59" s="12">
        <v>-7.04292688169516</v>
      </c>
      <c r="AG59" s="12">
        <v>-4.21674758399603</v>
      </c>
      <c r="AH59" s="12">
        <v>-4.4996650103712401</v>
      </c>
      <c r="AI59" s="12">
        <v>-10.479814591235399</v>
      </c>
      <c r="AJ59" s="12">
        <v>-3.7095683182997101</v>
      </c>
      <c r="AK59" s="12">
        <v>-5.5465875448135096</v>
      </c>
      <c r="AL59" s="12">
        <v>-2.11530027627304</v>
      </c>
      <c r="AM59" s="12">
        <v>-5.2787163440370897</v>
      </c>
      <c r="AN59" s="12">
        <v>-3.1058355034474499</v>
      </c>
      <c r="AO59" s="12">
        <v>-2.01563921109482</v>
      </c>
      <c r="AP59" s="12">
        <v>-1.4303674333859799</v>
      </c>
      <c r="AQ59" s="12">
        <v>-2.4046019007073398</v>
      </c>
      <c r="AR59" s="12">
        <v>-3.3360799989168299</v>
      </c>
      <c r="AS59" s="12">
        <v>-5.9797830544994204</v>
      </c>
      <c r="AT59" s="11">
        <v>-4.1229086491512099</v>
      </c>
      <c r="AU59" s="11">
        <v>-5.3486628530663403</v>
      </c>
      <c r="AV59" s="11">
        <v>0.46077235538177702</v>
      </c>
      <c r="AW59" s="11">
        <v>0.66120941255576304</v>
      </c>
      <c r="AX59" s="11">
        <v>0.62310743942362001</v>
      </c>
      <c r="AY59" s="11">
        <v>-6.38568593558375E-2</v>
      </c>
      <c r="AZ59" s="11">
        <v>0.25957575644497399</v>
      </c>
      <c r="BA59" s="11">
        <v>0.41826675101219701</v>
      </c>
      <c r="BB59" s="11">
        <v>-2.5812180410866801</v>
      </c>
      <c r="BC59" s="11">
        <v>-4.4390149014361597</v>
      </c>
      <c r="BD59" s="11">
        <v>-4.0641266423335702</v>
      </c>
      <c r="BE59" s="11">
        <v>-1.5742065215818</v>
      </c>
      <c r="BF59" s="11">
        <v>-0.44845268121207399</v>
      </c>
      <c r="BG59" s="11">
        <v>-1.3184835552237899</v>
      </c>
      <c r="BH59" s="11">
        <v>-1.0463693342899201</v>
      </c>
      <c r="BI59" s="11">
        <v>-1.41691668886778</v>
      </c>
      <c r="BJ59" s="11">
        <v>-1.1131428436783599</v>
      </c>
      <c r="BK59" s="11">
        <v>-3.5384339298616299</v>
      </c>
      <c r="BL59" s="11">
        <v>-5.4005568017601</v>
      </c>
      <c r="BM59" s="11">
        <v>-4.5401511670206602</v>
      </c>
      <c r="BN59" s="11">
        <v>-2.7798114388133399</v>
      </c>
      <c r="BO59" s="11">
        <v>-1.78059713107359</v>
      </c>
      <c r="BP59" s="11">
        <v>-0.80046970651892402</v>
      </c>
      <c r="BQ59" s="12">
        <v>-1.81452173819707</v>
      </c>
      <c r="BR59" s="12">
        <v>0.162231827971481</v>
      </c>
      <c r="BS59" s="12">
        <v>-0.239799589962785</v>
      </c>
      <c r="BT59" s="12">
        <v>-4.7203975555021298</v>
      </c>
      <c r="BU59" s="12">
        <v>-1.4937403420844899</v>
      </c>
      <c r="BV59" s="12">
        <v>0.378124724420558</v>
      </c>
      <c r="BW59" s="12">
        <v>1.1258103995714901</v>
      </c>
      <c r="BX59" s="12">
        <v>2.18236164073459</v>
      </c>
      <c r="BY59" s="12">
        <v>-1.78028301434096</v>
      </c>
      <c r="BZ59" s="12">
        <v>-0.903392447071382</v>
      </c>
      <c r="CA59" s="12">
        <v>-2.10643975151469</v>
      </c>
      <c r="CB59" s="12">
        <v>-3.40613291882618</v>
      </c>
      <c r="CC59" s="12">
        <v>-4.7217490646289599</v>
      </c>
      <c r="CD59" s="12">
        <v>-4.0917120713857003</v>
      </c>
      <c r="CE59" s="12">
        <v>-5.2833970585197596</v>
      </c>
      <c r="CF59" s="12">
        <v>-1.31793410673708</v>
      </c>
      <c r="CG59" s="12">
        <v>-2.27344821723818</v>
      </c>
      <c r="CH59" s="12">
        <v>-2.9039090350124699</v>
      </c>
      <c r="CI59" s="12">
        <v>-3.59601926902541</v>
      </c>
      <c r="CJ59" s="12">
        <v>0.92778094540335498</v>
      </c>
      <c r="CK59" s="12">
        <v>1.6237320323853</v>
      </c>
      <c r="CL59" s="12">
        <v>-2.3090819922799701</v>
      </c>
      <c r="CM59" s="12">
        <v>1.5532931456618799</v>
      </c>
      <c r="CN59" s="12">
        <v>-1.4736020830241601</v>
      </c>
      <c r="CO59" s="11">
        <v>3.9472893149650101</v>
      </c>
      <c r="CP59" s="11">
        <v>5.62669310966157</v>
      </c>
      <c r="CQ59" s="11">
        <v>-2.1958885554340601</v>
      </c>
      <c r="CR59" s="11">
        <v>-5.0324629228270998</v>
      </c>
      <c r="CS59" s="11">
        <v>-0.108537989262913</v>
      </c>
      <c r="CT59" s="11">
        <v>0.28806761065425202</v>
      </c>
      <c r="CU59" s="11">
        <v>8.2178345905958794E-2</v>
      </c>
      <c r="CV59" s="11">
        <v>-0.11829627055703799</v>
      </c>
      <c r="CW59" s="11">
        <v>-6.64592425891896</v>
      </c>
      <c r="CX59" s="11">
        <v>-4.5700885493715697</v>
      </c>
    </row>
    <row r="60" spans="1:102" s="12" customFormat="1" ht="15" customHeight="1" x14ac:dyDescent="0.2">
      <c r="A60" s="10">
        <v>19</v>
      </c>
      <c r="B60" s="12">
        <v>-7.0122919169079898</v>
      </c>
      <c r="C60" s="12">
        <v>-7.9938263297662999</v>
      </c>
      <c r="D60" s="12">
        <v>1.3733319974562599</v>
      </c>
      <c r="E60" s="12">
        <v>-4.14217993238708</v>
      </c>
      <c r="F60" s="12">
        <v>0.281570834204103</v>
      </c>
      <c r="G60" s="12">
        <v>3.6000888030685001</v>
      </c>
      <c r="H60" s="12">
        <v>1.4381457731360501</v>
      </c>
      <c r="I60" s="12">
        <v>2.27047985390527</v>
      </c>
      <c r="J60" s="12">
        <v>-1.81064638127281</v>
      </c>
      <c r="K60" s="12">
        <v>-1.0899626659011099</v>
      </c>
      <c r="L60" s="12">
        <v>-3.8718162613804399</v>
      </c>
      <c r="M60" s="12">
        <v>-4.2243887037329797</v>
      </c>
      <c r="N60" s="12">
        <v>-1.4636492551289799</v>
      </c>
      <c r="O60" s="12">
        <v>-0.93305089876594105</v>
      </c>
      <c r="P60" s="12">
        <v>3.58949432666122</v>
      </c>
      <c r="Q60" s="12">
        <v>-2.8608033062482701</v>
      </c>
      <c r="R60" s="12">
        <v>-0.66914469698531298</v>
      </c>
      <c r="S60" s="12">
        <v>-2.7526866688276601</v>
      </c>
      <c r="T60" s="12">
        <v>-2.3655634322494699</v>
      </c>
      <c r="U60" s="12">
        <v>1.20815900572779</v>
      </c>
      <c r="V60" s="12">
        <v>0.81329289969289598</v>
      </c>
      <c r="W60" s="12">
        <v>-4.2194524212391098</v>
      </c>
      <c r="X60" s="12">
        <v>-1.72023590039316</v>
      </c>
      <c r="Y60" s="12">
        <v>-4.1459443309577102</v>
      </c>
      <c r="Z60" s="12">
        <v>-4.8243150558846501</v>
      </c>
      <c r="AA60" s="12">
        <v>-3.5044911328441199</v>
      </c>
      <c r="AB60" s="12">
        <v>-3.4833922200050398</v>
      </c>
      <c r="AC60" s="12">
        <v>-6.3705724642204498</v>
      </c>
      <c r="AD60" s="12">
        <v>-5.0558437578729301</v>
      </c>
      <c r="AE60" s="12">
        <v>-4.9215877879760201</v>
      </c>
      <c r="AF60" s="12">
        <v>-7.3273367888759804</v>
      </c>
      <c r="AG60" s="12">
        <v>-3.4602001051098301</v>
      </c>
      <c r="AH60" s="12">
        <v>-4.0041049942374203</v>
      </c>
      <c r="AI60" s="12">
        <v>-10.3732900242903</v>
      </c>
      <c r="AJ60" s="12">
        <v>-2.8843953714385799</v>
      </c>
      <c r="AK60" s="12">
        <v>-5.3272442528395896</v>
      </c>
      <c r="AL60" s="12">
        <v>-1.7008197801260301</v>
      </c>
      <c r="AM60" s="12">
        <v>-4.7205694500007596</v>
      </c>
      <c r="AN60" s="12">
        <v>-2.2481085579784099</v>
      </c>
      <c r="AO60" s="12">
        <v>-1.90493256013724</v>
      </c>
      <c r="AP60" s="12">
        <v>-1.2328190450716601</v>
      </c>
      <c r="AQ60" s="12">
        <v>-2.1614039269479601</v>
      </c>
      <c r="AR60" s="12">
        <v>-2.71122212325281</v>
      </c>
      <c r="AS60" s="12">
        <v>-5.5824420996941599</v>
      </c>
      <c r="AT60" s="11">
        <v>-3.22728192259091</v>
      </c>
      <c r="AU60" s="11">
        <v>-4.6781060518696904</v>
      </c>
      <c r="AV60" s="11">
        <v>0.89935440428234803</v>
      </c>
      <c r="AW60" s="11">
        <v>1.2818031791539299</v>
      </c>
      <c r="AX60" s="11">
        <v>0.13800543285924499</v>
      </c>
      <c r="AY60" s="11">
        <v>0.76750154676119497</v>
      </c>
      <c r="AZ60" s="11">
        <v>0.69763780174980605</v>
      </c>
      <c r="BA60" s="11">
        <v>1.06273876099294</v>
      </c>
      <c r="BB60" s="11">
        <v>-2.2651117888017298</v>
      </c>
      <c r="BC60" s="11">
        <v>-4.1197672544512898</v>
      </c>
      <c r="BD60" s="11">
        <v>-3.87758518627379</v>
      </c>
      <c r="BE60" s="11">
        <v>-1.358856366096</v>
      </c>
      <c r="BF60" s="11">
        <v>3.7850149681162202E-3</v>
      </c>
      <c r="BG60" s="11">
        <v>-0.86082809502840896</v>
      </c>
      <c r="BH60" s="11">
        <v>-0.49411698910262197</v>
      </c>
      <c r="BI60" s="11">
        <v>-1.46443630910653</v>
      </c>
      <c r="BJ60" s="11">
        <v>-1.20798949865275</v>
      </c>
      <c r="BK60" s="11">
        <v>-3.2999560062307798</v>
      </c>
      <c r="BL60" s="11">
        <v>-4.7598168748663703</v>
      </c>
      <c r="BM60" s="11">
        <v>-3.8135883642098598</v>
      </c>
      <c r="BN60" s="11">
        <v>-2.0845186554652102</v>
      </c>
      <c r="BO60" s="11">
        <v>-1.3051054565949001</v>
      </c>
      <c r="BP60" s="11">
        <v>-0.41912412029887403</v>
      </c>
      <c r="BQ60" s="12">
        <v>-1.2893021903437301</v>
      </c>
      <c r="BR60" s="12">
        <v>0.77874102544228596</v>
      </c>
      <c r="BS60" s="12">
        <v>-0.207642727900747</v>
      </c>
      <c r="BT60" s="12">
        <v>-4.0595182326796904</v>
      </c>
      <c r="BU60" s="12">
        <v>-0.96617679901100895</v>
      </c>
      <c r="BV60" s="12">
        <v>0.33403597399228602</v>
      </c>
      <c r="BW60" s="12">
        <v>1.94450490198505</v>
      </c>
      <c r="BX60" s="12">
        <v>3.0084574973443501</v>
      </c>
      <c r="BY60" s="12">
        <v>-1.76168259713449</v>
      </c>
      <c r="BZ60" s="12">
        <v>-0.81036159826908205</v>
      </c>
      <c r="CA60" s="12">
        <v>-2.1325338366295901</v>
      </c>
      <c r="CB60" s="12">
        <v>-2.9655125217686802</v>
      </c>
      <c r="CC60" s="12">
        <v>-4.7763255679455998</v>
      </c>
      <c r="CD60" s="12">
        <v>-3.8111422782094402</v>
      </c>
      <c r="CE60" s="12">
        <v>-4.90719412482576</v>
      </c>
      <c r="CF60" s="12">
        <v>-1.32820355247531</v>
      </c>
      <c r="CG60" s="12">
        <v>-2.1212747469689899</v>
      </c>
      <c r="CH60" s="12">
        <v>-2.82216183222772</v>
      </c>
      <c r="CI60" s="12">
        <v>-3.4426791444275202</v>
      </c>
      <c r="CJ60" s="12">
        <v>1.4561841226168299</v>
      </c>
      <c r="CK60" s="12">
        <v>2.0814738945773499</v>
      </c>
      <c r="CL60" s="12">
        <v>-2.0142947505519202</v>
      </c>
      <c r="CM60" s="12">
        <v>2.02314117814239</v>
      </c>
      <c r="CN60" s="12">
        <v>-1.30701698708435</v>
      </c>
      <c r="CO60" s="11">
        <v>4.9327591113978997</v>
      </c>
      <c r="CP60" s="11">
        <v>6.5291487771901302</v>
      </c>
      <c r="CQ60" s="11">
        <v>-1.8864011508412599</v>
      </c>
      <c r="CR60" s="11">
        <v>-4.6840623326716004</v>
      </c>
      <c r="CS60" s="11">
        <v>-7.8946840176286004E-2</v>
      </c>
      <c r="CT60" s="11">
        <v>0.29672517598555698</v>
      </c>
      <c r="CU60" s="11">
        <v>9.7050929070974207E-2</v>
      </c>
      <c r="CV60" s="11">
        <v>-0.113850390448533</v>
      </c>
      <c r="CW60" s="11">
        <v>-5.5124614846135902</v>
      </c>
      <c r="CX60" s="11">
        <v>-3.5702837521966999</v>
      </c>
    </row>
    <row r="61" spans="1:102" s="12" customFormat="1" ht="15" customHeight="1" x14ac:dyDescent="0.2">
      <c r="A61" s="10">
        <v>19.5</v>
      </c>
      <c r="B61" s="12">
        <v>-6.4313740040233798</v>
      </c>
      <c r="C61" s="12">
        <v>-7.1370454861607797</v>
      </c>
      <c r="D61" s="12">
        <v>1.78741527179226</v>
      </c>
      <c r="E61" s="12">
        <v>-3.8080772810644699</v>
      </c>
      <c r="F61" s="12">
        <v>0.95527582288923396</v>
      </c>
      <c r="G61" s="12">
        <v>4.4323901420284502</v>
      </c>
      <c r="H61" s="12">
        <v>2.10307484849181</v>
      </c>
      <c r="I61" s="12">
        <v>2.9639350032084599</v>
      </c>
      <c r="J61" s="12">
        <v>-1.26886118323454</v>
      </c>
      <c r="K61" s="12">
        <v>-0.37041417044747499</v>
      </c>
      <c r="L61" s="12">
        <v>-4.0084682950691697</v>
      </c>
      <c r="M61" s="12">
        <v>-3.6185222143103601</v>
      </c>
      <c r="N61" s="12">
        <v>-1.0694492402762901</v>
      </c>
      <c r="O61" s="12">
        <v>-0.59593958212644704</v>
      </c>
      <c r="P61" s="12">
        <v>4.4201028686074997</v>
      </c>
      <c r="Q61" s="12">
        <v>-2.0272832443879398</v>
      </c>
      <c r="R61" s="12">
        <v>0.25797572789088002</v>
      </c>
      <c r="S61" s="12">
        <v>-1.56217242874845</v>
      </c>
      <c r="T61" s="12">
        <v>-1.93998130271211</v>
      </c>
      <c r="U61" s="12">
        <v>1.91149752026831</v>
      </c>
      <c r="V61" s="12">
        <v>1.69004124472849</v>
      </c>
      <c r="W61" s="12">
        <v>-3.8019218209228698</v>
      </c>
      <c r="X61" s="12">
        <v>-1.1767182286348501</v>
      </c>
      <c r="Y61" s="12">
        <v>-4.0176651054935002</v>
      </c>
      <c r="Z61" s="12">
        <v>-4.4543462536239504</v>
      </c>
      <c r="AA61" s="12">
        <v>-2.8336824016150701</v>
      </c>
      <c r="AB61" s="12">
        <v>-2.95252743853779</v>
      </c>
      <c r="AC61" s="12">
        <v>-5.83965766054461</v>
      </c>
      <c r="AD61" s="12">
        <v>-4.5064875848765897</v>
      </c>
      <c r="AE61" s="12">
        <v>-4.4133857954875504</v>
      </c>
      <c r="AF61" s="12">
        <v>-7.5445286711328601</v>
      </c>
      <c r="AG61" s="12">
        <v>-2.67340465143206</v>
      </c>
      <c r="AH61" s="12">
        <v>-3.4711897569650301</v>
      </c>
      <c r="AI61" s="12">
        <v>-10.116799785464501</v>
      </c>
      <c r="AJ61" s="12">
        <v>-2.0362722352729099</v>
      </c>
      <c r="AK61" s="12">
        <v>-5.0596408982528303</v>
      </c>
      <c r="AL61" s="12">
        <v>-1.27123269066942</v>
      </c>
      <c r="AM61" s="12">
        <v>-4.11976589020923</v>
      </c>
      <c r="AN61" s="12">
        <v>-1.27397140659013</v>
      </c>
      <c r="AO61" s="12">
        <v>-1.7770938711691899</v>
      </c>
      <c r="AP61" s="12">
        <v>-1.0239424454994099</v>
      </c>
      <c r="AQ61" s="12">
        <v>-1.8987901739819699</v>
      </c>
      <c r="AR61" s="12">
        <v>-2.06141703529283</v>
      </c>
      <c r="AS61" s="12">
        <v>-5.1348238230275403</v>
      </c>
      <c r="AT61" s="11">
        <v>-2.3047409740684</v>
      </c>
      <c r="AU61" s="11">
        <v>-3.9685473893769001</v>
      </c>
      <c r="AV61" s="11">
        <v>1.33017204007046</v>
      </c>
      <c r="AW61" s="11">
        <v>1.89130742000998</v>
      </c>
      <c r="AX61" s="11">
        <v>-0.34804608617378102</v>
      </c>
      <c r="AY61" s="11">
        <v>1.5919932820906899</v>
      </c>
      <c r="AZ61" s="11">
        <v>1.12962788989534</v>
      </c>
      <c r="BA61" s="11">
        <v>1.6980932286969601</v>
      </c>
      <c r="BB61" s="11">
        <v>-1.9302524378872401</v>
      </c>
      <c r="BC61" s="11">
        <v>-3.7664058254449602</v>
      </c>
      <c r="BD61" s="11">
        <v>-3.6588758121069902</v>
      </c>
      <c r="BE61" s="11">
        <v>-1.1323414810249199</v>
      </c>
      <c r="BF61" s="11">
        <v>0.45577147034236898</v>
      </c>
      <c r="BG61" s="11">
        <v>-0.39619592939743598</v>
      </c>
      <c r="BH61" s="11">
        <v>6.2105037557102998E-2</v>
      </c>
      <c r="BI61" s="11">
        <v>-1.49982884067867</v>
      </c>
      <c r="BJ61" s="11">
        <v>-1.2928221622132601</v>
      </c>
      <c r="BK61" s="11">
        <v>-3.0341166166181202</v>
      </c>
      <c r="BL61" s="11">
        <v>-4.07958941650576</v>
      </c>
      <c r="BM61" s="11">
        <v>-3.0556402634829198</v>
      </c>
      <c r="BN61" s="11">
        <v>-1.3722394669457501</v>
      </c>
      <c r="BO61" s="11">
        <v>-0.81881904634428704</v>
      </c>
      <c r="BP61" s="11">
        <v>-3.4185656971885602E-2</v>
      </c>
      <c r="BQ61" s="12">
        <v>-0.75347850270190897</v>
      </c>
      <c r="BR61" s="12">
        <v>1.38841767238773</v>
      </c>
      <c r="BS61" s="12">
        <v>-0.17385957562510099</v>
      </c>
      <c r="BT61" s="12">
        <v>-3.3647409054537998</v>
      </c>
      <c r="BU61" s="12">
        <v>-0.43087041490252798</v>
      </c>
      <c r="BV61" s="12">
        <v>0.287170109913859</v>
      </c>
      <c r="BW61" s="12">
        <v>2.74721014648093</v>
      </c>
      <c r="BX61" s="12">
        <v>3.8096898151707101</v>
      </c>
      <c r="BY61" s="12">
        <v>-1.72855607161181</v>
      </c>
      <c r="BZ61" s="12">
        <v>-0.71064209805626799</v>
      </c>
      <c r="CA61" s="12">
        <v>-2.15808040593401</v>
      </c>
      <c r="CB61" s="12">
        <v>-2.5004469534906</v>
      </c>
      <c r="CC61" s="12">
        <v>-4.7912881200318198</v>
      </c>
      <c r="CD61" s="12">
        <v>-3.4991007851203899</v>
      </c>
      <c r="CE61" s="12">
        <v>-4.4903749767399797</v>
      </c>
      <c r="CF61" s="12">
        <v>-1.3275163155412799</v>
      </c>
      <c r="CG61" s="12">
        <v>-1.9515468920871999</v>
      </c>
      <c r="CH61" s="12">
        <v>-2.71708745458454</v>
      </c>
      <c r="CI61" s="12">
        <v>-3.2606965305603799</v>
      </c>
      <c r="CJ61" s="12">
        <v>1.97218082576</v>
      </c>
      <c r="CK61" s="12">
        <v>2.52144718615454</v>
      </c>
      <c r="CL61" s="12">
        <v>-1.70286398315511</v>
      </c>
      <c r="CM61" s="12">
        <v>2.4763035071373398</v>
      </c>
      <c r="CN61" s="12">
        <v>-1.12990858269768</v>
      </c>
      <c r="CO61" s="11">
        <v>5.8769060160557203</v>
      </c>
      <c r="CP61" s="11">
        <v>7.3769670052570202</v>
      </c>
      <c r="CQ61" s="11">
        <v>-1.5614217545589699</v>
      </c>
      <c r="CR61" s="11">
        <v>-4.2967812987626504</v>
      </c>
      <c r="CS61" s="11">
        <v>-4.8693003407151901E-2</v>
      </c>
      <c r="CT61" s="11">
        <v>0.30288643415588001</v>
      </c>
      <c r="CU61" s="11">
        <v>0.11114577347370801</v>
      </c>
      <c r="CV61" s="11">
        <v>-0.108470572968144</v>
      </c>
      <c r="CW61" s="11">
        <v>-4.3331556298653497</v>
      </c>
      <c r="CX61" s="11">
        <v>-2.5407325665582898</v>
      </c>
    </row>
    <row r="62" spans="1:102" s="12" customFormat="1" ht="15" customHeight="1" x14ac:dyDescent="0.2">
      <c r="A62" s="10">
        <v>20</v>
      </c>
      <c r="B62" s="12">
        <v>-5.7936317716666901</v>
      </c>
      <c r="C62" s="12">
        <v>-6.2175013226806097</v>
      </c>
      <c r="D62" s="12">
        <v>2.1864830159756798</v>
      </c>
      <c r="E62" s="12">
        <v>-3.44245199812576</v>
      </c>
      <c r="F62" s="12">
        <v>1.6208504121095699</v>
      </c>
      <c r="G62" s="12">
        <v>5.2275736379669899</v>
      </c>
      <c r="H62" s="12">
        <v>2.7503658657224102</v>
      </c>
      <c r="I62" s="12">
        <v>3.6325436667539099</v>
      </c>
      <c r="J62" s="12">
        <v>-0.71658138267593996</v>
      </c>
      <c r="K62" s="12">
        <v>0.352139437609366</v>
      </c>
      <c r="L62" s="12">
        <v>-4.1119506022368997</v>
      </c>
      <c r="M62" s="12">
        <v>-2.9827081107214299</v>
      </c>
      <c r="N62" s="12">
        <v>-0.66638943962971098</v>
      </c>
      <c r="O62" s="12">
        <v>-0.25393705982423798</v>
      </c>
      <c r="P62" s="12">
        <v>5.2150935516692698</v>
      </c>
      <c r="Q62" s="12">
        <v>-1.17698334634042</v>
      </c>
      <c r="R62" s="12">
        <v>1.1829681625385999</v>
      </c>
      <c r="S62" s="12">
        <v>-0.35903343587051401</v>
      </c>
      <c r="T62" s="12">
        <v>-1.49828940720908</v>
      </c>
      <c r="U62" s="12">
        <v>2.5986164473579199</v>
      </c>
      <c r="V62" s="12">
        <v>2.5525473574816702</v>
      </c>
      <c r="W62" s="12">
        <v>-3.3528110634506398</v>
      </c>
      <c r="X62" s="12">
        <v>-0.623536834609694</v>
      </c>
      <c r="Y62" s="12">
        <v>-3.8562652662221799</v>
      </c>
      <c r="Z62" s="12">
        <v>-4.0475442801834998</v>
      </c>
      <c r="AA62" s="12">
        <v>-2.0096006210224</v>
      </c>
      <c r="AB62" s="12">
        <v>-2.27541227104666</v>
      </c>
      <c r="AC62" s="12">
        <v>-5.2613490879593803</v>
      </c>
      <c r="AD62" s="12">
        <v>-3.9160968299256602</v>
      </c>
      <c r="AE62" s="12">
        <v>-3.86390911444323</v>
      </c>
      <c r="AF62" s="12">
        <v>-7.6922515290789297</v>
      </c>
      <c r="AG62" s="12">
        <v>-1.8674217017178301</v>
      </c>
      <c r="AH62" s="12">
        <v>-2.90661000690306</v>
      </c>
      <c r="AI62" s="12">
        <v>-9.7068459581350908</v>
      </c>
      <c r="AJ62" s="12">
        <v>-1.1742558854166401</v>
      </c>
      <c r="AK62" s="12">
        <v>-4.7462231123063203</v>
      </c>
      <c r="AL62" s="12">
        <v>-0.83040947629342499</v>
      </c>
      <c r="AM62" s="12">
        <v>-3.48179173670359</v>
      </c>
      <c r="AN62" s="12">
        <v>-0.19725277411453099</v>
      </c>
      <c r="AO62" s="12">
        <v>-1.6333644907717799</v>
      </c>
      <c r="AP62" s="12">
        <v>-0.80457408557776899</v>
      </c>
      <c r="AQ62" s="12">
        <v>-1.6189223970286499</v>
      </c>
      <c r="AR62" s="12">
        <v>-1.39214319005986</v>
      </c>
      <c r="AS62" s="12">
        <v>-4.6410159484366797</v>
      </c>
      <c r="AT62" s="11">
        <v>-1.36286485030723</v>
      </c>
      <c r="AU62" s="11">
        <v>-3.22618370773852</v>
      </c>
      <c r="AV62" s="11">
        <v>1.7496074633527301</v>
      </c>
      <c r="AW62" s="11">
        <v>2.48460582952247</v>
      </c>
      <c r="AX62" s="11">
        <v>-0.83097410197296995</v>
      </c>
      <c r="AY62" s="11">
        <v>2.4028001917031299</v>
      </c>
      <c r="AZ62" s="11">
        <v>1.55194652506907</v>
      </c>
      <c r="BA62" s="11">
        <v>2.3190593765320902</v>
      </c>
      <c r="BB62" s="11">
        <v>-1.57943225076451</v>
      </c>
      <c r="BC62" s="11">
        <v>-3.38185691362014</v>
      </c>
      <c r="BD62" s="11">
        <v>-3.4098065953003198</v>
      </c>
      <c r="BE62" s="11">
        <v>-0.89653161694513905</v>
      </c>
      <c r="BF62" s="11">
        <v>0.90383923634362795</v>
      </c>
      <c r="BG62" s="11">
        <v>7.1540000590175595E-2</v>
      </c>
      <c r="BH62" s="11">
        <v>0.61765058489982005</v>
      </c>
      <c r="BI62" s="11">
        <v>-1.5227814174068</v>
      </c>
      <c r="BJ62" s="11">
        <v>-1.3669590543940999</v>
      </c>
      <c r="BK62" s="11">
        <v>-2.7431201488070598</v>
      </c>
      <c r="BL62" s="11">
        <v>-3.3655342122074199</v>
      </c>
      <c r="BM62" s="11">
        <v>-2.27262057705956</v>
      </c>
      <c r="BN62" s="11">
        <v>-0.64890940620898596</v>
      </c>
      <c r="BO62" s="11">
        <v>-0.32571654173807402</v>
      </c>
      <c r="BP62" s="11">
        <v>0.35110693374917901</v>
      </c>
      <c r="BQ62" s="12">
        <v>-0.21154791340904899</v>
      </c>
      <c r="BR62" s="12">
        <v>1.9861859072989301</v>
      </c>
      <c r="BS62" s="12">
        <v>-0.13865906112186999</v>
      </c>
      <c r="BT62" s="12">
        <v>-2.6417903882247602</v>
      </c>
      <c r="BU62" s="12">
        <v>0.107718875597129</v>
      </c>
      <c r="BV62" s="12">
        <v>0.23789104375282399</v>
      </c>
      <c r="BW62" s="12">
        <v>3.52733786712633</v>
      </c>
      <c r="BX62" s="12">
        <v>4.5794145080435502</v>
      </c>
      <c r="BY62" s="12">
        <v>-1.68119345289596</v>
      </c>
      <c r="BZ62" s="12">
        <v>-0.60504788734760895</v>
      </c>
      <c r="CA62" s="12">
        <v>-2.1830217065144</v>
      </c>
      <c r="CB62" s="12">
        <v>-2.01467355509521</v>
      </c>
      <c r="CC62" s="12">
        <v>-4.7666276259406004</v>
      </c>
      <c r="CD62" s="12">
        <v>-3.1581432722305101</v>
      </c>
      <c r="CE62" s="12">
        <v>-4.0363352127315002</v>
      </c>
      <c r="CF62" s="12">
        <v>-1.3159019545128099</v>
      </c>
      <c r="CG62" s="12">
        <v>-1.7656931277087999</v>
      </c>
      <c r="CH62" s="12">
        <v>-2.5894792088365599</v>
      </c>
      <c r="CI62" s="12">
        <v>-3.0516357583110199</v>
      </c>
      <c r="CJ62" s="12">
        <v>2.4714445316931202</v>
      </c>
      <c r="CK62" s="12">
        <v>2.9400625862763201</v>
      </c>
      <c r="CL62" s="12">
        <v>-1.3774557601209301</v>
      </c>
      <c r="CM62" s="12">
        <v>2.9088105293340001</v>
      </c>
      <c r="CN62" s="12">
        <v>-0.94357432089964199</v>
      </c>
      <c r="CO62" s="11">
        <v>6.7718942773353703</v>
      </c>
      <c r="CP62" s="11">
        <v>8.1631260400172305</v>
      </c>
      <c r="CQ62" s="11">
        <v>-1.2237335340614599</v>
      </c>
      <c r="CR62" s="11">
        <v>-3.8739503906981501</v>
      </c>
      <c r="CS62" s="11">
        <v>-1.8025202663807201E-2</v>
      </c>
      <c r="CT62" s="11">
        <v>0.306504176705857</v>
      </c>
      <c r="CU62" s="11">
        <v>0.124342960816647</v>
      </c>
      <c r="CV62" s="11">
        <v>-0.102216290542855</v>
      </c>
      <c r="CW62" s="11">
        <v>-3.11793723994924</v>
      </c>
      <c r="CX62" s="11">
        <v>-1.49006370975257</v>
      </c>
    </row>
    <row r="63" spans="1:102" s="12" customFormat="1" ht="15" customHeight="1" x14ac:dyDescent="0.2">
      <c r="A63" s="10">
        <v>20.5</v>
      </c>
      <c r="B63" s="12">
        <v>-5.1045421969320097</v>
      </c>
      <c r="C63" s="12">
        <v>-5.2433533710427502</v>
      </c>
      <c r="D63" s="12">
        <v>2.5672100036899699</v>
      </c>
      <c r="E63" s="12">
        <v>-3.0483226964861299</v>
      </c>
      <c r="F63" s="12">
        <v>2.2727215309714599</v>
      </c>
      <c r="G63" s="12">
        <v>5.9789417719002804</v>
      </c>
      <c r="H63" s="12">
        <v>3.3745923246897198</v>
      </c>
      <c r="I63" s="12">
        <v>4.2707374632300299</v>
      </c>
      <c r="J63" s="12">
        <v>-0.158490749413431</v>
      </c>
      <c r="K63" s="12">
        <v>1.0716452152337199</v>
      </c>
      <c r="L63" s="12">
        <v>-4.1813964344328198</v>
      </c>
      <c r="M63" s="12">
        <v>-2.32224988394591</v>
      </c>
      <c r="N63" s="12">
        <v>-0.25783279511415402</v>
      </c>
      <c r="O63" s="12">
        <v>9.0132118657493196E-2</v>
      </c>
      <c r="P63" s="12">
        <v>5.9675471675291103</v>
      </c>
      <c r="Q63" s="12">
        <v>-0.31697004487796199</v>
      </c>
      <c r="R63" s="12">
        <v>2.0984091406717198</v>
      </c>
      <c r="S63" s="12">
        <v>0.84692590007762103</v>
      </c>
      <c r="T63" s="12">
        <v>-1.0439608786327801</v>
      </c>
      <c r="U63" s="12">
        <v>3.26383087667636</v>
      </c>
      <c r="V63" s="12">
        <v>3.3936480576812702</v>
      </c>
      <c r="W63" s="12">
        <v>-2.8759013730450498</v>
      </c>
      <c r="X63" s="12">
        <v>-6.53384262250256E-2</v>
      </c>
      <c r="Y63" s="12">
        <v>-3.6630015074479099</v>
      </c>
      <c r="Z63" s="12">
        <v>-3.6072008242626898</v>
      </c>
      <c r="AA63" s="12">
        <v>-1.04815171653172</v>
      </c>
      <c r="AB63" s="12">
        <v>-1.4633723139922901</v>
      </c>
      <c r="AC63" s="12">
        <v>-4.6395311983360399</v>
      </c>
      <c r="AD63" s="12">
        <v>-3.2901452868827601</v>
      </c>
      <c r="AE63" s="12">
        <v>-3.27812722389353</v>
      </c>
      <c r="AF63" s="12">
        <v>-7.7702443377347601</v>
      </c>
      <c r="AG63" s="12">
        <v>-1.04997627659031</v>
      </c>
      <c r="AH63" s="12">
        <v>-2.3136353775043901</v>
      </c>
      <c r="AI63" s="12">
        <v>-9.1424653874128108</v>
      </c>
      <c r="AJ63" s="12">
        <v>-0.30409756845983699</v>
      </c>
      <c r="AK63" s="12">
        <v>-4.3900577111344301</v>
      </c>
      <c r="AL63" s="12">
        <v>-0.382360070716458</v>
      </c>
      <c r="AM63" s="12">
        <v>-2.81215056929795</v>
      </c>
      <c r="AN63" s="12">
        <v>0.96578185093676405</v>
      </c>
      <c r="AO63" s="12">
        <v>-1.47513480897032</v>
      </c>
      <c r="AP63" s="12">
        <v>-0.57624248483989504</v>
      </c>
      <c r="AQ63" s="12">
        <v>-1.32461059365596</v>
      </c>
      <c r="AR63" s="12">
        <v>-0.70909931082496702</v>
      </c>
      <c r="AS63" s="12">
        <v>-4.10554912377847</v>
      </c>
      <c r="AT63" s="11">
        <v>-0.410424178198809</v>
      </c>
      <c r="AU63" s="11">
        <v>-2.4574474082328299</v>
      </c>
      <c r="AV63" s="11">
        <v>2.1541750356846001</v>
      </c>
      <c r="AW63" s="11">
        <v>3.05676098832918</v>
      </c>
      <c r="AX63" s="11">
        <v>-1.3067405006950099</v>
      </c>
      <c r="AY63" s="11">
        <v>3.1932565889292102</v>
      </c>
      <c r="AZ63" s="11">
        <v>1.9610852177720499</v>
      </c>
      <c r="BA63" s="11">
        <v>2.92049571726238</v>
      </c>
      <c r="BB63" s="11">
        <v>-1.2155294371041201</v>
      </c>
      <c r="BC63" s="11">
        <v>-2.96937696475652</v>
      </c>
      <c r="BD63" s="11">
        <v>-3.13245209326851</v>
      </c>
      <c r="BE63" s="11">
        <v>-0.65316658037772801</v>
      </c>
      <c r="BF63" s="11">
        <v>1.34434367282665</v>
      </c>
      <c r="BG63" s="11">
        <v>0.53849669257033295</v>
      </c>
      <c r="BH63" s="11">
        <v>1.1678845339702</v>
      </c>
      <c r="BI63" s="11">
        <v>-1.5330692804127399</v>
      </c>
      <c r="BJ63" s="11">
        <v>-1.4297763755166599</v>
      </c>
      <c r="BK63" s="11">
        <v>-2.4294138256664102</v>
      </c>
      <c r="BL63" s="11">
        <v>-2.6235802579321899</v>
      </c>
      <c r="BM63" s="11">
        <v>-1.4710153664054799</v>
      </c>
      <c r="BN63" s="11">
        <v>7.9453201351498096E-2</v>
      </c>
      <c r="BO63" s="11">
        <v>0.17010955843943501</v>
      </c>
      <c r="BP63" s="11">
        <v>0.73350832963114898</v>
      </c>
      <c r="BQ63" s="12">
        <v>0.331861599534022</v>
      </c>
      <c r="BR63" s="12">
        <v>2.5670358354545799</v>
      </c>
      <c r="BS63" s="12">
        <v>-0.102262283974141</v>
      </c>
      <c r="BT63" s="12">
        <v>-1.89671982298023</v>
      </c>
      <c r="BU63" s="12">
        <v>0.64509958974667803</v>
      </c>
      <c r="BV63" s="12">
        <v>0.18662066736396801</v>
      </c>
      <c r="BW63" s="12">
        <v>4.2784158722497496</v>
      </c>
      <c r="BX63" s="12">
        <v>5.3113003559701601</v>
      </c>
      <c r="BY63" s="12">
        <v>-1.6199448964471199</v>
      </c>
      <c r="BZ63" s="12">
        <v>-0.49447606897956498</v>
      </c>
      <c r="CA63" s="12">
        <v>-2.20723882193851</v>
      </c>
      <c r="CB63" s="12">
        <v>-1.5122866443562</v>
      </c>
      <c r="CC63" s="12">
        <v>-4.7025691856106198</v>
      </c>
      <c r="CD63" s="12">
        <v>-2.7910957669519099</v>
      </c>
      <c r="CE63" s="12">
        <v>-3.5488021694618501</v>
      </c>
      <c r="CF63" s="12">
        <v>-1.2935630593347001</v>
      </c>
      <c r="CG63" s="12">
        <v>-1.5652923366360401</v>
      </c>
      <c r="CH63" s="12">
        <v>-2.4403418592555601</v>
      </c>
      <c r="CI63" s="12">
        <v>-2.81727648143714</v>
      </c>
      <c r="CJ63" s="12">
        <v>2.9497855393856298</v>
      </c>
      <c r="CK63" s="12">
        <v>3.33393450091534</v>
      </c>
      <c r="CL63" s="12">
        <v>-1.0408150501461899</v>
      </c>
      <c r="CM63" s="12">
        <v>3.3169658308906902</v>
      </c>
      <c r="CN63" s="12">
        <v>-0.750143556160765</v>
      </c>
      <c r="CO63" s="11">
        <v>7.6103096944279898</v>
      </c>
      <c r="CP63" s="11">
        <v>8.8811420937418006</v>
      </c>
      <c r="CQ63" s="11">
        <v>-0.87614620269960097</v>
      </c>
      <c r="CR63" s="11">
        <v>-3.41917825608106</v>
      </c>
      <c r="CS63" s="11">
        <v>1.28178747615947E-2</v>
      </c>
      <c r="CT63" s="11">
        <v>0.307536453192369</v>
      </c>
      <c r="CU63" s="11">
        <v>0.13655308350735099</v>
      </c>
      <c r="CV63" s="11">
        <v>-9.5123169785438194E-2</v>
      </c>
      <c r="CW63" s="11">
        <v>-1.8769250118566501</v>
      </c>
      <c r="CX63" s="11">
        <v>-0.42706082581389598</v>
      </c>
    </row>
    <row r="64" spans="1:102" s="12" customFormat="1" ht="15" customHeight="1" x14ac:dyDescent="0.2">
      <c r="A64" s="10">
        <v>21</v>
      </c>
      <c r="B64" s="12">
        <v>-4.3701870708900898</v>
      </c>
      <c r="C64" s="12">
        <v>-4.2230653889419001</v>
      </c>
      <c r="D64" s="12">
        <v>2.92639720100851</v>
      </c>
      <c r="E64" s="12">
        <v>-2.6289449124305899</v>
      </c>
      <c r="F64" s="12">
        <v>2.90547927761508</v>
      </c>
      <c r="G64" s="12">
        <v>6.6802263063436804</v>
      </c>
      <c r="H64" s="12">
        <v>3.9704941627860499</v>
      </c>
      <c r="I64" s="12">
        <v>4.8731790229794498</v>
      </c>
      <c r="J64" s="12">
        <v>0.40070403883873901</v>
      </c>
      <c r="K64" s="12">
        <v>1.78210586909699</v>
      </c>
      <c r="L64" s="12">
        <v>-4.2162218960584097</v>
      </c>
      <c r="M64" s="12">
        <v>-1.64264622526388</v>
      </c>
      <c r="N64" s="12">
        <v>0.15282031995411599</v>
      </c>
      <c r="O64" s="12">
        <v>0.43337149691069499</v>
      </c>
      <c r="P64" s="12">
        <v>6.6709612838167196</v>
      </c>
      <c r="Q64" s="12">
        <v>0.54559444606638796</v>
      </c>
      <c r="R64" s="12">
        <v>2.9972998163429998</v>
      </c>
      <c r="S64" s="12">
        <v>2.0455368030525198</v>
      </c>
      <c r="T64" s="12">
        <v>-0.580855441967287</v>
      </c>
      <c r="U64" s="12">
        <v>3.9016122173052201</v>
      </c>
      <c r="V64" s="12">
        <v>4.2063461478392101</v>
      </c>
      <c r="W64" s="12">
        <v>-2.3752759261696998</v>
      </c>
      <c r="X64" s="12">
        <v>0.49344282615493201</v>
      </c>
      <c r="Y64" s="12">
        <v>-3.43944930136785</v>
      </c>
      <c r="Z64" s="12">
        <v>-3.1368358577310498</v>
      </c>
      <c r="AA64" s="12">
        <v>2.9642862386936E-2</v>
      </c>
      <c r="AB64" s="12">
        <v>-0.53271764954843004</v>
      </c>
      <c r="AC64" s="12">
        <v>-3.97802068619057</v>
      </c>
      <c r="AD64" s="12">
        <v>-2.6345151127316</v>
      </c>
      <c r="AE64" s="12">
        <v>-2.6609206997818502</v>
      </c>
      <c r="AF64" s="12">
        <v>-7.7780277933925301</v>
      </c>
      <c r="AG64" s="12">
        <v>-0.22584201531117201</v>
      </c>
      <c r="AH64" s="12">
        <v>-1.7017063100865899</v>
      </c>
      <c r="AI64" s="12">
        <v>-8.4252378655946796</v>
      </c>
      <c r="AJ64" s="12">
        <v>0.56531899872425095</v>
      </c>
      <c r="AK64" s="12">
        <v>-3.99453847421682</v>
      </c>
      <c r="AL64" s="12">
        <v>6.8767540994940604E-2</v>
      </c>
      <c r="AM64" s="12">
        <v>-2.11688097806472</v>
      </c>
      <c r="AN64" s="12">
        <v>2.19687899516429</v>
      </c>
      <c r="AO64" s="12">
        <v>-1.30384023577789</v>
      </c>
      <c r="AP64" s="12">
        <v>-0.34190989595117499</v>
      </c>
      <c r="AQ64" s="12">
        <v>-1.0198494919677601</v>
      </c>
      <c r="AR64" s="12">
        <v>-1.86860233952756E-2</v>
      </c>
      <c r="AS64" s="12">
        <v>-3.5333155210537299</v>
      </c>
      <c r="AT64" s="11">
        <v>0.54435651009043795</v>
      </c>
      <c r="AU64" s="11">
        <v>-1.66859251748974</v>
      </c>
      <c r="AV64" s="11">
        <v>2.5405361157027002</v>
      </c>
      <c r="AW64" s="11">
        <v>3.6030226056027401</v>
      </c>
      <c r="AX64" s="11">
        <v>-1.7713962279230999</v>
      </c>
      <c r="AY64" s="11">
        <v>3.9568444663018401</v>
      </c>
      <c r="AZ64" s="11">
        <v>2.3536374555988</v>
      </c>
      <c r="BA64" s="11">
        <v>3.4974141271959498</v>
      </c>
      <c r="BB64" s="11">
        <v>-0.84164810232323295</v>
      </c>
      <c r="BC64" s="11">
        <v>-2.53240750680561</v>
      </c>
      <c r="BD64" s="11">
        <v>-2.8290744467085398</v>
      </c>
      <c r="BE64" s="11">
        <v>-0.40405777212981703</v>
      </c>
      <c r="BF64" s="11">
        <v>1.7737150983521099</v>
      </c>
      <c r="BG64" s="11">
        <v>1.0007946684709099</v>
      </c>
      <c r="BH64" s="11">
        <v>1.7082137446777701</v>
      </c>
      <c r="BI64" s="11">
        <v>-1.5306267187042899</v>
      </c>
      <c r="BJ64" s="11">
        <v>-1.4806990975557699</v>
      </c>
      <c r="BK64" s="11">
        <v>-2.09560266739572</v>
      </c>
      <c r="BL64" s="11">
        <v>-1.8599127997731499</v>
      </c>
      <c r="BM64" s="11">
        <v>-0.657482360111316</v>
      </c>
      <c r="BN64" s="11">
        <v>0.80680899827711905</v>
      </c>
      <c r="BO64" s="11">
        <v>0.664515368953289</v>
      </c>
      <c r="BP64" s="11">
        <v>1.1098001095888299</v>
      </c>
      <c r="BQ64" s="12">
        <v>0.87214317545658504</v>
      </c>
      <c r="BR64" s="12">
        <v>3.1261731692211399</v>
      </c>
      <c r="BS64" s="12">
        <v>-6.4999774451734896E-2</v>
      </c>
      <c r="BT64" s="12">
        <v>-1.1358818028384099</v>
      </c>
      <c r="BU64" s="12">
        <v>1.17680076527904</v>
      </c>
      <c r="BV64" s="12">
        <v>0.133769290755481</v>
      </c>
      <c r="BW64" s="12">
        <v>4.9942086661758296</v>
      </c>
      <c r="BX64" s="12">
        <v>5.9992958085785997</v>
      </c>
      <c r="BY64" s="12">
        <v>-1.5452659454240301</v>
      </c>
      <c r="BZ64" s="12">
        <v>-0.37984665368639903</v>
      </c>
      <c r="CA64" s="12">
        <v>-2.23074289351643</v>
      </c>
      <c r="CB64" s="12">
        <v>-0.99754504390148202</v>
      </c>
      <c r="CC64" s="12">
        <v>-4.5996198423381403</v>
      </c>
      <c r="CD64" s="12">
        <v>-2.4010516881389701</v>
      </c>
      <c r="CE64" s="12">
        <v>-3.03185788652626</v>
      </c>
      <c r="CF64" s="12">
        <v>-1.2607405324160901</v>
      </c>
      <c r="CG64" s="12">
        <v>-1.3520465245164801</v>
      </c>
      <c r="CH64" s="12">
        <v>-2.2709598397341302</v>
      </c>
      <c r="CI64" s="12">
        <v>-2.55953909800155</v>
      </c>
      <c r="CJ64" s="12">
        <v>3.4032016174023698</v>
      </c>
      <c r="CK64" s="12">
        <v>3.69981103176542</v>
      </c>
      <c r="CL64" s="12">
        <v>-0.695699327479815</v>
      </c>
      <c r="CM64" s="12">
        <v>3.6973458463762601</v>
      </c>
      <c r="CN64" s="12">
        <v>-0.55045552471710801</v>
      </c>
      <c r="CO64" s="11">
        <v>8.3852055468014406</v>
      </c>
      <c r="CP64" s="11">
        <v>9.5250852609751693</v>
      </c>
      <c r="CQ64" s="11">
        <v>-0.52146538109809604</v>
      </c>
      <c r="CR64" s="11">
        <v>-2.9361963242990798</v>
      </c>
      <c r="CS64" s="11">
        <v>4.3583337827612902E-2</v>
      </c>
      <c r="CT64" s="11">
        <v>0.30597496447626299</v>
      </c>
      <c r="CU64" s="11">
        <v>0.14766843037250499</v>
      </c>
      <c r="CV64" s="11">
        <v>-8.7209016896849706E-2</v>
      </c>
      <c r="CW64" s="11">
        <v>-0.62040948023422904</v>
      </c>
      <c r="CX64" s="11">
        <v>0.63942979977582504</v>
      </c>
    </row>
    <row r="65" spans="1:102" s="12" customFormat="1" ht="15" customHeight="1" x14ac:dyDescent="0.2">
      <c r="A65" s="10">
        <v>21.5</v>
      </c>
      <c r="B65" s="12">
        <v>-3.5971877423435199</v>
      </c>
      <c r="C65" s="12">
        <v>-3.16558725899085</v>
      </c>
      <c r="D65" s="12">
        <v>3.2610478228889401</v>
      </c>
      <c r="E65" s="12">
        <v>-2.1877533527003798</v>
      </c>
      <c r="F65" s="12">
        <v>3.5138614293828101</v>
      </c>
      <c r="G65" s="12">
        <v>7.3256533141829996</v>
      </c>
      <c r="H65" s="12">
        <v>4.5330980356084103</v>
      </c>
      <c r="I65" s="12">
        <v>5.4348588491848204</v>
      </c>
      <c r="J65" s="12">
        <v>0.956434746512968</v>
      </c>
      <c r="K65" s="12">
        <v>2.47764228333835</v>
      </c>
      <c r="L65" s="12">
        <v>-4.2161559576925303</v>
      </c>
      <c r="M65" s="12">
        <v>-0.94957061946843102</v>
      </c>
      <c r="N65" s="12">
        <v>0.56211956689367004</v>
      </c>
      <c r="O65" s="12">
        <v>0.77285892530198896</v>
      </c>
      <c r="P65" s="12">
        <v>7.3193646130675898</v>
      </c>
      <c r="Q65" s="12">
        <v>1.4035210824658799</v>
      </c>
      <c r="R65" s="12">
        <v>3.8719808799214599</v>
      </c>
      <c r="S65" s="12">
        <v>3.22705955113633</v>
      </c>
      <c r="T65" s="12">
        <v>-0.11279270495379</v>
      </c>
      <c r="U65" s="12">
        <v>4.5066853999742298</v>
      </c>
      <c r="V65" s="12">
        <v>4.9839254643302402</v>
      </c>
      <c r="W65" s="12">
        <v>-1.8551306766312301</v>
      </c>
      <c r="X65" s="12">
        <v>1.0484073982297499</v>
      </c>
      <c r="Y65" s="12">
        <v>-3.1874672004050799</v>
      </c>
      <c r="Z65" s="12">
        <v>-2.64025425167346</v>
      </c>
      <c r="AA65" s="12">
        <v>1.1981854868281501</v>
      </c>
      <c r="AB65" s="12">
        <v>0.495694962410198</v>
      </c>
      <c r="AC65" s="12">
        <v>-3.2822604225657401</v>
      </c>
      <c r="AD65" s="12">
        <v>-1.9552824142010601</v>
      </c>
      <c r="AE65" s="12">
        <v>-2.0176642010483099</v>
      </c>
      <c r="AF65" s="12">
        <v>-7.7155191320343803</v>
      </c>
      <c r="AG65" s="12">
        <v>0.59879522495975801</v>
      </c>
      <c r="AH65" s="12">
        <v>-1.0755713901744399</v>
      </c>
      <c r="AI65" s="12">
        <v>-7.5597176873998198</v>
      </c>
      <c r="AJ65" s="12">
        <v>1.42935016356204</v>
      </c>
      <c r="AK65" s="12">
        <v>-3.56313921656692</v>
      </c>
      <c r="AL65" s="12">
        <v>0.51883267815355705</v>
      </c>
      <c r="AM65" s="12">
        <v>-1.4024255960976</v>
      </c>
      <c r="AN65" s="12">
        <v>3.4760873859340702</v>
      </c>
      <c r="AO65" s="12">
        <v>-1.1210245247639199</v>
      </c>
      <c r="AP65" s="12">
        <v>-0.103550426899801</v>
      </c>
      <c r="AQ65" s="12">
        <v>-0.70712746946810501</v>
      </c>
      <c r="AR65" s="12">
        <v>0.67191223251938903</v>
      </c>
      <c r="AS65" s="12">
        <v>-2.92952177005645</v>
      </c>
      <c r="AT65" s="11">
        <v>1.4942379493732001</v>
      </c>
      <c r="AU65" s="11">
        <v>-0.86609799154757605</v>
      </c>
      <c r="AV65" s="11">
        <v>2.9054926926619302</v>
      </c>
      <c r="AW65" s="11">
        <v>4.1188727664120899</v>
      </c>
      <c r="AX65" s="11">
        <v>-2.2211088435142301</v>
      </c>
      <c r="AY65" s="11">
        <v>4.6872410166542897</v>
      </c>
      <c r="AZ65" s="11">
        <v>2.7263351967121698</v>
      </c>
      <c r="BA65" s="11">
        <v>4.0450236156175299</v>
      </c>
      <c r="BB65" s="11">
        <v>-0.46089638772173203</v>
      </c>
      <c r="BC65" s="11">
        <v>-2.0745089841511799</v>
      </c>
      <c r="BD65" s="11">
        <v>-2.50219000008655</v>
      </c>
      <c r="BE65" s="11">
        <v>-0.15132727071431801</v>
      </c>
      <c r="BF65" s="11">
        <v>2.1884213765588298</v>
      </c>
      <c r="BG65" s="11">
        <v>1.4546025113304399</v>
      </c>
      <c r="BH65" s="11">
        <v>2.2341478143061901</v>
      </c>
      <c r="BI65" s="11">
        <v>-1.5154793118199399</v>
      </c>
      <c r="BJ65" s="11">
        <v>-1.5193543276836801</v>
      </c>
      <c r="BK65" s="11">
        <v>-1.74445528955402</v>
      </c>
      <c r="BL65" s="11">
        <v>-1.0808917068061401</v>
      </c>
      <c r="BM65" s="11">
        <v>0.161179940505462</v>
      </c>
      <c r="BN65" s="11">
        <v>1.52714608248061</v>
      </c>
      <c r="BO65" s="11">
        <v>1.15336149519862</v>
      </c>
      <c r="BP65" s="11">
        <v>1.4768427263334101</v>
      </c>
      <c r="BQ65" s="12">
        <v>1.4048324601390001</v>
      </c>
      <c r="BR65" s="12">
        <v>3.65894902643049</v>
      </c>
      <c r="BS65" s="12">
        <v>-2.7253900469759101E-2</v>
      </c>
      <c r="BT65" s="12">
        <v>-0.36573757711266802</v>
      </c>
      <c r="BU65" s="12">
        <v>1.69841155184258</v>
      </c>
      <c r="BV65" s="12">
        <v>7.9781194983752302E-2</v>
      </c>
      <c r="BW65" s="12">
        <v>5.6687717915337998</v>
      </c>
      <c r="BX65" s="12">
        <v>6.6376542235957396</v>
      </c>
      <c r="BY65" s="12">
        <v>-1.4577451565855799</v>
      </c>
      <c r="BZ65" s="12">
        <v>-0.26208041958852801</v>
      </c>
      <c r="CA65" s="12">
        <v>-2.2535841708304298</v>
      </c>
      <c r="CB65" s="12">
        <v>-0.47454147988901202</v>
      </c>
      <c r="CC65" s="12">
        <v>-4.4585367504623701</v>
      </c>
      <c r="CD65" s="12">
        <v>-1.99123769561992</v>
      </c>
      <c r="CE65" s="12">
        <v>-2.4897935873013899</v>
      </c>
      <c r="CF65" s="12">
        <v>-1.21762911931</v>
      </c>
      <c r="CG65" s="12">
        <v>-1.12772113425307</v>
      </c>
      <c r="CH65" s="12">
        <v>-2.0827110347454401</v>
      </c>
      <c r="CI65" s="12">
        <v>-2.2805368189438</v>
      </c>
      <c r="CJ65" s="12">
        <v>3.8278831198112999</v>
      </c>
      <c r="CK65" s="12">
        <v>4.0345626075577403</v>
      </c>
      <c r="CL65" s="12">
        <v>-0.34488266464904799</v>
      </c>
      <c r="CM65" s="12">
        <v>4.0468385122949204</v>
      </c>
      <c r="CN65" s="12">
        <v>-0.34628649814294399</v>
      </c>
      <c r="CO65" s="11">
        <v>9.0901876319548993</v>
      </c>
      <c r="CP65" s="11">
        <v>10.089640454680101</v>
      </c>
      <c r="CQ65" s="11">
        <v>-0.16252533896476901</v>
      </c>
      <c r="CR65" s="11">
        <v>-2.4289133762067601</v>
      </c>
      <c r="CS65" s="11">
        <v>7.4015794382376002E-2</v>
      </c>
      <c r="CT65" s="11">
        <v>0.30182837917891397</v>
      </c>
      <c r="CU65" s="11">
        <v>0.15759800930936699</v>
      </c>
      <c r="CV65" s="11">
        <v>-7.8544502457589205E-2</v>
      </c>
      <c r="CW65" s="11">
        <v>0.64113470443771803</v>
      </c>
      <c r="CX65" s="11">
        <v>1.7005839936246001</v>
      </c>
    </row>
    <row r="66" spans="1:102" s="12" customFormat="1" ht="15" customHeight="1" x14ac:dyDescent="0.2">
      <c r="A66" s="10">
        <v>22</v>
      </c>
      <c r="B66" s="12">
        <v>-2.79254800261696</v>
      </c>
      <c r="C66" s="12">
        <v>-2.08024516723526</v>
      </c>
      <c r="D66" s="12">
        <v>3.5683726764546</v>
      </c>
      <c r="E66" s="12">
        <v>-1.72840941559115</v>
      </c>
      <c r="F66" s="12">
        <v>4.0928312046162301</v>
      </c>
      <c r="G66" s="12">
        <v>7.9098572314251197</v>
      </c>
      <c r="H66" s="12">
        <v>5.0578114496602202</v>
      </c>
      <c r="I66" s="12">
        <v>5.9511135077627797</v>
      </c>
      <c r="J66" s="12">
        <v>1.5041415508676399</v>
      </c>
      <c r="K66" s="12">
        <v>3.1525046324532</v>
      </c>
      <c r="L66" s="12">
        <v>-4.1812172639765697</v>
      </c>
      <c r="M66" s="12">
        <v>-0.24878445969989099</v>
      </c>
      <c r="N66" s="12">
        <v>0.96665303317422502</v>
      </c>
      <c r="O66" s="12">
        <v>1.1057875326514399</v>
      </c>
      <c r="P66" s="12">
        <v>7.9073888628045097</v>
      </c>
      <c r="Q66" s="12">
        <v>2.2496421934192701</v>
      </c>
      <c r="R66" s="12">
        <v>4.7150192585831903</v>
      </c>
      <c r="S66" s="12">
        <v>4.3825730244861898</v>
      </c>
      <c r="T66" s="12">
        <v>0.35640647411128101</v>
      </c>
      <c r="U66" s="12">
        <v>5.0740895858325503</v>
      </c>
      <c r="V66" s="12">
        <v>5.7199772527383104</v>
      </c>
      <c r="W66" s="12">
        <v>-1.3197169437262299</v>
      </c>
      <c r="X66" s="12">
        <v>1.59478122441214</v>
      </c>
      <c r="Y66" s="12">
        <v>-2.90905722977186</v>
      </c>
      <c r="Z66" s="12">
        <v>-2.1216064851614602</v>
      </c>
      <c r="AA66" s="12">
        <v>2.4280057004943898</v>
      </c>
      <c r="AB66" s="12">
        <v>1.5971052107488499</v>
      </c>
      <c r="AC66" s="12">
        <v>-2.5597619242034799</v>
      </c>
      <c r="AD66" s="12">
        <v>-1.2587013316078799</v>
      </c>
      <c r="AE66" s="12">
        <v>-1.3539727206079899</v>
      </c>
      <c r="AF66" s="12">
        <v>-7.5832399488717703</v>
      </c>
      <c r="AG66" s="12">
        <v>1.4243649957279501</v>
      </c>
      <c r="AH66" s="12">
        <v>-0.44097632212469701</v>
      </c>
      <c r="AI66" s="12">
        <v>-6.55303347230074</v>
      </c>
      <c r="AJ66" s="12">
        <v>2.2806327706348299</v>
      </c>
      <c r="AK66" s="12">
        <v>-3.0997102840046802</v>
      </c>
      <c r="AL66" s="12">
        <v>0.96392716386617305</v>
      </c>
      <c r="AM66" s="12">
        <v>-0.67531550485000402</v>
      </c>
      <c r="AN66" s="12">
        <v>4.78207448395551</v>
      </c>
      <c r="AO66" s="12">
        <v>-0.92804452833661299</v>
      </c>
      <c r="AP66" s="12">
        <v>0.135112173893503</v>
      </c>
      <c r="AQ66" s="12">
        <v>-0.38901461607565502</v>
      </c>
      <c r="AR66" s="12">
        <v>1.35560901526332</v>
      </c>
      <c r="AS66" s="12">
        <v>-2.29964871323318</v>
      </c>
      <c r="AT66" s="11">
        <v>2.4316109374922199</v>
      </c>
      <c r="AU66" s="11">
        <v>-5.66693358905467E-2</v>
      </c>
      <c r="AV66" s="11">
        <v>3.24607162838219</v>
      </c>
      <c r="AW66" s="11">
        <v>4.6000777729204803</v>
      </c>
      <c r="AX66" s="11">
        <v>-2.6521213385421998</v>
      </c>
      <c r="AY66" s="11">
        <v>5.3784069677931203</v>
      </c>
      <c r="AZ66" s="11">
        <v>3.0760822937736498</v>
      </c>
      <c r="BA66" s="11">
        <v>4.5587494241772202</v>
      </c>
      <c r="BB66" s="11">
        <v>-7.6367982160263595E-2</v>
      </c>
      <c r="BC66" s="11">
        <v>-1.59947444444696</v>
      </c>
      <c r="BD66" s="11">
        <v>-2.15448972085141</v>
      </c>
      <c r="BE66" s="11">
        <v>0.102716640526523</v>
      </c>
      <c r="BF66" s="11">
        <v>2.5850226847978699</v>
      </c>
      <c r="BG66" s="11">
        <v>1.8961465002575999</v>
      </c>
      <c r="BH66" s="11">
        <v>2.7413373118179098</v>
      </c>
      <c r="BI66" s="11">
        <v>-1.4877610965413599</v>
      </c>
      <c r="BJ66" s="11">
        <v>-1.5453840660484199</v>
      </c>
      <c r="BK66" s="11">
        <v>-1.378895376547</v>
      </c>
      <c r="BL66" s="11">
        <v>-0.29299891934897399</v>
      </c>
      <c r="BM66" s="11">
        <v>0.97814063337864299</v>
      </c>
      <c r="BN66" s="11">
        <v>2.23448728320363</v>
      </c>
      <c r="BO66" s="11">
        <v>1.6325578826581399</v>
      </c>
      <c r="BP66" s="11">
        <v>1.8315835177418101</v>
      </c>
      <c r="BQ66" s="12">
        <v>1.9255494407843701</v>
      </c>
      <c r="BR66" s="12">
        <v>4.1608623178035398</v>
      </c>
      <c r="BS66" s="12">
        <v>1.06749817874174E-2</v>
      </c>
      <c r="BT66" s="12">
        <v>0.40723725192037802</v>
      </c>
      <c r="BU66" s="12">
        <v>2.20561969399568</v>
      </c>
      <c r="BV66" s="12">
        <v>2.5122837143953799E-2</v>
      </c>
      <c r="BW66" s="12">
        <v>6.2965273173176604</v>
      </c>
      <c r="BX66" s="12">
        <v>7.2210013968287896</v>
      </c>
      <c r="BY66" s="12">
        <v>-1.3581319535660401</v>
      </c>
      <c r="BZ66" s="12">
        <v>-0.142130716085375</v>
      </c>
      <c r="CA66" s="12">
        <v>-2.27578652811644</v>
      </c>
      <c r="CB66" s="12">
        <v>5.2650758419758803E-2</v>
      </c>
      <c r="CC66" s="12">
        <v>-4.2803721953532596</v>
      </c>
      <c r="CD66" s="12">
        <v>-1.5649914075765901</v>
      </c>
      <c r="CE66" s="12">
        <v>-1.9271315068181101</v>
      </c>
      <c r="CF66" s="12">
        <v>-1.1645563517958999</v>
      </c>
      <c r="CG66" s="12">
        <v>-0.89412696979707096</v>
      </c>
      <c r="CH66" s="12">
        <v>-1.87706450560654</v>
      </c>
      <c r="CI66" s="12">
        <v>-1.98252701011369</v>
      </c>
      <c r="CJ66" s="12">
        <v>4.2203191696899003</v>
      </c>
      <c r="CK66" s="12">
        <v>4.3353365981602101</v>
      </c>
      <c r="CL66" s="12">
        <v>8.7503861934123892E-3</v>
      </c>
      <c r="CM66" s="12">
        <v>4.3626873775792703</v>
      </c>
      <c r="CN66" s="12">
        <v>-0.13842389989804299</v>
      </c>
      <c r="CO66" s="11">
        <v>9.7194997579208504</v>
      </c>
      <c r="CP66" s="11">
        <v>10.5701783468248</v>
      </c>
      <c r="CQ66" s="11">
        <v>0.197674125956837</v>
      </c>
      <c r="CR66" s="11">
        <v>-1.9015444649994599</v>
      </c>
      <c r="CS66" s="11">
        <v>0.103857644262461</v>
      </c>
      <c r="CT66" s="11">
        <v>0.29514339416891699</v>
      </c>
      <c r="CU66" s="11">
        <v>0.166270382351285</v>
      </c>
      <c r="CV66" s="11">
        <v>-6.9215467135563799E-2</v>
      </c>
      <c r="CW66" s="11">
        <v>1.89718412002548</v>
      </c>
      <c r="CX66" s="11">
        <v>2.7476507966639399</v>
      </c>
    </row>
    <row r="67" spans="1:102" s="12" customFormat="1" ht="15" customHeight="1" x14ac:dyDescent="0.2">
      <c r="A67" s="10">
        <v>22.5</v>
      </c>
      <c r="B67" s="12">
        <v>-1.96336077351588</v>
      </c>
      <c r="C67" s="12">
        <v>-0.97654140063241301</v>
      </c>
      <c r="D67" s="12">
        <v>3.8458069866464899</v>
      </c>
      <c r="E67" s="12">
        <v>-1.2547235428428301</v>
      </c>
      <c r="F67" s="12">
        <v>4.6375957936106698</v>
      </c>
      <c r="G67" s="12">
        <v>8.4279472503112594</v>
      </c>
      <c r="H67" s="12">
        <v>5.5403511396434597</v>
      </c>
      <c r="I67" s="12">
        <v>6.41770475340308</v>
      </c>
      <c r="J67" s="12">
        <v>2.0392062651808298</v>
      </c>
      <c r="K67" s="12">
        <v>3.8010791740816701</v>
      </c>
      <c r="L67" s="12">
        <v>-4.1116754800896098</v>
      </c>
      <c r="M67" s="12">
        <v>0.45389793967842701</v>
      </c>
      <c r="N67" s="12">
        <v>1.3631040474137901</v>
      </c>
      <c r="O67" s="12">
        <v>1.42944111303222</v>
      </c>
      <c r="P67" s="12">
        <v>8.4301973402034491</v>
      </c>
      <c r="Q67" s="12">
        <v>3.0768985652684901</v>
      </c>
      <c r="R67" s="12">
        <v>5.5196496759890499</v>
      </c>
      <c r="S67" s="12">
        <v>5.5018895182001799</v>
      </c>
      <c r="T67" s="12">
        <v>0.82283077063038901</v>
      </c>
      <c r="U67" s="12">
        <v>5.5991999943216797</v>
      </c>
      <c r="V67" s="12">
        <v>6.4084138102771204</v>
      </c>
      <c r="W67" s="12">
        <v>-0.77342741633401602</v>
      </c>
      <c r="X67" s="12">
        <v>2.1278360691212499</v>
      </c>
      <c r="Y67" s="12">
        <v>-2.6064187750307601</v>
      </c>
      <c r="Z67" s="12">
        <v>-1.5852466503929401</v>
      </c>
      <c r="AA67" s="12">
        <v>3.6868218558083701</v>
      </c>
      <c r="AB67" s="12">
        <v>2.7435073661763401</v>
      </c>
      <c r="AC67" s="12">
        <v>-1.81661289389012</v>
      </c>
      <c r="AD67" s="12">
        <v>-0.551103312318446</v>
      </c>
      <c r="AE67" s="12">
        <v>-0.67570931605587203</v>
      </c>
      <c r="AF67" s="12">
        <v>-7.3821647674776596</v>
      </c>
      <c r="AG67" s="12">
        <v>2.2399362933356302</v>
      </c>
      <c r="AH67" s="12">
        <v>0.194291786215217</v>
      </c>
      <c r="AI67" s="12">
        <v>-5.4148240451468101</v>
      </c>
      <c r="AJ67" s="12">
        <v>3.11206235892314</v>
      </c>
      <c r="AK67" s="12">
        <v>-2.6085090212291102</v>
      </c>
      <c r="AL67" s="12">
        <v>1.4001775525684901</v>
      </c>
      <c r="AM67" s="12">
        <v>5.7672242093076399E-2</v>
      </c>
      <c r="AN67" s="12">
        <v>6.0925531215616502</v>
      </c>
      <c r="AO67" s="12">
        <v>-0.72676800755289095</v>
      </c>
      <c r="AP67" s="12">
        <v>0.37260099361446902</v>
      </c>
      <c r="AQ67" s="12">
        <v>-6.7899449618380403E-2</v>
      </c>
      <c r="AR67" s="12">
        <v>2.0263439637346798</v>
      </c>
      <c r="AS67" s="12">
        <v>-1.6494057035742999</v>
      </c>
      <c r="AT67" s="11">
        <v>3.34894252773665</v>
      </c>
      <c r="AU67" s="11">
        <v>0.75299152513252898</v>
      </c>
      <c r="AV67" s="11">
        <v>3.5595262488641302</v>
      </c>
      <c r="AW67" s="11">
        <v>5.0427506721462096</v>
      </c>
      <c r="AX67" s="11">
        <v>-3.0608837278123202</v>
      </c>
      <c r="AY67" s="11">
        <v>6.0246584325795904</v>
      </c>
      <c r="AZ67" s="11">
        <v>3.3999870083789498</v>
      </c>
      <c r="BA67" s="11">
        <v>5.0343155635346104</v>
      </c>
      <c r="BB67" s="11">
        <v>0.30874534218128202</v>
      </c>
      <c r="BC67" s="11">
        <v>-1.1112530273749099</v>
      </c>
      <c r="BD67" s="11">
        <v>-1.78891048108198</v>
      </c>
      <c r="BE67" s="11">
        <v>0.355875243940317</v>
      </c>
      <c r="BF67" s="11">
        <v>2.9601853839267198</v>
      </c>
      <c r="BG67" s="11">
        <v>2.3217687612486699</v>
      </c>
      <c r="BH67" s="11">
        <v>3.2256048143608398</v>
      </c>
      <c r="BI67" s="11">
        <v>-1.44773696320044</v>
      </c>
      <c r="BJ67" s="11">
        <v>-1.5584893162667799</v>
      </c>
      <c r="BK67" s="11">
        <v>-1.0019499541158401</v>
      </c>
      <c r="BL67" s="11">
        <v>0.49720989636625701</v>
      </c>
      <c r="BM67" s="11">
        <v>1.78663788119592</v>
      </c>
      <c r="BN67" s="11">
        <v>2.92299773718696</v>
      </c>
      <c r="BO67" s="11">
        <v>2.0981333364034001</v>
      </c>
      <c r="BP67" s="11">
        <v>2.17107890421175</v>
      </c>
      <c r="BQ67" s="12">
        <v>2.43007730205135</v>
      </c>
      <c r="BR67" s="12">
        <v>4.6276140892587101</v>
      </c>
      <c r="BS67" s="12">
        <v>4.8498520754946997E-2</v>
      </c>
      <c r="BT67" s="12">
        <v>1.1765173439926</v>
      </c>
      <c r="BU67" s="12">
        <v>2.6942882414004998</v>
      </c>
      <c r="BV67" s="12">
        <v>-2.97462658949143E-2</v>
      </c>
      <c r="BW67" s="12">
        <v>6.8722524702025103</v>
      </c>
      <c r="BX67" s="12">
        <v>7.7444547059712896</v>
      </c>
      <c r="BY67" s="12">
        <v>-1.2472885373426801</v>
      </c>
      <c r="BZ67" s="12">
        <v>-2.0949059376107401E-2</v>
      </c>
      <c r="CA67" s="12">
        <v>-2.2973651994107001</v>
      </c>
      <c r="CB67" s="12">
        <v>0.57965456790043302</v>
      </c>
      <c r="CC67" s="12">
        <v>-4.0665154301677804</v>
      </c>
      <c r="CD67" s="12">
        <v>-1.1258701988481301</v>
      </c>
      <c r="CE67" s="12">
        <v>-1.3485575891536401</v>
      </c>
      <c r="CF67" s="12">
        <v>-1.10202677205961</v>
      </c>
      <c r="CG67" s="12">
        <v>-0.65315663277942804</v>
      </c>
      <c r="CH67" s="12">
        <v>-1.6557655726501199</v>
      </c>
      <c r="CI67" s="12">
        <v>-1.6679252894391501</v>
      </c>
      <c r="CJ67" s="12">
        <v>4.5772840167046498</v>
      </c>
      <c r="CK67" s="12">
        <v>4.5997048800927498</v>
      </c>
      <c r="CL67" s="12">
        <v>0.36223926258571698</v>
      </c>
      <c r="CM67" s="12">
        <v>4.6423074309132</v>
      </c>
      <c r="CN67" s="12">
        <v>7.0138888474957597E-2</v>
      </c>
      <c r="CO67" s="11">
        <v>10.2680151030654</v>
      </c>
      <c r="CP67" s="11">
        <v>10.962797205138401</v>
      </c>
      <c r="CQ67" s="11">
        <v>0.55608546745133902</v>
      </c>
      <c r="CR67" s="11">
        <v>-1.35857112582016</v>
      </c>
      <c r="CS67" s="11">
        <v>0.13286363298448101</v>
      </c>
      <c r="CT67" s="11">
        <v>0.28597125378837501</v>
      </c>
      <c r="CU67" s="11">
        <v>0.17360845561142901</v>
      </c>
      <c r="CV67" s="11">
        <v>-5.9283760123207602E-2</v>
      </c>
      <c r="CW67" s="11">
        <v>3.13727764478244</v>
      </c>
      <c r="CX67" s="11">
        <v>3.77197466150391</v>
      </c>
    </row>
    <row r="68" spans="1:102" s="12" customFormat="1" ht="15" customHeight="1" x14ac:dyDescent="0.2">
      <c r="A68" s="10">
        <v>23</v>
      </c>
      <c r="B68" s="12">
        <v>-1.1168693845320301</v>
      </c>
      <c r="C68" s="12">
        <v>0.13591149183866899</v>
      </c>
      <c r="D68" s="12">
        <v>4.0910531424742604</v>
      </c>
      <c r="E68" s="12">
        <v>-0.77062253467374797</v>
      </c>
      <c r="F68" s="12">
        <v>5.1436504691082501</v>
      </c>
      <c r="G68" s="12">
        <v>8.8756878540152595</v>
      </c>
      <c r="H68" s="12">
        <v>5.9767653510789298</v>
      </c>
      <c r="I68" s="12">
        <v>6.8308681875350796</v>
      </c>
      <c r="J68" s="12">
        <v>2.55716622632462</v>
      </c>
      <c r="K68" s="12">
        <v>4.41799693362554</v>
      </c>
      <c r="L68" s="12">
        <v>-4.00807675760006</v>
      </c>
      <c r="M68" s="12">
        <v>1.15265436306799</v>
      </c>
      <c r="N68" s="12">
        <v>1.7482084331277199</v>
      </c>
      <c r="O68" s="12">
        <v>1.74117053575173</v>
      </c>
      <c r="P68" s="12">
        <v>8.8832139226724394</v>
      </c>
      <c r="Q68" s="12">
        <v>3.8785028664278798</v>
      </c>
      <c r="R68" s="12">
        <v>6.27908229944296</v>
      </c>
      <c r="S68" s="12">
        <v>6.5749522946134604</v>
      </c>
      <c r="T68" s="12">
        <v>1.2824541499867299</v>
      </c>
      <c r="U68" s="12">
        <v>6.0777288126700997</v>
      </c>
      <c r="V68" s="12">
        <v>7.0435744419228197</v>
      </c>
      <c r="W68" s="12">
        <v>-0.22081596284806401</v>
      </c>
      <c r="X68" s="12">
        <v>2.6431325750308998</v>
      </c>
      <c r="Y68" s="12">
        <v>-2.2821591301180799</v>
      </c>
      <c r="Z68" s="12">
        <v>-1.0356582151871401</v>
      </c>
      <c r="AA68" s="12">
        <v>4.9406189646106196</v>
      </c>
      <c r="AB68" s="12">
        <v>3.90467357647139</v>
      </c>
      <c r="AC68" s="12">
        <v>-1.0569788173597701</v>
      </c>
      <c r="AD68" s="12">
        <v>0.161283054467276</v>
      </c>
      <c r="AE68" s="12">
        <v>1.1303527891470801E-2</v>
      </c>
      <c r="AF68" s="12">
        <v>-7.1146396294352598</v>
      </c>
      <c r="AG68" s="12">
        <v>3.03806928059202</v>
      </c>
      <c r="AH68" s="12">
        <v>0.82485468055892797</v>
      </c>
      <c r="AI68" s="12">
        <v>-4.1571688598196399</v>
      </c>
      <c r="AJ68" s="12">
        <v>3.9179021769086799</v>
      </c>
      <c r="AK68" s="12">
        <v>-2.0939446585543902</v>
      </c>
      <c r="AL68" s="12">
        <v>1.8239954897580899</v>
      </c>
      <c r="AM68" s="12">
        <v>0.789819807778258</v>
      </c>
      <c r="AN68" s="12">
        <v>7.3847436397045296</v>
      </c>
      <c r="AO68" s="12">
        <v>-0.51875946383006499</v>
      </c>
      <c r="AP68" s="12">
        <v>0.60643674260063496</v>
      </c>
      <c r="AQ68" s="12">
        <v>0.254422616308147</v>
      </c>
      <c r="AR68" s="12">
        <v>2.67801101472286</v>
      </c>
      <c r="AS68" s="12">
        <v>-0.98469320164440399</v>
      </c>
      <c r="AT68" s="11">
        <v>4.2386636778246602</v>
      </c>
      <c r="AU68" s="11">
        <v>1.5564727391392801</v>
      </c>
      <c r="AV68" s="11">
        <v>3.8433490772149499</v>
      </c>
      <c r="AW68" s="11">
        <v>5.4433776313089703</v>
      </c>
      <c r="AX68" s="11">
        <v>-3.4440909075783499</v>
      </c>
      <c r="AY68" s="11">
        <v>6.6206853261974103</v>
      </c>
      <c r="AZ68" s="11">
        <v>3.69544591194426</v>
      </c>
      <c r="BA68" s="11">
        <v>5.46786895938566</v>
      </c>
      <c r="BB68" s="11">
        <v>0.69117328393986099</v>
      </c>
      <c r="BC68" s="11">
        <v>-0.613857423559238</v>
      </c>
      <c r="BD68" s="11">
        <v>-1.40857810038141</v>
      </c>
      <c r="BE68" s="11">
        <v>0.60601905715884596</v>
      </c>
      <c r="BF68" s="11">
        <v>3.3107362469309001</v>
      </c>
      <c r="BG68" s="11">
        <v>2.72797956313297</v>
      </c>
      <c r="BH68" s="11">
        <v>3.6829906093771498</v>
      </c>
      <c r="BI68" s="11">
        <v>-1.3956952216176399</v>
      </c>
      <c r="BJ68" s="11">
        <v>-1.5585361552439201</v>
      </c>
      <c r="BK68" s="11">
        <v>-0.61672420770264502</v>
      </c>
      <c r="BL68" s="11">
        <v>1.2831351341446799</v>
      </c>
      <c r="BM68" s="11">
        <v>2.5799979539442499</v>
      </c>
      <c r="BN68" s="11">
        <v>3.5870220926881302</v>
      </c>
      <c r="BO68" s="11">
        <v>2.5462609301030099</v>
      </c>
      <c r="BP68" s="11">
        <v>2.4925191155489301</v>
      </c>
      <c r="BQ68" s="12">
        <v>2.9143591291358399</v>
      </c>
      <c r="BR68" s="12">
        <v>5.0553635446703904</v>
      </c>
      <c r="BS68" s="12">
        <v>8.5817184469760804E-2</v>
      </c>
      <c r="BT68" s="12">
        <v>1.9355770746187699</v>
      </c>
      <c r="BU68" s="12">
        <v>3.1604681680619202</v>
      </c>
      <c r="BV68" s="12">
        <v>-8.4406501343892104E-2</v>
      </c>
      <c r="BW68" s="12">
        <v>7.3910528044507302</v>
      </c>
      <c r="BX68" s="12">
        <v>8.2036613093805499</v>
      </c>
      <c r="BY68" s="12">
        <v>-1.12613633973523</v>
      </c>
      <c r="BZ68" s="12">
        <v>0.10046974097122</v>
      </c>
      <c r="CA68" s="12">
        <v>-2.3182517452369198</v>
      </c>
      <c r="CB68" s="12">
        <v>1.1017657470802</v>
      </c>
      <c r="CC68" s="12">
        <v>-3.8187713471415901</v>
      </c>
      <c r="CD68" s="12">
        <v>-0.67753484245258699</v>
      </c>
      <c r="CE68" s="12">
        <v>-0.75885691330768101</v>
      </c>
      <c r="CF68" s="12">
        <v>-1.03054730971052</v>
      </c>
      <c r="CG68" s="12">
        <v>-0.406821413889701</v>
      </c>
      <c r="CH68" s="12">
        <v>-1.4206692640073</v>
      </c>
      <c r="CI68" s="12">
        <v>-1.3393997733146501</v>
      </c>
      <c r="CJ68" s="12">
        <v>4.8958795559883503</v>
      </c>
      <c r="CK68" s="12">
        <v>4.8255519686790604</v>
      </c>
      <c r="CL68" s="12">
        <v>0.71256090450333398</v>
      </c>
      <c r="CM68" s="12">
        <v>4.8832962420419701</v>
      </c>
      <c r="CN68" s="12">
        <v>0.27773589295065898</v>
      </c>
      <c r="CO68" s="11">
        <v>10.7312744148657</v>
      </c>
      <c r="CP68" s="11">
        <v>11.2643438114901</v>
      </c>
      <c r="CQ68" s="11">
        <v>0.90970422661484895</v>
      </c>
      <c r="CR68" s="11">
        <v>-0.80450217865290996</v>
      </c>
      <c r="CS68" s="11">
        <v>0.160770412094279</v>
      </c>
      <c r="CT68" s="11">
        <v>0.27438574079496902</v>
      </c>
      <c r="CU68" s="11">
        <v>0.179543931722037</v>
      </c>
      <c r="CV68" s="11">
        <v>-4.8826727550022E-2</v>
      </c>
      <c r="CW68" s="11">
        <v>4.35107222074293</v>
      </c>
      <c r="CX68" s="11">
        <v>4.7650055421399804</v>
      </c>
    </row>
    <row r="69" spans="1:102" s="12" customFormat="1" ht="15" customHeight="1" x14ac:dyDescent="0.2">
      <c r="A69" s="10">
        <v>23.5</v>
      </c>
      <c r="B69" s="12">
        <v>-0.260544140928686</v>
      </c>
      <c r="C69" s="12">
        <v>1.2474167760956301</v>
      </c>
      <c r="D69" s="12">
        <v>4.3021191231673503</v>
      </c>
      <c r="E69" s="12">
        <v>-0.280113710005025</v>
      </c>
      <c r="F69" s="12">
        <v>5.6068588492052998</v>
      </c>
      <c r="G69" s="12">
        <v>9.2494601631187798</v>
      </c>
      <c r="H69" s="12">
        <v>6.3635106926085401</v>
      </c>
      <c r="I69" s="12">
        <v>7.1872905209602296</v>
      </c>
      <c r="J69" s="12">
        <v>3.0538285500369899</v>
      </c>
      <c r="K69" s="12">
        <v>4.9981508709606697</v>
      </c>
      <c r="L69" s="12">
        <v>-3.8712896639481098</v>
      </c>
      <c r="M69" s="12">
        <v>1.8416773173157699</v>
      </c>
      <c r="N69" s="12">
        <v>2.1187563561397802</v>
      </c>
      <c r="O69" s="12">
        <v>2.0383761238917901</v>
      </c>
      <c r="P69" s="12">
        <v>9.2622431111522001</v>
      </c>
      <c r="Q69" s="12">
        <v>4.6478489821310998</v>
      </c>
      <c r="R69" s="12">
        <v>6.98637722962303</v>
      </c>
      <c r="S69" s="12">
        <v>7.5932966865366298</v>
      </c>
      <c r="T69" s="12">
        <v>1.7315036302534199</v>
      </c>
      <c r="U69" s="12">
        <v>6.5057301981141702</v>
      </c>
      <c r="V69" s="12">
        <v>7.6202823038329299</v>
      </c>
      <c r="W69" s="12">
        <v>0.33353583717143898</v>
      </c>
      <c r="X69" s="12">
        <v>3.1364484129880998</v>
      </c>
      <c r="Y69" s="12">
        <v>-1.93902042155968</v>
      </c>
      <c r="Z69" s="12">
        <v>-0.47745368192408899</v>
      </c>
      <c r="AA69" s="12">
        <v>6.1546479628304898</v>
      </c>
      <c r="AB69" s="12">
        <v>5.0492189984652196</v>
      </c>
      <c r="AC69" s="12">
        <v>-0.287319551262044</v>
      </c>
      <c r="AD69" s="12">
        <v>0.87219643774005795</v>
      </c>
      <c r="AE69" s="12">
        <v>0.70054954903753197</v>
      </c>
      <c r="AF69" s="12">
        <v>-6.78327978675952</v>
      </c>
      <c r="AG69" s="12">
        <v>3.8159819268912498</v>
      </c>
      <c r="AH69" s="12">
        <v>1.44766636367421</v>
      </c>
      <c r="AI69" s="12">
        <v>-2.7943790428253101</v>
      </c>
      <c r="AJ69" s="12">
        <v>4.6903123802621796</v>
      </c>
      <c r="AK69" s="12">
        <v>-1.56058888478582</v>
      </c>
      <c r="AL69" s="12">
        <v>2.2316887680062698</v>
      </c>
      <c r="AM69" s="12">
        <v>1.5146520127018399</v>
      </c>
      <c r="AN69" s="12">
        <v>8.6357040345319493</v>
      </c>
      <c r="AO69" s="12">
        <v>-0.30578942755710098</v>
      </c>
      <c r="AP69" s="12">
        <v>0.83268633943589498</v>
      </c>
      <c r="AQ69" s="12">
        <v>0.574640239392465</v>
      </c>
      <c r="AR69" s="12">
        <v>3.3050714591808998</v>
      </c>
      <c r="AS69" s="12">
        <v>-0.31152208634921402</v>
      </c>
      <c r="AT69" s="11">
        <v>5.0932512749568497</v>
      </c>
      <c r="AU69" s="11">
        <v>2.3471645818062798</v>
      </c>
      <c r="AV69" s="11">
        <v>4.09530139222624</v>
      </c>
      <c r="AW69" s="11">
        <v>5.7988163462141502</v>
      </c>
      <c r="AX69" s="11">
        <v>-3.7986455936333998</v>
      </c>
      <c r="AY69" s="11">
        <v>7.1616868808632699</v>
      </c>
      <c r="AZ69" s="11">
        <v>3.9601236494490801</v>
      </c>
      <c r="BA69" s="11">
        <v>5.8559826356940903</v>
      </c>
      <c r="BB69" s="11">
        <v>1.0677451882656801</v>
      </c>
      <c r="BC69" s="11">
        <v>-0.11138699562707099</v>
      </c>
      <c r="BD69" s="11">
        <v>-1.01663374607596</v>
      </c>
      <c r="BE69" s="11">
        <v>0.85102158209337997</v>
      </c>
      <c r="BF69" s="11">
        <v>3.63369326805695</v>
      </c>
      <c r="BG69" s="11">
        <v>3.1114639114093698</v>
      </c>
      <c r="BH69" s="11">
        <v>4.1097573557635698</v>
      </c>
      <c r="BI69" s="11">
        <v>-1.3320305924935301</v>
      </c>
      <c r="BJ69" s="11">
        <v>-1.54556971665442</v>
      </c>
      <c r="BK69" s="11">
        <v>-0.22640311669874699</v>
      </c>
      <c r="BL69" s="11">
        <v>2.0582331217155998</v>
      </c>
      <c r="BM69" s="11">
        <v>3.3517383144499</v>
      </c>
      <c r="BN69" s="11">
        <v>4.2211522668367198</v>
      </c>
      <c r="BO69" s="11">
        <v>2.9732468647125598</v>
      </c>
      <c r="BP69" s="11">
        <v>2.79322102869628</v>
      </c>
      <c r="BQ69" s="12">
        <v>3.3743535823305102</v>
      </c>
      <c r="BR69" s="12">
        <v>5.4409206313721299</v>
      </c>
      <c r="BS69" s="12">
        <v>0.122357590726096</v>
      </c>
      <c r="BT69" s="12">
        <v>2.6781258384289601</v>
      </c>
      <c r="BU69" s="12">
        <v>3.6004255434818302</v>
      </c>
      <c r="BV69" s="12">
        <v>-0.138385530590312</v>
      </c>
      <c r="BW69" s="12">
        <v>7.8485190897481498</v>
      </c>
      <c r="BX69" s="12">
        <v>8.5947967818356101</v>
      </c>
      <c r="BY69" s="12">
        <v>-0.99566557310026804</v>
      </c>
      <c r="BZ69" s="12">
        <v>0.22105672314864899</v>
      </c>
      <c r="CA69" s="12">
        <v>-2.3385325675917499</v>
      </c>
      <c r="CB69" s="12">
        <v>1.61454522640269</v>
      </c>
      <c r="CC69" s="12">
        <v>-3.53929021912335</v>
      </c>
      <c r="CD69" s="12">
        <v>-0.22366349128333199</v>
      </c>
      <c r="CE69" s="12">
        <v>-0.16284455739423701</v>
      </c>
      <c r="CF69" s="12">
        <v>-0.95066667427090501</v>
      </c>
      <c r="CG69" s="12">
        <v>-0.157179584903133</v>
      </c>
      <c r="CH69" s="12">
        <v>-1.1737610066120301</v>
      </c>
      <c r="CI69" s="12">
        <v>-0.999810026769409</v>
      </c>
      <c r="CJ69" s="12">
        <v>5.1735196393565204</v>
      </c>
      <c r="CK69" s="12">
        <v>5.0111798373109098</v>
      </c>
      <c r="CL69" s="12">
        <v>1.0566737955741701</v>
      </c>
      <c r="CM69" s="12">
        <v>5.0835710680985304</v>
      </c>
      <c r="CN69" s="12">
        <v>0.48389358653366799</v>
      </c>
      <c r="CO69" s="11">
        <v>11.105557859991601</v>
      </c>
      <c r="CP69" s="11">
        <v>11.4724525701603</v>
      </c>
      <c r="CQ69" s="11">
        <v>1.25554959140572</v>
      </c>
      <c r="CR69" s="11">
        <v>-0.243925740051054</v>
      </c>
      <c r="CS69" s="11">
        <v>0.187353137448553</v>
      </c>
      <c r="CT69" s="11">
        <v>0.26049278289974598</v>
      </c>
      <c r="CU69" s="11">
        <v>0.18402623425117701</v>
      </c>
      <c r="CV69" s="11">
        <v>-3.7951057407781201E-2</v>
      </c>
      <c r="CW69" s="11">
        <v>5.52841356693534</v>
      </c>
      <c r="CX69" s="11">
        <v>5.71830287299235</v>
      </c>
    </row>
    <row r="70" spans="1:102" s="12" customFormat="1" ht="15" customHeight="1" x14ac:dyDescent="0.2">
      <c r="A70" s="10">
        <v>24</v>
      </c>
      <c r="B70" s="12">
        <v>0.59803642216138497</v>
      </c>
      <c r="C70" s="12">
        <v>2.3481829884985901</v>
      </c>
      <c r="D70" s="12">
        <v>4.4773187255486802</v>
      </c>
      <c r="E70" s="12">
        <v>0.212710844493813</v>
      </c>
      <c r="F70" s="12">
        <v>6.0234301599848497</v>
      </c>
      <c r="G70" s="12">
        <v>9.5462883109575998</v>
      </c>
      <c r="H70" s="12">
        <v>6.6974625951843301</v>
      </c>
      <c r="I70" s="12">
        <v>7.4841373134404403</v>
      </c>
      <c r="J70" s="12">
        <v>3.5250732253189199</v>
      </c>
      <c r="K70" s="12">
        <v>5.5367340792145097</v>
      </c>
      <c r="L70" s="12">
        <v>-3.7024412904429398</v>
      </c>
      <c r="M70" s="12">
        <v>2.5152489797619602</v>
      </c>
      <c r="N70" s="12">
        <v>2.4716657662793202</v>
      </c>
      <c r="O70" s="12">
        <v>2.3186485123005598</v>
      </c>
      <c r="P70" s="12">
        <v>9.5637778940727003</v>
      </c>
      <c r="Q70" s="12">
        <v>5.3785097406944198</v>
      </c>
      <c r="R70" s="12">
        <v>7.6354399425326802</v>
      </c>
      <c r="S70" s="12">
        <v>8.54864811117295</v>
      </c>
      <c r="T70" s="12">
        <v>2.16628359339665</v>
      </c>
      <c r="U70" s="12">
        <v>6.8796921368630102</v>
      </c>
      <c r="V70" s="12">
        <v>8.1337648225598898</v>
      </c>
      <c r="W70" s="12">
        <v>0.88498052264185301</v>
      </c>
      <c r="X70" s="12">
        <v>3.6035619359608901</v>
      </c>
      <c r="Y70" s="12">
        <v>-1.57977331127767</v>
      </c>
      <c r="Z70" s="12">
        <v>8.4778974951404906E-2</v>
      </c>
      <c r="AA70" s="12">
        <v>7.2945404099300504</v>
      </c>
      <c r="AB70" s="12">
        <v>6.1454898059309899</v>
      </c>
      <c r="AC70" s="12">
        <v>0.48606790414851198</v>
      </c>
      <c r="AD70" s="12">
        <v>1.5752498256915699</v>
      </c>
      <c r="AE70" s="12">
        <v>1.3853796190232901</v>
      </c>
      <c r="AF70" s="12">
        <v>-6.3911320467013804</v>
      </c>
      <c r="AG70" s="12">
        <v>4.5601118472404698</v>
      </c>
      <c r="AH70" s="12">
        <v>2.0565037175401799</v>
      </c>
      <c r="AI70" s="12">
        <v>-1.34311301280831</v>
      </c>
      <c r="AJ70" s="12">
        <v>5.4216466196521598</v>
      </c>
      <c r="AK70" s="12">
        <v>-1.01331579571706</v>
      </c>
      <c r="AL70" s="12">
        <v>2.6192681161774001</v>
      </c>
      <c r="AM70" s="12">
        <v>2.2254528175835699</v>
      </c>
      <c r="AN70" s="12">
        <v>9.8227556009078398</v>
      </c>
      <c r="AO70" s="12">
        <v>-8.9789153889796497E-2</v>
      </c>
      <c r="AP70" s="12">
        <v>1.0502550367164001</v>
      </c>
      <c r="AQ70" s="12">
        <v>0.89014247350860298</v>
      </c>
      <c r="AR70" s="12">
        <v>3.9020451367832698</v>
      </c>
      <c r="AS70" s="12">
        <v>0.364043643230616</v>
      </c>
      <c r="AT70" s="11">
        <v>5.9053663790109496</v>
      </c>
      <c r="AU70" s="11">
        <v>3.1183162718661999</v>
      </c>
      <c r="AV70" s="11">
        <v>4.3134227780683396</v>
      </c>
      <c r="AW70" s="11">
        <v>6.1063024077156998</v>
      </c>
      <c r="AX70" s="11">
        <v>-4.12164627050515</v>
      </c>
      <c r="AY70" s="11">
        <v>7.6434153015725297</v>
      </c>
      <c r="AZ70" s="11">
        <v>4.1919383875210698</v>
      </c>
      <c r="BA70" s="11">
        <v>6.1955934143043097</v>
      </c>
      <c r="BB70" s="11">
        <v>1.4353731785377</v>
      </c>
      <c r="BC70" s="11">
        <v>0.39199443335746698</v>
      </c>
      <c r="BD70" s="11">
        <v>-0.61630271375179202</v>
      </c>
      <c r="BE70" s="11">
        <v>1.0889095847232899</v>
      </c>
      <c r="BF70" s="11">
        <v>3.92635411117225</v>
      </c>
      <c r="BG70" s="11">
        <v>3.46911838278174</v>
      </c>
      <c r="BH70" s="11">
        <v>4.5024248720437701</v>
      </c>
      <c r="BI70" s="11">
        <v>-1.2572739933602799</v>
      </c>
      <c r="BJ70" s="11">
        <v>-1.51978622398019</v>
      </c>
      <c r="BK70" s="11">
        <v>0.16576051109495801</v>
      </c>
      <c r="BL70" s="11">
        <v>2.8160693545942102</v>
      </c>
      <c r="BM70" s="11">
        <v>4.0955851545732003</v>
      </c>
      <c r="BN70" s="11">
        <v>4.8202628022409</v>
      </c>
      <c r="BO70" s="11">
        <v>3.3755295589798999</v>
      </c>
      <c r="BP70" s="11">
        <v>3.0706671623192898</v>
      </c>
      <c r="BQ70" s="12">
        <v>3.8062173643993402</v>
      </c>
      <c r="BR70" s="12">
        <v>5.7812358136288804</v>
      </c>
      <c r="BS70" s="12">
        <v>0.15783753326559199</v>
      </c>
      <c r="BT70" s="12">
        <v>3.3981457363552101</v>
      </c>
      <c r="BU70" s="12">
        <v>4.01065062760608</v>
      </c>
      <c r="BV70" s="12">
        <v>-0.191165256069325</v>
      </c>
      <c r="BW70" s="12">
        <v>8.2408050730009492</v>
      </c>
      <c r="BX70" s="12">
        <v>8.9146205937140603</v>
      </c>
      <c r="BY70" s="12">
        <v>-0.85693835671918295</v>
      </c>
      <c r="BZ70" s="12">
        <v>0.339754024025751</v>
      </c>
      <c r="CA70" s="12">
        <v>-2.3581367258884698</v>
      </c>
      <c r="CB70" s="12">
        <v>2.1138780539331399</v>
      </c>
      <c r="CC70" s="12">
        <v>-3.2304753858625102</v>
      </c>
      <c r="CD70" s="12">
        <v>0.23201852172860499</v>
      </c>
      <c r="CE70" s="12">
        <v>0.43455275999804099</v>
      </c>
      <c r="CF70" s="12">
        <v>-0.86304157775884904</v>
      </c>
      <c r="CG70" s="12">
        <v>9.3670230683073896E-2</v>
      </c>
      <c r="CH70" s="12">
        <v>-0.91714747441073996</v>
      </c>
      <c r="CI70" s="12">
        <v>-0.65202920040974199</v>
      </c>
      <c r="CJ70" s="12">
        <v>5.4079955589258999</v>
      </c>
      <c r="CK70" s="12">
        <v>5.1553347475419198</v>
      </c>
      <c r="CL70" s="12">
        <v>1.3916704801886199</v>
      </c>
      <c r="CM70" s="12">
        <v>5.2414075071283097</v>
      </c>
      <c r="CN70" s="12">
        <v>0.68653014295705295</v>
      </c>
      <c r="CO70" s="11">
        <v>11.387900485715299</v>
      </c>
      <c r="CP70" s="11">
        <v>11.5855928015662</v>
      </c>
      <c r="CQ70" s="11">
        <v>1.59075830197252</v>
      </c>
      <c r="CR70" s="11">
        <v>0.31842856174080197</v>
      </c>
      <c r="CS70" s="11">
        <v>0.21239574721221199</v>
      </c>
      <c r="CT70" s="11">
        <v>0.24441544610454</v>
      </c>
      <c r="CU70" s="11">
        <v>0.1870229624501</v>
      </c>
      <c r="CV70" s="11">
        <v>-2.6740734071495301E-2</v>
      </c>
      <c r="CW70" s="11">
        <v>6.6594548115972403</v>
      </c>
      <c r="CX70" s="11">
        <v>6.6238471845281301</v>
      </c>
    </row>
    <row r="71" spans="1:102" s="12" customFormat="1" ht="15" customHeight="1" x14ac:dyDescent="0.2">
      <c r="A71" s="10">
        <v>24.5</v>
      </c>
      <c r="B71" s="12">
        <v>1.45142780638707</v>
      </c>
      <c r="C71" s="12">
        <v>3.4284962566743999</v>
      </c>
      <c r="D71" s="12">
        <v>4.6152649701980399</v>
      </c>
      <c r="E71" s="12">
        <v>0.70373675953305703</v>
      </c>
      <c r="F71" s="12">
        <v>6.3899647102516601</v>
      </c>
      <c r="G71" s="12">
        <v>9.7639067462296207</v>
      </c>
      <c r="H71" s="12">
        <v>6.9759380494360803</v>
      </c>
      <c r="I71" s="12">
        <v>7.7190470619825602</v>
      </c>
      <c r="J71" s="12">
        <v>3.9668980207352398</v>
      </c>
      <c r="K71" s="12">
        <v>6.0292682064755301</v>
      </c>
      <c r="L71" s="12">
        <v>-3.5028986076213098</v>
      </c>
      <c r="M71" s="12">
        <v>3.16778164233255</v>
      </c>
      <c r="N71" s="12">
        <v>2.8040351480740302</v>
      </c>
      <c r="O71" s="12">
        <v>2.57966485150973</v>
      </c>
      <c r="P71" s="12">
        <v>9.7849806479643995</v>
      </c>
      <c r="Q71" s="12">
        <v>6.06442381467786</v>
      </c>
      <c r="R71" s="12">
        <v>8.2214719441253692</v>
      </c>
      <c r="S71" s="12">
        <v>9.4331007858272606</v>
      </c>
      <c r="T71" s="12">
        <v>2.58321006185724</v>
      </c>
      <c r="U71" s="12">
        <v>7.1966087489272397</v>
      </c>
      <c r="V71" s="12">
        <v>8.5797692008782107</v>
      </c>
      <c r="W71" s="12">
        <v>1.42891667564981</v>
      </c>
      <c r="X71" s="12">
        <v>4.0406530388281601</v>
      </c>
      <c r="Y71" s="12">
        <v>-1.20735296604834</v>
      </c>
      <c r="Z71" s="12">
        <v>0.64635241869837001</v>
      </c>
      <c r="AA71" s="12">
        <v>8.3274735516170004</v>
      </c>
      <c r="AB71" s="12">
        <v>7.1624913289269898</v>
      </c>
      <c r="AC71" s="12">
        <v>1.2563687050715</v>
      </c>
      <c r="AD71" s="12">
        <v>2.2641174837190099</v>
      </c>
      <c r="AE71" s="12">
        <v>2.0592751752701499</v>
      </c>
      <c r="AF71" s="12">
        <v>-5.9410758694866601</v>
      </c>
      <c r="AG71" s="12">
        <v>5.2644513743871304</v>
      </c>
      <c r="AH71" s="12">
        <v>2.6465334030944998</v>
      </c>
      <c r="AI71" s="12">
        <v>0.17815600017456701</v>
      </c>
      <c r="AJ71" s="12">
        <v>6.10480265095247</v>
      </c>
      <c r="AK71" s="12">
        <v>-0.45688352656725301</v>
      </c>
      <c r="AL71" s="12">
        <v>2.9832185646228</v>
      </c>
      <c r="AM71" s="12">
        <v>2.9159341465856401</v>
      </c>
      <c r="AN71" s="12">
        <v>10.923909030680001</v>
      </c>
      <c r="AO71" s="12">
        <v>0.127414466533082</v>
      </c>
      <c r="AP71" s="12">
        <v>1.25693145491823</v>
      </c>
      <c r="AQ71" s="12">
        <v>1.19924720820563</v>
      </c>
      <c r="AR71" s="12">
        <v>4.4638741201197201</v>
      </c>
      <c r="AS71" s="12">
        <v>1.0359073030485799</v>
      </c>
      <c r="AT71" s="11">
        <v>6.6687425714917401</v>
      </c>
      <c r="AU71" s="11">
        <v>3.8638190744677501</v>
      </c>
      <c r="AV71" s="11">
        <v>4.4960224840906404</v>
      </c>
      <c r="AW71" s="11">
        <v>6.3634524849476204</v>
      </c>
      <c r="AX71" s="11">
        <v>-4.4104758671892297</v>
      </c>
      <c r="AY71" s="11">
        <v>8.0620320659363607</v>
      </c>
      <c r="AZ71" s="11">
        <v>4.3890781853406198</v>
      </c>
      <c r="BA71" s="11">
        <v>6.4839923652470999</v>
      </c>
      <c r="BB71" s="11">
        <v>1.7910019778355399</v>
      </c>
      <c r="BC71" s="11">
        <v>0.89207804876423302</v>
      </c>
      <c r="BD71" s="11">
        <v>-0.210890974017274</v>
      </c>
      <c r="BE71" s="11">
        <v>1.31792069169023</v>
      </c>
      <c r="BF71" s="11">
        <v>4.1863895603455603</v>
      </c>
      <c r="BG71" s="11">
        <v>3.7980223623890099</v>
      </c>
      <c r="BH71" s="11">
        <v>4.8577871893940001</v>
      </c>
      <c r="BI71" s="11">
        <v>-1.17210845473891</v>
      </c>
      <c r="BJ71" s="11">
        <v>-1.48146045830799</v>
      </c>
      <c r="BK71" s="11">
        <v>0.55648109764661002</v>
      </c>
      <c r="BL71" s="11">
        <v>3.5503476283338302</v>
      </c>
      <c r="BM71" s="11">
        <v>4.8054303078970397</v>
      </c>
      <c r="BN71" s="11">
        <v>5.3795165513292797</v>
      </c>
      <c r="BO71" s="11">
        <v>3.7497688936127802</v>
      </c>
      <c r="BP71" s="11">
        <v>3.3225417155335801</v>
      </c>
      <c r="BQ71" s="12">
        <v>4.2064430090249498</v>
      </c>
      <c r="BR71" s="12">
        <v>6.0734937505912896</v>
      </c>
      <c r="BS71" s="12">
        <v>0.19199163148186901</v>
      </c>
      <c r="BT71" s="12">
        <v>4.0897093640523901</v>
      </c>
      <c r="BU71" s="12">
        <v>4.3878294491150802</v>
      </c>
      <c r="BV71" s="12">
        <v>-0.242297375052658</v>
      </c>
      <c r="BW71" s="12">
        <v>8.5646661318605695</v>
      </c>
      <c r="BX71" s="12">
        <v>9.16053249966353</v>
      </c>
      <c r="BY71" s="12">
        <v>-0.71106438781498504</v>
      </c>
      <c r="BZ71" s="12">
        <v>0.45558056172012501</v>
      </c>
      <c r="CA71" s="12">
        <v>-2.3770480765961102</v>
      </c>
      <c r="CB71" s="12">
        <v>2.5956301215046498</v>
      </c>
      <c r="CC71" s="12">
        <v>-2.8948593353561498</v>
      </c>
      <c r="CD71" s="12">
        <v>0.68570096800613101</v>
      </c>
      <c r="CE71" s="12">
        <v>1.0283481515216399</v>
      </c>
      <c r="CF71" s="12">
        <v>-0.76838477980345399</v>
      </c>
      <c r="CG71" s="12">
        <v>0.34364458656455099</v>
      </c>
      <c r="CH71" s="12">
        <v>-0.65302720031468198</v>
      </c>
      <c r="CI71" s="12">
        <v>-0.29890566111134798</v>
      </c>
      <c r="CJ71" s="12">
        <v>5.5975110626604803</v>
      </c>
      <c r="CK71" s="12">
        <v>5.2570085244951699</v>
      </c>
      <c r="CL71" s="12">
        <v>1.71477040566969</v>
      </c>
      <c r="CM71" s="12">
        <v>5.3555318118014803</v>
      </c>
      <c r="CN71" s="12">
        <v>0.88346280335826999</v>
      </c>
      <c r="CO71" s="11">
        <v>11.5761067718267</v>
      </c>
      <c r="CP71" s="11">
        <v>11.6030532808508</v>
      </c>
      <c r="CQ71" s="11">
        <v>1.9126127881463599</v>
      </c>
      <c r="CR71" s="11">
        <v>0.87790408542787102</v>
      </c>
      <c r="CS71" s="11">
        <v>0.23569197082906601</v>
      </c>
      <c r="CT71" s="11">
        <v>0.226296378968982</v>
      </c>
      <c r="CU71" s="11">
        <v>0.18848942318072601</v>
      </c>
      <c r="CV71" s="11">
        <v>-1.5266056863083501E-2</v>
      </c>
      <c r="CW71" s="11">
        <v>7.7349795901682201</v>
      </c>
      <c r="CX71" s="11">
        <v>7.4741055868798796</v>
      </c>
    </row>
    <row r="72" spans="1:102" s="12" customFormat="1" ht="15" customHeight="1" x14ac:dyDescent="0.2">
      <c r="A72" s="10">
        <v>25</v>
      </c>
      <c r="B72" s="12">
        <v>2.2921728941582802</v>
      </c>
      <c r="C72" s="12">
        <v>4.4786706894228701</v>
      </c>
      <c r="D72" s="12">
        <v>4.7148678277153504</v>
      </c>
      <c r="E72" s="12">
        <v>1.18888078759482</v>
      </c>
      <c r="F72" s="12">
        <v>6.7034757194051</v>
      </c>
      <c r="G72" s="12">
        <v>9.9006801974610408</v>
      </c>
      <c r="H72" s="12">
        <v>7.19671061233384</v>
      </c>
      <c r="I72" s="12">
        <v>7.8901503002271003</v>
      </c>
      <c r="J72" s="12">
        <v>4.3756540435424496</v>
      </c>
      <c r="K72" s="12">
        <v>6.47171009404701</v>
      </c>
      <c r="L72" s="12">
        <v>-3.2743155315984001</v>
      </c>
      <c r="M72" s="12">
        <v>3.7938893910904801</v>
      </c>
      <c r="N72" s="12">
        <v>3.1130991828831598</v>
      </c>
      <c r="O72" s="12">
        <v>2.8192168883833801</v>
      </c>
      <c r="P72" s="12">
        <v>9.9237850008648802</v>
      </c>
      <c r="Q72" s="12">
        <v>6.6999436967307702</v>
      </c>
      <c r="R72" s="12">
        <v>8.7394037109334004</v>
      </c>
      <c r="S72" s="12">
        <v>10.238532013318</v>
      </c>
      <c r="T72" s="12">
        <v>2.9784928301523901</v>
      </c>
      <c r="U72" s="12">
        <v>7.4539029810694002</v>
      </c>
      <c r="V72" s="12">
        <v>8.9546774688642401</v>
      </c>
      <c r="W72" s="12">
        <v>1.9608310140028999</v>
      </c>
      <c r="X72" s="12">
        <v>4.4443004298955202</v>
      </c>
      <c r="Y72" s="12">
        <v>-0.82480545415819495</v>
      </c>
      <c r="Z72" s="12">
        <v>1.2024597708659699</v>
      </c>
      <c r="AA72" s="12">
        <v>9.2229784058872593</v>
      </c>
      <c r="AB72" s="12">
        <v>8.0707932283985393</v>
      </c>
      <c r="AC72" s="12">
        <v>2.0169802610325802</v>
      </c>
      <c r="AD72" s="12">
        <v>2.9326747608138199</v>
      </c>
      <c r="AE72" s="12">
        <v>2.71653061645338</v>
      </c>
      <c r="AF72" s="12">
        <v>-5.4373481361835703</v>
      </c>
      <c r="AG72" s="12">
        <v>5.9185067584621702</v>
      </c>
      <c r="AH72" s="12">
        <v>3.2125178677233599</v>
      </c>
      <c r="AI72" s="12">
        <v>1.74946910647122</v>
      </c>
      <c r="AJ72" s="12">
        <v>6.7318692344997499</v>
      </c>
      <c r="AK72" s="12">
        <v>0.103790220862265</v>
      </c>
      <c r="AL72" s="12">
        <v>3.3200597044924498</v>
      </c>
      <c r="AM72" s="12">
        <v>3.5798705084744098</v>
      </c>
      <c r="AN72" s="12">
        <v>11.918266864086</v>
      </c>
      <c r="AO72" s="12">
        <v>0.34378246027699699</v>
      </c>
      <c r="AP72" s="12">
        <v>1.4524712241836799</v>
      </c>
      <c r="AQ72" s="12">
        <v>1.49820664319122</v>
      </c>
      <c r="AR72" s="12">
        <v>4.9855502766149504</v>
      </c>
      <c r="AS72" s="12">
        <v>1.69801433003158</v>
      </c>
      <c r="AT72" s="11">
        <v>7.3778192017925903</v>
      </c>
      <c r="AU72" s="11">
        <v>4.5774208956572604</v>
      </c>
      <c r="AV72" s="11">
        <v>4.64162849311833</v>
      </c>
      <c r="AW72" s="11">
        <v>6.5682429521984798</v>
      </c>
      <c r="AX72" s="11">
        <v>-4.6628338168375096</v>
      </c>
      <c r="AY72" s="11">
        <v>8.4140856415615399</v>
      </c>
      <c r="AZ72" s="11">
        <v>4.54998507848358</v>
      </c>
      <c r="BA72" s="11">
        <v>6.7188702814746604</v>
      </c>
      <c r="BB72" s="11">
        <v>2.1316420770744999</v>
      </c>
      <c r="BC72" s="11">
        <v>1.38468658406054</v>
      </c>
      <c r="BD72" s="11">
        <v>0.19623216473974001</v>
      </c>
      <c r="BE72" s="11">
        <v>1.53611767927941</v>
      </c>
      <c r="BF72" s="11">
        <v>4.4116241042502198</v>
      </c>
      <c r="BG72" s="11">
        <v>4.0954932956083203</v>
      </c>
      <c r="BH72" s="11">
        <v>5.1729412007261999</v>
      </c>
      <c r="BI72" s="11">
        <v>-1.0772705536510301</v>
      </c>
      <c r="BJ72" s="11">
        <v>-1.4309724747363299</v>
      </c>
      <c r="BK72" s="11">
        <v>0.94251544169310297</v>
      </c>
      <c r="BL72" s="11">
        <v>4.2549636418698302</v>
      </c>
      <c r="BM72" s="11">
        <v>5.4754314078309099</v>
      </c>
      <c r="BN72" s="11">
        <v>5.8943924159393601</v>
      </c>
      <c r="BO72" s="11">
        <v>4.0928734961198598</v>
      </c>
      <c r="BP72" s="11">
        <v>3.5467726320348398</v>
      </c>
      <c r="BQ72" s="12">
        <v>4.5718084038526197</v>
      </c>
      <c r="BR72" s="12">
        <v>6.3153065639198704</v>
      </c>
      <c r="BS72" s="12">
        <v>0.22454062786891801</v>
      </c>
      <c r="BT72" s="12">
        <v>4.7471353354922003</v>
      </c>
      <c r="BU72" s="12">
        <v>4.7288690439017902</v>
      </c>
      <c r="BV72" s="12">
        <v>-0.29142324819986198</v>
      </c>
      <c r="BW72" s="12">
        <v>8.8175193013739701</v>
      </c>
      <c r="BX72" s="12">
        <v>9.3305261543719098</v>
      </c>
      <c r="BY72" s="12">
        <v>-0.55919684882610399</v>
      </c>
      <c r="BZ72" s="12">
        <v>0.56763207112453495</v>
      </c>
      <c r="CA72" s="12">
        <v>-2.3952206902322302</v>
      </c>
      <c r="CB72" s="12">
        <v>3.0557127956853898</v>
      </c>
      <c r="CC72" s="12">
        <v>-2.5351869226142298</v>
      </c>
      <c r="CD72" s="12">
        <v>1.13359192255302</v>
      </c>
      <c r="CE72" s="12">
        <v>1.6135346641021799</v>
      </c>
      <c r="CF72" s="12">
        <v>-0.66741540649672904</v>
      </c>
      <c r="CG72" s="12">
        <v>0.59071624036732795</v>
      </c>
      <c r="CH72" s="12">
        <v>-0.38359092968676101</v>
      </c>
      <c r="CI72" s="12">
        <v>5.6652165625337099E-2</v>
      </c>
      <c r="CJ72" s="12">
        <v>5.7406628002354401</v>
      </c>
      <c r="CK72" s="12">
        <v>5.3153462431509899</v>
      </c>
      <c r="CL72" s="12">
        <v>2.0234183466527602</v>
      </c>
      <c r="CM72" s="12">
        <v>5.4250322136795104</v>
      </c>
      <c r="CN72" s="12">
        <v>1.0739780691437699</v>
      </c>
      <c r="CO72" s="11">
        <v>11.668764273053901</v>
      </c>
      <c r="CP72" s="11">
        <v>11.5248703878023</v>
      </c>
      <c r="CQ72" s="11">
        <v>2.2185349735082101</v>
      </c>
      <c r="CR72" s="11">
        <v>1.4299630493041999</v>
      </c>
      <c r="CS72" s="11">
        <v>0.25703727146719701</v>
      </c>
      <c r="CT72" s="11">
        <v>0.20628806396416599</v>
      </c>
      <c r="CU72" s="11">
        <v>0.18839268989267999</v>
      </c>
      <c r="CV72" s="11">
        <v>-3.62101504336465E-3</v>
      </c>
      <c r="CW72" s="11">
        <v>8.7461967268609406</v>
      </c>
      <c r="CX72" s="11">
        <v>8.2621036199270694</v>
      </c>
    </row>
    <row r="73" spans="1:102" s="12" customFormat="1" ht="15" customHeight="1" x14ac:dyDescent="0.2">
      <c r="A73" s="10">
        <v>25.5</v>
      </c>
      <c r="B73" s="12">
        <v>3.1129109174798901</v>
      </c>
      <c r="C73" s="12">
        <v>5.4895485845918301</v>
      </c>
      <c r="D73" s="12">
        <v>4.7754028855706503</v>
      </c>
      <c r="E73" s="12">
        <v>1.6641484990032001</v>
      </c>
      <c r="F73" s="12">
        <v>6.9614334279322003</v>
      </c>
      <c r="G73" s="12">
        <v>9.95558093563886</v>
      </c>
      <c r="H73" s="12">
        <v>7.3580363277869703</v>
      </c>
      <c r="I73" s="12">
        <v>7.9960673247114702</v>
      </c>
      <c r="J73" s="12">
        <v>4.7480348257522502</v>
      </c>
      <c r="K73" s="12">
        <v>6.8604499574576003</v>
      </c>
      <c r="L73" s="12">
        <v>-3.0185979085217598</v>
      </c>
      <c r="M73" s="12">
        <v>4.3884074329980596</v>
      </c>
      <c r="N73" s="12">
        <v>3.3962710404011802</v>
      </c>
      <c r="O73" s="12">
        <v>3.03533920487097</v>
      </c>
      <c r="P73" s="12">
        <v>9.9790522654075104</v>
      </c>
      <c r="Q73" s="12">
        <v>7.2797884058672899</v>
      </c>
      <c r="R73" s="12">
        <v>9.1844267444685102</v>
      </c>
      <c r="S73" s="12">
        <v>10.958689017570499</v>
      </c>
      <c r="T73" s="12">
        <v>3.3489479847048602</v>
      </c>
      <c r="U73" s="12">
        <v>7.6495234679896296</v>
      </c>
      <c r="V73" s="12">
        <v>9.25546919461339</v>
      </c>
      <c r="W73" s="12">
        <v>2.47632738137326</v>
      </c>
      <c r="X73" s="12">
        <v>4.8113406592165102</v>
      </c>
      <c r="Y73" s="12">
        <v>-0.43530212678888303</v>
      </c>
      <c r="Z73" s="12">
        <v>1.7484450154370199</v>
      </c>
      <c r="AA73" s="12">
        <v>9.9537373898783699</v>
      </c>
      <c r="AB73" s="12">
        <v>8.8433798737241798</v>
      </c>
      <c r="AC73" s="12">
        <v>2.7608987238636402</v>
      </c>
      <c r="AD73" s="12">
        <v>3.5748855680139902</v>
      </c>
      <c r="AE73" s="12">
        <v>3.3512076242914102</v>
      </c>
      <c r="AF73" s="12">
        <v>-4.8843676268006604</v>
      </c>
      <c r="AG73" s="12">
        <v>6.5175759118574197</v>
      </c>
      <c r="AH73" s="12">
        <v>3.7495465221581901</v>
      </c>
      <c r="AI73" s="12">
        <v>3.3492938200652098</v>
      </c>
      <c r="AJ73" s="12">
        <v>7.29873181626317</v>
      </c>
      <c r="AK73" s="12">
        <v>0.66356653860566395</v>
      </c>
      <c r="AL73" s="12">
        <v>3.6268231724534399</v>
      </c>
      <c r="AM73" s="12">
        <v>4.21107961301459</v>
      </c>
      <c r="AN73" s="12">
        <v>12.786495972250099</v>
      </c>
      <c r="AO73" s="12">
        <v>0.55707107549096602</v>
      </c>
      <c r="AP73" s="12">
        <v>1.6356775631720599</v>
      </c>
      <c r="AQ73" s="12">
        <v>1.7847997924036401</v>
      </c>
      <c r="AR73" s="12">
        <v>5.4622282732452696</v>
      </c>
      <c r="AS73" s="12">
        <v>2.3443928967026202</v>
      </c>
      <c r="AT73" s="11">
        <v>8.0266709119314292</v>
      </c>
      <c r="AU73" s="11">
        <v>5.2529062486428302</v>
      </c>
      <c r="AV73" s="11">
        <v>4.7490766519331302</v>
      </c>
      <c r="AW73" s="11">
        <v>6.7190439949626999</v>
      </c>
      <c r="AX73" s="11">
        <v>-4.8766873987915398</v>
      </c>
      <c r="AY73" s="11">
        <v>8.6966419985401409</v>
      </c>
      <c r="AZ73" s="11">
        <v>4.6733443923585503</v>
      </c>
      <c r="BA73" s="11">
        <v>6.8982881202828104</v>
      </c>
      <c r="BB73" s="11">
        <v>2.45452952185587</v>
      </c>
      <c r="BC73" s="11">
        <v>1.8657382270248399</v>
      </c>
      <c r="BD73" s="11">
        <v>0.60164757087477405</v>
      </c>
      <c r="BE73" s="11">
        <v>1.74146998688229</v>
      </c>
      <c r="BF73" s="11">
        <v>4.6002137423783998</v>
      </c>
      <c r="BG73" s="11">
        <v>4.3591044232016403</v>
      </c>
      <c r="BH73" s="11">
        <v>5.4453280426969197</v>
      </c>
      <c r="BI73" s="11">
        <v>-0.97352551620133398</v>
      </c>
      <c r="BJ73" s="11">
        <v>-1.36874973577505</v>
      </c>
      <c r="BK73" s="11">
        <v>1.32066372771078</v>
      </c>
      <c r="BL73" s="11">
        <v>4.9240793487115297</v>
      </c>
      <c r="BM73" s="11">
        <v>6.1000960158708004</v>
      </c>
      <c r="BN73" s="11">
        <v>6.3607180891267401</v>
      </c>
      <c r="BO73" s="11">
        <v>4.4020066525263202</v>
      </c>
      <c r="BP73" s="11">
        <v>3.7415138649521298</v>
      </c>
      <c r="BQ73" s="12">
        <v>4.8993670134223004</v>
      </c>
      <c r="BR73" s="12">
        <v>6.5046860981965402</v>
      </c>
      <c r="BS73" s="12">
        <v>0.255227718071182</v>
      </c>
      <c r="BT73" s="12">
        <v>5.3652647693524997</v>
      </c>
      <c r="BU73" s="12">
        <v>5.0309845391893697</v>
      </c>
      <c r="BV73" s="12">
        <v>-0.338168348434919</v>
      </c>
      <c r="BW73" s="12">
        <v>8.9972736532217805</v>
      </c>
      <c r="BX73" s="12">
        <v>9.4231845650938304</v>
      </c>
      <c r="BY73" s="12">
        <v>-0.40257296518575397</v>
      </c>
      <c r="BZ73" s="12">
        <v>0.67502071487979198</v>
      </c>
      <c r="CA73" s="12">
        <v>-2.41249131249787</v>
      </c>
      <c r="CB73" s="12">
        <v>3.4905169741250499</v>
      </c>
      <c r="CC73" s="12">
        <v>-2.1544558421737698</v>
      </c>
      <c r="CD73" s="12">
        <v>1.5720520423201301</v>
      </c>
      <c r="CE73" s="12">
        <v>2.1852354166185202</v>
      </c>
      <c r="CF73" s="12">
        <v>-0.56097610467986603</v>
      </c>
      <c r="CG73" s="12">
        <v>0.83292081853869604</v>
      </c>
      <c r="CH73" s="12">
        <v>-0.11103471564410899</v>
      </c>
      <c r="CI73" s="12">
        <v>0.41168513575939802</v>
      </c>
      <c r="CJ73" s="12">
        <v>5.8363966672914103</v>
      </c>
      <c r="CK73" s="12">
        <v>5.3297753765946201</v>
      </c>
      <c r="CL73" s="12">
        <v>2.3150828383222599</v>
      </c>
      <c r="CM73" s="12">
        <v>5.4494307732966201</v>
      </c>
      <c r="CN73" s="12">
        <v>1.2545655181383999</v>
      </c>
      <c r="CO73" s="11">
        <v>11.6652272481587</v>
      </c>
      <c r="CP73" s="11">
        <v>11.351821740390699</v>
      </c>
      <c r="CQ73" s="11">
        <v>2.50598895945586</v>
      </c>
      <c r="CR73" s="11">
        <v>1.9700055418070399</v>
      </c>
      <c r="CS73" s="11">
        <v>0.27624545850812798</v>
      </c>
      <c r="CT73" s="11">
        <v>0.18456860573223799</v>
      </c>
      <c r="CU73" s="11">
        <v>0.186757787901115</v>
      </c>
      <c r="CV73" s="11">
        <v>8.0801898505455903E-3</v>
      </c>
      <c r="CW73" s="11">
        <v>9.6848116299952292</v>
      </c>
      <c r="CX73" s="11">
        <v>8.9814020611811394</v>
      </c>
    </row>
    <row r="74" spans="1:102" s="12" customFormat="1" ht="15" customHeight="1" x14ac:dyDescent="0.2">
      <c r="A74" s="10">
        <v>26</v>
      </c>
      <c r="B74" s="12">
        <v>3.9063534131855699</v>
      </c>
      <c r="C74" s="12">
        <v>6.45238196739228</v>
      </c>
      <c r="D74" s="12">
        <v>4.7964617806428498</v>
      </c>
      <c r="E74" s="12">
        <v>2.1255841602396601</v>
      </c>
      <c r="F74" s="12">
        <v>7.16179647497483</v>
      </c>
      <c r="G74" s="12">
        <v>9.9282078735996002</v>
      </c>
      <c r="H74" s="12">
        <v>7.4586773735063598</v>
      </c>
      <c r="I74" s="12">
        <v>8.0359568528365308</v>
      </c>
      <c r="J74" s="12">
        <v>5.0809435379051102</v>
      </c>
      <c r="K74" s="12">
        <v>7.1922950155567298</v>
      </c>
      <c r="L74" s="12">
        <v>-2.7378571303415802</v>
      </c>
      <c r="M74" s="12">
        <v>4.9464720177638801</v>
      </c>
      <c r="N74" s="12">
        <v>3.6512508359010099</v>
      </c>
      <c r="O74" s="12">
        <v>3.2262992135656501</v>
      </c>
      <c r="P74" s="12">
        <v>9.9504686659201909</v>
      </c>
      <c r="Q74" s="12">
        <v>7.7991408033994896</v>
      </c>
      <c r="R74" s="12">
        <v>9.5535906439181399</v>
      </c>
      <c r="S74" s="12">
        <v>11.587112567212801</v>
      </c>
      <c r="T74" s="12">
        <v>3.6917183479090401</v>
      </c>
      <c r="U74" s="12">
        <v>7.7819522630306803</v>
      </c>
      <c r="V74" s="12">
        <v>9.4796887424308807</v>
      </c>
      <c r="W74" s="12">
        <v>2.97113410852034</v>
      </c>
      <c r="X74" s="12">
        <v>5.13862869411241</v>
      </c>
      <c r="Y74" s="12">
        <v>-4.2071729211556802E-2</v>
      </c>
      <c r="Z74" s="12">
        <v>2.2797971723775801</v>
      </c>
      <c r="AA74" s="12">
        <v>10.496862159925501</v>
      </c>
      <c r="AB74" s="12">
        <v>9.4566858024336398</v>
      </c>
      <c r="AC74" s="12">
        <v>3.4822169254766702</v>
      </c>
      <c r="AD74" s="12">
        <v>4.18482522945851</v>
      </c>
      <c r="AE74" s="12">
        <v>3.95719462176202</v>
      </c>
      <c r="AF74" s="12">
        <v>-4.2870315155596401</v>
      </c>
      <c r="AG74" s="12">
        <v>7.0569699346378902</v>
      </c>
      <c r="AH74" s="12">
        <v>4.2538076741038804</v>
      </c>
      <c r="AI74" s="12">
        <v>4.9553409553482197</v>
      </c>
      <c r="AJ74" s="12">
        <v>7.8000502981012598</v>
      </c>
      <c r="AK74" s="12">
        <v>1.2172392871434501</v>
      </c>
      <c r="AL74" s="12">
        <v>3.9007272789603999</v>
      </c>
      <c r="AM74" s="12">
        <v>4.8039883040473796</v>
      </c>
      <c r="AN74" s="12">
        <v>13.511300494428699</v>
      </c>
      <c r="AO74" s="12">
        <v>0.76530216119863304</v>
      </c>
      <c r="AP74" s="12">
        <v>1.8041392877421401</v>
      </c>
      <c r="AQ74" s="12">
        <v>2.05509604711551</v>
      </c>
      <c r="AR74" s="12">
        <v>5.8895393522106998</v>
      </c>
      <c r="AS74" s="12">
        <v>2.9692066618736099</v>
      </c>
      <c r="AT74" s="11">
        <v>8.6090994955156894</v>
      </c>
      <c r="AU74" s="11">
        <v>5.8843011174758404</v>
      </c>
      <c r="AV74" s="11">
        <v>4.8175065785471798</v>
      </c>
      <c r="AW74" s="11">
        <v>6.8146082412567903</v>
      </c>
      <c r="AX74" s="11">
        <v>-5.0502976591815196</v>
      </c>
      <c r="AY74" s="11">
        <v>8.9074001152766797</v>
      </c>
      <c r="AZ74" s="11">
        <v>4.7581561375409303</v>
      </c>
      <c r="BA74" s="11">
        <v>7.0207474891503798</v>
      </c>
      <c r="BB74" s="11">
        <v>2.75703678198624</v>
      </c>
      <c r="BC74" s="11">
        <v>2.3312752546189501</v>
      </c>
      <c r="BD74" s="11">
        <v>1.0019192586696499</v>
      </c>
      <c r="BE74" s="11">
        <v>1.93219739230698</v>
      </c>
      <c r="BF74" s="11">
        <v>4.7506264309049504</v>
      </c>
      <c r="BG74" s="11">
        <v>4.5867059270676602</v>
      </c>
      <c r="BH74" s="11">
        <v>5.6727467381278904</v>
      </c>
      <c r="BI74" s="11">
        <v>-0.861715307109989</v>
      </c>
      <c r="BJ74" s="11">
        <v>-1.2952629049323101</v>
      </c>
      <c r="BK74" s="11">
        <v>1.68780240983323</v>
      </c>
      <c r="BL74" s="11">
        <v>5.5522177717648402</v>
      </c>
      <c r="BM74" s="11">
        <v>6.6743155002768599</v>
      </c>
      <c r="BN74" s="11">
        <v>6.7746641434496198</v>
      </c>
      <c r="BO74" s="11">
        <v>4.6746135922148797</v>
      </c>
      <c r="BP74" s="11">
        <v>3.90513014281168</v>
      </c>
      <c r="BQ74" s="12">
        <v>5.1863785301975396</v>
      </c>
      <c r="BR74" s="12">
        <v>6.6399820752849301</v>
      </c>
      <c r="BS74" s="12">
        <v>0.28384809525050497</v>
      </c>
      <c r="BT74" s="12">
        <v>5.9391531976871104</v>
      </c>
      <c r="BU74" s="12">
        <v>5.2917175707989301</v>
      </c>
      <c r="BV74" s="12">
        <v>-0.382130309617423</v>
      </c>
      <c r="BW74" s="12">
        <v>9.1023912318632902</v>
      </c>
      <c r="BX74" s="12">
        <v>9.4377537607215292</v>
      </c>
      <c r="BY74" s="12">
        <v>-0.24250320507235301</v>
      </c>
      <c r="BZ74" s="12">
        <v>0.77686064514637099</v>
      </c>
      <c r="CA74" s="12">
        <v>-2.4288847271236498</v>
      </c>
      <c r="CB74" s="12">
        <v>3.8965945350355402</v>
      </c>
      <c r="CC74" s="12">
        <v>-1.75583704731252</v>
      </c>
      <c r="CD74" s="12">
        <v>1.99747250917425</v>
      </c>
      <c r="CE74" s="12">
        <v>2.7387352474761402</v>
      </c>
      <c r="CF74" s="12">
        <v>-0.449906991661919</v>
      </c>
      <c r="CG74" s="12">
        <v>1.0683085065466</v>
      </c>
      <c r="CH74" s="12">
        <v>0.16231382460318799</v>
      </c>
      <c r="CI74" s="12">
        <v>0.76323931352817398</v>
      </c>
      <c r="CJ74" s="12">
        <v>5.8840287238126603</v>
      </c>
      <c r="CK74" s="12">
        <v>5.3001722335466104</v>
      </c>
      <c r="CL74" s="12">
        <v>2.58737827607546</v>
      </c>
      <c r="CM74" s="12">
        <v>5.4286310842144303</v>
      </c>
      <c r="CN74" s="12">
        <v>1.42294629768002</v>
      </c>
      <c r="CO74" s="11">
        <v>11.565598470042399</v>
      </c>
      <c r="CP74" s="11">
        <v>11.0853998194215</v>
      </c>
      <c r="CQ74" s="11">
        <v>2.7726091502700001</v>
      </c>
      <c r="CR74" s="11">
        <v>2.4935250166890901</v>
      </c>
      <c r="CS74" s="11">
        <v>0.29315765459614301</v>
      </c>
      <c r="CT74" s="11">
        <v>0.161328159720142</v>
      </c>
      <c r="CU74" s="11">
        <v>0.18360206865963799</v>
      </c>
      <c r="CV74" s="11">
        <v>1.9735210798898999E-2</v>
      </c>
      <c r="CW74" s="11">
        <v>10.542957170400699</v>
      </c>
      <c r="CX74" s="11">
        <v>9.6261155704269097</v>
      </c>
    </row>
    <row r="75" spans="1:102" s="12" customFormat="1" ht="15" customHeight="1" x14ac:dyDescent="0.2">
      <c r="A75" s="10">
        <v>26.5</v>
      </c>
      <c r="B75" s="12">
        <v>4.6654649850097396</v>
      </c>
      <c r="C75" s="12">
        <v>7.3586811595305299</v>
      </c>
      <c r="D75" s="12">
        <v>4.7779330998309799</v>
      </c>
      <c r="E75" s="12">
        <v>2.56931684816663</v>
      </c>
      <c r="F75" s="12">
        <v>7.3030028033826904</v>
      </c>
      <c r="G75" s="12">
        <v>9.8189102573087403</v>
      </c>
      <c r="H75" s="12">
        <v>7.4978474913223101</v>
      </c>
      <c r="I75" s="12">
        <v>8.0095751400221999</v>
      </c>
      <c r="J75" s="12">
        <v>5.3716444199380904</v>
      </c>
      <c r="K75" s="12">
        <v>7.4644999585871101</v>
      </c>
      <c r="L75" s="12">
        <v>-2.4343869426957099</v>
      </c>
      <c r="M75" s="12">
        <v>5.4635324886476102</v>
      </c>
      <c r="N75" s="12">
        <v>3.8759899325668798</v>
      </c>
      <c r="O75" s="12">
        <v>3.3905337204487198</v>
      </c>
      <c r="P75" s="12">
        <v>9.8381751740816892</v>
      </c>
      <c r="Q75" s="12">
        <v>8.2537926573422702</v>
      </c>
      <c r="R75" s="12">
        <v>9.8442988019087299</v>
      </c>
      <c r="S75" s="12">
        <v>12.118282938899901</v>
      </c>
      <c r="T75" s="12">
        <v>4.00394537791726</v>
      </c>
      <c r="U75" s="12">
        <v>7.8501398093067101</v>
      </c>
      <c r="V75" s="12">
        <v>9.6255225798813608</v>
      </c>
      <c r="W75" s="12">
        <v>3.4411377782816999</v>
      </c>
      <c r="X75" s="12">
        <v>5.4232891670835599</v>
      </c>
      <c r="Y75" s="12">
        <v>0.35151185784343397</v>
      </c>
      <c r="Z75" s="12">
        <v>2.7921425953536501</v>
      </c>
      <c r="AA75" s="12">
        <v>10.834633030754</v>
      </c>
      <c r="AB75" s="12">
        <v>9.8913933470612392</v>
      </c>
      <c r="AC75" s="12">
        <v>4.17507044403464</v>
      </c>
      <c r="AD75" s="12">
        <v>4.75679280498297</v>
      </c>
      <c r="AE75" s="12">
        <v>4.5291467358765596</v>
      </c>
      <c r="AF75" s="12">
        <v>-3.6500484839052598</v>
      </c>
      <c r="AG75" s="12">
        <v>7.5281072895449999</v>
      </c>
      <c r="AH75" s="12">
        <v>4.7212624849635096</v>
      </c>
      <c r="AI75" s="12">
        <v>6.5449485191493197</v>
      </c>
      <c r="AJ75" s="12">
        <v>8.2297929111518897</v>
      </c>
      <c r="AK75" s="12">
        <v>1.7598147223907199</v>
      </c>
      <c r="AL75" s="12">
        <v>4.13914995078812</v>
      </c>
      <c r="AM75" s="12">
        <v>5.3530952754954297</v>
      </c>
      <c r="AN75" s="12">
        <v>14.0777419801452</v>
      </c>
      <c r="AO75" s="12">
        <v>0.96667656634963295</v>
      </c>
      <c r="AP75" s="12">
        <v>1.9572089513530899</v>
      </c>
      <c r="AQ75" s="12">
        <v>2.3068671453074701</v>
      </c>
      <c r="AR75" s="12">
        <v>6.2634758251078804</v>
      </c>
      <c r="AS75" s="12">
        <v>3.5668358577822801</v>
      </c>
      <c r="AT75" s="11">
        <v>9.1198871814412996</v>
      </c>
      <c r="AU75" s="11">
        <v>6.4666510297683999</v>
      </c>
      <c r="AV75" s="11">
        <v>4.8463675739185401</v>
      </c>
      <c r="AW75" s="11">
        <v>6.8541780819941698</v>
      </c>
      <c r="AX75" s="11">
        <v>-5.1823353715008098</v>
      </c>
      <c r="AY75" s="11">
        <v>9.0447292677708901</v>
      </c>
      <c r="AZ75" s="11">
        <v>4.8038209570222499</v>
      </c>
      <c r="BA75" s="11">
        <v>7.0853629949851804</v>
      </c>
      <c r="BB75" s="11">
        <v>3.0366447845153699</v>
      </c>
      <c r="BC75" s="11">
        <v>2.77750177701818</v>
      </c>
      <c r="BD75" s="11">
        <v>1.3936684126747401</v>
      </c>
      <c r="BE75" s="11">
        <v>2.1067621673864698</v>
      </c>
      <c r="BF75" s="11">
        <v>4.8616548156132904</v>
      </c>
      <c r="BG75" s="11">
        <v>4.77644925922504</v>
      </c>
      <c r="BH75" s="11">
        <v>5.8533560149953701</v>
      </c>
      <c r="BI75" s="11">
        <v>-0.74280023909523096</v>
      </c>
      <c r="BJ75" s="11">
        <v>-1.21107393624697</v>
      </c>
      <c r="BK75" s="11">
        <v>2.0409040644153702</v>
      </c>
      <c r="BL75" s="11">
        <v>6.1342398112174097</v>
      </c>
      <c r="BM75" s="11">
        <v>7.1934045990928999</v>
      </c>
      <c r="BN75" s="11">
        <v>7.1328463491227003</v>
      </c>
      <c r="BO75" s="11">
        <v>4.9084428610512898</v>
      </c>
      <c r="BP75" s="11">
        <v>4.0362556319450897</v>
      </c>
      <c r="BQ75" s="12">
        <v>5.4305123740050396</v>
      </c>
      <c r="BR75" s="12">
        <v>6.7201308411313203</v>
      </c>
      <c r="BS75" s="12">
        <v>0.310155400029543</v>
      </c>
      <c r="BT75" s="12">
        <v>6.4640498749213204</v>
      </c>
      <c r="BU75" s="12">
        <v>5.5089303714339604</v>
      </c>
      <c r="BV75" s="12">
        <v>-0.42291364366064899</v>
      </c>
      <c r="BW75" s="12">
        <v>9.1320407591410895</v>
      </c>
      <c r="BX75" s="12">
        <v>9.3741473392583394</v>
      </c>
      <c r="BY75" s="12">
        <v>-8.0336434393757303E-2</v>
      </c>
      <c r="BZ75" s="12">
        <v>0.87231177303692597</v>
      </c>
      <c r="CA75" s="12">
        <v>-2.4443568236165398</v>
      </c>
      <c r="CB75" s="12">
        <v>4.2704755287559202</v>
      </c>
      <c r="CC75" s="12">
        <v>-1.3427112435238</v>
      </c>
      <c r="CD75" s="12">
        <v>2.40630470216274</v>
      </c>
      <c r="CE75" s="12">
        <v>3.2694997571525102</v>
      </c>
      <c r="CF75" s="12">
        <v>-0.33512580444039403</v>
      </c>
      <c r="CG75" s="12">
        <v>1.2949102483617001</v>
      </c>
      <c r="CH75" s="12">
        <v>0.43413291450633501</v>
      </c>
      <c r="CI75" s="12">
        <v>1.1083549225077101</v>
      </c>
      <c r="CJ75" s="12">
        <v>5.8832315517065501</v>
      </c>
      <c r="CK75" s="12">
        <v>5.2268846957303996</v>
      </c>
      <c r="CL75" s="12">
        <v>2.8381264201016099</v>
      </c>
      <c r="CM75" s="12">
        <v>5.3629000831278901</v>
      </c>
      <c r="CN75" s="12">
        <v>1.5779220348122101</v>
      </c>
      <c r="CO75" s="11">
        <v>11.3707219497882</v>
      </c>
      <c r="CP75" s="11">
        <v>10.7278483483241</v>
      </c>
      <c r="CQ75" s="11">
        <v>3.0162486837070901</v>
      </c>
      <c r="CR75" s="11">
        <v>2.9962252483528502</v>
      </c>
      <c r="CS75" s="11">
        <v>0.307636639718111</v>
      </c>
      <c r="CT75" s="11">
        <v>0.13675921195499499</v>
      </c>
      <c r="CU75" s="11">
        <v>0.17892992332235699</v>
      </c>
      <c r="CV75" s="11">
        <v>3.12429087045984E-2</v>
      </c>
      <c r="CW75" s="11">
        <v>11.3134901766898</v>
      </c>
      <c r="CX75" s="11">
        <v>10.1909508885</v>
      </c>
    </row>
    <row r="76" spans="1:102" s="12" customFormat="1" ht="15" customHeight="1" x14ac:dyDescent="0.2">
      <c r="A76" s="10">
        <v>27</v>
      </c>
      <c r="B76" s="12">
        <v>5.3835997277928902</v>
      </c>
      <c r="C76" s="12">
        <v>8.2003862189594603</v>
      </c>
      <c r="D76" s="12">
        <v>4.7200101107591701</v>
      </c>
      <c r="E76" s="12">
        <v>2.9916718631284298</v>
      </c>
      <c r="F76" s="12">
        <v>7.3839628385030602</v>
      </c>
      <c r="G76" s="12">
        <v>9.6287476480938494</v>
      </c>
      <c r="H76" s="12">
        <v>7.4751974352693598</v>
      </c>
      <c r="I76" s="12">
        <v>7.9172332334564999</v>
      </c>
      <c r="J76" s="12">
        <v>5.6178569138864898</v>
      </c>
      <c r="K76" s="12">
        <v>7.6748565334128198</v>
      </c>
      <c r="L76" s="12">
        <v>-2.1107061911607099</v>
      </c>
      <c r="M76" s="12">
        <v>5.9353587857913199</v>
      </c>
      <c r="N76" s="12">
        <v>4.0686309148440998</v>
      </c>
      <c r="O76" s="12">
        <v>3.52667075276258</v>
      </c>
      <c r="P76" s="12">
        <v>9.64306309469975</v>
      </c>
      <c r="Q76" s="12">
        <v>8.6400414147647098</v>
      </c>
      <c r="R76" s="12">
        <v>10.0538809419958</v>
      </c>
      <c r="S76" s="12">
        <v>12.5482902149087</v>
      </c>
      <c r="T76" s="12">
        <v>4.2827600736927698</v>
      </c>
      <c r="U76" s="12">
        <v>7.8535231295973</v>
      </c>
      <c r="V76" s="12">
        <v>9.6918329290929197</v>
      </c>
      <c r="W76" s="12">
        <v>3.88245598514913</v>
      </c>
      <c r="X76" s="12">
        <v>5.6628523452673099</v>
      </c>
      <c r="Y76" s="12">
        <v>0.74208389833074695</v>
      </c>
      <c r="Z76" s="12">
        <v>3.2812608878884899</v>
      </c>
      <c r="AA76" s="12">
        <v>10.9546817839145</v>
      </c>
      <c r="AB76" s="12">
        <v>10.132830539077901</v>
      </c>
      <c r="AC76" s="12">
        <v>4.833728326048</v>
      </c>
      <c r="AD76" s="12">
        <v>5.2854388741252398</v>
      </c>
      <c r="AE76" s="12">
        <v>5.0620706133486202</v>
      </c>
      <c r="AF76" s="12">
        <v>-2.97949213745596</v>
      </c>
      <c r="AG76" s="12">
        <v>7.9236124292947299</v>
      </c>
      <c r="AH76" s="12">
        <v>5.1477550186973504</v>
      </c>
      <c r="AI76" s="12">
        <v>8.0953886936185793</v>
      </c>
      <c r="AJ76" s="12">
        <v>8.5857627709628996</v>
      </c>
      <c r="AK76" s="12">
        <v>2.2864014681545002</v>
      </c>
      <c r="AL76" s="12">
        <v>4.3398786147008597</v>
      </c>
      <c r="AM76" s="12">
        <v>5.85354428039863</v>
      </c>
      <c r="AN76" s="12">
        <v>14.473353076027699</v>
      </c>
      <c r="AO76" s="12">
        <v>1.1594105444601099</v>
      </c>
      <c r="AP76" s="12">
        <v>2.0946017684764202</v>
      </c>
      <c r="AQ76" s="12">
        <v>2.5378983536938899</v>
      </c>
      <c r="AR76" s="12">
        <v>6.5801732489489897</v>
      </c>
      <c r="AS76" s="12">
        <v>4.1318849071103596</v>
      </c>
      <c r="AT76" s="11">
        <v>9.5549567049601993</v>
      </c>
      <c r="AU76" s="11">
        <v>6.9952884587110002</v>
      </c>
      <c r="AV76" s="11">
        <v>4.8354295358876698</v>
      </c>
      <c r="AW76" s="11">
        <v>6.83751159158418</v>
      </c>
      <c r="AX76" s="11">
        <v>-5.2717950893566004</v>
      </c>
      <c r="AY76" s="11">
        <v>9.1075780801474995</v>
      </c>
      <c r="AZ76" s="11">
        <v>4.8100432650244302</v>
      </c>
      <c r="BA76" s="11">
        <v>7.0917189987085196</v>
      </c>
      <c r="BB76" s="11">
        <v>3.29108206642558</v>
      </c>
      <c r="BC76" s="11">
        <v>3.20076014759251</v>
      </c>
      <c r="BD76" s="11">
        <v>1.77370054643688</v>
      </c>
      <c r="BE76" s="11">
        <v>2.2635679215454698</v>
      </c>
      <c r="BF76" s="11">
        <v>4.9323280109092504</v>
      </c>
      <c r="BG76" s="11">
        <v>4.9268019211012799</v>
      </c>
      <c r="BH76" s="11">
        <v>5.98569204157684</v>
      </c>
      <c r="BI76" s="11">
        <v>-0.61776319171258298</v>
      </c>
      <c r="BJ76" s="11">
        <v>-1.1169265690114101</v>
      </c>
      <c r="BK76" s="11">
        <v>2.3770617190166301</v>
      </c>
      <c r="BL76" s="11">
        <v>6.6653624344326001</v>
      </c>
      <c r="BM76" s="11">
        <v>7.6531350714503699</v>
      </c>
      <c r="BN76" s="11">
        <v>7.43231339583871</v>
      </c>
      <c r="BO76" s="11">
        <v>5.1015608732995998</v>
      </c>
      <c r="BP76" s="11">
        <v>4.1338439586979803</v>
      </c>
      <c r="BQ76" s="12">
        <v>5.6297399169125102</v>
      </c>
      <c r="BR76" s="12">
        <v>6.7447649598761901</v>
      </c>
      <c r="BS76" s="12">
        <v>0.33393038734175201</v>
      </c>
      <c r="BT76" s="12">
        <v>6.9356142375909204</v>
      </c>
      <c r="BU76" s="12">
        <v>5.6808571571309496</v>
      </c>
      <c r="BV76" s="12">
        <v>-0.460171179383905</v>
      </c>
      <c r="BW76" s="12">
        <v>9.08602487470489</v>
      </c>
      <c r="BX76" s="12">
        <v>9.2328955361153895</v>
      </c>
      <c r="BY76" s="12">
        <v>8.2582005234144107E-2</v>
      </c>
      <c r="BZ76" s="12">
        <v>0.96057067366928095</v>
      </c>
      <c r="CA76" s="12">
        <v>-2.4589123768237102</v>
      </c>
      <c r="CB76" s="12">
        <v>4.60879982711048</v>
      </c>
      <c r="CC76" s="12">
        <v>-0.91859584472331302</v>
      </c>
      <c r="CD76" s="12">
        <v>2.7951873562415099</v>
      </c>
      <c r="CE76" s="12">
        <v>3.7731890643044599</v>
      </c>
      <c r="CF76" s="12">
        <v>-0.21743480260738501</v>
      </c>
      <c r="CG76" s="12">
        <v>1.51078950239025</v>
      </c>
      <c r="CH76" s="12">
        <v>0.70217930669968998</v>
      </c>
      <c r="CI76" s="12">
        <v>1.4440731774811799</v>
      </c>
      <c r="CJ76" s="12">
        <v>5.8340929172118097</v>
      </c>
      <c r="CK76" s="12">
        <v>5.1106262617395197</v>
      </c>
      <c r="CL76" s="12">
        <v>3.0653309295303099</v>
      </c>
      <c r="CM76" s="12">
        <v>5.25285531693953</v>
      </c>
      <c r="CN76" s="12">
        <v>1.71726787812076</v>
      </c>
      <c r="CO76" s="11">
        <v>11.0822193164494</v>
      </c>
      <c r="CP76" s="11">
        <v>10.2821395557839</v>
      </c>
      <c r="CQ76" s="11">
        <v>3.23493441101163</v>
      </c>
      <c r="CR76" s="11">
        <v>3.4740764931484498</v>
      </c>
      <c r="CS76" s="11">
        <v>0.31955863732946399</v>
      </c>
      <c r="CT76" s="11">
        <v>0.11107298547585701</v>
      </c>
      <c r="CU76" s="11">
        <v>0.17276707353630599</v>
      </c>
      <c r="CV76" s="11">
        <v>4.2504648689600799E-2</v>
      </c>
      <c r="CW76" s="11">
        <v>11.990227903879701</v>
      </c>
      <c r="CX76" s="11">
        <v>10.6712968772626</v>
      </c>
    </row>
    <row r="77" spans="1:102" s="12" customFormat="1" ht="15" customHeight="1" x14ac:dyDescent="0.2">
      <c r="A77" s="10">
        <v>27.5</v>
      </c>
      <c r="B77" s="12">
        <v>6.0545071391970797</v>
      </c>
      <c r="C77" s="12">
        <v>8.9700670287129398</v>
      </c>
      <c r="D77" s="12">
        <v>4.6232225940912004</v>
      </c>
      <c r="E77" s="12">
        <v>3.3891601560753699</v>
      </c>
      <c r="F77" s="12">
        <v>7.4040954132215102</v>
      </c>
      <c r="G77" s="12">
        <v>9.3594035206479003</v>
      </c>
      <c r="H77" s="12">
        <v>7.3908872764150102</v>
      </c>
      <c r="I77" s="12">
        <v>7.7597142080776296</v>
      </c>
      <c r="J77" s="12">
        <v>5.81760104978457</v>
      </c>
      <c r="K77" s="12">
        <v>7.8216526162577704</v>
      </c>
      <c r="L77" s="12">
        <v>-1.7695141423246199</v>
      </c>
      <c r="M77" s="12">
        <v>6.3580787355022004</v>
      </c>
      <c r="N77" s="12">
        <v>4.2275542000425004</v>
      </c>
      <c r="O77" s="12">
        <v>3.6336048196972102</v>
      </c>
      <c r="P77" s="12">
        <v>9.3666731117991695</v>
      </c>
      <c r="Q77" s="12">
        <v>8.9547183961258199</v>
      </c>
      <c r="R77" s="12">
        <v>10.1803643701714</v>
      </c>
      <c r="S77" s="12">
        <v>12.8746123664313</v>
      </c>
      <c r="T77" s="12">
        <v>4.5259139369591104</v>
      </c>
      <c r="U77" s="12">
        <v>7.7921631600474903</v>
      </c>
      <c r="V77" s="12">
        <v>9.6780968306120396</v>
      </c>
      <c r="W77" s="12">
        <v>4.2914821278827704</v>
      </c>
      <c r="X77" s="12">
        <v>5.8552209338813501</v>
      </c>
      <c r="Y77" s="12">
        <v>1.1264149861744901</v>
      </c>
      <c r="Z77" s="12">
        <v>3.7430918382597098</v>
      </c>
      <c r="AA77" s="12">
        <v>10.8504300442291</v>
      </c>
      <c r="AB77" s="12">
        <v>10.1713840194861</v>
      </c>
      <c r="AC77" s="12">
        <v>5.450727257994</v>
      </c>
      <c r="AD77" s="12">
        <v>5.7658321566122996</v>
      </c>
      <c r="AE77" s="12">
        <v>5.55151154912891</v>
      </c>
      <c r="AF77" s="12">
        <v>-2.2813378564023798</v>
      </c>
      <c r="AG77" s="12">
        <v>8.2437354649300598</v>
      </c>
      <c r="AH77" s="12">
        <v>5.5272753343160703</v>
      </c>
      <c r="AI77" s="12">
        <v>9.5843197414069401</v>
      </c>
      <c r="AJ77" s="12">
        <v>8.8639017121749895</v>
      </c>
      <c r="AK77" s="12">
        <v>2.7921846594836</v>
      </c>
      <c r="AL77" s="12">
        <v>4.5011715883447296</v>
      </c>
      <c r="AM77" s="12">
        <v>6.3009251789480896</v>
      </c>
      <c r="AN77" s="12">
        <v>14.6885913636651</v>
      </c>
      <c r="AO77" s="12">
        <v>1.34147740027401</v>
      </c>
      <c r="AP77" s="12">
        <v>2.2136698589747499</v>
      </c>
      <c r="AQ77" s="12">
        <v>2.7447927095636202</v>
      </c>
      <c r="AR77" s="12">
        <v>6.8364734033821097</v>
      </c>
      <c r="AS77" s="12">
        <v>4.6592499529651796</v>
      </c>
      <c r="AT77" s="11">
        <v>9.9113103715353592</v>
      </c>
      <c r="AU77" s="11">
        <v>7.4658100857050096</v>
      </c>
      <c r="AV77" s="11">
        <v>4.7848398025962497</v>
      </c>
      <c r="AW77" s="11">
        <v>6.7648402364284204</v>
      </c>
      <c r="AX77" s="11">
        <v>-5.3178969210421201</v>
      </c>
      <c r="AY77" s="11">
        <v>9.0954736151616</v>
      </c>
      <c r="AZ77" s="11">
        <v>4.7768098738742903</v>
      </c>
      <c r="BA77" s="11">
        <v>7.0398286879935696</v>
      </c>
      <c r="BB77" s="11">
        <v>3.5183486488676801</v>
      </c>
      <c r="BC77" s="11">
        <v>3.5975795071863099</v>
      </c>
      <c r="BD77" s="11">
        <v>2.1389914763858502</v>
      </c>
      <c r="BE77" s="11">
        <v>2.40128042605647</v>
      </c>
      <c r="BF77" s="11">
        <v>4.9621194193605298</v>
      </c>
      <c r="BG77" s="11">
        <v>5.0365556489850798</v>
      </c>
      <c r="BH77" s="11">
        <v>6.0686752476613002</v>
      </c>
      <c r="BI77" s="11">
        <v>-0.48766406735012402</v>
      </c>
      <c r="BJ77" s="11">
        <v>-1.01356863524415</v>
      </c>
      <c r="BK77" s="11">
        <v>2.6934858396998602</v>
      </c>
      <c r="BL77" s="11">
        <v>7.1412105171475497</v>
      </c>
      <c r="BM77" s="11">
        <v>8.0497939052293006</v>
      </c>
      <c r="BN77" s="11">
        <v>7.6705837273038897</v>
      </c>
      <c r="BO77" s="11">
        <v>5.2523801059578501</v>
      </c>
      <c r="BP77" s="11">
        <v>4.19712523580528</v>
      </c>
      <c r="BQ77" s="12">
        <v>5.7823281167657097</v>
      </c>
      <c r="BR77" s="12">
        <v>6.7138967096980098</v>
      </c>
      <c r="BS77" s="12">
        <v>0.355007614416535</v>
      </c>
      <c r="BT77" s="12">
        <v>7.3500491453160004</v>
      </c>
      <c r="BU77" s="12">
        <v>5.8061086747329602</v>
      </c>
      <c r="BV77" s="12">
        <v>-0.49357385023540701</v>
      </c>
      <c r="BW77" s="12">
        <v>8.9647865024744497</v>
      </c>
      <c r="BX77" s="12">
        <v>9.0151124823023494</v>
      </c>
      <c r="BY77" s="12">
        <v>0.24489099814672899</v>
      </c>
      <c r="BZ77" s="12">
        <v>1.04085438579204</v>
      </c>
      <c r="CA77" s="12">
        <v>-2.4725836738070899</v>
      </c>
      <c r="CB77" s="12">
        <v>4.9087320803664598</v>
      </c>
      <c r="CC77" s="12">
        <v>-0.48702861477067899</v>
      </c>
      <c r="CD77" s="12">
        <v>3.1609608868166101</v>
      </c>
      <c r="CE77" s="12">
        <v>4.2456740629859198</v>
      </c>
      <c r="CF77" s="12">
        <v>-9.7865246573292097E-2</v>
      </c>
      <c r="CG77" s="12">
        <v>1.71417616456892</v>
      </c>
      <c r="CH77" s="12">
        <v>0.96430892426724302</v>
      </c>
      <c r="CI77" s="12">
        <v>1.76763762738119</v>
      </c>
      <c r="CJ77" s="12">
        <v>5.7370798458578003</v>
      </c>
      <c r="CK77" s="12">
        <v>4.9524883252161001</v>
      </c>
      <c r="CL77" s="12">
        <v>3.2671316603227698</v>
      </c>
      <c r="CM77" s="12">
        <v>5.0994080993404998</v>
      </c>
      <c r="CN77" s="12">
        <v>1.8405473838356501</v>
      </c>
      <c r="CO77" s="11">
        <v>10.702476174628799</v>
      </c>
      <c r="CP77" s="11">
        <v>9.7519141490920394</v>
      </c>
      <c r="CQ77" s="11">
        <v>3.4268521176272699</v>
      </c>
      <c r="CR77" s="11">
        <v>3.92309993912931</v>
      </c>
      <c r="CS77" s="11">
        <v>0.32882425671232302</v>
      </c>
      <c r="CT77" s="11">
        <v>8.4500470620696405E-2</v>
      </c>
      <c r="CU77" s="11">
        <v>0.16515959089247101</v>
      </c>
      <c r="CV77" s="11">
        <v>5.3418226286794303E-2</v>
      </c>
      <c r="CW77" s="11">
        <v>12.5678870972478</v>
      </c>
      <c r="CX77" s="11">
        <v>11.0633009171579</v>
      </c>
    </row>
    <row r="78" spans="1:102" s="12" customFormat="1" ht="15" customHeight="1" x14ac:dyDescent="0.2">
      <c r="A78" s="10">
        <v>28</v>
      </c>
      <c r="B78" s="12">
        <v>6.6722736846713797</v>
      </c>
      <c r="C78" s="12">
        <v>9.6609364845789898</v>
      </c>
      <c r="D78" s="12">
        <v>4.4884372982778498</v>
      </c>
      <c r="E78" s="12">
        <v>3.7584891288133799</v>
      </c>
      <c r="F78" s="12">
        <v>7.3632704697956797</v>
      </c>
      <c r="G78" s="12">
        <v>9.0131925389869103</v>
      </c>
      <c r="H78" s="12">
        <v>7.2455964073014902</v>
      </c>
      <c r="I78" s="12">
        <v>7.5382822615210898</v>
      </c>
      <c r="J78" s="12">
        <v>5.9691569731512502</v>
      </c>
      <c r="K78" s="12">
        <v>7.9036944953259001</v>
      </c>
      <c r="L78" s="12">
        <v>-1.4136222716842799</v>
      </c>
      <c r="M78" s="12">
        <v>6.7282612690178203</v>
      </c>
      <c r="N78" s="12">
        <v>4.35143829236039</v>
      </c>
      <c r="O78" s="12">
        <v>3.7105266983416998</v>
      </c>
      <c r="P78" s="12">
        <v>9.0110988821834308</v>
      </c>
      <c r="Q78" s="12">
        <v>9.1952169896103406</v>
      </c>
      <c r="R78" s="12">
        <v>10.2228095784084</v>
      </c>
      <c r="S78" s="12">
        <v>13.094932000967599</v>
      </c>
      <c r="T78" s="12">
        <v>4.7314356379501898</v>
      </c>
      <c r="U78" s="12">
        <v>7.6666465247399103</v>
      </c>
      <c r="V78" s="12">
        <v>9.5843870440148695</v>
      </c>
      <c r="W78" s="12">
        <v>4.6648478928545902</v>
      </c>
      <c r="X78" s="12">
        <v>5.9987728491250802</v>
      </c>
      <c r="Y78" s="12">
        <v>1.5013004031061401</v>
      </c>
      <c r="Z78" s="12">
        <v>4.1737298488442303</v>
      </c>
      <c r="AA78" s="12">
        <v>10.521615877223599</v>
      </c>
      <c r="AB78" s="12">
        <v>10.0030611065449</v>
      </c>
      <c r="AC78" s="12">
        <v>6.0218822000024304</v>
      </c>
      <c r="AD78" s="12">
        <v>6.1934674704389101</v>
      </c>
      <c r="AE78" s="12">
        <v>5.9933745433227097</v>
      </c>
      <c r="AF78" s="12">
        <v>-1.5626121694367601</v>
      </c>
      <c r="AG78" s="12">
        <v>8.4840112322126497</v>
      </c>
      <c r="AH78" s="12">
        <v>5.8565656217979196</v>
      </c>
      <c r="AI78" s="12">
        <v>10.9896673166076</v>
      </c>
      <c r="AJ78" s="12">
        <v>9.0639441623352397</v>
      </c>
      <c r="AK78" s="12">
        <v>3.2725884011597302</v>
      </c>
      <c r="AL78" s="12">
        <v>4.6215459406084802</v>
      </c>
      <c r="AM78" s="12">
        <v>6.6911616158904499</v>
      </c>
      <c r="AN78" s="12">
        <v>14.7170749187353</v>
      </c>
      <c r="AO78" s="12">
        <v>1.5110283584363</v>
      </c>
      <c r="AP78" s="12">
        <v>2.31395438277104</v>
      </c>
      <c r="AQ78" s="12">
        <v>2.9253076263557798</v>
      </c>
      <c r="AR78" s="12">
        <v>7.0299038270604797</v>
      </c>
      <c r="AS78" s="12">
        <v>5.1441888899716997</v>
      </c>
      <c r="AT78" s="11">
        <v>10.1859741334919</v>
      </c>
      <c r="AU78" s="11">
        <v>7.8744451457168898</v>
      </c>
      <c r="AV78" s="11">
        <v>4.6950403884693497</v>
      </c>
      <c r="AW78" s="11">
        <v>6.6368238549330201</v>
      </c>
      <c r="AX78" s="11">
        <v>-5.3202306844468596</v>
      </c>
      <c r="AY78" s="11">
        <v>9.0084813564317301</v>
      </c>
      <c r="AZ78" s="11">
        <v>4.7044322855072096</v>
      </c>
      <c r="BA78" s="11">
        <v>6.93016181685379</v>
      </c>
      <c r="BB78" s="11">
        <v>3.7165568755881302</v>
      </c>
      <c r="BC78" s="11">
        <v>3.96473069486091</v>
      </c>
      <c r="BD78" s="11">
        <v>2.4865821615094301</v>
      </c>
      <c r="BE78" s="11">
        <v>2.5189742700604199</v>
      </c>
      <c r="BF78" s="11">
        <v>4.9508348638482804</v>
      </c>
      <c r="BG78" s="11">
        <v>5.1048141358478398</v>
      </c>
      <c r="BH78" s="11">
        <v>6.1016153267701103</v>
      </c>
      <c r="BI78" s="11">
        <v>-0.35358283412278901</v>
      </c>
      <c r="BJ78" s="11">
        <v>-0.90182498979629599</v>
      </c>
      <c r="BK78" s="11">
        <v>2.9875579912186301</v>
      </c>
      <c r="BL78" s="11">
        <v>7.5578723226499198</v>
      </c>
      <c r="BM78" s="11">
        <v>8.3801214714185299</v>
      </c>
      <c r="BN78" s="11">
        <v>7.8457142080878803</v>
      </c>
      <c r="BO78" s="11">
        <v>5.35966501047369</v>
      </c>
      <c r="BP78" s="11">
        <v>4.2255951484548797</v>
      </c>
      <c r="BQ78" s="12">
        <v>5.8870650718745301</v>
      </c>
      <c r="BR78" s="12">
        <v>6.62766979075968</v>
      </c>
      <c r="BS78" s="12">
        <v>0.37319691159609603</v>
      </c>
      <c r="BT78" s="12">
        <v>7.7038348536007097</v>
      </c>
      <c r="BU78" s="12">
        <v>5.8836521930061201</v>
      </c>
      <c r="BV78" s="12">
        <v>-0.522837012795207</v>
      </c>
      <c r="BW78" s="12">
        <v>8.76928788784425</v>
      </c>
      <c r="BX78" s="12">
        <v>8.7225344032049108</v>
      </c>
      <c r="BY78" s="12">
        <v>0.40524264477426097</v>
      </c>
      <c r="BZ78" s="12">
        <v>1.1124730008304999</v>
      </c>
      <c r="CA78" s="12">
        <v>-2.4851251509971899</v>
      </c>
      <c r="CB78" s="12">
        <v>5.1679871830856401</v>
      </c>
      <c r="CC78" s="12">
        <v>-5.1571173997899601E-2</v>
      </c>
      <c r="CD78" s="12">
        <v>3.50057825926342</v>
      </c>
      <c r="CE78" s="12">
        <v>4.6829914026602601</v>
      </c>
      <c r="CF78" s="12">
        <v>2.2637214769360901E-2</v>
      </c>
      <c r="CG78" s="12">
        <v>1.90338516858901</v>
      </c>
      <c r="CH78" s="12">
        <v>1.2183547823951799</v>
      </c>
      <c r="CI78" s="12">
        <v>2.0764950932061699</v>
      </c>
      <c r="CJ78" s="12">
        <v>5.5931122915353599</v>
      </c>
      <c r="CK78" s="12">
        <v>4.7539192564727202</v>
      </c>
      <c r="CL78" s="12">
        <v>3.4419028906995601</v>
      </c>
      <c r="CM78" s="12">
        <v>4.90381171402987</v>
      </c>
      <c r="CN78" s="12">
        <v>1.9464250726741701</v>
      </c>
      <c r="CO78" s="11">
        <v>10.2346048151957</v>
      </c>
      <c r="CP78" s="11">
        <v>9.14153133635409</v>
      </c>
      <c r="CQ78" s="11">
        <v>3.59050795850635</v>
      </c>
      <c r="CR78" s="11">
        <v>4.3395657485234498</v>
      </c>
      <c r="CS78" s="11">
        <v>0.33535644661242198</v>
      </c>
      <c r="CT78" s="11">
        <v>5.7260816532789201E-2</v>
      </c>
      <c r="CU78" s="11">
        <v>0.15615930237799999</v>
      </c>
      <c r="CV78" s="11">
        <v>6.3893061508224394E-2</v>
      </c>
      <c r="CW78" s="11">
        <v>13.041825695836399</v>
      </c>
      <c r="CX78" s="11">
        <v>11.363902558514299</v>
      </c>
    </row>
    <row r="79" spans="1:102" s="12" customFormat="1" ht="15" customHeight="1" x14ac:dyDescent="0.2">
      <c r="A79" s="10">
        <v>28.5</v>
      </c>
      <c r="B79" s="12">
        <v>7.2313214332098097</v>
      </c>
      <c r="C79" s="12">
        <v>10.2668718682252</v>
      </c>
      <c r="D79" s="12">
        <v>4.3168220145162097</v>
      </c>
      <c r="E79" s="12">
        <v>4.0966160668176599</v>
      </c>
      <c r="F79" s="12">
        <v>7.26180769561324</v>
      </c>
      <c r="G79" s="12">
        <v>8.5930387285770795</v>
      </c>
      <c r="H79" s="12">
        <v>7.0405058067990396</v>
      </c>
      <c r="I79" s="12">
        <v>7.2547377385490099</v>
      </c>
      <c r="J79" s="12">
        <v>6.0712736740242601</v>
      </c>
      <c r="K79" s="12">
        <v>7.9203146015061003</v>
      </c>
      <c r="L79" s="12">
        <v>-1.0459558552611199</v>
      </c>
      <c r="M79" s="12">
        <v>7.0428959588752997</v>
      </c>
      <c r="N79" s="12">
        <v>4.4392536437953796</v>
      </c>
      <c r="O79" s="12">
        <v>3.7567776871583098</v>
      </c>
      <c r="P79" s="12">
        <v>8.5792371464776807</v>
      </c>
      <c r="Q79" s="12">
        <v>9.3596609076485002</v>
      </c>
      <c r="R79" s="12">
        <v>10.180592653341501</v>
      </c>
      <c r="S79" s="12">
        <v>13.2076638692524</v>
      </c>
      <c r="T79" s="12">
        <v>4.8975534809869696</v>
      </c>
      <c r="U79" s="12">
        <v>7.47802550904452</v>
      </c>
      <c r="V79" s="12">
        <v>9.4115030151442607</v>
      </c>
      <c r="W79" s="12">
        <v>4.9995269364444503</v>
      </c>
      <c r="X79" s="12">
        <v>6.0924503486603498</v>
      </c>
      <c r="Y79" s="12">
        <v>1.86353520348347</v>
      </c>
      <c r="Z79" s="12">
        <v>4.5695614971918896</v>
      </c>
      <c r="AA79" s="12">
        <v>9.9744538601953501</v>
      </c>
      <c r="AB79" s="12">
        <v>9.6295943876612</v>
      </c>
      <c r="AC79" s="12">
        <v>6.5431740949861696</v>
      </c>
      <c r="AD79" s="12">
        <v>6.5643871494103196</v>
      </c>
      <c r="AE79" s="12">
        <v>6.3837674133537803</v>
      </c>
      <c r="AF79" s="12">
        <v>-0.82954329627682399</v>
      </c>
      <c r="AG79" s="12">
        <v>8.6510535766137693</v>
      </c>
      <c r="AH79" s="12">
        <v>6.1309788179642002</v>
      </c>
      <c r="AI79" s="12">
        <v>12.2904448289773</v>
      </c>
      <c r="AJ79" s="12">
        <v>9.1844831331400201</v>
      </c>
      <c r="AK79" s="12">
        <v>3.7232844078971499</v>
      </c>
      <c r="AL79" s="12">
        <v>4.7001435632409896</v>
      </c>
      <c r="AM79" s="12">
        <v>7.02067200109013</v>
      </c>
      <c r="AN79" s="12">
        <v>14.555575944541401</v>
      </c>
      <c r="AO79" s="12">
        <v>1.66689085290272</v>
      </c>
      <c r="AP79" s="12">
        <v>2.3925167624838601</v>
      </c>
      <c r="AQ79" s="12">
        <v>3.0783839974901599</v>
      </c>
      <c r="AR79" s="12">
        <v>7.1589165600016704</v>
      </c>
      <c r="AS79" s="12">
        <v>5.5823575166868897</v>
      </c>
      <c r="AT79" s="11">
        <v>10.376425962021999</v>
      </c>
      <c r="AU79" s="11">
        <v>8.2182314145029505</v>
      </c>
      <c r="AV79" s="11">
        <v>4.5667338781640803</v>
      </c>
      <c r="AW79" s="11">
        <v>6.4544715314695997</v>
      </c>
      <c r="AX79" s="11">
        <v>-5.2788045650231599</v>
      </c>
      <c r="AY79" s="11">
        <v>8.8472434072173201</v>
      </c>
      <c r="AZ79" s="11">
        <v>4.5935253183415599</v>
      </c>
      <c r="BA79" s="11">
        <v>6.7636074163601698</v>
      </c>
      <c r="BB79" s="11">
        <v>3.8839807530166501</v>
      </c>
      <c r="BC79" s="11">
        <v>4.2991964619432101</v>
      </c>
      <c r="BD79" s="11">
        <v>2.8136228138464499</v>
      </c>
      <c r="BE79" s="11">
        <v>2.6157822503591799</v>
      </c>
      <c r="BF79" s="11">
        <v>4.8985821194946704</v>
      </c>
      <c r="BG79" s="11">
        <v>5.1309948503330798</v>
      </c>
      <c r="BH79" s="11">
        <v>6.0842189668619504</v>
      </c>
      <c r="BI79" s="11">
        <v>-0.21658341609054299</v>
      </c>
      <c r="BJ79" s="11">
        <v>-0.78254100799313098</v>
      </c>
      <c r="BK79" s="11">
        <v>3.2568736969551502</v>
      </c>
      <c r="BL79" s="11">
        <v>7.9119390647974797</v>
      </c>
      <c r="BM79" s="11">
        <v>8.6413183453259901</v>
      </c>
      <c r="BN79" s="11">
        <v>7.9562460086890496</v>
      </c>
      <c r="BO79" s="11">
        <v>5.4225438361754597</v>
      </c>
      <c r="BP79" s="11">
        <v>4.2190631575067501</v>
      </c>
      <c r="BQ79" s="12">
        <v>5.9430749388411597</v>
      </c>
      <c r="BR79" s="12">
        <v>6.4867472246987701</v>
      </c>
      <c r="BS79" s="12">
        <v>0.38827505477456697</v>
      </c>
      <c r="BT79" s="12">
        <v>7.9939372881199198</v>
      </c>
      <c r="BU79" s="12">
        <v>5.9127883105247703</v>
      </c>
      <c r="BV79" s="12">
        <v>-0.54773255442341895</v>
      </c>
      <c r="BW79" s="12">
        <v>8.5010533439344709</v>
      </c>
      <c r="BX79" s="12">
        <v>8.3574896052596106</v>
      </c>
      <c r="BY79" s="12">
        <v>0.56232266842926004</v>
      </c>
      <c r="BZ79" s="12">
        <v>1.1748959423130101</v>
      </c>
      <c r="CA79" s="12">
        <v>-2.4963815121736799</v>
      </c>
      <c r="CB79" s="12">
        <v>5.3845424190512796</v>
      </c>
      <c r="CC79" s="12">
        <v>0.38416641245930799</v>
      </c>
      <c r="CD79" s="12">
        <v>3.81125369131041</v>
      </c>
      <c r="CE79" s="12">
        <v>5.0814696805900796</v>
      </c>
      <c r="CF79" s="12">
        <v>0.14304522721886301</v>
      </c>
      <c r="CG79" s="12">
        <v>2.0768511603819202</v>
      </c>
      <c r="CH79" s="12">
        <v>1.4622580692957801</v>
      </c>
      <c r="CI79" s="12">
        <v>2.3681204766035</v>
      </c>
      <c r="CJ79" s="12">
        <v>5.4034867389418597</v>
      </c>
      <c r="CK79" s="12">
        <v>4.5166439122112898</v>
      </c>
      <c r="CL79" s="12">
        <v>3.5883033433492502</v>
      </c>
      <c r="CM79" s="12">
        <v>4.66775782115291</v>
      </c>
      <c r="CN79" s="12">
        <v>2.0349921214801698</v>
      </c>
      <c r="CO79" s="11">
        <v>9.6824296633712894</v>
      </c>
      <c r="CP79" s="11">
        <v>8.4560242612496896</v>
      </c>
      <c r="CQ79" s="11">
        <v>3.7246286410663698</v>
      </c>
      <c r="CR79" s="11">
        <v>4.7200892367982297</v>
      </c>
      <c r="CS79" s="11">
        <v>0.33908435170815199</v>
      </c>
      <c r="CT79" s="11">
        <v>2.9593788752890701E-2</v>
      </c>
      <c r="CU79" s="11">
        <v>0.14581763707610601</v>
      </c>
      <c r="CV79" s="11">
        <v>7.3834456770782694E-2</v>
      </c>
      <c r="CW79" s="11">
        <v>13.408187442109901</v>
      </c>
      <c r="CX79" s="11">
        <v>11.570613423828</v>
      </c>
    </row>
    <row r="80" spans="1:102" s="12" customFormat="1" ht="15" customHeight="1" x14ac:dyDescent="0.2">
      <c r="A80" s="10">
        <v>29</v>
      </c>
      <c r="B80" s="12">
        <v>7.72667226556222</v>
      </c>
      <c r="C80" s="12">
        <v>10.782398931041801</v>
      </c>
      <c r="D80" s="12">
        <v>4.1098287510976599</v>
      </c>
      <c r="E80" s="12">
        <v>4.40078747487859</v>
      </c>
      <c r="F80" s="12">
        <v>7.1005256359057896</v>
      </c>
      <c r="G80" s="12">
        <v>8.1024236351368</v>
      </c>
      <c r="H80" s="12">
        <v>6.7773089540423799</v>
      </c>
      <c r="I80" s="12">
        <v>6.9113848439883396</v>
      </c>
      <c r="J80" s="12">
        <v>6.1232294683577404</v>
      </c>
      <c r="K80" s="12">
        <v>7.8714256233070001</v>
      </c>
      <c r="L80" s="12">
        <v>-0.66957028366232396</v>
      </c>
      <c r="M80" s="12">
        <v>7.2994162110262497</v>
      </c>
      <c r="N80" s="12">
        <v>4.4902644731337196</v>
      </c>
      <c r="O80" s="12">
        <v>3.77196306544647</v>
      </c>
      <c r="P80" s="12">
        <v>8.0748413893161306</v>
      </c>
      <c r="Q80" s="12">
        <v>9.4468368843081407</v>
      </c>
      <c r="R80" s="12">
        <v>10.0537454272853</v>
      </c>
      <c r="S80" s="12">
        <v>13.212304111220799</v>
      </c>
      <c r="T80" s="12">
        <v>5.0229186854267001</v>
      </c>
      <c r="U80" s="12">
        <v>7.2278276093129499</v>
      </c>
      <c r="V80" s="12">
        <v>9.1609563241945509</v>
      </c>
      <c r="W80" s="12">
        <v>5.2928189688827798</v>
      </c>
      <c r="X80" s="12">
        <v>6.1356149672064904</v>
      </c>
      <c r="Y80" s="12">
        <v>2.2101378363004098</v>
      </c>
      <c r="Z80" s="12">
        <v>4.9274244702246497</v>
      </c>
      <c r="AA80" s="12">
        <v>9.2211348601267602</v>
      </c>
      <c r="AB80" s="12">
        <v>9.0584708232199702</v>
      </c>
      <c r="AC80" s="12">
        <v>7.01029512129025</v>
      </c>
      <c r="AD80" s="12">
        <v>6.8752265178772998</v>
      </c>
      <c r="AE80" s="12">
        <v>6.7188420871389098</v>
      </c>
      <c r="AF80" s="12">
        <v>-8.8982396562187205E-2</v>
      </c>
      <c r="AG80" s="12">
        <v>8.7415783127653395</v>
      </c>
      <c r="AH80" s="12">
        <v>6.3476154537056502</v>
      </c>
      <c r="AI80" s="12">
        <v>13.467265489452901</v>
      </c>
      <c r="AJ80" s="12">
        <v>9.2239297373453102</v>
      </c>
      <c r="AK80" s="12">
        <v>4.1401208363822599</v>
      </c>
      <c r="AL80" s="12">
        <v>4.7360890675918199</v>
      </c>
      <c r="AM80" s="12">
        <v>7.2864049798226898</v>
      </c>
      <c r="AN80" s="12">
        <v>14.203968930814799</v>
      </c>
      <c r="AO80" s="12">
        <v>1.8077186041409701</v>
      </c>
      <c r="AP80" s="12">
        <v>2.4489252155035501</v>
      </c>
      <c r="AQ80" s="12">
        <v>3.2023947369452799</v>
      </c>
      <c r="AR80" s="12">
        <v>7.2229190664074796</v>
      </c>
      <c r="AS80" s="12">
        <v>5.9698427321563896</v>
      </c>
      <c r="AT80" s="11">
        <v>10.480580385774299</v>
      </c>
      <c r="AU80" s="11">
        <v>8.4943039837526104</v>
      </c>
      <c r="AV80" s="11">
        <v>4.4009038902004196</v>
      </c>
      <c r="AW80" s="11">
        <v>6.2191702454583702</v>
      </c>
      <c r="AX80" s="11">
        <v>-5.1939509830845001</v>
      </c>
      <c r="AY80" s="11">
        <v>8.6130276031326503</v>
      </c>
      <c r="AZ80" s="11">
        <v>4.4449675442592698</v>
      </c>
      <c r="BA80" s="11">
        <v>6.5414769778726596</v>
      </c>
      <c r="BB80" s="11">
        <v>4.0192417145590298</v>
      </c>
      <c r="BC80" s="11">
        <v>4.59820012110867</v>
      </c>
      <c r="BD80" s="11">
        <v>3.1173594834399401</v>
      </c>
      <c r="BE80" s="11">
        <v>2.6908683139481502</v>
      </c>
      <c r="BF80" s="11">
        <v>4.8057308958959704</v>
      </c>
      <c r="BG80" s="11">
        <v>5.1148667807865396</v>
      </c>
      <c r="BH80" s="11">
        <v>6.0165930335642699</v>
      </c>
      <c r="BI80" s="11">
        <v>-7.7778537388439803E-2</v>
      </c>
      <c r="BJ80" s="11">
        <v>-0.65666114323903402</v>
      </c>
      <c r="BK80" s="11">
        <v>3.4992258406418801</v>
      </c>
      <c r="BL80" s="11">
        <v>8.2005362855852493</v>
      </c>
      <c r="BM80" s="11">
        <v>8.8311926447204296</v>
      </c>
      <c r="BN80" s="11">
        <v>8.0012359831016493</v>
      </c>
      <c r="BO80" s="11">
        <v>5.4404836191679298</v>
      </c>
      <c r="BP80" s="11">
        <v>4.1776229409151702</v>
      </c>
      <c r="BQ80" s="12">
        <v>5.9498634072951901</v>
      </c>
      <c r="BR80" s="12">
        <v>6.29229498372296</v>
      </c>
      <c r="BS80" s="12">
        <v>0.40008691826187698</v>
      </c>
      <c r="BT80" s="12">
        <v>8.2180131357745196</v>
      </c>
      <c r="BU80" s="12">
        <v>5.89320734434295</v>
      </c>
      <c r="BV80" s="12">
        <v>-0.56809318493833405</v>
      </c>
      <c r="BW80" s="12">
        <v>8.1622092693578399</v>
      </c>
      <c r="BX80" s="12">
        <v>7.92291211837437</v>
      </c>
      <c r="BY80" s="12">
        <v>0.71486419983557403</v>
      </c>
      <c r="BZ80" s="12">
        <v>1.22765243304456</v>
      </c>
      <c r="CA80" s="12">
        <v>-2.5064694000320702</v>
      </c>
      <c r="CB80" s="12">
        <v>5.5565424190717696</v>
      </c>
      <c r="CC80" s="12">
        <v>0.81652063954607002</v>
      </c>
      <c r="CD80" s="12">
        <v>4.0905165406002197</v>
      </c>
      <c r="CE80" s="12">
        <v>5.4377665037463796</v>
      </c>
      <c r="CF80" s="12">
        <v>0.26241690420647501</v>
      </c>
      <c r="CG80" s="12">
        <v>2.2332103526423399</v>
      </c>
      <c r="CH80" s="12">
        <v>1.69404984262655</v>
      </c>
      <c r="CI80" s="12">
        <v>2.6400987280794599</v>
      </c>
      <c r="CJ80" s="12">
        <v>5.1697825256269399</v>
      </c>
      <c r="CK80" s="12">
        <v>4.2425717765581696</v>
      </c>
      <c r="CL80" s="12">
        <v>3.7052275274618198</v>
      </c>
      <c r="CM80" s="12">
        <v>4.39320228906581</v>
      </c>
      <c r="CN80" s="12">
        <v>2.10514144782791</v>
      </c>
      <c r="CO80" s="11">
        <v>9.0504772742860897</v>
      </c>
      <c r="CP80" s="11">
        <v>7.7009926826576702</v>
      </c>
      <c r="CQ80" s="11">
        <v>3.8281455090327601</v>
      </c>
      <c r="CR80" s="11">
        <v>5.0615913096407796</v>
      </c>
      <c r="CS80" s="11">
        <v>0.33996914794443001</v>
      </c>
      <c r="CT80" s="11">
        <v>1.7172080424288001E-3</v>
      </c>
      <c r="CU80" s="11">
        <v>0.134226496584233</v>
      </c>
      <c r="CV80" s="11">
        <v>8.3138068873722604E-2</v>
      </c>
      <c r="CW80" s="11">
        <v>13.6638172989478</v>
      </c>
      <c r="CX80" s="11">
        <v>11.6818018796038</v>
      </c>
    </row>
    <row r="81" spans="1:102" s="12" customFormat="1" ht="15" customHeight="1" x14ac:dyDescent="0.2">
      <c r="A81" s="10">
        <v>29.5</v>
      </c>
      <c r="B81" s="12">
        <v>8.1540902101551094</v>
      </c>
      <c r="C81" s="12">
        <v>11.202967471035601</v>
      </c>
      <c r="D81" s="12">
        <v>3.8691896406817201</v>
      </c>
      <c r="E81" s="12">
        <v>4.6685331653861697</v>
      </c>
      <c r="F81" s="12">
        <v>6.8807685238425602</v>
      </c>
      <c r="G81" s="12">
        <v>7.5453385761647898</v>
      </c>
      <c r="H81" s="12">
        <v>6.4581927290419099</v>
      </c>
      <c r="I81" s="12">
        <v>6.5109661591122796</v>
      </c>
      <c r="J81" s="12">
        <v>6.1246232689882101</v>
      </c>
      <c r="K81" s="12">
        <v>7.7574941315106098</v>
      </c>
      <c r="L81" s="12">
        <v>-0.28759222914231902</v>
      </c>
      <c r="M81" s="12">
        <v>7.4957279139198301</v>
      </c>
      <c r="N81" s="12">
        <v>4.5040806071483503</v>
      </c>
      <c r="O81" s="12">
        <v>3.7559814245469099</v>
      </c>
      <c r="P81" s="12">
        <v>7.50245271774474</v>
      </c>
      <c r="Q81" s="12">
        <v>9.4560837169410608</v>
      </c>
      <c r="R81" s="12">
        <v>9.8438204076956008</v>
      </c>
      <c r="S81" s="12">
        <v>13.1089718706789</v>
      </c>
      <c r="T81" s="12">
        <v>5.1067081585642802</v>
      </c>
      <c r="U81" s="12">
        <v>6.9181287472019903</v>
      </c>
      <c r="V81" s="12">
        <v>8.8348242570646107</v>
      </c>
      <c r="W81" s="12">
        <v>5.5422842706320798</v>
      </c>
      <c r="X81" s="12">
        <v>6.1279442888917401</v>
      </c>
      <c r="Y81" s="12">
        <v>2.5383667434652999</v>
      </c>
      <c r="Z81" s="12">
        <v>5.2444875109358602</v>
      </c>
      <c r="AA81" s="12">
        <v>8.2797341747209394</v>
      </c>
      <c r="AB81" s="12">
        <v>8.3028480730718002</v>
      </c>
      <c r="AC81" s="12">
        <v>7.4183722063025899</v>
      </c>
      <c r="AD81" s="12">
        <v>7.1232093432627099</v>
      </c>
      <c r="AE81" s="12">
        <v>6.9957118284946702</v>
      </c>
      <c r="AF81" s="12">
        <v>0.65158928919117898</v>
      </c>
      <c r="AG81" s="12">
        <v>8.7538037405465694</v>
      </c>
      <c r="AH81" s="12">
        <v>6.5051681303884799</v>
      </c>
      <c r="AI81" s="12">
        <v>14.5025423989864</v>
      </c>
      <c r="AJ81" s="12">
        <v>9.1828414952033199</v>
      </c>
      <c r="AK81" s="12">
        <v>4.5193573896540302</v>
      </c>
      <c r="AL81" s="12">
        <v>4.7293956413341203</v>
      </c>
      <c r="AM81" s="12">
        <v>7.4857657637039603</v>
      </c>
      <c r="AN81" s="12">
        <v>13.6653106892481</v>
      </c>
      <c r="AO81" s="12">
        <v>1.9322794742038201</v>
      </c>
      <c r="AP81" s="12">
        <v>2.4827936613291901</v>
      </c>
      <c r="AQ81" s="12">
        <v>3.2979019124468301</v>
      </c>
      <c r="AR81" s="12">
        <v>7.2213683779409603</v>
      </c>
      <c r="AS81" s="12">
        <v>6.3031770878296802</v>
      </c>
      <c r="AT81" s="11">
        <v>10.497496077732601</v>
      </c>
      <c r="AU81" s="11">
        <v>8.7002181317075102</v>
      </c>
      <c r="AV81" s="11">
        <v>4.1988341763499104</v>
      </c>
      <c r="AW81" s="11">
        <v>5.9327135204512098</v>
      </c>
      <c r="AX81" s="11">
        <v>-5.0663088586588803</v>
      </c>
      <c r="AY81" s="11">
        <v>8.3077375165885297</v>
      </c>
      <c r="AZ81" s="11">
        <v>4.2598935579007904</v>
      </c>
      <c r="BA81" s="11">
        <v>6.2654789871885397</v>
      </c>
      <c r="BB81" s="11">
        <v>4.1212688302039098</v>
      </c>
      <c r="BC81" s="11">
        <v>4.8592191888019398</v>
      </c>
      <c r="BD81" s="11">
        <v>3.39527696269215</v>
      </c>
      <c r="BE81" s="11">
        <v>2.7437092740001301</v>
      </c>
      <c r="BF81" s="11">
        <v>4.6731247493880801</v>
      </c>
      <c r="BG81" s="11">
        <v>5.0565399760671399</v>
      </c>
      <c r="BH81" s="11">
        <v>5.8992768572352299</v>
      </c>
      <c r="BI81" s="11">
        <v>6.1690172969974803E-2</v>
      </c>
      <c r="BJ81" s="11">
        <v>-0.52525388127833095</v>
      </c>
      <c r="BK81" s="11">
        <v>3.7126092138350901</v>
      </c>
      <c r="BL81" s="11">
        <v>8.4213461377657897</v>
      </c>
      <c r="BM81" s="11">
        <v>8.9481627583154406</v>
      </c>
      <c r="BN81" s="11">
        <v>7.9802448453847301</v>
      </c>
      <c r="BO81" s="11">
        <v>5.4133633966557602</v>
      </c>
      <c r="BP81" s="11">
        <v>4.1015982787939702</v>
      </c>
      <c r="BQ81" s="12">
        <v>5.9074050113849799</v>
      </c>
      <c r="BR81" s="12">
        <v>6.0459919950517298</v>
      </c>
      <c r="BS81" s="12">
        <v>0.408575232313523</v>
      </c>
      <c r="BT81" s="12">
        <v>8.3742434071609697</v>
      </c>
      <c r="BU81" s="12">
        <v>5.8250057008990499</v>
      </c>
      <c r="BV81" s="12">
        <v>-0.58377048617330696</v>
      </c>
      <c r="BW81" s="12">
        <v>7.7554886956931997</v>
      </c>
      <c r="BX81" s="12">
        <v>7.4223639785486704</v>
      </c>
      <c r="BY81" s="12">
        <v>0.86158291878746196</v>
      </c>
      <c r="BZ81" s="12">
        <v>1.2703071661235299</v>
      </c>
      <c r="CA81" s="12">
        <v>-2.51569872489199</v>
      </c>
      <c r="CB81" s="12">
        <v>5.6825360843504296</v>
      </c>
      <c r="CC81" s="12">
        <v>1.2418576034178801</v>
      </c>
      <c r="CD81" s="12">
        <v>4.3361214920878401</v>
      </c>
      <c r="CE81" s="12">
        <v>5.7489783102937499</v>
      </c>
      <c r="CF81" s="12">
        <v>0.37971824440319302</v>
      </c>
      <c r="CG81" s="12">
        <v>2.3712138954579101</v>
      </c>
      <c r="CH81" s="12">
        <v>1.9117874217044999</v>
      </c>
      <c r="CI81" s="12">
        <v>2.8901854420837401</v>
      </c>
      <c r="CJ81" s="12">
        <v>4.8938100007944696</v>
      </c>
      <c r="CK81" s="12">
        <v>3.9337955968221601</v>
      </c>
      <c r="CL81" s="12">
        <v>3.7917013742116898</v>
      </c>
      <c r="CM81" s="12">
        <v>4.08242067351238</v>
      </c>
      <c r="CN81" s="12">
        <v>2.15616842069721</v>
      </c>
      <c r="CO81" s="11">
        <v>8.3438817455316894</v>
      </c>
      <c r="CP81" s="11">
        <v>6.8825488597212798</v>
      </c>
      <c r="CQ81" s="11">
        <v>3.9001715776976198</v>
      </c>
      <c r="CR81" s="11">
        <v>5.3611720431945198</v>
      </c>
      <c r="CS81" s="11">
        <v>0.33800947107920298</v>
      </c>
      <c r="CT81" s="11">
        <v>-2.6139185038687101E-2</v>
      </c>
      <c r="CU81" s="11">
        <v>0.12149105543812699</v>
      </c>
      <c r="CV81" s="11">
        <v>9.1731308771158995E-2</v>
      </c>
      <c r="CW81" s="11">
        <v>13.806488823320199</v>
      </c>
      <c r="CX81" s="11">
        <v>11.696552064677199</v>
      </c>
    </row>
    <row r="82" spans="1:102" s="12" customFormat="1" ht="15" customHeight="1" x14ac:dyDescent="0.2">
      <c r="A82" s="10">
        <v>30</v>
      </c>
      <c r="B82" s="12">
        <v>8.5098872659727895</v>
      </c>
      <c r="C82" s="12">
        <v>11.5248976726434</v>
      </c>
      <c r="D82" s="12">
        <v>3.5968835163657702</v>
      </c>
      <c r="E82" s="12">
        <v>4.8976221478369499</v>
      </c>
      <c r="F82" s="12">
        <v>6.6043535298376801</v>
      </c>
      <c r="G82" s="12">
        <v>6.9262587203411297</v>
      </c>
      <c r="H82" s="12">
        <v>6.0857851167383998</v>
      </c>
      <c r="I82" s="12">
        <v>6.0567244872800003</v>
      </c>
      <c r="J82" s="12">
        <v>6.0753923207812397</v>
      </c>
      <c r="K82" s="12">
        <v>7.5794901022163597</v>
      </c>
      <c r="L82" s="12">
        <v>9.6809145588849704E-2</v>
      </c>
      <c r="M82" s="12">
        <v>7.6302258094074196</v>
      </c>
      <c r="N82" s="12">
        <v>4.4806638470618001</v>
      </c>
      <c r="O82" s="12">
        <v>3.7089700981596199</v>
      </c>
      <c r="P82" s="12">
        <v>6.8669983193103601</v>
      </c>
      <c r="Q82" s="12">
        <v>9.3873049991088902</v>
      </c>
      <c r="R82" s="12">
        <v>9.5527511803084</v>
      </c>
      <c r="S82" s="12">
        <v>12.898059139842999</v>
      </c>
      <c r="T82" s="12">
        <v>5.14836619913694</v>
      </c>
      <c r="U82" s="12">
        <v>6.5515132519067203</v>
      </c>
      <c r="V82" s="12">
        <v>8.4357543528312799</v>
      </c>
      <c r="W82" s="12">
        <v>5.7458664741716303</v>
      </c>
      <c r="X82" s="12">
        <v>6.0693469094985604</v>
      </c>
      <c r="Y82" s="12">
        <v>2.8456379368435498</v>
      </c>
      <c r="Z82" s="12">
        <v>5.5182053984026398</v>
      </c>
      <c r="AA82" s="12">
        <v>7.1738195401849199</v>
      </c>
      <c r="AB82" s="12">
        <v>7.3811033871606897</v>
      </c>
      <c r="AC82" s="12">
        <v>7.7644972407142596</v>
      </c>
      <c r="AD82" s="12">
        <v>7.3061914918071098</v>
      </c>
      <c r="AE82" s="12">
        <v>7.2116345108952302</v>
      </c>
      <c r="AF82" s="12">
        <v>1.3856267742085</v>
      </c>
      <c r="AG82" s="12">
        <v>8.6922054833848907</v>
      </c>
      <c r="AH82" s="12">
        <v>6.60333216728759</v>
      </c>
      <c r="AI82" s="12">
        <v>15.380936019937501</v>
      </c>
      <c r="AJ82" s="12">
        <v>9.0617359091993404</v>
      </c>
      <c r="AK82" s="12">
        <v>4.8574979700788301</v>
      </c>
      <c r="AL82" s="12">
        <v>4.6802642827969896</v>
      </c>
      <c r="AM82" s="12">
        <v>7.6170094871486</v>
      </c>
      <c r="AN82" s="12">
        <v>12.945956768817201</v>
      </c>
      <c r="AO82" s="12">
        <v>2.0394779767229898</v>
      </c>
      <c r="AP82" s="12">
        <v>2.49241543315292</v>
      </c>
      <c r="AQ82" s="12">
        <v>3.3637672913755501</v>
      </c>
      <c r="AR82" s="12">
        <v>7.1542908699484498</v>
      </c>
      <c r="AS82" s="12">
        <v>6.5793747126008304</v>
      </c>
      <c r="AT82" s="11">
        <v>10.4274449768126</v>
      </c>
      <c r="AU82" s="11">
        <v>8.8343867901130508</v>
      </c>
      <c r="AV82" s="11">
        <v>3.9621008909307398</v>
      </c>
      <c r="AW82" s="11">
        <v>5.5972909649426503</v>
      </c>
      <c r="AX82" s="11">
        <v>-4.8969054660119502</v>
      </c>
      <c r="AY82" s="11">
        <v>7.9338924479088702</v>
      </c>
      <c r="AZ82" s="11">
        <v>4.0397594602836699</v>
      </c>
      <c r="BA82" s="11">
        <v>5.9378148762334604</v>
      </c>
      <c r="BB82" s="11">
        <v>4.1892699300660698</v>
      </c>
      <c r="BC82" s="11">
        <v>5.0800372264347899</v>
      </c>
      <c r="BD82" s="11">
        <v>3.64510037798027</v>
      </c>
      <c r="BE82" s="11">
        <v>2.7739649794966601</v>
      </c>
      <c r="BF82" s="11">
        <v>4.5019592107564597</v>
      </c>
      <c r="BG82" s="11">
        <v>4.9564619075681504</v>
      </c>
      <c r="BH82" s="11">
        <v>5.7332190408487804</v>
      </c>
      <c r="BI82" s="11">
        <v>0.200700981167756</v>
      </c>
      <c r="BJ82" s="11">
        <v>-0.38941294633332202</v>
      </c>
      <c r="BK82" s="11">
        <v>3.89525348509778</v>
      </c>
      <c r="BL82" s="11">
        <v>8.5725969256600294</v>
      </c>
      <c r="BM82" s="11">
        <v>8.9912336989072994</v>
      </c>
      <c r="BN82" s="11">
        <v>7.89333353168331</v>
      </c>
      <c r="BO82" s="11">
        <v>5.3414246394822804</v>
      </c>
      <c r="BP82" s="11">
        <v>3.9915871639095699</v>
      </c>
      <c r="BQ82" s="12">
        <v>5.8159826039627598</v>
      </c>
      <c r="BR82" s="12">
        <v>5.7498455134918904</v>
      </c>
      <c r="BS82" s="12">
        <v>0.41369199266227902</v>
      </c>
      <c r="BT82" s="12">
        <v>8.4611583588411996</v>
      </c>
      <c r="BU82" s="12">
        <v>5.7086508604697803</v>
      </c>
      <c r="BV82" s="12">
        <v>-0.59461166301844004</v>
      </c>
      <c r="BW82" s="12">
        <v>7.2843486123019803</v>
      </c>
      <c r="BX82" s="12">
        <v>6.8600766098825199</v>
      </c>
      <c r="BY82" s="12">
        <v>1.0012041684603901</v>
      </c>
      <c r="BZ82" s="12">
        <v>1.3025036196268001</v>
      </c>
      <c r="CA82" s="12">
        <v>-2.5240733521059102</v>
      </c>
      <c r="CB82" s="12">
        <v>5.7614429351815399</v>
      </c>
      <c r="CC82" s="12">
        <v>1.6566907561355</v>
      </c>
      <c r="CD82" s="12">
        <v>4.5459964894689602</v>
      </c>
      <c r="CE82" s="12">
        <v>6.0125898926344199</v>
      </c>
      <c r="CF82" s="12">
        <v>0.494023140618082</v>
      </c>
      <c r="CG82" s="12">
        <v>2.4896933155105199</v>
      </c>
      <c r="CH82" s="12">
        <v>2.1136515897524002</v>
      </c>
      <c r="CI82" s="12">
        <v>3.1163413041212999</v>
      </c>
      <c r="CJ82" s="12">
        <v>4.5776696424581997</v>
      </c>
      <c r="CK82" s="12">
        <v>3.5927198496210599</v>
      </c>
      <c r="CL82" s="12">
        <v>3.8470702747872498</v>
      </c>
      <c r="CM82" s="12">
        <v>3.73802004105527</v>
      </c>
      <c r="CN82" s="12">
        <v>2.1885966816626001</v>
      </c>
      <c r="CO82" s="11">
        <v>7.5683524300984502</v>
      </c>
      <c r="CP82" s="11">
        <v>6.0073070926591701</v>
      </c>
      <c r="CQ82" s="11">
        <v>3.94013477489352</v>
      </c>
      <c r="CR82" s="11">
        <v>5.6164772104239002</v>
      </c>
      <c r="CS82" s="11">
        <v>0.33323024695164299</v>
      </c>
      <c r="CT82" s="11">
        <v>-5.3742606809237203E-2</v>
      </c>
      <c r="CU82" s="11">
        <v>0.107706014773611</v>
      </c>
      <c r="CV82" s="11">
        <v>9.9552835308713797E-2</v>
      </c>
      <c r="CW82" s="11">
        <v>13.8350169436307</v>
      </c>
      <c r="CX82" s="11">
        <v>11.614612049015699</v>
      </c>
    </row>
    <row r="83" spans="1:102" s="12" customFormat="1" ht="15" customHeight="1" x14ac:dyDescent="0.2">
      <c r="A83" s="10">
        <v>30.5</v>
      </c>
      <c r="B83" s="12">
        <v>8.7908838395378499</v>
      </c>
      <c r="C83" s="12">
        <v>11.7453955681412</v>
      </c>
      <c r="D83" s="12">
        <v>3.2951079447229801</v>
      </c>
      <c r="E83" s="12">
        <v>5.0861326599260703</v>
      </c>
      <c r="F83" s="12">
        <v>6.2735239225730703</v>
      </c>
      <c r="G83" s="12">
        <v>6.2501762840838602</v>
      </c>
      <c r="H83" s="12">
        <v>5.6631088227732098</v>
      </c>
      <c r="I83" s="12">
        <v>5.5523923947475797</v>
      </c>
      <c r="J83" s="12">
        <v>5.9760004660347397</v>
      </c>
      <c r="K83" s="12">
        <v>7.3389082899666302</v>
      </c>
      <c r="L83" s="12">
        <v>0.48044364575616699</v>
      </c>
      <c r="M83" s="12">
        <v>7.7018075899104499</v>
      </c>
      <c r="N83" s="12">
        <v>4.4202547542226904</v>
      </c>
      <c r="O83" s="12">
        <v>3.63129038305487</v>
      </c>
      <c r="P83" s="12">
        <v>6.1738601289107402</v>
      </c>
      <c r="Q83" s="12">
        <v>9.2410591605584997</v>
      </c>
      <c r="R83" s="12">
        <v>9.1828615040867501</v>
      </c>
      <c r="S83" s="12">
        <v>12.581892406160399</v>
      </c>
      <c r="T83" s="12">
        <v>5.1472047744027796</v>
      </c>
      <c r="U83" s="12">
        <v>6.1309424381761302</v>
      </c>
      <c r="V83" s="12">
        <v>7.9670180639368402</v>
      </c>
      <c r="W83" s="12">
        <v>5.9019744185206902</v>
      </c>
      <c r="X83" s="12">
        <v>5.9601770772132996</v>
      </c>
      <c r="Y83" s="12">
        <v>3.1294632663048101</v>
      </c>
      <c r="Z83" s="12">
        <v>5.7463139455648999</v>
      </c>
      <c r="AA83" s="12">
        <v>5.93139338889159</v>
      </c>
      <c r="AB83" s="12">
        <v>6.31617285762331</v>
      </c>
      <c r="AC83" s="12">
        <v>8.046150469454</v>
      </c>
      <c r="AD83" s="12">
        <v>7.42264728614827</v>
      </c>
      <c r="AE83" s="12">
        <v>7.3643723226268696</v>
      </c>
      <c r="AF83" s="12">
        <v>2.1072112303954702</v>
      </c>
      <c r="AG83" s="12">
        <v>8.5544179455609992</v>
      </c>
      <c r="AH83" s="12">
        <v>6.64068056721589</v>
      </c>
      <c r="AI83" s="12">
        <v>16.089352357084799</v>
      </c>
      <c r="AJ83" s="12">
        <v>8.8603610493009892</v>
      </c>
      <c r="AK83" s="12">
        <v>5.1516076382540597</v>
      </c>
      <c r="AL83" s="12">
        <v>4.5888582462794103</v>
      </c>
      <c r="AM83" s="12">
        <v>7.6788592195953198</v>
      </c>
      <c r="AN83" s="12">
        <v>12.0554759632796</v>
      </c>
      <c r="AO83" s="12">
        <v>2.1281850877130601</v>
      </c>
      <c r="AP83" s="12">
        <v>2.4780995317996699</v>
      </c>
      <c r="AQ83" s="12">
        <v>3.3992248518188699</v>
      </c>
      <c r="AR83" s="12">
        <v>7.0217101892922003</v>
      </c>
      <c r="AS83" s="12">
        <v>6.7959717853227604</v>
      </c>
      <c r="AT83" s="11">
        <v>10.2717012850916</v>
      </c>
      <c r="AU83" s="11">
        <v>8.8958277046913192</v>
      </c>
      <c r="AV83" s="11">
        <v>3.6925482618244101</v>
      </c>
      <c r="AW83" s="11">
        <v>5.2155537559883598</v>
      </c>
      <c r="AX83" s="11">
        <v>-4.6871318772900796</v>
      </c>
      <c r="AY83" s="11">
        <v>7.4945819505955997</v>
      </c>
      <c r="AZ83" s="11">
        <v>3.7863733268750299</v>
      </c>
      <c r="BA83" s="11">
        <v>5.5611753850826</v>
      </c>
      <c r="BB83" s="11">
        <v>4.2226888581353696</v>
      </c>
      <c r="BC83" s="11">
        <v>5.25881159774144</v>
      </c>
      <c r="BD83" s="11">
        <v>3.8648167901555999</v>
      </c>
      <c r="BE83" s="11">
        <v>2.7813271117338401</v>
      </c>
      <c r="BF83" s="11">
        <v>4.2937467696901797</v>
      </c>
      <c r="BG83" s="11">
        <v>4.8154106480069396</v>
      </c>
      <c r="BH83" s="11">
        <v>5.5197401707118798</v>
      </c>
      <c r="BI83" s="11">
        <v>0.33810155741775799</v>
      </c>
      <c r="BJ83" s="11">
        <v>-0.25029351036209802</v>
      </c>
      <c r="BK83" s="11">
        <v>4.04565935241407</v>
      </c>
      <c r="BL83" s="11">
        <v>8.6530517364735697</v>
      </c>
      <c r="BM83" s="11">
        <v>8.9600162027636507</v>
      </c>
      <c r="BN83" s="11">
        <v>7.7411259553627998</v>
      </c>
      <c r="BO83" s="11">
        <v>5.2252821660658801</v>
      </c>
      <c r="BP83" s="11">
        <v>3.8485295590362498</v>
      </c>
      <c r="BQ83" s="12">
        <v>5.67640881854458</v>
      </c>
      <c r="BR83" s="12">
        <v>5.4063389143266196</v>
      </c>
      <c r="BS83" s="12">
        <v>0.41540604911460799</v>
      </c>
      <c r="BT83" s="12">
        <v>8.4779476310359296</v>
      </c>
      <c r="BU83" s="12">
        <v>5.5450213949370601</v>
      </c>
      <c r="BV83" s="12">
        <v>-0.60054497907913096</v>
      </c>
      <c r="BW83" s="12">
        <v>6.7527648752729803</v>
      </c>
      <c r="BX83" s="12">
        <v>6.2408184930973203</v>
      </c>
      <c r="BY83" s="12">
        <v>1.13249518562952</v>
      </c>
      <c r="BZ83" s="12">
        <v>1.3239580312074299</v>
      </c>
      <c r="CA83" s="12">
        <v>-2.5315489438071301</v>
      </c>
      <c r="CB83" s="12">
        <v>5.7925763030652799</v>
      </c>
      <c r="CC83" s="12">
        <v>2.0576214865286602</v>
      </c>
      <c r="CD83" s="12">
        <v>4.7183925744320696</v>
      </c>
      <c r="CE83" s="12">
        <v>6.2264221014629504</v>
      </c>
      <c r="CF83" s="12">
        <v>0.60445933058872403</v>
      </c>
      <c r="CG83" s="12">
        <v>2.5876170184346798</v>
      </c>
      <c r="CH83" s="12">
        <v>2.29804004447942</v>
      </c>
      <c r="CI83" s="12">
        <v>3.3167384572152501</v>
      </c>
      <c r="CJ83" s="12">
        <v>4.2238953028572697</v>
      </c>
      <c r="CK83" s="12">
        <v>3.2220664252236002</v>
      </c>
      <c r="CL83" s="12">
        <v>3.8709704313077902</v>
      </c>
      <c r="CM83" s="12">
        <v>3.36291282110323</v>
      </c>
      <c r="CN83" s="12">
        <v>2.20250376514741</v>
      </c>
      <c r="CO83" s="11">
        <v>6.7301930357643798</v>
      </c>
      <c r="CP83" s="11">
        <v>5.0823587116610698</v>
      </c>
      <c r="CQ83" s="11">
        <v>3.94773633161094</v>
      </c>
      <c r="CR83" s="11">
        <v>5.8255604926671296</v>
      </c>
      <c r="CS83" s="11">
        <v>0.325672715462133</v>
      </c>
      <c r="CT83" s="11">
        <v>-8.0862577078732997E-2</v>
      </c>
      <c r="CU83" s="11">
        <v>9.2963574616078404E-2</v>
      </c>
      <c r="CV83" s="11">
        <v>0.106528865728705</v>
      </c>
      <c r="CW83" s="11">
        <v>13.7492797875893</v>
      </c>
      <c r="CX83" s="11">
        <v>11.436551176302601</v>
      </c>
    </row>
    <row r="84" spans="1:102" s="12" customFormat="1" ht="15" customHeight="1" x14ac:dyDescent="0.2">
      <c r="A84" s="10">
        <v>31</v>
      </c>
      <c r="B84" s="12">
        <v>8.9945388026535493</v>
      </c>
      <c r="C84" s="12">
        <v>11.862567589559999</v>
      </c>
      <c r="D84" s="12">
        <v>2.96630059892777</v>
      </c>
      <c r="E84" s="12">
        <v>5.23255812368006</v>
      </c>
      <c r="F84" s="12">
        <v>5.8909686231345404</v>
      </c>
      <c r="G84" s="12">
        <v>5.5225837058969702</v>
      </c>
      <c r="H84" s="12">
        <v>5.1935476221842602</v>
      </c>
      <c r="I84" s="12">
        <v>5.0020912567561</v>
      </c>
      <c r="J84" s="12">
        <v>5.8273385548091001</v>
      </c>
      <c r="K84" s="12">
        <v>7.0377259362430697</v>
      </c>
      <c r="L84" s="12">
        <v>0.86009788446972302</v>
      </c>
      <c r="M84" s="12">
        <v>7.7098366091377102</v>
      </c>
      <c r="N84" s="12">
        <v>4.3233321775915101</v>
      </c>
      <c r="O84" s="12">
        <v>3.52358256350271</v>
      </c>
      <c r="P84" s="12">
        <v>5.4291740525513799</v>
      </c>
      <c r="Q84" s="12">
        <v>9.0184757937095092</v>
      </c>
      <c r="R84" s="12">
        <v>8.7365669969585706</v>
      </c>
      <c r="S84" s="12">
        <v>12.163102837803301</v>
      </c>
      <c r="T84" s="12">
        <v>5.1031265684287002</v>
      </c>
      <c r="U84" s="12">
        <v>5.6598719311296</v>
      </c>
      <c r="V84" s="12">
        <v>7.4324934757896699</v>
      </c>
      <c r="W84" s="12">
        <v>6.0094289437984099</v>
      </c>
      <c r="X84" s="12">
        <v>5.8013192756334302</v>
      </c>
      <c r="Y84" s="12">
        <v>3.3875710414576998</v>
      </c>
      <c r="Z84" s="12">
        <v>5.9268741097184803</v>
      </c>
      <c r="AA84" s="12">
        <v>4.5840329221391496</v>
      </c>
      <c r="AB84" s="12">
        <v>5.1347824410186096</v>
      </c>
      <c r="AC84" s="12">
        <v>8.2613396443775802</v>
      </c>
      <c r="AD84" s="12">
        <v>7.4714944275910904</v>
      </c>
      <c r="AE84" s="12">
        <v>7.4520448833936799</v>
      </c>
      <c r="AF84" s="12">
        <v>2.8099893825128599</v>
      </c>
      <c r="AG84" s="12">
        <v>8.3402401287457906</v>
      </c>
      <c r="AH84" s="12">
        <v>6.62133243167772</v>
      </c>
      <c r="AI84" s="12">
        <v>16.617112123640201</v>
      </c>
      <c r="AJ84" s="12">
        <v>8.5818046500207803</v>
      </c>
      <c r="AK84" s="12">
        <v>5.3990502237866096</v>
      </c>
      <c r="AL84" s="12">
        <v>4.4559974412550201</v>
      </c>
      <c r="AM84" s="12">
        <v>7.6710284702130496</v>
      </c>
      <c r="AN84" s="12">
        <v>11.0063583633746</v>
      </c>
      <c r="AO84" s="12">
        <v>2.1977302822051499</v>
      </c>
      <c r="AP84" s="12">
        <v>2.44013017436373</v>
      </c>
      <c r="AQ84" s="12">
        <v>3.4051854527206098</v>
      </c>
      <c r="AR84" s="12">
        <v>6.8247145463828902</v>
      </c>
      <c r="AS84" s="12">
        <v>6.95102426107041</v>
      </c>
      <c r="AT84" s="11">
        <v>10.0314728115336</v>
      </c>
      <c r="AU84" s="11">
        <v>8.8837687144405209</v>
      </c>
      <c r="AV84" s="11">
        <v>3.3923467981367099</v>
      </c>
      <c r="AW84" s="11">
        <v>4.7906200961733703</v>
      </c>
      <c r="AX84" s="11">
        <v>-4.4386392801243302</v>
      </c>
      <c r="AY84" s="11">
        <v>6.9933976192260099</v>
      </c>
      <c r="AZ84" s="11">
        <v>3.50176856045436</v>
      </c>
      <c r="BA84" s="11">
        <v>5.1385713959462</v>
      </c>
      <c r="BB84" s="11">
        <v>4.2212982407363597</v>
      </c>
      <c r="BC84" s="11">
        <v>5.3940134421281902</v>
      </c>
      <c r="BD84" s="11">
        <v>4.0526797420170597</v>
      </c>
      <c r="BE84" s="11">
        <v>2.76566925094812</v>
      </c>
      <c r="BF84" s="11">
        <v>4.0502286537957799</v>
      </c>
      <c r="BG84" s="11">
        <v>4.6345321607077397</v>
      </c>
      <c r="BH84" s="11">
        <v>5.2605723794840697</v>
      </c>
      <c r="BI84" s="11">
        <v>0.47276762416004198</v>
      </c>
      <c r="BJ84" s="11">
        <v>-0.109113358348622</v>
      </c>
      <c r="BK84" s="11">
        <v>4.1626140045991598</v>
      </c>
      <c r="BL84" s="11">
        <v>8.6620475485688004</v>
      </c>
      <c r="BM84" s="11">
        <v>8.8547294581076095</v>
      </c>
      <c r="BN84" s="11">
        <v>7.5247735367156503</v>
      </c>
      <c r="BO84" s="11">
        <v>5.0659004955377798</v>
      </c>
      <c r="BP84" s="11">
        <v>3.6736548736371302</v>
      </c>
      <c r="BQ84" s="12">
        <v>5.4899023780308198</v>
      </c>
      <c r="BR84" s="12">
        <v>5.0184116844320599</v>
      </c>
      <c r="BS84" s="12">
        <v>0.41373087356077998</v>
      </c>
      <c r="BT84" s="12">
        <v>8.4244493336882407</v>
      </c>
      <c r="BU84" s="12">
        <v>5.3354424380813699</v>
      </c>
      <c r="BV84" s="12">
        <v>-0.60155610981382701</v>
      </c>
      <c r="BW84" s="12">
        <v>6.1651176110899497</v>
      </c>
      <c r="BX84" s="12">
        <v>5.5697933021292503</v>
      </c>
      <c r="BY84" s="12">
        <v>1.2543364391603899</v>
      </c>
      <c r="BZ84" s="12">
        <v>1.3344725857677899</v>
      </c>
      <c r="CA84" s="12">
        <v>-2.53811958828009</v>
      </c>
      <c r="CB84" s="12">
        <v>5.7756838032218996</v>
      </c>
      <c r="CC84" s="12">
        <v>2.44142802330316</v>
      </c>
      <c r="CD84" s="12">
        <v>4.851889116253</v>
      </c>
      <c r="CE84" s="12">
        <v>6.3887073338264599</v>
      </c>
      <c r="CF84" s="12">
        <v>0.71012277658155598</v>
      </c>
      <c r="CG84" s="12">
        <v>2.66413394456321</v>
      </c>
      <c r="CH84" s="12">
        <v>2.4634864530526102</v>
      </c>
      <c r="CI84" s="12">
        <v>3.48972730535024</v>
      </c>
      <c r="CJ84" s="12">
        <v>3.8353955460479399</v>
      </c>
      <c r="CK84" s="12">
        <v>2.8248916805750901</v>
      </c>
      <c r="CL84" s="12">
        <v>3.8631997085758401</v>
      </c>
      <c r="CM84" s="12">
        <v>2.9602119866467498</v>
      </c>
      <c r="CN84" s="12">
        <v>2.1968894543533599</v>
      </c>
      <c r="CO84" s="11">
        <v>5.8362097661301897</v>
      </c>
      <c r="CP84" s="11">
        <v>4.1151974983222299</v>
      </c>
      <c r="CQ84" s="11">
        <v>3.9228748391906199</v>
      </c>
      <c r="CR84" s="11">
        <v>5.9866561059607104</v>
      </c>
      <c r="CS84" s="11">
        <v>0.315396476935347</v>
      </c>
      <c r="CT84" s="11">
        <v>-0.107256965975466</v>
      </c>
      <c r="CU84" s="11">
        <v>7.7387589669797294E-2</v>
      </c>
      <c r="CV84" s="11">
        <v>0.112587301259736</v>
      </c>
      <c r="CW84" s="11">
        <v>13.549978575611</v>
      </c>
      <c r="CX84" s="11">
        <v>11.163809176650799</v>
      </c>
    </row>
    <row r="85" spans="1:102" s="12" customFormat="1" ht="15" customHeight="1" x14ac:dyDescent="0.2">
      <c r="A85" s="10">
        <v>31.5</v>
      </c>
      <c r="B85" s="12">
        <v>9.1189822342130302</v>
      </c>
      <c r="C85" s="12">
        <v>11.8753168862895</v>
      </c>
      <c r="D85" s="12">
        <v>2.61310105997836</v>
      </c>
      <c r="E85" s="12">
        <v>5.3357171054813</v>
      </c>
      <c r="F85" s="12">
        <v>5.4597862799710102</v>
      </c>
      <c r="G85" s="12">
        <v>4.74941043648868</v>
      </c>
      <c r="H85" s="12">
        <v>4.6808845581835996</v>
      </c>
      <c r="I85" s="12">
        <v>4.4103167056164203</v>
      </c>
      <c r="J85" s="12">
        <v>5.6306062106159498</v>
      </c>
      <c r="K85" s="12">
        <v>6.6784132286556996</v>
      </c>
      <c r="L85" s="12">
        <v>1.23263555451558</v>
      </c>
      <c r="M85" s="12">
        <v>7.6542082751984699</v>
      </c>
      <c r="N85" s="12">
        <v>4.1906851038220303</v>
      </c>
      <c r="O85" s="12">
        <v>3.3867654565256</v>
      </c>
      <c r="P85" s="12">
        <v>4.6395139179367098</v>
      </c>
      <c r="Q85" s="12">
        <v>8.7213393271667794</v>
      </c>
      <c r="R85" s="12">
        <v>8.2176302385050803</v>
      </c>
      <c r="S85" s="12">
        <v>11.644726328086101</v>
      </c>
      <c r="T85" s="12">
        <v>5.0167045628768303</v>
      </c>
      <c r="U85" s="12">
        <v>5.1421893658698501</v>
      </c>
      <c r="V85" s="12">
        <v>6.8365579863893799</v>
      </c>
      <c r="W85" s="12">
        <v>6.0673778534692202</v>
      </c>
      <c r="X85" s="12">
        <v>5.5941650316526603</v>
      </c>
      <c r="Y85" s="12">
        <v>3.6178307709633302</v>
      </c>
      <c r="Z85" s="12">
        <v>6.0583083723031397</v>
      </c>
      <c r="AA85" s="12">
        <v>3.1662621040595602</v>
      </c>
      <c r="AB85" s="12">
        <v>3.86695182896801</v>
      </c>
      <c r="AC85" s="12">
        <v>8.4078492363914794</v>
      </c>
      <c r="AD85" s="12">
        <v>7.45222496334463</v>
      </c>
      <c r="AE85" s="12">
        <v>7.4740028139785801</v>
      </c>
      <c r="AF85" s="12">
        <v>3.48724233845132</v>
      </c>
      <c r="AG85" s="12">
        <v>8.0488543972023692</v>
      </c>
      <c r="AH85" s="12">
        <v>6.5441477090644096</v>
      </c>
      <c r="AI85" s="12">
        <v>16.956368199316699</v>
      </c>
      <c r="AJ85" s="12">
        <v>8.2262504292884806</v>
      </c>
      <c r="AK85" s="12">
        <v>5.5976515795919104</v>
      </c>
      <c r="AL85" s="12">
        <v>4.2826445678656402</v>
      </c>
      <c r="AM85" s="12">
        <v>7.5937573456030796</v>
      </c>
      <c r="AN85" s="12">
        <v>9.8138680186821095</v>
      </c>
      <c r="AO85" s="12">
        <v>2.24774316848197</v>
      </c>
      <c r="AP85" s="12">
        <v>2.3794664230081199</v>
      </c>
      <c r="AQ85" s="12">
        <v>3.3810310924309301</v>
      </c>
      <c r="AR85" s="12">
        <v>6.5652975536067899</v>
      </c>
      <c r="AS85" s="12">
        <v>7.0431556196126603</v>
      </c>
      <c r="AT85" s="11">
        <v>9.7084948720293998</v>
      </c>
      <c r="AU85" s="11">
        <v>8.7984944912022893</v>
      </c>
      <c r="AV85" s="11">
        <v>3.0639605483884198</v>
      </c>
      <c r="AW85" s="11">
        <v>4.32598881161538</v>
      </c>
      <c r="AX85" s="11">
        <v>-4.15336762671358</v>
      </c>
      <c r="AY85" s="11">
        <v>6.4343726080551198</v>
      </c>
      <c r="AZ85" s="11">
        <v>3.1882359508017499</v>
      </c>
      <c r="BA85" s="11">
        <v>4.6734262468817098</v>
      </c>
      <c r="BB85" s="11">
        <v>4.1850671550491798</v>
      </c>
      <c r="BC85" s="11">
        <v>5.4844854275870603</v>
      </c>
      <c r="BD85" s="11">
        <v>4.2071192183357198</v>
      </c>
      <c r="BE85" s="11">
        <v>2.72721922556229</v>
      </c>
      <c r="BF85" s="11">
        <v>3.7735187561338499</v>
      </c>
      <c r="BG85" s="11">
        <v>4.4153175622341196</v>
      </c>
      <c r="BH85" s="11">
        <v>4.9578461585042497</v>
      </c>
      <c r="BI85" s="11">
        <v>0.60357717757142304</v>
      </c>
      <c r="BJ85" s="11">
        <v>3.2953582973505001E-2</v>
      </c>
      <c r="BK85" s="11">
        <v>4.2451702029211402</v>
      </c>
      <c r="BL85" s="11">
        <v>8.5994779510656301</v>
      </c>
      <c r="BM85" s="11">
        <v>8.6762192950118298</v>
      </c>
      <c r="BN85" s="11">
        <v>7.2459997682017203</v>
      </c>
      <c r="BO85" s="11">
        <v>4.8646188588463701</v>
      </c>
      <c r="BP85" s="11">
        <v>3.4684339880186599</v>
      </c>
      <c r="BQ85" s="12">
        <v>5.2579525799956102</v>
      </c>
      <c r="BR85" s="12">
        <v>4.5891783884144299</v>
      </c>
      <c r="BS85" s="12">
        <v>0.40866200379241402</v>
      </c>
      <c r="BT85" s="12">
        <v>8.30100907478481</v>
      </c>
      <c r="BU85" s="12">
        <v>5.0816101975215098</v>
      </c>
      <c r="BV85" s="12">
        <v>-0.59763442550320101</v>
      </c>
      <c r="BW85" s="12">
        <v>5.5263117246795401</v>
      </c>
      <c r="BX85" s="12">
        <v>4.8526203499932299</v>
      </c>
      <c r="BY85" s="12">
        <v>1.36571952680242</v>
      </c>
      <c r="BZ85" s="12">
        <v>1.3339329143491301</v>
      </c>
      <c r="CA85" s="12">
        <v>-2.5436452233407101</v>
      </c>
      <c r="CB85" s="12">
        <v>5.7109655244858004</v>
      </c>
      <c r="CC85" s="12">
        <v>2.8050305900251198</v>
      </c>
      <c r="CD85" s="12">
        <v>4.9453556130174503</v>
      </c>
      <c r="CE85" s="12">
        <v>6.4980663410096797</v>
      </c>
      <c r="CF85" s="12">
        <v>0.81001013541026601</v>
      </c>
      <c r="CG85" s="12">
        <v>2.71862427325686</v>
      </c>
      <c r="CH85" s="12">
        <v>2.6086584057338702</v>
      </c>
      <c r="CI85" s="12">
        <v>3.6339197322376999</v>
      </c>
      <c r="CJ85" s="12">
        <v>3.4153181331930602</v>
      </c>
      <c r="CK85" s="12">
        <v>2.4044661586231002</v>
      </c>
      <c r="CL85" s="12">
        <v>3.8236903492361298</v>
      </c>
      <c r="CM85" s="12">
        <v>2.53316056841867</v>
      </c>
      <c r="CN85" s="12">
        <v>2.17312526729074</v>
      </c>
      <c r="CO85" s="11">
        <v>4.8936690291156903</v>
      </c>
      <c r="CP85" s="11">
        <v>3.1136744382820298</v>
      </c>
      <c r="CQ85" s="11">
        <v>3.86574947697226</v>
      </c>
      <c r="CR85" s="11">
        <v>6.0983279581705503</v>
      </c>
      <c r="CS85" s="11">
        <v>0.30249029236983899</v>
      </c>
      <c r="CT85" s="11">
        <v>-0.132703561916969</v>
      </c>
      <c r="CU85" s="11">
        <v>6.1122079841879798E-2</v>
      </c>
      <c r="CV85" s="11">
        <v>0.117675064359445</v>
      </c>
      <c r="CW85" s="11">
        <v>13.2385303004411</v>
      </c>
      <c r="CX85" s="11">
        <v>10.798654329846601</v>
      </c>
    </row>
    <row r="86" spans="1:102" s="12" customFormat="1" ht="15" customHeight="1" x14ac:dyDescent="0.2">
      <c r="A86" s="10">
        <v>32</v>
      </c>
      <c r="B86" s="12">
        <v>9.1630890892702102</v>
      </c>
      <c r="C86" s="12">
        <v>11.7834233606117</v>
      </c>
      <c r="D86" s="12">
        <v>2.2383931082003898</v>
      </c>
      <c r="E86" s="12">
        <v>5.3947496780892799</v>
      </c>
      <c r="F86" s="12">
        <v>4.9834420678962399</v>
      </c>
      <c r="G86" s="12">
        <v>3.9369328987959298</v>
      </c>
      <c r="H86" s="12">
        <v>4.1293146750831502</v>
      </c>
      <c r="I86" s="12">
        <v>3.7819338558619999</v>
      </c>
      <c r="J86" s="12">
        <v>5.3874241530138498</v>
      </c>
      <c r="K86" s="12">
        <v>6.2639423958898899</v>
      </c>
      <c r="L86" s="12">
        <v>1.59498358698328</v>
      </c>
      <c r="M86" s="12">
        <v>7.5353518695919703</v>
      </c>
      <c r="N86" s="12">
        <v>4.0233885556517599</v>
      </c>
      <c r="O86" s="12">
        <v>3.22196069646452</v>
      </c>
      <c r="P86" s="12">
        <v>3.8116745599836501</v>
      </c>
      <c r="Q86" s="12">
        <v>8.35209357319399</v>
      </c>
      <c r="R86" s="12">
        <v>7.6302285378915196</v>
      </c>
      <c r="S86" s="12">
        <v>11.0297496576095</v>
      </c>
      <c r="T86" s="12">
        <v>4.8886745389609096</v>
      </c>
      <c r="U86" s="12">
        <v>4.5820702325727298</v>
      </c>
      <c r="V86" s="12">
        <v>6.1840746639063502</v>
      </c>
      <c r="W86" s="12">
        <v>6.0752990975743097</v>
      </c>
      <c r="X86" s="12">
        <v>5.3406538427225296</v>
      </c>
      <c r="Y86" s="12">
        <v>3.8183861761353901</v>
      </c>
      <c r="Z86" s="12">
        <v>6.1395430748234503</v>
      </c>
      <c r="AA86" s="12">
        <v>1.7144036519312</v>
      </c>
      <c r="AB86" s="12">
        <v>2.5449717213632499</v>
      </c>
      <c r="AC86" s="12">
        <v>8.4852918007527407</v>
      </c>
      <c r="AD86" s="12">
        <v>7.3650408012326798</v>
      </c>
      <c r="AE86" s="12">
        <v>7.43013742976472</v>
      </c>
      <c r="AF86" s="12">
        <v>4.13310226576868</v>
      </c>
      <c r="AG86" s="12">
        <v>7.6804972195532102</v>
      </c>
      <c r="AH86" s="12">
        <v>6.4095902416738602</v>
      </c>
      <c r="AI86" s="12">
        <v>17.101769117289201</v>
      </c>
      <c r="AJ86" s="12">
        <v>7.79772290115943</v>
      </c>
      <c r="AK86" s="12">
        <v>5.7456595641269796</v>
      </c>
      <c r="AL86" s="12">
        <v>4.0702911974221898</v>
      </c>
      <c r="AM86" s="12">
        <v>7.4475256042205702</v>
      </c>
      <c r="AN86" s="12">
        <v>8.49562729854369</v>
      </c>
      <c r="AO86" s="12">
        <v>2.27758096116303</v>
      </c>
      <c r="AP86" s="12">
        <v>2.2978329070610899</v>
      </c>
      <c r="AQ86" s="12">
        <v>3.3272262953687401</v>
      </c>
      <c r="AR86" s="12">
        <v>6.2458475440507701</v>
      </c>
      <c r="AS86" s="12">
        <v>7.0715400397602899</v>
      </c>
      <c r="AT86" s="11">
        <v>9.3054331955499894</v>
      </c>
      <c r="AU86" s="11">
        <v>8.6409954747068696</v>
      </c>
      <c r="AV86" s="11">
        <v>2.71010731012211</v>
      </c>
      <c r="AW86" s="11">
        <v>3.8254729588515999</v>
      </c>
      <c r="AX86" s="11">
        <v>-3.8336479519784898</v>
      </c>
      <c r="AY86" s="11">
        <v>5.8220189202984303</v>
      </c>
      <c r="AZ86" s="11">
        <v>2.84832481156627</v>
      </c>
      <c r="BA86" s="11">
        <v>4.1695639083627603</v>
      </c>
      <c r="BB86" s="11">
        <v>4.1141715882986301</v>
      </c>
      <c r="BC86" s="11">
        <v>5.5294808589678697</v>
      </c>
      <c r="BD86" s="11">
        <v>4.3267909859423499</v>
      </c>
      <c r="BE86" s="11">
        <v>2.66630695477942</v>
      </c>
      <c r="BF86" s="11">
        <v>3.4659585708141001</v>
      </c>
      <c r="BG86" s="11">
        <v>4.1595371840230602</v>
      </c>
      <c r="BH86" s="11">
        <v>4.6140312406350796</v>
      </c>
      <c r="BI86" s="11">
        <v>0.72940844120239401</v>
      </c>
      <c r="BJ86" s="11">
        <v>0.174760415916352</v>
      </c>
      <c r="BK86" s="11">
        <v>4.2926599235215601</v>
      </c>
      <c r="BL86" s="11">
        <v>8.4658167907036805</v>
      </c>
      <c r="BM86" s="11">
        <v>8.4259290815680199</v>
      </c>
      <c r="BN86" s="11">
        <v>6.90709975970094</v>
      </c>
      <c r="BO86" s="11">
        <v>4.6231189116952001</v>
      </c>
      <c r="BP86" s="11">
        <v>3.2345924410037599</v>
      </c>
      <c r="BQ86" s="12">
        <v>4.9825007408799102</v>
      </c>
      <c r="BR86" s="12">
        <v>4.1220855564461001</v>
      </c>
      <c r="BS86" s="12">
        <v>0.40024181657827201</v>
      </c>
      <c r="BT86" s="12">
        <v>8.10854453447973</v>
      </c>
      <c r="BU86" s="12">
        <v>4.7855883167358098</v>
      </c>
      <c r="BV86" s="12">
        <v>-0.58875514241662996</v>
      </c>
      <c r="BW86" s="12">
        <v>4.8416673052997696</v>
      </c>
      <c r="BX86" s="12">
        <v>4.0953345887828601</v>
      </c>
      <c r="BY86" s="12">
        <v>1.46574041082203</v>
      </c>
      <c r="BZ86" s="12">
        <v>1.3223842643128501</v>
      </c>
      <c r="CA86" s="12">
        <v>-2.5480985641479399</v>
      </c>
      <c r="CB86" s="12">
        <v>5.5989885368035104</v>
      </c>
      <c r="CC86" s="12">
        <v>3.1454676445718999</v>
      </c>
      <c r="CD86" s="12">
        <v>4.9979703362623598</v>
      </c>
      <c r="CE86" s="12">
        <v>6.5535705289221298</v>
      </c>
      <c r="CF86" s="12">
        <v>0.90327364432596302</v>
      </c>
      <c r="CG86" s="12">
        <v>2.7506357582751599</v>
      </c>
      <c r="CH86" s="12">
        <v>2.73233445113874</v>
      </c>
      <c r="CI86" s="12">
        <v>3.7481108847714402</v>
      </c>
      <c r="CJ86" s="12">
        <v>2.9670443382201399</v>
      </c>
      <c r="CK86" s="12">
        <v>1.9642279767140201</v>
      </c>
      <c r="CL86" s="12">
        <v>3.7527092899836099</v>
      </c>
      <c r="CM86" s="12">
        <v>2.0852401121373898</v>
      </c>
      <c r="CN86" s="12">
        <v>2.12961413126322</v>
      </c>
      <c r="CO86" s="11">
        <v>3.9103256312955601</v>
      </c>
      <c r="CP86" s="11">
        <v>2.0859888536506301</v>
      </c>
      <c r="CQ86" s="11">
        <v>3.77690685127163</v>
      </c>
      <c r="CR86" s="11">
        <v>6.1597088460985097</v>
      </c>
      <c r="CS86" s="11">
        <v>0.287071145521622</v>
      </c>
      <c r="CT86" s="11">
        <v>-0.157014312662795</v>
      </c>
      <c r="CU86" s="11">
        <v>4.4311061486723702E-2</v>
      </c>
      <c r="CV86" s="11">
        <v>0.12175411256976</v>
      </c>
      <c r="CW86" s="11">
        <v>12.8172296172124</v>
      </c>
      <c r="CX86" s="11">
        <v>10.344057045585901</v>
      </c>
    </row>
    <row r="87" spans="1:102" s="12" customFormat="1" ht="15" customHeight="1" x14ac:dyDescent="0.2">
      <c r="A87" s="10">
        <v>32.5</v>
      </c>
      <c r="B87" s="12">
        <v>9.1264291768311505</v>
      </c>
      <c r="C87" s="12">
        <v>11.5877828648081</v>
      </c>
      <c r="D87" s="12">
        <v>1.8452323047313199</v>
      </c>
      <c r="E87" s="12">
        <v>5.4091760830488003</v>
      </c>
      <c r="F87" s="12">
        <v>4.4657472244580196</v>
      </c>
      <c r="G87" s="12">
        <v>3.0917137792130198</v>
      </c>
      <c r="H87" s="12">
        <v>3.54336157215584</v>
      </c>
      <c r="I87" s="12">
        <v>3.12214183395553</v>
      </c>
      <c r="J87" s="12">
        <v>5.09991468788939</v>
      </c>
      <c r="K87" s="12">
        <v>5.79778134124353</v>
      </c>
      <c r="L87" s="12">
        <v>1.94413428289408</v>
      </c>
      <c r="M87" s="12">
        <v>7.3541909841878796</v>
      </c>
      <c r="N87" s="12">
        <v>3.8227726690820401</v>
      </c>
      <c r="O87" s="12">
        <v>3.0304734082164901</v>
      </c>
      <c r="P87" s="12">
        <v>2.9524398996727501</v>
      </c>
      <c r="Q87" s="12">
        <v>7.91383536125067</v>
      </c>
      <c r="R87" s="12">
        <v>6.9757902565470404</v>
      </c>
      <c r="S87" s="12">
        <v>10.323959031666099</v>
      </c>
      <c r="T87" s="12">
        <v>4.71981093141948</v>
      </c>
      <c r="U87" s="12">
        <v>3.9841315810917801</v>
      </c>
      <c r="V87" s="12">
        <v>5.4804486353532402</v>
      </c>
      <c r="W87" s="12">
        <v>6.0329880398057796</v>
      </c>
      <c r="X87" s="12">
        <v>5.0429553084541103</v>
      </c>
      <c r="Y87" s="12">
        <v>3.9868064050097001</v>
      </c>
      <c r="Z87" s="12">
        <v>6.1697605815424996</v>
      </c>
      <c r="AA87" s="12">
        <v>0.26506302219786398</v>
      </c>
      <c r="AB87" s="12">
        <v>1.2021565680697599</v>
      </c>
      <c r="AC87" s="12">
        <v>8.4902449088985996</v>
      </c>
      <c r="AD87" s="12">
        <v>7.2107563937606702</v>
      </c>
      <c r="AE87" s="12">
        <v>7.32094895283808</v>
      </c>
      <c r="AF87" s="12">
        <v>4.7416747293027504</v>
      </c>
      <c r="AG87" s="12">
        <v>7.2406160143145799</v>
      </c>
      <c r="AH87" s="12">
        <v>6.2208305280364504</v>
      </c>
      <c r="AI87" s="12">
        <v>17.050984752131601</v>
      </c>
      <c r="AJ87" s="12">
        <v>7.2991460910998196</v>
      </c>
      <c r="AK87" s="12">
        <v>5.8417485888639904</v>
      </c>
      <c r="AL87" s="12">
        <v>3.82106736651621</v>
      </c>
      <c r="AM87" s="12">
        <v>7.2336902121605799</v>
      </c>
      <c r="AN87" s="12">
        <v>7.0713294917368303</v>
      </c>
      <c r="AO87" s="12">
        <v>2.2865497157908901</v>
      </c>
      <c r="AP87" s="12">
        <v>2.1953026134724398</v>
      </c>
      <c r="AQ87" s="12">
        <v>3.2433069918624802</v>
      </c>
      <c r="AR87" s="12">
        <v>5.8688074204837903</v>
      </c>
      <c r="AS87" s="12">
        <v>7.0359124038077399</v>
      </c>
      <c r="AT87" s="11">
        <v>8.8261213022633402</v>
      </c>
      <c r="AU87" s="11">
        <v>8.4124249042361008</v>
      </c>
      <c r="AV87" s="11">
        <v>2.3336967842624201</v>
      </c>
      <c r="AW87" s="11">
        <v>3.29314775626698</v>
      </c>
      <c r="AX87" s="11">
        <v>-3.48214393852686</v>
      </c>
      <c r="AY87" s="11">
        <v>5.16133877681568</v>
      </c>
      <c r="AZ87" s="11">
        <v>2.4847915938153098</v>
      </c>
      <c r="BA87" s="11">
        <v>3.6310900668468</v>
      </c>
      <c r="BB87" s="11">
        <v>4.0091863411362203</v>
      </c>
      <c r="BC87" s="11">
        <v>5.5287014220084503</v>
      </c>
      <c r="BD87" s="11">
        <v>4.4106745917815697</v>
      </c>
      <c r="BE87" s="11">
        <v>2.5833937797869999</v>
      </c>
      <c r="BF87" s="11">
        <v>3.1299837246479001</v>
      </c>
      <c r="BG87" s="11">
        <v>3.86929286833037</v>
      </c>
      <c r="BH87" s="11">
        <v>4.2319543354096796</v>
      </c>
      <c r="BI87" s="11">
        <v>0.84915359366277698</v>
      </c>
      <c r="BJ87" s="11">
        <v>0.31503071795668802</v>
      </c>
      <c r="BK87" s="11">
        <v>4.3046943574154204</v>
      </c>
      <c r="BL87" s="11">
        <v>8.2621545516303705</v>
      </c>
      <c r="BM87" s="11">
        <v>8.1058415162260609</v>
      </c>
      <c r="BN87" s="11">
        <v>6.5107883528980803</v>
      </c>
      <c r="BO87" s="11">
        <v>4.3434270082798303</v>
      </c>
      <c r="BP87" s="11">
        <v>2.97408496408024</v>
      </c>
      <c r="BQ87" s="12">
        <v>4.6662175918754603</v>
      </c>
      <c r="BR87" s="12">
        <v>3.6211381484463301</v>
      </c>
      <c r="BS87" s="12">
        <v>0.38872610730322699</v>
      </c>
      <c r="BT87" s="12">
        <v>7.84853818913688</v>
      </c>
      <c r="BU87" s="12">
        <v>4.4497560338640998</v>
      </c>
      <c r="BV87" s="12">
        <v>-0.57496197314321695</v>
      </c>
      <c r="BW87" s="12">
        <v>4.1168323150486597</v>
      </c>
      <c r="BX87" s="12">
        <v>3.30419038618856</v>
      </c>
      <c r="BY87" s="12">
        <v>1.55356156028574</v>
      </c>
      <c r="BZ87" s="12">
        <v>1.29994600683858</v>
      </c>
      <c r="CA87" s="12">
        <v>-2.5515969355183099</v>
      </c>
      <c r="CB87" s="12">
        <v>5.4409142649092201</v>
      </c>
      <c r="CC87" s="12">
        <v>3.4598970160004598</v>
      </c>
      <c r="CD87" s="12">
        <v>5.0092940000467898</v>
      </c>
      <c r="CE87" s="12">
        <v>6.5547642407182103</v>
      </c>
      <c r="CF87" s="12">
        <v>0.98930308922717802</v>
      </c>
      <c r="CG87" s="12">
        <v>2.7599141958489701</v>
      </c>
      <c r="CH87" s="12">
        <v>2.83351846519508</v>
      </c>
      <c r="CI87" s="12">
        <v>3.8313173718051901</v>
      </c>
      <c r="CJ87" s="12">
        <v>2.4942289655882601</v>
      </c>
      <c r="CK87" s="12">
        <v>1.5078360320330799</v>
      </c>
      <c r="CL87" s="12">
        <v>3.6510089103103298</v>
      </c>
      <c r="CM87" s="12">
        <v>1.6201473727050999</v>
      </c>
      <c r="CN87" s="12">
        <v>2.0659165329561802</v>
      </c>
      <c r="CO87" s="11">
        <v>2.8943090910615799</v>
      </c>
      <c r="CP87" s="11">
        <v>1.04059256500477</v>
      </c>
      <c r="CQ87" s="11">
        <v>3.6571248074324099</v>
      </c>
      <c r="CR87" s="11">
        <v>6.1703390201728299</v>
      </c>
      <c r="CS87" s="11">
        <v>0.26925269480670899</v>
      </c>
      <c r="CT87" s="11">
        <v>-0.179985406134619</v>
      </c>
      <c r="CU87" s="11">
        <v>2.7066047181278901E-2</v>
      </c>
      <c r="CV87" s="11">
        <v>0.124784179433845</v>
      </c>
      <c r="CW87" s="11">
        <v>12.2894389278371</v>
      </c>
      <c r="CX87" s="11">
        <v>9.8036707640858296</v>
      </c>
    </row>
    <row r="88" spans="1:102" s="12" customFormat="1" ht="15" customHeight="1" x14ac:dyDescent="0.2">
      <c r="A88" s="10">
        <v>33</v>
      </c>
      <c r="B88" s="12">
        <v>9.0093362814513895</v>
      </c>
      <c r="C88" s="12">
        <v>11.290245311101801</v>
      </c>
      <c r="D88" s="12">
        <v>1.4368339407155799</v>
      </c>
      <c r="E88" s="12">
        <v>5.3788730838277798</v>
      </c>
      <c r="F88" s="12">
        <v>3.9110323086788399</v>
      </c>
      <c r="G88" s="12">
        <v>2.2207868823897998</v>
      </c>
      <c r="H88" s="12">
        <v>2.92801200885151</v>
      </c>
      <c r="I88" s="12">
        <v>2.4364110231545002</v>
      </c>
      <c r="J88" s="12">
        <v>4.77036610391223</v>
      </c>
      <c r="K88" s="12">
        <v>5.2837435760011404</v>
      </c>
      <c r="L88" s="12">
        <v>2.2771555450162801</v>
      </c>
      <c r="M88" s="12">
        <v>7.11215625415206</v>
      </c>
      <c r="N88" s="12">
        <v>3.59054479304177</v>
      </c>
      <c r="O88" s="12">
        <v>2.8138845209468801</v>
      </c>
      <c r="P88" s="12">
        <v>2.0703098471130899</v>
      </c>
      <c r="Q88" s="12">
        <v>7.4100685196754004</v>
      </c>
      <c r="R88" s="12">
        <v>6.2636095208290499</v>
      </c>
      <c r="S88" s="12">
        <v>9.5312761914101394</v>
      </c>
      <c r="T88" s="12">
        <v>4.5119509195501397</v>
      </c>
      <c r="U88" s="12">
        <v>3.35313688992755</v>
      </c>
      <c r="V88" s="12">
        <v>4.7314101720985402</v>
      </c>
      <c r="W88" s="12">
        <v>5.9409885579952899</v>
      </c>
      <c r="X88" s="12">
        <v>4.7036910473252602</v>
      </c>
      <c r="Y88" s="12">
        <v>4.1223897824238502</v>
      </c>
      <c r="Z88" s="12">
        <v>6.1490209191106198</v>
      </c>
      <c r="AA88" s="12">
        <v>-1.14585316168813</v>
      </c>
      <c r="AB88" s="12">
        <v>-0.12802729543182001</v>
      </c>
      <c r="AC88" s="12">
        <v>8.42333338368916</v>
      </c>
      <c r="AD88" s="12">
        <v>6.9907750912534503</v>
      </c>
      <c r="AE88" s="12">
        <v>7.1474432843387996</v>
      </c>
      <c r="AF88" s="12">
        <v>5.3079706958669703</v>
      </c>
      <c r="AG88" s="12">
        <v>6.7308596953807802</v>
      </c>
      <c r="AH88" s="12">
        <v>5.9780927585961701</v>
      </c>
      <c r="AI88" s="12">
        <v>16.8049227795563</v>
      </c>
      <c r="AJ88" s="12">
        <v>6.7329101511859299</v>
      </c>
      <c r="AK88" s="12">
        <v>5.8851587709796096</v>
      </c>
      <c r="AL88" s="12">
        <v>3.53720656676159</v>
      </c>
      <c r="AM88" s="12">
        <v>6.9542238634312499</v>
      </c>
      <c r="AN88" s="12">
        <v>5.5625323511776497</v>
      </c>
      <c r="AO88" s="12">
        <v>2.2742517558071902</v>
      </c>
      <c r="AP88" s="12">
        <v>2.0732138636958499</v>
      </c>
      <c r="AQ88" s="12">
        <v>3.12981387651234</v>
      </c>
      <c r="AR88" s="12">
        <v>5.4371926125895698</v>
      </c>
      <c r="AS88" s="12">
        <v>6.9366033130791003</v>
      </c>
      <c r="AT88" s="11">
        <v>8.2737433331203594</v>
      </c>
      <c r="AU88" s="11">
        <v>8.1137595770996995</v>
      </c>
      <c r="AV88" s="11">
        <v>1.9378203433007</v>
      </c>
      <c r="AW88" s="11">
        <v>2.7333535399520699</v>
      </c>
      <c r="AX88" s="11">
        <v>-3.1017127639643101</v>
      </c>
      <c r="AY88" s="11">
        <v>4.4578314373211398</v>
      </c>
      <c r="AZ88" s="11">
        <v>2.1006071619922202</v>
      </c>
      <c r="BA88" s="11">
        <v>3.0623675684182601</v>
      </c>
      <c r="BB88" s="11">
        <v>3.8710645640094299</v>
      </c>
      <c r="BC88" s="11">
        <v>5.48208390682702</v>
      </c>
      <c r="BD88" s="11">
        <v>4.4579928726307099</v>
      </c>
      <c r="BE88" s="11">
        <v>2.47898651650757</v>
      </c>
      <c r="BF88" s="11">
        <v>2.7681530809786601</v>
      </c>
      <c r="BG88" s="11">
        <v>3.5469208796712302</v>
      </c>
      <c r="BH88" s="11">
        <v>3.81474455934949</v>
      </c>
      <c r="BI88" s="11">
        <v>0.96176881925202895</v>
      </c>
      <c r="BJ88" s="11">
        <v>0.45264067694006299</v>
      </c>
      <c r="BK88" s="11">
        <v>4.2811520870600299</v>
      </c>
      <c r="BL88" s="11">
        <v>7.9901938079274197</v>
      </c>
      <c r="BM88" s="11">
        <v>7.7186132330098101</v>
      </c>
      <c r="BN88" s="11">
        <v>6.0604447753576096</v>
      </c>
      <c r="BO88" s="11">
        <v>4.0278600863530301</v>
      </c>
      <c r="BP88" s="11">
        <v>2.6890456865657999</v>
      </c>
      <c r="BQ88" s="12">
        <v>4.3115214793942798</v>
      </c>
      <c r="BR88" s="12">
        <v>3.0904320738045499</v>
      </c>
      <c r="BS88" s="12">
        <v>0.37409981246128099</v>
      </c>
      <c r="BT88" s="12">
        <v>7.5233897405269001</v>
      </c>
      <c r="BU88" s="12">
        <v>4.0769305087451304</v>
      </c>
      <c r="BV88" s="12">
        <v>-0.55638929552515004</v>
      </c>
      <c r="BW88" s="12">
        <v>3.3578967304492799</v>
      </c>
      <c r="BX88" s="12">
        <v>2.4858586584741702</v>
      </c>
      <c r="BY88" s="12">
        <v>1.6284083130813001</v>
      </c>
      <c r="BZ88" s="12">
        <v>1.2667495639107</v>
      </c>
      <c r="CA88" s="12">
        <v>-2.5541255581629199</v>
      </c>
      <c r="CB88" s="12">
        <v>5.2377158681338098</v>
      </c>
      <c r="CC88" s="12">
        <v>3.7456877635122501</v>
      </c>
      <c r="CD88" s="12">
        <v>4.9792397476266999</v>
      </c>
      <c r="CE88" s="12">
        <v>6.50173069516313</v>
      </c>
      <c r="CF88" s="12">
        <v>1.06723803128261</v>
      </c>
      <c r="CG88" s="12">
        <v>2.74639637609652</v>
      </c>
      <c r="CH88" s="12">
        <v>2.9114107746863702</v>
      </c>
      <c r="CI88" s="12">
        <v>3.88279477192554</v>
      </c>
      <c r="CJ88" s="12">
        <v>2.00069598577101</v>
      </c>
      <c r="CK88" s="12">
        <v>1.0389890121587</v>
      </c>
      <c r="CL88" s="12">
        <v>3.5190942071494602</v>
      </c>
      <c r="CM88" s="12">
        <v>1.1417347423048301</v>
      </c>
      <c r="CN88" s="12">
        <v>1.9834126305795501</v>
      </c>
      <c r="CO88" s="11">
        <v>1.8539871007305899</v>
      </c>
      <c r="CP88" s="11">
        <v>-1.39022962031276E-2</v>
      </c>
      <c r="CQ88" s="11">
        <v>3.5070925150648602</v>
      </c>
      <c r="CR88" s="11">
        <v>6.1299847402551597</v>
      </c>
      <c r="CS88" s="11">
        <v>0.249202855684416</v>
      </c>
      <c r="CT88" s="11">
        <v>-0.201454525949884</v>
      </c>
      <c r="CU88" s="11">
        <v>9.6009999950297208E-3</v>
      </c>
      <c r="CV88" s="11">
        <v>0.12675015170771001</v>
      </c>
      <c r="CW88" s="11">
        <v>11.659595656965299</v>
      </c>
      <c r="CX88" s="11">
        <v>9.1820093075511906</v>
      </c>
    </row>
    <row r="89" spans="1:102" s="12" customFormat="1" ht="15" customHeight="1" x14ac:dyDescent="0.2">
      <c r="A89" s="10">
        <v>33.5</v>
      </c>
      <c r="D89" s="12">
        <v>1.0165183539356799</v>
      </c>
      <c r="E89" s="12">
        <v>5.3040798775327804</v>
      </c>
      <c r="F89" s="12">
        <v>3.3238159176107702</v>
      </c>
      <c r="G89" s="12">
        <v>1.33126422952045</v>
      </c>
      <c r="H89" s="12">
        <v>2.2884073587192599</v>
      </c>
      <c r="I89" s="12">
        <v>1.7303813137914399</v>
      </c>
      <c r="J89" s="12">
        <v>4.4013258957420396</v>
      </c>
      <c r="K89" s="12">
        <v>4.7260596147680101</v>
      </c>
      <c r="L89" s="12">
        <v>2.5912911496561701</v>
      </c>
      <c r="M89" s="12">
        <v>6.8111962718830901</v>
      </c>
      <c r="N89" s="12">
        <v>3.3286696634604498</v>
      </c>
      <c r="O89" s="12">
        <v>2.5740266664797602</v>
      </c>
      <c r="P89" s="12">
        <v>1.17263255106081</v>
      </c>
      <c r="Q89" s="12">
        <v>6.84492761138244</v>
      </c>
      <c r="R89" s="12">
        <v>5.4994484344206196</v>
      </c>
      <c r="S89" s="12">
        <v>8.6578047557850297</v>
      </c>
      <c r="T89" s="12">
        <v>4.26680708187632</v>
      </c>
      <c r="U89" s="12">
        <v>2.6942930162476801</v>
      </c>
      <c r="V89" s="12">
        <v>3.9431311051885101</v>
      </c>
      <c r="W89" s="12">
        <v>5.8000205171993002</v>
      </c>
      <c r="X89" s="12">
        <v>4.3256109165668004</v>
      </c>
      <c r="Y89" s="12">
        <v>4.2239348658767897</v>
      </c>
      <c r="Z89" s="12">
        <v>6.07741276326123</v>
      </c>
      <c r="AA89" s="12">
        <v>-2.4840253445290701</v>
      </c>
      <c r="AB89" s="12">
        <v>-1.4129574310572901</v>
      </c>
      <c r="AC89" s="12">
        <v>8.2855503933387809</v>
      </c>
      <c r="AD89" s="12">
        <v>6.7070081968267896</v>
      </c>
      <c r="AE89" s="12">
        <v>6.9113184508751102</v>
      </c>
      <c r="AF89" s="12">
        <v>5.8266277846996601</v>
      </c>
      <c r="AG89" s="12">
        <v>6.1514533626905097</v>
      </c>
      <c r="AH89" s="12">
        <v>5.6813605624483898</v>
      </c>
      <c r="AI89" s="12">
        <v>16.367563148378299</v>
      </c>
      <c r="AJ89" s="12">
        <v>6.1054024627082901</v>
      </c>
      <c r="AK89" s="12">
        <v>5.8754453675646801</v>
      </c>
      <c r="AL89" s="12">
        <v>3.22108348882466</v>
      </c>
      <c r="AM89" s="12">
        <v>6.61166632198728</v>
      </c>
      <c r="AN89" s="12">
        <v>3.9921242205309602</v>
      </c>
      <c r="AO89" s="12">
        <v>2.2410986275644902</v>
      </c>
      <c r="AP89" s="12">
        <v>1.9343631265655801</v>
      </c>
      <c r="AQ89" s="12">
        <v>2.9879022349632498</v>
      </c>
      <c r="AR89" s="12">
        <v>4.9547838898433803</v>
      </c>
      <c r="AS89" s="12">
        <v>6.7744908847089302</v>
      </c>
      <c r="AT89" s="11">
        <v>7.6533588071470096</v>
      </c>
      <c r="AU89" s="11">
        <v>7.7475042417063298</v>
      </c>
      <c r="AV89" s="11">
        <v>1.5257338645824301</v>
      </c>
      <c r="AW89" s="11">
        <v>2.1506550638150599</v>
      </c>
      <c r="AX89" s="11">
        <v>-2.6954867280437602</v>
      </c>
      <c r="AY89" s="11">
        <v>3.7172637803450899</v>
      </c>
      <c r="AZ89" s="11">
        <v>1.69886948242492</v>
      </c>
      <c r="BA89" s="11">
        <v>2.4680443857505399</v>
      </c>
      <c r="BB89" s="11">
        <v>3.7009790503361701</v>
      </c>
      <c r="BC89" s="11">
        <v>5.3899343583907404</v>
      </c>
      <c r="BD89" s="11">
        <v>4.4684029489872001</v>
      </c>
      <c r="BE89" s="11">
        <v>2.3541342670796399</v>
      </c>
      <c r="BF89" s="11">
        <v>2.38354050452471</v>
      </c>
      <c r="BG89" s="11">
        <v>3.19508694701653</v>
      </c>
      <c r="BH89" s="11">
        <v>3.3658550364634698</v>
      </c>
      <c r="BI89" s="11">
        <v>1.0663742386896</v>
      </c>
      <c r="BJ89" s="11">
        <v>0.586423766435473</v>
      </c>
      <c r="BK89" s="11">
        <v>4.2222000047331596</v>
      </c>
      <c r="BL89" s="11">
        <v>7.6521873779711296</v>
      </c>
      <c r="BM89" s="11">
        <v>7.2674206421652299</v>
      </c>
      <c r="BN89" s="11">
        <v>5.5597397476958497</v>
      </c>
      <c r="BO89" s="11">
        <v>3.6790361264138398</v>
      </c>
      <c r="BP89" s="11">
        <v>2.38178336076089</v>
      </c>
      <c r="BQ89" s="12">
        <v>3.92134597859694</v>
      </c>
      <c r="BR89" s="12">
        <v>2.5344429559481698</v>
      </c>
      <c r="BS89" s="12">
        <v>0.35636372786029802</v>
      </c>
      <c r="BT89" s="12">
        <v>7.1357371780322802</v>
      </c>
      <c r="BU89" s="12">
        <v>3.6701635508506998</v>
      </c>
      <c r="BV89" s="12">
        <v>-0.533214347342436</v>
      </c>
      <c r="BW89" s="12">
        <v>2.5711344733281201</v>
      </c>
      <c r="BX89" s="12">
        <v>1.6471029766762499</v>
      </c>
      <c r="BY89" s="12">
        <v>1.6896036640901</v>
      </c>
      <c r="BZ89" s="12">
        <v>1.22299911708978</v>
      </c>
      <c r="CA89" s="12">
        <v>-2.5556423679517999</v>
      </c>
      <c r="CB89" s="12">
        <v>4.9911836867977399</v>
      </c>
      <c r="CC89" s="12">
        <v>4.0004656511882697</v>
      </c>
      <c r="CD89" s="12">
        <v>4.9079758355219303</v>
      </c>
      <c r="CE89" s="12">
        <v>6.3949137256713504</v>
      </c>
      <c r="CF89" s="12">
        <v>1.13636463083821</v>
      </c>
      <c r="CG89" s="12">
        <v>2.7101718842459301</v>
      </c>
      <c r="CH89" s="12">
        <v>2.9653092497028402</v>
      </c>
      <c r="CI89" s="12">
        <v>3.9021847442199902</v>
      </c>
      <c r="CJ89" s="12">
        <v>1.4904187537467799</v>
      </c>
      <c r="CK89" s="12">
        <v>0.56137162118829997</v>
      </c>
      <c r="CL89" s="12">
        <v>3.3580809031263898</v>
      </c>
      <c r="CM89" s="12">
        <v>0.65388172743041595</v>
      </c>
      <c r="CN89" s="12">
        <v>1.8824944163498001</v>
      </c>
      <c r="CO89" s="11">
        <v>0.79792727092353699</v>
      </c>
      <c r="CP89" s="11">
        <v>-1.06874938410328</v>
      </c>
      <c r="CQ89" s="11">
        <v>3.3279932267760102</v>
      </c>
      <c r="CR89" s="11">
        <v>6.0389238569768997</v>
      </c>
      <c r="CS89" s="11">
        <v>0.22708584879183</v>
      </c>
      <c r="CT89" s="11">
        <v>-0.221257565158339</v>
      </c>
      <c r="CU89" s="11">
        <v>-7.9509439032676692E-3</v>
      </c>
      <c r="CV89" s="11">
        <v>0.127672734606676</v>
      </c>
      <c r="CW89" s="11">
        <v>10.9330740087898</v>
      </c>
      <c r="CX89" s="11">
        <v>8.4841485659126192</v>
      </c>
    </row>
    <row r="90" spans="1:102" s="12" customFormat="1" ht="15" customHeight="1" x14ac:dyDescent="0.2">
      <c r="A90" s="10">
        <v>34</v>
      </c>
      <c r="D90" s="12">
        <v>0.58771547628566601</v>
      </c>
      <c r="E90" s="12">
        <v>5.1853885452146598</v>
      </c>
      <c r="F90" s="12">
        <v>2.7088906335848102</v>
      </c>
      <c r="G90" s="12">
        <v>0.43037593400185797</v>
      </c>
      <c r="H90" s="12">
        <v>1.6298098444167399</v>
      </c>
      <c r="I90" s="12">
        <v>1.00988393114676</v>
      </c>
      <c r="J90" s="12">
        <v>3.9958308661880402</v>
      </c>
      <c r="K90" s="12">
        <v>4.1293087633675896</v>
      </c>
      <c r="L90" s="12">
        <v>2.8839433525718001</v>
      </c>
      <c r="M90" s="12">
        <v>6.4537412072240796</v>
      </c>
      <c r="N90" s="12">
        <v>3.0393507586268198</v>
      </c>
      <c r="O90" s="12">
        <v>2.31290687224827</v>
      </c>
      <c r="P90" s="12">
        <v>0.266812861582366</v>
      </c>
      <c r="Q90" s="12">
        <v>6.2230783441918902</v>
      </c>
      <c r="R90" s="12">
        <v>4.6892678255971898</v>
      </c>
      <c r="S90" s="12">
        <v>7.71186842030147</v>
      </c>
      <c r="T90" s="12">
        <v>3.9863125493866298</v>
      </c>
      <c r="U90" s="12">
        <v>2.0129996300966</v>
      </c>
      <c r="V90" s="12">
        <v>3.12208794639445</v>
      </c>
      <c r="W90" s="12">
        <v>5.6111884987330898</v>
      </c>
      <c r="X90" s="12">
        <v>3.9118499444157302</v>
      </c>
      <c r="Y90" s="12">
        <v>4.2903602661681299</v>
      </c>
      <c r="Z90" s="12">
        <v>5.9554968174779699</v>
      </c>
      <c r="AA90" s="12">
        <v>-3.71783517039148</v>
      </c>
      <c r="AB90" s="12">
        <v>-2.6219038318231398</v>
      </c>
      <c r="AC90" s="12">
        <v>8.0795434769243002</v>
      </c>
      <c r="AD90" s="12">
        <v>6.3618886088079298</v>
      </c>
      <c r="AE90" s="12">
        <v>6.6148322730441498</v>
      </c>
      <c r="AF90" s="12">
        <v>6.2927019826020096</v>
      </c>
      <c r="AG90" s="12">
        <v>5.5138275456556496</v>
      </c>
      <c r="AH90" s="12">
        <v>5.3331850722315703</v>
      </c>
      <c r="AI90" s="12">
        <v>15.745985365356299</v>
      </c>
      <c r="AJ90" s="12">
        <v>5.42173484063823</v>
      </c>
      <c r="AK90" s="12">
        <v>5.8125110626860899</v>
      </c>
      <c r="AL90" s="12">
        <v>2.8756187475664698</v>
      </c>
      <c r="AM90" s="12">
        <v>6.2091294239507899</v>
      </c>
      <c r="AN90" s="12">
        <v>2.3839334062358799</v>
      </c>
      <c r="AO90" s="12">
        <v>2.1875864604226001</v>
      </c>
      <c r="AP90" s="12">
        <v>1.77885340235661</v>
      </c>
      <c r="AQ90" s="12">
        <v>2.81791403722309</v>
      </c>
      <c r="AR90" s="12">
        <v>4.4266166696615903</v>
      </c>
      <c r="AS90" s="12">
        <v>6.5510139393154496</v>
      </c>
      <c r="AT90" s="11">
        <v>6.9699563027825198</v>
      </c>
      <c r="AU90" s="11">
        <v>7.3171800067939303</v>
      </c>
      <c r="AV90" s="11">
        <v>1.10083726667653</v>
      </c>
      <c r="AW90" s="11">
        <v>1.54981262312503</v>
      </c>
      <c r="AX90" s="11">
        <v>-2.2667936718789798</v>
      </c>
      <c r="AY90" s="11">
        <v>2.9456821266649</v>
      </c>
      <c r="AZ90" s="11">
        <v>1.28282238165411</v>
      </c>
      <c r="BA90" s="11">
        <v>1.8529786984800001</v>
      </c>
      <c r="BB90" s="11">
        <v>3.5003376979148002</v>
      </c>
      <c r="BC90" s="11">
        <v>5.2529558161040697</v>
      </c>
      <c r="BD90" s="11">
        <v>4.4418347897590102</v>
      </c>
      <c r="BE90" s="11">
        <v>2.2098886347521298</v>
      </c>
      <c r="BF90" s="11">
        <v>1.9793967567238699</v>
      </c>
      <c r="BG90" s="11">
        <v>2.8166975880594598</v>
      </c>
      <c r="BH90" s="11">
        <v>2.8890030989714401</v>
      </c>
      <c r="BI90" s="11">
        <v>1.1621370958891899</v>
      </c>
      <c r="BJ90" s="11">
        <v>0.71530939749209199</v>
      </c>
      <c r="BK90" s="11">
        <v>4.1283115024270902</v>
      </c>
      <c r="BL90" s="11">
        <v>7.2508883022237498</v>
      </c>
      <c r="BM90" s="11">
        <v>6.7559922172222198</v>
      </c>
      <c r="BN90" s="11">
        <v>5.0127878239436496</v>
      </c>
      <c r="BO90" s="11">
        <v>3.2998257211147499</v>
      </c>
      <c r="BP90" s="11">
        <v>2.05483911486226</v>
      </c>
      <c r="BQ90" s="12">
        <v>3.4988131574209498</v>
      </c>
      <c r="BR90" s="12">
        <v>1.9577830698835801</v>
      </c>
      <c r="BS90" s="12">
        <v>0.335638446813391</v>
      </c>
      <c r="BT90" s="12">
        <v>6.6886696004075903</v>
      </c>
      <c r="BU90" s="12">
        <v>3.23278163705253</v>
      </c>
      <c r="BV90" s="12">
        <v>-0.50564159437271805</v>
      </c>
      <c r="BW90" s="12">
        <v>1.7630666206969099</v>
      </c>
      <c r="BX90" s="12">
        <v>0.79482958881271704</v>
      </c>
      <c r="BY90" s="12">
        <v>1.73660646396456</v>
      </c>
      <c r="BZ90" s="12">
        <v>1.16901310320827</v>
      </c>
      <c r="CA90" s="12">
        <v>-2.5559604637237499</v>
      </c>
      <c r="CB90" s="12">
        <v>4.7032481234055004</v>
      </c>
      <c r="CC90" s="12">
        <v>4.22220864493283</v>
      </c>
      <c r="CD90" s="12">
        <v>4.7960302254068603</v>
      </c>
      <c r="CE90" s="12">
        <v>6.2351778069569201</v>
      </c>
      <c r="CF90" s="12">
        <v>1.1962281405430899</v>
      </c>
      <c r="CG90" s="12">
        <v>2.65149606093473</v>
      </c>
      <c r="CH90" s="12">
        <v>2.99467546938103</v>
      </c>
      <c r="CI90" s="12">
        <v>3.88938042306108</v>
      </c>
      <c r="CJ90" s="12">
        <v>0.96755672984727403</v>
      </c>
      <c r="CK90" s="12">
        <v>7.8812995241150902E-2</v>
      </c>
      <c r="CL90" s="12">
        <v>3.1692693482909799</v>
      </c>
      <c r="CM90" s="12">
        <v>0.160607584120953</v>
      </c>
      <c r="CN90" s="12">
        <v>1.7640054466028201</v>
      </c>
      <c r="CO90" s="11">
        <v>-0.265164089796599</v>
      </c>
      <c r="CP90" s="11">
        <v>-2.1151897726667799</v>
      </c>
      <c r="CQ90" s="11">
        <v>3.1213332931656601</v>
      </c>
      <c r="CR90" s="11">
        <v>5.8980663197871701</v>
      </c>
      <c r="CS90" s="11">
        <v>0.203085932071189</v>
      </c>
      <c r="CT90" s="11">
        <v>-0.23924440029077201</v>
      </c>
      <c r="CU90" s="11">
        <v>-2.54841445723741E-2</v>
      </c>
      <c r="CV90" s="11">
        <v>0.12752342115618301</v>
      </c>
      <c r="CW90" s="11">
        <v>10.115926670550801</v>
      </c>
      <c r="CX90" s="11">
        <v>7.7157728810561803</v>
      </c>
    </row>
    <row r="91" spans="1:102" s="12" customFormat="1" ht="15" customHeight="1" x14ac:dyDescent="0.2">
      <c r="A91" s="10">
        <v>34.5</v>
      </c>
      <c r="AD91" s="12">
        <v>5.9584494920272801</v>
      </c>
      <c r="AE91" s="12">
        <v>6.2608382904727398</v>
      </c>
      <c r="AF91" s="12">
        <v>6.7011415012529998</v>
      </c>
      <c r="AG91" s="12">
        <v>4.8219048949249501</v>
      </c>
      <c r="AH91" s="12">
        <v>4.9364784899808001</v>
      </c>
      <c r="AI91" s="12">
        <v>14.9499956023646</v>
      </c>
      <c r="AJ91" s="12">
        <v>4.6891691454220501</v>
      </c>
      <c r="AK91" s="12">
        <v>5.6968146964209101</v>
      </c>
      <c r="AL91" s="12">
        <v>2.5038584681169498</v>
      </c>
      <c r="AM91" s="12">
        <v>5.7501752053212796</v>
      </c>
      <c r="AN91" s="12">
        <v>0.76235221513343199</v>
      </c>
      <c r="AO91" s="12">
        <v>2.1141602246643698</v>
      </c>
      <c r="AP91" s="12">
        <v>1.60878471433534</v>
      </c>
      <c r="AQ91" s="12">
        <v>2.6206926122540599</v>
      </c>
      <c r="AR91" s="12">
        <v>3.8577245504711701</v>
      </c>
      <c r="AS91" s="12">
        <v>6.2681951931153801</v>
      </c>
      <c r="AT91" s="11" t="s">
        <v>21</v>
      </c>
      <c r="AU91" s="11" t="s">
        <v>21</v>
      </c>
      <c r="AV91" s="11" t="s">
        <v>21</v>
      </c>
      <c r="AW91" s="11" t="s">
        <v>21</v>
      </c>
      <c r="AX91" s="11" t="s">
        <v>21</v>
      </c>
      <c r="AY91" s="11" t="s">
        <v>21</v>
      </c>
      <c r="AZ91" s="11" t="s">
        <v>21</v>
      </c>
      <c r="BA91" s="11" t="s">
        <v>21</v>
      </c>
      <c r="BB91" s="11" t="s">
        <v>21</v>
      </c>
      <c r="BC91" s="11" t="s">
        <v>21</v>
      </c>
      <c r="BD91" s="11" t="s">
        <v>21</v>
      </c>
      <c r="BE91" s="11" t="s">
        <v>21</v>
      </c>
      <c r="BF91" s="11" t="s">
        <v>21</v>
      </c>
      <c r="BG91" s="11" t="s">
        <v>21</v>
      </c>
      <c r="BH91" s="11" t="s">
        <v>21</v>
      </c>
      <c r="BI91" s="11" t="s">
        <v>21</v>
      </c>
      <c r="BJ91" s="11" t="s">
        <v>21</v>
      </c>
      <c r="BK91" s="11" t="s">
        <v>21</v>
      </c>
      <c r="BL91" s="11" t="s">
        <v>21</v>
      </c>
      <c r="BM91" s="11" t="s">
        <v>21</v>
      </c>
      <c r="BN91" s="11" t="s">
        <v>21</v>
      </c>
      <c r="BO91" s="11" t="s">
        <v>21</v>
      </c>
      <c r="BP91" s="11" t="s">
        <v>21</v>
      </c>
      <c r="CA91" s="12">
        <v>-2.5550230020598899</v>
      </c>
      <c r="CN91" s="12">
        <v>1.6288822735077699</v>
      </c>
      <c r="CO91" s="11" t="s">
        <v>21</v>
      </c>
      <c r="CP91" s="11" t="s">
        <v>21</v>
      </c>
      <c r="CQ91" s="11" t="s">
        <v>21</v>
      </c>
      <c r="CR91" s="11" t="s">
        <v>21</v>
      </c>
      <c r="CS91" s="11" t="s">
        <v>21</v>
      </c>
      <c r="CT91" s="11" t="s">
        <v>21</v>
      </c>
      <c r="CU91" s="11" t="s">
        <v>21</v>
      </c>
      <c r="CV91" s="11" t="s">
        <v>21</v>
      </c>
      <c r="CW91" s="11" t="s">
        <v>21</v>
      </c>
      <c r="CX91" s="11" t="s">
        <v>21</v>
      </c>
    </row>
    <row r="92" spans="1:102" s="12" customFormat="1" ht="15" customHeight="1" x14ac:dyDescent="0.2">
      <c r="A92" s="10">
        <v>35</v>
      </c>
      <c r="AD92" s="12">
        <v>5.5004238674882799</v>
      </c>
      <c r="AE92" s="12">
        <v>5.8525438362266797</v>
      </c>
      <c r="AF92" s="12">
        <v>7.0486321419593798</v>
      </c>
      <c r="AG92" s="12">
        <v>4.0911545511335099</v>
      </c>
      <c r="AH92" s="12">
        <v>4.49415074399439</v>
      </c>
      <c r="AI92" s="12">
        <v>13.9920057335984</v>
      </c>
      <c r="AJ92" s="12">
        <v>3.9157484934548799</v>
      </c>
      <c r="AK92" s="12">
        <v>5.5293598961725303</v>
      </c>
      <c r="AL92" s="12">
        <v>2.1094865587656302</v>
      </c>
      <c r="AM92" s="12">
        <v>5.2389109441719404</v>
      </c>
      <c r="AN92" s="12">
        <v>-0.84811057377010002</v>
      </c>
      <c r="AO92" s="12">
        <v>2.0216355096636098</v>
      </c>
      <c r="AP92" s="12">
        <v>1.4238748917705299</v>
      </c>
      <c r="AQ92" s="12">
        <v>2.3990596673684101</v>
      </c>
      <c r="AR92" s="12">
        <v>3.25357268593506</v>
      </c>
      <c r="AS92" s="12">
        <v>5.9285866882419196</v>
      </c>
      <c r="AT92" s="11" t="s">
        <v>21</v>
      </c>
      <c r="AU92" s="11" t="s">
        <v>21</v>
      </c>
      <c r="AV92" s="11" t="s">
        <v>21</v>
      </c>
      <c r="AW92" s="11" t="s">
        <v>21</v>
      </c>
      <c r="AX92" s="11" t="s">
        <v>21</v>
      </c>
      <c r="AY92" s="11" t="s">
        <v>21</v>
      </c>
      <c r="AZ92" s="11" t="s">
        <v>21</v>
      </c>
      <c r="BA92" s="11" t="s">
        <v>21</v>
      </c>
      <c r="BB92" s="11" t="s">
        <v>21</v>
      </c>
      <c r="BC92" s="11" t="s">
        <v>21</v>
      </c>
      <c r="BD92" s="11" t="s">
        <v>21</v>
      </c>
      <c r="BE92" s="11" t="s">
        <v>21</v>
      </c>
      <c r="BF92" s="11" t="s">
        <v>21</v>
      </c>
      <c r="BG92" s="11" t="s">
        <v>21</v>
      </c>
      <c r="BH92" s="11" t="s">
        <v>21</v>
      </c>
      <c r="BI92" s="11" t="s">
        <v>21</v>
      </c>
      <c r="BJ92" s="11" t="s">
        <v>21</v>
      </c>
      <c r="BK92" s="11" t="s">
        <v>21</v>
      </c>
      <c r="BL92" s="11" t="s">
        <v>21</v>
      </c>
      <c r="BM92" s="11" t="s">
        <v>21</v>
      </c>
      <c r="BN92" s="11" t="s">
        <v>21</v>
      </c>
      <c r="BO92" s="11" t="s">
        <v>21</v>
      </c>
      <c r="BP92" s="11" t="s">
        <v>21</v>
      </c>
      <c r="CA92" s="12">
        <v>-2.5528993319312501</v>
      </c>
      <c r="CN92" s="12">
        <v>1.4791845615036401</v>
      </c>
      <c r="CO92" s="11" t="s">
        <v>21</v>
      </c>
      <c r="CP92" s="11" t="s">
        <v>21</v>
      </c>
      <c r="CQ92" s="11" t="s">
        <v>21</v>
      </c>
      <c r="CR92" s="11" t="s">
        <v>21</v>
      </c>
      <c r="CS92" s="11" t="s">
        <v>21</v>
      </c>
      <c r="CT92" s="11" t="s">
        <v>21</v>
      </c>
      <c r="CU92" s="11" t="s">
        <v>21</v>
      </c>
      <c r="CV92" s="11" t="s">
        <v>21</v>
      </c>
      <c r="CW92" s="11" t="s">
        <v>21</v>
      </c>
      <c r="CX92" s="11" t="s">
        <v>21</v>
      </c>
    </row>
    <row r="93" spans="1:102" s="12" customFormat="1" ht="15" customHeight="1" x14ac:dyDescent="0.2">
      <c r="A93" s="10">
        <v>35.5</v>
      </c>
      <c r="AD93" s="12">
        <v>4.9920213314180701</v>
      </c>
      <c r="AE93" s="12">
        <v>5.39356051376671</v>
      </c>
      <c r="AF93" s="12">
        <v>7.3320829869771798</v>
      </c>
      <c r="AG93" s="12">
        <v>3.3260291729675302</v>
      </c>
      <c r="AH93" s="12">
        <v>4.0101631384459298</v>
      </c>
      <c r="AI93" s="12">
        <v>12.887027878605201</v>
      </c>
      <c r="AJ93" s="12">
        <v>3.1074532671482298</v>
      </c>
      <c r="AK93" s="12">
        <v>5.3116323215363002</v>
      </c>
      <c r="AL93" s="12">
        <v>1.69595580246095</v>
      </c>
      <c r="AM93" s="12">
        <v>4.6799086703685999</v>
      </c>
      <c r="AN93" s="12">
        <v>-2.4231849238276402</v>
      </c>
      <c r="AO93" s="12">
        <v>1.91079584510589</v>
      </c>
      <c r="AP93" s="12">
        <v>1.2257506796231601</v>
      </c>
      <c r="AQ93" s="12">
        <v>2.1543994535022599</v>
      </c>
      <c r="AR93" s="12">
        <v>2.6199393232673098</v>
      </c>
      <c r="AS93" s="12">
        <v>5.5352588788082304</v>
      </c>
      <c r="AT93" s="11" t="s">
        <v>21</v>
      </c>
      <c r="AU93" s="11" t="s">
        <v>21</v>
      </c>
      <c r="AV93" s="11" t="s">
        <v>21</v>
      </c>
      <c r="AW93" s="11" t="s">
        <v>21</v>
      </c>
      <c r="AX93" s="11" t="s">
        <v>21</v>
      </c>
      <c r="AY93" s="11" t="s">
        <v>21</v>
      </c>
      <c r="AZ93" s="11" t="s">
        <v>21</v>
      </c>
      <c r="BA93" s="11" t="s">
        <v>21</v>
      </c>
      <c r="BB93" s="11" t="s">
        <v>21</v>
      </c>
      <c r="BC93" s="11" t="s">
        <v>21</v>
      </c>
      <c r="BD93" s="11" t="s">
        <v>21</v>
      </c>
      <c r="BE93" s="11" t="s">
        <v>21</v>
      </c>
      <c r="BF93" s="11" t="s">
        <v>21</v>
      </c>
      <c r="BG93" s="11" t="s">
        <v>21</v>
      </c>
      <c r="BH93" s="11" t="s">
        <v>21</v>
      </c>
      <c r="BI93" s="11" t="s">
        <v>21</v>
      </c>
      <c r="BJ93" s="11" t="s">
        <v>21</v>
      </c>
      <c r="BK93" s="11" t="s">
        <v>21</v>
      </c>
      <c r="BL93" s="11" t="s">
        <v>21</v>
      </c>
      <c r="BM93" s="11" t="s">
        <v>21</v>
      </c>
      <c r="BN93" s="11" t="s">
        <v>21</v>
      </c>
      <c r="BO93" s="11" t="s">
        <v>21</v>
      </c>
      <c r="BP93" s="11" t="s">
        <v>21</v>
      </c>
      <c r="CA93" s="12">
        <v>-2.5497035949228999</v>
      </c>
      <c r="CN93" s="12">
        <v>1.3159929039829801</v>
      </c>
      <c r="CO93" s="11" t="s">
        <v>21</v>
      </c>
      <c r="CP93" s="11" t="s">
        <v>21</v>
      </c>
      <c r="CQ93" s="11" t="s">
        <v>21</v>
      </c>
      <c r="CR93" s="11" t="s">
        <v>21</v>
      </c>
      <c r="CS93" s="11" t="s">
        <v>21</v>
      </c>
      <c r="CT93" s="11" t="s">
        <v>21</v>
      </c>
      <c r="CU93" s="11" t="s">
        <v>21</v>
      </c>
      <c r="CV93" s="11" t="s">
        <v>21</v>
      </c>
      <c r="CW93" s="11" t="s">
        <v>21</v>
      </c>
      <c r="CX93" s="11" t="s">
        <v>21</v>
      </c>
    </row>
    <row r="94" spans="1:102" s="12" customFormat="1" ht="15" customHeight="1" x14ac:dyDescent="0.2">
      <c r="A94" s="10">
        <v>36</v>
      </c>
      <c r="AD94" s="12">
        <v>4.4379562496032996</v>
      </c>
      <c r="AE94" s="12">
        <v>4.8882352530199498</v>
      </c>
      <c r="AF94" s="12">
        <v>7.5485008892428596</v>
      </c>
      <c r="AG94" s="12">
        <v>2.5318315692857101</v>
      </c>
      <c r="AH94" s="12">
        <v>3.4882862109952799</v>
      </c>
      <c r="AI94" s="12">
        <v>11.6522860480472</v>
      </c>
      <c r="AJ94" s="12">
        <v>2.2720732886227699</v>
      </c>
      <c r="AK94" s="12">
        <v>5.0455996642995098</v>
      </c>
      <c r="AL94" s="12">
        <v>1.2670432170125401</v>
      </c>
      <c r="AM94" s="12">
        <v>4.0780182644084499</v>
      </c>
      <c r="AN94" s="12">
        <v>-3.9392016333295001</v>
      </c>
      <c r="AO94" s="12">
        <v>1.78261404926161</v>
      </c>
      <c r="AP94" s="12">
        <v>1.0162146963921199</v>
      </c>
      <c r="AQ94" s="12">
        <v>1.89062461686262</v>
      </c>
      <c r="AR94" s="12">
        <v>1.96218934434</v>
      </c>
      <c r="AS94" s="12">
        <v>5.0917806220240802</v>
      </c>
      <c r="AT94" s="11" t="s">
        <v>21</v>
      </c>
      <c r="AU94" s="11" t="s">
        <v>21</v>
      </c>
      <c r="AV94" s="11" t="s">
        <v>21</v>
      </c>
      <c r="AW94" s="11" t="s">
        <v>21</v>
      </c>
      <c r="AX94" s="11" t="s">
        <v>21</v>
      </c>
      <c r="AY94" s="11" t="s">
        <v>21</v>
      </c>
      <c r="AZ94" s="11" t="s">
        <v>21</v>
      </c>
      <c r="BA94" s="11" t="s">
        <v>21</v>
      </c>
      <c r="BB94" s="11" t="s">
        <v>21</v>
      </c>
      <c r="BC94" s="11" t="s">
        <v>21</v>
      </c>
      <c r="BD94" s="11" t="s">
        <v>21</v>
      </c>
      <c r="BE94" s="11" t="s">
        <v>21</v>
      </c>
      <c r="BF94" s="11" t="s">
        <v>21</v>
      </c>
      <c r="BG94" s="11" t="s">
        <v>21</v>
      </c>
      <c r="BH94" s="11" t="s">
        <v>21</v>
      </c>
      <c r="BI94" s="11" t="s">
        <v>21</v>
      </c>
      <c r="BJ94" s="11" t="s">
        <v>21</v>
      </c>
      <c r="BK94" s="11" t="s">
        <v>21</v>
      </c>
      <c r="BL94" s="11" t="s">
        <v>21</v>
      </c>
      <c r="BM94" s="11" t="s">
        <v>21</v>
      </c>
      <c r="BN94" s="11" t="s">
        <v>21</v>
      </c>
      <c r="BO94" s="11" t="s">
        <v>21</v>
      </c>
      <c r="BP94" s="11" t="s">
        <v>21</v>
      </c>
      <c r="CA94" s="12">
        <v>-2.5454305614402899</v>
      </c>
      <c r="CN94" s="12">
        <v>1.1400962875995899</v>
      </c>
      <c r="CO94" s="11" t="s">
        <v>21</v>
      </c>
      <c r="CP94" s="11" t="s">
        <v>21</v>
      </c>
      <c r="CQ94" s="11" t="s">
        <v>21</v>
      </c>
      <c r="CR94" s="11" t="s">
        <v>21</v>
      </c>
      <c r="CS94" s="11" t="s">
        <v>21</v>
      </c>
      <c r="CT94" s="11" t="s">
        <v>21</v>
      </c>
      <c r="CU94" s="11" t="s">
        <v>21</v>
      </c>
      <c r="CV94" s="11" t="s">
        <v>21</v>
      </c>
      <c r="CW94" s="11" t="s">
        <v>21</v>
      </c>
      <c r="CX94" s="11" t="s">
        <v>21</v>
      </c>
    </row>
    <row r="95" spans="1:102" s="12" customFormat="1" ht="15" customHeight="1" x14ac:dyDescent="0.2">
      <c r="A95" s="10">
        <v>36.5</v>
      </c>
      <c r="AD95" s="12">
        <v>3.8434536691056498</v>
      </c>
      <c r="AE95" s="12">
        <v>4.3407162593211899</v>
      </c>
      <c r="AF95" s="12">
        <v>7.6954056567046702</v>
      </c>
      <c r="AG95" s="12">
        <v>1.7199751027874299</v>
      </c>
      <c r="AH95" s="12">
        <v>2.9333771180972601</v>
      </c>
      <c r="AI95" s="12">
        <v>10.306976946594601</v>
      </c>
      <c r="AJ95" s="12">
        <v>1.4185006875777599</v>
      </c>
      <c r="AK95" s="12">
        <v>4.7336679926957004</v>
      </c>
      <c r="AL95" s="12">
        <v>0.82679366641968899</v>
      </c>
      <c r="AM95" s="12">
        <v>3.43884380527015</v>
      </c>
      <c r="AN95" s="12">
        <v>-5.3736903282697304</v>
      </c>
      <c r="AO95" s="12">
        <v>1.6383706906708499</v>
      </c>
      <c r="AP95" s="12">
        <v>0.79575755762561995</v>
      </c>
      <c r="AQ95" s="12">
        <v>1.6099064623631401</v>
      </c>
      <c r="AR95" s="12">
        <v>1.2860509741585699</v>
      </c>
      <c r="AS95" s="12">
        <v>4.6021550588193296</v>
      </c>
      <c r="AT95" s="11" t="s">
        <v>21</v>
      </c>
      <c r="AU95" s="11" t="s">
        <v>21</v>
      </c>
      <c r="AV95" s="11" t="s">
        <v>21</v>
      </c>
      <c r="AW95" s="11" t="s">
        <v>21</v>
      </c>
      <c r="AX95" s="11" t="s">
        <v>21</v>
      </c>
      <c r="AY95" s="11" t="s">
        <v>21</v>
      </c>
      <c r="AZ95" s="11" t="s">
        <v>21</v>
      </c>
      <c r="BA95" s="11" t="s">
        <v>21</v>
      </c>
      <c r="BB95" s="11" t="s">
        <v>21</v>
      </c>
      <c r="BC95" s="11" t="s">
        <v>21</v>
      </c>
      <c r="BD95" s="11" t="s">
        <v>21</v>
      </c>
      <c r="BE95" s="11" t="s">
        <v>21</v>
      </c>
      <c r="BF95" s="11" t="s">
        <v>21</v>
      </c>
      <c r="BG95" s="11" t="s">
        <v>21</v>
      </c>
      <c r="BH95" s="11" t="s">
        <v>21</v>
      </c>
      <c r="BI95" s="11" t="s">
        <v>21</v>
      </c>
      <c r="BJ95" s="11" t="s">
        <v>21</v>
      </c>
      <c r="BK95" s="11" t="s">
        <v>21</v>
      </c>
      <c r="BL95" s="11" t="s">
        <v>21</v>
      </c>
      <c r="BM95" s="11" t="s">
        <v>21</v>
      </c>
      <c r="BN95" s="11" t="s">
        <v>21</v>
      </c>
      <c r="BO95" s="11" t="s">
        <v>21</v>
      </c>
      <c r="BP95" s="11" t="s">
        <v>21</v>
      </c>
      <c r="CA95" s="12">
        <v>-2.5400875074410498</v>
      </c>
      <c r="CN95" s="12">
        <v>0.95435393632214904</v>
      </c>
      <c r="CO95" s="11" t="s">
        <v>21</v>
      </c>
      <c r="CP95" s="11" t="s">
        <v>21</v>
      </c>
      <c r="CQ95" s="11" t="s">
        <v>21</v>
      </c>
      <c r="CR95" s="11" t="s">
        <v>21</v>
      </c>
      <c r="CS95" s="11" t="s">
        <v>21</v>
      </c>
      <c r="CT95" s="11" t="s">
        <v>21</v>
      </c>
      <c r="CU95" s="11" t="s">
        <v>21</v>
      </c>
      <c r="CV95" s="11" t="s">
        <v>21</v>
      </c>
      <c r="CW95" s="11" t="s">
        <v>21</v>
      </c>
      <c r="CX95" s="11" t="s">
        <v>21</v>
      </c>
    </row>
    <row r="96" spans="1:102" s="12" customFormat="1" ht="15" customHeight="1" x14ac:dyDescent="0.2">
      <c r="A96" s="10">
        <v>37</v>
      </c>
      <c r="AD96" s="12">
        <v>3.2140396797331001</v>
      </c>
      <c r="AE96" s="12">
        <v>3.7558140775217899</v>
      </c>
      <c r="AF96" s="12">
        <v>7.7717777458019501</v>
      </c>
      <c r="AG96" s="12">
        <v>0.89675785375220496</v>
      </c>
      <c r="AH96" s="12">
        <v>2.3503228021581801</v>
      </c>
      <c r="AI96" s="12">
        <v>8.8717006292426905</v>
      </c>
      <c r="AJ96" s="12">
        <v>0.55299932455454803</v>
      </c>
      <c r="AK96" s="12">
        <v>4.3786003516288403</v>
      </c>
      <c r="AL96" s="12">
        <v>0.378986044324847</v>
      </c>
      <c r="AM96" s="12">
        <v>2.7681628580467001</v>
      </c>
      <c r="AN96" s="12">
        <v>-6.7059049797535399</v>
      </c>
      <c r="AO96" s="12">
        <v>1.4792929050599899</v>
      </c>
      <c r="AP96" s="12">
        <v>0.56610690535308095</v>
      </c>
      <c r="AQ96" s="12">
        <v>1.31461649743869</v>
      </c>
      <c r="AR96" s="12">
        <v>0.59743842939496905</v>
      </c>
      <c r="AS96" s="12">
        <v>4.0708086999075004</v>
      </c>
      <c r="AT96" s="11" t="s">
        <v>21</v>
      </c>
      <c r="AU96" s="11" t="s">
        <v>21</v>
      </c>
      <c r="AV96" s="11" t="s">
        <v>21</v>
      </c>
      <c r="AW96" s="11" t="s">
        <v>21</v>
      </c>
      <c r="AX96" s="11" t="s">
        <v>21</v>
      </c>
      <c r="AY96" s="11" t="s">
        <v>21</v>
      </c>
      <c r="AZ96" s="11" t="s">
        <v>21</v>
      </c>
      <c r="BA96" s="11" t="s">
        <v>21</v>
      </c>
      <c r="BB96" s="11" t="s">
        <v>21</v>
      </c>
      <c r="BC96" s="11" t="s">
        <v>21</v>
      </c>
      <c r="BD96" s="11" t="s">
        <v>21</v>
      </c>
      <c r="BE96" s="11" t="s">
        <v>21</v>
      </c>
      <c r="BF96" s="11" t="s">
        <v>21</v>
      </c>
      <c r="BG96" s="11" t="s">
        <v>21</v>
      </c>
      <c r="BH96" s="11" t="s">
        <v>21</v>
      </c>
      <c r="BI96" s="11" t="s">
        <v>21</v>
      </c>
      <c r="BJ96" s="11" t="s">
        <v>21</v>
      </c>
      <c r="BK96" s="11" t="s">
        <v>21</v>
      </c>
      <c r="BL96" s="11" t="s">
        <v>21</v>
      </c>
      <c r="BM96" s="11" t="s">
        <v>21</v>
      </c>
      <c r="BN96" s="11" t="s">
        <v>21</v>
      </c>
      <c r="BO96" s="11" t="s">
        <v>21</v>
      </c>
      <c r="BP96" s="11" t="s">
        <v>21</v>
      </c>
      <c r="CA96" s="12">
        <v>-2.53363145930052</v>
      </c>
      <c r="CN96" s="12">
        <v>0.76147921390656803</v>
      </c>
      <c r="CO96" s="11" t="s">
        <v>21</v>
      </c>
      <c r="CP96" s="11" t="s">
        <v>21</v>
      </c>
      <c r="CQ96" s="11" t="s">
        <v>21</v>
      </c>
      <c r="CR96" s="11" t="s">
        <v>21</v>
      </c>
      <c r="CS96" s="11" t="s">
        <v>21</v>
      </c>
      <c r="CT96" s="11" t="s">
        <v>21</v>
      </c>
      <c r="CU96" s="11" t="s">
        <v>21</v>
      </c>
      <c r="CV96" s="11" t="s">
        <v>21</v>
      </c>
      <c r="CW96" s="11" t="s">
        <v>21</v>
      </c>
      <c r="CX96" s="11" t="s">
        <v>21</v>
      </c>
    </row>
    <row r="97" spans="1:102" s="12" customFormat="1" ht="15" customHeight="1" x14ac:dyDescent="0.2">
      <c r="A97" s="10">
        <v>37.5</v>
      </c>
      <c r="AD97" s="12">
        <v>2.5554659259796599</v>
      </c>
      <c r="AE97" s="12">
        <v>3.13840405397058</v>
      </c>
      <c r="AF97" s="12">
        <v>7.7771392170688998</v>
      </c>
      <c r="AG97" s="12">
        <v>6.5804428572846504E-2</v>
      </c>
      <c r="AH97" s="12">
        <v>1.74683611930959</v>
      </c>
      <c r="AI97" s="12">
        <v>7.3680962486832797</v>
      </c>
      <c r="AJ97" s="12">
        <v>-0.31505433639722402</v>
      </c>
      <c r="AK97" s="12">
        <v>3.9836018004280001</v>
      </c>
      <c r="AL97" s="12">
        <v>-7.2468857581498E-2</v>
      </c>
      <c r="AM97" s="12">
        <v>2.07227935788978</v>
      </c>
      <c r="AN97" s="12">
        <v>-7.9171713878167704</v>
      </c>
      <c r="AO97" s="12">
        <v>1.3068691941953099</v>
      </c>
      <c r="AP97" s="12">
        <v>0.33031864177246401</v>
      </c>
      <c r="AQ97" s="12">
        <v>1.0087942428071901</v>
      </c>
      <c r="AR97" s="12">
        <v>-9.7683695798878006E-2</v>
      </c>
      <c r="AS97" s="12">
        <v>3.5025198030780298</v>
      </c>
      <c r="AT97" s="11" t="s">
        <v>21</v>
      </c>
      <c r="AU97" s="11" t="s">
        <v>21</v>
      </c>
      <c r="AV97" s="11" t="s">
        <v>21</v>
      </c>
      <c r="AW97" s="11" t="s">
        <v>21</v>
      </c>
      <c r="AX97" s="11" t="s">
        <v>21</v>
      </c>
      <c r="AY97" s="11" t="s">
        <v>21</v>
      </c>
      <c r="AZ97" s="11" t="s">
        <v>21</v>
      </c>
      <c r="BA97" s="11" t="s">
        <v>21</v>
      </c>
      <c r="BB97" s="11" t="s">
        <v>21</v>
      </c>
      <c r="BC97" s="11" t="s">
        <v>21</v>
      </c>
      <c r="BD97" s="11" t="s">
        <v>21</v>
      </c>
      <c r="BE97" s="11" t="s">
        <v>21</v>
      </c>
      <c r="BF97" s="11" t="s">
        <v>21</v>
      </c>
      <c r="BG97" s="11" t="s">
        <v>21</v>
      </c>
      <c r="BH97" s="11" t="s">
        <v>21</v>
      </c>
      <c r="BI97" s="11" t="s">
        <v>21</v>
      </c>
      <c r="BJ97" s="11" t="s">
        <v>21</v>
      </c>
      <c r="BK97" s="11" t="s">
        <v>21</v>
      </c>
      <c r="BL97" s="11" t="s">
        <v>21</v>
      </c>
      <c r="BM97" s="11" t="s">
        <v>21</v>
      </c>
      <c r="BN97" s="11" t="s">
        <v>21</v>
      </c>
      <c r="BO97" s="11" t="s">
        <v>21</v>
      </c>
      <c r="BP97" s="11" t="s">
        <v>21</v>
      </c>
      <c r="CA97" s="12">
        <v>-2.5259632820961899</v>
      </c>
      <c r="CN97" s="12">
        <v>0.56196313380496499</v>
      </c>
      <c r="CO97" s="11" t="s">
        <v>21</v>
      </c>
      <c r="CP97" s="11" t="s">
        <v>21</v>
      </c>
      <c r="CQ97" s="11" t="s">
        <v>21</v>
      </c>
      <c r="CR97" s="11" t="s">
        <v>21</v>
      </c>
      <c r="CS97" s="11" t="s">
        <v>21</v>
      </c>
      <c r="CT97" s="11" t="s">
        <v>21</v>
      </c>
      <c r="CU97" s="11" t="s">
        <v>21</v>
      </c>
      <c r="CV97" s="11" t="s">
        <v>21</v>
      </c>
      <c r="CW97" s="11" t="s">
        <v>21</v>
      </c>
      <c r="CX97" s="11" t="s">
        <v>21</v>
      </c>
    </row>
    <row r="98" spans="1:102" s="12" customFormat="1" ht="15" customHeight="1" x14ac:dyDescent="0.2">
      <c r="A98" s="10">
        <v>38</v>
      </c>
      <c r="AD98" s="12">
        <v>1.87376417670748</v>
      </c>
      <c r="AE98" s="12">
        <v>2.4939117793110199</v>
      </c>
      <c r="AF98" s="12">
        <v>7.7118274930398902</v>
      </c>
      <c r="AG98" s="12">
        <v>-0.76398441706260201</v>
      </c>
      <c r="AH98" s="12">
        <v>1.1271811217739001</v>
      </c>
      <c r="AI98" s="12">
        <v>5.8188784350932101</v>
      </c>
      <c r="AJ98" s="12">
        <v>-1.1799710364357401</v>
      </c>
      <c r="AK98" s="12">
        <v>3.5524001305020598</v>
      </c>
      <c r="AL98" s="12">
        <v>-0.52347985501910399</v>
      </c>
      <c r="AM98" s="12">
        <v>1.35769892040116</v>
      </c>
      <c r="AN98" s="12">
        <v>-8.9910809037974104</v>
      </c>
      <c r="AO98" s="12">
        <v>1.1227905361010899</v>
      </c>
      <c r="AP98" s="12">
        <v>9.0573443856101193E-2</v>
      </c>
      <c r="AQ98" s="12">
        <v>0.69507677835645099</v>
      </c>
      <c r="AR98" s="12">
        <v>-0.79287354992629799</v>
      </c>
      <c r="AS98" s="12">
        <v>2.9024031391600098</v>
      </c>
      <c r="AT98" s="11" t="s">
        <v>21</v>
      </c>
      <c r="AU98" s="11" t="s">
        <v>21</v>
      </c>
      <c r="AV98" s="11" t="s">
        <v>21</v>
      </c>
      <c r="AW98" s="11" t="s">
        <v>21</v>
      </c>
      <c r="AX98" s="11" t="s">
        <v>21</v>
      </c>
      <c r="AY98" s="11" t="s">
        <v>21</v>
      </c>
      <c r="AZ98" s="11" t="s">
        <v>21</v>
      </c>
      <c r="BA98" s="11" t="s">
        <v>21</v>
      </c>
      <c r="BB98" s="11" t="s">
        <v>21</v>
      </c>
      <c r="BC98" s="11" t="s">
        <v>21</v>
      </c>
      <c r="BD98" s="11" t="s">
        <v>21</v>
      </c>
      <c r="BE98" s="11" t="s">
        <v>21</v>
      </c>
      <c r="BF98" s="11" t="s">
        <v>21</v>
      </c>
      <c r="BG98" s="11" t="s">
        <v>21</v>
      </c>
      <c r="BH98" s="11" t="s">
        <v>21</v>
      </c>
      <c r="BI98" s="11" t="s">
        <v>21</v>
      </c>
      <c r="BJ98" s="11" t="s">
        <v>21</v>
      </c>
      <c r="BK98" s="11" t="s">
        <v>21</v>
      </c>
      <c r="BL98" s="11" t="s">
        <v>21</v>
      </c>
      <c r="BM98" s="11" t="s">
        <v>21</v>
      </c>
      <c r="BN98" s="11" t="s">
        <v>21</v>
      </c>
      <c r="BO98" s="11" t="s">
        <v>21</v>
      </c>
      <c r="BP98" s="11" t="s">
        <v>21</v>
      </c>
      <c r="CA98" s="12">
        <v>-2.5171279958158199</v>
      </c>
      <c r="CN98" s="12">
        <v>0.35886267824025703</v>
      </c>
      <c r="CO98" s="11" t="s">
        <v>21</v>
      </c>
      <c r="CP98" s="11" t="s">
        <v>21</v>
      </c>
      <c r="CQ98" s="11" t="s">
        <v>21</v>
      </c>
      <c r="CR98" s="11" t="s">
        <v>21</v>
      </c>
      <c r="CS98" s="11" t="s">
        <v>21</v>
      </c>
      <c r="CT98" s="11" t="s">
        <v>21</v>
      </c>
      <c r="CU98" s="11" t="s">
        <v>21</v>
      </c>
      <c r="CV98" s="11" t="s">
        <v>21</v>
      </c>
      <c r="CW98" s="11" t="s">
        <v>21</v>
      </c>
      <c r="CX98" s="11" t="s">
        <v>21</v>
      </c>
    </row>
    <row r="99" spans="1:102" s="12" customFormat="1" ht="15" customHeight="1" x14ac:dyDescent="0.2">
      <c r="A99" s="10">
        <v>38.5</v>
      </c>
      <c r="AD99" s="12">
        <v>1.1752152886401701</v>
      </c>
      <c r="AE99" s="12">
        <v>1.8281743905390599</v>
      </c>
      <c r="AF99" s="12">
        <v>7.5764360190078097</v>
      </c>
      <c r="AG99" s="12">
        <v>-1.5896146123850401</v>
      </c>
      <c r="AH99" s="12">
        <v>0.49874631713464601</v>
      </c>
      <c r="AI99" s="12">
        <v>4.2469073378015301</v>
      </c>
      <c r="AJ99" s="12">
        <v>-2.0336169654910901</v>
      </c>
      <c r="AK99" s="12">
        <v>3.08909807245072</v>
      </c>
      <c r="AL99" s="12">
        <v>-0.97003066912293401</v>
      </c>
      <c r="AM99" s="12">
        <v>0.63075469824980201</v>
      </c>
      <c r="AN99" s="12">
        <v>-9.9137851066188798</v>
      </c>
      <c r="AO99" s="12">
        <v>0.92859789901922296</v>
      </c>
      <c r="AP99" s="12">
        <v>-0.14889262445194601</v>
      </c>
      <c r="AQ99" s="12">
        <v>0.37606795899591799</v>
      </c>
      <c r="AR99" s="12">
        <v>-1.4815574331805601</v>
      </c>
      <c r="AS99" s="12">
        <v>2.2758645172871099</v>
      </c>
      <c r="AT99" s="11" t="s">
        <v>21</v>
      </c>
      <c r="AU99" s="11" t="s">
        <v>21</v>
      </c>
      <c r="AV99" s="11" t="s">
        <v>21</v>
      </c>
      <c r="AW99" s="11" t="s">
        <v>21</v>
      </c>
      <c r="AX99" s="11" t="s">
        <v>21</v>
      </c>
      <c r="AY99" s="11" t="s">
        <v>21</v>
      </c>
      <c r="AZ99" s="11" t="s">
        <v>21</v>
      </c>
      <c r="BA99" s="11" t="s">
        <v>21</v>
      </c>
      <c r="BB99" s="11" t="s">
        <v>21</v>
      </c>
      <c r="BC99" s="11" t="s">
        <v>21</v>
      </c>
      <c r="BD99" s="11" t="s">
        <v>21</v>
      </c>
      <c r="BE99" s="11" t="s">
        <v>21</v>
      </c>
      <c r="BF99" s="11" t="s">
        <v>21</v>
      </c>
      <c r="BG99" s="11" t="s">
        <v>21</v>
      </c>
      <c r="BH99" s="11" t="s">
        <v>21</v>
      </c>
      <c r="BI99" s="11" t="s">
        <v>21</v>
      </c>
      <c r="BJ99" s="11" t="s">
        <v>21</v>
      </c>
      <c r="BK99" s="11" t="s">
        <v>21</v>
      </c>
      <c r="BL99" s="11" t="s">
        <v>21</v>
      </c>
      <c r="BM99" s="11" t="s">
        <v>21</v>
      </c>
      <c r="BN99" s="11" t="s">
        <v>21</v>
      </c>
      <c r="BO99" s="11" t="s">
        <v>21</v>
      </c>
      <c r="BP99" s="11" t="s">
        <v>21</v>
      </c>
      <c r="CA99" s="12">
        <v>-2.5070692117878899</v>
      </c>
      <c r="CN99" s="12">
        <v>0.15262322961007099</v>
      </c>
      <c r="CO99" s="11" t="s">
        <v>21</v>
      </c>
      <c r="CP99" s="11" t="s">
        <v>21</v>
      </c>
      <c r="CQ99" s="11" t="s">
        <v>21</v>
      </c>
      <c r="CR99" s="11" t="s">
        <v>21</v>
      </c>
      <c r="CS99" s="11" t="s">
        <v>21</v>
      </c>
      <c r="CT99" s="11" t="s">
        <v>21</v>
      </c>
      <c r="CU99" s="11" t="s">
        <v>21</v>
      </c>
      <c r="CV99" s="11" t="s">
        <v>21</v>
      </c>
      <c r="CW99" s="11" t="s">
        <v>21</v>
      </c>
      <c r="CX99" s="11" t="s">
        <v>21</v>
      </c>
    </row>
    <row r="100" spans="1:102" s="12" customFormat="1" ht="15" customHeight="1" x14ac:dyDescent="0.2">
      <c r="A100" s="10">
        <v>39</v>
      </c>
      <c r="AD100" s="12">
        <v>0.46620030502708598</v>
      </c>
      <c r="AE100" s="12">
        <v>1.1473809991002699</v>
      </c>
      <c r="AF100" s="12">
        <v>7.3725141191971399</v>
      </c>
      <c r="AG100" s="12">
        <v>-2.4017845134949298</v>
      </c>
      <c r="AH100" s="12">
        <v>-0.13275277410684699</v>
      </c>
      <c r="AI100" s="12">
        <v>2.67490349870058</v>
      </c>
      <c r="AJ100" s="12">
        <v>-2.86890872303047</v>
      </c>
      <c r="AK100" s="12">
        <v>2.5978542907978399</v>
      </c>
      <c r="AL100" s="12">
        <v>-1.40773772727698</v>
      </c>
      <c r="AM100" s="12">
        <v>-0.10214261436658401</v>
      </c>
      <c r="AN100" s="12">
        <v>-10.6742309071705</v>
      </c>
      <c r="AO100" s="12">
        <v>0.72622975721969796</v>
      </c>
      <c r="AP100" s="12">
        <v>-0.38662818724333098</v>
      </c>
      <c r="AQ100" s="12">
        <v>5.4138197924658002E-2</v>
      </c>
      <c r="AR100" s="12">
        <v>-2.1569683212874202</v>
      </c>
      <c r="AS100" s="12">
        <v>1.6285370065816001</v>
      </c>
      <c r="AT100" s="11" t="s">
        <v>21</v>
      </c>
      <c r="AU100" s="11" t="s">
        <v>21</v>
      </c>
      <c r="AV100" s="11" t="s">
        <v>21</v>
      </c>
      <c r="AW100" s="11" t="s">
        <v>21</v>
      </c>
      <c r="AX100" s="11" t="s">
        <v>21</v>
      </c>
      <c r="AY100" s="11" t="s">
        <v>21</v>
      </c>
      <c r="AZ100" s="11" t="s">
        <v>21</v>
      </c>
      <c r="BA100" s="11" t="s">
        <v>21</v>
      </c>
      <c r="BB100" s="11" t="s">
        <v>21</v>
      </c>
      <c r="BC100" s="11" t="s">
        <v>21</v>
      </c>
      <c r="BD100" s="11" t="s">
        <v>21</v>
      </c>
      <c r="BE100" s="11" t="s">
        <v>21</v>
      </c>
      <c r="BF100" s="11" t="s">
        <v>21</v>
      </c>
      <c r="BG100" s="11" t="s">
        <v>21</v>
      </c>
      <c r="BH100" s="11" t="s">
        <v>21</v>
      </c>
      <c r="BI100" s="11" t="s">
        <v>21</v>
      </c>
      <c r="BJ100" s="11" t="s">
        <v>21</v>
      </c>
      <c r="BK100" s="11" t="s">
        <v>21</v>
      </c>
      <c r="BL100" s="11" t="s">
        <v>21</v>
      </c>
      <c r="BM100" s="11" t="s">
        <v>21</v>
      </c>
      <c r="BN100" s="11" t="s">
        <v>21</v>
      </c>
      <c r="BO100" s="11" t="s">
        <v>21</v>
      </c>
      <c r="BP100" s="11" t="s">
        <v>21</v>
      </c>
      <c r="CA100" s="12">
        <v>-2.49574873123492</v>
      </c>
      <c r="CN100" s="12">
        <v>-5.5982052771241797E-2</v>
      </c>
      <c r="CO100" s="11" t="s">
        <v>21</v>
      </c>
      <c r="CP100" s="11" t="s">
        <v>21</v>
      </c>
      <c r="CQ100" s="11" t="s">
        <v>21</v>
      </c>
      <c r="CR100" s="11" t="s">
        <v>21</v>
      </c>
      <c r="CS100" s="11" t="s">
        <v>21</v>
      </c>
      <c r="CT100" s="11" t="s">
        <v>21</v>
      </c>
      <c r="CU100" s="11" t="s">
        <v>21</v>
      </c>
      <c r="CV100" s="11" t="s">
        <v>21</v>
      </c>
      <c r="CW100" s="11" t="s">
        <v>21</v>
      </c>
      <c r="CX100" s="11" t="s">
        <v>21</v>
      </c>
    </row>
    <row r="101" spans="1:102" s="12" customFormat="1" ht="15" customHeight="1" x14ac:dyDescent="0.2">
      <c r="A101" s="10">
        <v>39.5</v>
      </c>
      <c r="AD101" s="12">
        <v>-0.24691229327800099</v>
      </c>
      <c r="AE101" s="12">
        <v>0.45745065335722701</v>
      </c>
      <c r="AF101" s="12">
        <v>7.10265430825529</v>
      </c>
      <c r="AG101" s="12">
        <v>-3.1942174700816302</v>
      </c>
      <c r="AH101" s="12">
        <v>-0.762323850267421</v>
      </c>
      <c r="AI101" s="12">
        <v>1.1253340517214301</v>
      </c>
      <c r="AJ101" s="12">
        <v>-3.68060022992722</v>
      </c>
      <c r="AK101" s="12">
        <v>2.0829902496188799</v>
      </c>
      <c r="AL101" s="12">
        <v>-1.8326617237107701</v>
      </c>
      <c r="AM101" s="12">
        <v>-0.83444513165886702</v>
      </c>
      <c r="AN101" s="12">
        <v>-11.2642755993874</v>
      </c>
      <c r="AO101" s="12">
        <v>0.51725186267503798</v>
      </c>
      <c r="AP101" s="12">
        <v>-0.62065015526968603</v>
      </c>
      <c r="AQ101" s="12">
        <v>-0.26864680080507197</v>
      </c>
      <c r="AR101" s="12">
        <v>-2.8122781259298701</v>
      </c>
      <c r="AS101" s="12">
        <v>0.96624808065825996</v>
      </c>
      <c r="AT101" s="11" t="s">
        <v>21</v>
      </c>
      <c r="AU101" s="11" t="s">
        <v>21</v>
      </c>
      <c r="AV101" s="11" t="s">
        <v>21</v>
      </c>
      <c r="AW101" s="11" t="s">
        <v>21</v>
      </c>
      <c r="AX101" s="11" t="s">
        <v>21</v>
      </c>
      <c r="AY101" s="11" t="s">
        <v>21</v>
      </c>
      <c r="AZ101" s="11" t="s">
        <v>21</v>
      </c>
      <c r="BA101" s="11" t="s">
        <v>21</v>
      </c>
      <c r="BB101" s="11" t="s">
        <v>21</v>
      </c>
      <c r="BC101" s="11" t="s">
        <v>21</v>
      </c>
      <c r="BD101" s="11" t="s">
        <v>21</v>
      </c>
      <c r="BE101" s="11" t="s">
        <v>21</v>
      </c>
      <c r="BF101" s="11" t="s">
        <v>21</v>
      </c>
      <c r="BG101" s="11" t="s">
        <v>21</v>
      </c>
      <c r="BH101" s="11" t="s">
        <v>21</v>
      </c>
      <c r="BI101" s="11" t="s">
        <v>21</v>
      </c>
      <c r="BJ101" s="11" t="s">
        <v>21</v>
      </c>
      <c r="BK101" s="11" t="s">
        <v>21</v>
      </c>
      <c r="BL101" s="11" t="s">
        <v>21</v>
      </c>
      <c r="BM101" s="11" t="s">
        <v>21</v>
      </c>
      <c r="BN101" s="11" t="s">
        <v>21</v>
      </c>
      <c r="BO101" s="11" t="s">
        <v>21</v>
      </c>
      <c r="BP101" s="11" t="s">
        <v>21</v>
      </c>
      <c r="CA101" s="12">
        <v>-2.4832663712004401</v>
      </c>
      <c r="CN101" s="12">
        <v>-0.26511739292800401</v>
      </c>
      <c r="CO101" s="11" t="s">
        <v>21</v>
      </c>
      <c r="CP101" s="11" t="s">
        <v>21</v>
      </c>
      <c r="CQ101" s="11" t="s">
        <v>21</v>
      </c>
      <c r="CR101" s="11" t="s">
        <v>21</v>
      </c>
      <c r="CS101" s="11" t="s">
        <v>21</v>
      </c>
      <c r="CT101" s="11" t="s">
        <v>21</v>
      </c>
      <c r="CU101" s="11" t="s">
        <v>21</v>
      </c>
      <c r="CV101" s="11" t="s">
        <v>21</v>
      </c>
      <c r="CW101" s="11" t="s">
        <v>21</v>
      </c>
      <c r="CX101" s="11" t="s">
        <v>21</v>
      </c>
    </row>
    <row r="102" spans="1:102" s="12" customFormat="1" ht="15" customHeight="1" x14ac:dyDescent="0.2">
      <c r="A102" s="10">
        <v>40</v>
      </c>
      <c r="AD102" s="12">
        <v>-0.95768780283833599</v>
      </c>
      <c r="AE102" s="12">
        <v>-0.235392789704746</v>
      </c>
      <c r="AF102" s="12">
        <v>6.7687183218367801</v>
      </c>
      <c r="AG102" s="12">
        <v>-3.9650349208386602</v>
      </c>
      <c r="AH102" s="12">
        <v>-1.3841508916812</v>
      </c>
      <c r="AI102" s="12">
        <v>-0.38007254943295199</v>
      </c>
      <c r="AJ102" s="12">
        <v>-4.4613466343434904</v>
      </c>
      <c r="AK102" s="12">
        <v>1.5491281146751099</v>
      </c>
      <c r="AL102" s="12">
        <v>-2.24115706259908</v>
      </c>
      <c r="AM102" s="12">
        <v>-1.5595189779560299</v>
      </c>
      <c r="AN102" s="12">
        <v>-11.678893315547599</v>
      </c>
      <c r="AO102" s="12">
        <v>0.30376440918189401</v>
      </c>
      <c r="AP102" s="12">
        <v>-0.847175613216677</v>
      </c>
      <c r="AQ102" s="12">
        <v>-0.589080514146189</v>
      </c>
      <c r="AR102" s="12">
        <v>-3.4416175367368802</v>
      </c>
      <c r="AS102" s="12">
        <v>0.29495660669453999</v>
      </c>
      <c r="AT102" s="11" t="s">
        <v>21</v>
      </c>
      <c r="AU102" s="11" t="s">
        <v>21</v>
      </c>
      <c r="AV102" s="11" t="s">
        <v>21</v>
      </c>
      <c r="AW102" s="11" t="s">
        <v>21</v>
      </c>
      <c r="AX102" s="11" t="s">
        <v>21</v>
      </c>
      <c r="AY102" s="11" t="s">
        <v>21</v>
      </c>
      <c r="AZ102" s="11" t="s">
        <v>21</v>
      </c>
      <c r="BA102" s="11" t="s">
        <v>21</v>
      </c>
      <c r="BB102" s="11" t="s">
        <v>21</v>
      </c>
      <c r="BC102" s="11" t="s">
        <v>21</v>
      </c>
      <c r="BD102" s="11" t="s">
        <v>21</v>
      </c>
      <c r="BE102" s="11" t="s">
        <v>21</v>
      </c>
      <c r="BF102" s="11" t="s">
        <v>21</v>
      </c>
      <c r="BG102" s="11" t="s">
        <v>21</v>
      </c>
      <c r="BH102" s="11" t="s">
        <v>21</v>
      </c>
      <c r="BI102" s="11" t="s">
        <v>21</v>
      </c>
      <c r="BJ102" s="11" t="s">
        <v>21</v>
      </c>
      <c r="BK102" s="11" t="s">
        <v>21</v>
      </c>
      <c r="BL102" s="11" t="s">
        <v>21</v>
      </c>
      <c r="BM102" s="11" t="s">
        <v>21</v>
      </c>
      <c r="BN102" s="11" t="s">
        <v>21</v>
      </c>
      <c r="BO102" s="11" t="s">
        <v>21</v>
      </c>
      <c r="BP102" s="11" t="s">
        <v>21</v>
      </c>
      <c r="CA102" s="12">
        <v>-2.4697831122466498</v>
      </c>
      <c r="CN102" s="12">
        <v>-0.47309160322583899</v>
      </c>
      <c r="CO102" s="11" t="s">
        <v>21</v>
      </c>
      <c r="CP102" s="11" t="s">
        <v>21</v>
      </c>
      <c r="CQ102" s="11" t="s">
        <v>21</v>
      </c>
      <c r="CR102" s="11" t="s">
        <v>21</v>
      </c>
      <c r="CS102" s="11" t="s">
        <v>21</v>
      </c>
      <c r="CT102" s="11" t="s">
        <v>21</v>
      </c>
      <c r="CU102" s="11" t="s">
        <v>21</v>
      </c>
      <c r="CV102" s="11" t="s">
        <v>21</v>
      </c>
      <c r="CW102" s="11" t="s">
        <v>21</v>
      </c>
      <c r="CX102" s="11" t="s">
        <v>21</v>
      </c>
    </row>
    <row r="103" spans="1:102" s="12" customFormat="1" ht="15" customHeight="1" x14ac:dyDescent="0.2">
      <c r="A103" s="10">
        <v>40.5</v>
      </c>
      <c r="AD103" s="12">
        <v>-1.65980361543915</v>
      </c>
      <c r="AE103" s="12">
        <v>-0.92482395075421597</v>
      </c>
      <c r="AF103" s="12">
        <v>6.37327002550591</v>
      </c>
      <c r="AG103" s="12">
        <v>-4.7037215153977696</v>
      </c>
      <c r="AH103" s="12">
        <v>-1.9923418221878799</v>
      </c>
      <c r="AI103" s="12">
        <v>-1.8205447531727199</v>
      </c>
      <c r="AJ103" s="12">
        <v>-5.20405501447385</v>
      </c>
      <c r="AK103" s="12">
        <v>1.00109718914609</v>
      </c>
      <c r="AL103" s="12">
        <v>-2.6294871986465198</v>
      </c>
      <c r="AM103" s="12">
        <v>-2.2705751234752798</v>
      </c>
      <c r="AN103" s="12">
        <v>-11.9163714771275</v>
      </c>
      <c r="AO103" s="12">
        <v>8.7568423623451894E-2</v>
      </c>
      <c r="AP103" s="12">
        <v>-1.0649242767613001</v>
      </c>
      <c r="AQ103" s="12">
        <v>-0.904866112705349</v>
      </c>
      <c r="AR103" s="12">
        <v>-4.0390955291513801</v>
      </c>
      <c r="AS103" s="12">
        <v>-0.37931962992843099</v>
      </c>
      <c r="AT103" s="11" t="s">
        <v>21</v>
      </c>
      <c r="AU103" s="11" t="s">
        <v>21</v>
      </c>
      <c r="AV103" s="11" t="s">
        <v>21</v>
      </c>
      <c r="AW103" s="11" t="s">
        <v>21</v>
      </c>
      <c r="AX103" s="11" t="s">
        <v>21</v>
      </c>
      <c r="AY103" s="11" t="s">
        <v>21</v>
      </c>
      <c r="AZ103" s="11" t="s">
        <v>21</v>
      </c>
      <c r="BA103" s="11" t="s">
        <v>21</v>
      </c>
      <c r="BB103" s="11" t="s">
        <v>21</v>
      </c>
      <c r="BC103" s="11" t="s">
        <v>21</v>
      </c>
      <c r="BD103" s="11" t="s">
        <v>21</v>
      </c>
      <c r="BE103" s="11" t="s">
        <v>21</v>
      </c>
      <c r="BF103" s="11" t="s">
        <v>21</v>
      </c>
      <c r="BG103" s="11" t="s">
        <v>21</v>
      </c>
      <c r="BH103" s="11" t="s">
        <v>21</v>
      </c>
      <c r="BI103" s="11" t="s">
        <v>21</v>
      </c>
      <c r="BJ103" s="11" t="s">
        <v>21</v>
      </c>
      <c r="BK103" s="11" t="s">
        <v>21</v>
      </c>
      <c r="BL103" s="11" t="s">
        <v>21</v>
      </c>
      <c r="BM103" s="11" t="s">
        <v>21</v>
      </c>
      <c r="BN103" s="11" t="s">
        <v>21</v>
      </c>
      <c r="BO103" s="11" t="s">
        <v>21</v>
      </c>
      <c r="BP103" s="11" t="s">
        <v>21</v>
      </c>
      <c r="CA103" s="12">
        <v>-2.45511569119116</v>
      </c>
      <c r="CN103" s="12">
        <v>-0.67780484869217605</v>
      </c>
      <c r="CO103" s="11" t="s">
        <v>21</v>
      </c>
      <c r="CP103" s="11" t="s">
        <v>21</v>
      </c>
      <c r="CQ103" s="11" t="s">
        <v>21</v>
      </c>
      <c r="CR103" s="11" t="s">
        <v>21</v>
      </c>
      <c r="CS103" s="11" t="s">
        <v>21</v>
      </c>
      <c r="CT103" s="11" t="s">
        <v>21</v>
      </c>
      <c r="CU103" s="11" t="s">
        <v>21</v>
      </c>
      <c r="CV103" s="11" t="s">
        <v>21</v>
      </c>
      <c r="CW103" s="11" t="s">
        <v>21</v>
      </c>
      <c r="CX103" s="11" t="s">
        <v>21</v>
      </c>
    </row>
    <row r="104" spans="1:102" s="12" customFormat="1" ht="15" customHeight="1" x14ac:dyDescent="0.2">
      <c r="A104" s="10">
        <v>41</v>
      </c>
      <c r="AD104" s="12">
        <v>-2.3470290670957099</v>
      </c>
      <c r="AE104" s="12">
        <v>-1.60412889727012</v>
      </c>
      <c r="AF104" s="12">
        <v>5.9195408539380798</v>
      </c>
      <c r="AG104" s="12">
        <v>-5.4043339332565603</v>
      </c>
      <c r="AH104" s="12">
        <v>-2.5844835818134002</v>
      </c>
      <c r="AI104" s="12">
        <v>-3.1768659027875401</v>
      </c>
      <c r="AJ104" s="12">
        <v>-5.90205036132829</v>
      </c>
      <c r="AK104" s="12">
        <v>0.44389406639311302</v>
      </c>
      <c r="AL104" s="12">
        <v>-2.9944269499537701</v>
      </c>
      <c r="AM104" s="12">
        <v>-2.9611874197143999</v>
      </c>
      <c r="AN104" s="12">
        <v>-11.9781070679891</v>
      </c>
      <c r="AO104" s="12">
        <v>-0.12978890140402599</v>
      </c>
      <c r="AP104" s="12">
        <v>-1.2717079016510899</v>
      </c>
      <c r="AQ104" s="12">
        <v>-1.2143060530434</v>
      </c>
      <c r="AR104" s="12">
        <v>-4.5997448978596296</v>
      </c>
      <c r="AS104" s="12">
        <v>-1.05050889942504</v>
      </c>
      <c r="AT104" s="11" t="s">
        <v>21</v>
      </c>
      <c r="AU104" s="11" t="s">
        <v>21</v>
      </c>
      <c r="AV104" s="11" t="s">
        <v>21</v>
      </c>
      <c r="AW104" s="11" t="s">
        <v>21</v>
      </c>
      <c r="AX104" s="11" t="s">
        <v>21</v>
      </c>
      <c r="AY104" s="11" t="s">
        <v>21</v>
      </c>
      <c r="AZ104" s="11" t="s">
        <v>21</v>
      </c>
      <c r="BA104" s="11" t="s">
        <v>21</v>
      </c>
      <c r="BB104" s="11" t="s">
        <v>21</v>
      </c>
      <c r="BC104" s="11" t="s">
        <v>21</v>
      </c>
      <c r="BD104" s="11" t="s">
        <v>21</v>
      </c>
      <c r="BE104" s="11" t="s">
        <v>21</v>
      </c>
      <c r="BF104" s="11" t="s">
        <v>21</v>
      </c>
      <c r="BG104" s="11" t="s">
        <v>21</v>
      </c>
      <c r="BH104" s="11" t="s">
        <v>21</v>
      </c>
      <c r="BI104" s="11" t="s">
        <v>21</v>
      </c>
      <c r="BJ104" s="11" t="s">
        <v>21</v>
      </c>
      <c r="BK104" s="11" t="s">
        <v>21</v>
      </c>
      <c r="BL104" s="11" t="s">
        <v>21</v>
      </c>
      <c r="BM104" s="11" t="s">
        <v>21</v>
      </c>
      <c r="BN104" s="11" t="s">
        <v>21</v>
      </c>
      <c r="BO104" s="11" t="s">
        <v>21</v>
      </c>
      <c r="BP104" s="11" t="s">
        <v>21</v>
      </c>
      <c r="CA104" s="12">
        <v>-2.4391449642280301</v>
      </c>
      <c r="CN104" s="12">
        <v>-0.87692609440637104</v>
      </c>
      <c r="CO104" s="11" t="s">
        <v>21</v>
      </c>
      <c r="CP104" s="11" t="s">
        <v>21</v>
      </c>
      <c r="CQ104" s="11" t="s">
        <v>21</v>
      </c>
      <c r="CR104" s="11" t="s">
        <v>21</v>
      </c>
      <c r="CS104" s="11" t="s">
        <v>21</v>
      </c>
      <c r="CT104" s="11" t="s">
        <v>21</v>
      </c>
      <c r="CU104" s="11" t="s">
        <v>21</v>
      </c>
      <c r="CV104" s="11" t="s">
        <v>21</v>
      </c>
      <c r="CW104" s="11" t="s">
        <v>21</v>
      </c>
      <c r="CX104" s="11" t="s">
        <v>21</v>
      </c>
    </row>
    <row r="105" spans="1:102" s="12" customFormat="1" ht="15" customHeight="1" x14ac:dyDescent="0.2">
      <c r="A105" s="10">
        <v>41.5</v>
      </c>
      <c r="AD105" s="12">
        <v>-3.0131461699056601</v>
      </c>
      <c r="AE105" s="12">
        <v>-2.2671354145131701</v>
      </c>
      <c r="AF105" s="12">
        <v>5.4118800107971703</v>
      </c>
      <c r="AG105" s="12">
        <v>-6.0525335356942298</v>
      </c>
      <c r="AH105" s="12">
        <v>-3.1537706490780599</v>
      </c>
      <c r="AI105" s="12">
        <v>-4.4318690015643298</v>
      </c>
      <c r="AJ105" s="12">
        <v>-6.54682298772968</v>
      </c>
      <c r="AK105" s="12">
        <v>-0.117515845943216</v>
      </c>
      <c r="AL105" s="12">
        <v>-3.33249158757098</v>
      </c>
      <c r="AM105" s="12">
        <v>-3.6249539334676202</v>
      </c>
      <c r="AN105" s="12">
        <v>-11.8685966299381</v>
      </c>
      <c r="AO105" s="12">
        <v>-0.34645333357730101</v>
      </c>
      <c r="AP105" s="12">
        <v>-1.46692082125809</v>
      </c>
      <c r="AQ105" s="12">
        <v>-1.5135823332457199</v>
      </c>
      <c r="AR105" s="12">
        <v>-5.1188494580855997</v>
      </c>
      <c r="AS105" s="12">
        <v>-1.7125554450103599</v>
      </c>
      <c r="AT105" s="11" t="s">
        <v>21</v>
      </c>
      <c r="AU105" s="11" t="s">
        <v>21</v>
      </c>
      <c r="AV105" s="11" t="s">
        <v>21</v>
      </c>
      <c r="AW105" s="11" t="s">
        <v>21</v>
      </c>
      <c r="AX105" s="11" t="s">
        <v>21</v>
      </c>
      <c r="AY105" s="11" t="s">
        <v>21</v>
      </c>
      <c r="AZ105" s="11" t="s">
        <v>21</v>
      </c>
      <c r="BA105" s="11" t="s">
        <v>21</v>
      </c>
      <c r="BB105" s="11" t="s">
        <v>21</v>
      </c>
      <c r="BC105" s="11" t="s">
        <v>21</v>
      </c>
      <c r="BD105" s="11" t="s">
        <v>21</v>
      </c>
      <c r="BE105" s="11" t="s">
        <v>21</v>
      </c>
      <c r="BF105" s="11" t="s">
        <v>21</v>
      </c>
      <c r="BG105" s="11" t="s">
        <v>21</v>
      </c>
      <c r="BH105" s="11" t="s">
        <v>21</v>
      </c>
      <c r="BI105" s="11" t="s">
        <v>21</v>
      </c>
      <c r="BJ105" s="11" t="s">
        <v>21</v>
      </c>
      <c r="BK105" s="11" t="s">
        <v>21</v>
      </c>
      <c r="BL105" s="11" t="s">
        <v>21</v>
      </c>
      <c r="BM105" s="11" t="s">
        <v>21</v>
      </c>
      <c r="BN105" s="11" t="s">
        <v>21</v>
      </c>
      <c r="BO105" s="11" t="s">
        <v>21</v>
      </c>
      <c r="BP105" s="11" t="s">
        <v>21</v>
      </c>
      <c r="CA105" s="12">
        <v>-2.4219666556746202</v>
      </c>
      <c r="CN105" s="12">
        <v>-1.06808988675766</v>
      </c>
      <c r="CO105" s="11" t="s">
        <v>21</v>
      </c>
      <c r="CP105" s="11" t="s">
        <v>21</v>
      </c>
      <c r="CQ105" s="11" t="s">
        <v>21</v>
      </c>
      <c r="CR105" s="11" t="s">
        <v>21</v>
      </c>
      <c r="CS105" s="11" t="s">
        <v>21</v>
      </c>
      <c r="CT105" s="11" t="s">
        <v>21</v>
      </c>
      <c r="CU105" s="11" t="s">
        <v>21</v>
      </c>
      <c r="CV105" s="11" t="s">
        <v>21</v>
      </c>
      <c r="CW105" s="11" t="s">
        <v>21</v>
      </c>
      <c r="CX105" s="11" t="s">
        <v>21</v>
      </c>
    </row>
    <row r="106" spans="1:102" s="12" customFormat="1" ht="15" customHeight="1" x14ac:dyDescent="0.2">
      <c r="A106" s="10">
        <v>42</v>
      </c>
      <c r="AD106" s="12">
        <v>-3.6521671518130399</v>
      </c>
      <c r="AE106" s="12">
        <v>-2.9079633350192999</v>
      </c>
      <c r="AF106" s="12">
        <v>4.8547835831413897</v>
      </c>
      <c r="AG106" s="12">
        <v>-6.6414454522600801</v>
      </c>
      <c r="AH106" s="12">
        <v>-3.6958949749532599</v>
      </c>
      <c r="AI106" s="12">
        <v>-5.57031034986721</v>
      </c>
      <c r="AJ106" s="12">
        <v>-7.1324943746731098</v>
      </c>
      <c r="AK106" s="12">
        <v>-0.67816057480740699</v>
      </c>
      <c r="AL106" s="12">
        <v>-3.6405360788194199</v>
      </c>
      <c r="AM106" s="12">
        <v>-4.2556216612865603</v>
      </c>
      <c r="AN106" s="12">
        <v>-11.595465366553899</v>
      </c>
      <c r="AO106" s="12">
        <v>-0.56042222240648698</v>
      </c>
      <c r="AP106" s="12">
        <v>-1.64942844094184</v>
      </c>
      <c r="AQ106" s="12">
        <v>-1.8004091089096601</v>
      </c>
      <c r="AR106" s="12">
        <v>-5.5919854275998597</v>
      </c>
      <c r="AS106" s="12">
        <v>-2.3594716367369899</v>
      </c>
      <c r="AT106" s="11" t="s">
        <v>21</v>
      </c>
      <c r="AU106" s="11" t="s">
        <v>21</v>
      </c>
      <c r="AV106" s="11" t="s">
        <v>21</v>
      </c>
      <c r="AW106" s="11" t="s">
        <v>21</v>
      </c>
      <c r="AX106" s="11" t="s">
        <v>21</v>
      </c>
      <c r="AY106" s="11" t="s">
        <v>21</v>
      </c>
      <c r="AZ106" s="11" t="s">
        <v>21</v>
      </c>
      <c r="BA106" s="11" t="s">
        <v>21</v>
      </c>
      <c r="BB106" s="11" t="s">
        <v>21</v>
      </c>
      <c r="BC106" s="11" t="s">
        <v>21</v>
      </c>
      <c r="BD106" s="11" t="s">
        <v>21</v>
      </c>
      <c r="BE106" s="11" t="s">
        <v>21</v>
      </c>
      <c r="BF106" s="11" t="s">
        <v>21</v>
      </c>
      <c r="BG106" s="11" t="s">
        <v>21</v>
      </c>
      <c r="BH106" s="11" t="s">
        <v>21</v>
      </c>
      <c r="BI106" s="11" t="s">
        <v>21</v>
      </c>
      <c r="BJ106" s="11" t="s">
        <v>21</v>
      </c>
      <c r="BK106" s="11" t="s">
        <v>21</v>
      </c>
      <c r="BL106" s="11" t="s">
        <v>21</v>
      </c>
      <c r="BM106" s="11" t="s">
        <v>21</v>
      </c>
      <c r="BN106" s="11" t="s">
        <v>21</v>
      </c>
      <c r="BO106" s="11" t="s">
        <v>21</v>
      </c>
      <c r="BP106" s="11" t="s">
        <v>21</v>
      </c>
      <c r="CA106" s="12">
        <v>-2.40358076553093</v>
      </c>
      <c r="CN106" s="12">
        <v>-1.24935888834443</v>
      </c>
      <c r="CO106" s="11" t="s">
        <v>21</v>
      </c>
      <c r="CP106" s="11" t="s">
        <v>21</v>
      </c>
      <c r="CQ106" s="11" t="s">
        <v>21</v>
      </c>
      <c r="CR106" s="11" t="s">
        <v>21</v>
      </c>
      <c r="CS106" s="11" t="s">
        <v>21</v>
      </c>
      <c r="CT106" s="11" t="s">
        <v>21</v>
      </c>
      <c r="CU106" s="11" t="s">
        <v>21</v>
      </c>
      <c r="CV106" s="11" t="s">
        <v>21</v>
      </c>
      <c r="CW106" s="11" t="s">
        <v>21</v>
      </c>
      <c r="CX106" s="11" t="s">
        <v>21</v>
      </c>
    </row>
    <row r="107" spans="1:102" s="12" customFormat="1" ht="15" customHeight="1" x14ac:dyDescent="0.2">
      <c r="A107" s="10">
        <v>42.5</v>
      </c>
      <c r="AD107" s="12">
        <v>-4.2582760215736899</v>
      </c>
      <c r="AE107" s="12">
        <v>-3.5209645830036602</v>
      </c>
      <c r="AF107" s="12">
        <v>4.2534729800536297</v>
      </c>
      <c r="AG107" s="12">
        <v>-7.1679428401694096</v>
      </c>
      <c r="AH107" s="12">
        <v>-4.2085612221853799</v>
      </c>
      <c r="AI107" s="12">
        <v>-6.5792714849521801</v>
      </c>
      <c r="AJ107" s="12">
        <v>-7.6527512646862297</v>
      </c>
      <c r="AK107" s="12">
        <v>-1.23282825370552</v>
      </c>
      <c r="AL107" s="12">
        <v>-3.9156989259936301</v>
      </c>
      <c r="AM107" s="12">
        <v>-4.8476467782165802</v>
      </c>
      <c r="AN107" s="12">
        <v>-11.1690069388714</v>
      </c>
      <c r="AO107" s="12">
        <v>-0.76965528705841202</v>
      </c>
      <c r="AP107" s="12">
        <v>-1.8173491298511999</v>
      </c>
      <c r="AQ107" s="12">
        <v>-2.0705806491605401</v>
      </c>
      <c r="AR107" s="12">
        <v>-6.0151019170007203</v>
      </c>
      <c r="AS107" s="12">
        <v>-2.9853958949388399</v>
      </c>
      <c r="AT107" s="11" t="s">
        <v>21</v>
      </c>
      <c r="AU107" s="11" t="s">
        <v>21</v>
      </c>
      <c r="AV107" s="11" t="s">
        <v>21</v>
      </c>
      <c r="AW107" s="11" t="s">
        <v>21</v>
      </c>
      <c r="AX107" s="11" t="s">
        <v>21</v>
      </c>
      <c r="AY107" s="11" t="s">
        <v>21</v>
      </c>
      <c r="AZ107" s="11" t="s">
        <v>21</v>
      </c>
      <c r="BA107" s="11" t="s">
        <v>21</v>
      </c>
      <c r="BB107" s="11" t="s">
        <v>21</v>
      </c>
      <c r="BC107" s="11" t="s">
        <v>21</v>
      </c>
      <c r="BD107" s="11" t="s">
        <v>21</v>
      </c>
      <c r="BE107" s="11" t="s">
        <v>21</v>
      </c>
      <c r="BF107" s="11" t="s">
        <v>21</v>
      </c>
      <c r="BG107" s="11" t="s">
        <v>21</v>
      </c>
      <c r="BH107" s="11" t="s">
        <v>21</v>
      </c>
      <c r="BI107" s="11" t="s">
        <v>21</v>
      </c>
      <c r="BJ107" s="11" t="s">
        <v>21</v>
      </c>
      <c r="BK107" s="11" t="s">
        <v>21</v>
      </c>
      <c r="BL107" s="11" t="s">
        <v>21</v>
      </c>
      <c r="BM107" s="11" t="s">
        <v>21</v>
      </c>
      <c r="BN107" s="11" t="s">
        <v>21</v>
      </c>
      <c r="BO107" s="11" t="s">
        <v>21</v>
      </c>
      <c r="BP107" s="11" t="s">
        <v>21</v>
      </c>
      <c r="CA107" s="12">
        <v>-2.3839886580390099</v>
      </c>
      <c r="CN107" s="12">
        <v>-1.42014562243275</v>
      </c>
      <c r="CO107" s="11" t="s">
        <v>21</v>
      </c>
      <c r="CP107" s="11" t="s">
        <v>21</v>
      </c>
      <c r="CQ107" s="11" t="s">
        <v>21</v>
      </c>
      <c r="CR107" s="11" t="s">
        <v>21</v>
      </c>
      <c r="CS107" s="11" t="s">
        <v>21</v>
      </c>
      <c r="CT107" s="11" t="s">
        <v>21</v>
      </c>
      <c r="CU107" s="11" t="s">
        <v>21</v>
      </c>
      <c r="CV107" s="11" t="s">
        <v>21</v>
      </c>
      <c r="CW107" s="11" t="s">
        <v>21</v>
      </c>
      <c r="CX107" s="11" t="s">
        <v>21</v>
      </c>
    </row>
    <row r="108" spans="1:102" s="12" customFormat="1" ht="15" customHeight="1" x14ac:dyDescent="0.2">
      <c r="A108" s="10">
        <v>43</v>
      </c>
      <c r="AD108" s="12">
        <v>-4.8258625611197203</v>
      </c>
      <c r="AE108" s="12">
        <v>-4.10076154366834</v>
      </c>
      <c r="AF108" s="12">
        <v>3.6127373732597299</v>
      </c>
      <c r="AG108" s="12">
        <v>-7.6243713920121001</v>
      </c>
      <c r="AH108" s="12">
        <v>-4.6841364564897896</v>
      </c>
      <c r="AI108" s="12">
        <v>-7.4481395131442696</v>
      </c>
      <c r="AJ108" s="12">
        <v>-8.1020343714044394</v>
      </c>
      <c r="AK108" s="12">
        <v>-1.7764248241292</v>
      </c>
      <c r="AL108" s="12">
        <v>-4.1554271774657501</v>
      </c>
      <c r="AM108" s="12">
        <v>-5.3957442105456703</v>
      </c>
      <c r="AN108" s="12">
        <v>-10.601899703033199</v>
      </c>
      <c r="AO108" s="12">
        <v>-0.97161739631701405</v>
      </c>
      <c r="AP108" s="12">
        <v>-1.9698377400345599</v>
      </c>
      <c r="AQ108" s="12">
        <v>-2.3215159217215802</v>
      </c>
      <c r="AR108" s="12">
        <v>-6.3845436670817399</v>
      </c>
      <c r="AS108" s="12">
        <v>-3.58468059857841</v>
      </c>
      <c r="AT108" s="11" t="s">
        <v>21</v>
      </c>
      <c r="AU108" s="11" t="s">
        <v>21</v>
      </c>
      <c r="AV108" s="11" t="s">
        <v>21</v>
      </c>
      <c r="AW108" s="11" t="s">
        <v>21</v>
      </c>
      <c r="AX108" s="11" t="s">
        <v>21</v>
      </c>
      <c r="AY108" s="11" t="s">
        <v>21</v>
      </c>
      <c r="AZ108" s="11" t="s">
        <v>21</v>
      </c>
      <c r="BA108" s="11" t="s">
        <v>21</v>
      </c>
      <c r="BB108" s="11" t="s">
        <v>21</v>
      </c>
      <c r="BC108" s="11" t="s">
        <v>21</v>
      </c>
      <c r="BD108" s="11" t="s">
        <v>21</v>
      </c>
      <c r="BE108" s="11" t="s">
        <v>21</v>
      </c>
      <c r="BF108" s="11" t="s">
        <v>21</v>
      </c>
      <c r="BG108" s="11" t="s">
        <v>21</v>
      </c>
      <c r="BH108" s="11" t="s">
        <v>21</v>
      </c>
      <c r="BI108" s="11" t="s">
        <v>21</v>
      </c>
      <c r="BJ108" s="11" t="s">
        <v>21</v>
      </c>
      <c r="BK108" s="11" t="s">
        <v>21</v>
      </c>
      <c r="BL108" s="11" t="s">
        <v>21</v>
      </c>
      <c r="BM108" s="11" t="s">
        <v>21</v>
      </c>
      <c r="BN108" s="11" t="s">
        <v>21</v>
      </c>
      <c r="BO108" s="11" t="s">
        <v>21</v>
      </c>
      <c r="BP108" s="11" t="s">
        <v>21</v>
      </c>
      <c r="CA108" s="12">
        <v>-2.3631919248146001</v>
      </c>
      <c r="CN108" s="12">
        <v>-1.57796353050798</v>
      </c>
      <c r="CO108" s="11" t="s">
        <v>21</v>
      </c>
      <c r="CP108" s="11" t="s">
        <v>21</v>
      </c>
      <c r="CQ108" s="11" t="s">
        <v>21</v>
      </c>
      <c r="CR108" s="11" t="s">
        <v>21</v>
      </c>
      <c r="CS108" s="11" t="s">
        <v>21</v>
      </c>
      <c r="CT108" s="11" t="s">
        <v>21</v>
      </c>
      <c r="CU108" s="11" t="s">
        <v>21</v>
      </c>
      <c r="CV108" s="11" t="s">
        <v>21</v>
      </c>
      <c r="CW108" s="11" t="s">
        <v>21</v>
      </c>
      <c r="CX108" s="11" t="s">
        <v>21</v>
      </c>
    </row>
    <row r="109" spans="1:102" s="12" customFormat="1" ht="15" customHeight="1" x14ac:dyDescent="0.2">
      <c r="A109" s="10">
        <v>43.5</v>
      </c>
      <c r="AD109" s="12">
        <v>-5.3496273721975696</v>
      </c>
      <c r="AE109" s="12">
        <v>-4.6423228923231301</v>
      </c>
      <c r="AF109" s="12">
        <v>2.9386228561634198</v>
      </c>
      <c r="AG109" s="12">
        <v>-8.0040208558784798</v>
      </c>
      <c r="AH109" s="12">
        <v>-5.1177912610000904</v>
      </c>
      <c r="AI109" s="12">
        <v>-8.1688513091648893</v>
      </c>
      <c r="AJ109" s="12">
        <v>-8.4785269791609608</v>
      </c>
      <c r="AK109" s="12">
        <v>-2.3039431198412701</v>
      </c>
      <c r="AL109" s="12">
        <v>-4.3575505515036603</v>
      </c>
      <c r="AM109" s="12">
        <v>-5.8951136452378696</v>
      </c>
      <c r="AN109" s="12">
        <v>-9.9090675576007907</v>
      </c>
      <c r="AO109" s="12">
        <v>-1.1644461892501501</v>
      </c>
      <c r="AP109" s="12">
        <v>-2.1062726318632401</v>
      </c>
      <c r="AQ109" s="12">
        <v>-2.5512890715617602</v>
      </c>
      <c r="AR109" s="12">
        <v>-6.6970142142963596</v>
      </c>
      <c r="AS109" s="12">
        <v>-4.1518974285281702</v>
      </c>
      <c r="AT109" s="11" t="s">
        <v>21</v>
      </c>
      <c r="AU109" s="11" t="s">
        <v>21</v>
      </c>
      <c r="AV109" s="11" t="s">
        <v>21</v>
      </c>
      <c r="AW109" s="11" t="s">
        <v>21</v>
      </c>
      <c r="AX109" s="11" t="s">
        <v>21</v>
      </c>
      <c r="AY109" s="11" t="s">
        <v>21</v>
      </c>
      <c r="AZ109" s="11" t="s">
        <v>21</v>
      </c>
      <c r="BA109" s="11" t="s">
        <v>21</v>
      </c>
      <c r="BB109" s="11" t="s">
        <v>21</v>
      </c>
      <c r="BC109" s="11" t="s">
        <v>21</v>
      </c>
      <c r="BD109" s="11" t="s">
        <v>21</v>
      </c>
      <c r="BE109" s="11" t="s">
        <v>21</v>
      </c>
      <c r="BF109" s="11" t="s">
        <v>21</v>
      </c>
      <c r="BG109" s="11" t="s">
        <v>21</v>
      </c>
      <c r="BH109" s="11" t="s">
        <v>21</v>
      </c>
      <c r="BI109" s="11" t="s">
        <v>21</v>
      </c>
      <c r="BJ109" s="11" t="s">
        <v>21</v>
      </c>
      <c r="BK109" s="11" t="s">
        <v>21</v>
      </c>
      <c r="BL109" s="11" t="s">
        <v>21</v>
      </c>
      <c r="BM109" s="11" t="s">
        <v>21</v>
      </c>
      <c r="BN109" s="11" t="s">
        <v>21</v>
      </c>
      <c r="BO109" s="11" t="s">
        <v>21</v>
      </c>
      <c r="BP109" s="11" t="s">
        <v>21</v>
      </c>
      <c r="CA109" s="12">
        <v>-2.3411930669681098</v>
      </c>
      <c r="CN109" s="12">
        <v>-1.72021657363075</v>
      </c>
      <c r="CO109" s="11" t="s">
        <v>21</v>
      </c>
      <c r="CP109" s="11" t="s">
        <v>21</v>
      </c>
      <c r="CQ109" s="11" t="s">
        <v>21</v>
      </c>
      <c r="CR109" s="11" t="s">
        <v>21</v>
      </c>
      <c r="CS109" s="11" t="s">
        <v>21</v>
      </c>
      <c r="CT109" s="11" t="s">
        <v>21</v>
      </c>
      <c r="CU109" s="11" t="s">
        <v>21</v>
      </c>
      <c r="CV109" s="11" t="s">
        <v>21</v>
      </c>
      <c r="CW109" s="11" t="s">
        <v>21</v>
      </c>
      <c r="CX109" s="11" t="s">
        <v>21</v>
      </c>
    </row>
    <row r="110" spans="1:102" s="12" customFormat="1" ht="15" customHeight="1" x14ac:dyDescent="0.2">
      <c r="A110" s="10">
        <v>44</v>
      </c>
      <c r="AD110" s="12">
        <v>-5.8246951084583998</v>
      </c>
      <c r="AE110" s="12">
        <v>-5.1412284847174297</v>
      </c>
      <c r="AF110" s="12">
        <v>2.2376229935616698</v>
      </c>
      <c r="AG110" s="12">
        <v>-8.31109264254337</v>
      </c>
      <c r="AH110" s="12">
        <v>-5.5050113587640199</v>
      </c>
      <c r="AI110" s="12">
        <v>-8.73623594088712</v>
      </c>
      <c r="AJ110" s="12">
        <v>-8.7777671069488807</v>
      </c>
      <c r="AK110" s="12">
        <v>-2.8105962428526201</v>
      </c>
      <c r="AL110" s="12">
        <v>-4.5203169065643998</v>
      </c>
      <c r="AM110" s="12">
        <v>-6.34122079645749</v>
      </c>
      <c r="AN110" s="12">
        <v>-9.1075226009706896</v>
      </c>
      <c r="AO110" s="12">
        <v>-1.3467915778164701</v>
      </c>
      <c r="AP110" s="12">
        <v>-2.2241313217818899</v>
      </c>
      <c r="AQ110" s="12">
        <v>-2.75693651019537</v>
      </c>
      <c r="AR110" s="12">
        <v>-6.9495981733780301</v>
      </c>
      <c r="AS110" s="12">
        <v>-4.6819041017442897</v>
      </c>
      <c r="AT110" s="11" t="s">
        <v>21</v>
      </c>
      <c r="AU110" s="11" t="s">
        <v>21</v>
      </c>
      <c r="AV110" s="11" t="s">
        <v>21</v>
      </c>
      <c r="AW110" s="11" t="s">
        <v>21</v>
      </c>
      <c r="AX110" s="11" t="s">
        <v>21</v>
      </c>
      <c r="AY110" s="11" t="s">
        <v>21</v>
      </c>
      <c r="AZ110" s="11" t="s">
        <v>21</v>
      </c>
      <c r="BA110" s="11" t="s">
        <v>21</v>
      </c>
      <c r="BB110" s="11" t="s">
        <v>21</v>
      </c>
      <c r="BC110" s="11" t="s">
        <v>21</v>
      </c>
      <c r="BD110" s="11" t="s">
        <v>21</v>
      </c>
      <c r="BE110" s="11" t="s">
        <v>21</v>
      </c>
      <c r="BF110" s="11" t="s">
        <v>21</v>
      </c>
      <c r="BG110" s="11" t="s">
        <v>21</v>
      </c>
      <c r="BH110" s="11" t="s">
        <v>21</v>
      </c>
      <c r="BI110" s="11" t="s">
        <v>21</v>
      </c>
      <c r="BJ110" s="11" t="s">
        <v>21</v>
      </c>
      <c r="BK110" s="11" t="s">
        <v>21</v>
      </c>
      <c r="BL110" s="11" t="s">
        <v>21</v>
      </c>
      <c r="BM110" s="11" t="s">
        <v>21</v>
      </c>
      <c r="BN110" s="11" t="s">
        <v>21</v>
      </c>
      <c r="BO110" s="11" t="s">
        <v>21</v>
      </c>
      <c r="BP110" s="11" t="s">
        <v>21</v>
      </c>
      <c r="CA110" s="12">
        <v>-2.3179959498520399</v>
      </c>
      <c r="CN110" s="12">
        <v>-1.8464461390976701</v>
      </c>
      <c r="CO110" s="11" t="s">
        <v>21</v>
      </c>
      <c r="CP110" s="11" t="s">
        <v>21</v>
      </c>
      <c r="CQ110" s="11" t="s">
        <v>21</v>
      </c>
      <c r="CR110" s="11" t="s">
        <v>21</v>
      </c>
      <c r="CS110" s="11" t="s">
        <v>21</v>
      </c>
      <c r="CT110" s="11" t="s">
        <v>21</v>
      </c>
      <c r="CU110" s="11" t="s">
        <v>21</v>
      </c>
      <c r="CV110" s="11" t="s">
        <v>21</v>
      </c>
      <c r="CW110" s="11" t="s">
        <v>21</v>
      </c>
      <c r="CX110" s="11" t="s">
        <v>21</v>
      </c>
    </row>
    <row r="111" spans="1:102" s="12" customFormat="1" ht="15" customHeight="1" x14ac:dyDescent="0.2">
      <c r="A111" s="10">
        <v>44.5</v>
      </c>
      <c r="AD111" s="12">
        <v>-6.2465805967804</v>
      </c>
      <c r="AE111" s="12">
        <v>-5.5931195674929697</v>
      </c>
      <c r="AF111" s="12">
        <v>1.51649794588593</v>
      </c>
      <c r="AG111" s="12">
        <v>-8.5408191807800904</v>
      </c>
      <c r="AH111" s="12">
        <v>-5.8426189752935898</v>
      </c>
      <c r="AI111" s="12">
        <v>-9.1476949819479998</v>
      </c>
      <c r="AJ111" s="12">
        <v>-8.9985551312565804</v>
      </c>
      <c r="AK111" s="12">
        <v>-3.2918014767346899</v>
      </c>
      <c r="AL111" s="12">
        <v>-4.64218010165495</v>
      </c>
      <c r="AM111" s="12">
        <v>-6.72985652272473</v>
      </c>
      <c r="AN111" s="12">
        <v>-8.2159440353279898</v>
      </c>
      <c r="AO111" s="12">
        <v>-1.5170940059761</v>
      </c>
      <c r="AP111" s="12">
        <v>-2.32290676649427</v>
      </c>
      <c r="AQ111" s="12">
        <v>-2.9362229270191098</v>
      </c>
      <c r="AR111" s="12">
        <v>-7.1386393756256403</v>
      </c>
      <c r="AS111" s="12">
        <v>-5.1698957577173097</v>
      </c>
      <c r="AT111" s="11" t="s">
        <v>21</v>
      </c>
      <c r="AU111" s="11" t="s">
        <v>21</v>
      </c>
      <c r="AV111" s="11" t="s">
        <v>21</v>
      </c>
      <c r="AW111" s="11" t="s">
        <v>21</v>
      </c>
      <c r="AX111" s="11" t="s">
        <v>21</v>
      </c>
      <c r="AY111" s="11" t="s">
        <v>21</v>
      </c>
      <c r="AZ111" s="11" t="s">
        <v>21</v>
      </c>
      <c r="BA111" s="11" t="s">
        <v>21</v>
      </c>
      <c r="BB111" s="11" t="s">
        <v>21</v>
      </c>
      <c r="BC111" s="11" t="s">
        <v>21</v>
      </c>
      <c r="BD111" s="11" t="s">
        <v>21</v>
      </c>
      <c r="BE111" s="11" t="s">
        <v>21</v>
      </c>
      <c r="BF111" s="11" t="s">
        <v>21</v>
      </c>
      <c r="BG111" s="11" t="s">
        <v>21</v>
      </c>
      <c r="BH111" s="11" t="s">
        <v>21</v>
      </c>
      <c r="BI111" s="11" t="s">
        <v>21</v>
      </c>
      <c r="BJ111" s="11" t="s">
        <v>21</v>
      </c>
      <c r="BK111" s="11" t="s">
        <v>21</v>
      </c>
      <c r="BL111" s="11" t="s">
        <v>21</v>
      </c>
      <c r="BM111" s="11" t="s">
        <v>21</v>
      </c>
      <c r="BN111" s="11" t="s">
        <v>21</v>
      </c>
      <c r="BO111" s="11" t="s">
        <v>21</v>
      </c>
      <c r="BP111" s="11" t="s">
        <v>21</v>
      </c>
      <c r="CA111" s="12">
        <v>-2.2936046661925502</v>
      </c>
      <c r="CN111" s="12">
        <v>-1.95454936147143</v>
      </c>
      <c r="CO111" s="11" t="s">
        <v>21</v>
      </c>
      <c r="CP111" s="11" t="s">
        <v>21</v>
      </c>
      <c r="CQ111" s="11" t="s">
        <v>21</v>
      </c>
      <c r="CR111" s="11" t="s">
        <v>21</v>
      </c>
      <c r="CS111" s="11" t="s">
        <v>21</v>
      </c>
      <c r="CT111" s="11" t="s">
        <v>21</v>
      </c>
      <c r="CU111" s="11" t="s">
        <v>21</v>
      </c>
      <c r="CV111" s="11" t="s">
        <v>21</v>
      </c>
      <c r="CW111" s="11" t="s">
        <v>21</v>
      </c>
      <c r="CX111" s="11" t="s">
        <v>21</v>
      </c>
    </row>
    <row r="112" spans="1:102" s="12" customFormat="1" ht="15" customHeight="1" x14ac:dyDescent="0.2">
      <c r="A112" s="10">
        <v>45</v>
      </c>
      <c r="AD112" s="12">
        <v>-6.6113789216615197</v>
      </c>
      <c r="AE112" s="12">
        <v>-5.9940348364762004</v>
      </c>
      <c r="AF112" s="12">
        <v>0.78129346547939305</v>
      </c>
      <c r="AG112" s="12">
        <v>-8.6968739196890894</v>
      </c>
      <c r="AH112" s="12">
        <v>-6.12676240052678</v>
      </c>
      <c r="AI112" s="12">
        <v>-9.4035303845885192</v>
      </c>
      <c r="AJ112" s="12">
        <v>-9.1387746579130091</v>
      </c>
      <c r="AK112" s="12">
        <v>-3.7432366752909698</v>
      </c>
      <c r="AL112" s="12">
        <v>-4.7222042667272</v>
      </c>
      <c r="AM112" s="12">
        <v>-7.0574765231867698</v>
      </c>
      <c r="AN112" s="12">
        <v>-7.2542893576610297</v>
      </c>
      <c r="AO112" s="12">
        <v>-1.67392636285512</v>
      </c>
      <c r="AP112" s="12">
        <v>-2.3993966351554201</v>
      </c>
      <c r="AQ112" s="12">
        <v>-3.0879527912475102</v>
      </c>
      <c r="AR112" s="12">
        <v>-7.2614971031725801</v>
      </c>
      <c r="AS112" s="12">
        <v>-5.6114308790711203</v>
      </c>
      <c r="AT112" s="11" t="s">
        <v>21</v>
      </c>
      <c r="AU112" s="11" t="s">
        <v>21</v>
      </c>
      <c r="AV112" s="11" t="s">
        <v>21</v>
      </c>
      <c r="AW112" s="11" t="s">
        <v>21</v>
      </c>
      <c r="AX112" s="11" t="s">
        <v>21</v>
      </c>
      <c r="AY112" s="11" t="s">
        <v>21</v>
      </c>
      <c r="AZ112" s="11" t="s">
        <v>21</v>
      </c>
      <c r="BA112" s="11" t="s">
        <v>21</v>
      </c>
      <c r="BB112" s="11" t="s">
        <v>21</v>
      </c>
      <c r="BC112" s="11" t="s">
        <v>21</v>
      </c>
      <c r="BD112" s="11" t="s">
        <v>21</v>
      </c>
      <c r="BE112" s="11" t="s">
        <v>21</v>
      </c>
      <c r="BF112" s="11" t="s">
        <v>21</v>
      </c>
      <c r="BG112" s="11" t="s">
        <v>21</v>
      </c>
      <c r="BH112" s="11" t="s">
        <v>21</v>
      </c>
      <c r="BI112" s="11" t="s">
        <v>21</v>
      </c>
      <c r="BJ112" s="11" t="s">
        <v>21</v>
      </c>
      <c r="BK112" s="11" t="s">
        <v>21</v>
      </c>
      <c r="BL112" s="11" t="s">
        <v>21</v>
      </c>
      <c r="BM112" s="11" t="s">
        <v>21</v>
      </c>
      <c r="BN112" s="11" t="s">
        <v>21</v>
      </c>
      <c r="BO112" s="11" t="s">
        <v>21</v>
      </c>
      <c r="BP112" s="11" t="s">
        <v>21</v>
      </c>
      <c r="CA112" s="12">
        <v>-2.2680242182104799</v>
      </c>
      <c r="CN112" s="12">
        <v>-2.0445645532163299</v>
      </c>
      <c r="CO112" s="11" t="s">
        <v>21</v>
      </c>
      <c r="CP112" s="11" t="s">
        <v>21</v>
      </c>
      <c r="CQ112" s="11" t="s">
        <v>21</v>
      </c>
      <c r="CR112" s="11" t="s">
        <v>21</v>
      </c>
      <c r="CS112" s="11" t="s">
        <v>21</v>
      </c>
      <c r="CT112" s="11" t="s">
        <v>21</v>
      </c>
      <c r="CU112" s="11" t="s">
        <v>21</v>
      </c>
      <c r="CV112" s="11" t="s">
        <v>21</v>
      </c>
      <c r="CW112" s="11" t="s">
        <v>21</v>
      </c>
      <c r="CX112" s="11" t="s">
        <v>21</v>
      </c>
    </row>
    <row r="113" spans="1:102" s="12" customFormat="1" ht="15" customHeight="1" x14ac:dyDescent="0.2">
      <c r="A113" s="10">
        <v>45.5</v>
      </c>
      <c r="AD113" s="12">
        <v>-6.9157754296611502</v>
      </c>
      <c r="AE113" s="12">
        <v>-6.3406969275092697</v>
      </c>
      <c r="AF113" s="12">
        <v>3.8765001875162797E-2</v>
      </c>
      <c r="AG113" s="12">
        <v>-8.7742528194212301</v>
      </c>
      <c r="AH113" s="12">
        <v>-6.3550523918820501</v>
      </c>
      <c r="AI113" s="12">
        <v>-9.5068116934271494</v>
      </c>
      <c r="AJ113" s="12">
        <v>-9.1965921455994195</v>
      </c>
      <c r="AK113" s="12">
        <v>-4.1609614527260401</v>
      </c>
      <c r="AL113" s="12">
        <v>-4.7594048737664698</v>
      </c>
      <c r="AM113" s="12">
        <v>-7.3211053859267796</v>
      </c>
      <c r="AN113" s="12">
        <v>-6.2433923631033297</v>
      </c>
      <c r="AO113" s="12">
        <v>-1.8156604255636899</v>
      </c>
      <c r="AP113" s="12">
        <v>-2.4535825104976499</v>
      </c>
      <c r="AQ113" s="12">
        <v>-3.2106349863170101</v>
      </c>
      <c r="AR113" s="12">
        <v>-7.3174705903511397</v>
      </c>
      <c r="AS113" s="12">
        <v>-6.0024926824553404</v>
      </c>
      <c r="AT113" s="11" t="s">
        <v>21</v>
      </c>
      <c r="AU113" s="11" t="s">
        <v>21</v>
      </c>
      <c r="AV113" s="11" t="s">
        <v>21</v>
      </c>
      <c r="AW113" s="11" t="s">
        <v>21</v>
      </c>
      <c r="AX113" s="11" t="s">
        <v>21</v>
      </c>
      <c r="AY113" s="11" t="s">
        <v>21</v>
      </c>
      <c r="AZ113" s="11" t="s">
        <v>21</v>
      </c>
      <c r="BA113" s="11" t="s">
        <v>21</v>
      </c>
      <c r="BB113" s="11" t="s">
        <v>21</v>
      </c>
      <c r="BC113" s="11" t="s">
        <v>21</v>
      </c>
      <c r="BD113" s="11" t="s">
        <v>21</v>
      </c>
      <c r="BE113" s="11" t="s">
        <v>21</v>
      </c>
      <c r="BF113" s="11" t="s">
        <v>21</v>
      </c>
      <c r="BG113" s="11" t="s">
        <v>21</v>
      </c>
      <c r="BH113" s="11" t="s">
        <v>21</v>
      </c>
      <c r="BI113" s="11" t="s">
        <v>21</v>
      </c>
      <c r="BJ113" s="11" t="s">
        <v>21</v>
      </c>
      <c r="BK113" s="11" t="s">
        <v>21</v>
      </c>
      <c r="BL113" s="11" t="s">
        <v>21</v>
      </c>
      <c r="BM113" s="11" t="s">
        <v>21</v>
      </c>
      <c r="BN113" s="11" t="s">
        <v>21</v>
      </c>
      <c r="BO113" s="11" t="s">
        <v>21</v>
      </c>
      <c r="BP113" s="11" t="s">
        <v>21</v>
      </c>
      <c r="CA113" s="12">
        <v>-2.2412607449950799</v>
      </c>
      <c r="CN113" s="12">
        <v>-2.11695191865146</v>
      </c>
      <c r="CO113" s="11" t="s">
        <v>21</v>
      </c>
      <c r="CP113" s="11" t="s">
        <v>21</v>
      </c>
      <c r="CQ113" s="11" t="s">
        <v>21</v>
      </c>
      <c r="CR113" s="11" t="s">
        <v>21</v>
      </c>
      <c r="CS113" s="11" t="s">
        <v>21</v>
      </c>
      <c r="CT113" s="11" t="s">
        <v>21</v>
      </c>
      <c r="CU113" s="11" t="s">
        <v>21</v>
      </c>
      <c r="CV113" s="11" t="s">
        <v>21</v>
      </c>
      <c r="CW113" s="11" t="s">
        <v>21</v>
      </c>
      <c r="CX113" s="11" t="s">
        <v>21</v>
      </c>
    </row>
    <row r="114" spans="1:102" s="12" customFormat="1" ht="15" customHeight="1" x14ac:dyDescent="0.2">
      <c r="A114" s="10">
        <v>46</v>
      </c>
      <c r="AD114" s="12">
        <v>-7.1571821536053903</v>
      </c>
      <c r="AE114" s="12">
        <v>-6.6303955463808899</v>
      </c>
      <c r="AF114" s="12">
        <v>-0.70377598149207099</v>
      </c>
      <c r="AG114" s="12">
        <v>-8.7727503341738995</v>
      </c>
      <c r="AH114" s="12">
        <v>-6.5245676523773</v>
      </c>
      <c r="AI114" s="12">
        <v>-9.4628758233738992</v>
      </c>
      <c r="AJ114" s="12">
        <v>-9.1727324615931103</v>
      </c>
      <c r="AK114" s="12">
        <v>-4.5412266445055103</v>
      </c>
      <c r="AL114" s="12">
        <v>-4.7535968406009399</v>
      </c>
      <c r="AM114" s="12">
        <v>-7.5181787906331001</v>
      </c>
      <c r="AN114" s="12">
        <v>-5.2045202210137997</v>
      </c>
      <c r="AO114" s="12">
        <v>-1.94082736015843</v>
      </c>
      <c r="AP114" s="12">
        <v>-2.4853504783095501</v>
      </c>
      <c r="AQ114" s="12">
        <v>-3.30439775098057</v>
      </c>
      <c r="AR114" s="12">
        <v>-7.3063683885266002</v>
      </c>
      <c r="AS114" s="12">
        <v>-6.3395050347025901</v>
      </c>
      <c r="AT114" s="11" t="s">
        <v>21</v>
      </c>
      <c r="AU114" s="11" t="s">
        <v>21</v>
      </c>
      <c r="AV114" s="11" t="s">
        <v>21</v>
      </c>
      <c r="AW114" s="11" t="s">
        <v>21</v>
      </c>
      <c r="AX114" s="11" t="s">
        <v>21</v>
      </c>
      <c r="AY114" s="11" t="s">
        <v>21</v>
      </c>
      <c r="AZ114" s="11" t="s">
        <v>21</v>
      </c>
      <c r="BA114" s="11" t="s">
        <v>21</v>
      </c>
      <c r="BB114" s="11" t="s">
        <v>21</v>
      </c>
      <c r="BC114" s="11" t="s">
        <v>21</v>
      </c>
      <c r="BD114" s="11" t="s">
        <v>21</v>
      </c>
      <c r="BE114" s="11" t="s">
        <v>21</v>
      </c>
      <c r="BF114" s="11" t="s">
        <v>21</v>
      </c>
      <c r="BG114" s="11" t="s">
        <v>21</v>
      </c>
      <c r="BH114" s="11" t="s">
        <v>21</v>
      </c>
      <c r="BI114" s="11" t="s">
        <v>21</v>
      </c>
      <c r="BJ114" s="11" t="s">
        <v>21</v>
      </c>
      <c r="BK114" s="11" t="s">
        <v>21</v>
      </c>
      <c r="BL114" s="11" t="s">
        <v>21</v>
      </c>
      <c r="BM114" s="11" t="s">
        <v>21</v>
      </c>
      <c r="BN114" s="11" t="s">
        <v>21</v>
      </c>
      <c r="BO114" s="11" t="s">
        <v>21</v>
      </c>
      <c r="BP114" s="11" t="s">
        <v>21</v>
      </c>
      <c r="CA114" s="12">
        <v>-2.2133208403829401</v>
      </c>
      <c r="CN114" s="12">
        <v>-2.17132310353918</v>
      </c>
      <c r="CO114" s="11" t="s">
        <v>21</v>
      </c>
      <c r="CP114" s="11" t="s">
        <v>21</v>
      </c>
      <c r="CQ114" s="11" t="s">
        <v>21</v>
      </c>
      <c r="CR114" s="11" t="s">
        <v>21</v>
      </c>
      <c r="CS114" s="11" t="s">
        <v>21</v>
      </c>
      <c r="CT114" s="11" t="s">
        <v>21</v>
      </c>
      <c r="CU114" s="11" t="s">
        <v>21</v>
      </c>
      <c r="CV114" s="11" t="s">
        <v>21</v>
      </c>
      <c r="CW114" s="11" t="s">
        <v>21</v>
      </c>
      <c r="CX114" s="11" t="s">
        <v>21</v>
      </c>
    </row>
    <row r="115" spans="1:102" s="12" customFormat="1" ht="15" customHeight="1" x14ac:dyDescent="0.2">
      <c r="A115" s="10">
        <v>46.5</v>
      </c>
      <c r="AD115" s="12">
        <v>-7.3336254899913902</v>
      </c>
      <c r="AE115" s="12">
        <v>-6.86022076479275</v>
      </c>
      <c r="AF115" s="12">
        <v>-1.4392411458175001</v>
      </c>
      <c r="AG115" s="12">
        <v>-8.6977506725816003</v>
      </c>
      <c r="AH115" s="12">
        <v>-6.6343122853140803</v>
      </c>
      <c r="AI115" s="12">
        <v>-9.27934979699784</v>
      </c>
      <c r="AJ115" s="12">
        <v>-9.0673074737423995</v>
      </c>
      <c r="AK115" s="12">
        <v>-4.8805300139065304</v>
      </c>
      <c r="AL115" s="12">
        <v>-4.7049193199200001</v>
      </c>
      <c r="AM115" s="12">
        <v>-7.6471487773232996</v>
      </c>
      <c r="AN115" s="12">
        <v>-4.15893509853049</v>
      </c>
      <c r="AO115" s="12">
        <v>-2.0480947569012602</v>
      </c>
      <c r="AP115" s="12">
        <v>-2.4928929178713499</v>
      </c>
      <c r="AQ115" s="12">
        <v>-3.3679589250823398</v>
      </c>
      <c r="AR115" s="12">
        <v>-7.22901131666731</v>
      </c>
      <c r="AS115" s="12">
        <v>-6.61937428958481</v>
      </c>
      <c r="AT115" s="11" t="s">
        <v>21</v>
      </c>
      <c r="AU115" s="11" t="s">
        <v>21</v>
      </c>
      <c r="AV115" s="11" t="s">
        <v>21</v>
      </c>
      <c r="AW115" s="11" t="s">
        <v>21</v>
      </c>
      <c r="AX115" s="11" t="s">
        <v>21</v>
      </c>
      <c r="AY115" s="11" t="s">
        <v>21</v>
      </c>
      <c r="AZ115" s="11" t="s">
        <v>21</v>
      </c>
      <c r="BA115" s="11" t="s">
        <v>21</v>
      </c>
      <c r="BB115" s="11" t="s">
        <v>21</v>
      </c>
      <c r="BC115" s="11" t="s">
        <v>21</v>
      </c>
      <c r="BD115" s="11" t="s">
        <v>21</v>
      </c>
      <c r="BE115" s="11" t="s">
        <v>21</v>
      </c>
      <c r="BF115" s="11" t="s">
        <v>21</v>
      </c>
      <c r="BG115" s="11" t="s">
        <v>21</v>
      </c>
      <c r="BH115" s="11" t="s">
        <v>21</v>
      </c>
      <c r="BI115" s="11" t="s">
        <v>21</v>
      </c>
      <c r="BJ115" s="11" t="s">
        <v>21</v>
      </c>
      <c r="BK115" s="11" t="s">
        <v>21</v>
      </c>
      <c r="BL115" s="11" t="s">
        <v>21</v>
      </c>
      <c r="BM115" s="11" t="s">
        <v>21</v>
      </c>
      <c r="BN115" s="11" t="s">
        <v>21</v>
      </c>
      <c r="BO115" s="11" t="s">
        <v>21</v>
      </c>
      <c r="BP115" s="11" t="s">
        <v>21</v>
      </c>
      <c r="CA115" s="12">
        <v>-2.1842120077053502</v>
      </c>
      <c r="CN115" s="12">
        <v>-2.2071596958994602</v>
      </c>
      <c r="CO115" s="11" t="s">
        <v>21</v>
      </c>
      <c r="CP115" s="11" t="s">
        <v>21</v>
      </c>
      <c r="CQ115" s="11" t="s">
        <v>21</v>
      </c>
      <c r="CR115" s="11" t="s">
        <v>21</v>
      </c>
      <c r="CS115" s="11" t="s">
        <v>21</v>
      </c>
      <c r="CT115" s="11" t="s">
        <v>21</v>
      </c>
      <c r="CU115" s="11" t="s">
        <v>21</v>
      </c>
      <c r="CV115" s="11" t="s">
        <v>21</v>
      </c>
      <c r="CW115" s="11" t="s">
        <v>21</v>
      </c>
      <c r="CX115" s="11" t="s">
        <v>21</v>
      </c>
    </row>
    <row r="116" spans="1:102" s="12" customFormat="1" ht="15" customHeight="1" x14ac:dyDescent="0.2">
      <c r="A116" s="10">
        <v>47</v>
      </c>
      <c r="AD116" s="12">
        <v>-7.4437180046515996</v>
      </c>
      <c r="AE116" s="12">
        <v>-7.0280470936268102</v>
      </c>
      <c r="AF116" s="12">
        <v>-2.1610733256238701</v>
      </c>
      <c r="AG116" s="12">
        <v>-8.5475976447924005</v>
      </c>
      <c r="AH116" s="12">
        <v>-6.6831289586843896</v>
      </c>
      <c r="AI116" s="12">
        <v>-8.9658979050000198</v>
      </c>
      <c r="AJ116" s="12">
        <v>-8.8797769421944395</v>
      </c>
      <c r="AK116" s="12">
        <v>-5.1758433983195502</v>
      </c>
      <c r="AL116" s="12">
        <v>-4.6137006393109896</v>
      </c>
      <c r="AM116" s="12">
        <v>-7.7068061727914001</v>
      </c>
      <c r="AN116" s="12">
        <v>-3.1274253160518102</v>
      </c>
      <c r="AO116" s="12">
        <v>-2.13646558222535</v>
      </c>
      <c r="AP116" s="12">
        <v>-2.4765406578808302</v>
      </c>
      <c r="AQ116" s="12">
        <v>-3.4012562082352802</v>
      </c>
      <c r="AR116" s="12">
        <v>-7.0867272370378398</v>
      </c>
      <c r="AS116" s="12">
        <v>-6.8395593189052297</v>
      </c>
      <c r="AT116" s="11" t="s">
        <v>21</v>
      </c>
      <c r="AU116" s="11" t="s">
        <v>21</v>
      </c>
      <c r="AV116" s="11" t="s">
        <v>21</v>
      </c>
      <c r="AW116" s="11" t="s">
        <v>21</v>
      </c>
      <c r="AX116" s="11" t="s">
        <v>21</v>
      </c>
      <c r="AY116" s="11" t="s">
        <v>21</v>
      </c>
      <c r="AZ116" s="11" t="s">
        <v>21</v>
      </c>
      <c r="BA116" s="11" t="s">
        <v>21</v>
      </c>
      <c r="BB116" s="11" t="s">
        <v>21</v>
      </c>
      <c r="BC116" s="11" t="s">
        <v>21</v>
      </c>
      <c r="BD116" s="11" t="s">
        <v>21</v>
      </c>
      <c r="BE116" s="11" t="s">
        <v>21</v>
      </c>
      <c r="BF116" s="11" t="s">
        <v>21</v>
      </c>
      <c r="BG116" s="11" t="s">
        <v>21</v>
      </c>
      <c r="BH116" s="11" t="s">
        <v>21</v>
      </c>
      <c r="BI116" s="11" t="s">
        <v>21</v>
      </c>
      <c r="BJ116" s="11" t="s">
        <v>21</v>
      </c>
      <c r="BK116" s="11" t="s">
        <v>21</v>
      </c>
      <c r="BL116" s="11" t="s">
        <v>21</v>
      </c>
      <c r="BM116" s="11" t="s">
        <v>21</v>
      </c>
      <c r="BN116" s="11" t="s">
        <v>21</v>
      </c>
      <c r="BO116" s="11" t="s">
        <v>21</v>
      </c>
      <c r="BP116" s="11" t="s">
        <v>21</v>
      </c>
      <c r="CA116" s="12">
        <v>-2.1539424324146199</v>
      </c>
      <c r="CN116" s="12">
        <v>-2.2245815216592701</v>
      </c>
      <c r="CO116" s="11" t="s">
        <v>21</v>
      </c>
      <c r="CP116" s="11" t="s">
        <v>21</v>
      </c>
      <c r="CQ116" s="11" t="s">
        <v>21</v>
      </c>
      <c r="CR116" s="11" t="s">
        <v>21</v>
      </c>
      <c r="CS116" s="11" t="s">
        <v>21</v>
      </c>
      <c r="CT116" s="11" t="s">
        <v>21</v>
      </c>
      <c r="CU116" s="11" t="s">
        <v>21</v>
      </c>
      <c r="CV116" s="11" t="s">
        <v>21</v>
      </c>
      <c r="CW116" s="11" t="s">
        <v>21</v>
      </c>
      <c r="CX116" s="11" t="s">
        <v>21</v>
      </c>
    </row>
    <row r="117" spans="1:102" s="12" customFormat="1" ht="15" customHeight="1" x14ac:dyDescent="0.2">
      <c r="A117" s="10">
        <v>47.5</v>
      </c>
      <c r="AD117" s="12">
        <v>-7.4866006798401896</v>
      </c>
      <c r="AE117" s="12">
        <v>-7.1319700509775403</v>
      </c>
      <c r="AF117" s="12">
        <v>-2.86327122012153</v>
      </c>
      <c r="AG117" s="12">
        <v>-8.3239920058986101</v>
      </c>
      <c r="AH117" s="12">
        <v>-6.6728780439007096</v>
      </c>
      <c r="AI117" s="12">
        <v>-8.5341298472485505</v>
      </c>
      <c r="AJ117" s="12">
        <v>-8.6130357885849609</v>
      </c>
      <c r="AK117" s="12">
        <v>-5.4244133025349504</v>
      </c>
      <c r="AL117" s="12">
        <v>-4.4807684389525004</v>
      </c>
      <c r="AM117" s="12">
        <v>-7.69661619415273</v>
      </c>
      <c r="AN117" s="12">
        <v>-2.12974987334746</v>
      </c>
      <c r="AO117" s="12">
        <v>-2.2053955035516899</v>
      </c>
      <c r="AP117" s="12">
        <v>-2.4367720925511001</v>
      </c>
      <c r="AQ117" s="12">
        <v>-3.4055626656481701</v>
      </c>
      <c r="AR117" s="12">
        <v>-6.8811805249424598</v>
      </c>
      <c r="AS117" s="12">
        <v>-6.9980405896785598</v>
      </c>
      <c r="AT117" s="11" t="s">
        <v>21</v>
      </c>
      <c r="AU117" s="11" t="s">
        <v>21</v>
      </c>
      <c r="AV117" s="11" t="s">
        <v>21</v>
      </c>
      <c r="AW117" s="11" t="s">
        <v>21</v>
      </c>
      <c r="AX117" s="11" t="s">
        <v>21</v>
      </c>
      <c r="AY117" s="11" t="s">
        <v>21</v>
      </c>
      <c r="AZ117" s="11" t="s">
        <v>21</v>
      </c>
      <c r="BA117" s="11" t="s">
        <v>21</v>
      </c>
      <c r="BB117" s="11" t="s">
        <v>21</v>
      </c>
      <c r="BC117" s="11" t="s">
        <v>21</v>
      </c>
      <c r="BD117" s="11" t="s">
        <v>21</v>
      </c>
      <c r="BE117" s="11" t="s">
        <v>21</v>
      </c>
      <c r="BF117" s="11" t="s">
        <v>21</v>
      </c>
      <c r="BG117" s="11" t="s">
        <v>21</v>
      </c>
      <c r="BH117" s="11" t="s">
        <v>21</v>
      </c>
      <c r="BI117" s="11" t="s">
        <v>21</v>
      </c>
      <c r="BJ117" s="11" t="s">
        <v>21</v>
      </c>
      <c r="BK117" s="11" t="s">
        <v>21</v>
      </c>
      <c r="BL117" s="11" t="s">
        <v>21</v>
      </c>
      <c r="BM117" s="11" t="s">
        <v>21</v>
      </c>
      <c r="BN117" s="11" t="s">
        <v>21</v>
      </c>
      <c r="BO117" s="11" t="s">
        <v>21</v>
      </c>
      <c r="BP117" s="11" t="s">
        <v>21</v>
      </c>
      <c r="CA117" s="12">
        <v>-2.1225212094577701</v>
      </c>
      <c r="CN117" s="12">
        <v>-2.2224894564715201</v>
      </c>
      <c r="CO117" s="11" t="s">
        <v>21</v>
      </c>
      <c r="CP117" s="11" t="s">
        <v>21</v>
      </c>
      <c r="CQ117" s="11" t="s">
        <v>21</v>
      </c>
      <c r="CR117" s="11" t="s">
        <v>21</v>
      </c>
      <c r="CS117" s="11" t="s">
        <v>21</v>
      </c>
      <c r="CT117" s="11" t="s">
        <v>21</v>
      </c>
      <c r="CU117" s="11" t="s">
        <v>21</v>
      </c>
      <c r="CV117" s="11" t="s">
        <v>21</v>
      </c>
      <c r="CW117" s="11" t="s">
        <v>21</v>
      </c>
      <c r="CX117" s="11" t="s">
        <v>21</v>
      </c>
    </row>
    <row r="118" spans="1:102" s="12" customFormat="1" ht="15" customHeight="1" x14ac:dyDescent="0.2">
      <c r="A118" s="10">
        <v>48</v>
      </c>
      <c r="AD118" s="12">
        <v>-7.4619542829168397</v>
      </c>
      <c r="AE118" s="12">
        <v>-7.1710928750690002</v>
      </c>
      <c r="AF118" s="12">
        <v>-3.5396296880207898</v>
      </c>
      <c r="AG118" s="12">
        <v>-8.0252548286807706</v>
      </c>
      <c r="AH118" s="12">
        <v>-6.6028592300426601</v>
      </c>
      <c r="AI118" s="12">
        <v>-7.9977517088991501</v>
      </c>
      <c r="AJ118" s="12">
        <v>-8.2667893366306</v>
      </c>
      <c r="AK118" s="12">
        <v>-5.6239964578708097</v>
      </c>
      <c r="AL118" s="12">
        <v>-4.30718409916153</v>
      </c>
      <c r="AM118" s="12">
        <v>-7.6167270890437004</v>
      </c>
      <c r="AN118" s="12">
        <v>-1.184472694149</v>
      </c>
      <c r="AO118" s="12">
        <v>-2.2544072635355401</v>
      </c>
      <c r="AP118" s="12">
        <v>-2.3743984911561702</v>
      </c>
      <c r="AQ118" s="12">
        <v>-3.3799635730247202</v>
      </c>
      <c r="AR118" s="12">
        <v>-6.6133211475971603</v>
      </c>
      <c r="AS118" s="12">
        <v>-7.0933347160462201</v>
      </c>
      <c r="AT118" s="11" t="s">
        <v>21</v>
      </c>
      <c r="AU118" s="11" t="s">
        <v>21</v>
      </c>
      <c r="AV118" s="11" t="s">
        <v>21</v>
      </c>
      <c r="AW118" s="11" t="s">
        <v>21</v>
      </c>
      <c r="AX118" s="11" t="s">
        <v>21</v>
      </c>
      <c r="AY118" s="11" t="s">
        <v>21</v>
      </c>
      <c r="AZ118" s="11" t="s">
        <v>21</v>
      </c>
      <c r="BA118" s="11" t="s">
        <v>21</v>
      </c>
      <c r="BB118" s="11" t="s">
        <v>21</v>
      </c>
      <c r="BC118" s="11" t="s">
        <v>21</v>
      </c>
      <c r="BD118" s="11" t="s">
        <v>21</v>
      </c>
      <c r="BE118" s="11" t="s">
        <v>21</v>
      </c>
      <c r="BF118" s="11" t="s">
        <v>21</v>
      </c>
      <c r="BG118" s="11" t="s">
        <v>21</v>
      </c>
      <c r="BH118" s="11" t="s">
        <v>21</v>
      </c>
      <c r="BI118" s="11" t="s">
        <v>21</v>
      </c>
      <c r="BJ118" s="11" t="s">
        <v>21</v>
      </c>
      <c r="BK118" s="11" t="s">
        <v>21</v>
      </c>
      <c r="BL118" s="11" t="s">
        <v>21</v>
      </c>
      <c r="BM118" s="11" t="s">
        <v>21</v>
      </c>
      <c r="BN118" s="11" t="s">
        <v>21</v>
      </c>
      <c r="BO118" s="11" t="s">
        <v>21</v>
      </c>
      <c r="BP118" s="11" t="s">
        <v>21</v>
      </c>
      <c r="CA118" s="12">
        <v>-2.0899583432765199</v>
      </c>
      <c r="CN118" s="12">
        <v>-2.2006399831298</v>
      </c>
      <c r="CO118" s="11" t="s">
        <v>21</v>
      </c>
      <c r="CP118" s="11" t="s">
        <v>21</v>
      </c>
      <c r="CQ118" s="11" t="s">
        <v>21</v>
      </c>
      <c r="CR118" s="11" t="s">
        <v>21</v>
      </c>
      <c r="CS118" s="11" t="s">
        <v>21</v>
      </c>
      <c r="CT118" s="11" t="s">
        <v>21</v>
      </c>
      <c r="CU118" s="11" t="s">
        <v>21</v>
      </c>
      <c r="CV118" s="11" t="s">
        <v>21</v>
      </c>
      <c r="CW118" s="11" t="s">
        <v>21</v>
      </c>
      <c r="CX118" s="11" t="s">
        <v>21</v>
      </c>
    </row>
    <row r="119" spans="1:102" s="12" customFormat="1" ht="15" customHeight="1" x14ac:dyDescent="0.2">
      <c r="A119" s="10">
        <v>48.5</v>
      </c>
      <c r="AD119" s="12">
        <v>-7.3699634413060204</v>
      </c>
      <c r="AE119" s="12">
        <v>-7.1453182499681098</v>
      </c>
      <c r="AF119" s="12">
        <v>-4.1839412006083796</v>
      </c>
      <c r="AG119" s="12">
        <v>-7.6492651714943296</v>
      </c>
      <c r="AH119" s="12">
        <v>-6.4754453887871897</v>
      </c>
      <c r="AI119" s="12">
        <v>-7.3717915256565902</v>
      </c>
      <c r="AJ119" s="12">
        <v>-7.8449184002238299</v>
      </c>
      <c r="AK119" s="12">
        <v>-5.7727056628209503</v>
      </c>
      <c r="AL119" s="12">
        <v>-4.0945465116237703</v>
      </c>
      <c r="AM119" s="12">
        <v>-7.4678901000879696</v>
      </c>
      <c r="AN119" s="12">
        <v>-0.30878936740919</v>
      </c>
      <c r="AO119" s="12">
        <v>-2.2830763555248201</v>
      </c>
      <c r="AP119" s="12">
        <v>-2.2911815449333499</v>
      </c>
      <c r="AQ119" s="12">
        <v>-3.3249159514525601</v>
      </c>
      <c r="AR119" s="12">
        <v>-6.2845497268426698</v>
      </c>
      <c r="AS119" s="12">
        <v>-7.1245117396756497</v>
      </c>
      <c r="AT119" s="11" t="s">
        <v>21</v>
      </c>
      <c r="AU119" s="11" t="s">
        <v>21</v>
      </c>
      <c r="AV119" s="11" t="s">
        <v>21</v>
      </c>
      <c r="AW119" s="11" t="s">
        <v>21</v>
      </c>
      <c r="AX119" s="11" t="s">
        <v>21</v>
      </c>
      <c r="AY119" s="11" t="s">
        <v>21</v>
      </c>
      <c r="AZ119" s="11" t="s">
        <v>21</v>
      </c>
      <c r="BA119" s="11" t="s">
        <v>21</v>
      </c>
      <c r="BB119" s="11" t="s">
        <v>21</v>
      </c>
      <c r="BC119" s="11" t="s">
        <v>21</v>
      </c>
      <c r="BD119" s="11" t="s">
        <v>21</v>
      </c>
      <c r="BE119" s="11" t="s">
        <v>21</v>
      </c>
      <c r="BF119" s="11" t="s">
        <v>21</v>
      </c>
      <c r="BG119" s="11" t="s">
        <v>21</v>
      </c>
      <c r="BH119" s="11" t="s">
        <v>21</v>
      </c>
      <c r="BI119" s="11" t="s">
        <v>21</v>
      </c>
      <c r="BJ119" s="11" t="s">
        <v>21</v>
      </c>
      <c r="BK119" s="11" t="s">
        <v>21</v>
      </c>
      <c r="BL119" s="11" t="s">
        <v>21</v>
      </c>
      <c r="BM119" s="11" t="s">
        <v>21</v>
      </c>
      <c r="BN119" s="11" t="s">
        <v>21</v>
      </c>
      <c r="BO119" s="11" t="s">
        <v>21</v>
      </c>
      <c r="BP119" s="11" t="s">
        <v>21</v>
      </c>
      <c r="CA119" s="12">
        <v>-2.0562642930599302</v>
      </c>
      <c r="CN119" s="12">
        <v>-2.1581879536824999</v>
      </c>
      <c r="CO119" s="11" t="s">
        <v>21</v>
      </c>
      <c r="CP119" s="11" t="s">
        <v>21</v>
      </c>
      <c r="CQ119" s="11" t="s">
        <v>21</v>
      </c>
      <c r="CR119" s="11" t="s">
        <v>21</v>
      </c>
      <c r="CS119" s="11" t="s">
        <v>21</v>
      </c>
      <c r="CT119" s="11" t="s">
        <v>21</v>
      </c>
      <c r="CU119" s="11" t="s">
        <v>21</v>
      </c>
      <c r="CV119" s="11" t="s">
        <v>21</v>
      </c>
      <c r="CW119" s="11" t="s">
        <v>21</v>
      </c>
      <c r="CX119" s="11" t="s">
        <v>21</v>
      </c>
    </row>
    <row r="120" spans="1:102" s="12" customFormat="1" ht="15" customHeight="1" x14ac:dyDescent="0.2">
      <c r="A120" s="10">
        <v>49</v>
      </c>
      <c r="AD120" s="12">
        <v>-7.2113352871383496</v>
      </c>
      <c r="AE120" s="12">
        <v>-7.0549940573982797</v>
      </c>
      <c r="AF120" s="12">
        <v>-4.79050095236743</v>
      </c>
      <c r="AG120" s="12">
        <v>-7.2012367127172103</v>
      </c>
      <c r="AH120" s="12">
        <v>-6.2913368310546502</v>
      </c>
      <c r="AI120" s="12">
        <v>-6.6722932388074696</v>
      </c>
      <c r="AJ120" s="12">
        <v>-7.3513042480044497</v>
      </c>
      <c r="AK120" s="12">
        <v>-5.8690807236416704</v>
      </c>
      <c r="AL120" s="12">
        <v>-3.8446673897851702</v>
      </c>
      <c r="AM120" s="12">
        <v>-7.2515722422394902</v>
      </c>
      <c r="AN120" s="12">
        <v>0.48194925739153399</v>
      </c>
      <c r="AO120" s="12">
        <v>-2.2910951429366802</v>
      </c>
      <c r="AP120" s="12">
        <v>-2.1871812805329598</v>
      </c>
      <c r="AQ120" s="12">
        <v>-3.2399636893387598</v>
      </c>
      <c r="AR120" s="12">
        <v>-5.8981136135116596</v>
      </c>
      <c r="AS120" s="12">
        <v>-7.0912251430854596</v>
      </c>
      <c r="AT120" s="11" t="s">
        <v>21</v>
      </c>
      <c r="AU120" s="11" t="s">
        <v>21</v>
      </c>
      <c r="AV120" s="11" t="s">
        <v>21</v>
      </c>
      <c r="AW120" s="11" t="s">
        <v>21</v>
      </c>
      <c r="AX120" s="11" t="s">
        <v>21</v>
      </c>
      <c r="AY120" s="11" t="s">
        <v>21</v>
      </c>
      <c r="AZ120" s="11" t="s">
        <v>21</v>
      </c>
      <c r="BA120" s="11" t="s">
        <v>21</v>
      </c>
      <c r="BB120" s="11" t="s">
        <v>21</v>
      </c>
      <c r="BC120" s="11" t="s">
        <v>21</v>
      </c>
      <c r="BD120" s="11" t="s">
        <v>21</v>
      </c>
      <c r="BE120" s="11" t="s">
        <v>21</v>
      </c>
      <c r="BF120" s="11" t="s">
        <v>21</v>
      </c>
      <c r="BG120" s="11" t="s">
        <v>21</v>
      </c>
      <c r="BH120" s="11" t="s">
        <v>21</v>
      </c>
      <c r="BI120" s="11" t="s">
        <v>21</v>
      </c>
      <c r="BJ120" s="11" t="s">
        <v>21</v>
      </c>
      <c r="BK120" s="11" t="s">
        <v>21</v>
      </c>
      <c r="BL120" s="11" t="s">
        <v>21</v>
      </c>
      <c r="BM120" s="11" t="s">
        <v>21</v>
      </c>
      <c r="BN120" s="11" t="s">
        <v>21</v>
      </c>
      <c r="BO120" s="11" t="s">
        <v>21</v>
      </c>
      <c r="BP120" s="11" t="s">
        <v>21</v>
      </c>
      <c r="CA120" s="12">
        <v>-2.02145065486547</v>
      </c>
      <c r="CN120" s="12">
        <v>-2.09669178730109</v>
      </c>
      <c r="CO120" s="11" t="s">
        <v>21</v>
      </c>
      <c r="CP120" s="11" t="s">
        <v>21</v>
      </c>
      <c r="CQ120" s="11" t="s">
        <v>21</v>
      </c>
      <c r="CR120" s="11" t="s">
        <v>21</v>
      </c>
      <c r="CS120" s="11" t="s">
        <v>21</v>
      </c>
      <c r="CT120" s="11" t="s">
        <v>21</v>
      </c>
      <c r="CU120" s="11" t="s">
        <v>21</v>
      </c>
      <c r="CV120" s="11" t="s">
        <v>21</v>
      </c>
      <c r="CW120" s="11" t="s">
        <v>21</v>
      </c>
      <c r="CX120" s="11" t="s">
        <v>21</v>
      </c>
    </row>
    <row r="121" spans="1:102" s="12" customFormat="1" ht="15" customHeight="1" x14ac:dyDescent="0.2">
      <c r="A121" s="10">
        <v>49.5</v>
      </c>
      <c r="AD121" s="12">
        <v>-6.9874336077191401</v>
      </c>
      <c r="AE121" s="12">
        <v>-6.9010234255983898</v>
      </c>
      <c r="AF121" s="12">
        <v>-5.3546073104371299</v>
      </c>
      <c r="AG121" s="12">
        <v>-6.6844668253907003</v>
      </c>
      <c r="AH121" s="12">
        <v>-6.0510515140776899</v>
      </c>
      <c r="AI121" s="12">
        <v>-5.9158592193853101</v>
      </c>
      <c r="AJ121" s="12">
        <v>-6.7884971031162404</v>
      </c>
      <c r="AK121" s="12">
        <v>-5.9121925914951099</v>
      </c>
      <c r="AL121" s="12">
        <v>-3.5595073768490599</v>
      </c>
      <c r="AM121" s="12">
        <v>-6.96966026225709</v>
      </c>
      <c r="AN121" s="12">
        <v>1.1746490145014801</v>
      </c>
      <c r="AO121" s="12">
        <v>-2.2780218387197202</v>
      </c>
      <c r="AP121" s="12">
        <v>-2.0638410660467299</v>
      </c>
      <c r="AQ121" s="12">
        <v>-3.12527595269784</v>
      </c>
      <c r="AR121" s="12">
        <v>-5.4586912483500702</v>
      </c>
      <c r="AS121" s="12">
        <v>-6.9937213993398402</v>
      </c>
      <c r="AT121" s="11" t="s">
        <v>21</v>
      </c>
      <c r="AU121" s="11" t="s">
        <v>21</v>
      </c>
      <c r="AV121" s="11" t="s">
        <v>21</v>
      </c>
      <c r="AW121" s="11" t="s">
        <v>21</v>
      </c>
      <c r="AX121" s="11" t="s">
        <v>21</v>
      </c>
      <c r="AY121" s="11" t="s">
        <v>21</v>
      </c>
      <c r="AZ121" s="11" t="s">
        <v>21</v>
      </c>
      <c r="BA121" s="11" t="s">
        <v>21</v>
      </c>
      <c r="BB121" s="11" t="s">
        <v>21</v>
      </c>
      <c r="BC121" s="11" t="s">
        <v>21</v>
      </c>
      <c r="BD121" s="11" t="s">
        <v>21</v>
      </c>
      <c r="BE121" s="11" t="s">
        <v>21</v>
      </c>
      <c r="BF121" s="11" t="s">
        <v>21</v>
      </c>
      <c r="BG121" s="11" t="s">
        <v>21</v>
      </c>
      <c r="BH121" s="11" t="s">
        <v>21</v>
      </c>
      <c r="BI121" s="11" t="s">
        <v>21</v>
      </c>
      <c r="BJ121" s="11" t="s">
        <v>21</v>
      </c>
      <c r="BK121" s="11" t="s">
        <v>21</v>
      </c>
      <c r="BL121" s="11" t="s">
        <v>21</v>
      </c>
      <c r="BM121" s="11" t="s">
        <v>21</v>
      </c>
      <c r="BN121" s="11" t="s">
        <v>21</v>
      </c>
      <c r="BO121" s="11" t="s">
        <v>21</v>
      </c>
      <c r="BP121" s="11" t="s">
        <v>21</v>
      </c>
      <c r="CA121" s="12">
        <v>-1.9855290247505699</v>
      </c>
      <c r="CN121" s="12">
        <v>-2.0160209714958901</v>
      </c>
      <c r="CO121" s="11" t="s">
        <v>21</v>
      </c>
      <c r="CP121" s="11" t="s">
        <v>21</v>
      </c>
      <c r="CQ121" s="11" t="s">
        <v>21</v>
      </c>
      <c r="CR121" s="11" t="s">
        <v>21</v>
      </c>
      <c r="CS121" s="11" t="s">
        <v>21</v>
      </c>
      <c r="CT121" s="11" t="s">
        <v>21</v>
      </c>
      <c r="CU121" s="11" t="s">
        <v>21</v>
      </c>
      <c r="CV121" s="11" t="s">
        <v>21</v>
      </c>
      <c r="CW121" s="11" t="s">
        <v>21</v>
      </c>
      <c r="CX121" s="11" t="s">
        <v>21</v>
      </c>
    </row>
    <row r="122" spans="1:102" s="12" customFormat="1" ht="15" customHeight="1" x14ac:dyDescent="0.2">
      <c r="A122" s="10">
        <v>50</v>
      </c>
      <c r="AD122" s="12">
        <v>-6.7002029027207701</v>
      </c>
      <c r="AE122" s="12">
        <v>-6.6851466726802702</v>
      </c>
      <c r="AF122" s="12">
        <v>-5.8702748901851001</v>
      </c>
      <c r="AG122" s="12">
        <v>-6.0997654145466997</v>
      </c>
      <c r="AH122" s="12">
        <v>-5.7573870435589898</v>
      </c>
      <c r="AI122" s="12">
        <v>-5.1194210755056702</v>
      </c>
      <c r="AJ122" s="12">
        <v>-6.1628879848285498</v>
      </c>
      <c r="AK122" s="12">
        <v>-5.9016365412389797</v>
      </c>
      <c r="AL122" s="12">
        <v>-3.2416678550362099</v>
      </c>
      <c r="AM122" s="12">
        <v>-6.6245588641322604</v>
      </c>
      <c r="AN122" s="12">
        <v>1.7586945659786499</v>
      </c>
      <c r="AO122" s="12">
        <v>-2.24398968384775</v>
      </c>
      <c r="AP122" s="12">
        <v>-1.92410288946121</v>
      </c>
      <c r="AQ122" s="12">
        <v>-2.98234363071969</v>
      </c>
      <c r="AR122" s="12">
        <v>-4.9705427045409998</v>
      </c>
      <c r="AS122" s="12">
        <v>-6.8328245106386003</v>
      </c>
      <c r="AT122" s="11" t="s">
        <v>21</v>
      </c>
      <c r="AU122" s="11" t="s">
        <v>21</v>
      </c>
      <c r="AV122" s="11" t="s">
        <v>21</v>
      </c>
      <c r="AW122" s="11" t="s">
        <v>21</v>
      </c>
      <c r="AX122" s="11" t="s">
        <v>21</v>
      </c>
      <c r="AY122" s="11" t="s">
        <v>21</v>
      </c>
      <c r="AZ122" s="11" t="s">
        <v>21</v>
      </c>
      <c r="BA122" s="11" t="s">
        <v>21</v>
      </c>
      <c r="BB122" s="11" t="s">
        <v>21</v>
      </c>
      <c r="BC122" s="11" t="s">
        <v>21</v>
      </c>
      <c r="BD122" s="11" t="s">
        <v>21</v>
      </c>
      <c r="BE122" s="11" t="s">
        <v>21</v>
      </c>
      <c r="BF122" s="11" t="s">
        <v>21</v>
      </c>
      <c r="BG122" s="11" t="s">
        <v>21</v>
      </c>
      <c r="BH122" s="11" t="s">
        <v>21</v>
      </c>
      <c r="BI122" s="11" t="s">
        <v>21</v>
      </c>
      <c r="BJ122" s="11" t="s">
        <v>21</v>
      </c>
      <c r="BK122" s="11" t="s">
        <v>21</v>
      </c>
      <c r="BL122" s="11" t="s">
        <v>21</v>
      </c>
      <c r="BM122" s="11" t="s">
        <v>21</v>
      </c>
      <c r="BN122" s="11" t="s">
        <v>21</v>
      </c>
      <c r="BO122" s="11" t="s">
        <v>21</v>
      </c>
      <c r="BP122" s="11" t="s">
        <v>21</v>
      </c>
      <c r="CA122" s="12">
        <v>-1.9485128177620901</v>
      </c>
      <c r="CN122" s="12">
        <v>-1.9153919765812999</v>
      </c>
      <c r="CO122" s="11" t="s">
        <v>21</v>
      </c>
      <c r="CP122" s="11" t="s">
        <v>21</v>
      </c>
      <c r="CQ122" s="11" t="s">
        <v>21</v>
      </c>
      <c r="CR122" s="11" t="s">
        <v>21</v>
      </c>
      <c r="CS122" s="11" t="s">
        <v>21</v>
      </c>
      <c r="CT122" s="11" t="s">
        <v>21</v>
      </c>
      <c r="CU122" s="11" t="s">
        <v>21</v>
      </c>
      <c r="CV122" s="11" t="s">
        <v>21</v>
      </c>
      <c r="CW122" s="11" t="s">
        <v>21</v>
      </c>
      <c r="CX122" s="11" t="s">
        <v>21</v>
      </c>
    </row>
    <row r="123" spans="1:102" s="12" customFormat="1" ht="15" customHeight="1" x14ac:dyDescent="0.2">
      <c r="A123" s="10">
        <v>50.5</v>
      </c>
      <c r="AD123" s="12">
        <v>-6.3522311393171504</v>
      </c>
      <c r="AE123" s="12">
        <v>-6.4097744143509701</v>
      </c>
      <c r="AF123" s="12">
        <v>-6.3325692281068697</v>
      </c>
      <c r="AG123" s="12">
        <v>-5.4587530939897899</v>
      </c>
      <c r="AH123" s="12">
        <v>-5.4114229897095303</v>
      </c>
      <c r="AI123" s="12">
        <v>-4.3001678022847001</v>
      </c>
      <c r="AJ123" s="12">
        <v>-5.4799020290374703</v>
      </c>
      <c r="AK123" s="12">
        <v>-5.8376208471599904</v>
      </c>
      <c r="AL123" s="12">
        <v>-2.8943188681296301</v>
      </c>
      <c r="AM123" s="12">
        <v>-6.2194681049731999</v>
      </c>
      <c r="AN123" s="12">
        <v>2.22600965571473</v>
      </c>
      <c r="AO123" s="12">
        <v>-2.1894334167882299</v>
      </c>
      <c r="AP123" s="12">
        <v>-1.76803177964757</v>
      </c>
      <c r="AQ123" s="12">
        <v>-2.8118804493715199</v>
      </c>
      <c r="AR123" s="12">
        <v>-4.4380076360539498</v>
      </c>
      <c r="AS123" s="12">
        <v>-6.6099387368012597</v>
      </c>
      <c r="AT123" s="11" t="s">
        <v>21</v>
      </c>
      <c r="AU123" s="11" t="s">
        <v>21</v>
      </c>
      <c r="AV123" s="11" t="s">
        <v>21</v>
      </c>
      <c r="AW123" s="11" t="s">
        <v>21</v>
      </c>
      <c r="AX123" s="11" t="s">
        <v>21</v>
      </c>
      <c r="AY123" s="11" t="s">
        <v>21</v>
      </c>
      <c r="AZ123" s="11" t="s">
        <v>21</v>
      </c>
      <c r="BA123" s="11" t="s">
        <v>21</v>
      </c>
      <c r="BB123" s="11" t="s">
        <v>21</v>
      </c>
      <c r="BC123" s="11" t="s">
        <v>21</v>
      </c>
      <c r="BD123" s="11" t="s">
        <v>21</v>
      </c>
      <c r="BE123" s="11" t="s">
        <v>21</v>
      </c>
      <c r="BF123" s="11" t="s">
        <v>21</v>
      </c>
      <c r="BG123" s="11" t="s">
        <v>21</v>
      </c>
      <c r="BH123" s="11" t="s">
        <v>21</v>
      </c>
      <c r="BI123" s="11" t="s">
        <v>21</v>
      </c>
      <c r="BJ123" s="11" t="s">
        <v>21</v>
      </c>
      <c r="BK123" s="11" t="s">
        <v>21</v>
      </c>
      <c r="BL123" s="11" t="s">
        <v>21</v>
      </c>
      <c r="BM123" s="11" t="s">
        <v>21</v>
      </c>
      <c r="BN123" s="11" t="s">
        <v>21</v>
      </c>
      <c r="BO123" s="11" t="s">
        <v>21</v>
      </c>
      <c r="BP123" s="11" t="s">
        <v>21</v>
      </c>
      <c r="CA123" s="12">
        <v>-1.9104152215732</v>
      </c>
      <c r="CN123" s="12">
        <v>-1.79643359388137</v>
      </c>
      <c r="CO123" s="11" t="s">
        <v>21</v>
      </c>
      <c r="CP123" s="11" t="s">
        <v>21</v>
      </c>
      <c r="CQ123" s="11" t="s">
        <v>21</v>
      </c>
      <c r="CR123" s="11" t="s">
        <v>21</v>
      </c>
      <c r="CS123" s="11" t="s">
        <v>21</v>
      </c>
      <c r="CT123" s="11" t="s">
        <v>21</v>
      </c>
      <c r="CU123" s="11" t="s">
        <v>21</v>
      </c>
      <c r="CV123" s="11" t="s">
        <v>21</v>
      </c>
      <c r="CW123" s="11" t="s">
        <v>21</v>
      </c>
      <c r="CX123" s="11" t="s">
        <v>21</v>
      </c>
    </row>
    <row r="124" spans="1:102" s="12" customFormat="1" ht="15" customHeight="1" x14ac:dyDescent="0.2">
      <c r="A124" s="10">
        <v>51</v>
      </c>
      <c r="AD124" s="12">
        <v>-5.9466378843353596</v>
      </c>
      <c r="AE124" s="12">
        <v>-6.0778966144425697</v>
      </c>
      <c r="AF124" s="12">
        <v>-6.7371756813372397</v>
      </c>
      <c r="AG124" s="12">
        <v>-4.7658586481702496</v>
      </c>
      <c r="AH124" s="12">
        <v>-5.0140547500632202</v>
      </c>
      <c r="AI124" s="12">
        <v>-3.4748147754726202</v>
      </c>
      <c r="AJ124" s="12">
        <v>-4.74657690574531</v>
      </c>
      <c r="AK124" s="12">
        <v>-5.7206752899219202</v>
      </c>
      <c r="AL124" s="12">
        <v>-2.5205010842910198</v>
      </c>
      <c r="AM124" s="12">
        <v>-5.7579964050091803</v>
      </c>
      <c r="AN124" s="12">
        <v>2.5710999125294598</v>
      </c>
      <c r="AO124" s="12">
        <v>-2.1149087388039298</v>
      </c>
      <c r="AP124" s="12">
        <v>-1.5976499980752099</v>
      </c>
      <c r="AQ124" s="12">
        <v>-2.6144039111386501</v>
      </c>
      <c r="AR124" s="12">
        <v>-3.86529154638992</v>
      </c>
      <c r="AS124" s="12">
        <v>-6.3270363170886403</v>
      </c>
      <c r="AT124" s="11" t="s">
        <v>21</v>
      </c>
      <c r="AU124" s="11" t="s">
        <v>21</v>
      </c>
      <c r="AV124" s="11" t="s">
        <v>21</v>
      </c>
      <c r="AW124" s="11" t="s">
        <v>21</v>
      </c>
      <c r="AX124" s="11" t="s">
        <v>21</v>
      </c>
      <c r="AY124" s="11" t="s">
        <v>21</v>
      </c>
      <c r="AZ124" s="11" t="s">
        <v>21</v>
      </c>
      <c r="BA124" s="11" t="s">
        <v>21</v>
      </c>
      <c r="BB124" s="11" t="s">
        <v>21</v>
      </c>
      <c r="BC124" s="11" t="s">
        <v>21</v>
      </c>
      <c r="BD124" s="11" t="s">
        <v>21</v>
      </c>
      <c r="BE124" s="11" t="s">
        <v>21</v>
      </c>
      <c r="BF124" s="11" t="s">
        <v>21</v>
      </c>
      <c r="BG124" s="11" t="s">
        <v>21</v>
      </c>
      <c r="BH124" s="11" t="s">
        <v>21</v>
      </c>
      <c r="BI124" s="11" t="s">
        <v>21</v>
      </c>
      <c r="BJ124" s="11" t="s">
        <v>21</v>
      </c>
      <c r="BK124" s="11" t="s">
        <v>21</v>
      </c>
      <c r="BL124" s="11" t="s">
        <v>21</v>
      </c>
      <c r="BM124" s="11" t="s">
        <v>21</v>
      </c>
      <c r="BN124" s="11" t="s">
        <v>21</v>
      </c>
      <c r="BO124" s="11" t="s">
        <v>21</v>
      </c>
      <c r="BP124" s="11" t="s">
        <v>21</v>
      </c>
      <c r="CA124" s="12">
        <v>-1.87125044703861</v>
      </c>
      <c r="CN124" s="12">
        <v>-1.6599555010543501</v>
      </c>
      <c r="CO124" s="11" t="s">
        <v>21</v>
      </c>
      <c r="CP124" s="11" t="s">
        <v>21</v>
      </c>
      <c r="CQ124" s="11" t="s">
        <v>21</v>
      </c>
      <c r="CR124" s="11" t="s">
        <v>21</v>
      </c>
      <c r="CS124" s="11" t="s">
        <v>21</v>
      </c>
      <c r="CT124" s="11" t="s">
        <v>21</v>
      </c>
      <c r="CU124" s="11" t="s">
        <v>21</v>
      </c>
      <c r="CV124" s="11" t="s">
        <v>21</v>
      </c>
      <c r="CW124" s="11" t="s">
        <v>21</v>
      </c>
      <c r="CX124" s="11" t="s">
        <v>21</v>
      </c>
    </row>
    <row r="125" spans="1:102" s="12" customFormat="1" ht="15" customHeight="1" x14ac:dyDescent="0.2">
      <c r="A125" s="10">
        <v>51.5</v>
      </c>
      <c r="AD125" s="12">
        <v>-5.4870401982043404</v>
      </c>
      <c r="AE125" s="12">
        <v>-5.6925837270682598</v>
      </c>
      <c r="AF125" s="12">
        <v>-7.0805881478008796</v>
      </c>
      <c r="AG125" s="12">
        <v>-4.0345066736335804</v>
      </c>
      <c r="AH125" s="12">
        <v>-4.5703068280999997</v>
      </c>
      <c r="AI125" s="12">
        <v>-2.6594395876600099</v>
      </c>
      <c r="AJ125" s="12">
        <v>-3.9700589695712498</v>
      </c>
      <c r="AK125" s="12">
        <v>-5.5516989050374796</v>
      </c>
      <c r="AL125" s="12">
        <v>-2.1239357010926998</v>
      </c>
      <c r="AM125" s="12">
        <v>-5.2443483582464898</v>
      </c>
      <c r="AN125" s="12">
        <v>2.7911937650060201</v>
      </c>
      <c r="AO125" s="12">
        <v>-2.02143314709246</v>
      </c>
      <c r="AP125" s="12">
        <v>-1.4124964309303301</v>
      </c>
      <c r="AQ125" s="12">
        <v>-2.3924492325022499</v>
      </c>
      <c r="AR125" s="12">
        <v>-3.2576003832218698</v>
      </c>
      <c r="AS125" s="12">
        <v>-5.9866224546567501</v>
      </c>
      <c r="AT125" s="11" t="s">
        <v>21</v>
      </c>
      <c r="AU125" s="11" t="s">
        <v>21</v>
      </c>
      <c r="AV125" s="11" t="s">
        <v>21</v>
      </c>
      <c r="AW125" s="11" t="s">
        <v>21</v>
      </c>
      <c r="AX125" s="11" t="s">
        <v>21</v>
      </c>
      <c r="AY125" s="11" t="s">
        <v>21</v>
      </c>
      <c r="AZ125" s="11" t="s">
        <v>21</v>
      </c>
      <c r="BA125" s="11" t="s">
        <v>21</v>
      </c>
      <c r="BB125" s="11" t="s">
        <v>21</v>
      </c>
      <c r="BC125" s="11" t="s">
        <v>21</v>
      </c>
      <c r="BD125" s="11" t="s">
        <v>21</v>
      </c>
      <c r="BE125" s="11" t="s">
        <v>21</v>
      </c>
      <c r="BF125" s="11" t="s">
        <v>21</v>
      </c>
      <c r="BG125" s="11" t="s">
        <v>21</v>
      </c>
      <c r="BH125" s="11" t="s">
        <v>21</v>
      </c>
      <c r="BI125" s="11" t="s">
        <v>21</v>
      </c>
      <c r="BJ125" s="11" t="s">
        <v>21</v>
      </c>
      <c r="BK125" s="11" t="s">
        <v>21</v>
      </c>
      <c r="BL125" s="11" t="s">
        <v>21</v>
      </c>
      <c r="BM125" s="11" t="s">
        <v>21</v>
      </c>
      <c r="BN125" s="11" t="s">
        <v>21</v>
      </c>
      <c r="BO125" s="11" t="s">
        <v>21</v>
      </c>
      <c r="BP125" s="11" t="s">
        <v>21</v>
      </c>
      <c r="CA125" s="12">
        <v>-1.8310337281945901</v>
      </c>
      <c r="CN125" s="12">
        <v>-1.5069664414113499</v>
      </c>
      <c r="CO125" s="11" t="s">
        <v>21</v>
      </c>
      <c r="CP125" s="11" t="s">
        <v>21</v>
      </c>
      <c r="CQ125" s="11" t="s">
        <v>21</v>
      </c>
      <c r="CR125" s="11" t="s">
        <v>21</v>
      </c>
      <c r="CS125" s="11" t="s">
        <v>21</v>
      </c>
      <c r="CT125" s="11" t="s">
        <v>21</v>
      </c>
      <c r="CU125" s="11" t="s">
        <v>21</v>
      </c>
      <c r="CV125" s="11" t="s">
        <v>21</v>
      </c>
      <c r="CW125" s="11" t="s">
        <v>21</v>
      </c>
      <c r="CX125" s="11" t="s">
        <v>21</v>
      </c>
    </row>
    <row r="126" spans="1:102" s="12" customFormat="1" ht="15" customHeight="1" x14ac:dyDescent="0.2">
      <c r="A126" s="10">
        <v>52</v>
      </c>
      <c r="AD126" s="12">
        <v>-4.9775480874814004</v>
      </c>
      <c r="AE126" s="12">
        <v>-5.2573705033864799</v>
      </c>
      <c r="AF126" s="12">
        <v>-7.3594483183114701</v>
      </c>
      <c r="AG126" s="12">
        <v>-3.2679452033335101</v>
      </c>
      <c r="AH126" s="12">
        <v>-4.0834161154634696</v>
      </c>
      <c r="AI126" s="12">
        <v>-1.86950092029292</v>
      </c>
      <c r="AJ126" s="12">
        <v>-3.1566537472826801</v>
      </c>
      <c r="AK126" s="12">
        <v>-5.33220509169041</v>
      </c>
      <c r="AL126" s="12">
        <v>-1.7081206351576801</v>
      </c>
      <c r="AM126" s="12">
        <v>-4.6833911255816902</v>
      </c>
      <c r="AN126" s="12">
        <v>2.8862968974863099</v>
      </c>
      <c r="AO126" s="12">
        <v>-1.90999821825244</v>
      </c>
      <c r="AP126" s="12">
        <v>-1.21438620226399</v>
      </c>
      <c r="AQ126" s="12">
        <v>-2.1477310383488599</v>
      </c>
      <c r="AR126" s="12">
        <v>-2.6204797904938402</v>
      </c>
      <c r="AS126" s="12">
        <v>-5.5917375902936302</v>
      </c>
      <c r="AT126" s="11" t="s">
        <v>21</v>
      </c>
      <c r="AU126" s="11" t="s">
        <v>21</v>
      </c>
      <c r="AV126" s="11" t="s">
        <v>21</v>
      </c>
      <c r="AW126" s="11" t="s">
        <v>21</v>
      </c>
      <c r="AX126" s="11" t="s">
        <v>21</v>
      </c>
      <c r="AY126" s="11" t="s">
        <v>21</v>
      </c>
      <c r="AZ126" s="11" t="s">
        <v>21</v>
      </c>
      <c r="BA126" s="11" t="s">
        <v>21</v>
      </c>
      <c r="BB126" s="11" t="s">
        <v>21</v>
      </c>
      <c r="BC126" s="11" t="s">
        <v>21</v>
      </c>
      <c r="BD126" s="11" t="s">
        <v>21</v>
      </c>
      <c r="BE126" s="11" t="s">
        <v>21</v>
      </c>
      <c r="BF126" s="11" t="s">
        <v>21</v>
      </c>
      <c r="BG126" s="11" t="s">
        <v>21</v>
      </c>
      <c r="BH126" s="11" t="s">
        <v>21</v>
      </c>
      <c r="BI126" s="11" t="s">
        <v>21</v>
      </c>
      <c r="BJ126" s="11" t="s">
        <v>21</v>
      </c>
      <c r="BK126" s="11" t="s">
        <v>21</v>
      </c>
      <c r="BL126" s="11" t="s">
        <v>21</v>
      </c>
      <c r="BM126" s="11" t="s">
        <v>21</v>
      </c>
      <c r="BN126" s="11" t="s">
        <v>21</v>
      </c>
      <c r="BO126" s="11" t="s">
        <v>21</v>
      </c>
      <c r="BP126" s="11" t="s">
        <v>21</v>
      </c>
      <c r="CA126" s="12">
        <v>-1.78978052645106</v>
      </c>
      <c r="CN126" s="12">
        <v>-1.3403218872554099</v>
      </c>
      <c r="CO126" s="11" t="s">
        <v>21</v>
      </c>
      <c r="CP126" s="11" t="s">
        <v>21</v>
      </c>
      <c r="CQ126" s="11" t="s">
        <v>21</v>
      </c>
      <c r="CR126" s="11" t="s">
        <v>21</v>
      </c>
      <c r="CS126" s="11" t="s">
        <v>21</v>
      </c>
      <c r="CT126" s="11" t="s">
        <v>21</v>
      </c>
      <c r="CU126" s="11" t="s">
        <v>21</v>
      </c>
      <c r="CV126" s="11" t="s">
        <v>21</v>
      </c>
      <c r="CW126" s="11" t="s">
        <v>21</v>
      </c>
      <c r="CX126" s="11" t="s">
        <v>21</v>
      </c>
    </row>
    <row r="127" spans="1:102" s="12" customFormat="1" ht="15" customHeight="1" x14ac:dyDescent="0.2">
      <c r="A127" s="10">
        <v>52.5</v>
      </c>
      <c r="AD127" s="12">
        <v>-4.4228868318896204</v>
      </c>
      <c r="AE127" s="12">
        <v>-4.7764197006472298</v>
      </c>
      <c r="AF127" s="12">
        <v>-7.5712173384090402</v>
      </c>
      <c r="AG127" s="12">
        <v>-2.4736468731134602</v>
      </c>
      <c r="AH127" s="12">
        <v>-3.5555497106542999</v>
      </c>
      <c r="AI127" s="12">
        <v>-1.1190983286723999</v>
      </c>
      <c r="AJ127" s="12">
        <v>-2.3155373582994798</v>
      </c>
      <c r="AK127" s="12">
        <v>-5.0642020141822197</v>
      </c>
      <c r="AL127" s="12">
        <v>-1.2769157820002801</v>
      </c>
      <c r="AM127" s="12">
        <v>-4.0799900489218999</v>
      </c>
      <c r="AN127" s="12">
        <v>2.8591541649802799</v>
      </c>
      <c r="AO127" s="12">
        <v>-1.78151560703554</v>
      </c>
      <c r="AP127" s="12">
        <v>-1.00549527815019</v>
      </c>
      <c r="AQ127" s="12">
        <v>-1.8839634776668299</v>
      </c>
      <c r="AR127" s="12">
        <v>-1.9595095182012301</v>
      </c>
      <c r="AS127" s="12">
        <v>-5.1459269343467797</v>
      </c>
      <c r="AT127" s="11" t="s">
        <v>21</v>
      </c>
      <c r="AU127" s="11" t="s">
        <v>21</v>
      </c>
      <c r="AV127" s="11" t="s">
        <v>21</v>
      </c>
      <c r="AW127" s="11" t="s">
        <v>21</v>
      </c>
      <c r="AX127" s="11" t="s">
        <v>21</v>
      </c>
      <c r="AY127" s="11" t="s">
        <v>21</v>
      </c>
      <c r="AZ127" s="11" t="s">
        <v>21</v>
      </c>
      <c r="BA127" s="11" t="s">
        <v>21</v>
      </c>
      <c r="BB127" s="11" t="s">
        <v>21</v>
      </c>
      <c r="BC127" s="11" t="s">
        <v>21</v>
      </c>
      <c r="BD127" s="11" t="s">
        <v>21</v>
      </c>
      <c r="BE127" s="11" t="s">
        <v>21</v>
      </c>
      <c r="BF127" s="11" t="s">
        <v>21</v>
      </c>
      <c r="BG127" s="11" t="s">
        <v>21</v>
      </c>
      <c r="BH127" s="11" t="s">
        <v>21</v>
      </c>
      <c r="BI127" s="11" t="s">
        <v>21</v>
      </c>
      <c r="BJ127" s="11" t="s">
        <v>21</v>
      </c>
      <c r="BK127" s="11" t="s">
        <v>21</v>
      </c>
      <c r="BL127" s="11" t="s">
        <v>21</v>
      </c>
      <c r="BM127" s="11" t="s">
        <v>21</v>
      </c>
      <c r="BN127" s="11" t="s">
        <v>21</v>
      </c>
      <c r="BO127" s="11" t="s">
        <v>21</v>
      </c>
      <c r="BP127" s="11" t="s">
        <v>21</v>
      </c>
      <c r="CA127" s="12">
        <v>-1.7475070990258199</v>
      </c>
      <c r="CN127" s="12">
        <v>-1.1620403483902899</v>
      </c>
      <c r="CO127" s="11" t="s">
        <v>21</v>
      </c>
      <c r="CP127" s="11" t="s">
        <v>21</v>
      </c>
      <c r="CQ127" s="11" t="s">
        <v>21</v>
      </c>
      <c r="CR127" s="11" t="s">
        <v>21</v>
      </c>
      <c r="CS127" s="11" t="s">
        <v>21</v>
      </c>
      <c r="CT127" s="11" t="s">
        <v>21</v>
      </c>
      <c r="CU127" s="11" t="s">
        <v>21</v>
      </c>
      <c r="CV127" s="11" t="s">
        <v>21</v>
      </c>
      <c r="CW127" s="11" t="s">
        <v>21</v>
      </c>
      <c r="CX127" s="11" t="s">
        <v>21</v>
      </c>
    </row>
    <row r="128" spans="1:102" s="12" customFormat="1" ht="15" customHeight="1" x14ac:dyDescent="0.2">
      <c r="A128" s="10">
        <v>53</v>
      </c>
      <c r="AD128" s="12">
        <v>-3.82823873223969</v>
      </c>
      <c r="AE128" s="12">
        <v>-4.25396274295053</v>
      </c>
      <c r="AF128" s="12">
        <v>-7.7134800449130099</v>
      </c>
      <c r="AG128" s="12">
        <v>-1.66356164754688</v>
      </c>
      <c r="AH128" s="12">
        <v>-2.9946770609967599</v>
      </c>
      <c r="AI128" s="12">
        <v>-0.42080361595253601</v>
      </c>
      <c r="AJ128" s="12">
        <v>-1.4554487961504401</v>
      </c>
      <c r="AK128" s="12">
        <v>-4.7500361688434998</v>
      </c>
      <c r="AL128" s="12">
        <v>-0.83437265629981905</v>
      </c>
      <c r="AM128" s="12">
        <v>-3.4396412047499298</v>
      </c>
      <c r="AN128" s="12">
        <v>2.71530848294787</v>
      </c>
      <c r="AO128" s="12">
        <v>-1.63681363574141</v>
      </c>
      <c r="AP128" s="12">
        <v>-0.78626146660099006</v>
      </c>
      <c r="AQ128" s="12">
        <v>-1.6031574432417901</v>
      </c>
      <c r="AR128" s="12">
        <v>-1.28089027384703</v>
      </c>
      <c r="AS128" s="12">
        <v>-4.6531927182513702</v>
      </c>
      <c r="AT128" s="11" t="s">
        <v>21</v>
      </c>
      <c r="AU128" s="11" t="s">
        <v>21</v>
      </c>
      <c r="AV128" s="11" t="s">
        <v>21</v>
      </c>
      <c r="AW128" s="11" t="s">
        <v>21</v>
      </c>
      <c r="AX128" s="11" t="s">
        <v>21</v>
      </c>
      <c r="AY128" s="11" t="s">
        <v>21</v>
      </c>
      <c r="AZ128" s="11" t="s">
        <v>21</v>
      </c>
      <c r="BA128" s="11" t="s">
        <v>21</v>
      </c>
      <c r="BB128" s="11" t="s">
        <v>21</v>
      </c>
      <c r="BC128" s="11" t="s">
        <v>21</v>
      </c>
      <c r="BD128" s="11" t="s">
        <v>21</v>
      </c>
      <c r="BE128" s="11" t="s">
        <v>21</v>
      </c>
      <c r="BF128" s="11" t="s">
        <v>21</v>
      </c>
      <c r="BG128" s="11" t="s">
        <v>21</v>
      </c>
      <c r="BH128" s="11" t="s">
        <v>21</v>
      </c>
      <c r="BI128" s="11" t="s">
        <v>21</v>
      </c>
      <c r="BJ128" s="11" t="s">
        <v>21</v>
      </c>
      <c r="BK128" s="11" t="s">
        <v>21</v>
      </c>
      <c r="BL128" s="11" t="s">
        <v>21</v>
      </c>
      <c r="BM128" s="11" t="s">
        <v>21</v>
      </c>
      <c r="BN128" s="11" t="s">
        <v>21</v>
      </c>
      <c r="BO128" s="11" t="s">
        <v>21</v>
      </c>
      <c r="BP128" s="11" t="s">
        <v>21</v>
      </c>
      <c r="CA128" s="12">
        <v>-1.7042303852576799</v>
      </c>
      <c r="CN128" s="12">
        <v>-0.97327438197680705</v>
      </c>
      <c r="CO128" s="11" t="s">
        <v>21</v>
      </c>
      <c r="CP128" s="11" t="s">
        <v>21</v>
      </c>
      <c r="CQ128" s="11" t="s">
        <v>21</v>
      </c>
      <c r="CR128" s="11" t="s">
        <v>21</v>
      </c>
      <c r="CS128" s="11" t="s">
        <v>21</v>
      </c>
      <c r="CT128" s="11" t="s">
        <v>21</v>
      </c>
      <c r="CU128" s="11" t="s">
        <v>21</v>
      </c>
      <c r="CV128" s="11" t="s">
        <v>21</v>
      </c>
      <c r="CW128" s="11" t="s">
        <v>21</v>
      </c>
      <c r="CX128" s="11" t="s">
        <v>21</v>
      </c>
    </row>
    <row r="129" spans="1:102" s="12" customFormat="1" ht="15" customHeight="1" x14ac:dyDescent="0.2">
      <c r="A129" s="10">
        <v>53.5</v>
      </c>
      <c r="AD129" s="12">
        <v>-3.1990484785637801</v>
      </c>
      <c r="AE129" s="12">
        <v>-3.6948047181795101</v>
      </c>
      <c r="AF129" s="12">
        <v>-7.7851618698332397</v>
      </c>
      <c r="AG129" s="12">
        <v>-0.84515670550899802</v>
      </c>
      <c r="AH129" s="12">
        <v>-2.4060898340394399</v>
      </c>
      <c r="AI129" s="12">
        <v>0.214523140584788</v>
      </c>
      <c r="AJ129" s="12">
        <v>-0.581996914661431</v>
      </c>
      <c r="AK129" s="12">
        <v>-4.3926015678152899</v>
      </c>
      <c r="AL129" s="12">
        <v>-0.38414935943364897</v>
      </c>
      <c r="AM129" s="12">
        <v>-2.7679222966980799</v>
      </c>
      <c r="AN129" s="12">
        <v>2.4626451704534702</v>
      </c>
      <c r="AO129" s="12">
        <v>-1.4770216694159899</v>
      </c>
      <c r="AP129" s="12">
        <v>-0.55808754950703499</v>
      </c>
      <c r="AQ129" s="12">
        <v>-1.3080672260912201</v>
      </c>
      <c r="AR129" s="12">
        <v>-0.59034130117652195</v>
      </c>
      <c r="AS129" s="12">
        <v>-4.1180005609930896</v>
      </c>
      <c r="AT129" s="11" t="s">
        <v>21</v>
      </c>
      <c r="AU129" s="11" t="s">
        <v>21</v>
      </c>
      <c r="AV129" s="11" t="s">
        <v>21</v>
      </c>
      <c r="AW129" s="11" t="s">
        <v>21</v>
      </c>
      <c r="AX129" s="11" t="s">
        <v>21</v>
      </c>
      <c r="AY129" s="11" t="s">
        <v>21</v>
      </c>
      <c r="AZ129" s="11" t="s">
        <v>21</v>
      </c>
      <c r="BA129" s="11" t="s">
        <v>21</v>
      </c>
      <c r="BB129" s="11" t="s">
        <v>21</v>
      </c>
      <c r="BC129" s="11" t="s">
        <v>21</v>
      </c>
      <c r="BD129" s="11" t="s">
        <v>21</v>
      </c>
      <c r="BE129" s="11" t="s">
        <v>21</v>
      </c>
      <c r="BF129" s="11" t="s">
        <v>21</v>
      </c>
      <c r="BG129" s="11" t="s">
        <v>21</v>
      </c>
      <c r="BH129" s="11" t="s">
        <v>21</v>
      </c>
      <c r="BI129" s="11" t="s">
        <v>21</v>
      </c>
      <c r="BJ129" s="11" t="s">
        <v>21</v>
      </c>
      <c r="BK129" s="11" t="s">
        <v>21</v>
      </c>
      <c r="BL129" s="11" t="s">
        <v>21</v>
      </c>
      <c r="BM129" s="11" t="s">
        <v>21</v>
      </c>
      <c r="BN129" s="11" t="s">
        <v>21</v>
      </c>
      <c r="BO129" s="11" t="s">
        <v>21</v>
      </c>
      <c r="BP129" s="11" t="s">
        <v>21</v>
      </c>
      <c r="CA129" s="12">
        <v>-1.6599681202933401</v>
      </c>
      <c r="CN129" s="12">
        <v>-0.776191484419541</v>
      </c>
      <c r="CO129" s="11" t="s">
        <v>21</v>
      </c>
      <c r="CP129" s="11" t="s">
        <v>21</v>
      </c>
      <c r="CQ129" s="11" t="s">
        <v>21</v>
      </c>
      <c r="CR129" s="11" t="s">
        <v>21</v>
      </c>
      <c r="CS129" s="11" t="s">
        <v>21</v>
      </c>
      <c r="CT129" s="11" t="s">
        <v>21</v>
      </c>
      <c r="CU129" s="11" t="s">
        <v>21</v>
      </c>
      <c r="CV129" s="11" t="s">
        <v>21</v>
      </c>
      <c r="CW129" s="11" t="s">
        <v>21</v>
      </c>
      <c r="CX129" s="11" t="s">
        <v>21</v>
      </c>
    </row>
    <row r="130" spans="1:102" s="12" customFormat="1" ht="15" customHeight="1" x14ac:dyDescent="0.2">
      <c r="A130" s="10">
        <v>54</v>
      </c>
      <c r="AD130" s="12">
        <v>-2.5410870421183001</v>
      </c>
      <c r="AE130" s="12">
        <v>-3.1036277050588899</v>
      </c>
      <c r="AF130" s="12">
        <v>-7.7862869147793301</v>
      </c>
      <c r="AG130" s="12">
        <v>-2.2025572476991301E-2</v>
      </c>
      <c r="AH130" s="12">
        <v>-1.79607968675554</v>
      </c>
      <c r="AI130" s="12">
        <v>0.777952152475336</v>
      </c>
      <c r="AJ130" s="12">
        <v>0.29575457460850801</v>
      </c>
      <c r="AK130" s="12">
        <v>-3.9952806218934702</v>
      </c>
      <c r="AL130" s="12">
        <v>6.9870054630882805E-2</v>
      </c>
      <c r="AM130" s="12">
        <v>-2.0708832835225599</v>
      </c>
      <c r="AN130" s="12">
        <v>2.1111980004206998</v>
      </c>
      <c r="AO130" s="12">
        <v>-1.3036253676545999</v>
      </c>
      <c r="AP130" s="12">
        <v>-0.32368791380577</v>
      </c>
      <c r="AQ130" s="12">
        <v>-1.00271040537336</v>
      </c>
      <c r="AR130" s="12">
        <v>0.10597636190823299</v>
      </c>
      <c r="AS130" s="12">
        <v>-3.5451930671115401</v>
      </c>
      <c r="AT130" s="11" t="s">
        <v>21</v>
      </c>
      <c r="AU130" s="11" t="s">
        <v>21</v>
      </c>
      <c r="AV130" s="11" t="s">
        <v>21</v>
      </c>
      <c r="AW130" s="11" t="s">
        <v>21</v>
      </c>
      <c r="AX130" s="11" t="s">
        <v>21</v>
      </c>
      <c r="AY130" s="11" t="s">
        <v>21</v>
      </c>
      <c r="AZ130" s="11" t="s">
        <v>21</v>
      </c>
      <c r="BA130" s="11" t="s">
        <v>21</v>
      </c>
      <c r="BB130" s="11" t="s">
        <v>21</v>
      </c>
      <c r="BC130" s="11" t="s">
        <v>21</v>
      </c>
      <c r="BD130" s="11" t="s">
        <v>21</v>
      </c>
      <c r="BE130" s="11" t="s">
        <v>21</v>
      </c>
      <c r="BF130" s="11" t="s">
        <v>21</v>
      </c>
      <c r="BG130" s="11" t="s">
        <v>21</v>
      </c>
      <c r="BH130" s="11" t="s">
        <v>21</v>
      </c>
      <c r="BI130" s="11" t="s">
        <v>21</v>
      </c>
      <c r="BJ130" s="11" t="s">
        <v>21</v>
      </c>
      <c r="BK130" s="11" t="s">
        <v>21</v>
      </c>
      <c r="BL130" s="11" t="s">
        <v>21</v>
      </c>
      <c r="BM130" s="11" t="s">
        <v>21</v>
      </c>
      <c r="BN130" s="11" t="s">
        <v>21</v>
      </c>
      <c r="BO130" s="11" t="s">
        <v>21</v>
      </c>
      <c r="BP130" s="11" t="s">
        <v>21</v>
      </c>
      <c r="CA130" s="12">
        <v>-1.61473838033998</v>
      </c>
      <c r="CN130" s="12">
        <v>-0.57218983329221296</v>
      </c>
      <c r="CO130" s="11" t="s">
        <v>21</v>
      </c>
      <c r="CP130" s="11" t="s">
        <v>21</v>
      </c>
      <c r="CQ130" s="11" t="s">
        <v>21</v>
      </c>
      <c r="CR130" s="11" t="s">
        <v>21</v>
      </c>
      <c r="CS130" s="11" t="s">
        <v>21</v>
      </c>
      <c r="CT130" s="11" t="s">
        <v>21</v>
      </c>
      <c r="CU130" s="11" t="s">
        <v>21</v>
      </c>
      <c r="CV130" s="11" t="s">
        <v>21</v>
      </c>
      <c r="CW130" s="11" t="s">
        <v>21</v>
      </c>
      <c r="CX130" s="11" t="s">
        <v>21</v>
      </c>
    </row>
    <row r="131" spans="1:102" s="12" customFormat="1" ht="15" customHeight="1" x14ac:dyDescent="0.2">
      <c r="A131" s="10">
        <v>54.5</v>
      </c>
      <c r="AD131" s="12">
        <v>-1.86031127213937</v>
      </c>
      <c r="AE131" s="12">
        <v>-2.4858159122231802</v>
      </c>
      <c r="AF131" s="12">
        <v>-7.7172571764094702</v>
      </c>
      <c r="AG131" s="12">
        <v>0.79928395280148801</v>
      </c>
      <c r="AH131" s="12">
        <v>-1.16963565233163</v>
      </c>
      <c r="AI131" s="12">
        <v>1.2622308531717801</v>
      </c>
      <c r="AJ131" s="12">
        <v>1.1726581305993</v>
      </c>
      <c r="AK131" s="12">
        <v>-3.5616217246570101</v>
      </c>
      <c r="AL131" s="12">
        <v>0.52358598168211701</v>
      </c>
      <c r="AM131" s="12">
        <v>-1.35493917241547</v>
      </c>
      <c r="AN131" s="12">
        <v>1.6730754168747799</v>
      </c>
      <c r="AO131" s="12">
        <v>-1.1181667787241101</v>
      </c>
      <c r="AP131" s="12">
        <v>-8.5119971515723494E-2</v>
      </c>
      <c r="AQ131" s="12">
        <v>-0.68960281396357404</v>
      </c>
      <c r="AR131" s="12">
        <v>0.80154961779044198</v>
      </c>
      <c r="AS131" s="12">
        <v>-2.9399400318652602</v>
      </c>
      <c r="AT131" s="11" t="s">
        <v>21</v>
      </c>
      <c r="AU131" s="11" t="s">
        <v>21</v>
      </c>
      <c r="AV131" s="11" t="s">
        <v>21</v>
      </c>
      <c r="AW131" s="11" t="s">
        <v>21</v>
      </c>
      <c r="AX131" s="11" t="s">
        <v>21</v>
      </c>
      <c r="AY131" s="11" t="s">
        <v>21</v>
      </c>
      <c r="AZ131" s="11" t="s">
        <v>21</v>
      </c>
      <c r="BA131" s="11" t="s">
        <v>21</v>
      </c>
      <c r="BB131" s="11" t="s">
        <v>21</v>
      </c>
      <c r="BC131" s="11" t="s">
        <v>21</v>
      </c>
      <c r="BD131" s="11" t="s">
        <v>21</v>
      </c>
      <c r="BE131" s="11" t="s">
        <v>21</v>
      </c>
      <c r="BF131" s="11" t="s">
        <v>21</v>
      </c>
      <c r="BG131" s="11" t="s">
        <v>21</v>
      </c>
      <c r="BH131" s="11" t="s">
        <v>21</v>
      </c>
      <c r="BI131" s="11" t="s">
        <v>21</v>
      </c>
      <c r="BJ131" s="11" t="s">
        <v>21</v>
      </c>
      <c r="BK131" s="11" t="s">
        <v>21</v>
      </c>
      <c r="BL131" s="11" t="s">
        <v>21</v>
      </c>
      <c r="BM131" s="11" t="s">
        <v>21</v>
      </c>
      <c r="BN131" s="11" t="s">
        <v>21</v>
      </c>
      <c r="BO131" s="11" t="s">
        <v>21</v>
      </c>
      <c r="BP131" s="11" t="s">
        <v>21</v>
      </c>
      <c r="CA131" s="12">
        <v>-1.56856003741268</v>
      </c>
      <c r="CN131" s="12">
        <v>-0.36350149912323099</v>
      </c>
      <c r="CO131" s="11" t="s">
        <v>21</v>
      </c>
      <c r="CP131" s="11" t="s">
        <v>21</v>
      </c>
      <c r="CQ131" s="11" t="s">
        <v>21</v>
      </c>
      <c r="CR131" s="11" t="s">
        <v>21</v>
      </c>
      <c r="CS131" s="11" t="s">
        <v>21</v>
      </c>
      <c r="CT131" s="11" t="s">
        <v>21</v>
      </c>
      <c r="CU131" s="11" t="s">
        <v>21</v>
      </c>
      <c r="CV131" s="11" t="s">
        <v>21</v>
      </c>
      <c r="CW131" s="11" t="s">
        <v>21</v>
      </c>
      <c r="CX131" s="11" t="s">
        <v>21</v>
      </c>
    </row>
    <row r="132" spans="1:102" s="12" customFormat="1" ht="15" customHeight="1" x14ac:dyDescent="0.2">
      <c r="A132" s="10">
        <v>55</v>
      </c>
      <c r="AD132" s="12">
        <v>-1.1629306300164799</v>
      </c>
      <c r="AE132" s="12">
        <v>-1.84702480510168</v>
      </c>
      <c r="AF132" s="12">
        <v>-7.5784669206768696</v>
      </c>
      <c r="AG132" s="12">
        <v>1.6178520354515</v>
      </c>
      <c r="AH132" s="12">
        <v>-0.53301397429095199</v>
      </c>
      <c r="AI132" s="12">
        <v>1.66221798281185</v>
      </c>
      <c r="AJ132" s="12">
        <v>2.04038815354579</v>
      </c>
      <c r="AK132" s="12">
        <v>-3.09546544485783</v>
      </c>
      <c r="AL132" s="12">
        <v>0.97300176093995105</v>
      </c>
      <c r="AM132" s="12">
        <v>-0.62658682509208996</v>
      </c>
      <c r="AN132" s="12">
        <v>1.1619715678534701</v>
      </c>
      <c r="AO132" s="12">
        <v>-0.92239145033090597</v>
      </c>
      <c r="AP132" s="12">
        <v>0.15336354408646</v>
      </c>
      <c r="AQ132" s="12">
        <v>-0.37149303011574297</v>
      </c>
      <c r="AR132" s="12">
        <v>1.4898565723342401</v>
      </c>
      <c r="AS132" s="12">
        <v>-2.3076900106389</v>
      </c>
      <c r="AT132" s="11" t="s">
        <v>21</v>
      </c>
      <c r="AU132" s="11" t="s">
        <v>21</v>
      </c>
      <c r="AV132" s="11" t="s">
        <v>21</v>
      </c>
      <c r="AW132" s="11" t="s">
        <v>21</v>
      </c>
      <c r="AX132" s="11" t="s">
        <v>21</v>
      </c>
      <c r="AY132" s="11" t="s">
        <v>21</v>
      </c>
      <c r="AZ132" s="11" t="s">
        <v>21</v>
      </c>
      <c r="BA132" s="11" t="s">
        <v>21</v>
      </c>
      <c r="BB132" s="11" t="s">
        <v>21</v>
      </c>
      <c r="BC132" s="11" t="s">
        <v>21</v>
      </c>
      <c r="BD132" s="11" t="s">
        <v>21</v>
      </c>
      <c r="BE132" s="11" t="s">
        <v>21</v>
      </c>
      <c r="BF132" s="11" t="s">
        <v>21</v>
      </c>
      <c r="BG132" s="11" t="s">
        <v>21</v>
      </c>
      <c r="BH132" s="11" t="s">
        <v>21</v>
      </c>
      <c r="BI132" s="11" t="s">
        <v>21</v>
      </c>
      <c r="BJ132" s="11" t="s">
        <v>21</v>
      </c>
      <c r="BK132" s="11" t="s">
        <v>21</v>
      </c>
      <c r="BL132" s="11" t="s">
        <v>21</v>
      </c>
      <c r="BM132" s="11" t="s">
        <v>21</v>
      </c>
      <c r="BN132" s="11" t="s">
        <v>21</v>
      </c>
      <c r="BO132" s="11" t="s">
        <v>21</v>
      </c>
      <c r="BP132" s="11" t="s">
        <v>21</v>
      </c>
      <c r="CA132" s="12">
        <v>-1.5214523045870001</v>
      </c>
      <c r="CN132" s="12">
        <v>-0.15086082783000099</v>
      </c>
      <c r="CO132" s="11" t="s">
        <v>21</v>
      </c>
      <c r="CP132" s="11" t="s">
        <v>21</v>
      </c>
      <c r="CQ132" s="11" t="s">
        <v>21</v>
      </c>
      <c r="CR132" s="11" t="s">
        <v>21</v>
      </c>
      <c r="CS132" s="11" t="s">
        <v>21</v>
      </c>
      <c r="CT132" s="11" t="s">
        <v>21</v>
      </c>
      <c r="CU132" s="11" t="s">
        <v>21</v>
      </c>
      <c r="CV132" s="11" t="s">
        <v>21</v>
      </c>
      <c r="CW132" s="11" t="s">
        <v>21</v>
      </c>
      <c r="CX132" s="11" t="s">
        <v>21</v>
      </c>
    </row>
    <row r="133" spans="1:102" s="12" customFormat="1" ht="15" customHeight="1" x14ac:dyDescent="0.2">
      <c r="A133" s="10">
        <v>55.5</v>
      </c>
      <c r="AD133" s="12">
        <v>-0.45525194991569101</v>
      </c>
      <c r="AE133" s="12">
        <v>-1.19299625112034</v>
      </c>
      <c r="AF133" s="12">
        <v>-7.3709634307306198</v>
      </c>
      <c r="AG133" s="12">
        <v>2.4235412183770602</v>
      </c>
      <c r="AH133" s="12">
        <v>0.108143474619737</v>
      </c>
      <c r="AI133" s="12">
        <v>1.9749213606701199</v>
      </c>
      <c r="AJ133" s="12">
        <v>2.8905685667268699</v>
      </c>
      <c r="AK133" s="12">
        <v>-2.60100523519213</v>
      </c>
      <c r="AL133" s="12">
        <v>1.4139694712866899</v>
      </c>
      <c r="AM133" s="12">
        <v>0.107441131547147</v>
      </c>
      <c r="AN133" s="12">
        <v>0.59285622455718101</v>
      </c>
      <c r="AO133" s="12">
        <v>-0.7185583399405</v>
      </c>
      <c r="AP133" s="12">
        <v>0.38999510820758498</v>
      </c>
      <c r="AQ133" s="12">
        <v>-5.0794415784594003E-2</v>
      </c>
      <c r="AR133" s="12">
        <v>2.1645712422468901</v>
      </c>
      <c r="AS133" s="12">
        <v>-1.6541335980946299</v>
      </c>
      <c r="AT133" s="11" t="s">
        <v>21</v>
      </c>
      <c r="AU133" s="11" t="s">
        <v>21</v>
      </c>
      <c r="AV133" s="11" t="s">
        <v>21</v>
      </c>
      <c r="AW133" s="11" t="s">
        <v>21</v>
      </c>
      <c r="AX133" s="11" t="s">
        <v>21</v>
      </c>
      <c r="AY133" s="11" t="s">
        <v>21</v>
      </c>
      <c r="AZ133" s="11" t="s">
        <v>21</v>
      </c>
      <c r="BA133" s="11" t="s">
        <v>21</v>
      </c>
      <c r="BB133" s="11" t="s">
        <v>21</v>
      </c>
      <c r="BC133" s="11" t="s">
        <v>21</v>
      </c>
      <c r="BD133" s="11" t="s">
        <v>21</v>
      </c>
      <c r="BE133" s="11" t="s">
        <v>21</v>
      </c>
      <c r="BF133" s="11" t="s">
        <v>21</v>
      </c>
      <c r="BG133" s="11" t="s">
        <v>21</v>
      </c>
      <c r="BH133" s="11" t="s">
        <v>21</v>
      </c>
      <c r="BI133" s="11" t="s">
        <v>21</v>
      </c>
      <c r="BJ133" s="11" t="s">
        <v>21</v>
      </c>
      <c r="BK133" s="11" t="s">
        <v>21</v>
      </c>
      <c r="BL133" s="11" t="s">
        <v>21</v>
      </c>
      <c r="BM133" s="11" t="s">
        <v>21</v>
      </c>
      <c r="BN133" s="11" t="s">
        <v>21</v>
      </c>
      <c r="BO133" s="11" t="s">
        <v>21</v>
      </c>
      <c r="BP133" s="11" t="s">
        <v>21</v>
      </c>
      <c r="CA133" s="12">
        <v>-1.47343541812006</v>
      </c>
      <c r="CN133" s="12">
        <v>6.2547186985284497E-2</v>
      </c>
      <c r="CO133" s="11" t="s">
        <v>21</v>
      </c>
      <c r="CP133" s="11" t="s">
        <v>21</v>
      </c>
      <c r="CQ133" s="11" t="s">
        <v>21</v>
      </c>
      <c r="CR133" s="11" t="s">
        <v>21</v>
      </c>
      <c r="CS133" s="11" t="s">
        <v>21</v>
      </c>
      <c r="CT133" s="11" t="s">
        <v>21</v>
      </c>
      <c r="CU133" s="11" t="s">
        <v>21</v>
      </c>
      <c r="CV133" s="11" t="s">
        <v>21</v>
      </c>
      <c r="CW133" s="11" t="s">
        <v>21</v>
      </c>
      <c r="CX133" s="11" t="s">
        <v>21</v>
      </c>
    </row>
    <row r="134" spans="1:102" s="12" customFormat="1" ht="15" customHeight="1" x14ac:dyDescent="0.2">
      <c r="A134" s="10">
        <v>56</v>
      </c>
      <c r="AD134" s="12">
        <v>0.25648111545706298</v>
      </c>
      <c r="AE134" s="12">
        <v>-0.52964549013267903</v>
      </c>
      <c r="AF134" s="12">
        <v>-7.0972664616419898</v>
      </c>
      <c r="AG134" s="12">
        <v>3.20964818456559</v>
      </c>
      <c r="AH134" s="12">
        <v>0.746861530842579</v>
      </c>
      <c r="AI134" s="12">
        <v>2.1994917460688099</v>
      </c>
      <c r="AJ134" s="12">
        <v>3.7169199913478201</v>
      </c>
      <c r="AK134" s="12">
        <v>-2.0826646505156501</v>
      </c>
      <c r="AL134" s="12">
        <v>1.8425955659040401</v>
      </c>
      <c r="AM134" s="12">
        <v>0.84040209458180404</v>
      </c>
      <c r="AN134" s="12">
        <v>-1.8177194860413599E-2</v>
      </c>
      <c r="AO134" s="12">
        <v>-0.50839821597037305</v>
      </c>
      <c r="AP134" s="12">
        <v>0.62256538058136301</v>
      </c>
      <c r="AQ134" s="12">
        <v>0.27089191689810799</v>
      </c>
      <c r="AR134" s="12">
        <v>2.8195336199132699</v>
      </c>
      <c r="AS134" s="12">
        <v>-0.98518614777276503</v>
      </c>
      <c r="AT134" s="11" t="s">
        <v>21</v>
      </c>
      <c r="AU134" s="11" t="s">
        <v>21</v>
      </c>
      <c r="AV134" s="11" t="s">
        <v>21</v>
      </c>
      <c r="AW134" s="11" t="s">
        <v>21</v>
      </c>
      <c r="AX134" s="11" t="s">
        <v>21</v>
      </c>
      <c r="AY134" s="11" t="s">
        <v>21</v>
      </c>
      <c r="AZ134" s="11" t="s">
        <v>21</v>
      </c>
      <c r="BA134" s="11" t="s">
        <v>21</v>
      </c>
      <c r="BB134" s="11" t="s">
        <v>21</v>
      </c>
      <c r="BC134" s="11" t="s">
        <v>21</v>
      </c>
      <c r="BD134" s="11" t="s">
        <v>21</v>
      </c>
      <c r="BE134" s="11" t="s">
        <v>21</v>
      </c>
      <c r="BF134" s="11" t="s">
        <v>21</v>
      </c>
      <c r="BG134" s="11" t="s">
        <v>21</v>
      </c>
      <c r="BH134" s="11" t="s">
        <v>21</v>
      </c>
      <c r="BI134" s="11" t="s">
        <v>21</v>
      </c>
      <c r="BJ134" s="11" t="s">
        <v>21</v>
      </c>
      <c r="BK134" s="11" t="s">
        <v>21</v>
      </c>
      <c r="BL134" s="11" t="s">
        <v>21</v>
      </c>
      <c r="BM134" s="11" t="s">
        <v>21</v>
      </c>
      <c r="BN134" s="11" t="s">
        <v>21</v>
      </c>
      <c r="BO134" s="11" t="s">
        <v>21</v>
      </c>
      <c r="BP134" s="11" t="s">
        <v>21</v>
      </c>
      <c r="CA134" s="12">
        <v>-1.42452972795581</v>
      </c>
      <c r="CN134" s="12">
        <v>0.274975860747872</v>
      </c>
      <c r="CO134" s="11" t="s">
        <v>21</v>
      </c>
      <c r="CP134" s="11" t="s">
        <v>21</v>
      </c>
      <c r="CQ134" s="11" t="s">
        <v>21</v>
      </c>
      <c r="CR134" s="11" t="s">
        <v>21</v>
      </c>
      <c r="CS134" s="11" t="s">
        <v>21</v>
      </c>
      <c r="CT134" s="11" t="s">
        <v>21</v>
      </c>
      <c r="CU134" s="11" t="s">
        <v>21</v>
      </c>
      <c r="CV134" s="11" t="s">
        <v>21</v>
      </c>
      <c r="CW134" s="11" t="s">
        <v>21</v>
      </c>
      <c r="CX134" s="11" t="s">
        <v>21</v>
      </c>
    </row>
    <row r="135" spans="1:102" s="12" customFormat="1" ht="15" customHeight="1" x14ac:dyDescent="0.2">
      <c r="A135" s="10">
        <v>56.5</v>
      </c>
      <c r="AD135" s="12">
        <v>0.96608891908545003</v>
      </c>
      <c r="AE135" s="12">
        <v>0.136510593051752</v>
      </c>
      <c r="AF135" s="12">
        <v>-6.7598939494928301</v>
      </c>
      <c r="AG135" s="12">
        <v>3.9742981243762099</v>
      </c>
      <c r="AH135" s="12">
        <v>1.3779258551949101</v>
      </c>
      <c r="AI135" s="12">
        <v>2.3371890165435598</v>
      </c>
      <c r="AJ135" s="12">
        <v>4.5108076847100103</v>
      </c>
      <c r="AK135" s="12">
        <v>-1.5451978470082299</v>
      </c>
      <c r="AL135" s="12">
        <v>2.2548451852344402</v>
      </c>
      <c r="AM135" s="12">
        <v>1.5658640677429501</v>
      </c>
      <c r="AN135" s="12">
        <v>-0.65422278794358102</v>
      </c>
      <c r="AO135" s="12">
        <v>-0.293806692752696</v>
      </c>
      <c r="AP135" s="12">
        <v>0.84733983385376599</v>
      </c>
      <c r="AQ135" s="12">
        <v>0.59041354916189404</v>
      </c>
      <c r="AR135" s="12">
        <v>3.4492416034481699</v>
      </c>
      <c r="AS135" s="12">
        <v>-0.30690534913446699</v>
      </c>
      <c r="AT135" s="11" t="s">
        <v>21</v>
      </c>
      <c r="AU135" s="11" t="s">
        <v>21</v>
      </c>
      <c r="AV135" s="11" t="s">
        <v>21</v>
      </c>
      <c r="AW135" s="11" t="s">
        <v>21</v>
      </c>
      <c r="AX135" s="11" t="s">
        <v>21</v>
      </c>
      <c r="AY135" s="11" t="s">
        <v>21</v>
      </c>
      <c r="AZ135" s="11" t="s">
        <v>21</v>
      </c>
      <c r="BA135" s="11" t="s">
        <v>21</v>
      </c>
      <c r="BB135" s="11" t="s">
        <v>21</v>
      </c>
      <c r="BC135" s="11" t="s">
        <v>21</v>
      </c>
      <c r="BD135" s="11" t="s">
        <v>21</v>
      </c>
      <c r="BE135" s="11" t="s">
        <v>21</v>
      </c>
      <c r="BF135" s="11" t="s">
        <v>21</v>
      </c>
      <c r="BG135" s="11" t="s">
        <v>21</v>
      </c>
      <c r="BH135" s="11" t="s">
        <v>21</v>
      </c>
      <c r="BI135" s="11" t="s">
        <v>21</v>
      </c>
      <c r="BJ135" s="11" t="s">
        <v>21</v>
      </c>
      <c r="BK135" s="11" t="s">
        <v>21</v>
      </c>
      <c r="BL135" s="11" t="s">
        <v>21</v>
      </c>
      <c r="BM135" s="11" t="s">
        <v>21</v>
      </c>
      <c r="BN135" s="11" t="s">
        <v>21</v>
      </c>
      <c r="BO135" s="11" t="s">
        <v>21</v>
      </c>
      <c r="BP135" s="11" t="s">
        <v>21</v>
      </c>
      <c r="CA135" s="12">
        <v>-1.3747562661592301</v>
      </c>
      <c r="CN135" s="12">
        <v>0.48600406898913201</v>
      </c>
      <c r="CO135" s="11" t="s">
        <v>21</v>
      </c>
      <c r="CP135" s="11" t="s">
        <v>21</v>
      </c>
      <c r="CQ135" s="11" t="s">
        <v>21</v>
      </c>
      <c r="CR135" s="11" t="s">
        <v>21</v>
      </c>
      <c r="CS135" s="11" t="s">
        <v>21</v>
      </c>
      <c r="CT135" s="11" t="s">
        <v>21</v>
      </c>
      <c r="CU135" s="11" t="s">
        <v>21</v>
      </c>
      <c r="CV135" s="11" t="s">
        <v>21</v>
      </c>
      <c r="CW135" s="11" t="s">
        <v>21</v>
      </c>
      <c r="CX135" s="11" t="s">
        <v>21</v>
      </c>
    </row>
    <row r="136" spans="1:102" s="12" customFormat="1" ht="15" customHeight="1" x14ac:dyDescent="0.2">
      <c r="A136" s="10">
        <v>57</v>
      </c>
      <c r="AD136" s="12">
        <v>1.6673210438966599</v>
      </c>
      <c r="AE136" s="12">
        <v>0.79920988582671204</v>
      </c>
      <c r="AF136" s="12">
        <v>-6.3620159380661701</v>
      </c>
      <c r="AG136" s="12">
        <v>4.7050825742189701</v>
      </c>
      <c r="AH136" s="12">
        <v>1.9969986624346301</v>
      </c>
      <c r="AI136" s="12">
        <v>2.39096652876469</v>
      </c>
      <c r="AJ136" s="12">
        <v>5.2641066758951602</v>
      </c>
      <c r="AK136" s="12">
        <v>-0.99363319350231905</v>
      </c>
      <c r="AL136" s="12">
        <v>2.6466798317414901</v>
      </c>
      <c r="AM136" s="12">
        <v>2.2773228920414099</v>
      </c>
      <c r="AN136" s="12">
        <v>-1.2981294048586201</v>
      </c>
      <c r="AO136" s="12">
        <v>-7.6688642991484798E-2</v>
      </c>
      <c r="AP136" s="12">
        <v>1.0631756595102999</v>
      </c>
      <c r="AQ136" s="12">
        <v>0.90503624505799896</v>
      </c>
      <c r="AR136" s="12">
        <v>4.0477411857864301</v>
      </c>
      <c r="AS136" s="12">
        <v>0.37458372048604299</v>
      </c>
      <c r="AT136" s="11" t="s">
        <v>21</v>
      </c>
      <c r="AU136" s="11" t="s">
        <v>21</v>
      </c>
      <c r="AV136" s="11" t="s">
        <v>21</v>
      </c>
      <c r="AW136" s="11" t="s">
        <v>21</v>
      </c>
      <c r="AX136" s="11" t="s">
        <v>21</v>
      </c>
      <c r="AY136" s="11" t="s">
        <v>21</v>
      </c>
      <c r="AZ136" s="11" t="s">
        <v>21</v>
      </c>
      <c r="BA136" s="11" t="s">
        <v>21</v>
      </c>
      <c r="BB136" s="11" t="s">
        <v>21</v>
      </c>
      <c r="BC136" s="11" t="s">
        <v>21</v>
      </c>
      <c r="BD136" s="11" t="s">
        <v>21</v>
      </c>
      <c r="BE136" s="11" t="s">
        <v>21</v>
      </c>
      <c r="BF136" s="11" t="s">
        <v>21</v>
      </c>
      <c r="BG136" s="11" t="s">
        <v>21</v>
      </c>
      <c r="BH136" s="11" t="s">
        <v>21</v>
      </c>
      <c r="BI136" s="11" t="s">
        <v>21</v>
      </c>
      <c r="BJ136" s="11" t="s">
        <v>21</v>
      </c>
      <c r="BK136" s="11" t="s">
        <v>21</v>
      </c>
      <c r="BL136" s="11" t="s">
        <v>21</v>
      </c>
      <c r="BM136" s="11" t="s">
        <v>21</v>
      </c>
      <c r="BN136" s="11" t="s">
        <v>21</v>
      </c>
      <c r="BO136" s="11" t="s">
        <v>21</v>
      </c>
      <c r="BP136" s="11" t="s">
        <v>21</v>
      </c>
      <c r="CA136" s="12">
        <v>-1.32413651954266</v>
      </c>
      <c r="CN136" s="12">
        <v>0.69360686438812902</v>
      </c>
      <c r="CO136" s="11" t="s">
        <v>21</v>
      </c>
      <c r="CP136" s="11" t="s">
        <v>21</v>
      </c>
      <c r="CQ136" s="11" t="s">
        <v>21</v>
      </c>
      <c r="CR136" s="11" t="s">
        <v>21</v>
      </c>
      <c r="CS136" s="11" t="s">
        <v>21</v>
      </c>
      <c r="CT136" s="11" t="s">
        <v>21</v>
      </c>
      <c r="CU136" s="11" t="s">
        <v>21</v>
      </c>
      <c r="CV136" s="11" t="s">
        <v>21</v>
      </c>
      <c r="CW136" s="11" t="s">
        <v>21</v>
      </c>
      <c r="CX136" s="11" t="s">
        <v>21</v>
      </c>
    </row>
    <row r="137" spans="1:102" s="12" customFormat="1" ht="15" customHeight="1" x14ac:dyDescent="0.2">
      <c r="A137" s="10">
        <v>57.5</v>
      </c>
      <c r="AD137" s="12">
        <v>2.35386642088997</v>
      </c>
      <c r="AE137" s="12">
        <v>1.4524257494485899</v>
      </c>
      <c r="AF137" s="12">
        <v>-5.9066428548248897</v>
      </c>
      <c r="AG137" s="12">
        <v>5.3971434681443498</v>
      </c>
      <c r="AH137" s="12">
        <v>2.6004809114965601</v>
      </c>
      <c r="AI137" s="12">
        <v>2.36567029787693</v>
      </c>
      <c r="AJ137" s="12">
        <v>5.97027383264503</v>
      </c>
      <c r="AK137" s="12">
        <v>-0.433018129797346</v>
      </c>
      <c r="AL137" s="12">
        <v>3.0147061806928801</v>
      </c>
      <c r="AM137" s="12">
        <v>2.96866096505254</v>
      </c>
      <c r="AN137" s="12">
        <v>-1.9329370388731999</v>
      </c>
      <c r="AO137" s="12">
        <v>0.14092883304783699</v>
      </c>
      <c r="AP137" s="12">
        <v>1.2677962786256101</v>
      </c>
      <c r="AQ137" s="12">
        <v>1.21322250379307</v>
      </c>
      <c r="AR137" s="12">
        <v>4.6093036871752702</v>
      </c>
      <c r="AS137" s="12">
        <v>1.0531175576034</v>
      </c>
      <c r="AT137" s="11" t="s">
        <v>21</v>
      </c>
      <c r="AU137" s="11" t="s">
        <v>21</v>
      </c>
      <c r="AV137" s="11" t="s">
        <v>21</v>
      </c>
      <c r="AW137" s="11" t="s">
        <v>21</v>
      </c>
      <c r="AX137" s="11" t="s">
        <v>21</v>
      </c>
      <c r="AY137" s="11" t="s">
        <v>21</v>
      </c>
      <c r="AZ137" s="11" t="s">
        <v>21</v>
      </c>
      <c r="BA137" s="11" t="s">
        <v>21</v>
      </c>
      <c r="BB137" s="11" t="s">
        <v>21</v>
      </c>
      <c r="BC137" s="11" t="s">
        <v>21</v>
      </c>
      <c r="BD137" s="11" t="s">
        <v>21</v>
      </c>
      <c r="BE137" s="11" t="s">
        <v>21</v>
      </c>
      <c r="BF137" s="11" t="s">
        <v>21</v>
      </c>
      <c r="BG137" s="11" t="s">
        <v>21</v>
      </c>
      <c r="BH137" s="11" t="s">
        <v>21</v>
      </c>
      <c r="BI137" s="11" t="s">
        <v>21</v>
      </c>
      <c r="BJ137" s="11" t="s">
        <v>21</v>
      </c>
      <c r="BK137" s="11" t="s">
        <v>21</v>
      </c>
      <c r="BL137" s="11" t="s">
        <v>21</v>
      </c>
      <c r="BM137" s="11" t="s">
        <v>21</v>
      </c>
      <c r="BN137" s="11" t="s">
        <v>21</v>
      </c>
      <c r="BO137" s="11" t="s">
        <v>21</v>
      </c>
      <c r="BP137" s="11" t="s">
        <v>21</v>
      </c>
      <c r="CA137" s="12">
        <v>-1.2726926570394399</v>
      </c>
      <c r="CN137" s="12">
        <v>0.89557619276092704</v>
      </c>
      <c r="CO137" s="11" t="s">
        <v>21</v>
      </c>
      <c r="CP137" s="11" t="s">
        <v>21</v>
      </c>
      <c r="CQ137" s="11" t="s">
        <v>21</v>
      </c>
      <c r="CR137" s="11" t="s">
        <v>21</v>
      </c>
      <c r="CS137" s="11" t="s">
        <v>21</v>
      </c>
      <c r="CT137" s="11" t="s">
        <v>21</v>
      </c>
      <c r="CU137" s="11" t="s">
        <v>21</v>
      </c>
      <c r="CV137" s="11" t="s">
        <v>21</v>
      </c>
      <c r="CW137" s="11" t="s">
        <v>21</v>
      </c>
      <c r="CX137" s="11" t="s">
        <v>21</v>
      </c>
    </row>
    <row r="138" spans="1:102" s="12" customFormat="1" ht="15" customHeight="1" x14ac:dyDescent="0.2">
      <c r="A138" s="10">
        <v>58</v>
      </c>
      <c r="AD138" s="12">
        <v>3.0194705686881198</v>
      </c>
      <c r="AE138" s="12">
        <v>2.0902116375509601</v>
      </c>
      <c r="AF138" s="12">
        <v>-5.3977282732375897</v>
      </c>
      <c r="AG138" s="12">
        <v>6.0389738791854999</v>
      </c>
      <c r="AH138" s="12">
        <v>3.1812062388780702</v>
      </c>
      <c r="AI138" s="12">
        <v>2.2679394078295401</v>
      </c>
      <c r="AJ138" s="12">
        <v>6.6215184233442397</v>
      </c>
      <c r="AK138" s="12">
        <v>0.131681474613287</v>
      </c>
      <c r="AL138" s="12">
        <v>3.3553342291270298</v>
      </c>
      <c r="AM138" s="12">
        <v>3.6335636650619501</v>
      </c>
      <c r="AN138" s="12">
        <v>-2.5422637008887201</v>
      </c>
      <c r="AO138" s="12">
        <v>0.35718497315428899</v>
      </c>
      <c r="AP138" s="12">
        <v>1.46089428199047</v>
      </c>
      <c r="AQ138" s="12">
        <v>1.51114943491847</v>
      </c>
      <c r="AR138" s="12">
        <v>5.1286933739902398</v>
      </c>
      <c r="AS138" s="12">
        <v>1.7225594319825099</v>
      </c>
      <c r="AT138" s="11" t="s">
        <v>21</v>
      </c>
      <c r="AU138" s="11" t="s">
        <v>21</v>
      </c>
      <c r="AV138" s="11" t="s">
        <v>21</v>
      </c>
      <c r="AW138" s="11" t="s">
        <v>21</v>
      </c>
      <c r="AX138" s="11" t="s">
        <v>21</v>
      </c>
      <c r="AY138" s="11" t="s">
        <v>21</v>
      </c>
      <c r="AZ138" s="11" t="s">
        <v>21</v>
      </c>
      <c r="BA138" s="11" t="s">
        <v>21</v>
      </c>
      <c r="BB138" s="11" t="s">
        <v>21</v>
      </c>
      <c r="BC138" s="11" t="s">
        <v>21</v>
      </c>
      <c r="BD138" s="11" t="s">
        <v>21</v>
      </c>
      <c r="BE138" s="11" t="s">
        <v>21</v>
      </c>
      <c r="BF138" s="11" t="s">
        <v>21</v>
      </c>
      <c r="BG138" s="11" t="s">
        <v>21</v>
      </c>
      <c r="BH138" s="11" t="s">
        <v>21</v>
      </c>
      <c r="BI138" s="11" t="s">
        <v>21</v>
      </c>
      <c r="BJ138" s="11" t="s">
        <v>21</v>
      </c>
      <c r="BK138" s="11" t="s">
        <v>21</v>
      </c>
      <c r="BL138" s="11" t="s">
        <v>21</v>
      </c>
      <c r="BM138" s="11" t="s">
        <v>21</v>
      </c>
      <c r="BN138" s="11" t="s">
        <v>21</v>
      </c>
      <c r="BO138" s="11" t="s">
        <v>21</v>
      </c>
      <c r="BP138" s="11" t="s">
        <v>21</v>
      </c>
      <c r="CA138" s="12">
        <v>-1.22044718864344</v>
      </c>
      <c r="CN138" s="12">
        <v>1.0908408967225101</v>
      </c>
      <c r="CO138" s="11" t="s">
        <v>21</v>
      </c>
      <c r="CP138" s="11" t="s">
        <v>21</v>
      </c>
      <c r="CQ138" s="11" t="s">
        <v>21</v>
      </c>
      <c r="CR138" s="11" t="s">
        <v>21</v>
      </c>
      <c r="CS138" s="11" t="s">
        <v>21</v>
      </c>
      <c r="CT138" s="11" t="s">
        <v>21</v>
      </c>
      <c r="CU138" s="11" t="s">
        <v>21</v>
      </c>
      <c r="CV138" s="11" t="s">
        <v>21</v>
      </c>
      <c r="CW138" s="11" t="s">
        <v>21</v>
      </c>
      <c r="CX138" s="11" t="s">
        <v>21</v>
      </c>
    </row>
    <row r="139" spans="1:102" s="12" customFormat="1" ht="15" customHeight="1" x14ac:dyDescent="0.2">
      <c r="A139" s="10">
        <v>58.5</v>
      </c>
      <c r="AD139" s="12">
        <v>3.65815731129259</v>
      </c>
      <c r="AE139" s="12">
        <v>2.70671921498433</v>
      </c>
      <c r="AF139" s="12">
        <v>-4.8397646423836704</v>
      </c>
      <c r="AG139" s="12">
        <v>6.6249367591808497</v>
      </c>
      <c r="AH139" s="12">
        <v>3.7343174881243599</v>
      </c>
      <c r="AI139" s="12">
        <v>2.10548023460432</v>
      </c>
      <c r="AJ139" s="12">
        <v>7.2123225436371197</v>
      </c>
      <c r="AK139" s="12">
        <v>0.69520370971076695</v>
      </c>
      <c r="AL139" s="12">
        <v>3.6655260373663601</v>
      </c>
      <c r="AM139" s="12">
        <v>4.2657629819586802</v>
      </c>
      <c r="AN139" s="12">
        <v>-3.1105319067137298</v>
      </c>
      <c r="AO139" s="12">
        <v>0.57036726275327898</v>
      </c>
      <c r="AP139" s="12">
        <v>1.64163736826594</v>
      </c>
      <c r="AQ139" s="12">
        <v>1.7964046037377499</v>
      </c>
      <c r="AR139" s="12">
        <v>5.6013564062595798</v>
      </c>
      <c r="AS139" s="12">
        <v>2.3768373011989699</v>
      </c>
      <c r="AT139" s="11" t="s">
        <v>21</v>
      </c>
      <c r="AU139" s="11" t="s">
        <v>21</v>
      </c>
      <c r="AV139" s="11" t="s">
        <v>21</v>
      </c>
      <c r="AW139" s="11" t="s">
        <v>21</v>
      </c>
      <c r="AX139" s="11" t="s">
        <v>21</v>
      </c>
      <c r="AY139" s="11" t="s">
        <v>21</v>
      </c>
      <c r="AZ139" s="11" t="s">
        <v>21</v>
      </c>
      <c r="BA139" s="11" t="s">
        <v>21</v>
      </c>
      <c r="BB139" s="11" t="s">
        <v>21</v>
      </c>
      <c r="BC139" s="11" t="s">
        <v>21</v>
      </c>
      <c r="BD139" s="11" t="s">
        <v>21</v>
      </c>
      <c r="BE139" s="11" t="s">
        <v>21</v>
      </c>
      <c r="BF139" s="11" t="s">
        <v>21</v>
      </c>
      <c r="BG139" s="11" t="s">
        <v>21</v>
      </c>
      <c r="BH139" s="11" t="s">
        <v>21</v>
      </c>
      <c r="BI139" s="11" t="s">
        <v>21</v>
      </c>
      <c r="BJ139" s="11" t="s">
        <v>21</v>
      </c>
      <c r="BK139" s="11" t="s">
        <v>21</v>
      </c>
      <c r="BL139" s="11" t="s">
        <v>21</v>
      </c>
      <c r="BM139" s="11" t="s">
        <v>21</v>
      </c>
      <c r="BN139" s="11" t="s">
        <v>21</v>
      </c>
      <c r="BO139" s="11" t="s">
        <v>21</v>
      </c>
      <c r="BP139" s="11" t="s">
        <v>21</v>
      </c>
      <c r="CA139" s="12">
        <v>-1.1674230790958899</v>
      </c>
      <c r="CN139" s="12">
        <v>1.2758962384396</v>
      </c>
      <c r="CO139" s="11" t="s">
        <v>21</v>
      </c>
      <c r="CP139" s="11" t="s">
        <v>21</v>
      </c>
      <c r="CQ139" s="11" t="s">
        <v>21</v>
      </c>
      <c r="CR139" s="11" t="s">
        <v>21</v>
      </c>
      <c r="CS139" s="11" t="s">
        <v>21</v>
      </c>
      <c r="CT139" s="11" t="s">
        <v>21</v>
      </c>
      <c r="CU139" s="11" t="s">
        <v>21</v>
      </c>
      <c r="CV139" s="11" t="s">
        <v>21</v>
      </c>
      <c r="CW139" s="11" t="s">
        <v>21</v>
      </c>
      <c r="CX139" s="11" t="s">
        <v>21</v>
      </c>
    </row>
    <row r="140" spans="1:102" s="12" customFormat="1" ht="15" customHeight="1" x14ac:dyDescent="0.2">
      <c r="A140" s="10">
        <v>59</v>
      </c>
      <c r="AD140" s="12">
        <v>4.26414226240012</v>
      </c>
      <c r="AE140" s="12">
        <v>3.2961820579657699</v>
      </c>
      <c r="AF140" s="12">
        <v>-4.2379683691251504</v>
      </c>
      <c r="AG140" s="12">
        <v>7.1502663558931001</v>
      </c>
      <c r="AH140" s="12">
        <v>4.2562560338410496</v>
      </c>
      <c r="AI140" s="12">
        <v>1.8872308373829501</v>
      </c>
      <c r="AJ140" s="12">
        <v>7.7357208283501597</v>
      </c>
      <c r="AK140" s="12">
        <v>1.2524369594757401</v>
      </c>
      <c r="AL140" s="12">
        <v>3.94247399526648</v>
      </c>
      <c r="AM140" s="12">
        <v>4.8595184125588204</v>
      </c>
      <c r="AN140" s="12">
        <v>-3.62327682523755</v>
      </c>
      <c r="AO140" s="12">
        <v>0.77876444493085695</v>
      </c>
      <c r="AP140" s="12">
        <v>1.8077467984767199</v>
      </c>
      <c r="AQ140" s="12">
        <v>2.0651755221479098</v>
      </c>
      <c r="AR140" s="12">
        <v>6.0234378906898201</v>
      </c>
      <c r="AS140" s="12">
        <v>3.0100004551059101</v>
      </c>
      <c r="AT140" s="11" t="s">
        <v>21</v>
      </c>
      <c r="AU140" s="11" t="s">
        <v>21</v>
      </c>
      <c r="AV140" s="11" t="s">
        <v>21</v>
      </c>
      <c r="AW140" s="11" t="s">
        <v>21</v>
      </c>
      <c r="AX140" s="11" t="s">
        <v>21</v>
      </c>
      <c r="AY140" s="11" t="s">
        <v>21</v>
      </c>
      <c r="AZ140" s="11" t="s">
        <v>21</v>
      </c>
      <c r="BA140" s="11" t="s">
        <v>21</v>
      </c>
      <c r="BB140" s="11" t="s">
        <v>21</v>
      </c>
      <c r="BC140" s="11" t="s">
        <v>21</v>
      </c>
      <c r="BD140" s="11" t="s">
        <v>21</v>
      </c>
      <c r="BE140" s="11" t="s">
        <v>21</v>
      </c>
      <c r="BF140" s="11" t="s">
        <v>21</v>
      </c>
      <c r="BG140" s="11" t="s">
        <v>21</v>
      </c>
      <c r="BH140" s="11" t="s">
        <v>21</v>
      </c>
      <c r="BI140" s="11" t="s">
        <v>21</v>
      </c>
      <c r="BJ140" s="11" t="s">
        <v>21</v>
      </c>
      <c r="BK140" s="11" t="s">
        <v>21</v>
      </c>
      <c r="BL140" s="11" t="s">
        <v>21</v>
      </c>
      <c r="BM140" s="11" t="s">
        <v>21</v>
      </c>
      <c r="BN140" s="11" t="s">
        <v>21</v>
      </c>
      <c r="BO140" s="11" t="s">
        <v>21</v>
      </c>
      <c r="BP140" s="11" t="s">
        <v>21</v>
      </c>
      <c r="CA140" s="12">
        <v>-1.11364374788536</v>
      </c>
      <c r="CN140" s="12">
        <v>1.4484943449133401</v>
      </c>
      <c r="CO140" s="11" t="s">
        <v>21</v>
      </c>
      <c r="CP140" s="11" t="s">
        <v>21</v>
      </c>
      <c r="CQ140" s="11" t="s">
        <v>21</v>
      </c>
      <c r="CR140" s="11" t="s">
        <v>21</v>
      </c>
      <c r="CS140" s="11" t="s">
        <v>21</v>
      </c>
      <c r="CT140" s="11" t="s">
        <v>21</v>
      </c>
      <c r="CU140" s="11" t="s">
        <v>21</v>
      </c>
      <c r="CV140" s="11" t="s">
        <v>21</v>
      </c>
      <c r="CW140" s="11" t="s">
        <v>21</v>
      </c>
      <c r="CX140" s="11" t="s">
        <v>21</v>
      </c>
    </row>
    <row r="141" spans="1:102" s="12" customFormat="1" ht="15" customHeight="1" x14ac:dyDescent="0.2">
      <c r="A141" s="10">
        <v>59.5</v>
      </c>
      <c r="AD141" s="12">
        <v>4.8318916014977704</v>
      </c>
      <c r="AE141" s="12">
        <v>3.8533039514732002</v>
      </c>
      <c r="AF141" s="12">
        <v>-3.5973491776530802</v>
      </c>
      <c r="AG141" s="12">
        <v>7.6065184657636502</v>
      </c>
      <c r="AH141" s="12">
        <v>4.7401363190146997</v>
      </c>
      <c r="AI141" s="12">
        <v>1.62317962804081</v>
      </c>
      <c r="AJ141" s="12">
        <v>8.1847038018167897</v>
      </c>
      <c r="AK141" s="12">
        <v>1.7984784790314701</v>
      </c>
      <c r="AL141" s="12">
        <v>4.1834737203316701</v>
      </c>
      <c r="AM141" s="12">
        <v>5.4091556194180104</v>
      </c>
      <c r="AN141" s="12">
        <v>-4.0673035073268604</v>
      </c>
      <c r="AO141" s="12">
        <v>0.98051702934753804</v>
      </c>
      <c r="AP141" s="12">
        <v>1.95842108041688</v>
      </c>
      <c r="AQ141" s="12">
        <v>2.3151010282162998</v>
      </c>
      <c r="AR141" s="12">
        <v>6.3913043959473699</v>
      </c>
      <c r="AS141" s="12">
        <v>3.6162812193651899</v>
      </c>
      <c r="AT141" s="11" t="s">
        <v>21</v>
      </c>
      <c r="AU141" s="11" t="s">
        <v>21</v>
      </c>
      <c r="AV141" s="11" t="s">
        <v>21</v>
      </c>
      <c r="AW141" s="11" t="s">
        <v>21</v>
      </c>
      <c r="AX141" s="11" t="s">
        <v>21</v>
      </c>
      <c r="AY141" s="11" t="s">
        <v>21</v>
      </c>
      <c r="AZ141" s="11" t="s">
        <v>21</v>
      </c>
      <c r="BA141" s="11" t="s">
        <v>21</v>
      </c>
      <c r="BB141" s="11" t="s">
        <v>21</v>
      </c>
      <c r="BC141" s="11" t="s">
        <v>21</v>
      </c>
      <c r="BD141" s="11" t="s">
        <v>21</v>
      </c>
      <c r="BE141" s="11" t="s">
        <v>21</v>
      </c>
      <c r="BF141" s="11" t="s">
        <v>21</v>
      </c>
      <c r="BG141" s="11" t="s">
        <v>21</v>
      </c>
      <c r="BH141" s="11" t="s">
        <v>21</v>
      </c>
      <c r="BI141" s="11" t="s">
        <v>21</v>
      </c>
      <c r="BJ141" s="11" t="s">
        <v>21</v>
      </c>
      <c r="BK141" s="11" t="s">
        <v>21</v>
      </c>
      <c r="BL141" s="11" t="s">
        <v>21</v>
      </c>
      <c r="BM141" s="11" t="s">
        <v>21</v>
      </c>
      <c r="BN141" s="11" t="s">
        <v>21</v>
      </c>
      <c r="BO141" s="11" t="s">
        <v>21</v>
      </c>
      <c r="BP141" s="11" t="s">
        <v>21</v>
      </c>
      <c r="CA141" s="12">
        <v>-1.0591329555609199</v>
      </c>
      <c r="CN141" s="12">
        <v>1.60756883360591</v>
      </c>
      <c r="CO141" s="11" t="s">
        <v>21</v>
      </c>
      <c r="CP141" s="11" t="s">
        <v>21</v>
      </c>
      <c r="CQ141" s="11" t="s">
        <v>21</v>
      </c>
      <c r="CR141" s="11" t="s">
        <v>21</v>
      </c>
      <c r="CS141" s="11" t="s">
        <v>21</v>
      </c>
      <c r="CT141" s="11" t="s">
        <v>21</v>
      </c>
      <c r="CU141" s="11" t="s">
        <v>21</v>
      </c>
      <c r="CV141" s="11" t="s">
        <v>21</v>
      </c>
      <c r="CW141" s="11" t="s">
        <v>21</v>
      </c>
      <c r="CX141" s="11" t="s">
        <v>21</v>
      </c>
    </row>
    <row r="142" spans="1:102" s="12" customFormat="1" ht="15" customHeight="1" x14ac:dyDescent="0.2">
      <c r="A142" s="10">
        <v>60</v>
      </c>
      <c r="AD142" s="12">
        <v>5.3561261665890898</v>
      </c>
      <c r="AE142" s="12">
        <v>4.3730569814215396</v>
      </c>
      <c r="AF142" s="12">
        <v>-2.9241073207231199</v>
      </c>
      <c r="AG142" s="12">
        <v>7.9870733316056404</v>
      </c>
      <c r="AH142" s="12">
        <v>5.1826682465616596</v>
      </c>
      <c r="AI142" s="12">
        <v>1.3241057104096301</v>
      </c>
      <c r="AJ142" s="12">
        <v>8.5569199654855694</v>
      </c>
      <c r="AK142" s="12">
        <v>2.3283294012799098</v>
      </c>
      <c r="AL142" s="12">
        <v>4.3864756662514903</v>
      </c>
      <c r="AM142" s="12">
        <v>5.9097865232615696</v>
      </c>
      <c r="AN142" s="12">
        <v>-4.4312682803138097</v>
      </c>
      <c r="AO142" s="12">
        <v>1.1737557770175</v>
      </c>
      <c r="AP142" s="12">
        <v>2.0933341602358202</v>
      </c>
      <c r="AQ142" s="12">
        <v>2.5439667297177899</v>
      </c>
      <c r="AR142" s="12">
        <v>6.7015839704254097</v>
      </c>
      <c r="AS142" s="12">
        <v>4.1901130316546098</v>
      </c>
      <c r="AT142" s="11" t="s">
        <v>21</v>
      </c>
      <c r="AU142" s="11" t="s">
        <v>21</v>
      </c>
      <c r="AV142" s="11" t="s">
        <v>21</v>
      </c>
      <c r="AW142" s="11" t="s">
        <v>21</v>
      </c>
      <c r="AX142" s="11" t="s">
        <v>21</v>
      </c>
      <c r="AY142" s="11" t="s">
        <v>21</v>
      </c>
      <c r="AZ142" s="11" t="s">
        <v>21</v>
      </c>
      <c r="BA142" s="11" t="s">
        <v>21</v>
      </c>
      <c r="BB142" s="11" t="s">
        <v>21</v>
      </c>
      <c r="BC142" s="11" t="s">
        <v>21</v>
      </c>
      <c r="BD142" s="11" t="s">
        <v>21</v>
      </c>
      <c r="BE142" s="11" t="s">
        <v>21</v>
      </c>
      <c r="BF142" s="11" t="s">
        <v>21</v>
      </c>
      <c r="BG142" s="11" t="s">
        <v>21</v>
      </c>
      <c r="BH142" s="11" t="s">
        <v>21</v>
      </c>
      <c r="BI142" s="11" t="s">
        <v>21</v>
      </c>
      <c r="BJ142" s="11" t="s">
        <v>21</v>
      </c>
      <c r="BK142" s="11" t="s">
        <v>21</v>
      </c>
      <c r="BL142" s="11" t="s">
        <v>21</v>
      </c>
      <c r="BM142" s="11" t="s">
        <v>21</v>
      </c>
      <c r="BN142" s="11" t="s">
        <v>21</v>
      </c>
      <c r="BO142" s="11" t="s">
        <v>21</v>
      </c>
      <c r="BP142" s="11" t="s">
        <v>21</v>
      </c>
      <c r="CA142" s="12">
        <v>-1.00391503110586</v>
      </c>
      <c r="CN142" s="12">
        <v>1.7510009229226799</v>
      </c>
      <c r="CO142" s="11" t="s">
        <v>21</v>
      </c>
      <c r="CP142" s="11" t="s">
        <v>21</v>
      </c>
      <c r="CQ142" s="11" t="s">
        <v>21</v>
      </c>
      <c r="CR142" s="11" t="s">
        <v>21</v>
      </c>
      <c r="CS142" s="11" t="s">
        <v>21</v>
      </c>
      <c r="CT142" s="11" t="s">
        <v>21</v>
      </c>
      <c r="CU142" s="11" t="s">
        <v>21</v>
      </c>
      <c r="CV142" s="11" t="s">
        <v>21</v>
      </c>
      <c r="CW142" s="11" t="s">
        <v>21</v>
      </c>
      <c r="CX142" s="11" t="s">
        <v>21</v>
      </c>
    </row>
    <row r="143" spans="1:102" s="12" customFormat="1" ht="15" customHeight="1" x14ac:dyDescent="0.2">
      <c r="A143" s="10">
        <v>60.5</v>
      </c>
      <c r="AD143" s="12">
        <v>5.8319847084931098</v>
      </c>
      <c r="AE143" s="12">
        <v>4.8511546992813201</v>
      </c>
      <c r="AF143" s="12">
        <v>-2.2245451418712001</v>
      </c>
      <c r="AG143" s="12">
        <v>8.2931628639926203</v>
      </c>
      <c r="AH143" s="12">
        <v>5.5774194152036198</v>
      </c>
      <c r="AI143" s="12">
        <v>1.00140084668964</v>
      </c>
      <c r="AJ143" s="12">
        <v>8.8488450273871404</v>
      </c>
      <c r="AK143" s="12">
        <v>2.8371891858114302</v>
      </c>
      <c r="AL143" s="12">
        <v>4.54978271591244</v>
      </c>
      <c r="AM143" s="12">
        <v>6.3570419115421801</v>
      </c>
      <c r="AN143" s="12">
        <v>-4.7058970267244096</v>
      </c>
      <c r="AO143" s="12">
        <v>1.35639720610925</v>
      </c>
      <c r="AP143" s="12">
        <v>2.21008576772874</v>
      </c>
      <c r="AQ143" s="12">
        <v>2.7485327791509899</v>
      </c>
      <c r="AR143" s="12">
        <v>6.9517668634944103</v>
      </c>
      <c r="AS143" s="12">
        <v>4.7262224143196301</v>
      </c>
      <c r="AT143" s="11" t="s">
        <v>21</v>
      </c>
      <c r="AU143" s="11" t="s">
        <v>21</v>
      </c>
      <c r="AV143" s="11" t="s">
        <v>21</v>
      </c>
      <c r="AW143" s="11" t="s">
        <v>21</v>
      </c>
      <c r="AX143" s="11" t="s">
        <v>21</v>
      </c>
      <c r="AY143" s="11" t="s">
        <v>21</v>
      </c>
      <c r="AZ143" s="11" t="s">
        <v>21</v>
      </c>
      <c r="BA143" s="11" t="s">
        <v>21</v>
      </c>
      <c r="BB143" s="11" t="s">
        <v>21</v>
      </c>
      <c r="BC143" s="11" t="s">
        <v>21</v>
      </c>
      <c r="BD143" s="11" t="s">
        <v>21</v>
      </c>
      <c r="BE143" s="11" t="s">
        <v>21</v>
      </c>
      <c r="BF143" s="11" t="s">
        <v>21</v>
      </c>
      <c r="BG143" s="11" t="s">
        <v>21</v>
      </c>
      <c r="BH143" s="11" t="s">
        <v>21</v>
      </c>
      <c r="BI143" s="11" t="s">
        <v>21</v>
      </c>
      <c r="BJ143" s="11" t="s">
        <v>21</v>
      </c>
      <c r="BK143" s="11" t="s">
        <v>21</v>
      </c>
      <c r="BL143" s="11" t="s">
        <v>21</v>
      </c>
      <c r="BM143" s="11" t="s">
        <v>21</v>
      </c>
      <c r="BN143" s="11" t="s">
        <v>21</v>
      </c>
      <c r="BO143" s="11" t="s">
        <v>21</v>
      </c>
      <c r="BP143" s="11" t="s">
        <v>21</v>
      </c>
      <c r="CA143" s="12">
        <v>-0.94801436034686004</v>
      </c>
      <c r="CN143" s="12">
        <v>1.87776413440587</v>
      </c>
      <c r="CO143" s="11" t="s">
        <v>21</v>
      </c>
      <c r="CP143" s="11" t="s">
        <v>21</v>
      </c>
      <c r="CQ143" s="11" t="s">
        <v>21</v>
      </c>
      <c r="CR143" s="11" t="s">
        <v>21</v>
      </c>
      <c r="CS143" s="11" t="s">
        <v>21</v>
      </c>
      <c r="CT143" s="11" t="s">
        <v>21</v>
      </c>
      <c r="CU143" s="11" t="s">
        <v>21</v>
      </c>
      <c r="CV143" s="11" t="s">
        <v>21</v>
      </c>
      <c r="CW143" s="11" t="s">
        <v>21</v>
      </c>
      <c r="CX143" s="11" t="s">
        <v>21</v>
      </c>
    </row>
    <row r="144" spans="1:102" s="12" customFormat="1" ht="15" customHeight="1" x14ac:dyDescent="0.2">
      <c r="A144" s="10">
        <v>61</v>
      </c>
      <c r="AD144" s="12">
        <v>6.2551198425353496</v>
      </c>
      <c r="AE144" s="12">
        <v>5.2832883739029004</v>
      </c>
      <c r="AF144" s="12">
        <v>-1.5053574315970699</v>
      </c>
      <c r="AG144" s="12">
        <v>8.5201136243995208</v>
      </c>
      <c r="AH144" s="12">
        <v>5.9201483963988704</v>
      </c>
      <c r="AI144" s="12">
        <v>0.66628587092054603</v>
      </c>
      <c r="AJ144" s="12">
        <v>9.0596931840991601</v>
      </c>
      <c r="AK144" s="12">
        <v>3.3203582461283001</v>
      </c>
      <c r="AL144" s="12">
        <v>4.6718228077224904</v>
      </c>
      <c r="AM144" s="12">
        <v>6.7469900386640802</v>
      </c>
      <c r="AN144" s="12">
        <v>-4.8841311581782003</v>
      </c>
      <c r="AO144" s="12">
        <v>1.5266226682797399</v>
      </c>
      <c r="AP144" s="12">
        <v>2.3082845928001898</v>
      </c>
      <c r="AQ144" s="12">
        <v>2.92686445391154</v>
      </c>
      <c r="AR144" s="12">
        <v>7.1403146648663096</v>
      </c>
      <c r="AS144" s="12">
        <v>5.2197046898072497</v>
      </c>
      <c r="AT144" s="11" t="s">
        <v>21</v>
      </c>
      <c r="AU144" s="11" t="s">
        <v>21</v>
      </c>
      <c r="AV144" s="11" t="s">
        <v>21</v>
      </c>
      <c r="AW144" s="11" t="s">
        <v>21</v>
      </c>
      <c r="AX144" s="11" t="s">
        <v>21</v>
      </c>
      <c r="AY144" s="11" t="s">
        <v>21</v>
      </c>
      <c r="AZ144" s="11" t="s">
        <v>21</v>
      </c>
      <c r="BA144" s="11" t="s">
        <v>21</v>
      </c>
      <c r="BB144" s="11" t="s">
        <v>21</v>
      </c>
      <c r="BC144" s="11" t="s">
        <v>21</v>
      </c>
      <c r="BD144" s="11" t="s">
        <v>21</v>
      </c>
      <c r="BE144" s="11" t="s">
        <v>21</v>
      </c>
      <c r="BF144" s="11" t="s">
        <v>21</v>
      </c>
      <c r="BG144" s="11" t="s">
        <v>21</v>
      </c>
      <c r="BH144" s="11" t="s">
        <v>21</v>
      </c>
      <c r="BI144" s="11" t="s">
        <v>21</v>
      </c>
      <c r="BJ144" s="11" t="s">
        <v>21</v>
      </c>
      <c r="BK144" s="11" t="s">
        <v>21</v>
      </c>
      <c r="BL144" s="11" t="s">
        <v>21</v>
      </c>
      <c r="BM144" s="11" t="s">
        <v>21</v>
      </c>
      <c r="BN144" s="11" t="s">
        <v>21</v>
      </c>
      <c r="BO144" s="11" t="s">
        <v>21</v>
      </c>
      <c r="BP144" s="11" t="s">
        <v>21</v>
      </c>
      <c r="CA144" s="12">
        <v>-0.89145612491847703</v>
      </c>
      <c r="CN144" s="12">
        <v>1.98648922378197</v>
      </c>
      <c r="CO144" s="11" t="s">
        <v>21</v>
      </c>
      <c r="CP144" s="11" t="s">
        <v>21</v>
      </c>
      <c r="CQ144" s="11" t="s">
        <v>21</v>
      </c>
      <c r="CR144" s="11" t="s">
        <v>21</v>
      </c>
      <c r="CS144" s="11" t="s">
        <v>21</v>
      </c>
      <c r="CT144" s="11" t="s">
        <v>21</v>
      </c>
      <c r="CU144" s="11" t="s">
        <v>21</v>
      </c>
      <c r="CV144" s="11" t="s">
        <v>21</v>
      </c>
      <c r="CW144" s="11" t="s">
        <v>21</v>
      </c>
      <c r="CX144" s="11" t="s">
        <v>21</v>
      </c>
    </row>
    <row r="145" spans="1:102" s="12" customFormat="1" ht="15" customHeight="1" x14ac:dyDescent="0.2">
      <c r="A145" s="10">
        <v>61.5</v>
      </c>
      <c r="AD145" s="12">
        <v>6.62171260046307</v>
      </c>
      <c r="AE145" s="12">
        <v>5.6654862419236398</v>
      </c>
      <c r="AF145" s="12">
        <v>-0.77289297450988603</v>
      </c>
      <c r="AG145" s="12">
        <v>8.6763757281005294</v>
      </c>
      <c r="AH145" s="12">
        <v>6.2080443967715802</v>
      </c>
      <c r="AI145" s="12">
        <v>0.32976399211293</v>
      </c>
      <c r="AJ145" s="12">
        <v>9.1880228865193203</v>
      </c>
      <c r="AK145" s="12">
        <v>3.77339983970159</v>
      </c>
      <c r="AL145" s="12">
        <v>4.7516359700239201</v>
      </c>
      <c r="AM145" s="12">
        <v>7.0762571340310298</v>
      </c>
      <c r="AN145" s="12">
        <v>-4.9613895498623597</v>
      </c>
      <c r="AO145" s="12">
        <v>1.6830538243084401</v>
      </c>
      <c r="AP145" s="12">
        <v>2.3848847376939299</v>
      </c>
      <c r="AQ145" s="12">
        <v>3.0779872304265101</v>
      </c>
      <c r="AR145" s="12">
        <v>7.2658262979530202</v>
      </c>
      <c r="AS145" s="12">
        <v>5.6660610425751603</v>
      </c>
      <c r="AT145" s="11" t="s">
        <v>21</v>
      </c>
      <c r="AU145" s="11" t="s">
        <v>21</v>
      </c>
      <c r="AV145" s="11" t="s">
        <v>21</v>
      </c>
      <c r="AW145" s="11" t="s">
        <v>21</v>
      </c>
      <c r="AX145" s="11" t="s">
        <v>21</v>
      </c>
      <c r="AY145" s="11" t="s">
        <v>21</v>
      </c>
      <c r="AZ145" s="11" t="s">
        <v>21</v>
      </c>
      <c r="BA145" s="11" t="s">
        <v>21</v>
      </c>
      <c r="BB145" s="11" t="s">
        <v>21</v>
      </c>
      <c r="BC145" s="11" t="s">
        <v>21</v>
      </c>
      <c r="BD145" s="11" t="s">
        <v>21</v>
      </c>
      <c r="BE145" s="11" t="s">
        <v>21</v>
      </c>
      <c r="BF145" s="11" t="s">
        <v>21</v>
      </c>
      <c r="BG145" s="11" t="s">
        <v>21</v>
      </c>
      <c r="BH145" s="11" t="s">
        <v>21</v>
      </c>
      <c r="BI145" s="11" t="s">
        <v>21</v>
      </c>
      <c r="BJ145" s="11" t="s">
        <v>21</v>
      </c>
      <c r="BK145" s="11" t="s">
        <v>21</v>
      </c>
      <c r="BL145" s="11" t="s">
        <v>21</v>
      </c>
      <c r="BM145" s="11" t="s">
        <v>21</v>
      </c>
      <c r="BN145" s="11" t="s">
        <v>21</v>
      </c>
      <c r="BO145" s="11" t="s">
        <v>21</v>
      </c>
      <c r="BP145" s="11" t="s">
        <v>21</v>
      </c>
      <c r="CA145" s="12">
        <v>-0.83426544961184801</v>
      </c>
      <c r="CN145" s="12">
        <v>2.07728476198099</v>
      </c>
      <c r="CO145" s="11" t="s">
        <v>21</v>
      </c>
      <c r="CP145" s="11" t="s">
        <v>21</v>
      </c>
      <c r="CQ145" s="11" t="s">
        <v>21</v>
      </c>
      <c r="CR145" s="11" t="s">
        <v>21</v>
      </c>
      <c r="CS145" s="11" t="s">
        <v>21</v>
      </c>
      <c r="CT145" s="11" t="s">
        <v>21</v>
      </c>
      <c r="CU145" s="11" t="s">
        <v>21</v>
      </c>
      <c r="CV145" s="11" t="s">
        <v>21</v>
      </c>
      <c r="CW145" s="11" t="s">
        <v>21</v>
      </c>
      <c r="CX145" s="11" t="s">
        <v>21</v>
      </c>
    </row>
    <row r="146" spans="1:102" s="12" customFormat="1" ht="15" customHeight="1" x14ac:dyDescent="0.2">
      <c r="A146" s="10">
        <v>62</v>
      </c>
      <c r="AD146" s="12">
        <v>6.9284114943002297</v>
      </c>
      <c r="AE146" s="12">
        <v>5.9942876760032897</v>
      </c>
      <c r="AF146" s="12">
        <v>-3.35274847884647E-2</v>
      </c>
      <c r="AG146" s="12">
        <v>8.7583648564759606</v>
      </c>
      <c r="AH146" s="12">
        <v>6.4376067712146297</v>
      </c>
      <c r="AI146" s="12">
        <v>2.5154578420227801E-3</v>
      </c>
      <c r="AJ146" s="12">
        <v>9.2324535216903296</v>
      </c>
      <c r="AK146" s="12">
        <v>4.1922330638044496</v>
      </c>
      <c r="AL146" s="12">
        <v>4.7883058869047002</v>
      </c>
      <c r="AM146" s="12">
        <v>7.3418023021076797</v>
      </c>
      <c r="AN146" s="12">
        <v>-4.9355599003319996</v>
      </c>
      <c r="AO146" s="12">
        <v>1.8239936707686799</v>
      </c>
      <c r="AP146" s="12">
        <v>2.4396256321779202</v>
      </c>
      <c r="AQ146" s="12">
        <v>3.2002533316699502</v>
      </c>
      <c r="AR146" s="12">
        <v>7.32648595658247</v>
      </c>
      <c r="AS146" s="12">
        <v>6.0612369452428503</v>
      </c>
      <c r="AT146" s="11" t="s">
        <v>21</v>
      </c>
      <c r="AU146" s="11" t="s">
        <v>21</v>
      </c>
      <c r="AV146" s="11" t="s">
        <v>21</v>
      </c>
      <c r="AW146" s="11" t="s">
        <v>21</v>
      </c>
      <c r="AX146" s="11" t="s">
        <v>21</v>
      </c>
      <c r="AY146" s="11" t="s">
        <v>21</v>
      </c>
      <c r="AZ146" s="11" t="s">
        <v>21</v>
      </c>
      <c r="BA146" s="11" t="s">
        <v>21</v>
      </c>
      <c r="BB146" s="11" t="s">
        <v>21</v>
      </c>
      <c r="BC146" s="11" t="s">
        <v>21</v>
      </c>
      <c r="BD146" s="11" t="s">
        <v>21</v>
      </c>
      <c r="BE146" s="11" t="s">
        <v>21</v>
      </c>
      <c r="BF146" s="11" t="s">
        <v>21</v>
      </c>
      <c r="BG146" s="11" t="s">
        <v>21</v>
      </c>
      <c r="BH146" s="11" t="s">
        <v>21</v>
      </c>
      <c r="BI146" s="11" t="s">
        <v>21</v>
      </c>
      <c r="BJ146" s="11" t="s">
        <v>21</v>
      </c>
      <c r="BK146" s="11" t="s">
        <v>21</v>
      </c>
      <c r="BL146" s="11" t="s">
        <v>21</v>
      </c>
      <c r="BM146" s="11" t="s">
        <v>21</v>
      </c>
      <c r="BN146" s="11" t="s">
        <v>21</v>
      </c>
      <c r="BO146" s="11" t="s">
        <v>21</v>
      </c>
      <c r="BP146" s="11" t="s">
        <v>21</v>
      </c>
      <c r="CA146" s="12">
        <v>-0.776467913965461</v>
      </c>
      <c r="CN146" s="12">
        <v>2.14869896808522</v>
      </c>
      <c r="CO146" s="11" t="s">
        <v>21</v>
      </c>
      <c r="CP146" s="11" t="s">
        <v>21</v>
      </c>
      <c r="CQ146" s="11" t="s">
        <v>21</v>
      </c>
      <c r="CR146" s="11" t="s">
        <v>21</v>
      </c>
      <c r="CS146" s="11" t="s">
        <v>21</v>
      </c>
      <c r="CT146" s="11" t="s">
        <v>21</v>
      </c>
      <c r="CU146" s="11" t="s">
        <v>21</v>
      </c>
      <c r="CV146" s="11" t="s">
        <v>21</v>
      </c>
      <c r="CW146" s="11" t="s">
        <v>21</v>
      </c>
      <c r="CX146" s="11" t="s">
        <v>21</v>
      </c>
    </row>
    <row r="147" spans="1:102" s="12" customFormat="1" ht="15" customHeight="1" x14ac:dyDescent="0.2">
      <c r="A147" s="10">
        <v>62.5</v>
      </c>
      <c r="AD147" s="12">
        <v>7.1724384724802803</v>
      </c>
      <c r="AE147" s="12">
        <v>6.2670756051375003</v>
      </c>
      <c r="AF147" s="12">
        <v>0.705727359218144</v>
      </c>
      <c r="AG147" s="12">
        <v>8.7650932982796803</v>
      </c>
      <c r="AH147" s="12">
        <v>6.6062661971954997</v>
      </c>
      <c r="AI147" s="12">
        <v>-0.30545319873453902</v>
      </c>
      <c r="AJ147" s="12">
        <v>9.1934834927087596</v>
      </c>
      <c r="AK147" s="12">
        <v>4.5731294449069502</v>
      </c>
      <c r="AL147" s="12">
        <v>4.7815956349950204</v>
      </c>
      <c r="AM147" s="12">
        <v>7.5409197961562304</v>
      </c>
      <c r="AN147" s="12">
        <v>-4.8069146032503296</v>
      </c>
      <c r="AO147" s="12">
        <v>1.94809013009944</v>
      </c>
      <c r="AP147" s="12">
        <v>2.47217008109146</v>
      </c>
      <c r="AQ147" s="12">
        <v>3.2940999972197398</v>
      </c>
      <c r="AR147" s="12">
        <v>7.3204814725613598</v>
      </c>
      <c r="AS147" s="12">
        <v>6.4016298892965997</v>
      </c>
      <c r="AT147" s="11" t="s">
        <v>21</v>
      </c>
      <c r="AU147" s="11" t="s">
        <v>21</v>
      </c>
      <c r="AV147" s="11" t="s">
        <v>21</v>
      </c>
      <c r="AW147" s="11" t="s">
        <v>21</v>
      </c>
      <c r="AX147" s="11" t="s">
        <v>21</v>
      </c>
      <c r="AY147" s="11" t="s">
        <v>21</v>
      </c>
      <c r="AZ147" s="11" t="s">
        <v>21</v>
      </c>
      <c r="BA147" s="11" t="s">
        <v>21</v>
      </c>
      <c r="BB147" s="11" t="s">
        <v>21</v>
      </c>
      <c r="BC147" s="11" t="s">
        <v>21</v>
      </c>
      <c r="BD147" s="11" t="s">
        <v>21</v>
      </c>
      <c r="BE147" s="11" t="s">
        <v>21</v>
      </c>
      <c r="BF147" s="11" t="s">
        <v>21</v>
      </c>
      <c r="BG147" s="11" t="s">
        <v>21</v>
      </c>
      <c r="BH147" s="11" t="s">
        <v>21</v>
      </c>
      <c r="BI147" s="11" t="s">
        <v>21</v>
      </c>
      <c r="BJ147" s="11" t="s">
        <v>21</v>
      </c>
      <c r="BK147" s="11" t="s">
        <v>21</v>
      </c>
      <c r="BL147" s="11" t="s">
        <v>21</v>
      </c>
      <c r="BM147" s="11" t="s">
        <v>21</v>
      </c>
      <c r="BN147" s="11" t="s">
        <v>21</v>
      </c>
      <c r="BO147" s="11" t="s">
        <v>21</v>
      </c>
      <c r="BP147" s="11" t="s">
        <v>21</v>
      </c>
      <c r="CA147" s="12">
        <v>-0.71808943857831697</v>
      </c>
      <c r="CN147" s="12">
        <v>2.2001713659847102</v>
      </c>
      <c r="CO147" s="11" t="s">
        <v>21</v>
      </c>
      <c r="CP147" s="11" t="s">
        <v>21</v>
      </c>
      <c r="CQ147" s="11" t="s">
        <v>21</v>
      </c>
      <c r="CR147" s="11" t="s">
        <v>21</v>
      </c>
      <c r="CS147" s="11" t="s">
        <v>21</v>
      </c>
      <c r="CT147" s="11" t="s">
        <v>21</v>
      </c>
      <c r="CU147" s="11" t="s">
        <v>21</v>
      </c>
      <c r="CV147" s="11" t="s">
        <v>21</v>
      </c>
      <c r="CW147" s="11" t="s">
        <v>21</v>
      </c>
      <c r="CX147" s="11" t="s">
        <v>21</v>
      </c>
    </row>
    <row r="148" spans="1:102" s="12" customFormat="1" ht="15" customHeight="1" x14ac:dyDescent="0.2">
      <c r="A148" s="10">
        <v>63</v>
      </c>
      <c r="AD148" s="12">
        <v>7.3517908276699</v>
      </c>
      <c r="AE148" s="12">
        <v>6.4813361859705703</v>
      </c>
      <c r="AF148" s="12">
        <v>1.43814088460203</v>
      </c>
      <c r="AG148" s="12">
        <v>8.7007665570126793</v>
      </c>
      <c r="AH148" s="12">
        <v>6.7137802943761899</v>
      </c>
      <c r="AI148" s="12">
        <v>-0.58493452570473803</v>
      </c>
      <c r="AJ148" s="12">
        <v>9.0711755547090398</v>
      </c>
      <c r="AK148" s="12">
        <v>4.9127775127999396</v>
      </c>
      <c r="AL148" s="12">
        <v>4.7316748350567597</v>
      </c>
      <c r="AM148" s="12">
        <v>7.6718324635294204</v>
      </c>
      <c r="AN148" s="12">
        <v>-4.5780525397276497</v>
      </c>
      <c r="AO148" s="12">
        <v>2.0542504444165299</v>
      </c>
      <c r="AP148" s="12">
        <v>2.4807800400594702</v>
      </c>
      <c r="AQ148" s="12">
        <v>3.3583373806322898</v>
      </c>
      <c r="AR148" s="12">
        <v>7.2473967520636497</v>
      </c>
      <c r="AS148" s="12">
        <v>6.6841212174040203</v>
      </c>
      <c r="AT148" s="11" t="s">
        <v>21</v>
      </c>
      <c r="AU148" s="11" t="s">
        <v>21</v>
      </c>
      <c r="AV148" s="11" t="s">
        <v>21</v>
      </c>
      <c r="AW148" s="11" t="s">
        <v>21</v>
      </c>
      <c r="AX148" s="11" t="s">
        <v>21</v>
      </c>
      <c r="AY148" s="11" t="s">
        <v>21</v>
      </c>
      <c r="AZ148" s="11" t="s">
        <v>21</v>
      </c>
      <c r="BA148" s="11" t="s">
        <v>21</v>
      </c>
      <c r="BB148" s="11" t="s">
        <v>21</v>
      </c>
      <c r="BC148" s="11" t="s">
        <v>21</v>
      </c>
      <c r="BD148" s="11" t="s">
        <v>21</v>
      </c>
      <c r="BE148" s="11" t="s">
        <v>21</v>
      </c>
      <c r="BF148" s="11" t="s">
        <v>21</v>
      </c>
      <c r="BG148" s="11" t="s">
        <v>21</v>
      </c>
      <c r="BH148" s="11" t="s">
        <v>21</v>
      </c>
      <c r="BI148" s="11" t="s">
        <v>21</v>
      </c>
      <c r="BJ148" s="11" t="s">
        <v>21</v>
      </c>
      <c r="BK148" s="11" t="s">
        <v>21</v>
      </c>
      <c r="BL148" s="11" t="s">
        <v>21</v>
      </c>
      <c r="BM148" s="11" t="s">
        <v>21</v>
      </c>
      <c r="BN148" s="11" t="s">
        <v>21</v>
      </c>
      <c r="BO148" s="11" t="s">
        <v>21</v>
      </c>
      <c r="BP148" s="11" t="s">
        <v>21</v>
      </c>
      <c r="CA148" s="12">
        <v>-0.65915611457967305</v>
      </c>
      <c r="CN148" s="12">
        <v>2.2325559712044099</v>
      </c>
      <c r="CO148" s="11" t="s">
        <v>21</v>
      </c>
      <c r="CP148" s="11" t="s">
        <v>21</v>
      </c>
      <c r="CQ148" s="11" t="s">
        <v>21</v>
      </c>
      <c r="CR148" s="11" t="s">
        <v>21</v>
      </c>
      <c r="CS148" s="11" t="s">
        <v>21</v>
      </c>
      <c r="CT148" s="11" t="s">
        <v>21</v>
      </c>
      <c r="CU148" s="11" t="s">
        <v>21</v>
      </c>
      <c r="CV148" s="11" t="s">
        <v>21</v>
      </c>
      <c r="CW148" s="11" t="s">
        <v>21</v>
      </c>
      <c r="CX148" s="11" t="s">
        <v>21</v>
      </c>
    </row>
    <row r="149" spans="1:102" s="12" customFormat="1" ht="15" customHeight="1" x14ac:dyDescent="0.2">
      <c r="A149" s="10">
        <v>63.5</v>
      </c>
      <c r="AD149" s="12">
        <v>7.4651475188147698</v>
      </c>
      <c r="AE149" s="12">
        <v>6.6350062297715304</v>
      </c>
      <c r="AF149" s="12">
        <v>2.1574130641965801</v>
      </c>
      <c r="AG149" s="12">
        <v>8.5622314145439304</v>
      </c>
      <c r="AH149" s="12">
        <v>6.7595069594972301</v>
      </c>
      <c r="AI149" s="12">
        <v>-0.82810527146648305</v>
      </c>
      <c r="AJ149" s="12">
        <v>8.8656461230129899</v>
      </c>
      <c r="AK149" s="12">
        <v>5.2079926717851697</v>
      </c>
      <c r="AL149" s="12">
        <v>4.6389377530431304</v>
      </c>
      <c r="AM149" s="12">
        <v>7.7332306318567099</v>
      </c>
      <c r="AN149" s="12">
        <v>-4.2539818423392699</v>
      </c>
      <c r="AO149" s="12">
        <v>2.1414389266283198</v>
      </c>
      <c r="AP149" s="12">
        <v>2.4658195343363301</v>
      </c>
      <c r="AQ149" s="12">
        <v>3.3923874980246098</v>
      </c>
      <c r="AR149" s="12">
        <v>7.1075096457207101</v>
      </c>
      <c r="AS149" s="12">
        <v>6.9061334215803001</v>
      </c>
      <c r="AT149" s="11" t="s">
        <v>21</v>
      </c>
      <c r="AU149" s="11" t="s">
        <v>21</v>
      </c>
      <c r="AV149" s="11" t="s">
        <v>21</v>
      </c>
      <c r="AW149" s="11" t="s">
        <v>21</v>
      </c>
      <c r="AX149" s="11" t="s">
        <v>21</v>
      </c>
      <c r="AY149" s="11" t="s">
        <v>21</v>
      </c>
      <c r="AZ149" s="11" t="s">
        <v>21</v>
      </c>
      <c r="BA149" s="11" t="s">
        <v>21</v>
      </c>
      <c r="BB149" s="11" t="s">
        <v>21</v>
      </c>
      <c r="BC149" s="11" t="s">
        <v>21</v>
      </c>
      <c r="BD149" s="11" t="s">
        <v>21</v>
      </c>
      <c r="BE149" s="11" t="s">
        <v>21</v>
      </c>
      <c r="BF149" s="11" t="s">
        <v>21</v>
      </c>
      <c r="BG149" s="11" t="s">
        <v>21</v>
      </c>
      <c r="BH149" s="11" t="s">
        <v>21</v>
      </c>
      <c r="BI149" s="11" t="s">
        <v>21</v>
      </c>
      <c r="BJ149" s="11" t="s">
        <v>21</v>
      </c>
      <c r="BK149" s="11" t="s">
        <v>21</v>
      </c>
      <c r="BL149" s="11" t="s">
        <v>21</v>
      </c>
      <c r="BM149" s="11" t="s">
        <v>21</v>
      </c>
      <c r="BN149" s="11" t="s">
        <v>21</v>
      </c>
      <c r="BO149" s="11" t="s">
        <v>21</v>
      </c>
      <c r="BP149" s="11" t="s">
        <v>21</v>
      </c>
      <c r="CA149" s="12">
        <v>-0.59969431731587897</v>
      </c>
      <c r="CN149" s="12">
        <v>2.24620907829375</v>
      </c>
      <c r="CO149" s="11" t="s">
        <v>21</v>
      </c>
      <c r="CP149" s="11" t="s">
        <v>21</v>
      </c>
      <c r="CQ149" s="11" t="s">
        <v>21</v>
      </c>
      <c r="CR149" s="11" t="s">
        <v>21</v>
      </c>
      <c r="CS149" s="11" t="s">
        <v>21</v>
      </c>
      <c r="CT149" s="11" t="s">
        <v>21</v>
      </c>
      <c r="CU149" s="11" t="s">
        <v>21</v>
      </c>
      <c r="CV149" s="11" t="s">
        <v>21</v>
      </c>
      <c r="CW149" s="11" t="s">
        <v>21</v>
      </c>
      <c r="CX149" s="11" t="s">
        <v>21</v>
      </c>
    </row>
    <row r="150" spans="1:102" s="12" customFormat="1" ht="15" customHeight="1" x14ac:dyDescent="0.2">
      <c r="A150" s="10">
        <v>64</v>
      </c>
      <c r="AD150" s="12">
        <v>7.5116522566531696</v>
      </c>
      <c r="AE150" s="12">
        <v>6.7262508309795503</v>
      </c>
      <c r="AF150" s="12">
        <v>2.8572223982337102</v>
      </c>
      <c r="AG150" s="12">
        <v>8.3486847870517504</v>
      </c>
      <c r="AH150" s="12">
        <v>6.7448759182298001</v>
      </c>
      <c r="AI150" s="12">
        <v>-1.02853289263293</v>
      </c>
      <c r="AJ150" s="12">
        <v>8.5798028521821799</v>
      </c>
      <c r="AK150" s="12">
        <v>5.4560023272642804</v>
      </c>
      <c r="AL150" s="12">
        <v>4.5042775127512797</v>
      </c>
      <c r="AM150" s="12">
        <v>7.7247923400136598</v>
      </c>
      <c r="AN150" s="12">
        <v>-3.8420107557612901</v>
      </c>
      <c r="AO150" s="12">
        <v>2.2088934201747099</v>
      </c>
      <c r="AP150" s="12">
        <v>2.4276630483655</v>
      </c>
      <c r="AQ150" s="12">
        <v>3.3974054076679701</v>
      </c>
      <c r="AR150" s="12">
        <v>6.90297201799694</v>
      </c>
      <c r="AS150" s="12">
        <v>7.0656196839990999</v>
      </c>
      <c r="AT150" s="11" t="s">
        <v>21</v>
      </c>
      <c r="AU150" s="11" t="s">
        <v>21</v>
      </c>
      <c r="AV150" s="11" t="s">
        <v>21</v>
      </c>
      <c r="AW150" s="11" t="s">
        <v>21</v>
      </c>
      <c r="AX150" s="11" t="s">
        <v>21</v>
      </c>
      <c r="AY150" s="11" t="s">
        <v>21</v>
      </c>
      <c r="AZ150" s="11" t="s">
        <v>21</v>
      </c>
      <c r="BA150" s="11" t="s">
        <v>21</v>
      </c>
      <c r="BB150" s="11" t="s">
        <v>21</v>
      </c>
      <c r="BC150" s="11" t="s">
        <v>21</v>
      </c>
      <c r="BD150" s="11" t="s">
        <v>21</v>
      </c>
      <c r="BE150" s="11" t="s">
        <v>21</v>
      </c>
      <c r="BF150" s="11" t="s">
        <v>21</v>
      </c>
      <c r="BG150" s="11" t="s">
        <v>21</v>
      </c>
      <c r="BH150" s="11" t="s">
        <v>21</v>
      </c>
      <c r="BI150" s="11" t="s">
        <v>21</v>
      </c>
      <c r="BJ150" s="11" t="s">
        <v>21</v>
      </c>
      <c r="BK150" s="11" t="s">
        <v>21</v>
      </c>
      <c r="BL150" s="11" t="s">
        <v>21</v>
      </c>
      <c r="BM150" s="11" t="s">
        <v>21</v>
      </c>
      <c r="BN150" s="11" t="s">
        <v>21</v>
      </c>
      <c r="BO150" s="11" t="s">
        <v>21</v>
      </c>
      <c r="BP150" s="11" t="s">
        <v>21</v>
      </c>
      <c r="CA150" s="12">
        <v>-0.53973064950696403</v>
      </c>
      <c r="CN150" s="12">
        <v>2.2402280137612198</v>
      </c>
      <c r="CO150" s="11" t="s">
        <v>21</v>
      </c>
      <c r="CP150" s="11" t="s">
        <v>21</v>
      </c>
      <c r="CQ150" s="11" t="s">
        <v>21</v>
      </c>
      <c r="CR150" s="11" t="s">
        <v>21</v>
      </c>
      <c r="CS150" s="11" t="s">
        <v>21</v>
      </c>
      <c r="CT150" s="11" t="s">
        <v>21</v>
      </c>
      <c r="CU150" s="11" t="s">
        <v>21</v>
      </c>
      <c r="CV150" s="11" t="s">
        <v>21</v>
      </c>
      <c r="CW150" s="11" t="s">
        <v>21</v>
      </c>
      <c r="CX150" s="11" t="s">
        <v>21</v>
      </c>
    </row>
    <row r="151" spans="1:102" s="12" customFormat="1" ht="15" customHeight="1" x14ac:dyDescent="0.2">
      <c r="A151" s="10">
        <v>64.5</v>
      </c>
      <c r="AD151" s="12">
        <v>7.4909321483573796</v>
      </c>
      <c r="AE151" s="12">
        <v>6.7541127464210096</v>
      </c>
      <c r="AF151" s="12">
        <v>3.5310495150042698</v>
      </c>
      <c r="AG151" s="12">
        <v>8.0596728366799599</v>
      </c>
      <c r="AH151" s="12">
        <v>6.66901814838638</v>
      </c>
      <c r="AI151" s="12">
        <v>-1.18111688607314</v>
      </c>
      <c r="AJ151" s="12">
        <v>8.2137230492662603</v>
      </c>
      <c r="AK151" s="12">
        <v>5.6545864026702404</v>
      </c>
      <c r="AL151" s="12">
        <v>4.3287373046041404</v>
      </c>
      <c r="AM151" s="12">
        <v>7.6467886174214001</v>
      </c>
      <c r="AN151" s="12">
        <v>-3.3515034374431698</v>
      </c>
      <c r="AO151" s="12">
        <v>2.2562787762581098</v>
      </c>
      <c r="AP151" s="12">
        <v>2.36731443692406</v>
      </c>
      <c r="AQ151" s="12">
        <v>3.3727940262906402</v>
      </c>
      <c r="AR151" s="12">
        <v>6.6373381741868798</v>
      </c>
      <c r="AS151" s="12">
        <v>7.16111844667466</v>
      </c>
      <c r="AT151" s="11" t="s">
        <v>21</v>
      </c>
      <c r="AU151" s="11" t="s">
        <v>21</v>
      </c>
      <c r="AV151" s="11" t="s">
        <v>21</v>
      </c>
      <c r="AW151" s="11" t="s">
        <v>21</v>
      </c>
      <c r="AX151" s="11" t="s">
        <v>21</v>
      </c>
      <c r="AY151" s="11" t="s">
        <v>21</v>
      </c>
      <c r="AZ151" s="11" t="s">
        <v>21</v>
      </c>
      <c r="BA151" s="11" t="s">
        <v>21</v>
      </c>
      <c r="BB151" s="11" t="s">
        <v>21</v>
      </c>
      <c r="BC151" s="11" t="s">
        <v>21</v>
      </c>
      <c r="BD151" s="11" t="s">
        <v>21</v>
      </c>
      <c r="BE151" s="11" t="s">
        <v>21</v>
      </c>
      <c r="BF151" s="11" t="s">
        <v>21</v>
      </c>
      <c r="BG151" s="11" t="s">
        <v>21</v>
      </c>
      <c r="BH151" s="11" t="s">
        <v>21</v>
      </c>
      <c r="BI151" s="11" t="s">
        <v>21</v>
      </c>
      <c r="BJ151" s="11" t="s">
        <v>21</v>
      </c>
      <c r="BK151" s="11" t="s">
        <v>21</v>
      </c>
      <c r="BL151" s="11" t="s">
        <v>21</v>
      </c>
      <c r="BM151" s="11" t="s">
        <v>21</v>
      </c>
      <c r="BN151" s="11" t="s">
        <v>21</v>
      </c>
      <c r="BO151" s="11" t="s">
        <v>21</v>
      </c>
      <c r="BP151" s="11" t="s">
        <v>21</v>
      </c>
      <c r="CA151" s="12">
        <v>-0.47929188440321002</v>
      </c>
      <c r="CN151" s="12">
        <v>2.2160211301525101</v>
      </c>
      <c r="CO151" s="11" t="s">
        <v>21</v>
      </c>
      <c r="CP151" s="11" t="s">
        <v>21</v>
      </c>
      <c r="CQ151" s="11" t="s">
        <v>21</v>
      </c>
      <c r="CR151" s="11" t="s">
        <v>21</v>
      </c>
      <c r="CS151" s="11" t="s">
        <v>21</v>
      </c>
      <c r="CT151" s="11" t="s">
        <v>21</v>
      </c>
      <c r="CU151" s="11" t="s">
        <v>21</v>
      </c>
      <c r="CV151" s="11" t="s">
        <v>21</v>
      </c>
      <c r="CW151" s="11" t="s">
        <v>21</v>
      </c>
      <c r="CX151" s="11" t="s">
        <v>21</v>
      </c>
    </row>
    <row r="152" spans="1:102" s="12" customFormat="1" ht="15" customHeight="1" x14ac:dyDescent="0.2">
      <c r="A152" s="10">
        <v>65</v>
      </c>
      <c r="AD152" s="12">
        <v>7.4031145231856499</v>
      </c>
      <c r="AE152" s="12">
        <v>6.7182941165810899</v>
      </c>
      <c r="AF152" s="12">
        <v>4.17282399212126</v>
      </c>
      <c r="AG152" s="12">
        <v>7.69612324802437</v>
      </c>
      <c r="AH152" s="12">
        <v>6.5342619564034896</v>
      </c>
      <c r="AI152" s="12">
        <v>-1.28272245092375</v>
      </c>
      <c r="AJ152" s="12">
        <v>7.7714630606351403</v>
      </c>
      <c r="AK152" s="12">
        <v>5.8020341384690202</v>
      </c>
      <c r="AL152" s="12">
        <v>4.1138887354463796</v>
      </c>
      <c r="AM152" s="12">
        <v>7.4997365118178996</v>
      </c>
      <c r="AN152" s="12">
        <v>-2.79377968581684</v>
      </c>
      <c r="AO152" s="12">
        <v>2.2833100956631802</v>
      </c>
      <c r="AP152" s="12">
        <v>2.2864965103508399</v>
      </c>
      <c r="AQ152" s="12">
        <v>3.3190958674822402</v>
      </c>
      <c r="AR152" s="12">
        <v>6.3136776589089996</v>
      </c>
      <c r="AS152" s="12">
        <v>7.1917534114618302</v>
      </c>
      <c r="AT152" s="11" t="s">
        <v>21</v>
      </c>
      <c r="AU152" s="11" t="s">
        <v>21</v>
      </c>
      <c r="AV152" s="11" t="s">
        <v>21</v>
      </c>
      <c r="AW152" s="11" t="s">
        <v>21</v>
      </c>
      <c r="AX152" s="11" t="s">
        <v>21</v>
      </c>
      <c r="AY152" s="11" t="s">
        <v>21</v>
      </c>
      <c r="AZ152" s="11" t="s">
        <v>21</v>
      </c>
      <c r="BA152" s="11" t="s">
        <v>21</v>
      </c>
      <c r="BB152" s="11" t="s">
        <v>21</v>
      </c>
      <c r="BC152" s="11" t="s">
        <v>21</v>
      </c>
      <c r="BD152" s="11" t="s">
        <v>21</v>
      </c>
      <c r="BE152" s="11" t="s">
        <v>21</v>
      </c>
      <c r="BF152" s="11" t="s">
        <v>21</v>
      </c>
      <c r="BG152" s="11" t="s">
        <v>21</v>
      </c>
      <c r="BH152" s="11" t="s">
        <v>21</v>
      </c>
      <c r="BI152" s="11" t="s">
        <v>21</v>
      </c>
      <c r="BJ152" s="11" t="s">
        <v>21</v>
      </c>
      <c r="BK152" s="11" t="s">
        <v>21</v>
      </c>
      <c r="BL152" s="11" t="s">
        <v>21</v>
      </c>
      <c r="BM152" s="11" t="s">
        <v>21</v>
      </c>
      <c r="BN152" s="11" t="s">
        <v>21</v>
      </c>
      <c r="BO152" s="11" t="s">
        <v>21</v>
      </c>
      <c r="BP152" s="11" t="s">
        <v>21</v>
      </c>
      <c r="CA152" s="12">
        <v>-0.41840496578515701</v>
      </c>
      <c r="CN152" s="12">
        <v>2.1718205971410498</v>
      </c>
      <c r="CO152" s="11" t="s">
        <v>21</v>
      </c>
      <c r="CP152" s="11" t="s">
        <v>21</v>
      </c>
      <c r="CQ152" s="11" t="s">
        <v>21</v>
      </c>
      <c r="CR152" s="11" t="s">
        <v>21</v>
      </c>
      <c r="CS152" s="11" t="s">
        <v>21</v>
      </c>
      <c r="CT152" s="11" t="s">
        <v>21</v>
      </c>
      <c r="CU152" s="11" t="s">
        <v>21</v>
      </c>
      <c r="CV152" s="11" t="s">
        <v>21</v>
      </c>
      <c r="CW152" s="11" t="s">
        <v>21</v>
      </c>
      <c r="CX152" s="11" t="s">
        <v>21</v>
      </c>
    </row>
    <row r="153" spans="1:102" s="12" customFormat="1" ht="15" customHeight="1" x14ac:dyDescent="0.2">
      <c r="A153" s="10">
        <v>65.5</v>
      </c>
      <c r="AD153" s="12">
        <v>7.2488619480281997</v>
      </c>
      <c r="AE153" s="12">
        <v>6.6189936660521198</v>
      </c>
      <c r="AF153" s="12">
        <v>4.7771518438821596</v>
      </c>
      <c r="AG153" s="12">
        <v>7.26271946405177</v>
      </c>
      <c r="AH153" s="12">
        <v>6.3420102378586298</v>
      </c>
      <c r="AI153" s="12">
        <v>-1.33183732486941</v>
      </c>
      <c r="AJ153" s="12">
        <v>7.2561369961476796</v>
      </c>
      <c r="AK153" s="12">
        <v>5.8969744713976899</v>
      </c>
      <c r="AL153" s="12">
        <v>3.8618782127741702</v>
      </c>
      <c r="AM153" s="12">
        <v>7.2850079959607603</v>
      </c>
      <c r="AN153" s="12">
        <v>-2.18186733036418</v>
      </c>
      <c r="AO153" s="12">
        <v>2.2898884708410998</v>
      </c>
      <c r="AP153" s="12">
        <v>2.1851474230061201</v>
      </c>
      <c r="AQ153" s="12">
        <v>3.2357470445276699</v>
      </c>
      <c r="AR153" s="12">
        <v>5.9341168707760499</v>
      </c>
      <c r="AS153" s="12">
        <v>7.1572303568245799</v>
      </c>
      <c r="AT153" s="11" t="s">
        <v>21</v>
      </c>
      <c r="AU153" s="11" t="s">
        <v>21</v>
      </c>
      <c r="AV153" s="11" t="s">
        <v>21</v>
      </c>
      <c r="AW153" s="11" t="s">
        <v>21</v>
      </c>
      <c r="AX153" s="11" t="s">
        <v>21</v>
      </c>
      <c r="AY153" s="11" t="s">
        <v>21</v>
      </c>
      <c r="AZ153" s="11" t="s">
        <v>21</v>
      </c>
      <c r="BA153" s="11" t="s">
        <v>21</v>
      </c>
      <c r="BB153" s="11" t="s">
        <v>21</v>
      </c>
      <c r="BC153" s="11" t="s">
        <v>21</v>
      </c>
      <c r="BD153" s="11" t="s">
        <v>21</v>
      </c>
      <c r="BE153" s="11" t="s">
        <v>21</v>
      </c>
      <c r="BF153" s="11" t="s">
        <v>21</v>
      </c>
      <c r="BG153" s="11" t="s">
        <v>21</v>
      </c>
      <c r="BH153" s="11" t="s">
        <v>21</v>
      </c>
      <c r="BI153" s="11" t="s">
        <v>21</v>
      </c>
      <c r="BJ153" s="11" t="s">
        <v>21</v>
      </c>
      <c r="BK153" s="11" t="s">
        <v>21</v>
      </c>
      <c r="BL153" s="11" t="s">
        <v>21</v>
      </c>
      <c r="BM153" s="11" t="s">
        <v>21</v>
      </c>
      <c r="BN153" s="11" t="s">
        <v>21</v>
      </c>
      <c r="BO153" s="11" t="s">
        <v>21</v>
      </c>
      <c r="BP153" s="11" t="s">
        <v>21</v>
      </c>
      <c r="CA153" s="12">
        <v>-0.35709706480702103</v>
      </c>
      <c r="CN153" s="12">
        <v>2.10699295166705</v>
      </c>
      <c r="CO153" s="11" t="s">
        <v>21</v>
      </c>
      <c r="CP153" s="11" t="s">
        <v>21</v>
      </c>
      <c r="CQ153" s="11" t="s">
        <v>21</v>
      </c>
      <c r="CR153" s="11" t="s">
        <v>21</v>
      </c>
      <c r="CS153" s="11" t="s">
        <v>21</v>
      </c>
      <c r="CT153" s="11" t="s">
        <v>21</v>
      </c>
      <c r="CU153" s="11" t="s">
        <v>21</v>
      </c>
      <c r="CV153" s="11" t="s">
        <v>21</v>
      </c>
      <c r="CW153" s="11" t="s">
        <v>21</v>
      </c>
      <c r="CX153" s="11" t="s">
        <v>21</v>
      </c>
    </row>
    <row r="154" spans="1:102" s="12" customFormat="1" ht="15" customHeight="1" x14ac:dyDescent="0.2">
      <c r="A154" s="10">
        <v>66</v>
      </c>
      <c r="AT154" s="11" t="s">
        <v>21</v>
      </c>
      <c r="AU154" s="11" t="s">
        <v>21</v>
      </c>
      <c r="AV154" s="11" t="s">
        <v>21</v>
      </c>
      <c r="AW154" s="11" t="s">
        <v>21</v>
      </c>
      <c r="AX154" s="11" t="s">
        <v>21</v>
      </c>
      <c r="AY154" s="11" t="s">
        <v>21</v>
      </c>
      <c r="AZ154" s="11" t="s">
        <v>21</v>
      </c>
      <c r="BA154" s="11" t="s">
        <v>21</v>
      </c>
      <c r="BB154" s="11" t="s">
        <v>21</v>
      </c>
      <c r="BC154" s="11" t="s">
        <v>21</v>
      </c>
      <c r="BD154" s="11" t="s">
        <v>21</v>
      </c>
      <c r="BE154" s="11" t="s">
        <v>21</v>
      </c>
      <c r="BF154" s="11" t="s">
        <v>21</v>
      </c>
      <c r="BG154" s="11" t="s">
        <v>21</v>
      </c>
      <c r="BH154" s="11" t="s">
        <v>21</v>
      </c>
      <c r="BI154" s="11" t="s">
        <v>21</v>
      </c>
      <c r="BJ154" s="11" t="s">
        <v>21</v>
      </c>
      <c r="BK154" s="11" t="s">
        <v>21</v>
      </c>
      <c r="BL154" s="11" t="s">
        <v>21</v>
      </c>
      <c r="BM154" s="11" t="s">
        <v>21</v>
      </c>
      <c r="BN154" s="11" t="s">
        <v>21</v>
      </c>
      <c r="BO154" s="11" t="s">
        <v>21</v>
      </c>
      <c r="BP154" s="11" t="s">
        <v>21</v>
      </c>
      <c r="CA154" s="12">
        <v>-0.29539543788814598</v>
      </c>
      <c r="CO154" s="11" t="s">
        <v>21</v>
      </c>
      <c r="CP154" s="11" t="s">
        <v>21</v>
      </c>
      <c r="CQ154" s="11" t="s">
        <v>21</v>
      </c>
      <c r="CR154" s="11" t="s">
        <v>21</v>
      </c>
      <c r="CS154" s="11" t="s">
        <v>21</v>
      </c>
      <c r="CT154" s="11" t="s">
        <v>21</v>
      </c>
      <c r="CU154" s="11" t="s">
        <v>21</v>
      </c>
      <c r="CV154" s="11" t="s">
        <v>21</v>
      </c>
      <c r="CW154" s="11" t="s">
        <v>21</v>
      </c>
      <c r="CX154" s="11" t="s">
        <v>21</v>
      </c>
    </row>
    <row r="155" spans="1:102" s="12" customFormat="1" ht="15" customHeight="1" x14ac:dyDescent="0.2">
      <c r="A155" s="10">
        <v>66.5</v>
      </c>
      <c r="AT155" s="11" t="s">
        <v>21</v>
      </c>
      <c r="AU155" s="11" t="s">
        <v>21</v>
      </c>
      <c r="AV155" s="11" t="s">
        <v>21</v>
      </c>
      <c r="AW155" s="11" t="s">
        <v>21</v>
      </c>
      <c r="AX155" s="11" t="s">
        <v>21</v>
      </c>
      <c r="AY155" s="11" t="s">
        <v>21</v>
      </c>
      <c r="AZ155" s="11" t="s">
        <v>21</v>
      </c>
      <c r="BA155" s="11" t="s">
        <v>21</v>
      </c>
      <c r="BB155" s="11" t="s">
        <v>21</v>
      </c>
      <c r="BC155" s="11" t="s">
        <v>21</v>
      </c>
      <c r="BD155" s="11" t="s">
        <v>21</v>
      </c>
      <c r="BE155" s="11" t="s">
        <v>21</v>
      </c>
      <c r="BF155" s="11" t="s">
        <v>21</v>
      </c>
      <c r="BG155" s="11" t="s">
        <v>21</v>
      </c>
      <c r="BH155" s="11" t="s">
        <v>21</v>
      </c>
      <c r="BI155" s="11" t="s">
        <v>21</v>
      </c>
      <c r="BJ155" s="11" t="s">
        <v>21</v>
      </c>
      <c r="BK155" s="11" t="s">
        <v>21</v>
      </c>
      <c r="BL155" s="11" t="s">
        <v>21</v>
      </c>
      <c r="BM155" s="11" t="s">
        <v>21</v>
      </c>
      <c r="BN155" s="11" t="s">
        <v>21</v>
      </c>
      <c r="BO155" s="11" t="s">
        <v>21</v>
      </c>
      <c r="BP155" s="11" t="s">
        <v>21</v>
      </c>
      <c r="CA155" s="12">
        <v>-0.23332738408043899</v>
      </c>
      <c r="CO155" s="11" t="s">
        <v>21</v>
      </c>
      <c r="CP155" s="11" t="s">
        <v>21</v>
      </c>
      <c r="CQ155" s="11" t="s">
        <v>21</v>
      </c>
      <c r="CR155" s="11" t="s">
        <v>21</v>
      </c>
      <c r="CS155" s="11" t="s">
        <v>21</v>
      </c>
      <c r="CT155" s="11" t="s">
        <v>21</v>
      </c>
      <c r="CU155" s="11" t="s">
        <v>21</v>
      </c>
      <c r="CV155" s="11" t="s">
        <v>21</v>
      </c>
      <c r="CW155" s="11" t="s">
        <v>21</v>
      </c>
      <c r="CX155" s="11" t="s">
        <v>21</v>
      </c>
    </row>
    <row r="156" spans="1:102" s="12" customFormat="1" ht="15" customHeight="1" x14ac:dyDescent="0.2">
      <c r="A156" s="10">
        <v>67</v>
      </c>
      <c r="AT156" s="11" t="s">
        <v>21</v>
      </c>
      <c r="AU156" s="11" t="s">
        <v>21</v>
      </c>
      <c r="AV156" s="11" t="s">
        <v>21</v>
      </c>
      <c r="AW156" s="11" t="s">
        <v>21</v>
      </c>
      <c r="AX156" s="11" t="s">
        <v>21</v>
      </c>
      <c r="AY156" s="11" t="s">
        <v>21</v>
      </c>
      <c r="AZ156" s="11" t="s">
        <v>21</v>
      </c>
      <c r="BA156" s="11" t="s">
        <v>21</v>
      </c>
      <c r="BB156" s="11" t="s">
        <v>21</v>
      </c>
      <c r="BC156" s="11" t="s">
        <v>21</v>
      </c>
      <c r="BD156" s="11" t="s">
        <v>21</v>
      </c>
      <c r="BE156" s="11" t="s">
        <v>21</v>
      </c>
      <c r="BF156" s="11" t="s">
        <v>21</v>
      </c>
      <c r="BG156" s="11" t="s">
        <v>21</v>
      </c>
      <c r="BH156" s="11" t="s">
        <v>21</v>
      </c>
      <c r="BI156" s="11" t="s">
        <v>21</v>
      </c>
      <c r="BJ156" s="11" t="s">
        <v>21</v>
      </c>
      <c r="BK156" s="11" t="s">
        <v>21</v>
      </c>
      <c r="BL156" s="11" t="s">
        <v>21</v>
      </c>
      <c r="BM156" s="11" t="s">
        <v>21</v>
      </c>
      <c r="BN156" s="11" t="s">
        <v>21</v>
      </c>
      <c r="BO156" s="11" t="s">
        <v>21</v>
      </c>
      <c r="BP156" s="11" t="s">
        <v>21</v>
      </c>
      <c r="CA156" s="12">
        <v>-0.170920415598629</v>
      </c>
      <c r="CO156" s="11" t="s">
        <v>21</v>
      </c>
      <c r="CP156" s="11" t="s">
        <v>21</v>
      </c>
      <c r="CQ156" s="11" t="s">
        <v>21</v>
      </c>
      <c r="CR156" s="11" t="s">
        <v>21</v>
      </c>
      <c r="CS156" s="11" t="s">
        <v>21</v>
      </c>
      <c r="CT156" s="11" t="s">
        <v>21</v>
      </c>
      <c r="CU156" s="11" t="s">
        <v>21</v>
      </c>
      <c r="CV156" s="11" t="s">
        <v>21</v>
      </c>
      <c r="CW156" s="11" t="s">
        <v>21</v>
      </c>
      <c r="CX156" s="11" t="s">
        <v>21</v>
      </c>
    </row>
    <row r="157" spans="1:102" s="12" customFormat="1" ht="15" customHeight="1" x14ac:dyDescent="0.2">
      <c r="A157" s="10">
        <v>67.5</v>
      </c>
      <c r="AT157" s="11" t="s">
        <v>21</v>
      </c>
      <c r="AU157" s="11" t="s">
        <v>21</v>
      </c>
      <c r="AV157" s="11" t="s">
        <v>21</v>
      </c>
      <c r="AW157" s="11" t="s">
        <v>21</v>
      </c>
      <c r="AX157" s="11" t="s">
        <v>21</v>
      </c>
      <c r="AY157" s="11" t="s">
        <v>21</v>
      </c>
      <c r="AZ157" s="11" t="s">
        <v>21</v>
      </c>
      <c r="BA157" s="11" t="s">
        <v>21</v>
      </c>
      <c r="BB157" s="11" t="s">
        <v>21</v>
      </c>
      <c r="BC157" s="11" t="s">
        <v>21</v>
      </c>
      <c r="BD157" s="11" t="s">
        <v>21</v>
      </c>
      <c r="BE157" s="11" t="s">
        <v>21</v>
      </c>
      <c r="BF157" s="11" t="s">
        <v>21</v>
      </c>
      <c r="BG157" s="11" t="s">
        <v>21</v>
      </c>
      <c r="BH157" s="11" t="s">
        <v>21</v>
      </c>
      <c r="BI157" s="11" t="s">
        <v>21</v>
      </c>
      <c r="BJ157" s="11" t="s">
        <v>21</v>
      </c>
      <c r="BK157" s="11" t="s">
        <v>21</v>
      </c>
      <c r="BL157" s="11" t="s">
        <v>21</v>
      </c>
      <c r="BM157" s="11" t="s">
        <v>21</v>
      </c>
      <c r="BN157" s="11" t="s">
        <v>21</v>
      </c>
      <c r="BO157" s="11" t="s">
        <v>21</v>
      </c>
      <c r="BP157" s="11" t="s">
        <v>21</v>
      </c>
      <c r="CA157" s="12">
        <v>-0.108202016235736</v>
      </c>
      <c r="CO157" s="11" t="s">
        <v>21</v>
      </c>
      <c r="CP157" s="11" t="s">
        <v>21</v>
      </c>
      <c r="CQ157" s="11" t="s">
        <v>21</v>
      </c>
      <c r="CR157" s="11" t="s">
        <v>21</v>
      </c>
      <c r="CS157" s="11" t="s">
        <v>21</v>
      </c>
      <c r="CT157" s="11" t="s">
        <v>21</v>
      </c>
      <c r="CU157" s="11" t="s">
        <v>21</v>
      </c>
      <c r="CV157" s="11" t="s">
        <v>21</v>
      </c>
      <c r="CW157" s="11" t="s">
        <v>21</v>
      </c>
      <c r="CX157" s="11" t="s">
        <v>21</v>
      </c>
    </row>
    <row r="158" spans="1:102" s="12" customFormat="1" ht="15" customHeight="1" x14ac:dyDescent="0.2">
      <c r="A158" s="10">
        <v>68</v>
      </c>
      <c r="AT158" s="11" t="s">
        <v>21</v>
      </c>
      <c r="AU158" s="11" t="s">
        <v>21</v>
      </c>
      <c r="AV158" s="11" t="s">
        <v>21</v>
      </c>
      <c r="AW158" s="11" t="s">
        <v>21</v>
      </c>
      <c r="AX158" s="11" t="s">
        <v>21</v>
      </c>
      <c r="AY158" s="11" t="s">
        <v>21</v>
      </c>
      <c r="AZ158" s="11" t="s">
        <v>21</v>
      </c>
      <c r="BA158" s="11" t="s">
        <v>21</v>
      </c>
      <c r="BB158" s="11" t="s">
        <v>21</v>
      </c>
      <c r="BC158" s="11" t="s">
        <v>21</v>
      </c>
      <c r="BD158" s="11" t="s">
        <v>21</v>
      </c>
      <c r="BE158" s="11" t="s">
        <v>21</v>
      </c>
      <c r="BF158" s="11" t="s">
        <v>21</v>
      </c>
      <c r="BG158" s="11" t="s">
        <v>21</v>
      </c>
      <c r="BH158" s="11" t="s">
        <v>21</v>
      </c>
      <c r="BI158" s="11" t="s">
        <v>21</v>
      </c>
      <c r="BJ158" s="11" t="s">
        <v>21</v>
      </c>
      <c r="BK158" s="11" t="s">
        <v>21</v>
      </c>
      <c r="BL158" s="11" t="s">
        <v>21</v>
      </c>
      <c r="BM158" s="11" t="s">
        <v>21</v>
      </c>
      <c r="BN158" s="11" t="s">
        <v>21</v>
      </c>
      <c r="BO158" s="11" t="s">
        <v>21</v>
      </c>
      <c r="BP158" s="11" t="s">
        <v>21</v>
      </c>
      <c r="CA158" s="12">
        <v>-4.5199758602620897E-2</v>
      </c>
      <c r="CO158" s="11" t="s">
        <v>21</v>
      </c>
      <c r="CP158" s="11" t="s">
        <v>21</v>
      </c>
      <c r="CQ158" s="11" t="s">
        <v>21</v>
      </c>
      <c r="CR158" s="11" t="s">
        <v>21</v>
      </c>
      <c r="CS158" s="11" t="s">
        <v>21</v>
      </c>
      <c r="CT158" s="11" t="s">
        <v>21</v>
      </c>
      <c r="CU158" s="11" t="s">
        <v>21</v>
      </c>
      <c r="CV158" s="11" t="s">
        <v>21</v>
      </c>
      <c r="CW158" s="11" t="s">
        <v>21</v>
      </c>
      <c r="CX158" s="11" t="s">
        <v>21</v>
      </c>
    </row>
    <row r="159" spans="1:102" s="12" customFormat="1" ht="15" customHeight="1" x14ac:dyDescent="0.2">
      <c r="A159" s="10">
        <v>68.5</v>
      </c>
      <c r="AT159" s="11" t="s">
        <v>21</v>
      </c>
      <c r="AU159" s="11" t="s">
        <v>21</v>
      </c>
      <c r="AV159" s="11" t="s">
        <v>21</v>
      </c>
      <c r="AW159" s="11" t="s">
        <v>21</v>
      </c>
      <c r="AX159" s="11" t="s">
        <v>21</v>
      </c>
      <c r="AY159" s="11" t="s">
        <v>21</v>
      </c>
      <c r="AZ159" s="11" t="s">
        <v>21</v>
      </c>
      <c r="BA159" s="11" t="s">
        <v>21</v>
      </c>
      <c r="BB159" s="11" t="s">
        <v>21</v>
      </c>
      <c r="BC159" s="11" t="s">
        <v>21</v>
      </c>
      <c r="BD159" s="11" t="s">
        <v>21</v>
      </c>
      <c r="BE159" s="11" t="s">
        <v>21</v>
      </c>
      <c r="BF159" s="11" t="s">
        <v>21</v>
      </c>
      <c r="BG159" s="11" t="s">
        <v>21</v>
      </c>
      <c r="BH159" s="11" t="s">
        <v>21</v>
      </c>
      <c r="BI159" s="11" t="s">
        <v>21</v>
      </c>
      <c r="BJ159" s="11" t="s">
        <v>21</v>
      </c>
      <c r="BK159" s="11" t="s">
        <v>21</v>
      </c>
      <c r="BL159" s="11" t="s">
        <v>21</v>
      </c>
      <c r="BM159" s="11" t="s">
        <v>21</v>
      </c>
      <c r="BN159" s="11" t="s">
        <v>21</v>
      </c>
      <c r="BO159" s="11" t="s">
        <v>21</v>
      </c>
      <c r="BP159" s="11" t="s">
        <v>21</v>
      </c>
      <c r="CA159" s="12">
        <v>1.80587669262877E-2</v>
      </c>
      <c r="CO159" s="11" t="s">
        <v>21</v>
      </c>
      <c r="CP159" s="11" t="s">
        <v>21</v>
      </c>
      <c r="CQ159" s="11" t="s">
        <v>21</v>
      </c>
      <c r="CR159" s="11" t="s">
        <v>21</v>
      </c>
      <c r="CS159" s="11" t="s">
        <v>21</v>
      </c>
      <c r="CT159" s="11" t="s">
        <v>21</v>
      </c>
      <c r="CU159" s="11" t="s">
        <v>21</v>
      </c>
      <c r="CV159" s="11" t="s">
        <v>21</v>
      </c>
      <c r="CW159" s="11" t="s">
        <v>21</v>
      </c>
      <c r="CX159" s="11" t="s">
        <v>21</v>
      </c>
    </row>
    <row r="160" spans="1:102" s="12" customFormat="1" ht="15" customHeight="1" x14ac:dyDescent="0.2">
      <c r="A160" s="10">
        <v>69</v>
      </c>
      <c r="AT160" s="11" t="s">
        <v>21</v>
      </c>
      <c r="AU160" s="11" t="s">
        <v>21</v>
      </c>
      <c r="AV160" s="11" t="s">
        <v>21</v>
      </c>
      <c r="AW160" s="11" t="s">
        <v>21</v>
      </c>
      <c r="AX160" s="11" t="s">
        <v>21</v>
      </c>
      <c r="AY160" s="11" t="s">
        <v>21</v>
      </c>
      <c r="AZ160" s="11" t="s">
        <v>21</v>
      </c>
      <c r="BA160" s="11" t="s">
        <v>21</v>
      </c>
      <c r="BB160" s="11" t="s">
        <v>21</v>
      </c>
      <c r="BC160" s="11" t="s">
        <v>21</v>
      </c>
      <c r="BD160" s="11" t="s">
        <v>21</v>
      </c>
      <c r="BE160" s="11" t="s">
        <v>21</v>
      </c>
      <c r="BF160" s="11" t="s">
        <v>21</v>
      </c>
      <c r="BG160" s="11" t="s">
        <v>21</v>
      </c>
      <c r="BH160" s="11" t="s">
        <v>21</v>
      </c>
      <c r="BI160" s="11" t="s">
        <v>21</v>
      </c>
      <c r="BJ160" s="11" t="s">
        <v>21</v>
      </c>
      <c r="BK160" s="11" t="s">
        <v>21</v>
      </c>
      <c r="BL160" s="11" t="s">
        <v>21</v>
      </c>
      <c r="BM160" s="11" t="s">
        <v>21</v>
      </c>
      <c r="BN160" s="11" t="s">
        <v>21</v>
      </c>
      <c r="BO160" s="11" t="s">
        <v>21</v>
      </c>
      <c r="BP160" s="11" t="s">
        <v>21</v>
      </c>
      <c r="CA160" s="12">
        <v>8.1545969976559704E-2</v>
      </c>
      <c r="CO160" s="11" t="s">
        <v>21</v>
      </c>
      <c r="CP160" s="11" t="s">
        <v>21</v>
      </c>
      <c r="CQ160" s="11" t="s">
        <v>21</v>
      </c>
      <c r="CR160" s="11" t="s">
        <v>21</v>
      </c>
      <c r="CS160" s="11" t="s">
        <v>21</v>
      </c>
      <c r="CT160" s="11" t="s">
        <v>21</v>
      </c>
      <c r="CU160" s="11" t="s">
        <v>21</v>
      </c>
      <c r="CV160" s="11" t="s">
        <v>21</v>
      </c>
      <c r="CW160" s="11" t="s">
        <v>21</v>
      </c>
      <c r="CX160" s="11" t="s">
        <v>21</v>
      </c>
    </row>
    <row r="161" spans="1:102" s="12" customFormat="1" ht="15" customHeight="1" x14ac:dyDescent="0.2">
      <c r="A161" s="10">
        <v>69.5</v>
      </c>
      <c r="AT161" s="11" t="s">
        <v>21</v>
      </c>
      <c r="AU161" s="11" t="s">
        <v>21</v>
      </c>
      <c r="AV161" s="11" t="s">
        <v>21</v>
      </c>
      <c r="AW161" s="11" t="s">
        <v>21</v>
      </c>
      <c r="AX161" s="11" t="s">
        <v>21</v>
      </c>
      <c r="AY161" s="11" t="s">
        <v>21</v>
      </c>
      <c r="AZ161" s="11" t="s">
        <v>21</v>
      </c>
      <c r="BA161" s="11" t="s">
        <v>21</v>
      </c>
      <c r="BB161" s="11" t="s">
        <v>21</v>
      </c>
      <c r="BC161" s="11" t="s">
        <v>21</v>
      </c>
      <c r="BD161" s="11" t="s">
        <v>21</v>
      </c>
      <c r="BE161" s="11" t="s">
        <v>21</v>
      </c>
      <c r="BF161" s="11" t="s">
        <v>21</v>
      </c>
      <c r="BG161" s="11" t="s">
        <v>21</v>
      </c>
      <c r="BH161" s="11" t="s">
        <v>21</v>
      </c>
      <c r="BI161" s="11" t="s">
        <v>21</v>
      </c>
      <c r="BJ161" s="11" t="s">
        <v>21</v>
      </c>
      <c r="BK161" s="11" t="s">
        <v>21</v>
      </c>
      <c r="BL161" s="11" t="s">
        <v>21</v>
      </c>
      <c r="BM161" s="11" t="s">
        <v>21</v>
      </c>
      <c r="BN161" s="11" t="s">
        <v>21</v>
      </c>
      <c r="BO161" s="11" t="s">
        <v>21</v>
      </c>
      <c r="BP161" s="11" t="s">
        <v>21</v>
      </c>
      <c r="CA161" s="12">
        <v>0.145234267279192</v>
      </c>
      <c r="CO161" s="11" t="s">
        <v>21</v>
      </c>
      <c r="CP161" s="11" t="s">
        <v>21</v>
      </c>
      <c r="CQ161" s="11" t="s">
        <v>21</v>
      </c>
      <c r="CR161" s="11" t="s">
        <v>21</v>
      </c>
      <c r="CS161" s="11" t="s">
        <v>21</v>
      </c>
      <c r="CT161" s="11" t="s">
        <v>21</v>
      </c>
      <c r="CU161" s="11" t="s">
        <v>21</v>
      </c>
      <c r="CV161" s="11" t="s">
        <v>21</v>
      </c>
      <c r="CW161" s="11" t="s">
        <v>21</v>
      </c>
      <c r="CX161" s="11" t="s">
        <v>21</v>
      </c>
    </row>
    <row r="162" spans="1:102" s="12" customFormat="1" ht="15" customHeight="1" x14ac:dyDescent="0.2">
      <c r="A162" s="10">
        <v>70</v>
      </c>
      <c r="AT162" s="11" t="s">
        <v>21</v>
      </c>
      <c r="AU162" s="11" t="s">
        <v>21</v>
      </c>
      <c r="AV162" s="11" t="s">
        <v>21</v>
      </c>
      <c r="AW162" s="11" t="s">
        <v>21</v>
      </c>
      <c r="AX162" s="11" t="s">
        <v>21</v>
      </c>
      <c r="AY162" s="11" t="s">
        <v>21</v>
      </c>
      <c r="AZ162" s="11" t="s">
        <v>21</v>
      </c>
      <c r="BA162" s="11" t="s">
        <v>21</v>
      </c>
      <c r="BB162" s="11" t="s">
        <v>21</v>
      </c>
      <c r="BC162" s="11" t="s">
        <v>21</v>
      </c>
      <c r="BD162" s="11" t="s">
        <v>21</v>
      </c>
      <c r="BE162" s="11" t="s">
        <v>21</v>
      </c>
      <c r="BF162" s="11" t="s">
        <v>21</v>
      </c>
      <c r="BG162" s="11" t="s">
        <v>21</v>
      </c>
      <c r="BH162" s="11" t="s">
        <v>21</v>
      </c>
      <c r="BI162" s="11" t="s">
        <v>21</v>
      </c>
      <c r="BJ162" s="11" t="s">
        <v>21</v>
      </c>
      <c r="BK162" s="11" t="s">
        <v>21</v>
      </c>
      <c r="BL162" s="11" t="s">
        <v>21</v>
      </c>
      <c r="BM162" s="11" t="s">
        <v>21</v>
      </c>
      <c r="BN162" s="11" t="s">
        <v>21</v>
      </c>
      <c r="BO162" s="11" t="s">
        <v>21</v>
      </c>
      <c r="BP162" s="11" t="s">
        <v>21</v>
      </c>
      <c r="CA162" s="12">
        <v>0.20909614306674401</v>
      </c>
      <c r="CO162" s="11" t="s">
        <v>21</v>
      </c>
      <c r="CP162" s="11" t="s">
        <v>21</v>
      </c>
      <c r="CQ162" s="11" t="s">
        <v>21</v>
      </c>
      <c r="CR162" s="11" t="s">
        <v>21</v>
      </c>
      <c r="CS162" s="11" t="s">
        <v>21</v>
      </c>
      <c r="CT162" s="11" t="s">
        <v>21</v>
      </c>
      <c r="CU162" s="11" t="s">
        <v>21</v>
      </c>
      <c r="CV162" s="11" t="s">
        <v>21</v>
      </c>
      <c r="CW162" s="11" t="s">
        <v>21</v>
      </c>
      <c r="CX162" s="11" t="s">
        <v>21</v>
      </c>
    </row>
    <row r="163" spans="1:102" s="12" customFormat="1" ht="15" customHeight="1" x14ac:dyDescent="0.2">
      <c r="A163" s="10">
        <v>70.5</v>
      </c>
      <c r="AT163" s="11" t="s">
        <v>21</v>
      </c>
      <c r="AU163" s="11" t="s">
        <v>21</v>
      </c>
      <c r="AV163" s="11" t="s">
        <v>21</v>
      </c>
      <c r="AW163" s="11" t="s">
        <v>21</v>
      </c>
      <c r="AX163" s="11" t="s">
        <v>21</v>
      </c>
      <c r="AY163" s="11" t="s">
        <v>21</v>
      </c>
      <c r="AZ163" s="11" t="s">
        <v>21</v>
      </c>
      <c r="BA163" s="11" t="s">
        <v>21</v>
      </c>
      <c r="BB163" s="11" t="s">
        <v>21</v>
      </c>
      <c r="BC163" s="11" t="s">
        <v>21</v>
      </c>
      <c r="BD163" s="11" t="s">
        <v>21</v>
      </c>
      <c r="BE163" s="11" t="s">
        <v>21</v>
      </c>
      <c r="BF163" s="11" t="s">
        <v>21</v>
      </c>
      <c r="BG163" s="11" t="s">
        <v>21</v>
      </c>
      <c r="BH163" s="11" t="s">
        <v>21</v>
      </c>
      <c r="BI163" s="11" t="s">
        <v>21</v>
      </c>
      <c r="BJ163" s="11" t="s">
        <v>21</v>
      </c>
      <c r="BK163" s="11" t="s">
        <v>21</v>
      </c>
      <c r="BL163" s="11" t="s">
        <v>21</v>
      </c>
      <c r="BM163" s="11" t="s">
        <v>21</v>
      </c>
      <c r="BN163" s="11" t="s">
        <v>21</v>
      </c>
      <c r="BO163" s="11" t="s">
        <v>21</v>
      </c>
      <c r="BP163" s="11" t="s">
        <v>21</v>
      </c>
      <c r="CA163" s="12">
        <v>0.27310412065162298</v>
      </c>
      <c r="CO163" s="11" t="s">
        <v>21</v>
      </c>
      <c r="CP163" s="11" t="s">
        <v>21</v>
      </c>
      <c r="CQ163" s="11" t="s">
        <v>21</v>
      </c>
      <c r="CR163" s="11" t="s">
        <v>21</v>
      </c>
      <c r="CS163" s="11" t="s">
        <v>21</v>
      </c>
      <c r="CT163" s="11" t="s">
        <v>21</v>
      </c>
      <c r="CU163" s="11" t="s">
        <v>21</v>
      </c>
      <c r="CV163" s="11" t="s">
        <v>21</v>
      </c>
      <c r="CW163" s="11" t="s">
        <v>21</v>
      </c>
      <c r="CX163" s="11" t="s">
        <v>21</v>
      </c>
    </row>
    <row r="164" spans="1:102" s="12" customFormat="1" ht="15" customHeight="1" x14ac:dyDescent="0.2">
      <c r="A164" s="10">
        <v>71</v>
      </c>
      <c r="AT164" s="11" t="s">
        <v>21</v>
      </c>
      <c r="AU164" s="11" t="s">
        <v>21</v>
      </c>
      <c r="AV164" s="11" t="s">
        <v>21</v>
      </c>
      <c r="AW164" s="11" t="s">
        <v>21</v>
      </c>
      <c r="AX164" s="11" t="s">
        <v>21</v>
      </c>
      <c r="AY164" s="11" t="s">
        <v>21</v>
      </c>
      <c r="AZ164" s="11" t="s">
        <v>21</v>
      </c>
      <c r="BA164" s="11" t="s">
        <v>21</v>
      </c>
      <c r="BB164" s="11" t="s">
        <v>21</v>
      </c>
      <c r="BC164" s="11" t="s">
        <v>21</v>
      </c>
      <c r="BD164" s="11" t="s">
        <v>21</v>
      </c>
      <c r="BE164" s="11" t="s">
        <v>21</v>
      </c>
      <c r="BF164" s="11" t="s">
        <v>21</v>
      </c>
      <c r="BG164" s="11" t="s">
        <v>21</v>
      </c>
      <c r="BH164" s="11" t="s">
        <v>21</v>
      </c>
      <c r="BI164" s="11" t="s">
        <v>21</v>
      </c>
      <c r="BJ164" s="11" t="s">
        <v>21</v>
      </c>
      <c r="BK164" s="11" t="s">
        <v>21</v>
      </c>
      <c r="BL164" s="11" t="s">
        <v>21</v>
      </c>
      <c r="BM164" s="11" t="s">
        <v>21</v>
      </c>
      <c r="BN164" s="11" t="s">
        <v>21</v>
      </c>
      <c r="BO164" s="11" t="s">
        <v>21</v>
      </c>
      <c r="BP164" s="11" t="s">
        <v>21</v>
      </c>
      <c r="CA164" s="12">
        <v>0.33723080150593798</v>
      </c>
      <c r="CO164" s="11" t="s">
        <v>21</v>
      </c>
      <c r="CP164" s="11" t="s">
        <v>21</v>
      </c>
      <c r="CQ164" s="11" t="s">
        <v>21</v>
      </c>
      <c r="CR164" s="11" t="s">
        <v>21</v>
      </c>
      <c r="CS164" s="11" t="s">
        <v>21</v>
      </c>
      <c r="CT164" s="11" t="s">
        <v>21</v>
      </c>
      <c r="CU164" s="11" t="s">
        <v>21</v>
      </c>
      <c r="CV164" s="11" t="s">
        <v>21</v>
      </c>
      <c r="CW164" s="11" t="s">
        <v>21</v>
      </c>
      <c r="CX164" s="11" t="s">
        <v>21</v>
      </c>
    </row>
    <row r="165" spans="1:102" s="12" customFormat="1" ht="15" customHeight="1" x14ac:dyDescent="0.2">
      <c r="A165" s="10">
        <v>71.5</v>
      </c>
      <c r="AT165" s="11" t="s">
        <v>21</v>
      </c>
      <c r="AU165" s="11" t="s">
        <v>21</v>
      </c>
      <c r="AV165" s="11" t="s">
        <v>21</v>
      </c>
      <c r="AW165" s="11" t="s">
        <v>21</v>
      </c>
      <c r="AX165" s="11" t="s">
        <v>21</v>
      </c>
      <c r="AY165" s="11" t="s">
        <v>21</v>
      </c>
      <c r="AZ165" s="11" t="s">
        <v>21</v>
      </c>
      <c r="BA165" s="11" t="s">
        <v>21</v>
      </c>
      <c r="BB165" s="11" t="s">
        <v>21</v>
      </c>
      <c r="BC165" s="11" t="s">
        <v>21</v>
      </c>
      <c r="BD165" s="11" t="s">
        <v>21</v>
      </c>
      <c r="BE165" s="11" t="s">
        <v>21</v>
      </c>
      <c r="BF165" s="11" t="s">
        <v>21</v>
      </c>
      <c r="BG165" s="11" t="s">
        <v>21</v>
      </c>
      <c r="BH165" s="11" t="s">
        <v>21</v>
      </c>
      <c r="BI165" s="11" t="s">
        <v>21</v>
      </c>
      <c r="BJ165" s="11" t="s">
        <v>21</v>
      </c>
      <c r="BK165" s="11" t="s">
        <v>21</v>
      </c>
      <c r="BL165" s="11" t="s">
        <v>21</v>
      </c>
      <c r="BM165" s="11" t="s">
        <v>21</v>
      </c>
      <c r="BN165" s="11" t="s">
        <v>21</v>
      </c>
      <c r="BO165" s="11" t="s">
        <v>21</v>
      </c>
      <c r="BP165" s="11" t="s">
        <v>21</v>
      </c>
      <c r="CA165" s="12">
        <v>0.40144888657778199</v>
      </c>
      <c r="CO165" s="11" t="s">
        <v>21</v>
      </c>
      <c r="CP165" s="11" t="s">
        <v>21</v>
      </c>
      <c r="CQ165" s="11" t="s">
        <v>21</v>
      </c>
      <c r="CR165" s="11" t="s">
        <v>21</v>
      </c>
      <c r="CS165" s="11" t="s">
        <v>21</v>
      </c>
      <c r="CT165" s="11" t="s">
        <v>21</v>
      </c>
      <c r="CU165" s="11" t="s">
        <v>21</v>
      </c>
      <c r="CV165" s="11" t="s">
        <v>21</v>
      </c>
      <c r="CW165" s="11" t="s">
        <v>21</v>
      </c>
      <c r="CX165" s="11" t="s">
        <v>21</v>
      </c>
    </row>
    <row r="166" spans="1:102" s="12" customFormat="1" ht="15" customHeight="1" x14ac:dyDescent="0.2">
      <c r="A166" s="10">
        <v>72</v>
      </c>
      <c r="AT166" s="11" t="s">
        <v>21</v>
      </c>
      <c r="AU166" s="11" t="s">
        <v>21</v>
      </c>
      <c r="AV166" s="11" t="s">
        <v>21</v>
      </c>
      <c r="AW166" s="11" t="s">
        <v>21</v>
      </c>
      <c r="AX166" s="11" t="s">
        <v>21</v>
      </c>
      <c r="AY166" s="11" t="s">
        <v>21</v>
      </c>
      <c r="AZ166" s="11" t="s">
        <v>21</v>
      </c>
      <c r="BA166" s="11" t="s">
        <v>21</v>
      </c>
      <c r="BB166" s="11" t="s">
        <v>21</v>
      </c>
      <c r="BC166" s="11" t="s">
        <v>21</v>
      </c>
      <c r="BD166" s="11" t="s">
        <v>21</v>
      </c>
      <c r="BE166" s="11" t="s">
        <v>21</v>
      </c>
      <c r="BF166" s="11" t="s">
        <v>21</v>
      </c>
      <c r="BG166" s="11" t="s">
        <v>21</v>
      </c>
      <c r="BH166" s="11" t="s">
        <v>21</v>
      </c>
      <c r="BI166" s="11" t="s">
        <v>21</v>
      </c>
      <c r="BJ166" s="11" t="s">
        <v>21</v>
      </c>
      <c r="BK166" s="11" t="s">
        <v>21</v>
      </c>
      <c r="BL166" s="11" t="s">
        <v>21</v>
      </c>
      <c r="BM166" s="11" t="s">
        <v>21</v>
      </c>
      <c r="BN166" s="11" t="s">
        <v>21</v>
      </c>
      <c r="BO166" s="11" t="s">
        <v>21</v>
      </c>
      <c r="BP166" s="11" t="s">
        <v>21</v>
      </c>
      <c r="CA166" s="12">
        <v>0.465731204712938</v>
      </c>
      <c r="CO166" s="11" t="s">
        <v>21</v>
      </c>
      <c r="CP166" s="11" t="s">
        <v>21</v>
      </c>
      <c r="CQ166" s="11" t="s">
        <v>21</v>
      </c>
      <c r="CR166" s="11" t="s">
        <v>21</v>
      </c>
      <c r="CS166" s="11" t="s">
        <v>21</v>
      </c>
      <c r="CT166" s="11" t="s">
        <v>21</v>
      </c>
      <c r="CU166" s="11" t="s">
        <v>21</v>
      </c>
      <c r="CV166" s="11" t="s">
        <v>21</v>
      </c>
      <c r="CW166" s="11" t="s">
        <v>21</v>
      </c>
      <c r="CX166" s="11" t="s">
        <v>21</v>
      </c>
    </row>
    <row r="167" spans="1:102" s="12" customFormat="1" ht="15" customHeight="1" x14ac:dyDescent="0.2">
      <c r="A167" s="10">
        <v>72.5</v>
      </c>
      <c r="AT167" s="11" t="s">
        <v>21</v>
      </c>
      <c r="AU167" s="11" t="s">
        <v>21</v>
      </c>
      <c r="AV167" s="11" t="s">
        <v>21</v>
      </c>
      <c r="AW167" s="11" t="s">
        <v>21</v>
      </c>
      <c r="AX167" s="11" t="s">
        <v>21</v>
      </c>
      <c r="AY167" s="11" t="s">
        <v>21</v>
      </c>
      <c r="AZ167" s="11" t="s">
        <v>21</v>
      </c>
      <c r="BA167" s="11" t="s">
        <v>21</v>
      </c>
      <c r="BB167" s="11" t="s">
        <v>21</v>
      </c>
      <c r="BC167" s="11" t="s">
        <v>21</v>
      </c>
      <c r="BD167" s="11" t="s">
        <v>21</v>
      </c>
      <c r="BE167" s="11" t="s">
        <v>21</v>
      </c>
      <c r="BF167" s="11" t="s">
        <v>21</v>
      </c>
      <c r="BG167" s="11" t="s">
        <v>21</v>
      </c>
      <c r="BH167" s="11" t="s">
        <v>21</v>
      </c>
      <c r="BI167" s="11" t="s">
        <v>21</v>
      </c>
      <c r="BJ167" s="11" t="s">
        <v>21</v>
      </c>
      <c r="BK167" s="11" t="s">
        <v>21</v>
      </c>
      <c r="BL167" s="11" t="s">
        <v>21</v>
      </c>
      <c r="BM167" s="11" t="s">
        <v>21</v>
      </c>
      <c r="BN167" s="11" t="s">
        <v>21</v>
      </c>
      <c r="BO167" s="11" t="s">
        <v>21</v>
      </c>
      <c r="BP167" s="11" t="s">
        <v>21</v>
      </c>
      <c r="CA167" s="12">
        <v>0.53005072686573795</v>
      </c>
      <c r="CO167" s="11" t="s">
        <v>21</v>
      </c>
      <c r="CP167" s="11" t="s">
        <v>21</v>
      </c>
      <c r="CQ167" s="11" t="s">
        <v>21</v>
      </c>
      <c r="CR167" s="11" t="s">
        <v>21</v>
      </c>
      <c r="CS167" s="11" t="s">
        <v>21</v>
      </c>
      <c r="CT167" s="11" t="s">
        <v>21</v>
      </c>
      <c r="CU167" s="11" t="s">
        <v>21</v>
      </c>
      <c r="CV167" s="11" t="s">
        <v>21</v>
      </c>
      <c r="CW167" s="11" t="s">
        <v>21</v>
      </c>
      <c r="CX167" s="11" t="s">
        <v>21</v>
      </c>
    </row>
    <row r="168" spans="1:102" s="12" customFormat="1" ht="15" customHeight="1" x14ac:dyDescent="0.2">
      <c r="A168" s="10">
        <v>73</v>
      </c>
      <c r="AT168" s="11" t="s">
        <v>21</v>
      </c>
      <c r="AU168" s="11" t="s">
        <v>21</v>
      </c>
      <c r="AV168" s="11" t="s">
        <v>21</v>
      </c>
      <c r="AW168" s="11" t="s">
        <v>21</v>
      </c>
      <c r="AX168" s="11" t="s">
        <v>21</v>
      </c>
      <c r="AY168" s="11" t="s">
        <v>21</v>
      </c>
      <c r="AZ168" s="11" t="s">
        <v>21</v>
      </c>
      <c r="BA168" s="11" t="s">
        <v>21</v>
      </c>
      <c r="BB168" s="11" t="s">
        <v>21</v>
      </c>
      <c r="BC168" s="11" t="s">
        <v>21</v>
      </c>
      <c r="BD168" s="11" t="s">
        <v>21</v>
      </c>
      <c r="BE168" s="11" t="s">
        <v>21</v>
      </c>
      <c r="BF168" s="11" t="s">
        <v>21</v>
      </c>
      <c r="BG168" s="11" t="s">
        <v>21</v>
      </c>
      <c r="BH168" s="11" t="s">
        <v>21</v>
      </c>
      <c r="BI168" s="11" t="s">
        <v>21</v>
      </c>
      <c r="BJ168" s="11" t="s">
        <v>21</v>
      </c>
      <c r="BK168" s="11" t="s">
        <v>21</v>
      </c>
      <c r="BL168" s="11" t="s">
        <v>21</v>
      </c>
      <c r="BM168" s="11" t="s">
        <v>21</v>
      </c>
      <c r="BN168" s="11" t="s">
        <v>21</v>
      </c>
      <c r="BO168" s="11" t="s">
        <v>21</v>
      </c>
      <c r="BP168" s="11" t="s">
        <v>21</v>
      </c>
      <c r="CA168" s="12">
        <v>0.59438059452077097</v>
      </c>
      <c r="CO168" s="11" t="s">
        <v>21</v>
      </c>
      <c r="CP168" s="11" t="s">
        <v>21</v>
      </c>
      <c r="CQ168" s="11" t="s">
        <v>21</v>
      </c>
      <c r="CR168" s="11" t="s">
        <v>21</v>
      </c>
      <c r="CS168" s="11" t="s">
        <v>21</v>
      </c>
      <c r="CT168" s="11" t="s">
        <v>21</v>
      </c>
      <c r="CU168" s="11" t="s">
        <v>21</v>
      </c>
      <c r="CV168" s="11" t="s">
        <v>21</v>
      </c>
      <c r="CW168" s="11" t="s">
        <v>21</v>
      </c>
      <c r="CX168" s="11" t="s">
        <v>21</v>
      </c>
    </row>
    <row r="169" spans="1:102" s="12" customFormat="1" ht="15" customHeight="1" x14ac:dyDescent="0.2">
      <c r="A169" s="10">
        <v>73.5</v>
      </c>
      <c r="AT169" s="11" t="s">
        <v>21</v>
      </c>
      <c r="AU169" s="11" t="s">
        <v>21</v>
      </c>
      <c r="AV169" s="11" t="s">
        <v>21</v>
      </c>
      <c r="AW169" s="11" t="s">
        <v>21</v>
      </c>
      <c r="AX169" s="11" t="s">
        <v>21</v>
      </c>
      <c r="AY169" s="11" t="s">
        <v>21</v>
      </c>
      <c r="AZ169" s="11" t="s">
        <v>21</v>
      </c>
      <c r="BA169" s="11" t="s">
        <v>21</v>
      </c>
      <c r="BB169" s="11" t="s">
        <v>21</v>
      </c>
      <c r="BC169" s="11" t="s">
        <v>21</v>
      </c>
      <c r="BD169" s="11" t="s">
        <v>21</v>
      </c>
      <c r="BE169" s="11" t="s">
        <v>21</v>
      </c>
      <c r="BF169" s="11" t="s">
        <v>21</v>
      </c>
      <c r="BG169" s="11" t="s">
        <v>21</v>
      </c>
      <c r="BH169" s="11" t="s">
        <v>21</v>
      </c>
      <c r="BI169" s="11" t="s">
        <v>21</v>
      </c>
      <c r="BJ169" s="11" t="s">
        <v>21</v>
      </c>
      <c r="BK169" s="11" t="s">
        <v>21</v>
      </c>
      <c r="BL169" s="11" t="s">
        <v>21</v>
      </c>
      <c r="BM169" s="11" t="s">
        <v>21</v>
      </c>
      <c r="BN169" s="11" t="s">
        <v>21</v>
      </c>
      <c r="BO169" s="11" t="s">
        <v>21</v>
      </c>
      <c r="BP169" s="11" t="s">
        <v>21</v>
      </c>
      <c r="CA169" s="12">
        <v>0.65869409127117196</v>
      </c>
      <c r="CO169" s="11" t="s">
        <v>21</v>
      </c>
      <c r="CP169" s="11" t="s">
        <v>21</v>
      </c>
      <c r="CQ169" s="11" t="s">
        <v>21</v>
      </c>
      <c r="CR169" s="11" t="s">
        <v>21</v>
      </c>
      <c r="CS169" s="11" t="s">
        <v>21</v>
      </c>
      <c r="CT169" s="11" t="s">
        <v>21</v>
      </c>
      <c r="CU169" s="11" t="s">
        <v>21</v>
      </c>
      <c r="CV169" s="11" t="s">
        <v>21</v>
      </c>
      <c r="CW169" s="11" t="s">
        <v>21</v>
      </c>
      <c r="CX169" s="11" t="s">
        <v>21</v>
      </c>
    </row>
    <row r="170" spans="1:102" s="12" customFormat="1" ht="15" customHeight="1" x14ac:dyDescent="0.2">
      <c r="A170" s="10">
        <v>74</v>
      </c>
      <c r="AT170" s="11" t="s">
        <v>21</v>
      </c>
      <c r="AU170" s="11" t="s">
        <v>21</v>
      </c>
      <c r="AV170" s="11" t="s">
        <v>21</v>
      </c>
      <c r="AW170" s="11" t="s">
        <v>21</v>
      </c>
      <c r="AX170" s="11" t="s">
        <v>21</v>
      </c>
      <c r="AY170" s="11" t="s">
        <v>21</v>
      </c>
      <c r="AZ170" s="11" t="s">
        <v>21</v>
      </c>
      <c r="BA170" s="11" t="s">
        <v>21</v>
      </c>
      <c r="BB170" s="11" t="s">
        <v>21</v>
      </c>
      <c r="BC170" s="11" t="s">
        <v>21</v>
      </c>
      <c r="BD170" s="11" t="s">
        <v>21</v>
      </c>
      <c r="BE170" s="11" t="s">
        <v>21</v>
      </c>
      <c r="BF170" s="11" t="s">
        <v>21</v>
      </c>
      <c r="BG170" s="11" t="s">
        <v>21</v>
      </c>
      <c r="BH170" s="11" t="s">
        <v>21</v>
      </c>
      <c r="BI170" s="11" t="s">
        <v>21</v>
      </c>
      <c r="BJ170" s="11" t="s">
        <v>21</v>
      </c>
      <c r="BK170" s="11" t="s">
        <v>21</v>
      </c>
      <c r="BL170" s="11" t="s">
        <v>21</v>
      </c>
      <c r="BM170" s="11" t="s">
        <v>21</v>
      </c>
      <c r="BN170" s="11" t="s">
        <v>21</v>
      </c>
      <c r="BO170" s="11" t="s">
        <v>21</v>
      </c>
      <c r="BP170" s="11" t="s">
        <v>21</v>
      </c>
      <c r="CA170" s="12">
        <v>0.72296467124033303</v>
      </c>
      <c r="CO170" s="11" t="s">
        <v>21</v>
      </c>
      <c r="CP170" s="11" t="s">
        <v>21</v>
      </c>
      <c r="CQ170" s="11" t="s">
        <v>21</v>
      </c>
      <c r="CR170" s="11" t="s">
        <v>21</v>
      </c>
      <c r="CS170" s="11" t="s">
        <v>21</v>
      </c>
      <c r="CT170" s="11" t="s">
        <v>21</v>
      </c>
      <c r="CU170" s="11" t="s">
        <v>21</v>
      </c>
      <c r="CV170" s="11" t="s">
        <v>21</v>
      </c>
      <c r="CW170" s="11" t="s">
        <v>21</v>
      </c>
      <c r="CX170" s="11" t="s">
        <v>21</v>
      </c>
    </row>
    <row r="171" spans="1:102" s="12" customFormat="1" ht="15" customHeight="1" x14ac:dyDescent="0.2">
      <c r="A171" s="10">
        <v>74.5</v>
      </c>
      <c r="AT171" s="11" t="s">
        <v>21</v>
      </c>
      <c r="AU171" s="11" t="s">
        <v>21</v>
      </c>
      <c r="AV171" s="11" t="s">
        <v>21</v>
      </c>
      <c r="AW171" s="11" t="s">
        <v>21</v>
      </c>
      <c r="AX171" s="11" t="s">
        <v>21</v>
      </c>
      <c r="AY171" s="11" t="s">
        <v>21</v>
      </c>
      <c r="AZ171" s="11" t="s">
        <v>21</v>
      </c>
      <c r="BA171" s="11" t="s">
        <v>21</v>
      </c>
      <c r="BB171" s="11" t="s">
        <v>21</v>
      </c>
      <c r="BC171" s="11" t="s">
        <v>21</v>
      </c>
      <c r="BD171" s="11" t="s">
        <v>21</v>
      </c>
      <c r="BE171" s="11" t="s">
        <v>21</v>
      </c>
      <c r="BF171" s="11" t="s">
        <v>21</v>
      </c>
      <c r="BG171" s="11" t="s">
        <v>21</v>
      </c>
      <c r="BH171" s="11" t="s">
        <v>21</v>
      </c>
      <c r="BI171" s="11" t="s">
        <v>21</v>
      </c>
      <c r="BJ171" s="11" t="s">
        <v>21</v>
      </c>
      <c r="BK171" s="11" t="s">
        <v>21</v>
      </c>
      <c r="BL171" s="11" t="s">
        <v>21</v>
      </c>
      <c r="BM171" s="11" t="s">
        <v>21</v>
      </c>
      <c r="BN171" s="11" t="s">
        <v>21</v>
      </c>
      <c r="BO171" s="11" t="s">
        <v>21</v>
      </c>
      <c r="BP171" s="11" t="s">
        <v>21</v>
      </c>
      <c r="CA171" s="12">
        <v>0.78716612961216004</v>
      </c>
      <c r="CO171" s="11" t="s">
        <v>21</v>
      </c>
      <c r="CP171" s="11" t="s">
        <v>21</v>
      </c>
      <c r="CQ171" s="11" t="s">
        <v>21</v>
      </c>
      <c r="CR171" s="11" t="s">
        <v>21</v>
      </c>
      <c r="CS171" s="11" t="s">
        <v>21</v>
      </c>
      <c r="CT171" s="11" t="s">
        <v>21</v>
      </c>
      <c r="CU171" s="11" t="s">
        <v>21</v>
      </c>
      <c r="CV171" s="11" t="s">
        <v>21</v>
      </c>
      <c r="CW171" s="11" t="s">
        <v>21</v>
      </c>
      <c r="CX171" s="11" t="s">
        <v>21</v>
      </c>
    </row>
    <row r="172" spans="1:102" s="12" customFormat="1" ht="15" customHeight="1" x14ac:dyDescent="0.2">
      <c r="A172" s="10">
        <v>75</v>
      </c>
      <c r="AT172" s="11" t="s">
        <v>21</v>
      </c>
      <c r="AU172" s="11" t="s">
        <v>21</v>
      </c>
      <c r="AV172" s="11" t="s">
        <v>21</v>
      </c>
      <c r="AW172" s="11" t="s">
        <v>21</v>
      </c>
      <c r="AX172" s="11" t="s">
        <v>21</v>
      </c>
      <c r="AY172" s="11" t="s">
        <v>21</v>
      </c>
      <c r="AZ172" s="11" t="s">
        <v>21</v>
      </c>
      <c r="BA172" s="11" t="s">
        <v>21</v>
      </c>
      <c r="BB172" s="11" t="s">
        <v>21</v>
      </c>
      <c r="BC172" s="11" t="s">
        <v>21</v>
      </c>
      <c r="BD172" s="11" t="s">
        <v>21</v>
      </c>
      <c r="BE172" s="11" t="s">
        <v>21</v>
      </c>
      <c r="BF172" s="11" t="s">
        <v>21</v>
      </c>
      <c r="BG172" s="11" t="s">
        <v>21</v>
      </c>
      <c r="BH172" s="11" t="s">
        <v>21</v>
      </c>
      <c r="BI172" s="11" t="s">
        <v>21</v>
      </c>
      <c r="BJ172" s="11" t="s">
        <v>21</v>
      </c>
      <c r="BK172" s="11" t="s">
        <v>21</v>
      </c>
      <c r="BL172" s="11" t="s">
        <v>21</v>
      </c>
      <c r="BM172" s="11" t="s">
        <v>21</v>
      </c>
      <c r="BN172" s="11" t="s">
        <v>21</v>
      </c>
      <c r="BO172" s="11" t="s">
        <v>21</v>
      </c>
      <c r="BP172" s="11" t="s">
        <v>21</v>
      </c>
      <c r="CA172" s="12">
        <v>0.85127231841397499</v>
      </c>
      <c r="CO172" s="11" t="s">
        <v>21</v>
      </c>
      <c r="CP172" s="11" t="s">
        <v>21</v>
      </c>
      <c r="CQ172" s="11" t="s">
        <v>21</v>
      </c>
      <c r="CR172" s="11" t="s">
        <v>21</v>
      </c>
      <c r="CS172" s="11" t="s">
        <v>21</v>
      </c>
      <c r="CT172" s="11" t="s">
        <v>21</v>
      </c>
      <c r="CU172" s="11" t="s">
        <v>21</v>
      </c>
      <c r="CV172" s="11" t="s">
        <v>21</v>
      </c>
      <c r="CW172" s="11" t="s">
        <v>21</v>
      </c>
      <c r="CX172" s="11" t="s">
        <v>21</v>
      </c>
    </row>
    <row r="173" spans="1:102" s="12" customFormat="1" ht="15" customHeight="1" x14ac:dyDescent="0.2">
      <c r="A173" s="10">
        <v>75.5</v>
      </c>
      <c r="AT173" s="11" t="s">
        <v>21</v>
      </c>
      <c r="AU173" s="11" t="s">
        <v>21</v>
      </c>
      <c r="AV173" s="11" t="s">
        <v>21</v>
      </c>
      <c r="AW173" s="11" t="s">
        <v>21</v>
      </c>
      <c r="AX173" s="11" t="s">
        <v>21</v>
      </c>
      <c r="AY173" s="11" t="s">
        <v>21</v>
      </c>
      <c r="AZ173" s="11" t="s">
        <v>21</v>
      </c>
      <c r="BA173" s="11" t="s">
        <v>21</v>
      </c>
      <c r="BB173" s="11" t="s">
        <v>21</v>
      </c>
      <c r="BC173" s="11" t="s">
        <v>21</v>
      </c>
      <c r="BD173" s="11" t="s">
        <v>21</v>
      </c>
      <c r="BE173" s="11" t="s">
        <v>21</v>
      </c>
      <c r="BF173" s="11" t="s">
        <v>21</v>
      </c>
      <c r="BG173" s="11" t="s">
        <v>21</v>
      </c>
      <c r="BH173" s="11" t="s">
        <v>21</v>
      </c>
      <c r="BI173" s="11" t="s">
        <v>21</v>
      </c>
      <c r="BJ173" s="11" t="s">
        <v>21</v>
      </c>
      <c r="BK173" s="11" t="s">
        <v>21</v>
      </c>
      <c r="BL173" s="11" t="s">
        <v>21</v>
      </c>
      <c r="BM173" s="11" t="s">
        <v>21</v>
      </c>
      <c r="BN173" s="11" t="s">
        <v>21</v>
      </c>
      <c r="BO173" s="11" t="s">
        <v>21</v>
      </c>
      <c r="BP173" s="11" t="s">
        <v>21</v>
      </c>
      <c r="CA173" s="12">
        <v>0.91525743073361798</v>
      </c>
      <c r="CO173" s="11" t="s">
        <v>21</v>
      </c>
      <c r="CP173" s="11" t="s">
        <v>21</v>
      </c>
      <c r="CQ173" s="11" t="s">
        <v>21</v>
      </c>
      <c r="CR173" s="11" t="s">
        <v>21</v>
      </c>
      <c r="CS173" s="11" t="s">
        <v>21</v>
      </c>
      <c r="CT173" s="11" t="s">
        <v>21</v>
      </c>
      <c r="CU173" s="11" t="s">
        <v>21</v>
      </c>
      <c r="CV173" s="11" t="s">
        <v>21</v>
      </c>
      <c r="CW173" s="11" t="s">
        <v>21</v>
      </c>
      <c r="CX173" s="11" t="s">
        <v>21</v>
      </c>
    </row>
    <row r="174" spans="1:102" s="12" customFormat="1" ht="15" customHeight="1" x14ac:dyDescent="0.2">
      <c r="A174" s="10">
        <v>76</v>
      </c>
      <c r="AT174" s="11" t="s">
        <v>21</v>
      </c>
      <c r="AU174" s="11" t="s">
        <v>21</v>
      </c>
      <c r="AV174" s="11" t="s">
        <v>21</v>
      </c>
      <c r="AW174" s="11" t="s">
        <v>21</v>
      </c>
      <c r="AX174" s="11" t="s">
        <v>21</v>
      </c>
      <c r="AY174" s="11" t="s">
        <v>21</v>
      </c>
      <c r="AZ174" s="11" t="s">
        <v>21</v>
      </c>
      <c r="BA174" s="11" t="s">
        <v>21</v>
      </c>
      <c r="BB174" s="11" t="s">
        <v>21</v>
      </c>
      <c r="BC174" s="11" t="s">
        <v>21</v>
      </c>
      <c r="BD174" s="11" t="s">
        <v>21</v>
      </c>
      <c r="BE174" s="11" t="s">
        <v>21</v>
      </c>
      <c r="BF174" s="11" t="s">
        <v>21</v>
      </c>
      <c r="BG174" s="11" t="s">
        <v>21</v>
      </c>
      <c r="BH174" s="11" t="s">
        <v>21</v>
      </c>
      <c r="BI174" s="11" t="s">
        <v>21</v>
      </c>
      <c r="BJ174" s="11" t="s">
        <v>21</v>
      </c>
      <c r="BK174" s="11" t="s">
        <v>21</v>
      </c>
      <c r="BL174" s="11" t="s">
        <v>21</v>
      </c>
      <c r="BM174" s="11" t="s">
        <v>21</v>
      </c>
      <c r="BN174" s="11" t="s">
        <v>21</v>
      </c>
      <c r="BO174" s="11" t="s">
        <v>21</v>
      </c>
      <c r="BP174" s="11" t="s">
        <v>21</v>
      </c>
      <c r="CA174" s="12">
        <v>0.97909594387601795</v>
      </c>
      <c r="CO174" s="11" t="s">
        <v>21</v>
      </c>
      <c r="CP174" s="11" t="s">
        <v>21</v>
      </c>
      <c r="CQ174" s="11" t="s">
        <v>21</v>
      </c>
      <c r="CR174" s="11" t="s">
        <v>21</v>
      </c>
      <c r="CS174" s="11" t="s">
        <v>21</v>
      </c>
      <c r="CT174" s="11" t="s">
        <v>21</v>
      </c>
      <c r="CU174" s="11" t="s">
        <v>21</v>
      </c>
      <c r="CV174" s="11" t="s">
        <v>21</v>
      </c>
      <c r="CW174" s="11" t="s">
        <v>21</v>
      </c>
      <c r="CX174" s="11" t="s">
        <v>21</v>
      </c>
    </row>
    <row r="175" spans="1:102" s="12" customFormat="1" ht="15" customHeight="1" x14ac:dyDescent="0.2">
      <c r="A175" s="10">
        <v>76.5</v>
      </c>
      <c r="AT175" s="11" t="s">
        <v>21</v>
      </c>
      <c r="AU175" s="11" t="s">
        <v>21</v>
      </c>
      <c r="AV175" s="11" t="s">
        <v>21</v>
      </c>
      <c r="AW175" s="11" t="s">
        <v>21</v>
      </c>
      <c r="AX175" s="11" t="s">
        <v>21</v>
      </c>
      <c r="AY175" s="11" t="s">
        <v>21</v>
      </c>
      <c r="AZ175" s="11" t="s">
        <v>21</v>
      </c>
      <c r="BA175" s="11" t="s">
        <v>21</v>
      </c>
      <c r="BB175" s="11" t="s">
        <v>21</v>
      </c>
      <c r="BC175" s="11" t="s">
        <v>21</v>
      </c>
      <c r="BD175" s="11" t="s">
        <v>21</v>
      </c>
      <c r="BE175" s="11" t="s">
        <v>21</v>
      </c>
      <c r="BF175" s="11" t="s">
        <v>21</v>
      </c>
      <c r="BG175" s="11" t="s">
        <v>21</v>
      </c>
      <c r="BH175" s="11" t="s">
        <v>21</v>
      </c>
      <c r="BI175" s="11" t="s">
        <v>21</v>
      </c>
      <c r="BJ175" s="11" t="s">
        <v>21</v>
      </c>
      <c r="BK175" s="11" t="s">
        <v>21</v>
      </c>
      <c r="BL175" s="11" t="s">
        <v>21</v>
      </c>
      <c r="BM175" s="11" t="s">
        <v>21</v>
      </c>
      <c r="BN175" s="11" t="s">
        <v>21</v>
      </c>
      <c r="BO175" s="11" t="s">
        <v>21</v>
      </c>
      <c r="BP175" s="11" t="s">
        <v>21</v>
      </c>
      <c r="CA175" s="12">
        <v>1.0427626193632</v>
      </c>
      <c r="CO175" s="11" t="s">
        <v>21</v>
      </c>
      <c r="CP175" s="11" t="s">
        <v>21</v>
      </c>
      <c r="CQ175" s="11" t="s">
        <v>21</v>
      </c>
      <c r="CR175" s="11" t="s">
        <v>21</v>
      </c>
      <c r="CS175" s="11" t="s">
        <v>21</v>
      </c>
      <c r="CT175" s="11" t="s">
        <v>21</v>
      </c>
      <c r="CU175" s="11" t="s">
        <v>21</v>
      </c>
      <c r="CV175" s="11" t="s">
        <v>21</v>
      </c>
      <c r="CW175" s="11" t="s">
        <v>21</v>
      </c>
      <c r="CX175" s="11" t="s">
        <v>21</v>
      </c>
    </row>
    <row r="176" spans="1:102" s="12" customFormat="1" ht="15" customHeight="1" x14ac:dyDescent="0.2">
      <c r="A176" s="10">
        <v>77</v>
      </c>
      <c r="AT176" s="11" t="s">
        <v>21</v>
      </c>
      <c r="AU176" s="11" t="s">
        <v>21</v>
      </c>
      <c r="AV176" s="11" t="s">
        <v>21</v>
      </c>
      <c r="AW176" s="11" t="s">
        <v>21</v>
      </c>
      <c r="AX176" s="11" t="s">
        <v>21</v>
      </c>
      <c r="AY176" s="11" t="s">
        <v>21</v>
      </c>
      <c r="AZ176" s="11" t="s">
        <v>21</v>
      </c>
      <c r="BA176" s="11" t="s">
        <v>21</v>
      </c>
      <c r="BB176" s="11" t="s">
        <v>21</v>
      </c>
      <c r="BC176" s="11" t="s">
        <v>21</v>
      </c>
      <c r="BD176" s="11" t="s">
        <v>21</v>
      </c>
      <c r="BE176" s="11" t="s">
        <v>21</v>
      </c>
      <c r="BF176" s="11" t="s">
        <v>21</v>
      </c>
      <c r="BG176" s="11" t="s">
        <v>21</v>
      </c>
      <c r="BH176" s="11" t="s">
        <v>21</v>
      </c>
      <c r="BI176" s="11" t="s">
        <v>21</v>
      </c>
      <c r="BJ176" s="11" t="s">
        <v>21</v>
      </c>
      <c r="BK176" s="11" t="s">
        <v>21</v>
      </c>
      <c r="BL176" s="11" t="s">
        <v>21</v>
      </c>
      <c r="BM176" s="11" t="s">
        <v>21</v>
      </c>
      <c r="BN176" s="11" t="s">
        <v>21</v>
      </c>
      <c r="BO176" s="11" t="s">
        <v>21</v>
      </c>
      <c r="BP176" s="11" t="s">
        <v>21</v>
      </c>
      <c r="CA176" s="12">
        <v>1.1062323892474499</v>
      </c>
      <c r="CO176" s="11" t="s">
        <v>21</v>
      </c>
      <c r="CP176" s="11" t="s">
        <v>21</v>
      </c>
      <c r="CQ176" s="11" t="s">
        <v>21</v>
      </c>
      <c r="CR176" s="11" t="s">
        <v>21</v>
      </c>
      <c r="CS176" s="11" t="s">
        <v>21</v>
      </c>
      <c r="CT176" s="11" t="s">
        <v>21</v>
      </c>
      <c r="CU176" s="11" t="s">
        <v>21</v>
      </c>
      <c r="CV176" s="11" t="s">
        <v>21</v>
      </c>
      <c r="CW176" s="11" t="s">
        <v>21</v>
      </c>
      <c r="CX176" s="11" t="s">
        <v>21</v>
      </c>
    </row>
    <row r="177" spans="1:102" s="12" customFormat="1" ht="15" customHeight="1" x14ac:dyDescent="0.2">
      <c r="A177" s="10">
        <v>77.5</v>
      </c>
      <c r="AT177" s="11" t="s">
        <v>21</v>
      </c>
      <c r="AU177" s="11" t="s">
        <v>21</v>
      </c>
      <c r="AV177" s="11" t="s">
        <v>21</v>
      </c>
      <c r="AW177" s="11" t="s">
        <v>21</v>
      </c>
      <c r="AX177" s="11" t="s">
        <v>21</v>
      </c>
      <c r="AY177" s="11" t="s">
        <v>21</v>
      </c>
      <c r="AZ177" s="11" t="s">
        <v>21</v>
      </c>
      <c r="BA177" s="11" t="s">
        <v>21</v>
      </c>
      <c r="BB177" s="11" t="s">
        <v>21</v>
      </c>
      <c r="BC177" s="11" t="s">
        <v>21</v>
      </c>
      <c r="BD177" s="11" t="s">
        <v>21</v>
      </c>
      <c r="BE177" s="11" t="s">
        <v>21</v>
      </c>
      <c r="BF177" s="11" t="s">
        <v>21</v>
      </c>
      <c r="BG177" s="11" t="s">
        <v>21</v>
      </c>
      <c r="BH177" s="11" t="s">
        <v>21</v>
      </c>
      <c r="BI177" s="11" t="s">
        <v>21</v>
      </c>
      <c r="BJ177" s="11" t="s">
        <v>21</v>
      </c>
      <c r="BK177" s="11" t="s">
        <v>21</v>
      </c>
      <c r="BL177" s="11" t="s">
        <v>21</v>
      </c>
      <c r="BM177" s="11" t="s">
        <v>21</v>
      </c>
      <c r="BN177" s="11" t="s">
        <v>21</v>
      </c>
      <c r="BO177" s="11" t="s">
        <v>21</v>
      </c>
      <c r="BP177" s="11" t="s">
        <v>21</v>
      </c>
      <c r="CA177" s="12">
        <v>1.1694806971718199</v>
      </c>
      <c r="CO177" s="11" t="s">
        <v>21</v>
      </c>
      <c r="CP177" s="11" t="s">
        <v>21</v>
      </c>
      <c r="CQ177" s="11" t="s">
        <v>21</v>
      </c>
      <c r="CR177" s="11" t="s">
        <v>21</v>
      </c>
      <c r="CS177" s="11" t="s">
        <v>21</v>
      </c>
      <c r="CT177" s="11" t="s">
        <v>21</v>
      </c>
      <c r="CU177" s="11" t="s">
        <v>21</v>
      </c>
      <c r="CV177" s="11" t="s">
        <v>21</v>
      </c>
      <c r="CW177" s="11" t="s">
        <v>21</v>
      </c>
      <c r="CX177" s="11" t="s">
        <v>21</v>
      </c>
    </row>
    <row r="178" spans="1:102" s="12" customFormat="1" ht="15" customHeight="1" x14ac:dyDescent="0.2">
      <c r="A178" s="10">
        <v>78</v>
      </c>
      <c r="AT178" s="11" t="s">
        <v>21</v>
      </c>
      <c r="AU178" s="11" t="s">
        <v>21</v>
      </c>
      <c r="AV178" s="11" t="s">
        <v>21</v>
      </c>
      <c r="AW178" s="11" t="s">
        <v>21</v>
      </c>
      <c r="AX178" s="11" t="s">
        <v>21</v>
      </c>
      <c r="AY178" s="11" t="s">
        <v>21</v>
      </c>
      <c r="AZ178" s="11" t="s">
        <v>21</v>
      </c>
      <c r="BA178" s="11" t="s">
        <v>21</v>
      </c>
      <c r="BB178" s="11" t="s">
        <v>21</v>
      </c>
      <c r="BC178" s="11" t="s">
        <v>21</v>
      </c>
      <c r="BD178" s="11" t="s">
        <v>21</v>
      </c>
      <c r="BE178" s="11" t="s">
        <v>21</v>
      </c>
      <c r="BF178" s="11" t="s">
        <v>21</v>
      </c>
      <c r="BG178" s="11" t="s">
        <v>21</v>
      </c>
      <c r="BH178" s="11" t="s">
        <v>21</v>
      </c>
      <c r="BI178" s="11" t="s">
        <v>21</v>
      </c>
      <c r="BJ178" s="11" t="s">
        <v>21</v>
      </c>
      <c r="BK178" s="11" t="s">
        <v>21</v>
      </c>
      <c r="BL178" s="11" t="s">
        <v>21</v>
      </c>
      <c r="BM178" s="11" t="s">
        <v>21</v>
      </c>
      <c r="BN178" s="11" t="s">
        <v>21</v>
      </c>
      <c r="BO178" s="11" t="s">
        <v>21</v>
      </c>
      <c r="BP178" s="11" t="s">
        <v>21</v>
      </c>
      <c r="CA178" s="12">
        <v>1.23248310046619</v>
      </c>
      <c r="CO178" s="11" t="s">
        <v>21</v>
      </c>
      <c r="CP178" s="11" t="s">
        <v>21</v>
      </c>
      <c r="CQ178" s="11" t="s">
        <v>21</v>
      </c>
      <c r="CR178" s="11" t="s">
        <v>21</v>
      </c>
      <c r="CS178" s="11" t="s">
        <v>21</v>
      </c>
      <c r="CT178" s="11" t="s">
        <v>21</v>
      </c>
      <c r="CU178" s="11" t="s">
        <v>21</v>
      </c>
      <c r="CV178" s="11" t="s">
        <v>21</v>
      </c>
      <c r="CW178" s="11" t="s">
        <v>21</v>
      </c>
      <c r="CX178" s="11" t="s">
        <v>21</v>
      </c>
    </row>
    <row r="179" spans="1:102" s="12" customFormat="1" ht="15" customHeight="1" x14ac:dyDescent="0.2">
      <c r="A179" s="10">
        <v>78.5</v>
      </c>
      <c r="AT179" s="11" t="s">
        <v>21</v>
      </c>
      <c r="AU179" s="11" t="s">
        <v>21</v>
      </c>
      <c r="AV179" s="11" t="s">
        <v>21</v>
      </c>
      <c r="AW179" s="11" t="s">
        <v>21</v>
      </c>
      <c r="AX179" s="11" t="s">
        <v>21</v>
      </c>
      <c r="AY179" s="11" t="s">
        <v>21</v>
      </c>
      <c r="AZ179" s="11" t="s">
        <v>21</v>
      </c>
      <c r="BA179" s="11" t="s">
        <v>21</v>
      </c>
      <c r="BB179" s="11" t="s">
        <v>21</v>
      </c>
      <c r="BC179" s="11" t="s">
        <v>21</v>
      </c>
      <c r="BD179" s="11" t="s">
        <v>21</v>
      </c>
      <c r="BE179" s="11" t="s">
        <v>21</v>
      </c>
      <c r="BF179" s="11" t="s">
        <v>21</v>
      </c>
      <c r="BG179" s="11" t="s">
        <v>21</v>
      </c>
      <c r="BH179" s="11" t="s">
        <v>21</v>
      </c>
      <c r="BI179" s="11" t="s">
        <v>21</v>
      </c>
      <c r="BJ179" s="11" t="s">
        <v>21</v>
      </c>
      <c r="BK179" s="11" t="s">
        <v>21</v>
      </c>
      <c r="BL179" s="11" t="s">
        <v>21</v>
      </c>
      <c r="BM179" s="11" t="s">
        <v>21</v>
      </c>
      <c r="BN179" s="11" t="s">
        <v>21</v>
      </c>
      <c r="BO179" s="11" t="s">
        <v>21</v>
      </c>
      <c r="BP179" s="11" t="s">
        <v>21</v>
      </c>
      <c r="CA179" s="12">
        <v>1.2952156112078199</v>
      </c>
      <c r="CO179" s="11" t="s">
        <v>21</v>
      </c>
      <c r="CP179" s="11" t="s">
        <v>21</v>
      </c>
      <c r="CQ179" s="11" t="s">
        <v>21</v>
      </c>
      <c r="CR179" s="11" t="s">
        <v>21</v>
      </c>
      <c r="CS179" s="11" t="s">
        <v>21</v>
      </c>
      <c r="CT179" s="11" t="s">
        <v>21</v>
      </c>
      <c r="CU179" s="11" t="s">
        <v>21</v>
      </c>
      <c r="CV179" s="11" t="s">
        <v>21</v>
      </c>
      <c r="CW179" s="11" t="s">
        <v>21</v>
      </c>
      <c r="CX179" s="11" t="s">
        <v>21</v>
      </c>
    </row>
    <row r="180" spans="1:102" s="12" customFormat="1" ht="15" customHeight="1" x14ac:dyDescent="0.2">
      <c r="A180" s="10">
        <v>79</v>
      </c>
      <c r="AT180" s="11" t="s">
        <v>21</v>
      </c>
      <c r="AU180" s="11" t="s">
        <v>21</v>
      </c>
      <c r="AV180" s="11" t="s">
        <v>21</v>
      </c>
      <c r="AW180" s="11" t="s">
        <v>21</v>
      </c>
      <c r="AX180" s="11" t="s">
        <v>21</v>
      </c>
      <c r="AY180" s="11" t="s">
        <v>21</v>
      </c>
      <c r="AZ180" s="11" t="s">
        <v>21</v>
      </c>
      <c r="BA180" s="11" t="s">
        <v>21</v>
      </c>
      <c r="BB180" s="11" t="s">
        <v>21</v>
      </c>
      <c r="BC180" s="11" t="s">
        <v>21</v>
      </c>
      <c r="BD180" s="11" t="s">
        <v>21</v>
      </c>
      <c r="BE180" s="11" t="s">
        <v>21</v>
      </c>
      <c r="BF180" s="11" t="s">
        <v>21</v>
      </c>
      <c r="BG180" s="11" t="s">
        <v>21</v>
      </c>
      <c r="BH180" s="11" t="s">
        <v>21</v>
      </c>
      <c r="BI180" s="11" t="s">
        <v>21</v>
      </c>
      <c r="BJ180" s="11" t="s">
        <v>21</v>
      </c>
      <c r="BK180" s="11" t="s">
        <v>21</v>
      </c>
      <c r="BL180" s="11" t="s">
        <v>21</v>
      </c>
      <c r="BM180" s="11" t="s">
        <v>21</v>
      </c>
      <c r="BN180" s="11" t="s">
        <v>21</v>
      </c>
      <c r="BO180" s="11" t="s">
        <v>21</v>
      </c>
      <c r="BP180" s="11" t="s">
        <v>21</v>
      </c>
      <c r="CA180" s="12">
        <v>1.3576546962212801</v>
      </c>
      <c r="CO180" s="11" t="s">
        <v>21</v>
      </c>
      <c r="CP180" s="11" t="s">
        <v>21</v>
      </c>
      <c r="CQ180" s="11" t="s">
        <v>21</v>
      </c>
      <c r="CR180" s="11" t="s">
        <v>21</v>
      </c>
      <c r="CS180" s="11" t="s">
        <v>21</v>
      </c>
      <c r="CT180" s="11" t="s">
        <v>21</v>
      </c>
      <c r="CU180" s="11" t="s">
        <v>21</v>
      </c>
      <c r="CV180" s="11" t="s">
        <v>21</v>
      </c>
      <c r="CW180" s="11" t="s">
        <v>21</v>
      </c>
      <c r="CX180" s="11" t="s">
        <v>21</v>
      </c>
    </row>
    <row r="181" spans="1:102" s="12" customFormat="1" ht="15" customHeight="1" x14ac:dyDescent="0.2">
      <c r="A181" s="10">
        <v>79.5</v>
      </c>
      <c r="AT181" s="11" t="s">
        <v>21</v>
      </c>
      <c r="AU181" s="11" t="s">
        <v>21</v>
      </c>
      <c r="AV181" s="11" t="s">
        <v>21</v>
      </c>
      <c r="AW181" s="11" t="s">
        <v>21</v>
      </c>
      <c r="AX181" s="11" t="s">
        <v>21</v>
      </c>
      <c r="AY181" s="11" t="s">
        <v>21</v>
      </c>
      <c r="AZ181" s="11" t="s">
        <v>21</v>
      </c>
      <c r="BA181" s="11" t="s">
        <v>21</v>
      </c>
      <c r="BB181" s="11" t="s">
        <v>21</v>
      </c>
      <c r="BC181" s="11" t="s">
        <v>21</v>
      </c>
      <c r="BD181" s="11" t="s">
        <v>21</v>
      </c>
      <c r="BE181" s="11" t="s">
        <v>21</v>
      </c>
      <c r="BF181" s="11" t="s">
        <v>21</v>
      </c>
      <c r="BG181" s="11" t="s">
        <v>21</v>
      </c>
      <c r="BH181" s="11" t="s">
        <v>21</v>
      </c>
      <c r="BI181" s="11" t="s">
        <v>21</v>
      </c>
      <c r="BJ181" s="11" t="s">
        <v>21</v>
      </c>
      <c r="BK181" s="11" t="s">
        <v>21</v>
      </c>
      <c r="BL181" s="11" t="s">
        <v>21</v>
      </c>
      <c r="BM181" s="11" t="s">
        <v>21</v>
      </c>
      <c r="BN181" s="11" t="s">
        <v>21</v>
      </c>
      <c r="BO181" s="11" t="s">
        <v>21</v>
      </c>
      <c r="BP181" s="11" t="s">
        <v>21</v>
      </c>
      <c r="CA181" s="12">
        <v>1.4197769360180199</v>
      </c>
      <c r="CO181" s="11" t="s">
        <v>21</v>
      </c>
      <c r="CP181" s="11" t="s">
        <v>21</v>
      </c>
      <c r="CQ181" s="11" t="s">
        <v>21</v>
      </c>
      <c r="CR181" s="11" t="s">
        <v>21</v>
      </c>
      <c r="CS181" s="11" t="s">
        <v>21</v>
      </c>
      <c r="CT181" s="11" t="s">
        <v>21</v>
      </c>
      <c r="CU181" s="11" t="s">
        <v>21</v>
      </c>
      <c r="CV181" s="11" t="s">
        <v>21</v>
      </c>
      <c r="CW181" s="11" t="s">
        <v>21</v>
      </c>
      <c r="CX181" s="11" t="s">
        <v>21</v>
      </c>
    </row>
    <row r="182" spans="1:102" s="12" customFormat="1" ht="15" customHeight="1" x14ac:dyDescent="0.2">
      <c r="A182" s="10">
        <v>80</v>
      </c>
      <c r="AT182" s="11" t="s">
        <v>21</v>
      </c>
      <c r="AU182" s="11" t="s">
        <v>21</v>
      </c>
      <c r="AV182" s="11" t="s">
        <v>21</v>
      </c>
      <c r="AW182" s="11" t="s">
        <v>21</v>
      </c>
      <c r="AX182" s="11" t="s">
        <v>21</v>
      </c>
      <c r="AY182" s="11" t="s">
        <v>21</v>
      </c>
      <c r="AZ182" s="11" t="s">
        <v>21</v>
      </c>
      <c r="BA182" s="11" t="s">
        <v>21</v>
      </c>
      <c r="BB182" s="11" t="s">
        <v>21</v>
      </c>
      <c r="BC182" s="11" t="s">
        <v>21</v>
      </c>
      <c r="BD182" s="11" t="s">
        <v>21</v>
      </c>
      <c r="BE182" s="11" t="s">
        <v>21</v>
      </c>
      <c r="BF182" s="11" t="s">
        <v>21</v>
      </c>
      <c r="BG182" s="11" t="s">
        <v>21</v>
      </c>
      <c r="BH182" s="11" t="s">
        <v>21</v>
      </c>
      <c r="BI182" s="11" t="s">
        <v>21</v>
      </c>
      <c r="BJ182" s="11" t="s">
        <v>21</v>
      </c>
      <c r="BK182" s="11" t="s">
        <v>21</v>
      </c>
      <c r="BL182" s="11" t="s">
        <v>21</v>
      </c>
      <c r="BM182" s="11" t="s">
        <v>21</v>
      </c>
      <c r="BN182" s="11" t="s">
        <v>21</v>
      </c>
      <c r="BO182" s="11" t="s">
        <v>21</v>
      </c>
      <c r="BP182" s="11" t="s">
        <v>21</v>
      </c>
      <c r="CA182" s="12">
        <v>1.48155936585681</v>
      </c>
      <c r="CO182" s="11" t="s">
        <v>21</v>
      </c>
      <c r="CP182" s="11" t="s">
        <v>21</v>
      </c>
      <c r="CQ182" s="11" t="s">
        <v>21</v>
      </c>
      <c r="CR182" s="11" t="s">
        <v>21</v>
      </c>
      <c r="CS182" s="11" t="s">
        <v>21</v>
      </c>
      <c r="CT182" s="11" t="s">
        <v>21</v>
      </c>
      <c r="CU182" s="11" t="s">
        <v>21</v>
      </c>
      <c r="CV182" s="11" t="s">
        <v>21</v>
      </c>
      <c r="CW182" s="11" t="s">
        <v>21</v>
      </c>
      <c r="CX182" s="11" t="s">
        <v>21</v>
      </c>
    </row>
    <row r="183" spans="1:102" s="12" customFormat="1" ht="15" customHeight="1" x14ac:dyDescent="0.2">
      <c r="A183" s="10">
        <v>80.5</v>
      </c>
      <c r="AT183" s="11" t="s">
        <v>21</v>
      </c>
      <c r="AU183" s="11" t="s">
        <v>21</v>
      </c>
      <c r="AV183" s="11" t="s">
        <v>21</v>
      </c>
      <c r="AW183" s="11" t="s">
        <v>21</v>
      </c>
      <c r="AX183" s="11" t="s">
        <v>21</v>
      </c>
      <c r="AY183" s="11" t="s">
        <v>21</v>
      </c>
      <c r="AZ183" s="11" t="s">
        <v>21</v>
      </c>
      <c r="BA183" s="11" t="s">
        <v>21</v>
      </c>
      <c r="BB183" s="11" t="s">
        <v>21</v>
      </c>
      <c r="BC183" s="11" t="s">
        <v>21</v>
      </c>
      <c r="BD183" s="11" t="s">
        <v>21</v>
      </c>
      <c r="BE183" s="11" t="s">
        <v>21</v>
      </c>
      <c r="BF183" s="11" t="s">
        <v>21</v>
      </c>
      <c r="BG183" s="11" t="s">
        <v>21</v>
      </c>
      <c r="BH183" s="11" t="s">
        <v>21</v>
      </c>
      <c r="BI183" s="11" t="s">
        <v>21</v>
      </c>
      <c r="BJ183" s="11" t="s">
        <v>21</v>
      </c>
      <c r="BK183" s="11" t="s">
        <v>21</v>
      </c>
      <c r="BL183" s="11" t="s">
        <v>21</v>
      </c>
      <c r="BM183" s="11" t="s">
        <v>21</v>
      </c>
      <c r="BN183" s="11" t="s">
        <v>21</v>
      </c>
      <c r="BO183" s="11" t="s">
        <v>21</v>
      </c>
      <c r="BP183" s="11" t="s">
        <v>21</v>
      </c>
      <c r="CA183" s="12">
        <v>1.5429797031174499</v>
      </c>
      <c r="CO183" s="11" t="s">
        <v>21</v>
      </c>
      <c r="CP183" s="11" t="s">
        <v>21</v>
      </c>
      <c r="CQ183" s="11" t="s">
        <v>21</v>
      </c>
      <c r="CR183" s="11" t="s">
        <v>21</v>
      </c>
      <c r="CS183" s="11" t="s">
        <v>21</v>
      </c>
      <c r="CT183" s="11" t="s">
        <v>21</v>
      </c>
      <c r="CU183" s="11" t="s">
        <v>21</v>
      </c>
      <c r="CV183" s="11" t="s">
        <v>21</v>
      </c>
      <c r="CW183" s="11" t="s">
        <v>21</v>
      </c>
      <c r="CX183" s="11" t="s">
        <v>21</v>
      </c>
    </row>
    <row r="184" spans="1:102" s="12" customFormat="1" ht="15" customHeight="1" x14ac:dyDescent="0.2">
      <c r="A184" s="10">
        <v>81</v>
      </c>
      <c r="AT184" s="11" t="s">
        <v>21</v>
      </c>
      <c r="AU184" s="11" t="s">
        <v>21</v>
      </c>
      <c r="AV184" s="11" t="s">
        <v>21</v>
      </c>
      <c r="AW184" s="11" t="s">
        <v>21</v>
      </c>
      <c r="AX184" s="11" t="s">
        <v>21</v>
      </c>
      <c r="AY184" s="11" t="s">
        <v>21</v>
      </c>
      <c r="AZ184" s="11" t="s">
        <v>21</v>
      </c>
      <c r="BA184" s="11" t="s">
        <v>21</v>
      </c>
      <c r="BB184" s="11" t="s">
        <v>21</v>
      </c>
      <c r="BC184" s="11" t="s">
        <v>21</v>
      </c>
      <c r="BD184" s="11" t="s">
        <v>21</v>
      </c>
      <c r="BE184" s="11" t="s">
        <v>21</v>
      </c>
      <c r="BF184" s="11" t="s">
        <v>21</v>
      </c>
      <c r="BG184" s="11" t="s">
        <v>21</v>
      </c>
      <c r="BH184" s="11" t="s">
        <v>21</v>
      </c>
      <c r="BI184" s="11" t="s">
        <v>21</v>
      </c>
      <c r="BJ184" s="11" t="s">
        <v>21</v>
      </c>
      <c r="BK184" s="11" t="s">
        <v>21</v>
      </c>
      <c r="BL184" s="11" t="s">
        <v>21</v>
      </c>
      <c r="BM184" s="11" t="s">
        <v>21</v>
      </c>
      <c r="BN184" s="11" t="s">
        <v>21</v>
      </c>
      <c r="BO184" s="11" t="s">
        <v>21</v>
      </c>
      <c r="BP184" s="11" t="s">
        <v>21</v>
      </c>
      <c r="CA184" s="12">
        <v>1.6040156651797499</v>
      </c>
      <c r="CO184" s="11" t="s">
        <v>21</v>
      </c>
      <c r="CP184" s="11" t="s">
        <v>21</v>
      </c>
      <c r="CQ184" s="11" t="s">
        <v>21</v>
      </c>
      <c r="CR184" s="11" t="s">
        <v>21</v>
      </c>
      <c r="CS184" s="11" t="s">
        <v>21</v>
      </c>
      <c r="CT184" s="11" t="s">
        <v>21</v>
      </c>
      <c r="CU184" s="11" t="s">
        <v>21</v>
      </c>
      <c r="CV184" s="11" t="s">
        <v>21</v>
      </c>
      <c r="CW184" s="11" t="s">
        <v>21</v>
      </c>
      <c r="CX184" s="11" t="s">
        <v>21</v>
      </c>
    </row>
    <row r="185" spans="1:102" s="12" customFormat="1" ht="15" customHeight="1" x14ac:dyDescent="0.2">
      <c r="A185" s="10">
        <v>81.5</v>
      </c>
      <c r="AT185" s="11" t="s">
        <v>21</v>
      </c>
      <c r="AU185" s="11" t="s">
        <v>21</v>
      </c>
      <c r="AV185" s="11" t="s">
        <v>21</v>
      </c>
      <c r="AW185" s="11" t="s">
        <v>21</v>
      </c>
      <c r="AX185" s="11" t="s">
        <v>21</v>
      </c>
      <c r="AY185" s="11" t="s">
        <v>21</v>
      </c>
      <c r="AZ185" s="11" t="s">
        <v>21</v>
      </c>
      <c r="BA185" s="11" t="s">
        <v>21</v>
      </c>
      <c r="BB185" s="11" t="s">
        <v>21</v>
      </c>
      <c r="BC185" s="11" t="s">
        <v>21</v>
      </c>
      <c r="BD185" s="11" t="s">
        <v>21</v>
      </c>
      <c r="BE185" s="11" t="s">
        <v>21</v>
      </c>
      <c r="BF185" s="11" t="s">
        <v>21</v>
      </c>
      <c r="BG185" s="11" t="s">
        <v>21</v>
      </c>
      <c r="BH185" s="11" t="s">
        <v>21</v>
      </c>
      <c r="BI185" s="11" t="s">
        <v>21</v>
      </c>
      <c r="BJ185" s="11" t="s">
        <v>21</v>
      </c>
      <c r="BK185" s="11" t="s">
        <v>21</v>
      </c>
      <c r="BL185" s="11" t="s">
        <v>21</v>
      </c>
      <c r="BM185" s="11" t="s">
        <v>21</v>
      </c>
      <c r="BN185" s="11" t="s">
        <v>21</v>
      </c>
      <c r="BO185" s="11" t="s">
        <v>21</v>
      </c>
      <c r="BP185" s="11" t="s">
        <v>21</v>
      </c>
      <c r="CA185" s="12">
        <v>1.6646455378577201</v>
      </c>
      <c r="CO185" s="11" t="s">
        <v>21</v>
      </c>
      <c r="CP185" s="11" t="s">
        <v>21</v>
      </c>
      <c r="CQ185" s="11" t="s">
        <v>21</v>
      </c>
      <c r="CR185" s="11" t="s">
        <v>21</v>
      </c>
      <c r="CS185" s="11" t="s">
        <v>21</v>
      </c>
      <c r="CT185" s="11" t="s">
        <v>21</v>
      </c>
      <c r="CU185" s="11" t="s">
        <v>21</v>
      </c>
      <c r="CV185" s="11" t="s">
        <v>21</v>
      </c>
      <c r="CW185" s="11" t="s">
        <v>21</v>
      </c>
      <c r="CX185" s="11" t="s">
        <v>21</v>
      </c>
    </row>
    <row r="186" spans="1:102" s="12" customFormat="1" ht="15" customHeight="1" x14ac:dyDescent="0.2">
      <c r="A186" s="10">
        <v>82</v>
      </c>
      <c r="AT186" s="11" t="s">
        <v>21</v>
      </c>
      <c r="AU186" s="11" t="s">
        <v>21</v>
      </c>
      <c r="AV186" s="11" t="s">
        <v>21</v>
      </c>
      <c r="AW186" s="11" t="s">
        <v>21</v>
      </c>
      <c r="AX186" s="11" t="s">
        <v>21</v>
      </c>
      <c r="AY186" s="11" t="s">
        <v>21</v>
      </c>
      <c r="AZ186" s="11" t="s">
        <v>21</v>
      </c>
      <c r="BA186" s="11" t="s">
        <v>21</v>
      </c>
      <c r="BB186" s="11" t="s">
        <v>21</v>
      </c>
      <c r="BC186" s="11" t="s">
        <v>21</v>
      </c>
      <c r="BD186" s="11" t="s">
        <v>21</v>
      </c>
      <c r="BE186" s="11" t="s">
        <v>21</v>
      </c>
      <c r="BF186" s="11" t="s">
        <v>21</v>
      </c>
      <c r="BG186" s="11" t="s">
        <v>21</v>
      </c>
      <c r="BH186" s="11" t="s">
        <v>21</v>
      </c>
      <c r="BI186" s="11" t="s">
        <v>21</v>
      </c>
      <c r="BJ186" s="11" t="s">
        <v>21</v>
      </c>
      <c r="BK186" s="11" t="s">
        <v>21</v>
      </c>
      <c r="BL186" s="11" t="s">
        <v>21</v>
      </c>
      <c r="BM186" s="11" t="s">
        <v>21</v>
      </c>
      <c r="BN186" s="11" t="s">
        <v>21</v>
      </c>
      <c r="BO186" s="11" t="s">
        <v>21</v>
      </c>
      <c r="BP186" s="11" t="s">
        <v>21</v>
      </c>
      <c r="CA186" s="12">
        <v>1.72484806171269</v>
      </c>
      <c r="CO186" s="11" t="s">
        <v>21</v>
      </c>
      <c r="CP186" s="11" t="s">
        <v>21</v>
      </c>
      <c r="CQ186" s="11" t="s">
        <v>21</v>
      </c>
      <c r="CR186" s="11" t="s">
        <v>21</v>
      </c>
      <c r="CS186" s="11" t="s">
        <v>21</v>
      </c>
      <c r="CT186" s="11" t="s">
        <v>21</v>
      </c>
      <c r="CU186" s="11" t="s">
        <v>21</v>
      </c>
      <c r="CV186" s="11" t="s">
        <v>21</v>
      </c>
      <c r="CW186" s="11" t="s">
        <v>21</v>
      </c>
      <c r="CX186" s="11" t="s">
        <v>21</v>
      </c>
    </row>
    <row r="187" spans="1:102" s="12" customFormat="1" ht="15" customHeight="1" x14ac:dyDescent="0.2">
      <c r="A187" s="10">
        <v>82.5</v>
      </c>
      <c r="AT187" s="11" t="s">
        <v>21</v>
      </c>
      <c r="AU187" s="11" t="s">
        <v>21</v>
      </c>
      <c r="AV187" s="11" t="s">
        <v>21</v>
      </c>
      <c r="AW187" s="11" t="s">
        <v>21</v>
      </c>
      <c r="AX187" s="11" t="s">
        <v>21</v>
      </c>
      <c r="AY187" s="11" t="s">
        <v>21</v>
      </c>
      <c r="AZ187" s="11" t="s">
        <v>21</v>
      </c>
      <c r="BA187" s="11" t="s">
        <v>21</v>
      </c>
      <c r="BB187" s="11" t="s">
        <v>21</v>
      </c>
      <c r="BC187" s="11" t="s">
        <v>21</v>
      </c>
      <c r="BD187" s="11" t="s">
        <v>21</v>
      </c>
      <c r="BE187" s="11" t="s">
        <v>21</v>
      </c>
      <c r="BF187" s="11" t="s">
        <v>21</v>
      </c>
      <c r="BG187" s="11" t="s">
        <v>21</v>
      </c>
      <c r="BH187" s="11" t="s">
        <v>21</v>
      </c>
      <c r="BI187" s="11" t="s">
        <v>21</v>
      </c>
      <c r="BJ187" s="11" t="s">
        <v>21</v>
      </c>
      <c r="BK187" s="11" t="s">
        <v>21</v>
      </c>
      <c r="BL187" s="11" t="s">
        <v>21</v>
      </c>
      <c r="BM187" s="11" t="s">
        <v>21</v>
      </c>
      <c r="BN187" s="11" t="s">
        <v>21</v>
      </c>
      <c r="BO187" s="11" t="s">
        <v>21</v>
      </c>
      <c r="BP187" s="11" t="s">
        <v>21</v>
      </c>
      <c r="CA187" s="12">
        <v>1.78460243205336</v>
      </c>
      <c r="CO187" s="11" t="s">
        <v>21</v>
      </c>
      <c r="CP187" s="11" t="s">
        <v>21</v>
      </c>
      <c r="CQ187" s="11" t="s">
        <v>21</v>
      </c>
      <c r="CR187" s="11" t="s">
        <v>21</v>
      </c>
      <c r="CS187" s="11" t="s">
        <v>21</v>
      </c>
      <c r="CT187" s="11" t="s">
        <v>21</v>
      </c>
      <c r="CU187" s="11" t="s">
        <v>21</v>
      </c>
      <c r="CV187" s="11" t="s">
        <v>21</v>
      </c>
      <c r="CW187" s="11" t="s">
        <v>21</v>
      </c>
      <c r="CX187" s="11" t="s">
        <v>21</v>
      </c>
    </row>
    <row r="188" spans="1:102" s="12" customFormat="1" ht="15" customHeight="1" x14ac:dyDescent="0.2">
      <c r="A188" s="10">
        <v>83</v>
      </c>
      <c r="AT188" s="11" t="s">
        <v>21</v>
      </c>
      <c r="AU188" s="11" t="s">
        <v>21</v>
      </c>
      <c r="AV188" s="11" t="s">
        <v>21</v>
      </c>
      <c r="AW188" s="11" t="s">
        <v>21</v>
      </c>
      <c r="AX188" s="11" t="s">
        <v>21</v>
      </c>
      <c r="AY188" s="11" t="s">
        <v>21</v>
      </c>
      <c r="AZ188" s="11" t="s">
        <v>21</v>
      </c>
      <c r="BA188" s="11" t="s">
        <v>21</v>
      </c>
      <c r="BB188" s="11" t="s">
        <v>21</v>
      </c>
      <c r="BC188" s="11" t="s">
        <v>21</v>
      </c>
      <c r="BD188" s="11" t="s">
        <v>21</v>
      </c>
      <c r="BE188" s="11" t="s">
        <v>21</v>
      </c>
      <c r="BF188" s="11" t="s">
        <v>21</v>
      </c>
      <c r="BG188" s="11" t="s">
        <v>21</v>
      </c>
      <c r="BH188" s="11" t="s">
        <v>21</v>
      </c>
      <c r="BI188" s="11" t="s">
        <v>21</v>
      </c>
      <c r="BJ188" s="11" t="s">
        <v>21</v>
      </c>
      <c r="BK188" s="11" t="s">
        <v>21</v>
      </c>
      <c r="BL188" s="11" t="s">
        <v>21</v>
      </c>
      <c r="BM188" s="11" t="s">
        <v>21</v>
      </c>
      <c r="BN188" s="11" t="s">
        <v>21</v>
      </c>
      <c r="BO188" s="11" t="s">
        <v>21</v>
      </c>
      <c r="BP188" s="11" t="s">
        <v>21</v>
      </c>
      <c r="CA188" s="12">
        <v>1.8438881852489399</v>
      </c>
      <c r="CO188" s="11" t="s">
        <v>21</v>
      </c>
      <c r="CP188" s="11" t="s">
        <v>21</v>
      </c>
      <c r="CQ188" s="11" t="s">
        <v>21</v>
      </c>
      <c r="CR188" s="11" t="s">
        <v>21</v>
      </c>
      <c r="CS188" s="11" t="s">
        <v>21</v>
      </c>
      <c r="CT188" s="11" t="s">
        <v>21</v>
      </c>
      <c r="CU188" s="11" t="s">
        <v>21</v>
      </c>
      <c r="CV188" s="11" t="s">
        <v>21</v>
      </c>
      <c r="CW188" s="11" t="s">
        <v>21</v>
      </c>
      <c r="CX188" s="11" t="s">
        <v>21</v>
      </c>
    </row>
    <row r="189" spans="1:102" s="12" customFormat="1" ht="15" customHeight="1" x14ac:dyDescent="0.2">
      <c r="A189" s="10">
        <v>83.5</v>
      </c>
      <c r="AT189" s="11" t="s">
        <v>21</v>
      </c>
      <c r="AU189" s="11" t="s">
        <v>21</v>
      </c>
      <c r="AV189" s="11" t="s">
        <v>21</v>
      </c>
      <c r="AW189" s="11" t="s">
        <v>21</v>
      </c>
      <c r="AX189" s="11" t="s">
        <v>21</v>
      </c>
      <c r="AY189" s="11" t="s">
        <v>21</v>
      </c>
      <c r="AZ189" s="11" t="s">
        <v>21</v>
      </c>
      <c r="BA189" s="11" t="s">
        <v>21</v>
      </c>
      <c r="BB189" s="11" t="s">
        <v>21</v>
      </c>
      <c r="BC189" s="11" t="s">
        <v>21</v>
      </c>
      <c r="BD189" s="11" t="s">
        <v>21</v>
      </c>
      <c r="BE189" s="11" t="s">
        <v>21</v>
      </c>
      <c r="BF189" s="11" t="s">
        <v>21</v>
      </c>
      <c r="BG189" s="11" t="s">
        <v>21</v>
      </c>
      <c r="BH189" s="11" t="s">
        <v>21</v>
      </c>
      <c r="BI189" s="11" t="s">
        <v>21</v>
      </c>
      <c r="BJ189" s="11" t="s">
        <v>21</v>
      </c>
      <c r="BK189" s="11" t="s">
        <v>21</v>
      </c>
      <c r="BL189" s="11" t="s">
        <v>21</v>
      </c>
      <c r="BM189" s="11" t="s">
        <v>21</v>
      </c>
      <c r="BN189" s="11" t="s">
        <v>21</v>
      </c>
      <c r="BO189" s="11" t="s">
        <v>21</v>
      </c>
      <c r="BP189" s="11" t="s">
        <v>21</v>
      </c>
      <c r="CA189" s="12">
        <v>1.9026853124159899</v>
      </c>
      <c r="CO189" s="11" t="s">
        <v>21</v>
      </c>
      <c r="CP189" s="11" t="s">
        <v>21</v>
      </c>
      <c r="CQ189" s="11" t="s">
        <v>21</v>
      </c>
      <c r="CR189" s="11" t="s">
        <v>21</v>
      </c>
      <c r="CS189" s="11" t="s">
        <v>21</v>
      </c>
      <c r="CT189" s="11" t="s">
        <v>21</v>
      </c>
      <c r="CU189" s="11" t="s">
        <v>21</v>
      </c>
      <c r="CV189" s="11" t="s">
        <v>21</v>
      </c>
      <c r="CW189" s="11" t="s">
        <v>21</v>
      </c>
      <c r="CX189" s="11" t="s">
        <v>21</v>
      </c>
    </row>
    <row r="190" spans="1:102" s="12" customFormat="1" ht="15" customHeight="1" x14ac:dyDescent="0.2">
      <c r="A190" s="10">
        <v>84</v>
      </c>
      <c r="AT190" s="11" t="s">
        <v>21</v>
      </c>
      <c r="AU190" s="11" t="s">
        <v>21</v>
      </c>
      <c r="AV190" s="11" t="s">
        <v>21</v>
      </c>
      <c r="AW190" s="11" t="s">
        <v>21</v>
      </c>
      <c r="AX190" s="11" t="s">
        <v>21</v>
      </c>
      <c r="AY190" s="11" t="s">
        <v>21</v>
      </c>
      <c r="AZ190" s="11" t="s">
        <v>21</v>
      </c>
      <c r="BA190" s="11" t="s">
        <v>21</v>
      </c>
      <c r="BB190" s="11" t="s">
        <v>21</v>
      </c>
      <c r="BC190" s="11" t="s">
        <v>21</v>
      </c>
      <c r="BD190" s="11" t="s">
        <v>21</v>
      </c>
      <c r="BE190" s="11" t="s">
        <v>21</v>
      </c>
      <c r="BF190" s="11" t="s">
        <v>21</v>
      </c>
      <c r="BG190" s="11" t="s">
        <v>21</v>
      </c>
      <c r="BH190" s="11" t="s">
        <v>21</v>
      </c>
      <c r="BI190" s="11" t="s">
        <v>21</v>
      </c>
      <c r="BJ190" s="11" t="s">
        <v>21</v>
      </c>
      <c r="BK190" s="11" t="s">
        <v>21</v>
      </c>
      <c r="BL190" s="11" t="s">
        <v>21</v>
      </c>
      <c r="BM190" s="11" t="s">
        <v>21</v>
      </c>
      <c r="BN190" s="11" t="s">
        <v>21</v>
      </c>
      <c r="BO190" s="11" t="s">
        <v>21</v>
      </c>
      <c r="BP190" s="11" t="s">
        <v>21</v>
      </c>
      <c r="CA190" s="12">
        <v>1.9609744867921099</v>
      </c>
      <c r="CO190" s="11" t="s">
        <v>21</v>
      </c>
      <c r="CP190" s="11" t="s">
        <v>21</v>
      </c>
      <c r="CQ190" s="11" t="s">
        <v>21</v>
      </c>
      <c r="CR190" s="11" t="s">
        <v>21</v>
      </c>
      <c r="CS190" s="11" t="s">
        <v>21</v>
      </c>
      <c r="CT190" s="11" t="s">
        <v>21</v>
      </c>
      <c r="CU190" s="11" t="s">
        <v>21</v>
      </c>
      <c r="CV190" s="11" t="s">
        <v>21</v>
      </c>
      <c r="CW190" s="11" t="s">
        <v>21</v>
      </c>
      <c r="CX190" s="11" t="s">
        <v>21</v>
      </c>
    </row>
    <row r="191" spans="1:102" s="12" customFormat="1" ht="15" customHeight="1" x14ac:dyDescent="0.2">
      <c r="A191" s="10">
        <v>84.5</v>
      </c>
      <c r="AT191" s="11" t="s">
        <v>21</v>
      </c>
      <c r="AU191" s="11" t="s">
        <v>21</v>
      </c>
      <c r="AV191" s="11" t="s">
        <v>21</v>
      </c>
      <c r="AW191" s="11" t="s">
        <v>21</v>
      </c>
      <c r="AX191" s="11" t="s">
        <v>21</v>
      </c>
      <c r="AY191" s="11" t="s">
        <v>21</v>
      </c>
      <c r="AZ191" s="11" t="s">
        <v>21</v>
      </c>
      <c r="BA191" s="11" t="s">
        <v>21</v>
      </c>
      <c r="BB191" s="11" t="s">
        <v>21</v>
      </c>
      <c r="BC191" s="11" t="s">
        <v>21</v>
      </c>
      <c r="BD191" s="11" t="s">
        <v>21</v>
      </c>
      <c r="BE191" s="11" t="s">
        <v>21</v>
      </c>
      <c r="BF191" s="11" t="s">
        <v>21</v>
      </c>
      <c r="BG191" s="11" t="s">
        <v>21</v>
      </c>
      <c r="BH191" s="11" t="s">
        <v>21</v>
      </c>
      <c r="BI191" s="11" t="s">
        <v>21</v>
      </c>
      <c r="BJ191" s="11" t="s">
        <v>21</v>
      </c>
      <c r="BK191" s="11" t="s">
        <v>21</v>
      </c>
      <c r="BL191" s="11" t="s">
        <v>21</v>
      </c>
      <c r="BM191" s="11" t="s">
        <v>21</v>
      </c>
      <c r="BN191" s="11" t="s">
        <v>21</v>
      </c>
      <c r="BO191" s="11" t="s">
        <v>21</v>
      </c>
      <c r="BP191" s="11" t="s">
        <v>21</v>
      </c>
      <c r="CA191" s="12">
        <v>2.0187364953017002</v>
      </c>
      <c r="CO191" s="11" t="s">
        <v>21</v>
      </c>
      <c r="CP191" s="11" t="s">
        <v>21</v>
      </c>
      <c r="CQ191" s="11" t="s">
        <v>21</v>
      </c>
      <c r="CR191" s="11" t="s">
        <v>21</v>
      </c>
      <c r="CS191" s="11" t="s">
        <v>21</v>
      </c>
      <c r="CT191" s="11" t="s">
        <v>21</v>
      </c>
      <c r="CU191" s="11" t="s">
        <v>21</v>
      </c>
      <c r="CV191" s="11" t="s">
        <v>21</v>
      </c>
      <c r="CW191" s="11" t="s">
        <v>21</v>
      </c>
      <c r="CX191" s="11" t="s">
        <v>21</v>
      </c>
    </row>
    <row r="192" spans="1:102" s="12" customFormat="1" ht="15" customHeight="1" x14ac:dyDescent="0.2">
      <c r="A192" s="10">
        <v>85</v>
      </c>
      <c r="AT192" s="11" t="s">
        <v>21</v>
      </c>
      <c r="AU192" s="11" t="s">
        <v>21</v>
      </c>
      <c r="AV192" s="11" t="s">
        <v>21</v>
      </c>
      <c r="AW192" s="11" t="s">
        <v>21</v>
      </c>
      <c r="AX192" s="11" t="s">
        <v>21</v>
      </c>
      <c r="AY192" s="11" t="s">
        <v>21</v>
      </c>
      <c r="AZ192" s="11" t="s">
        <v>21</v>
      </c>
      <c r="BA192" s="11" t="s">
        <v>21</v>
      </c>
      <c r="BB192" s="11" t="s">
        <v>21</v>
      </c>
      <c r="BC192" s="11" t="s">
        <v>21</v>
      </c>
      <c r="BD192" s="11" t="s">
        <v>21</v>
      </c>
      <c r="BE192" s="11" t="s">
        <v>21</v>
      </c>
      <c r="BF192" s="11" t="s">
        <v>21</v>
      </c>
      <c r="BG192" s="11" t="s">
        <v>21</v>
      </c>
      <c r="BH192" s="11" t="s">
        <v>21</v>
      </c>
      <c r="BI192" s="11" t="s">
        <v>21</v>
      </c>
      <c r="BJ192" s="11" t="s">
        <v>21</v>
      </c>
      <c r="BK192" s="11" t="s">
        <v>21</v>
      </c>
      <c r="BL192" s="11" t="s">
        <v>21</v>
      </c>
      <c r="BM192" s="11" t="s">
        <v>21</v>
      </c>
      <c r="BN192" s="11" t="s">
        <v>21</v>
      </c>
      <c r="BO192" s="11" t="s">
        <v>21</v>
      </c>
      <c r="BP192" s="11" t="s">
        <v>21</v>
      </c>
      <c r="CA192" s="12">
        <v>2.07595280699024</v>
      </c>
      <c r="CO192" s="11" t="s">
        <v>21</v>
      </c>
      <c r="CP192" s="11" t="s">
        <v>21</v>
      </c>
      <c r="CQ192" s="11" t="s">
        <v>21</v>
      </c>
      <c r="CR192" s="11" t="s">
        <v>21</v>
      </c>
      <c r="CS192" s="11" t="s">
        <v>21</v>
      </c>
      <c r="CT192" s="11" t="s">
        <v>21</v>
      </c>
      <c r="CU192" s="11" t="s">
        <v>21</v>
      </c>
      <c r="CV192" s="11" t="s">
        <v>21</v>
      </c>
      <c r="CW192" s="11" t="s">
        <v>21</v>
      </c>
      <c r="CX192" s="11" t="s">
        <v>21</v>
      </c>
    </row>
    <row r="193" spans="1:102" s="12" customFormat="1" ht="15" customHeight="1" x14ac:dyDescent="0.2">
      <c r="A193" s="10">
        <v>85.5</v>
      </c>
      <c r="AT193" s="11" t="s">
        <v>21</v>
      </c>
      <c r="AU193" s="11" t="s">
        <v>21</v>
      </c>
      <c r="AV193" s="11" t="s">
        <v>21</v>
      </c>
      <c r="AW193" s="11" t="s">
        <v>21</v>
      </c>
      <c r="AX193" s="11" t="s">
        <v>21</v>
      </c>
      <c r="AY193" s="11" t="s">
        <v>21</v>
      </c>
      <c r="AZ193" s="11" t="s">
        <v>21</v>
      </c>
      <c r="BA193" s="11" t="s">
        <v>21</v>
      </c>
      <c r="BB193" s="11" t="s">
        <v>21</v>
      </c>
      <c r="BC193" s="11" t="s">
        <v>21</v>
      </c>
      <c r="BD193" s="11" t="s">
        <v>21</v>
      </c>
      <c r="BE193" s="11" t="s">
        <v>21</v>
      </c>
      <c r="BF193" s="11" t="s">
        <v>21</v>
      </c>
      <c r="BG193" s="11" t="s">
        <v>21</v>
      </c>
      <c r="BH193" s="11" t="s">
        <v>21</v>
      </c>
      <c r="BI193" s="11" t="s">
        <v>21</v>
      </c>
      <c r="BJ193" s="11" t="s">
        <v>21</v>
      </c>
      <c r="BK193" s="11" t="s">
        <v>21</v>
      </c>
      <c r="BL193" s="11" t="s">
        <v>21</v>
      </c>
      <c r="BM193" s="11" t="s">
        <v>21</v>
      </c>
      <c r="BN193" s="11" t="s">
        <v>21</v>
      </c>
      <c r="BO193" s="11" t="s">
        <v>21</v>
      </c>
      <c r="BP193" s="11" t="s">
        <v>21</v>
      </c>
      <c r="CA193" s="12">
        <v>2.1326052319636801</v>
      </c>
      <c r="CO193" s="11" t="s">
        <v>21</v>
      </c>
      <c r="CP193" s="11" t="s">
        <v>21</v>
      </c>
      <c r="CQ193" s="11" t="s">
        <v>21</v>
      </c>
      <c r="CR193" s="11" t="s">
        <v>21</v>
      </c>
      <c r="CS193" s="11" t="s">
        <v>21</v>
      </c>
      <c r="CT193" s="11" t="s">
        <v>21</v>
      </c>
      <c r="CU193" s="11" t="s">
        <v>21</v>
      </c>
      <c r="CV193" s="11" t="s">
        <v>21</v>
      </c>
      <c r="CW193" s="11" t="s">
        <v>21</v>
      </c>
      <c r="CX193" s="11" t="s">
        <v>21</v>
      </c>
    </row>
    <row r="194" spans="1:102" s="12" customFormat="1" ht="15" customHeight="1" x14ac:dyDescent="0.2">
      <c r="A194" s="10">
        <v>86</v>
      </c>
      <c r="AT194" s="11" t="s">
        <v>21</v>
      </c>
      <c r="AU194" s="11" t="s">
        <v>21</v>
      </c>
      <c r="AV194" s="11" t="s">
        <v>21</v>
      </c>
      <c r="AW194" s="11" t="s">
        <v>21</v>
      </c>
      <c r="AX194" s="11" t="s">
        <v>21</v>
      </c>
      <c r="AY194" s="11" t="s">
        <v>21</v>
      </c>
      <c r="AZ194" s="11" t="s">
        <v>21</v>
      </c>
      <c r="BA194" s="11" t="s">
        <v>21</v>
      </c>
      <c r="BB194" s="11" t="s">
        <v>21</v>
      </c>
      <c r="BC194" s="11" t="s">
        <v>21</v>
      </c>
      <c r="BD194" s="11" t="s">
        <v>21</v>
      </c>
      <c r="BE194" s="11" t="s">
        <v>21</v>
      </c>
      <c r="BF194" s="11" t="s">
        <v>21</v>
      </c>
      <c r="BG194" s="11" t="s">
        <v>21</v>
      </c>
      <c r="BH194" s="11" t="s">
        <v>21</v>
      </c>
      <c r="BI194" s="11" t="s">
        <v>21</v>
      </c>
      <c r="BJ194" s="11" t="s">
        <v>21</v>
      </c>
      <c r="BK194" s="11" t="s">
        <v>21</v>
      </c>
      <c r="BL194" s="11" t="s">
        <v>21</v>
      </c>
      <c r="BM194" s="11" t="s">
        <v>21</v>
      </c>
      <c r="BN194" s="11" t="s">
        <v>21</v>
      </c>
      <c r="BO194" s="11" t="s">
        <v>21</v>
      </c>
      <c r="BP194" s="11" t="s">
        <v>21</v>
      </c>
      <c r="CA194" s="12">
        <v>2.1886762624489999</v>
      </c>
      <c r="CO194" s="11" t="s">
        <v>21</v>
      </c>
      <c r="CP194" s="11" t="s">
        <v>21</v>
      </c>
      <c r="CQ194" s="11" t="s">
        <v>21</v>
      </c>
      <c r="CR194" s="11" t="s">
        <v>21</v>
      </c>
      <c r="CS194" s="11" t="s">
        <v>21</v>
      </c>
      <c r="CT194" s="11" t="s">
        <v>21</v>
      </c>
      <c r="CU194" s="11" t="s">
        <v>21</v>
      </c>
      <c r="CV194" s="11" t="s">
        <v>21</v>
      </c>
      <c r="CW194" s="11" t="s">
        <v>21</v>
      </c>
      <c r="CX194" s="11" t="s">
        <v>21</v>
      </c>
    </row>
    <row r="195" spans="1:102" s="12" customFormat="1" ht="15" customHeight="1" x14ac:dyDescent="0.2">
      <c r="A195" s="10">
        <v>86.5</v>
      </c>
      <c r="AT195" s="11" t="s">
        <v>21</v>
      </c>
      <c r="AU195" s="11" t="s">
        <v>21</v>
      </c>
      <c r="AV195" s="11" t="s">
        <v>21</v>
      </c>
      <c r="AW195" s="11" t="s">
        <v>21</v>
      </c>
      <c r="AX195" s="11" t="s">
        <v>21</v>
      </c>
      <c r="AY195" s="11" t="s">
        <v>21</v>
      </c>
      <c r="AZ195" s="11" t="s">
        <v>21</v>
      </c>
      <c r="BA195" s="11" t="s">
        <v>21</v>
      </c>
      <c r="BB195" s="11" t="s">
        <v>21</v>
      </c>
      <c r="BC195" s="11" t="s">
        <v>21</v>
      </c>
      <c r="BD195" s="11" t="s">
        <v>21</v>
      </c>
      <c r="BE195" s="11" t="s">
        <v>21</v>
      </c>
      <c r="BF195" s="11" t="s">
        <v>21</v>
      </c>
      <c r="BG195" s="11" t="s">
        <v>21</v>
      </c>
      <c r="BH195" s="11" t="s">
        <v>21</v>
      </c>
      <c r="BI195" s="11" t="s">
        <v>21</v>
      </c>
      <c r="BJ195" s="11" t="s">
        <v>21</v>
      </c>
      <c r="BK195" s="11" t="s">
        <v>21</v>
      </c>
      <c r="BL195" s="11" t="s">
        <v>21</v>
      </c>
      <c r="BM195" s="11" t="s">
        <v>21</v>
      </c>
      <c r="BN195" s="11" t="s">
        <v>21</v>
      </c>
      <c r="BO195" s="11" t="s">
        <v>21</v>
      </c>
      <c r="BP195" s="11" t="s">
        <v>21</v>
      </c>
      <c r="CA195" s="12">
        <v>2.2441488454205598</v>
      </c>
      <c r="CO195" s="11" t="s">
        <v>21</v>
      </c>
      <c r="CP195" s="11" t="s">
        <v>21</v>
      </c>
      <c r="CQ195" s="11" t="s">
        <v>21</v>
      </c>
      <c r="CR195" s="11" t="s">
        <v>21</v>
      </c>
      <c r="CS195" s="11" t="s">
        <v>21</v>
      </c>
      <c r="CT195" s="11" t="s">
        <v>21</v>
      </c>
      <c r="CU195" s="11" t="s">
        <v>21</v>
      </c>
      <c r="CV195" s="11" t="s">
        <v>21</v>
      </c>
      <c r="CW195" s="11" t="s">
        <v>21</v>
      </c>
      <c r="CX195" s="11" t="s">
        <v>21</v>
      </c>
    </row>
    <row r="196" spans="1:102" s="12" customFormat="1" ht="15" customHeight="1" x14ac:dyDescent="0.2">
      <c r="A196" s="10">
        <v>87</v>
      </c>
      <c r="AT196" s="11" t="s">
        <v>21</v>
      </c>
      <c r="AU196" s="11" t="s">
        <v>21</v>
      </c>
      <c r="AV196" s="11" t="s">
        <v>21</v>
      </c>
      <c r="AW196" s="11" t="s">
        <v>21</v>
      </c>
      <c r="AX196" s="11" t="s">
        <v>21</v>
      </c>
      <c r="AY196" s="11" t="s">
        <v>21</v>
      </c>
      <c r="AZ196" s="11" t="s">
        <v>21</v>
      </c>
      <c r="BA196" s="11" t="s">
        <v>21</v>
      </c>
      <c r="BB196" s="11" t="s">
        <v>21</v>
      </c>
      <c r="BC196" s="11" t="s">
        <v>21</v>
      </c>
      <c r="BD196" s="11" t="s">
        <v>21</v>
      </c>
      <c r="BE196" s="11" t="s">
        <v>21</v>
      </c>
      <c r="BF196" s="11" t="s">
        <v>21</v>
      </c>
      <c r="BG196" s="11" t="s">
        <v>21</v>
      </c>
      <c r="BH196" s="11" t="s">
        <v>21</v>
      </c>
      <c r="BI196" s="11" t="s">
        <v>21</v>
      </c>
      <c r="BJ196" s="11" t="s">
        <v>21</v>
      </c>
      <c r="BK196" s="11" t="s">
        <v>21</v>
      </c>
      <c r="BL196" s="11" t="s">
        <v>21</v>
      </c>
      <c r="BM196" s="11" t="s">
        <v>21</v>
      </c>
      <c r="BN196" s="11" t="s">
        <v>21</v>
      </c>
      <c r="BO196" s="11" t="s">
        <v>21</v>
      </c>
      <c r="BP196" s="11" t="s">
        <v>21</v>
      </c>
      <c r="CA196" s="12">
        <v>2.2990063826000502</v>
      </c>
      <c r="CO196" s="11" t="s">
        <v>21</v>
      </c>
      <c r="CP196" s="11" t="s">
        <v>21</v>
      </c>
      <c r="CQ196" s="11" t="s">
        <v>21</v>
      </c>
      <c r="CR196" s="11" t="s">
        <v>21</v>
      </c>
      <c r="CS196" s="11" t="s">
        <v>21</v>
      </c>
      <c r="CT196" s="11" t="s">
        <v>21</v>
      </c>
      <c r="CU196" s="11" t="s">
        <v>21</v>
      </c>
      <c r="CV196" s="11" t="s">
        <v>21</v>
      </c>
      <c r="CW196" s="11" t="s">
        <v>21</v>
      </c>
      <c r="CX196" s="11" t="s">
        <v>21</v>
      </c>
    </row>
    <row r="197" spans="1:102" s="12" customFormat="1" ht="15" customHeight="1" x14ac:dyDescent="0.2">
      <c r="A197" s="10">
        <v>87.5</v>
      </c>
      <c r="AT197" s="11" t="s">
        <v>21</v>
      </c>
      <c r="AU197" s="11" t="s">
        <v>21</v>
      </c>
      <c r="AV197" s="11" t="s">
        <v>21</v>
      </c>
      <c r="AW197" s="11" t="s">
        <v>21</v>
      </c>
      <c r="AX197" s="11" t="s">
        <v>21</v>
      </c>
      <c r="AY197" s="11" t="s">
        <v>21</v>
      </c>
      <c r="AZ197" s="11" t="s">
        <v>21</v>
      </c>
      <c r="BA197" s="11" t="s">
        <v>21</v>
      </c>
      <c r="BB197" s="11" t="s">
        <v>21</v>
      </c>
      <c r="BC197" s="11" t="s">
        <v>21</v>
      </c>
      <c r="BD197" s="11" t="s">
        <v>21</v>
      </c>
      <c r="BE197" s="11" t="s">
        <v>21</v>
      </c>
      <c r="BF197" s="11" t="s">
        <v>21</v>
      </c>
      <c r="BG197" s="11" t="s">
        <v>21</v>
      </c>
      <c r="BH197" s="11" t="s">
        <v>21</v>
      </c>
      <c r="BI197" s="11" t="s">
        <v>21</v>
      </c>
      <c r="BJ197" s="11" t="s">
        <v>21</v>
      </c>
      <c r="BK197" s="11" t="s">
        <v>21</v>
      </c>
      <c r="BL197" s="11" t="s">
        <v>21</v>
      </c>
      <c r="BM197" s="11" t="s">
        <v>21</v>
      </c>
      <c r="BN197" s="11" t="s">
        <v>21</v>
      </c>
      <c r="BO197" s="11" t="s">
        <v>21</v>
      </c>
      <c r="BP197" s="11" t="s">
        <v>21</v>
      </c>
      <c r="CA197" s="12">
        <v>2.3532322757091602</v>
      </c>
      <c r="CO197" s="11" t="s">
        <v>21</v>
      </c>
      <c r="CP197" s="11" t="s">
        <v>21</v>
      </c>
      <c r="CQ197" s="11" t="s">
        <v>21</v>
      </c>
      <c r="CR197" s="11" t="s">
        <v>21</v>
      </c>
      <c r="CS197" s="11" t="s">
        <v>21</v>
      </c>
      <c r="CT197" s="11" t="s">
        <v>21</v>
      </c>
      <c r="CU197" s="11" t="s">
        <v>21</v>
      </c>
      <c r="CV197" s="11" t="s">
        <v>21</v>
      </c>
      <c r="CW197" s="11" t="s">
        <v>21</v>
      </c>
      <c r="CX197" s="11" t="s">
        <v>21</v>
      </c>
    </row>
    <row r="198" spans="1:102" s="12" customFormat="1" ht="15" customHeight="1" x14ac:dyDescent="0.2">
      <c r="A198" s="10">
        <v>88</v>
      </c>
      <c r="AT198" s="11" t="s">
        <v>21</v>
      </c>
      <c r="AU198" s="11" t="s">
        <v>21</v>
      </c>
      <c r="AV198" s="11" t="s">
        <v>21</v>
      </c>
      <c r="AW198" s="11" t="s">
        <v>21</v>
      </c>
      <c r="AX198" s="11" t="s">
        <v>21</v>
      </c>
      <c r="AY198" s="11" t="s">
        <v>21</v>
      </c>
      <c r="AZ198" s="11" t="s">
        <v>21</v>
      </c>
      <c r="BA198" s="11" t="s">
        <v>21</v>
      </c>
      <c r="BB198" s="11" t="s">
        <v>21</v>
      </c>
      <c r="BC198" s="11" t="s">
        <v>21</v>
      </c>
      <c r="BD198" s="11" t="s">
        <v>21</v>
      </c>
      <c r="BE198" s="11" t="s">
        <v>21</v>
      </c>
      <c r="BF198" s="11" t="s">
        <v>21</v>
      </c>
      <c r="BG198" s="11" t="s">
        <v>21</v>
      </c>
      <c r="BH198" s="11" t="s">
        <v>21</v>
      </c>
      <c r="BI198" s="11" t="s">
        <v>21</v>
      </c>
      <c r="BJ198" s="11" t="s">
        <v>21</v>
      </c>
      <c r="BK198" s="11" t="s">
        <v>21</v>
      </c>
      <c r="BL198" s="11" t="s">
        <v>21</v>
      </c>
      <c r="BM198" s="11" t="s">
        <v>21</v>
      </c>
      <c r="BN198" s="11" t="s">
        <v>21</v>
      </c>
      <c r="BO198" s="11" t="s">
        <v>21</v>
      </c>
      <c r="BP198" s="11" t="s">
        <v>21</v>
      </c>
      <c r="CA198" s="12">
        <v>2.4068115180852998</v>
      </c>
      <c r="CO198" s="11" t="s">
        <v>21</v>
      </c>
      <c r="CP198" s="11" t="s">
        <v>21</v>
      </c>
      <c r="CQ198" s="11" t="s">
        <v>21</v>
      </c>
      <c r="CR198" s="11" t="s">
        <v>21</v>
      </c>
      <c r="CS198" s="11" t="s">
        <v>21</v>
      </c>
      <c r="CT198" s="11" t="s">
        <v>21</v>
      </c>
      <c r="CU198" s="11" t="s">
        <v>21</v>
      </c>
      <c r="CV198" s="11" t="s">
        <v>21</v>
      </c>
      <c r="CW198" s="11" t="s">
        <v>21</v>
      </c>
      <c r="CX198" s="11" t="s">
        <v>21</v>
      </c>
    </row>
    <row r="199" spans="1:102" s="12" customFormat="1" ht="15" customHeight="1" x14ac:dyDescent="0.2">
      <c r="A199" s="10">
        <v>88.5</v>
      </c>
      <c r="AT199" s="11" t="s">
        <v>21</v>
      </c>
      <c r="AU199" s="11" t="s">
        <v>21</v>
      </c>
      <c r="AV199" s="11" t="s">
        <v>21</v>
      </c>
      <c r="AW199" s="11" t="s">
        <v>21</v>
      </c>
      <c r="AX199" s="11" t="s">
        <v>21</v>
      </c>
      <c r="AY199" s="11" t="s">
        <v>21</v>
      </c>
      <c r="AZ199" s="11" t="s">
        <v>21</v>
      </c>
      <c r="BA199" s="11" t="s">
        <v>21</v>
      </c>
      <c r="BB199" s="11" t="s">
        <v>21</v>
      </c>
      <c r="BC199" s="11" t="s">
        <v>21</v>
      </c>
      <c r="BD199" s="11" t="s">
        <v>21</v>
      </c>
      <c r="BE199" s="11" t="s">
        <v>21</v>
      </c>
      <c r="BF199" s="11" t="s">
        <v>21</v>
      </c>
      <c r="BG199" s="11" t="s">
        <v>21</v>
      </c>
      <c r="BH199" s="11" t="s">
        <v>21</v>
      </c>
      <c r="BI199" s="11" t="s">
        <v>21</v>
      </c>
      <c r="BJ199" s="11" t="s">
        <v>21</v>
      </c>
      <c r="BK199" s="11" t="s">
        <v>21</v>
      </c>
      <c r="BL199" s="11" t="s">
        <v>21</v>
      </c>
      <c r="BM199" s="11" t="s">
        <v>21</v>
      </c>
      <c r="BN199" s="11" t="s">
        <v>21</v>
      </c>
      <c r="BO199" s="11" t="s">
        <v>21</v>
      </c>
      <c r="BP199" s="11" t="s">
        <v>21</v>
      </c>
      <c r="CA199" s="12">
        <v>2.45972842094488</v>
      </c>
      <c r="CO199" s="11" t="s">
        <v>21</v>
      </c>
      <c r="CP199" s="11" t="s">
        <v>21</v>
      </c>
      <c r="CQ199" s="11" t="s">
        <v>21</v>
      </c>
      <c r="CR199" s="11" t="s">
        <v>21</v>
      </c>
      <c r="CS199" s="11" t="s">
        <v>21</v>
      </c>
      <c r="CT199" s="11" t="s">
        <v>21</v>
      </c>
      <c r="CU199" s="11" t="s">
        <v>21</v>
      </c>
      <c r="CV199" s="11" t="s">
        <v>21</v>
      </c>
      <c r="CW199" s="11" t="s">
        <v>21</v>
      </c>
      <c r="CX199" s="11" t="s">
        <v>21</v>
      </c>
    </row>
    <row r="200" spans="1:102" s="12" customFormat="1" ht="15" customHeight="1" x14ac:dyDescent="0.2">
      <c r="A200" s="10">
        <v>89</v>
      </c>
      <c r="AT200" s="11" t="s">
        <v>21</v>
      </c>
      <c r="AU200" s="11" t="s">
        <v>21</v>
      </c>
      <c r="AV200" s="11" t="s">
        <v>21</v>
      </c>
      <c r="AW200" s="11" t="s">
        <v>21</v>
      </c>
      <c r="AX200" s="11" t="s">
        <v>21</v>
      </c>
      <c r="AY200" s="11" t="s">
        <v>21</v>
      </c>
      <c r="AZ200" s="11" t="s">
        <v>21</v>
      </c>
      <c r="BA200" s="11" t="s">
        <v>21</v>
      </c>
      <c r="BB200" s="11" t="s">
        <v>21</v>
      </c>
      <c r="BC200" s="11" t="s">
        <v>21</v>
      </c>
      <c r="BD200" s="11" t="s">
        <v>21</v>
      </c>
      <c r="BE200" s="11" t="s">
        <v>21</v>
      </c>
      <c r="BF200" s="11" t="s">
        <v>21</v>
      </c>
      <c r="BG200" s="11" t="s">
        <v>21</v>
      </c>
      <c r="BH200" s="11" t="s">
        <v>21</v>
      </c>
      <c r="BI200" s="11" t="s">
        <v>21</v>
      </c>
      <c r="BJ200" s="11" t="s">
        <v>21</v>
      </c>
      <c r="BK200" s="11" t="s">
        <v>21</v>
      </c>
      <c r="BL200" s="11" t="s">
        <v>21</v>
      </c>
      <c r="BM200" s="11" t="s">
        <v>21</v>
      </c>
      <c r="BN200" s="11" t="s">
        <v>21</v>
      </c>
      <c r="BO200" s="11" t="s">
        <v>21</v>
      </c>
      <c r="BP200" s="11" t="s">
        <v>21</v>
      </c>
      <c r="CA200" s="12">
        <v>2.5119686597463402</v>
      </c>
      <c r="CO200" s="11" t="s">
        <v>21</v>
      </c>
      <c r="CP200" s="11" t="s">
        <v>21</v>
      </c>
      <c r="CQ200" s="11" t="s">
        <v>21</v>
      </c>
      <c r="CR200" s="11" t="s">
        <v>21</v>
      </c>
      <c r="CS200" s="11" t="s">
        <v>21</v>
      </c>
      <c r="CT200" s="11" t="s">
        <v>21</v>
      </c>
      <c r="CU200" s="11" t="s">
        <v>21</v>
      </c>
      <c r="CV200" s="11" t="s">
        <v>21</v>
      </c>
      <c r="CW200" s="11" t="s">
        <v>21</v>
      </c>
      <c r="CX200" s="11" t="s">
        <v>21</v>
      </c>
    </row>
    <row r="201" spans="1:102" s="12" customFormat="1" ht="15" customHeight="1" x14ac:dyDescent="0.2">
      <c r="A201" s="10">
        <v>89.5</v>
      </c>
      <c r="AT201" s="11" t="s">
        <v>21</v>
      </c>
      <c r="AU201" s="11" t="s">
        <v>21</v>
      </c>
      <c r="AV201" s="11" t="s">
        <v>21</v>
      </c>
      <c r="AW201" s="11" t="s">
        <v>21</v>
      </c>
      <c r="AX201" s="11" t="s">
        <v>21</v>
      </c>
      <c r="AY201" s="11" t="s">
        <v>21</v>
      </c>
      <c r="AZ201" s="11" t="s">
        <v>21</v>
      </c>
      <c r="BA201" s="11" t="s">
        <v>21</v>
      </c>
      <c r="BB201" s="11" t="s">
        <v>21</v>
      </c>
      <c r="BC201" s="11" t="s">
        <v>21</v>
      </c>
      <c r="BD201" s="11" t="s">
        <v>21</v>
      </c>
      <c r="BE201" s="11" t="s">
        <v>21</v>
      </c>
      <c r="BF201" s="11" t="s">
        <v>21</v>
      </c>
      <c r="BG201" s="11" t="s">
        <v>21</v>
      </c>
      <c r="BH201" s="11" t="s">
        <v>21</v>
      </c>
      <c r="BI201" s="11" t="s">
        <v>21</v>
      </c>
      <c r="BJ201" s="11" t="s">
        <v>21</v>
      </c>
      <c r="BK201" s="11" t="s">
        <v>21</v>
      </c>
      <c r="BL201" s="11" t="s">
        <v>21</v>
      </c>
      <c r="BM201" s="11" t="s">
        <v>21</v>
      </c>
      <c r="BN201" s="11" t="s">
        <v>21</v>
      </c>
      <c r="BO201" s="11" t="s">
        <v>21</v>
      </c>
      <c r="BP201" s="11" t="s">
        <v>21</v>
      </c>
      <c r="CA201" s="12">
        <v>2.5635179099481298</v>
      </c>
      <c r="CO201" s="11" t="s">
        <v>21</v>
      </c>
      <c r="CP201" s="11" t="s">
        <v>21</v>
      </c>
      <c r="CQ201" s="11" t="s">
        <v>21</v>
      </c>
      <c r="CR201" s="11" t="s">
        <v>21</v>
      </c>
      <c r="CS201" s="11" t="s">
        <v>21</v>
      </c>
      <c r="CT201" s="11" t="s">
        <v>21</v>
      </c>
      <c r="CU201" s="11" t="s">
        <v>21</v>
      </c>
      <c r="CV201" s="11" t="s">
        <v>21</v>
      </c>
      <c r="CW201" s="11" t="s">
        <v>21</v>
      </c>
      <c r="CX201" s="11" t="s">
        <v>21</v>
      </c>
    </row>
    <row r="202" spans="1:102" s="12" customFormat="1" ht="15" customHeight="1" x14ac:dyDescent="0.2">
      <c r="A202" s="10">
        <v>90</v>
      </c>
      <c r="AT202" s="11" t="s">
        <v>21</v>
      </c>
      <c r="AU202" s="11" t="s">
        <v>21</v>
      </c>
      <c r="AV202" s="11" t="s">
        <v>21</v>
      </c>
      <c r="AW202" s="11" t="s">
        <v>21</v>
      </c>
      <c r="AX202" s="11" t="s">
        <v>21</v>
      </c>
      <c r="AY202" s="11" t="s">
        <v>21</v>
      </c>
      <c r="AZ202" s="11" t="s">
        <v>21</v>
      </c>
      <c r="BA202" s="11" t="s">
        <v>21</v>
      </c>
      <c r="BB202" s="11" t="s">
        <v>21</v>
      </c>
      <c r="BC202" s="11" t="s">
        <v>21</v>
      </c>
      <c r="BD202" s="11" t="s">
        <v>21</v>
      </c>
      <c r="BE202" s="11" t="s">
        <v>21</v>
      </c>
      <c r="BF202" s="11" t="s">
        <v>21</v>
      </c>
      <c r="BG202" s="11" t="s">
        <v>21</v>
      </c>
      <c r="BH202" s="11" t="s">
        <v>21</v>
      </c>
      <c r="BI202" s="11" t="s">
        <v>21</v>
      </c>
      <c r="BJ202" s="11" t="s">
        <v>21</v>
      </c>
      <c r="BK202" s="11" t="s">
        <v>21</v>
      </c>
      <c r="BL202" s="11" t="s">
        <v>21</v>
      </c>
      <c r="BM202" s="11" t="s">
        <v>21</v>
      </c>
      <c r="BN202" s="11" t="s">
        <v>21</v>
      </c>
      <c r="BO202" s="11" t="s">
        <v>21</v>
      </c>
      <c r="BP202" s="11" t="s">
        <v>21</v>
      </c>
      <c r="CA202" s="12">
        <v>2.6143625291297199</v>
      </c>
      <c r="CO202" s="11" t="s">
        <v>21</v>
      </c>
      <c r="CP202" s="11" t="s">
        <v>21</v>
      </c>
      <c r="CQ202" s="11" t="s">
        <v>21</v>
      </c>
      <c r="CR202" s="11" t="s">
        <v>21</v>
      </c>
      <c r="CS202" s="11" t="s">
        <v>21</v>
      </c>
      <c r="CT202" s="11" t="s">
        <v>21</v>
      </c>
      <c r="CU202" s="11" t="s">
        <v>21</v>
      </c>
      <c r="CV202" s="11" t="s">
        <v>21</v>
      </c>
      <c r="CW202" s="11" t="s">
        <v>21</v>
      </c>
      <c r="CX202" s="11" t="s">
        <v>21</v>
      </c>
    </row>
    <row r="203" spans="1:102" s="12" customFormat="1" ht="15" customHeight="1" x14ac:dyDescent="0.2">
      <c r="A203" s="10">
        <v>90.5</v>
      </c>
      <c r="AT203" s="11" t="s">
        <v>21</v>
      </c>
      <c r="AU203" s="11" t="s">
        <v>21</v>
      </c>
      <c r="AV203" s="11" t="s">
        <v>21</v>
      </c>
      <c r="AW203" s="11" t="s">
        <v>21</v>
      </c>
      <c r="AX203" s="11" t="s">
        <v>21</v>
      </c>
      <c r="AY203" s="11" t="s">
        <v>21</v>
      </c>
      <c r="AZ203" s="11" t="s">
        <v>21</v>
      </c>
      <c r="BA203" s="11" t="s">
        <v>21</v>
      </c>
      <c r="BB203" s="11" t="s">
        <v>21</v>
      </c>
      <c r="BC203" s="11" t="s">
        <v>21</v>
      </c>
      <c r="BD203" s="11" t="s">
        <v>21</v>
      </c>
      <c r="BE203" s="11" t="s">
        <v>21</v>
      </c>
      <c r="BF203" s="11" t="s">
        <v>21</v>
      </c>
      <c r="BG203" s="11" t="s">
        <v>21</v>
      </c>
      <c r="BH203" s="11" t="s">
        <v>21</v>
      </c>
      <c r="BI203" s="11" t="s">
        <v>21</v>
      </c>
      <c r="BJ203" s="11" t="s">
        <v>21</v>
      </c>
      <c r="BK203" s="11" t="s">
        <v>21</v>
      </c>
      <c r="BL203" s="11" t="s">
        <v>21</v>
      </c>
      <c r="BM203" s="11" t="s">
        <v>21</v>
      </c>
      <c r="BN203" s="11" t="s">
        <v>21</v>
      </c>
      <c r="BO203" s="11" t="s">
        <v>21</v>
      </c>
      <c r="BP203" s="11" t="s">
        <v>21</v>
      </c>
      <c r="CA203" s="12">
        <v>2.6644895569916098</v>
      </c>
      <c r="CO203" s="11" t="s">
        <v>21</v>
      </c>
      <c r="CP203" s="11" t="s">
        <v>21</v>
      </c>
      <c r="CQ203" s="11" t="s">
        <v>21</v>
      </c>
      <c r="CR203" s="11" t="s">
        <v>21</v>
      </c>
      <c r="CS203" s="11" t="s">
        <v>21</v>
      </c>
      <c r="CT203" s="11" t="s">
        <v>21</v>
      </c>
      <c r="CU203" s="11" t="s">
        <v>21</v>
      </c>
      <c r="CV203" s="11" t="s">
        <v>21</v>
      </c>
      <c r="CW203" s="11" t="s">
        <v>21</v>
      </c>
      <c r="CX203" s="11" t="s">
        <v>21</v>
      </c>
    </row>
    <row r="204" spans="1:102" s="12" customFormat="1" ht="15" customHeight="1" x14ac:dyDescent="0.2">
      <c r="A204" s="10">
        <v>91</v>
      </c>
      <c r="AT204" s="11" t="s">
        <v>21</v>
      </c>
      <c r="AU204" s="11" t="s">
        <v>21</v>
      </c>
      <c r="AV204" s="11" t="s">
        <v>21</v>
      </c>
      <c r="AW204" s="11" t="s">
        <v>21</v>
      </c>
      <c r="AX204" s="11" t="s">
        <v>21</v>
      </c>
      <c r="AY204" s="11" t="s">
        <v>21</v>
      </c>
      <c r="AZ204" s="11" t="s">
        <v>21</v>
      </c>
      <c r="BA204" s="11" t="s">
        <v>21</v>
      </c>
      <c r="BB204" s="11" t="s">
        <v>21</v>
      </c>
      <c r="BC204" s="11" t="s">
        <v>21</v>
      </c>
      <c r="BD204" s="11" t="s">
        <v>21</v>
      </c>
      <c r="BE204" s="11" t="s">
        <v>21</v>
      </c>
      <c r="BF204" s="11" t="s">
        <v>21</v>
      </c>
      <c r="BG204" s="11" t="s">
        <v>21</v>
      </c>
      <c r="BH204" s="11" t="s">
        <v>21</v>
      </c>
      <c r="BI204" s="11" t="s">
        <v>21</v>
      </c>
      <c r="BJ204" s="11" t="s">
        <v>21</v>
      </c>
      <c r="BK204" s="11" t="s">
        <v>21</v>
      </c>
      <c r="BL204" s="11" t="s">
        <v>21</v>
      </c>
      <c r="BM204" s="11" t="s">
        <v>21</v>
      </c>
      <c r="BN204" s="11" t="s">
        <v>21</v>
      </c>
      <c r="BO204" s="11" t="s">
        <v>21</v>
      </c>
      <c r="BP204" s="11" t="s">
        <v>21</v>
      </c>
      <c r="CA204" s="12">
        <v>2.7138862606079699</v>
      </c>
      <c r="CO204" s="11" t="s">
        <v>21</v>
      </c>
      <c r="CP204" s="11" t="s">
        <v>21</v>
      </c>
      <c r="CQ204" s="11" t="s">
        <v>21</v>
      </c>
      <c r="CR204" s="11" t="s">
        <v>21</v>
      </c>
      <c r="CS204" s="11" t="s">
        <v>21</v>
      </c>
      <c r="CT204" s="11" t="s">
        <v>21</v>
      </c>
      <c r="CU204" s="11" t="s">
        <v>21</v>
      </c>
      <c r="CV204" s="11" t="s">
        <v>21</v>
      </c>
      <c r="CW204" s="11" t="s">
        <v>21</v>
      </c>
      <c r="CX204" s="11" t="s">
        <v>21</v>
      </c>
    </row>
    <row r="205" spans="1:102" s="12" customFormat="1" ht="15" customHeight="1" x14ac:dyDescent="0.2">
      <c r="A205" s="10">
        <v>91.5</v>
      </c>
      <c r="AT205" s="11" t="s">
        <v>21</v>
      </c>
      <c r="AU205" s="11" t="s">
        <v>21</v>
      </c>
      <c r="AV205" s="11" t="s">
        <v>21</v>
      </c>
      <c r="AW205" s="11" t="s">
        <v>21</v>
      </c>
      <c r="AX205" s="11" t="s">
        <v>21</v>
      </c>
      <c r="AY205" s="11" t="s">
        <v>21</v>
      </c>
      <c r="AZ205" s="11" t="s">
        <v>21</v>
      </c>
      <c r="BA205" s="11" t="s">
        <v>21</v>
      </c>
      <c r="BB205" s="11" t="s">
        <v>21</v>
      </c>
      <c r="BC205" s="11" t="s">
        <v>21</v>
      </c>
      <c r="BD205" s="11" t="s">
        <v>21</v>
      </c>
      <c r="BE205" s="11" t="s">
        <v>21</v>
      </c>
      <c r="BF205" s="11" t="s">
        <v>21</v>
      </c>
      <c r="BG205" s="11" t="s">
        <v>21</v>
      </c>
      <c r="BH205" s="11" t="s">
        <v>21</v>
      </c>
      <c r="BI205" s="11" t="s">
        <v>21</v>
      </c>
      <c r="BJ205" s="11" t="s">
        <v>21</v>
      </c>
      <c r="BK205" s="11" t="s">
        <v>21</v>
      </c>
      <c r="BL205" s="11" t="s">
        <v>21</v>
      </c>
      <c r="BM205" s="11" t="s">
        <v>21</v>
      </c>
      <c r="BN205" s="11" t="s">
        <v>21</v>
      </c>
      <c r="BO205" s="11" t="s">
        <v>21</v>
      </c>
      <c r="BP205" s="11" t="s">
        <v>21</v>
      </c>
      <c r="CA205" s="12">
        <v>2.7625403618003399</v>
      </c>
      <c r="CO205" s="11" t="s">
        <v>21</v>
      </c>
      <c r="CP205" s="11" t="s">
        <v>21</v>
      </c>
      <c r="CQ205" s="11" t="s">
        <v>21</v>
      </c>
      <c r="CR205" s="11" t="s">
        <v>21</v>
      </c>
      <c r="CS205" s="11" t="s">
        <v>21</v>
      </c>
      <c r="CT205" s="11" t="s">
        <v>21</v>
      </c>
      <c r="CU205" s="11" t="s">
        <v>21</v>
      </c>
      <c r="CV205" s="11" t="s">
        <v>21</v>
      </c>
      <c r="CW205" s="11" t="s">
        <v>21</v>
      </c>
      <c r="CX205" s="11" t="s">
        <v>21</v>
      </c>
    </row>
    <row r="206" spans="1:102" s="12" customFormat="1" ht="15" customHeight="1" x14ac:dyDescent="0.2">
      <c r="A206" s="10">
        <v>92</v>
      </c>
      <c r="AT206" s="11" t="s">
        <v>21</v>
      </c>
      <c r="AU206" s="11" t="s">
        <v>21</v>
      </c>
      <c r="AV206" s="11" t="s">
        <v>21</v>
      </c>
      <c r="AW206" s="11" t="s">
        <v>21</v>
      </c>
      <c r="AX206" s="11" t="s">
        <v>21</v>
      </c>
      <c r="AY206" s="11" t="s">
        <v>21</v>
      </c>
      <c r="AZ206" s="11" t="s">
        <v>21</v>
      </c>
      <c r="BA206" s="11" t="s">
        <v>21</v>
      </c>
      <c r="BB206" s="11" t="s">
        <v>21</v>
      </c>
      <c r="BC206" s="11" t="s">
        <v>21</v>
      </c>
      <c r="BD206" s="11" t="s">
        <v>21</v>
      </c>
      <c r="BE206" s="11" t="s">
        <v>21</v>
      </c>
      <c r="BF206" s="11" t="s">
        <v>21</v>
      </c>
      <c r="BG206" s="11" t="s">
        <v>21</v>
      </c>
      <c r="BH206" s="11" t="s">
        <v>21</v>
      </c>
      <c r="BI206" s="11" t="s">
        <v>21</v>
      </c>
      <c r="BJ206" s="11" t="s">
        <v>21</v>
      </c>
      <c r="BK206" s="11" t="s">
        <v>21</v>
      </c>
      <c r="BL206" s="11" t="s">
        <v>21</v>
      </c>
      <c r="BM206" s="11" t="s">
        <v>21</v>
      </c>
      <c r="BN206" s="11" t="s">
        <v>21</v>
      </c>
      <c r="BO206" s="11" t="s">
        <v>21</v>
      </c>
      <c r="BP206" s="11" t="s">
        <v>21</v>
      </c>
      <c r="CA206" s="12">
        <v>2.8104404918849402</v>
      </c>
      <c r="CO206" s="11" t="s">
        <v>21</v>
      </c>
      <c r="CP206" s="11" t="s">
        <v>21</v>
      </c>
      <c r="CQ206" s="11" t="s">
        <v>21</v>
      </c>
      <c r="CR206" s="11" t="s">
        <v>21</v>
      </c>
      <c r="CS206" s="11" t="s">
        <v>21</v>
      </c>
      <c r="CT206" s="11" t="s">
        <v>21</v>
      </c>
      <c r="CU206" s="11" t="s">
        <v>21</v>
      </c>
      <c r="CV206" s="11" t="s">
        <v>21</v>
      </c>
      <c r="CW206" s="11" t="s">
        <v>21</v>
      </c>
      <c r="CX206" s="11" t="s">
        <v>21</v>
      </c>
    </row>
    <row r="207" spans="1:102" s="12" customFormat="1" ht="15" customHeight="1" x14ac:dyDescent="0.2">
      <c r="A207" s="10">
        <v>92.5</v>
      </c>
      <c r="AT207" s="11" t="s">
        <v>21</v>
      </c>
      <c r="AU207" s="11" t="s">
        <v>21</v>
      </c>
      <c r="AV207" s="11" t="s">
        <v>21</v>
      </c>
      <c r="AW207" s="11" t="s">
        <v>21</v>
      </c>
      <c r="AX207" s="11" t="s">
        <v>21</v>
      </c>
      <c r="AY207" s="11" t="s">
        <v>21</v>
      </c>
      <c r="AZ207" s="11" t="s">
        <v>21</v>
      </c>
      <c r="BA207" s="11" t="s">
        <v>21</v>
      </c>
      <c r="BB207" s="11" t="s">
        <v>21</v>
      </c>
      <c r="BC207" s="11" t="s">
        <v>21</v>
      </c>
      <c r="BD207" s="11" t="s">
        <v>21</v>
      </c>
      <c r="BE207" s="11" t="s">
        <v>21</v>
      </c>
      <c r="BF207" s="11" t="s">
        <v>21</v>
      </c>
      <c r="BG207" s="11" t="s">
        <v>21</v>
      </c>
      <c r="BH207" s="11" t="s">
        <v>21</v>
      </c>
      <c r="BI207" s="11" t="s">
        <v>21</v>
      </c>
      <c r="BJ207" s="11" t="s">
        <v>21</v>
      </c>
      <c r="BK207" s="11" t="s">
        <v>21</v>
      </c>
      <c r="BL207" s="11" t="s">
        <v>21</v>
      </c>
      <c r="BM207" s="11" t="s">
        <v>21</v>
      </c>
      <c r="BN207" s="11" t="s">
        <v>21</v>
      </c>
      <c r="BO207" s="11" t="s">
        <v>21</v>
      </c>
      <c r="BP207" s="11" t="s">
        <v>21</v>
      </c>
      <c r="CA207" s="12">
        <v>2.8575752821779998</v>
      </c>
      <c r="CO207" s="11" t="s">
        <v>21</v>
      </c>
      <c r="CP207" s="11" t="s">
        <v>21</v>
      </c>
      <c r="CQ207" s="11" t="s">
        <v>21</v>
      </c>
      <c r="CR207" s="11" t="s">
        <v>21</v>
      </c>
      <c r="CS207" s="11" t="s">
        <v>21</v>
      </c>
      <c r="CT207" s="11" t="s">
        <v>21</v>
      </c>
      <c r="CU207" s="11" t="s">
        <v>21</v>
      </c>
      <c r="CV207" s="11" t="s">
        <v>21</v>
      </c>
      <c r="CW207" s="11" t="s">
        <v>21</v>
      </c>
      <c r="CX207" s="11" t="s">
        <v>21</v>
      </c>
    </row>
    <row r="208" spans="1:102" s="12" customFormat="1" ht="15" customHeight="1" x14ac:dyDescent="0.2">
      <c r="A208" s="10">
        <v>93</v>
      </c>
      <c r="AT208" s="11" t="s">
        <v>21</v>
      </c>
      <c r="AU208" s="11" t="s">
        <v>21</v>
      </c>
      <c r="AV208" s="11" t="s">
        <v>21</v>
      </c>
      <c r="AW208" s="11" t="s">
        <v>21</v>
      </c>
      <c r="AX208" s="11" t="s">
        <v>21</v>
      </c>
      <c r="AY208" s="11" t="s">
        <v>21</v>
      </c>
      <c r="AZ208" s="11" t="s">
        <v>21</v>
      </c>
      <c r="BA208" s="11" t="s">
        <v>21</v>
      </c>
      <c r="BB208" s="11" t="s">
        <v>21</v>
      </c>
      <c r="BC208" s="11" t="s">
        <v>21</v>
      </c>
      <c r="BD208" s="11" t="s">
        <v>21</v>
      </c>
      <c r="BE208" s="11" t="s">
        <v>21</v>
      </c>
      <c r="BF208" s="11" t="s">
        <v>21</v>
      </c>
      <c r="BG208" s="11" t="s">
        <v>21</v>
      </c>
      <c r="BH208" s="11" t="s">
        <v>21</v>
      </c>
      <c r="BI208" s="11" t="s">
        <v>21</v>
      </c>
      <c r="BJ208" s="11" t="s">
        <v>21</v>
      </c>
      <c r="BK208" s="11" t="s">
        <v>21</v>
      </c>
      <c r="BL208" s="11" t="s">
        <v>21</v>
      </c>
      <c r="BM208" s="11" t="s">
        <v>21</v>
      </c>
      <c r="BN208" s="11" t="s">
        <v>21</v>
      </c>
      <c r="BO208" s="11" t="s">
        <v>21</v>
      </c>
      <c r="BP208" s="11" t="s">
        <v>21</v>
      </c>
      <c r="CA208" s="12">
        <v>2.9039342734904401</v>
      </c>
      <c r="CO208" s="11" t="s">
        <v>21</v>
      </c>
      <c r="CP208" s="11" t="s">
        <v>21</v>
      </c>
      <c r="CQ208" s="11" t="s">
        <v>21</v>
      </c>
      <c r="CR208" s="11" t="s">
        <v>21</v>
      </c>
      <c r="CS208" s="11" t="s">
        <v>21</v>
      </c>
      <c r="CT208" s="11" t="s">
        <v>21</v>
      </c>
      <c r="CU208" s="11" t="s">
        <v>21</v>
      </c>
      <c r="CV208" s="11" t="s">
        <v>21</v>
      </c>
      <c r="CW208" s="11" t="s">
        <v>21</v>
      </c>
      <c r="CX208" s="11" t="s">
        <v>21</v>
      </c>
    </row>
    <row r="209" spans="1:102" s="12" customFormat="1" ht="15" customHeight="1" x14ac:dyDescent="0.2">
      <c r="A209" s="10">
        <v>93.5</v>
      </c>
      <c r="AT209" s="11" t="s">
        <v>21</v>
      </c>
      <c r="AU209" s="11" t="s">
        <v>21</v>
      </c>
      <c r="AV209" s="11" t="s">
        <v>21</v>
      </c>
      <c r="AW209" s="11" t="s">
        <v>21</v>
      </c>
      <c r="AX209" s="11" t="s">
        <v>21</v>
      </c>
      <c r="AY209" s="11" t="s">
        <v>21</v>
      </c>
      <c r="AZ209" s="11" t="s">
        <v>21</v>
      </c>
      <c r="BA209" s="11" t="s">
        <v>21</v>
      </c>
      <c r="BB209" s="11" t="s">
        <v>21</v>
      </c>
      <c r="BC209" s="11" t="s">
        <v>21</v>
      </c>
      <c r="BD209" s="11" t="s">
        <v>21</v>
      </c>
      <c r="BE209" s="11" t="s">
        <v>21</v>
      </c>
      <c r="BF209" s="11" t="s">
        <v>21</v>
      </c>
      <c r="BG209" s="11" t="s">
        <v>21</v>
      </c>
      <c r="BH209" s="11" t="s">
        <v>21</v>
      </c>
      <c r="BI209" s="11" t="s">
        <v>21</v>
      </c>
      <c r="BJ209" s="11" t="s">
        <v>21</v>
      </c>
      <c r="BK209" s="11" t="s">
        <v>21</v>
      </c>
      <c r="BL209" s="11" t="s">
        <v>21</v>
      </c>
      <c r="BM209" s="11" t="s">
        <v>21</v>
      </c>
      <c r="BN209" s="11" t="s">
        <v>21</v>
      </c>
      <c r="BO209" s="11" t="s">
        <v>21</v>
      </c>
      <c r="BP209" s="11" t="s">
        <v>21</v>
      </c>
      <c r="CA209" s="12">
        <v>2.9495072340068802</v>
      </c>
      <c r="CO209" s="11" t="s">
        <v>21</v>
      </c>
      <c r="CP209" s="11" t="s">
        <v>21</v>
      </c>
      <c r="CQ209" s="11" t="s">
        <v>21</v>
      </c>
      <c r="CR209" s="11" t="s">
        <v>21</v>
      </c>
      <c r="CS209" s="11" t="s">
        <v>21</v>
      </c>
      <c r="CT209" s="11" t="s">
        <v>21</v>
      </c>
      <c r="CU209" s="11" t="s">
        <v>21</v>
      </c>
      <c r="CV209" s="11" t="s">
        <v>21</v>
      </c>
      <c r="CW209" s="11" t="s">
        <v>21</v>
      </c>
      <c r="CX209" s="11" t="s">
        <v>21</v>
      </c>
    </row>
    <row r="210" spans="1:102" s="12" customFormat="1" ht="15" customHeight="1" x14ac:dyDescent="0.2">
      <c r="A210" s="10">
        <v>94</v>
      </c>
      <c r="AT210" s="11" t="s">
        <v>21</v>
      </c>
      <c r="AU210" s="11" t="s">
        <v>21</v>
      </c>
      <c r="AV210" s="11" t="s">
        <v>21</v>
      </c>
      <c r="AW210" s="11" t="s">
        <v>21</v>
      </c>
      <c r="AX210" s="11" t="s">
        <v>21</v>
      </c>
      <c r="AY210" s="11" t="s">
        <v>21</v>
      </c>
      <c r="AZ210" s="11" t="s">
        <v>21</v>
      </c>
      <c r="BA210" s="11" t="s">
        <v>21</v>
      </c>
      <c r="BB210" s="11" t="s">
        <v>21</v>
      </c>
      <c r="BC210" s="11" t="s">
        <v>21</v>
      </c>
      <c r="BD210" s="11" t="s">
        <v>21</v>
      </c>
      <c r="BE210" s="11" t="s">
        <v>21</v>
      </c>
      <c r="BF210" s="11" t="s">
        <v>21</v>
      </c>
      <c r="BG210" s="11" t="s">
        <v>21</v>
      </c>
      <c r="BH210" s="11" t="s">
        <v>21</v>
      </c>
      <c r="BI210" s="11" t="s">
        <v>21</v>
      </c>
      <c r="BJ210" s="11" t="s">
        <v>21</v>
      </c>
      <c r="BK210" s="11" t="s">
        <v>21</v>
      </c>
      <c r="BL210" s="11" t="s">
        <v>21</v>
      </c>
      <c r="BM210" s="11" t="s">
        <v>21</v>
      </c>
      <c r="BN210" s="11" t="s">
        <v>21</v>
      </c>
      <c r="BO210" s="11" t="s">
        <v>21</v>
      </c>
      <c r="BP210" s="11" t="s">
        <v>21</v>
      </c>
      <c r="CA210" s="12">
        <v>2.9942843866592699</v>
      </c>
      <c r="CO210" s="11" t="s">
        <v>21</v>
      </c>
      <c r="CP210" s="11" t="s">
        <v>21</v>
      </c>
      <c r="CQ210" s="11" t="s">
        <v>21</v>
      </c>
      <c r="CR210" s="11" t="s">
        <v>21</v>
      </c>
      <c r="CS210" s="11" t="s">
        <v>21</v>
      </c>
      <c r="CT210" s="11" t="s">
        <v>21</v>
      </c>
      <c r="CU210" s="11" t="s">
        <v>21</v>
      </c>
      <c r="CV210" s="11" t="s">
        <v>21</v>
      </c>
      <c r="CW210" s="11" t="s">
        <v>21</v>
      </c>
      <c r="CX210" s="11" t="s">
        <v>21</v>
      </c>
    </row>
    <row r="211" spans="1:102" s="12" customFormat="1" ht="15" customHeight="1" x14ac:dyDescent="0.2">
      <c r="A211" s="10">
        <v>94.5</v>
      </c>
      <c r="AT211" s="11" t="s">
        <v>21</v>
      </c>
      <c r="AU211" s="11" t="s">
        <v>21</v>
      </c>
      <c r="AV211" s="11" t="s">
        <v>21</v>
      </c>
      <c r="AW211" s="11" t="s">
        <v>21</v>
      </c>
      <c r="AX211" s="11" t="s">
        <v>21</v>
      </c>
      <c r="AY211" s="11" t="s">
        <v>21</v>
      </c>
      <c r="AZ211" s="11" t="s">
        <v>21</v>
      </c>
      <c r="BA211" s="11" t="s">
        <v>21</v>
      </c>
      <c r="BB211" s="11" t="s">
        <v>21</v>
      </c>
      <c r="BC211" s="11" t="s">
        <v>21</v>
      </c>
      <c r="BD211" s="11" t="s">
        <v>21</v>
      </c>
      <c r="BE211" s="11" t="s">
        <v>21</v>
      </c>
      <c r="BF211" s="11" t="s">
        <v>21</v>
      </c>
      <c r="BG211" s="11" t="s">
        <v>21</v>
      </c>
      <c r="BH211" s="11" t="s">
        <v>21</v>
      </c>
      <c r="BI211" s="11" t="s">
        <v>21</v>
      </c>
      <c r="BJ211" s="11" t="s">
        <v>21</v>
      </c>
      <c r="BK211" s="11" t="s">
        <v>21</v>
      </c>
      <c r="BL211" s="11" t="s">
        <v>21</v>
      </c>
      <c r="BM211" s="11" t="s">
        <v>21</v>
      </c>
      <c r="BN211" s="11" t="s">
        <v>21</v>
      </c>
      <c r="BO211" s="11" t="s">
        <v>21</v>
      </c>
      <c r="BP211" s="11" t="s">
        <v>21</v>
      </c>
      <c r="CA211" s="12">
        <v>3.0382566365005901</v>
      </c>
      <c r="CO211" s="11" t="s">
        <v>21</v>
      </c>
      <c r="CP211" s="11" t="s">
        <v>21</v>
      </c>
      <c r="CQ211" s="11" t="s">
        <v>21</v>
      </c>
      <c r="CR211" s="11" t="s">
        <v>21</v>
      </c>
      <c r="CS211" s="11" t="s">
        <v>21</v>
      </c>
      <c r="CT211" s="11" t="s">
        <v>21</v>
      </c>
      <c r="CU211" s="11" t="s">
        <v>21</v>
      </c>
      <c r="CV211" s="11" t="s">
        <v>21</v>
      </c>
      <c r="CW211" s="11" t="s">
        <v>21</v>
      </c>
      <c r="CX211" s="11" t="s">
        <v>21</v>
      </c>
    </row>
    <row r="212" spans="1:102" s="12" customFormat="1" ht="15" customHeight="1" x14ac:dyDescent="0.2">
      <c r="A212" s="10">
        <v>95</v>
      </c>
      <c r="AT212" s="11" t="s">
        <v>21</v>
      </c>
      <c r="AU212" s="11" t="s">
        <v>21</v>
      </c>
      <c r="AV212" s="11" t="s">
        <v>21</v>
      </c>
      <c r="AW212" s="11" t="s">
        <v>21</v>
      </c>
      <c r="AX212" s="11" t="s">
        <v>21</v>
      </c>
      <c r="AY212" s="11" t="s">
        <v>21</v>
      </c>
      <c r="AZ212" s="11" t="s">
        <v>21</v>
      </c>
      <c r="BA212" s="11" t="s">
        <v>21</v>
      </c>
      <c r="BB212" s="11" t="s">
        <v>21</v>
      </c>
      <c r="BC212" s="11" t="s">
        <v>21</v>
      </c>
      <c r="BD212" s="11" t="s">
        <v>21</v>
      </c>
      <c r="BE212" s="11" t="s">
        <v>21</v>
      </c>
      <c r="BF212" s="11" t="s">
        <v>21</v>
      </c>
      <c r="BG212" s="11" t="s">
        <v>21</v>
      </c>
      <c r="BH212" s="11" t="s">
        <v>21</v>
      </c>
      <c r="BI212" s="11" t="s">
        <v>21</v>
      </c>
      <c r="BJ212" s="11" t="s">
        <v>21</v>
      </c>
      <c r="BK212" s="11" t="s">
        <v>21</v>
      </c>
      <c r="BL212" s="11" t="s">
        <v>21</v>
      </c>
      <c r="BM212" s="11" t="s">
        <v>21</v>
      </c>
      <c r="BN212" s="11" t="s">
        <v>21</v>
      </c>
      <c r="BO212" s="11" t="s">
        <v>21</v>
      </c>
      <c r="BP212" s="11" t="s">
        <v>21</v>
      </c>
      <c r="CA212" s="12">
        <v>3.08141534333117</v>
      </c>
      <c r="CO212" s="11" t="s">
        <v>21</v>
      </c>
      <c r="CP212" s="11" t="s">
        <v>21</v>
      </c>
      <c r="CQ212" s="11" t="s">
        <v>21</v>
      </c>
      <c r="CR212" s="11" t="s">
        <v>21</v>
      </c>
      <c r="CS212" s="11" t="s">
        <v>21</v>
      </c>
      <c r="CT212" s="11" t="s">
        <v>21</v>
      </c>
      <c r="CU212" s="11" t="s">
        <v>21</v>
      </c>
      <c r="CV212" s="11" t="s">
        <v>21</v>
      </c>
      <c r="CW212" s="11" t="s">
        <v>21</v>
      </c>
      <c r="CX212" s="11" t="s">
        <v>21</v>
      </c>
    </row>
    <row r="213" spans="1:102" s="12" customFormat="1" ht="15" customHeight="1" x14ac:dyDescent="0.2">
      <c r="A213" s="10">
        <v>95.5</v>
      </c>
      <c r="AT213" s="11" t="s">
        <v>21</v>
      </c>
      <c r="AU213" s="11" t="s">
        <v>21</v>
      </c>
      <c r="AV213" s="11" t="s">
        <v>21</v>
      </c>
      <c r="AW213" s="11" t="s">
        <v>21</v>
      </c>
      <c r="AX213" s="11" t="s">
        <v>21</v>
      </c>
      <c r="AY213" s="11" t="s">
        <v>21</v>
      </c>
      <c r="AZ213" s="11" t="s">
        <v>21</v>
      </c>
      <c r="BA213" s="11" t="s">
        <v>21</v>
      </c>
      <c r="BB213" s="11" t="s">
        <v>21</v>
      </c>
      <c r="BC213" s="11" t="s">
        <v>21</v>
      </c>
      <c r="BD213" s="11" t="s">
        <v>21</v>
      </c>
      <c r="BE213" s="11" t="s">
        <v>21</v>
      </c>
      <c r="BF213" s="11" t="s">
        <v>21</v>
      </c>
      <c r="BG213" s="11" t="s">
        <v>21</v>
      </c>
      <c r="BH213" s="11" t="s">
        <v>21</v>
      </c>
      <c r="BI213" s="11" t="s">
        <v>21</v>
      </c>
      <c r="BJ213" s="11" t="s">
        <v>21</v>
      </c>
      <c r="BK213" s="11" t="s">
        <v>21</v>
      </c>
      <c r="BL213" s="11" t="s">
        <v>21</v>
      </c>
      <c r="BM213" s="11" t="s">
        <v>21</v>
      </c>
      <c r="BN213" s="11" t="s">
        <v>21</v>
      </c>
      <c r="BO213" s="11" t="s">
        <v>21</v>
      </c>
      <c r="BP213" s="11" t="s">
        <v>21</v>
      </c>
      <c r="CA213" s="12">
        <v>3.1237523216987002</v>
      </c>
      <c r="CO213" s="11" t="s">
        <v>21</v>
      </c>
      <c r="CP213" s="11" t="s">
        <v>21</v>
      </c>
      <c r="CQ213" s="11" t="s">
        <v>21</v>
      </c>
      <c r="CR213" s="11" t="s">
        <v>21</v>
      </c>
      <c r="CS213" s="11" t="s">
        <v>21</v>
      </c>
      <c r="CT213" s="11" t="s">
        <v>21</v>
      </c>
      <c r="CU213" s="11" t="s">
        <v>21</v>
      </c>
      <c r="CV213" s="11" t="s">
        <v>21</v>
      </c>
      <c r="CW213" s="11" t="s">
        <v>21</v>
      </c>
      <c r="CX213" s="11" t="s">
        <v>21</v>
      </c>
    </row>
    <row r="214" spans="1:102" s="12" customFormat="1" ht="15" customHeight="1" x14ac:dyDescent="0.2">
      <c r="A214" s="10">
        <v>96</v>
      </c>
      <c r="AT214" s="11" t="s">
        <v>21</v>
      </c>
      <c r="AU214" s="11" t="s">
        <v>21</v>
      </c>
      <c r="AV214" s="11" t="s">
        <v>21</v>
      </c>
      <c r="AW214" s="11" t="s">
        <v>21</v>
      </c>
      <c r="AX214" s="11" t="s">
        <v>21</v>
      </c>
      <c r="AY214" s="11" t="s">
        <v>21</v>
      </c>
      <c r="AZ214" s="11" t="s">
        <v>21</v>
      </c>
      <c r="BA214" s="11" t="s">
        <v>21</v>
      </c>
      <c r="BB214" s="11" t="s">
        <v>21</v>
      </c>
      <c r="BC214" s="11" t="s">
        <v>21</v>
      </c>
      <c r="BD214" s="11" t="s">
        <v>21</v>
      </c>
      <c r="BE214" s="11" t="s">
        <v>21</v>
      </c>
      <c r="BF214" s="11" t="s">
        <v>21</v>
      </c>
      <c r="BG214" s="11" t="s">
        <v>21</v>
      </c>
      <c r="BH214" s="11" t="s">
        <v>21</v>
      </c>
      <c r="BI214" s="11" t="s">
        <v>21</v>
      </c>
      <c r="BJ214" s="11" t="s">
        <v>21</v>
      </c>
      <c r="BK214" s="11" t="s">
        <v>21</v>
      </c>
      <c r="BL214" s="11" t="s">
        <v>21</v>
      </c>
      <c r="BM214" s="11" t="s">
        <v>21</v>
      </c>
      <c r="BN214" s="11" t="s">
        <v>21</v>
      </c>
      <c r="BO214" s="11" t="s">
        <v>21</v>
      </c>
      <c r="BP214" s="11" t="s">
        <v>21</v>
      </c>
      <c r="CA214" s="12">
        <v>3.1652596135245399</v>
      </c>
      <c r="CO214" s="11" t="s">
        <v>21</v>
      </c>
      <c r="CP214" s="11" t="s">
        <v>21</v>
      </c>
      <c r="CQ214" s="11" t="s">
        <v>21</v>
      </c>
      <c r="CR214" s="11" t="s">
        <v>21</v>
      </c>
      <c r="CS214" s="11" t="s">
        <v>21</v>
      </c>
      <c r="CT214" s="11" t="s">
        <v>21</v>
      </c>
      <c r="CU214" s="11" t="s">
        <v>21</v>
      </c>
      <c r="CV214" s="11" t="s">
        <v>21</v>
      </c>
      <c r="CW214" s="11" t="s">
        <v>21</v>
      </c>
      <c r="CX214" s="11" t="s">
        <v>21</v>
      </c>
    </row>
    <row r="215" spans="1:102" s="12" customFormat="1" ht="15" customHeight="1" x14ac:dyDescent="0.2">
      <c r="A215" s="10">
        <v>96.5</v>
      </c>
      <c r="AT215" s="11" t="s">
        <v>21</v>
      </c>
      <c r="AU215" s="11" t="s">
        <v>21</v>
      </c>
      <c r="AV215" s="11" t="s">
        <v>21</v>
      </c>
      <c r="AW215" s="11" t="s">
        <v>21</v>
      </c>
      <c r="AX215" s="11" t="s">
        <v>21</v>
      </c>
      <c r="AY215" s="11" t="s">
        <v>21</v>
      </c>
      <c r="AZ215" s="11" t="s">
        <v>21</v>
      </c>
      <c r="BA215" s="11" t="s">
        <v>21</v>
      </c>
      <c r="BB215" s="11" t="s">
        <v>21</v>
      </c>
      <c r="BC215" s="11" t="s">
        <v>21</v>
      </c>
      <c r="BD215" s="11" t="s">
        <v>21</v>
      </c>
      <c r="BE215" s="11" t="s">
        <v>21</v>
      </c>
      <c r="BF215" s="11" t="s">
        <v>21</v>
      </c>
      <c r="BG215" s="11" t="s">
        <v>21</v>
      </c>
      <c r="BH215" s="11" t="s">
        <v>21</v>
      </c>
      <c r="BI215" s="11" t="s">
        <v>21</v>
      </c>
      <c r="BJ215" s="11" t="s">
        <v>21</v>
      </c>
      <c r="BK215" s="11" t="s">
        <v>21</v>
      </c>
      <c r="BL215" s="11" t="s">
        <v>21</v>
      </c>
      <c r="BM215" s="11" t="s">
        <v>21</v>
      </c>
      <c r="BN215" s="11" t="s">
        <v>21</v>
      </c>
      <c r="BO215" s="11" t="s">
        <v>21</v>
      </c>
      <c r="BP215" s="11" t="s">
        <v>21</v>
      </c>
      <c r="CA215" s="12">
        <v>3.20593017022474</v>
      </c>
      <c r="CO215" s="11" t="s">
        <v>21</v>
      </c>
      <c r="CP215" s="11" t="s">
        <v>21</v>
      </c>
      <c r="CQ215" s="11" t="s">
        <v>21</v>
      </c>
      <c r="CR215" s="11" t="s">
        <v>21</v>
      </c>
      <c r="CS215" s="11" t="s">
        <v>21</v>
      </c>
      <c r="CT215" s="11" t="s">
        <v>21</v>
      </c>
      <c r="CU215" s="11" t="s">
        <v>21</v>
      </c>
      <c r="CV215" s="11" t="s">
        <v>21</v>
      </c>
      <c r="CW215" s="11" t="s">
        <v>21</v>
      </c>
      <c r="CX215" s="11" t="s">
        <v>21</v>
      </c>
    </row>
    <row r="216" spans="1:102" s="12" customFormat="1" ht="15" customHeight="1" x14ac:dyDescent="0.2">
      <c r="A216" s="10">
        <v>97</v>
      </c>
      <c r="AT216" s="11" t="s">
        <v>21</v>
      </c>
      <c r="AU216" s="11" t="s">
        <v>21</v>
      </c>
      <c r="AV216" s="11" t="s">
        <v>21</v>
      </c>
      <c r="AW216" s="11" t="s">
        <v>21</v>
      </c>
      <c r="AX216" s="11" t="s">
        <v>21</v>
      </c>
      <c r="AY216" s="11" t="s">
        <v>21</v>
      </c>
      <c r="AZ216" s="11" t="s">
        <v>21</v>
      </c>
      <c r="BA216" s="11" t="s">
        <v>21</v>
      </c>
      <c r="BB216" s="11" t="s">
        <v>21</v>
      </c>
      <c r="BC216" s="11" t="s">
        <v>21</v>
      </c>
      <c r="BD216" s="11" t="s">
        <v>21</v>
      </c>
      <c r="BE216" s="11" t="s">
        <v>21</v>
      </c>
      <c r="BF216" s="11" t="s">
        <v>21</v>
      </c>
      <c r="BG216" s="11" t="s">
        <v>21</v>
      </c>
      <c r="BH216" s="11" t="s">
        <v>21</v>
      </c>
      <c r="BI216" s="11" t="s">
        <v>21</v>
      </c>
      <c r="BJ216" s="11" t="s">
        <v>21</v>
      </c>
      <c r="BK216" s="11" t="s">
        <v>21</v>
      </c>
      <c r="BL216" s="11" t="s">
        <v>21</v>
      </c>
      <c r="BM216" s="11" t="s">
        <v>21</v>
      </c>
      <c r="BN216" s="11" t="s">
        <v>21</v>
      </c>
      <c r="BO216" s="11" t="s">
        <v>21</v>
      </c>
      <c r="BP216" s="11" t="s">
        <v>21</v>
      </c>
      <c r="CA216" s="12">
        <v>3.2457569432153801</v>
      </c>
      <c r="CO216" s="11" t="s">
        <v>21</v>
      </c>
      <c r="CP216" s="11" t="s">
        <v>21</v>
      </c>
      <c r="CQ216" s="11" t="s">
        <v>21</v>
      </c>
      <c r="CR216" s="11" t="s">
        <v>21</v>
      </c>
      <c r="CS216" s="11" t="s">
        <v>21</v>
      </c>
      <c r="CT216" s="11" t="s">
        <v>21</v>
      </c>
      <c r="CU216" s="11" t="s">
        <v>21</v>
      </c>
      <c r="CV216" s="11" t="s">
        <v>21</v>
      </c>
      <c r="CW216" s="11" t="s">
        <v>21</v>
      </c>
      <c r="CX216" s="11" t="s">
        <v>21</v>
      </c>
    </row>
    <row r="217" spans="1:102" s="12" customFormat="1" ht="15" customHeight="1" x14ac:dyDescent="0.2">
      <c r="A217" s="10">
        <v>97.5</v>
      </c>
      <c r="AT217" s="11" t="s">
        <v>21</v>
      </c>
      <c r="AU217" s="11" t="s">
        <v>21</v>
      </c>
      <c r="AV217" s="11" t="s">
        <v>21</v>
      </c>
      <c r="AW217" s="11" t="s">
        <v>21</v>
      </c>
      <c r="AX217" s="11" t="s">
        <v>21</v>
      </c>
      <c r="AY217" s="11" t="s">
        <v>21</v>
      </c>
      <c r="AZ217" s="11" t="s">
        <v>21</v>
      </c>
      <c r="BA217" s="11" t="s">
        <v>21</v>
      </c>
      <c r="BB217" s="11" t="s">
        <v>21</v>
      </c>
      <c r="BC217" s="11" t="s">
        <v>21</v>
      </c>
      <c r="BD217" s="11" t="s">
        <v>21</v>
      </c>
      <c r="BE217" s="11" t="s">
        <v>21</v>
      </c>
      <c r="BF217" s="11" t="s">
        <v>21</v>
      </c>
      <c r="BG217" s="11" t="s">
        <v>21</v>
      </c>
      <c r="BH217" s="11" t="s">
        <v>21</v>
      </c>
      <c r="BI217" s="11" t="s">
        <v>21</v>
      </c>
      <c r="BJ217" s="11" t="s">
        <v>21</v>
      </c>
      <c r="BK217" s="11" t="s">
        <v>21</v>
      </c>
      <c r="BL217" s="11" t="s">
        <v>21</v>
      </c>
      <c r="BM217" s="11" t="s">
        <v>21</v>
      </c>
      <c r="BN217" s="11" t="s">
        <v>21</v>
      </c>
      <c r="BO217" s="11" t="s">
        <v>21</v>
      </c>
      <c r="BP217" s="11" t="s">
        <v>21</v>
      </c>
      <c r="CA217" s="12">
        <v>3.2847337934072098</v>
      </c>
      <c r="CO217" s="11" t="s">
        <v>21</v>
      </c>
      <c r="CP217" s="11" t="s">
        <v>21</v>
      </c>
      <c r="CQ217" s="11" t="s">
        <v>21</v>
      </c>
      <c r="CR217" s="11" t="s">
        <v>21</v>
      </c>
      <c r="CS217" s="11" t="s">
        <v>21</v>
      </c>
      <c r="CT217" s="11" t="s">
        <v>21</v>
      </c>
      <c r="CU217" s="11" t="s">
        <v>21</v>
      </c>
      <c r="CV217" s="11" t="s">
        <v>21</v>
      </c>
      <c r="CW217" s="11" t="s">
        <v>21</v>
      </c>
      <c r="CX217" s="11" t="s">
        <v>21</v>
      </c>
    </row>
    <row r="218" spans="1:102" s="12" customFormat="1" ht="15" customHeight="1" x14ac:dyDescent="0.2">
      <c r="A218" s="10">
        <v>98</v>
      </c>
      <c r="AT218" s="11" t="s">
        <v>21</v>
      </c>
      <c r="AU218" s="11" t="s">
        <v>21</v>
      </c>
      <c r="AV218" s="11" t="s">
        <v>21</v>
      </c>
      <c r="AW218" s="11" t="s">
        <v>21</v>
      </c>
      <c r="AX218" s="11" t="s">
        <v>21</v>
      </c>
      <c r="AY218" s="11" t="s">
        <v>21</v>
      </c>
      <c r="AZ218" s="11" t="s">
        <v>21</v>
      </c>
      <c r="BA218" s="11" t="s">
        <v>21</v>
      </c>
      <c r="BB218" s="11" t="s">
        <v>21</v>
      </c>
      <c r="BC218" s="11" t="s">
        <v>21</v>
      </c>
      <c r="BD218" s="11" t="s">
        <v>21</v>
      </c>
      <c r="BE218" s="11" t="s">
        <v>21</v>
      </c>
      <c r="BF218" s="11" t="s">
        <v>21</v>
      </c>
      <c r="BG218" s="11" t="s">
        <v>21</v>
      </c>
      <c r="BH218" s="11" t="s">
        <v>21</v>
      </c>
      <c r="BI218" s="11" t="s">
        <v>21</v>
      </c>
      <c r="BJ218" s="11" t="s">
        <v>21</v>
      </c>
      <c r="BK218" s="11" t="s">
        <v>21</v>
      </c>
      <c r="BL218" s="11" t="s">
        <v>21</v>
      </c>
      <c r="BM218" s="11" t="s">
        <v>21</v>
      </c>
      <c r="BN218" s="11" t="s">
        <v>21</v>
      </c>
      <c r="BO218" s="11" t="s">
        <v>21</v>
      </c>
      <c r="BP218" s="11" t="s">
        <v>21</v>
      </c>
      <c r="CA218" s="12">
        <v>3.32285458171099</v>
      </c>
      <c r="CO218" s="11" t="s">
        <v>21</v>
      </c>
      <c r="CP218" s="11" t="s">
        <v>21</v>
      </c>
      <c r="CQ218" s="11" t="s">
        <v>21</v>
      </c>
      <c r="CR218" s="11" t="s">
        <v>21</v>
      </c>
      <c r="CS218" s="11" t="s">
        <v>21</v>
      </c>
      <c r="CT218" s="11" t="s">
        <v>21</v>
      </c>
      <c r="CU218" s="11" t="s">
        <v>21</v>
      </c>
      <c r="CV218" s="11" t="s">
        <v>21</v>
      </c>
      <c r="CW218" s="11" t="s">
        <v>21</v>
      </c>
      <c r="CX218" s="11" t="s">
        <v>21</v>
      </c>
    </row>
    <row r="219" spans="1:102" s="12" customFormat="1" ht="15" customHeight="1" x14ac:dyDescent="0.2">
      <c r="A219" s="10">
        <v>98.5</v>
      </c>
      <c r="AT219" s="11" t="s">
        <v>21</v>
      </c>
      <c r="AU219" s="11" t="s">
        <v>21</v>
      </c>
      <c r="AV219" s="11" t="s">
        <v>21</v>
      </c>
      <c r="AW219" s="11" t="s">
        <v>21</v>
      </c>
      <c r="AX219" s="11" t="s">
        <v>21</v>
      </c>
      <c r="AY219" s="11" t="s">
        <v>21</v>
      </c>
      <c r="AZ219" s="11" t="s">
        <v>21</v>
      </c>
      <c r="BA219" s="11" t="s">
        <v>21</v>
      </c>
      <c r="BB219" s="11" t="s">
        <v>21</v>
      </c>
      <c r="BC219" s="11" t="s">
        <v>21</v>
      </c>
      <c r="BD219" s="11" t="s">
        <v>21</v>
      </c>
      <c r="BE219" s="11" t="s">
        <v>21</v>
      </c>
      <c r="BF219" s="11" t="s">
        <v>21</v>
      </c>
      <c r="BG219" s="11" t="s">
        <v>21</v>
      </c>
      <c r="BH219" s="11" t="s">
        <v>21</v>
      </c>
      <c r="BI219" s="11" t="s">
        <v>21</v>
      </c>
      <c r="BJ219" s="11" t="s">
        <v>21</v>
      </c>
      <c r="BK219" s="11" t="s">
        <v>21</v>
      </c>
      <c r="BL219" s="11" t="s">
        <v>21</v>
      </c>
      <c r="BM219" s="11" t="s">
        <v>21</v>
      </c>
      <c r="BN219" s="11" t="s">
        <v>21</v>
      </c>
      <c r="BO219" s="11" t="s">
        <v>21</v>
      </c>
      <c r="BP219" s="11" t="s">
        <v>21</v>
      </c>
      <c r="CA219" s="12">
        <v>3.36011385115853</v>
      </c>
      <c r="CO219" s="11" t="s">
        <v>21</v>
      </c>
      <c r="CP219" s="11" t="s">
        <v>21</v>
      </c>
      <c r="CQ219" s="11" t="s">
        <v>21</v>
      </c>
      <c r="CR219" s="11" t="s">
        <v>21</v>
      </c>
      <c r="CS219" s="11" t="s">
        <v>21</v>
      </c>
      <c r="CT219" s="11" t="s">
        <v>21</v>
      </c>
      <c r="CU219" s="11" t="s">
        <v>21</v>
      </c>
      <c r="CV219" s="11" t="s">
        <v>21</v>
      </c>
      <c r="CW219" s="11" t="s">
        <v>21</v>
      </c>
      <c r="CX219" s="11" t="s">
        <v>21</v>
      </c>
    </row>
    <row r="220" spans="1:102" s="12" customFormat="1" ht="15" customHeight="1" x14ac:dyDescent="0.2">
      <c r="A220" s="10">
        <v>99</v>
      </c>
      <c r="AT220" s="11" t="s">
        <v>21</v>
      </c>
      <c r="AU220" s="11" t="s">
        <v>21</v>
      </c>
      <c r="AV220" s="11" t="s">
        <v>21</v>
      </c>
      <c r="AW220" s="11" t="s">
        <v>21</v>
      </c>
      <c r="AX220" s="11" t="s">
        <v>21</v>
      </c>
      <c r="AY220" s="11" t="s">
        <v>21</v>
      </c>
      <c r="AZ220" s="11" t="s">
        <v>21</v>
      </c>
      <c r="BA220" s="11" t="s">
        <v>21</v>
      </c>
      <c r="BB220" s="11" t="s">
        <v>21</v>
      </c>
      <c r="BC220" s="11" t="s">
        <v>21</v>
      </c>
      <c r="BD220" s="11" t="s">
        <v>21</v>
      </c>
      <c r="BE220" s="11" t="s">
        <v>21</v>
      </c>
      <c r="BF220" s="11" t="s">
        <v>21</v>
      </c>
      <c r="BG220" s="11" t="s">
        <v>21</v>
      </c>
      <c r="BH220" s="11" t="s">
        <v>21</v>
      </c>
      <c r="BI220" s="11" t="s">
        <v>21</v>
      </c>
      <c r="BJ220" s="11" t="s">
        <v>21</v>
      </c>
      <c r="BK220" s="11" t="s">
        <v>21</v>
      </c>
      <c r="BL220" s="11" t="s">
        <v>21</v>
      </c>
      <c r="BM220" s="11" t="s">
        <v>21</v>
      </c>
      <c r="BN220" s="11" t="s">
        <v>21</v>
      </c>
      <c r="BO220" s="11" t="s">
        <v>21</v>
      </c>
      <c r="BP220" s="11" t="s">
        <v>21</v>
      </c>
      <c r="CA220" s="12">
        <v>3.3965065995289399</v>
      </c>
      <c r="CO220" s="11" t="s">
        <v>21</v>
      </c>
      <c r="CP220" s="11" t="s">
        <v>21</v>
      </c>
      <c r="CQ220" s="11" t="s">
        <v>21</v>
      </c>
      <c r="CR220" s="11" t="s">
        <v>21</v>
      </c>
      <c r="CS220" s="11" t="s">
        <v>21</v>
      </c>
      <c r="CT220" s="11" t="s">
        <v>21</v>
      </c>
      <c r="CU220" s="11" t="s">
        <v>21</v>
      </c>
      <c r="CV220" s="11" t="s">
        <v>21</v>
      </c>
      <c r="CW220" s="11" t="s">
        <v>21</v>
      </c>
      <c r="CX220" s="11" t="s">
        <v>21</v>
      </c>
    </row>
    <row r="221" spans="1:102" s="12" customFormat="1" ht="15" customHeight="1" x14ac:dyDescent="0.2">
      <c r="A221" s="10">
        <v>99.5</v>
      </c>
      <c r="AT221" s="11" t="s">
        <v>21</v>
      </c>
      <c r="AU221" s="11" t="s">
        <v>21</v>
      </c>
      <c r="AV221" s="11" t="s">
        <v>21</v>
      </c>
      <c r="AW221" s="11" t="s">
        <v>21</v>
      </c>
      <c r="AX221" s="11" t="s">
        <v>21</v>
      </c>
      <c r="AY221" s="11" t="s">
        <v>21</v>
      </c>
      <c r="AZ221" s="11" t="s">
        <v>21</v>
      </c>
      <c r="BA221" s="11" t="s">
        <v>21</v>
      </c>
      <c r="BB221" s="11" t="s">
        <v>21</v>
      </c>
      <c r="BC221" s="11" t="s">
        <v>21</v>
      </c>
      <c r="BD221" s="11" t="s">
        <v>21</v>
      </c>
      <c r="BE221" s="11" t="s">
        <v>21</v>
      </c>
      <c r="BF221" s="11" t="s">
        <v>21</v>
      </c>
      <c r="BG221" s="11" t="s">
        <v>21</v>
      </c>
      <c r="BH221" s="11" t="s">
        <v>21</v>
      </c>
      <c r="BI221" s="11" t="s">
        <v>21</v>
      </c>
      <c r="BJ221" s="11" t="s">
        <v>21</v>
      </c>
      <c r="BK221" s="11" t="s">
        <v>21</v>
      </c>
      <c r="BL221" s="11" t="s">
        <v>21</v>
      </c>
      <c r="BM221" s="11" t="s">
        <v>21</v>
      </c>
      <c r="BN221" s="11" t="s">
        <v>21</v>
      </c>
      <c r="BO221" s="11" t="s">
        <v>21</v>
      </c>
      <c r="BP221" s="11" t="s">
        <v>21</v>
      </c>
      <c r="CA221" s="12">
        <v>3.43202827934874</v>
      </c>
      <c r="CO221" s="11" t="s">
        <v>21</v>
      </c>
      <c r="CP221" s="11" t="s">
        <v>21</v>
      </c>
      <c r="CQ221" s="11" t="s">
        <v>21</v>
      </c>
      <c r="CR221" s="11" t="s">
        <v>21</v>
      </c>
      <c r="CS221" s="11" t="s">
        <v>21</v>
      </c>
      <c r="CT221" s="11" t="s">
        <v>21</v>
      </c>
      <c r="CU221" s="11" t="s">
        <v>21</v>
      </c>
      <c r="CV221" s="11" t="s">
        <v>21</v>
      </c>
      <c r="CW221" s="11" t="s">
        <v>21</v>
      </c>
      <c r="CX221" s="11" t="s">
        <v>21</v>
      </c>
    </row>
    <row r="222" spans="1:102" s="12" customFormat="1" ht="15" customHeight="1" x14ac:dyDescent="0.2">
      <c r="A222" s="10">
        <v>100</v>
      </c>
      <c r="AT222" s="11" t="s">
        <v>21</v>
      </c>
      <c r="AU222" s="11" t="s">
        <v>21</v>
      </c>
      <c r="AV222" s="11" t="s">
        <v>21</v>
      </c>
      <c r="AW222" s="11" t="s">
        <v>21</v>
      </c>
      <c r="AX222" s="11" t="s">
        <v>21</v>
      </c>
      <c r="AY222" s="11" t="s">
        <v>21</v>
      </c>
      <c r="AZ222" s="11" t="s">
        <v>21</v>
      </c>
      <c r="BA222" s="11" t="s">
        <v>21</v>
      </c>
      <c r="BB222" s="11" t="s">
        <v>21</v>
      </c>
      <c r="BC222" s="11" t="s">
        <v>21</v>
      </c>
      <c r="BD222" s="11" t="s">
        <v>21</v>
      </c>
      <c r="BE222" s="11" t="s">
        <v>21</v>
      </c>
      <c r="BF222" s="11" t="s">
        <v>21</v>
      </c>
      <c r="BG222" s="11" t="s">
        <v>21</v>
      </c>
      <c r="BH222" s="11" t="s">
        <v>21</v>
      </c>
      <c r="BI222" s="11" t="s">
        <v>21</v>
      </c>
      <c r="BJ222" s="11" t="s">
        <v>21</v>
      </c>
      <c r="BK222" s="11" t="s">
        <v>21</v>
      </c>
      <c r="BL222" s="11" t="s">
        <v>21</v>
      </c>
      <c r="BM222" s="11" t="s">
        <v>21</v>
      </c>
      <c r="BN222" s="11" t="s">
        <v>21</v>
      </c>
      <c r="BO222" s="11" t="s">
        <v>21</v>
      </c>
      <c r="BP222" s="11" t="s">
        <v>21</v>
      </c>
      <c r="CA222" s="12">
        <v>3.4666743431443998</v>
      </c>
      <c r="CO222" s="11" t="s">
        <v>21</v>
      </c>
      <c r="CP222" s="11" t="s">
        <v>21</v>
      </c>
      <c r="CQ222" s="11" t="s">
        <v>21</v>
      </c>
      <c r="CR222" s="11" t="s">
        <v>21</v>
      </c>
      <c r="CS222" s="11" t="s">
        <v>21</v>
      </c>
      <c r="CT222" s="11" t="s">
        <v>21</v>
      </c>
      <c r="CU222" s="11" t="s">
        <v>21</v>
      </c>
      <c r="CV222" s="11" t="s">
        <v>21</v>
      </c>
      <c r="CW222" s="11" t="s">
        <v>21</v>
      </c>
      <c r="CX222" s="11" t="s">
        <v>21</v>
      </c>
    </row>
    <row r="223" spans="1:102" s="12" customFormat="1" ht="15" customHeight="1" x14ac:dyDescent="0.2">
      <c r="A223" s="10">
        <v>100.5</v>
      </c>
      <c r="AT223" s="11" t="s">
        <v>21</v>
      </c>
      <c r="AU223" s="11" t="s">
        <v>21</v>
      </c>
      <c r="AV223" s="11" t="s">
        <v>21</v>
      </c>
      <c r="AW223" s="11" t="s">
        <v>21</v>
      </c>
      <c r="AX223" s="11" t="s">
        <v>21</v>
      </c>
      <c r="AY223" s="11" t="s">
        <v>21</v>
      </c>
      <c r="AZ223" s="11" t="s">
        <v>21</v>
      </c>
      <c r="BA223" s="11" t="s">
        <v>21</v>
      </c>
      <c r="BB223" s="11" t="s">
        <v>21</v>
      </c>
      <c r="BC223" s="11" t="s">
        <v>21</v>
      </c>
      <c r="BD223" s="11" t="s">
        <v>21</v>
      </c>
      <c r="BE223" s="11" t="s">
        <v>21</v>
      </c>
      <c r="BF223" s="11" t="s">
        <v>21</v>
      </c>
      <c r="BG223" s="11" t="s">
        <v>21</v>
      </c>
      <c r="BH223" s="11" t="s">
        <v>21</v>
      </c>
      <c r="BI223" s="11" t="s">
        <v>21</v>
      </c>
      <c r="BJ223" s="11" t="s">
        <v>21</v>
      </c>
      <c r="BK223" s="11" t="s">
        <v>21</v>
      </c>
      <c r="BL223" s="11" t="s">
        <v>21</v>
      </c>
      <c r="BM223" s="11" t="s">
        <v>21</v>
      </c>
      <c r="BN223" s="11" t="s">
        <v>21</v>
      </c>
      <c r="BO223" s="11" t="s">
        <v>21</v>
      </c>
      <c r="BP223" s="11" t="s">
        <v>21</v>
      </c>
      <c r="CA223" s="12">
        <v>3.5004413803108001</v>
      </c>
      <c r="CO223" s="11" t="s">
        <v>21</v>
      </c>
      <c r="CP223" s="11" t="s">
        <v>21</v>
      </c>
      <c r="CQ223" s="11" t="s">
        <v>21</v>
      </c>
      <c r="CR223" s="11" t="s">
        <v>21</v>
      </c>
      <c r="CS223" s="11" t="s">
        <v>21</v>
      </c>
      <c r="CT223" s="11" t="s">
        <v>21</v>
      </c>
      <c r="CU223" s="11" t="s">
        <v>21</v>
      </c>
      <c r="CV223" s="11" t="s">
        <v>21</v>
      </c>
      <c r="CW223" s="11" t="s">
        <v>21</v>
      </c>
      <c r="CX223" s="11" t="s">
        <v>21</v>
      </c>
    </row>
    <row r="224" spans="1:102" s="12" customFormat="1" ht="15" customHeight="1" x14ac:dyDescent="0.2">
      <c r="A224" s="10">
        <v>101</v>
      </c>
      <c r="AT224" s="11" t="s">
        <v>21</v>
      </c>
      <c r="AU224" s="11" t="s">
        <v>21</v>
      </c>
      <c r="AV224" s="11" t="s">
        <v>21</v>
      </c>
      <c r="AW224" s="11" t="s">
        <v>21</v>
      </c>
      <c r="AX224" s="11" t="s">
        <v>21</v>
      </c>
      <c r="AY224" s="11" t="s">
        <v>21</v>
      </c>
      <c r="AZ224" s="11" t="s">
        <v>21</v>
      </c>
      <c r="BA224" s="11" t="s">
        <v>21</v>
      </c>
      <c r="BB224" s="11" t="s">
        <v>21</v>
      </c>
      <c r="BC224" s="11" t="s">
        <v>21</v>
      </c>
      <c r="BD224" s="11" t="s">
        <v>21</v>
      </c>
      <c r="BE224" s="11" t="s">
        <v>21</v>
      </c>
      <c r="BF224" s="11" t="s">
        <v>21</v>
      </c>
      <c r="BG224" s="11" t="s">
        <v>21</v>
      </c>
      <c r="BH224" s="11" t="s">
        <v>21</v>
      </c>
      <c r="BI224" s="11" t="s">
        <v>21</v>
      </c>
      <c r="BJ224" s="11" t="s">
        <v>21</v>
      </c>
      <c r="BK224" s="11" t="s">
        <v>21</v>
      </c>
      <c r="BL224" s="11" t="s">
        <v>21</v>
      </c>
      <c r="BM224" s="11" t="s">
        <v>21</v>
      </c>
      <c r="BN224" s="11" t="s">
        <v>21</v>
      </c>
      <c r="BO224" s="11" t="s">
        <v>21</v>
      </c>
      <c r="BP224" s="11" t="s">
        <v>21</v>
      </c>
      <c r="CA224" s="12">
        <v>3.5333255254954499</v>
      </c>
      <c r="CO224" s="11" t="s">
        <v>21</v>
      </c>
      <c r="CP224" s="11" t="s">
        <v>21</v>
      </c>
      <c r="CQ224" s="11" t="s">
        <v>21</v>
      </c>
      <c r="CR224" s="11" t="s">
        <v>21</v>
      </c>
      <c r="CS224" s="11" t="s">
        <v>21</v>
      </c>
      <c r="CT224" s="11" t="s">
        <v>21</v>
      </c>
      <c r="CU224" s="11" t="s">
        <v>21</v>
      </c>
      <c r="CV224" s="11" t="s">
        <v>21</v>
      </c>
      <c r="CW224" s="11" t="s">
        <v>21</v>
      </c>
      <c r="CX224" s="11" t="s">
        <v>21</v>
      </c>
    </row>
    <row r="225" spans="1:102" s="12" customFormat="1" ht="15" customHeight="1" x14ac:dyDescent="0.2">
      <c r="A225" s="10">
        <v>101.5</v>
      </c>
      <c r="AT225" s="11" t="s">
        <v>21</v>
      </c>
      <c r="AU225" s="11" t="s">
        <v>21</v>
      </c>
      <c r="AV225" s="11" t="s">
        <v>21</v>
      </c>
      <c r="AW225" s="11" t="s">
        <v>21</v>
      </c>
      <c r="AX225" s="11" t="s">
        <v>21</v>
      </c>
      <c r="AY225" s="11" t="s">
        <v>21</v>
      </c>
      <c r="AZ225" s="11" t="s">
        <v>21</v>
      </c>
      <c r="BA225" s="11" t="s">
        <v>21</v>
      </c>
      <c r="BB225" s="11" t="s">
        <v>21</v>
      </c>
      <c r="BC225" s="11" t="s">
        <v>21</v>
      </c>
      <c r="BD225" s="11" t="s">
        <v>21</v>
      </c>
      <c r="BE225" s="11" t="s">
        <v>21</v>
      </c>
      <c r="BF225" s="11" t="s">
        <v>21</v>
      </c>
      <c r="BG225" s="11" t="s">
        <v>21</v>
      </c>
      <c r="BH225" s="11" t="s">
        <v>21</v>
      </c>
      <c r="BI225" s="11" t="s">
        <v>21</v>
      </c>
      <c r="BJ225" s="11" t="s">
        <v>21</v>
      </c>
      <c r="BK225" s="11" t="s">
        <v>21</v>
      </c>
      <c r="BL225" s="11" t="s">
        <v>21</v>
      </c>
      <c r="BM225" s="11" t="s">
        <v>21</v>
      </c>
      <c r="BN225" s="11" t="s">
        <v>21</v>
      </c>
      <c r="BO225" s="11" t="s">
        <v>21</v>
      </c>
      <c r="BP225" s="11" t="s">
        <v>21</v>
      </c>
      <c r="CA225" s="12">
        <v>3.56532405021425</v>
      </c>
      <c r="CO225" s="11" t="s">
        <v>21</v>
      </c>
      <c r="CP225" s="11" t="s">
        <v>21</v>
      </c>
      <c r="CQ225" s="11" t="s">
        <v>21</v>
      </c>
      <c r="CR225" s="11" t="s">
        <v>21</v>
      </c>
      <c r="CS225" s="11" t="s">
        <v>21</v>
      </c>
      <c r="CT225" s="11" t="s">
        <v>21</v>
      </c>
      <c r="CU225" s="11" t="s">
        <v>21</v>
      </c>
      <c r="CV225" s="11" t="s">
        <v>21</v>
      </c>
      <c r="CW225" s="11" t="s">
        <v>21</v>
      </c>
      <c r="CX225" s="11" t="s">
        <v>21</v>
      </c>
    </row>
    <row r="226" spans="1:102" s="12" customFormat="1" ht="15" customHeight="1" x14ac:dyDescent="0.2">
      <c r="A226" s="10">
        <v>102</v>
      </c>
      <c r="AT226" s="11" t="s">
        <v>21</v>
      </c>
      <c r="AU226" s="11" t="s">
        <v>21</v>
      </c>
      <c r="AV226" s="11" t="s">
        <v>21</v>
      </c>
      <c r="AW226" s="11" t="s">
        <v>21</v>
      </c>
      <c r="AX226" s="11" t="s">
        <v>21</v>
      </c>
      <c r="AY226" s="11" t="s">
        <v>21</v>
      </c>
      <c r="AZ226" s="11" t="s">
        <v>21</v>
      </c>
      <c r="BA226" s="11" t="s">
        <v>21</v>
      </c>
      <c r="BB226" s="11" t="s">
        <v>21</v>
      </c>
      <c r="BC226" s="11" t="s">
        <v>21</v>
      </c>
      <c r="BD226" s="11" t="s">
        <v>21</v>
      </c>
      <c r="BE226" s="11" t="s">
        <v>21</v>
      </c>
      <c r="BF226" s="11" t="s">
        <v>21</v>
      </c>
      <c r="BG226" s="11" t="s">
        <v>21</v>
      </c>
      <c r="BH226" s="11" t="s">
        <v>21</v>
      </c>
      <c r="BI226" s="11" t="s">
        <v>21</v>
      </c>
      <c r="BJ226" s="11" t="s">
        <v>21</v>
      </c>
      <c r="BK226" s="11" t="s">
        <v>21</v>
      </c>
      <c r="BL226" s="11" t="s">
        <v>21</v>
      </c>
      <c r="BM226" s="11" t="s">
        <v>21</v>
      </c>
      <c r="BN226" s="11" t="s">
        <v>21</v>
      </c>
      <c r="BO226" s="11" t="s">
        <v>21</v>
      </c>
      <c r="BP226" s="11" t="s">
        <v>21</v>
      </c>
      <c r="CA226" s="12">
        <v>3.5964342259831001</v>
      </c>
      <c r="CO226" s="11" t="s">
        <v>21</v>
      </c>
      <c r="CP226" s="11" t="s">
        <v>21</v>
      </c>
      <c r="CQ226" s="11" t="s">
        <v>21</v>
      </c>
      <c r="CR226" s="11" t="s">
        <v>21</v>
      </c>
      <c r="CS226" s="11" t="s">
        <v>21</v>
      </c>
      <c r="CT226" s="11" t="s">
        <v>21</v>
      </c>
      <c r="CU226" s="11" t="s">
        <v>21</v>
      </c>
      <c r="CV226" s="11" t="s">
        <v>21</v>
      </c>
      <c r="CW226" s="11" t="s">
        <v>21</v>
      </c>
      <c r="CX226" s="11" t="s">
        <v>21</v>
      </c>
    </row>
    <row r="227" spans="1:102" s="12" customFormat="1" ht="15" customHeight="1" x14ac:dyDescent="0.2">
      <c r="A227" s="10">
        <v>102.5</v>
      </c>
      <c r="AT227" s="11" t="s">
        <v>21</v>
      </c>
      <c r="AU227" s="11" t="s">
        <v>21</v>
      </c>
      <c r="AV227" s="11" t="s">
        <v>21</v>
      </c>
      <c r="AW227" s="11" t="s">
        <v>21</v>
      </c>
      <c r="AX227" s="11" t="s">
        <v>21</v>
      </c>
      <c r="AY227" s="11" t="s">
        <v>21</v>
      </c>
      <c r="AZ227" s="11" t="s">
        <v>21</v>
      </c>
      <c r="BA227" s="11" t="s">
        <v>21</v>
      </c>
      <c r="BB227" s="11" t="s">
        <v>21</v>
      </c>
      <c r="BC227" s="11" t="s">
        <v>21</v>
      </c>
      <c r="BD227" s="11" t="s">
        <v>21</v>
      </c>
      <c r="BE227" s="11" t="s">
        <v>21</v>
      </c>
      <c r="BF227" s="11" t="s">
        <v>21</v>
      </c>
      <c r="BG227" s="11" t="s">
        <v>21</v>
      </c>
      <c r="BH227" s="11" t="s">
        <v>21</v>
      </c>
      <c r="BI227" s="11" t="s">
        <v>21</v>
      </c>
      <c r="BJ227" s="11" t="s">
        <v>21</v>
      </c>
      <c r="BK227" s="11" t="s">
        <v>21</v>
      </c>
      <c r="BL227" s="11" t="s">
        <v>21</v>
      </c>
      <c r="BM227" s="11" t="s">
        <v>21</v>
      </c>
      <c r="BN227" s="11" t="s">
        <v>21</v>
      </c>
      <c r="BO227" s="11" t="s">
        <v>21</v>
      </c>
      <c r="BP227" s="11" t="s">
        <v>21</v>
      </c>
      <c r="CA227" s="12">
        <v>3.6266537790652298</v>
      </c>
      <c r="CO227" s="11" t="s">
        <v>21</v>
      </c>
      <c r="CP227" s="11" t="s">
        <v>21</v>
      </c>
      <c r="CQ227" s="11" t="s">
        <v>21</v>
      </c>
      <c r="CR227" s="11" t="s">
        <v>21</v>
      </c>
      <c r="CS227" s="11" t="s">
        <v>21</v>
      </c>
      <c r="CT227" s="11" t="s">
        <v>21</v>
      </c>
      <c r="CU227" s="11" t="s">
        <v>21</v>
      </c>
      <c r="CV227" s="11" t="s">
        <v>21</v>
      </c>
      <c r="CW227" s="11" t="s">
        <v>21</v>
      </c>
      <c r="CX227" s="11" t="s">
        <v>21</v>
      </c>
    </row>
    <row r="228" spans="1:102" s="12" customFormat="1" ht="15" customHeight="1" x14ac:dyDescent="0.2">
      <c r="A228" s="10">
        <v>103</v>
      </c>
      <c r="AT228" s="11" t="s">
        <v>21</v>
      </c>
      <c r="AU228" s="11" t="s">
        <v>21</v>
      </c>
      <c r="AV228" s="11" t="s">
        <v>21</v>
      </c>
      <c r="AW228" s="11" t="s">
        <v>21</v>
      </c>
      <c r="AX228" s="11" t="s">
        <v>21</v>
      </c>
      <c r="AY228" s="11" t="s">
        <v>21</v>
      </c>
      <c r="AZ228" s="11" t="s">
        <v>21</v>
      </c>
      <c r="BA228" s="11" t="s">
        <v>21</v>
      </c>
      <c r="BB228" s="11" t="s">
        <v>21</v>
      </c>
      <c r="BC228" s="11" t="s">
        <v>21</v>
      </c>
      <c r="BD228" s="11" t="s">
        <v>21</v>
      </c>
      <c r="BE228" s="11" t="s">
        <v>21</v>
      </c>
      <c r="BF228" s="11" t="s">
        <v>21</v>
      </c>
      <c r="BG228" s="11" t="s">
        <v>21</v>
      </c>
      <c r="BH228" s="11" t="s">
        <v>21</v>
      </c>
      <c r="BI228" s="11" t="s">
        <v>21</v>
      </c>
      <c r="BJ228" s="11" t="s">
        <v>21</v>
      </c>
      <c r="BK228" s="11" t="s">
        <v>21</v>
      </c>
      <c r="BL228" s="11" t="s">
        <v>21</v>
      </c>
      <c r="BM228" s="11" t="s">
        <v>21</v>
      </c>
      <c r="BN228" s="11" t="s">
        <v>21</v>
      </c>
      <c r="BO228" s="11" t="s">
        <v>21</v>
      </c>
      <c r="BP228" s="11" t="s">
        <v>21</v>
      </c>
      <c r="CA228" s="12">
        <v>3.6559804357239001</v>
      </c>
      <c r="CO228" s="11" t="s">
        <v>21</v>
      </c>
      <c r="CP228" s="11" t="s">
        <v>21</v>
      </c>
      <c r="CQ228" s="11" t="s">
        <v>21</v>
      </c>
      <c r="CR228" s="11" t="s">
        <v>21</v>
      </c>
      <c r="CS228" s="11" t="s">
        <v>21</v>
      </c>
      <c r="CT228" s="11" t="s">
        <v>21</v>
      </c>
      <c r="CU228" s="11" t="s">
        <v>21</v>
      </c>
      <c r="CV228" s="11" t="s">
        <v>21</v>
      </c>
      <c r="CW228" s="11" t="s">
        <v>21</v>
      </c>
      <c r="CX228" s="11" t="s">
        <v>21</v>
      </c>
    </row>
    <row r="229" spans="1:102" s="12" customFormat="1" ht="15" customHeight="1" x14ac:dyDescent="0.2">
      <c r="A229" s="10">
        <v>103.5</v>
      </c>
      <c r="AT229" s="11" t="s">
        <v>21</v>
      </c>
      <c r="AU229" s="11" t="s">
        <v>21</v>
      </c>
      <c r="AV229" s="11" t="s">
        <v>21</v>
      </c>
      <c r="AW229" s="11" t="s">
        <v>21</v>
      </c>
      <c r="AX229" s="11" t="s">
        <v>21</v>
      </c>
      <c r="AY229" s="11" t="s">
        <v>21</v>
      </c>
      <c r="AZ229" s="11" t="s">
        <v>21</v>
      </c>
      <c r="BA229" s="11" t="s">
        <v>21</v>
      </c>
      <c r="BB229" s="11" t="s">
        <v>21</v>
      </c>
      <c r="BC229" s="11" t="s">
        <v>21</v>
      </c>
      <c r="BD229" s="11" t="s">
        <v>21</v>
      </c>
      <c r="BE229" s="11" t="s">
        <v>21</v>
      </c>
      <c r="BF229" s="11" t="s">
        <v>21</v>
      </c>
      <c r="BG229" s="11" t="s">
        <v>21</v>
      </c>
      <c r="BH229" s="11" t="s">
        <v>21</v>
      </c>
      <c r="BI229" s="11" t="s">
        <v>21</v>
      </c>
      <c r="BJ229" s="11" t="s">
        <v>21</v>
      </c>
      <c r="BK229" s="11" t="s">
        <v>21</v>
      </c>
      <c r="BL229" s="11" t="s">
        <v>21</v>
      </c>
      <c r="BM229" s="11" t="s">
        <v>21</v>
      </c>
      <c r="BN229" s="11" t="s">
        <v>21</v>
      </c>
      <c r="BO229" s="11" t="s">
        <v>21</v>
      </c>
      <c r="BP229" s="11" t="s">
        <v>21</v>
      </c>
      <c r="CA229" s="12">
        <v>3.6844130590907298</v>
      </c>
      <c r="CO229" s="11" t="s">
        <v>21</v>
      </c>
      <c r="CP229" s="11" t="s">
        <v>21</v>
      </c>
      <c r="CQ229" s="11" t="s">
        <v>21</v>
      </c>
      <c r="CR229" s="11" t="s">
        <v>21</v>
      </c>
      <c r="CS229" s="11" t="s">
        <v>21</v>
      </c>
      <c r="CT229" s="11" t="s">
        <v>21</v>
      </c>
      <c r="CU229" s="11" t="s">
        <v>21</v>
      </c>
      <c r="CV229" s="11" t="s">
        <v>21</v>
      </c>
      <c r="CW229" s="11" t="s">
        <v>21</v>
      </c>
      <c r="CX229" s="11" t="s">
        <v>21</v>
      </c>
    </row>
    <row r="230" spans="1:102" s="12" customFormat="1" ht="15" customHeight="1" x14ac:dyDescent="0.2">
      <c r="A230" s="10">
        <v>104</v>
      </c>
      <c r="AT230" s="11" t="s">
        <v>21</v>
      </c>
      <c r="AU230" s="11" t="s">
        <v>21</v>
      </c>
      <c r="AV230" s="11" t="s">
        <v>21</v>
      </c>
      <c r="AW230" s="11" t="s">
        <v>21</v>
      </c>
      <c r="AX230" s="11" t="s">
        <v>21</v>
      </c>
      <c r="AY230" s="11" t="s">
        <v>21</v>
      </c>
      <c r="AZ230" s="11" t="s">
        <v>21</v>
      </c>
      <c r="BA230" s="11" t="s">
        <v>21</v>
      </c>
      <c r="BB230" s="11" t="s">
        <v>21</v>
      </c>
      <c r="BC230" s="11" t="s">
        <v>21</v>
      </c>
      <c r="BD230" s="11" t="s">
        <v>21</v>
      </c>
      <c r="BE230" s="11" t="s">
        <v>21</v>
      </c>
      <c r="BF230" s="11" t="s">
        <v>21</v>
      </c>
      <c r="BG230" s="11" t="s">
        <v>21</v>
      </c>
      <c r="BH230" s="11" t="s">
        <v>21</v>
      </c>
      <c r="BI230" s="11" t="s">
        <v>21</v>
      </c>
      <c r="BJ230" s="11" t="s">
        <v>21</v>
      </c>
      <c r="BK230" s="11" t="s">
        <v>21</v>
      </c>
      <c r="BL230" s="11" t="s">
        <v>21</v>
      </c>
      <c r="BM230" s="11" t="s">
        <v>21</v>
      </c>
      <c r="BN230" s="11" t="s">
        <v>21</v>
      </c>
      <c r="BO230" s="11" t="s">
        <v>21</v>
      </c>
      <c r="BP230" s="11" t="s">
        <v>21</v>
      </c>
      <c r="CA230" s="12">
        <v>3.7119500575499802</v>
      </c>
      <c r="CO230" s="11" t="s">
        <v>21</v>
      </c>
      <c r="CP230" s="11" t="s">
        <v>21</v>
      </c>
      <c r="CQ230" s="11" t="s">
        <v>21</v>
      </c>
      <c r="CR230" s="11" t="s">
        <v>21</v>
      </c>
      <c r="CS230" s="11" t="s">
        <v>21</v>
      </c>
      <c r="CT230" s="11" t="s">
        <v>21</v>
      </c>
      <c r="CU230" s="11" t="s">
        <v>21</v>
      </c>
      <c r="CV230" s="11" t="s">
        <v>21</v>
      </c>
      <c r="CW230" s="11" t="s">
        <v>21</v>
      </c>
      <c r="CX230" s="11" t="s">
        <v>21</v>
      </c>
    </row>
    <row r="231" spans="1:102" s="12" customFormat="1" ht="15" customHeight="1" x14ac:dyDescent="0.2">
      <c r="A231" s="10">
        <v>104.5</v>
      </c>
      <c r="AT231" s="11" t="s">
        <v>21</v>
      </c>
      <c r="AU231" s="11" t="s">
        <v>21</v>
      </c>
      <c r="AV231" s="11" t="s">
        <v>21</v>
      </c>
      <c r="AW231" s="11" t="s">
        <v>21</v>
      </c>
      <c r="AX231" s="11" t="s">
        <v>21</v>
      </c>
      <c r="AY231" s="11" t="s">
        <v>21</v>
      </c>
      <c r="AZ231" s="11" t="s">
        <v>21</v>
      </c>
      <c r="BA231" s="11" t="s">
        <v>21</v>
      </c>
      <c r="BB231" s="11" t="s">
        <v>21</v>
      </c>
      <c r="BC231" s="11" t="s">
        <v>21</v>
      </c>
      <c r="BD231" s="11" t="s">
        <v>21</v>
      </c>
      <c r="BE231" s="11" t="s">
        <v>21</v>
      </c>
      <c r="BF231" s="11" t="s">
        <v>21</v>
      </c>
      <c r="BG231" s="11" t="s">
        <v>21</v>
      </c>
      <c r="BH231" s="11" t="s">
        <v>21</v>
      </c>
      <c r="BI231" s="11" t="s">
        <v>21</v>
      </c>
      <c r="BJ231" s="11" t="s">
        <v>21</v>
      </c>
      <c r="BK231" s="11" t="s">
        <v>21</v>
      </c>
      <c r="BL231" s="11" t="s">
        <v>21</v>
      </c>
      <c r="BM231" s="11" t="s">
        <v>21</v>
      </c>
      <c r="BN231" s="11" t="s">
        <v>21</v>
      </c>
      <c r="BO231" s="11" t="s">
        <v>21</v>
      </c>
      <c r="BP231" s="11" t="s">
        <v>21</v>
      </c>
      <c r="CA231" s="12">
        <v>3.73859074898064</v>
      </c>
      <c r="CO231" s="11" t="s">
        <v>21</v>
      </c>
      <c r="CP231" s="11" t="s">
        <v>21</v>
      </c>
      <c r="CQ231" s="11" t="s">
        <v>21</v>
      </c>
      <c r="CR231" s="11" t="s">
        <v>21</v>
      </c>
      <c r="CS231" s="11" t="s">
        <v>21</v>
      </c>
      <c r="CT231" s="11" t="s">
        <v>21</v>
      </c>
      <c r="CU231" s="11" t="s">
        <v>21</v>
      </c>
      <c r="CV231" s="11" t="s">
        <v>21</v>
      </c>
      <c r="CW231" s="11" t="s">
        <v>21</v>
      </c>
      <c r="CX231" s="11" t="s">
        <v>21</v>
      </c>
    </row>
    <row r="232" spans="1:102" s="12" customFormat="1" ht="15" customHeight="1" x14ac:dyDescent="0.2">
      <c r="A232" s="10">
        <v>105</v>
      </c>
      <c r="AT232" s="11" t="s">
        <v>21</v>
      </c>
      <c r="AU232" s="11" t="s">
        <v>21</v>
      </c>
      <c r="AV232" s="11" t="s">
        <v>21</v>
      </c>
      <c r="AW232" s="11" t="s">
        <v>21</v>
      </c>
      <c r="AX232" s="11" t="s">
        <v>21</v>
      </c>
      <c r="AY232" s="11" t="s">
        <v>21</v>
      </c>
      <c r="AZ232" s="11" t="s">
        <v>21</v>
      </c>
      <c r="BA232" s="11" t="s">
        <v>21</v>
      </c>
      <c r="BB232" s="11" t="s">
        <v>21</v>
      </c>
      <c r="BC232" s="11" t="s">
        <v>21</v>
      </c>
      <c r="BD232" s="11" t="s">
        <v>21</v>
      </c>
      <c r="BE232" s="11" t="s">
        <v>21</v>
      </c>
      <c r="BF232" s="11" t="s">
        <v>21</v>
      </c>
      <c r="BG232" s="11" t="s">
        <v>21</v>
      </c>
      <c r="BH232" s="11" t="s">
        <v>21</v>
      </c>
      <c r="BI232" s="11" t="s">
        <v>21</v>
      </c>
      <c r="BJ232" s="11" t="s">
        <v>21</v>
      </c>
      <c r="BK232" s="11" t="s">
        <v>21</v>
      </c>
      <c r="BL232" s="11" t="s">
        <v>21</v>
      </c>
      <c r="BM232" s="11" t="s">
        <v>21</v>
      </c>
      <c r="BN232" s="11" t="s">
        <v>21</v>
      </c>
      <c r="BO232" s="11" t="s">
        <v>21</v>
      </c>
      <c r="BP232" s="11" t="s">
        <v>21</v>
      </c>
      <c r="CA232" s="12">
        <v>3.7643344512616701</v>
      </c>
      <c r="CO232" s="11" t="s">
        <v>21</v>
      </c>
      <c r="CP232" s="11" t="s">
        <v>21</v>
      </c>
      <c r="CQ232" s="11" t="s">
        <v>21</v>
      </c>
      <c r="CR232" s="11" t="s">
        <v>21</v>
      </c>
      <c r="CS232" s="11" t="s">
        <v>21</v>
      </c>
      <c r="CT232" s="11" t="s">
        <v>21</v>
      </c>
      <c r="CU232" s="11" t="s">
        <v>21</v>
      </c>
      <c r="CV232" s="11" t="s">
        <v>21</v>
      </c>
      <c r="CW232" s="11" t="s">
        <v>21</v>
      </c>
      <c r="CX232" s="11" t="s">
        <v>21</v>
      </c>
    </row>
    <row r="233" spans="1:102" s="12" customFormat="1" ht="15" customHeight="1" x14ac:dyDescent="0.2">
      <c r="A233" s="10">
        <v>105.5</v>
      </c>
      <c r="AT233" s="11" t="s">
        <v>21</v>
      </c>
      <c r="AU233" s="11" t="s">
        <v>21</v>
      </c>
      <c r="AV233" s="11" t="s">
        <v>21</v>
      </c>
      <c r="AW233" s="11" t="s">
        <v>21</v>
      </c>
      <c r="AX233" s="11" t="s">
        <v>21</v>
      </c>
      <c r="AY233" s="11" t="s">
        <v>21</v>
      </c>
      <c r="AZ233" s="11" t="s">
        <v>21</v>
      </c>
      <c r="BA233" s="11" t="s">
        <v>21</v>
      </c>
      <c r="BB233" s="11" t="s">
        <v>21</v>
      </c>
      <c r="BC233" s="11" t="s">
        <v>21</v>
      </c>
      <c r="BD233" s="11" t="s">
        <v>21</v>
      </c>
      <c r="BE233" s="11" t="s">
        <v>21</v>
      </c>
      <c r="BF233" s="11" t="s">
        <v>21</v>
      </c>
      <c r="BG233" s="11" t="s">
        <v>21</v>
      </c>
      <c r="BH233" s="11" t="s">
        <v>21</v>
      </c>
      <c r="BI233" s="11" t="s">
        <v>21</v>
      </c>
      <c r="BJ233" s="11" t="s">
        <v>21</v>
      </c>
      <c r="BK233" s="11" t="s">
        <v>21</v>
      </c>
      <c r="BL233" s="11" t="s">
        <v>21</v>
      </c>
      <c r="BM233" s="11" t="s">
        <v>21</v>
      </c>
      <c r="BN233" s="11" t="s">
        <v>21</v>
      </c>
      <c r="BO233" s="11" t="s">
        <v>21</v>
      </c>
      <c r="BP233" s="11" t="s">
        <v>21</v>
      </c>
      <c r="CA233" s="12">
        <v>3.7891804822720498</v>
      </c>
      <c r="CO233" s="11" t="s">
        <v>21</v>
      </c>
      <c r="CP233" s="11" t="s">
        <v>21</v>
      </c>
      <c r="CQ233" s="11" t="s">
        <v>21</v>
      </c>
      <c r="CR233" s="11" t="s">
        <v>21</v>
      </c>
      <c r="CS233" s="11" t="s">
        <v>21</v>
      </c>
      <c r="CT233" s="11" t="s">
        <v>21</v>
      </c>
      <c r="CU233" s="11" t="s">
        <v>21</v>
      </c>
      <c r="CV233" s="11" t="s">
        <v>21</v>
      </c>
      <c r="CW233" s="11" t="s">
        <v>21</v>
      </c>
      <c r="CX233" s="11" t="s">
        <v>21</v>
      </c>
    </row>
    <row r="234" spans="1:102" s="12" customFormat="1" ht="15" customHeight="1" x14ac:dyDescent="0.2">
      <c r="A234" s="10">
        <v>106</v>
      </c>
      <c r="AT234" s="11" t="s">
        <v>21</v>
      </c>
      <c r="AU234" s="11" t="s">
        <v>21</v>
      </c>
      <c r="AV234" s="11" t="s">
        <v>21</v>
      </c>
      <c r="AW234" s="11" t="s">
        <v>21</v>
      </c>
      <c r="AX234" s="11" t="s">
        <v>21</v>
      </c>
      <c r="AY234" s="11" t="s">
        <v>21</v>
      </c>
      <c r="AZ234" s="11" t="s">
        <v>21</v>
      </c>
      <c r="BA234" s="11" t="s">
        <v>21</v>
      </c>
      <c r="BB234" s="11" t="s">
        <v>21</v>
      </c>
      <c r="BC234" s="11" t="s">
        <v>21</v>
      </c>
      <c r="BD234" s="11" t="s">
        <v>21</v>
      </c>
      <c r="BE234" s="11" t="s">
        <v>21</v>
      </c>
      <c r="BF234" s="11" t="s">
        <v>21</v>
      </c>
      <c r="BG234" s="11" t="s">
        <v>21</v>
      </c>
      <c r="BH234" s="11" t="s">
        <v>21</v>
      </c>
      <c r="BI234" s="11" t="s">
        <v>21</v>
      </c>
      <c r="BJ234" s="11" t="s">
        <v>21</v>
      </c>
      <c r="BK234" s="11" t="s">
        <v>21</v>
      </c>
      <c r="BL234" s="11" t="s">
        <v>21</v>
      </c>
      <c r="BM234" s="11" t="s">
        <v>21</v>
      </c>
      <c r="BN234" s="11" t="s">
        <v>21</v>
      </c>
      <c r="BO234" s="11" t="s">
        <v>21</v>
      </c>
      <c r="BP234" s="11" t="s">
        <v>21</v>
      </c>
      <c r="CA234" s="12">
        <v>3.81312952413281</v>
      </c>
      <c r="CO234" s="11" t="s">
        <v>21</v>
      </c>
      <c r="CP234" s="11" t="s">
        <v>21</v>
      </c>
      <c r="CQ234" s="11" t="s">
        <v>21</v>
      </c>
      <c r="CR234" s="11" t="s">
        <v>21</v>
      </c>
      <c r="CS234" s="11" t="s">
        <v>21</v>
      </c>
      <c r="CT234" s="11" t="s">
        <v>21</v>
      </c>
      <c r="CU234" s="11" t="s">
        <v>21</v>
      </c>
      <c r="CV234" s="11" t="s">
        <v>21</v>
      </c>
      <c r="CW234" s="11" t="s">
        <v>21</v>
      </c>
      <c r="CX234" s="11" t="s">
        <v>21</v>
      </c>
    </row>
    <row r="235" spans="1:102" s="12" customFormat="1" ht="15" customHeight="1" x14ac:dyDescent="0.2">
      <c r="A235" s="10">
        <v>106.5</v>
      </c>
      <c r="AT235" s="11" t="s">
        <v>21</v>
      </c>
      <c r="AU235" s="11" t="s">
        <v>21</v>
      </c>
      <c r="AV235" s="11" t="s">
        <v>21</v>
      </c>
      <c r="AW235" s="11" t="s">
        <v>21</v>
      </c>
      <c r="AX235" s="11" t="s">
        <v>21</v>
      </c>
      <c r="AY235" s="11" t="s">
        <v>21</v>
      </c>
      <c r="AZ235" s="11" t="s">
        <v>21</v>
      </c>
      <c r="BA235" s="11" t="s">
        <v>21</v>
      </c>
      <c r="BB235" s="11" t="s">
        <v>21</v>
      </c>
      <c r="BC235" s="11" t="s">
        <v>21</v>
      </c>
      <c r="BD235" s="11" t="s">
        <v>21</v>
      </c>
      <c r="BE235" s="11" t="s">
        <v>21</v>
      </c>
      <c r="BF235" s="11" t="s">
        <v>21</v>
      </c>
      <c r="BG235" s="11" t="s">
        <v>21</v>
      </c>
      <c r="BH235" s="11" t="s">
        <v>21</v>
      </c>
      <c r="BI235" s="11" t="s">
        <v>21</v>
      </c>
      <c r="BJ235" s="11" t="s">
        <v>21</v>
      </c>
      <c r="BK235" s="11" t="s">
        <v>21</v>
      </c>
      <c r="BL235" s="11" t="s">
        <v>21</v>
      </c>
      <c r="BM235" s="11" t="s">
        <v>21</v>
      </c>
      <c r="BN235" s="11" t="s">
        <v>21</v>
      </c>
      <c r="BO235" s="11" t="s">
        <v>21</v>
      </c>
      <c r="BP235" s="11" t="s">
        <v>21</v>
      </c>
      <c r="CA235" s="12">
        <v>3.8361813494702801</v>
      </c>
      <c r="CO235" s="11" t="s">
        <v>21</v>
      </c>
      <c r="CP235" s="11" t="s">
        <v>21</v>
      </c>
      <c r="CQ235" s="11" t="s">
        <v>21</v>
      </c>
      <c r="CR235" s="11" t="s">
        <v>21</v>
      </c>
      <c r="CS235" s="11" t="s">
        <v>21</v>
      </c>
      <c r="CT235" s="11" t="s">
        <v>21</v>
      </c>
      <c r="CU235" s="11" t="s">
        <v>21</v>
      </c>
      <c r="CV235" s="11" t="s">
        <v>21</v>
      </c>
      <c r="CW235" s="11" t="s">
        <v>21</v>
      </c>
      <c r="CX235" s="11" t="s">
        <v>21</v>
      </c>
    </row>
    <row r="236" spans="1:102" s="12" customFormat="1" ht="15" customHeight="1" x14ac:dyDescent="0.2">
      <c r="A236" s="10">
        <v>107</v>
      </c>
      <c r="AT236" s="11" t="s">
        <v>21</v>
      </c>
      <c r="AU236" s="11" t="s">
        <v>21</v>
      </c>
      <c r="AV236" s="11" t="s">
        <v>21</v>
      </c>
      <c r="AW236" s="11" t="s">
        <v>21</v>
      </c>
      <c r="AX236" s="11" t="s">
        <v>21</v>
      </c>
      <c r="AY236" s="11" t="s">
        <v>21</v>
      </c>
      <c r="AZ236" s="11" t="s">
        <v>21</v>
      </c>
      <c r="BA236" s="11" t="s">
        <v>21</v>
      </c>
      <c r="BB236" s="11" t="s">
        <v>21</v>
      </c>
      <c r="BC236" s="11" t="s">
        <v>21</v>
      </c>
      <c r="BD236" s="11" t="s">
        <v>21</v>
      </c>
      <c r="BE236" s="11" t="s">
        <v>21</v>
      </c>
      <c r="BF236" s="11" t="s">
        <v>21</v>
      </c>
      <c r="BG236" s="11" t="s">
        <v>21</v>
      </c>
      <c r="BH236" s="11" t="s">
        <v>21</v>
      </c>
      <c r="BI236" s="11" t="s">
        <v>21</v>
      </c>
      <c r="BJ236" s="11" t="s">
        <v>21</v>
      </c>
      <c r="BK236" s="11" t="s">
        <v>21</v>
      </c>
      <c r="BL236" s="11" t="s">
        <v>21</v>
      </c>
      <c r="BM236" s="11" t="s">
        <v>21</v>
      </c>
      <c r="BN236" s="11" t="s">
        <v>21</v>
      </c>
      <c r="BO236" s="11" t="s">
        <v>21</v>
      </c>
      <c r="BP236" s="11" t="s">
        <v>21</v>
      </c>
      <c r="CA236" s="12">
        <v>3.8583361856581102</v>
      </c>
      <c r="CO236" s="11" t="s">
        <v>21</v>
      </c>
      <c r="CP236" s="11" t="s">
        <v>21</v>
      </c>
      <c r="CQ236" s="11" t="s">
        <v>21</v>
      </c>
      <c r="CR236" s="11" t="s">
        <v>21</v>
      </c>
      <c r="CS236" s="11" t="s">
        <v>21</v>
      </c>
      <c r="CT236" s="11" t="s">
        <v>21</v>
      </c>
      <c r="CU236" s="11" t="s">
        <v>21</v>
      </c>
      <c r="CV236" s="11" t="s">
        <v>21</v>
      </c>
      <c r="CW236" s="11" t="s">
        <v>21</v>
      </c>
      <c r="CX236" s="11" t="s">
        <v>21</v>
      </c>
    </row>
    <row r="237" spans="1:102" s="12" customFormat="1" ht="15" customHeight="1" x14ac:dyDescent="0.2">
      <c r="A237" s="10">
        <v>107.5</v>
      </c>
      <c r="AT237" s="11" t="s">
        <v>21</v>
      </c>
      <c r="AU237" s="11" t="s">
        <v>21</v>
      </c>
      <c r="AV237" s="11" t="s">
        <v>21</v>
      </c>
      <c r="AW237" s="11" t="s">
        <v>21</v>
      </c>
      <c r="AX237" s="11" t="s">
        <v>21</v>
      </c>
      <c r="AY237" s="11" t="s">
        <v>21</v>
      </c>
      <c r="AZ237" s="11" t="s">
        <v>21</v>
      </c>
      <c r="BA237" s="11" t="s">
        <v>21</v>
      </c>
      <c r="BB237" s="11" t="s">
        <v>21</v>
      </c>
      <c r="BC237" s="11" t="s">
        <v>21</v>
      </c>
      <c r="BD237" s="11" t="s">
        <v>21</v>
      </c>
      <c r="BE237" s="11" t="s">
        <v>21</v>
      </c>
      <c r="BF237" s="11" t="s">
        <v>21</v>
      </c>
      <c r="BG237" s="11" t="s">
        <v>21</v>
      </c>
      <c r="BH237" s="11" t="s">
        <v>21</v>
      </c>
      <c r="BI237" s="11" t="s">
        <v>21</v>
      </c>
      <c r="BJ237" s="11" t="s">
        <v>21</v>
      </c>
      <c r="BK237" s="11" t="s">
        <v>21</v>
      </c>
      <c r="BL237" s="11" t="s">
        <v>21</v>
      </c>
      <c r="BM237" s="11" t="s">
        <v>21</v>
      </c>
      <c r="BN237" s="11" t="s">
        <v>21</v>
      </c>
      <c r="BO237" s="11" t="s">
        <v>21</v>
      </c>
      <c r="BP237" s="11" t="s">
        <v>21</v>
      </c>
      <c r="CA237" s="12">
        <v>3.87959562431206</v>
      </c>
      <c r="CO237" s="11" t="s">
        <v>21</v>
      </c>
      <c r="CP237" s="11" t="s">
        <v>21</v>
      </c>
      <c r="CQ237" s="11" t="s">
        <v>21</v>
      </c>
      <c r="CR237" s="11" t="s">
        <v>21</v>
      </c>
      <c r="CS237" s="11" t="s">
        <v>21</v>
      </c>
      <c r="CT237" s="11" t="s">
        <v>21</v>
      </c>
      <c r="CU237" s="11" t="s">
        <v>21</v>
      </c>
      <c r="CV237" s="11" t="s">
        <v>21</v>
      </c>
      <c r="CW237" s="11" t="s">
        <v>21</v>
      </c>
      <c r="CX237" s="11" t="s">
        <v>21</v>
      </c>
    </row>
    <row r="238" spans="1:102" s="12" customFormat="1" ht="15" customHeight="1" x14ac:dyDescent="0.2">
      <c r="A238" s="10">
        <v>108</v>
      </c>
      <c r="AT238" s="11" t="s">
        <v>21</v>
      </c>
      <c r="AU238" s="11" t="s">
        <v>21</v>
      </c>
      <c r="AV238" s="11" t="s">
        <v>21</v>
      </c>
      <c r="AW238" s="11" t="s">
        <v>21</v>
      </c>
      <c r="AX238" s="11" t="s">
        <v>21</v>
      </c>
      <c r="AY238" s="11" t="s">
        <v>21</v>
      </c>
      <c r="AZ238" s="11" t="s">
        <v>21</v>
      </c>
      <c r="BA238" s="11" t="s">
        <v>21</v>
      </c>
      <c r="BB238" s="11" t="s">
        <v>21</v>
      </c>
      <c r="BC238" s="11" t="s">
        <v>21</v>
      </c>
      <c r="BD238" s="11" t="s">
        <v>21</v>
      </c>
      <c r="BE238" s="11" t="s">
        <v>21</v>
      </c>
      <c r="BF238" s="11" t="s">
        <v>21</v>
      </c>
      <c r="BG238" s="11" t="s">
        <v>21</v>
      </c>
      <c r="BH238" s="11" t="s">
        <v>21</v>
      </c>
      <c r="BI238" s="11" t="s">
        <v>21</v>
      </c>
      <c r="BJ238" s="11" t="s">
        <v>21</v>
      </c>
      <c r="BK238" s="11" t="s">
        <v>21</v>
      </c>
      <c r="BL238" s="11" t="s">
        <v>21</v>
      </c>
      <c r="BM238" s="11" t="s">
        <v>21</v>
      </c>
      <c r="BN238" s="11" t="s">
        <v>21</v>
      </c>
      <c r="BO238" s="11" t="s">
        <v>21</v>
      </c>
      <c r="BP238" s="11" t="s">
        <v>21</v>
      </c>
      <c r="CA238" s="12">
        <v>3.8999605749268</v>
      </c>
      <c r="CO238" s="11" t="s">
        <v>21</v>
      </c>
      <c r="CP238" s="11" t="s">
        <v>21</v>
      </c>
      <c r="CQ238" s="11" t="s">
        <v>21</v>
      </c>
      <c r="CR238" s="11" t="s">
        <v>21</v>
      </c>
      <c r="CS238" s="11" t="s">
        <v>21</v>
      </c>
      <c r="CT238" s="11" t="s">
        <v>21</v>
      </c>
      <c r="CU238" s="11" t="s">
        <v>21</v>
      </c>
      <c r="CV238" s="11" t="s">
        <v>21</v>
      </c>
      <c r="CW238" s="11" t="s">
        <v>21</v>
      </c>
      <c r="CX238" s="11" t="s">
        <v>21</v>
      </c>
    </row>
    <row r="239" spans="1:102" s="12" customFormat="1" ht="15" customHeight="1" x14ac:dyDescent="0.2">
      <c r="A239" s="10">
        <v>108.5</v>
      </c>
      <c r="AT239" s="11" t="s">
        <v>21</v>
      </c>
      <c r="AU239" s="11" t="s">
        <v>21</v>
      </c>
      <c r="AV239" s="11" t="s">
        <v>21</v>
      </c>
      <c r="AW239" s="11" t="s">
        <v>21</v>
      </c>
      <c r="AX239" s="11" t="s">
        <v>21</v>
      </c>
      <c r="AY239" s="11" t="s">
        <v>21</v>
      </c>
      <c r="AZ239" s="11" t="s">
        <v>21</v>
      </c>
      <c r="BA239" s="11" t="s">
        <v>21</v>
      </c>
      <c r="BB239" s="11" t="s">
        <v>21</v>
      </c>
      <c r="BC239" s="11" t="s">
        <v>21</v>
      </c>
      <c r="BD239" s="11" t="s">
        <v>21</v>
      </c>
      <c r="BE239" s="11" t="s">
        <v>21</v>
      </c>
      <c r="BF239" s="11" t="s">
        <v>21</v>
      </c>
      <c r="BG239" s="11" t="s">
        <v>21</v>
      </c>
      <c r="BH239" s="11" t="s">
        <v>21</v>
      </c>
      <c r="BI239" s="11" t="s">
        <v>21</v>
      </c>
      <c r="BJ239" s="11" t="s">
        <v>21</v>
      </c>
      <c r="BK239" s="11" t="s">
        <v>21</v>
      </c>
      <c r="BL239" s="11" t="s">
        <v>21</v>
      </c>
      <c r="BM239" s="11" t="s">
        <v>21</v>
      </c>
      <c r="BN239" s="11" t="s">
        <v>21</v>
      </c>
      <c r="BO239" s="11" t="s">
        <v>21</v>
      </c>
      <c r="BP239" s="11" t="s">
        <v>21</v>
      </c>
      <c r="CA239" s="12">
        <v>3.9194319469970602</v>
      </c>
      <c r="CO239" s="11" t="s">
        <v>21</v>
      </c>
      <c r="CP239" s="11" t="s">
        <v>21</v>
      </c>
      <c r="CQ239" s="11" t="s">
        <v>21</v>
      </c>
      <c r="CR239" s="11" t="s">
        <v>21</v>
      </c>
      <c r="CS239" s="11" t="s">
        <v>21</v>
      </c>
      <c r="CT239" s="11" t="s">
        <v>21</v>
      </c>
      <c r="CU239" s="11" t="s">
        <v>21</v>
      </c>
      <c r="CV239" s="11" t="s">
        <v>21</v>
      </c>
      <c r="CW239" s="11" t="s">
        <v>21</v>
      </c>
      <c r="CX239" s="11" t="s">
        <v>21</v>
      </c>
    </row>
    <row r="240" spans="1:102" s="12" customFormat="1" ht="15" customHeight="1" x14ac:dyDescent="0.2">
      <c r="A240" s="10">
        <v>109</v>
      </c>
      <c r="AT240" s="11" t="s">
        <v>21</v>
      </c>
      <c r="AU240" s="11" t="s">
        <v>21</v>
      </c>
      <c r="AV240" s="11" t="s">
        <v>21</v>
      </c>
      <c r="AW240" s="11" t="s">
        <v>21</v>
      </c>
      <c r="AX240" s="11" t="s">
        <v>21</v>
      </c>
      <c r="AY240" s="11" t="s">
        <v>21</v>
      </c>
      <c r="AZ240" s="11" t="s">
        <v>21</v>
      </c>
      <c r="BA240" s="11" t="s">
        <v>21</v>
      </c>
      <c r="BB240" s="11" t="s">
        <v>21</v>
      </c>
      <c r="BC240" s="11" t="s">
        <v>21</v>
      </c>
      <c r="BD240" s="11" t="s">
        <v>21</v>
      </c>
      <c r="BE240" s="11" t="s">
        <v>21</v>
      </c>
      <c r="BF240" s="11" t="s">
        <v>21</v>
      </c>
      <c r="BG240" s="11" t="s">
        <v>21</v>
      </c>
      <c r="BH240" s="11" t="s">
        <v>21</v>
      </c>
      <c r="BI240" s="11" t="s">
        <v>21</v>
      </c>
      <c r="BJ240" s="11" t="s">
        <v>21</v>
      </c>
      <c r="BK240" s="11" t="s">
        <v>21</v>
      </c>
      <c r="BL240" s="11" t="s">
        <v>21</v>
      </c>
      <c r="BM240" s="11" t="s">
        <v>21</v>
      </c>
      <c r="BN240" s="11" t="s">
        <v>21</v>
      </c>
      <c r="BO240" s="11" t="s">
        <v>21</v>
      </c>
      <c r="BP240" s="11" t="s">
        <v>21</v>
      </c>
      <c r="CA240" s="12">
        <v>3.9380115595122298</v>
      </c>
      <c r="CO240" s="11" t="s">
        <v>21</v>
      </c>
      <c r="CP240" s="11" t="s">
        <v>21</v>
      </c>
      <c r="CQ240" s="11" t="s">
        <v>21</v>
      </c>
      <c r="CR240" s="11" t="s">
        <v>21</v>
      </c>
      <c r="CS240" s="11" t="s">
        <v>21</v>
      </c>
      <c r="CT240" s="11" t="s">
        <v>21</v>
      </c>
      <c r="CU240" s="11" t="s">
        <v>21</v>
      </c>
      <c r="CV240" s="11" t="s">
        <v>21</v>
      </c>
      <c r="CW240" s="11" t="s">
        <v>21</v>
      </c>
      <c r="CX240" s="11" t="s">
        <v>21</v>
      </c>
    </row>
    <row r="241" spans="1:102" s="12" customFormat="1" ht="15" customHeight="1" x14ac:dyDescent="0.2">
      <c r="A241" s="10">
        <v>109.5</v>
      </c>
      <c r="AT241" s="11" t="s">
        <v>21</v>
      </c>
      <c r="AU241" s="11" t="s">
        <v>21</v>
      </c>
      <c r="AV241" s="11" t="s">
        <v>21</v>
      </c>
      <c r="AW241" s="11" t="s">
        <v>21</v>
      </c>
      <c r="AX241" s="11" t="s">
        <v>21</v>
      </c>
      <c r="AY241" s="11" t="s">
        <v>21</v>
      </c>
      <c r="AZ241" s="11" t="s">
        <v>21</v>
      </c>
      <c r="BA241" s="11" t="s">
        <v>21</v>
      </c>
      <c r="BB241" s="11" t="s">
        <v>21</v>
      </c>
      <c r="BC241" s="11" t="s">
        <v>21</v>
      </c>
      <c r="BD241" s="11" t="s">
        <v>21</v>
      </c>
      <c r="BE241" s="11" t="s">
        <v>21</v>
      </c>
      <c r="BF241" s="11" t="s">
        <v>21</v>
      </c>
      <c r="BG241" s="11" t="s">
        <v>21</v>
      </c>
      <c r="BH241" s="11" t="s">
        <v>21</v>
      </c>
      <c r="BI241" s="11" t="s">
        <v>21</v>
      </c>
      <c r="BJ241" s="11" t="s">
        <v>21</v>
      </c>
      <c r="BK241" s="11" t="s">
        <v>21</v>
      </c>
      <c r="BL241" s="11" t="s">
        <v>21</v>
      </c>
      <c r="BM241" s="11" t="s">
        <v>21</v>
      </c>
      <c r="BN241" s="11" t="s">
        <v>21</v>
      </c>
      <c r="BO241" s="11" t="s">
        <v>21</v>
      </c>
      <c r="BP241" s="11" t="s">
        <v>21</v>
      </c>
      <c r="CA241" s="12">
        <v>3.9557007767143602</v>
      </c>
      <c r="CO241" s="11" t="s">
        <v>21</v>
      </c>
      <c r="CP241" s="11" t="s">
        <v>21</v>
      </c>
      <c r="CQ241" s="11" t="s">
        <v>21</v>
      </c>
      <c r="CR241" s="11" t="s">
        <v>21</v>
      </c>
      <c r="CS241" s="11" t="s">
        <v>21</v>
      </c>
      <c r="CT241" s="11" t="s">
        <v>21</v>
      </c>
      <c r="CU241" s="11" t="s">
        <v>21</v>
      </c>
      <c r="CV241" s="11" t="s">
        <v>21</v>
      </c>
      <c r="CW241" s="11" t="s">
        <v>21</v>
      </c>
      <c r="CX241" s="11" t="s">
        <v>21</v>
      </c>
    </row>
    <row r="242" spans="1:102" s="12" customFormat="1" ht="15" customHeight="1" x14ac:dyDescent="0.2">
      <c r="A242" s="10">
        <v>110</v>
      </c>
      <c r="AT242" s="11" t="s">
        <v>21</v>
      </c>
      <c r="AU242" s="11" t="s">
        <v>21</v>
      </c>
      <c r="AV242" s="11" t="s">
        <v>21</v>
      </c>
      <c r="AW242" s="11" t="s">
        <v>21</v>
      </c>
      <c r="AX242" s="11" t="s">
        <v>21</v>
      </c>
      <c r="AY242" s="11" t="s">
        <v>21</v>
      </c>
      <c r="AZ242" s="11" t="s">
        <v>21</v>
      </c>
      <c r="BA242" s="11" t="s">
        <v>21</v>
      </c>
      <c r="BB242" s="11" t="s">
        <v>21</v>
      </c>
      <c r="BC242" s="11" t="s">
        <v>21</v>
      </c>
      <c r="BD242" s="11" t="s">
        <v>21</v>
      </c>
      <c r="BE242" s="11" t="s">
        <v>21</v>
      </c>
      <c r="BF242" s="11" t="s">
        <v>21</v>
      </c>
      <c r="BG242" s="11" t="s">
        <v>21</v>
      </c>
      <c r="BH242" s="11" t="s">
        <v>21</v>
      </c>
      <c r="BI242" s="11" t="s">
        <v>21</v>
      </c>
      <c r="BJ242" s="11" t="s">
        <v>21</v>
      </c>
      <c r="BK242" s="11" t="s">
        <v>21</v>
      </c>
      <c r="BL242" s="11" t="s">
        <v>21</v>
      </c>
      <c r="BM242" s="11" t="s">
        <v>21</v>
      </c>
      <c r="BN242" s="11" t="s">
        <v>21</v>
      </c>
      <c r="BO242" s="11" t="s">
        <v>21</v>
      </c>
      <c r="BP242" s="11" t="s">
        <v>21</v>
      </c>
      <c r="CA242" s="12">
        <v>3.9725018723402101</v>
      </c>
      <c r="CO242" s="11" t="s">
        <v>21</v>
      </c>
      <c r="CP242" s="11" t="s">
        <v>21</v>
      </c>
      <c r="CQ242" s="11" t="s">
        <v>21</v>
      </c>
      <c r="CR242" s="11" t="s">
        <v>21</v>
      </c>
      <c r="CS242" s="11" t="s">
        <v>21</v>
      </c>
      <c r="CT242" s="11" t="s">
        <v>21</v>
      </c>
      <c r="CU242" s="11" t="s">
        <v>21</v>
      </c>
      <c r="CV242" s="11" t="s">
        <v>21</v>
      </c>
      <c r="CW242" s="11" t="s">
        <v>21</v>
      </c>
      <c r="CX242" s="11" t="s">
        <v>21</v>
      </c>
    </row>
    <row r="243" spans="1:102" s="12" customFormat="1" ht="15" customHeight="1" x14ac:dyDescent="0.2">
      <c r="A243" s="10">
        <v>110.5</v>
      </c>
      <c r="AT243" s="11" t="s">
        <v>21</v>
      </c>
      <c r="AU243" s="11" t="s">
        <v>21</v>
      </c>
      <c r="AV243" s="11" t="s">
        <v>21</v>
      </c>
      <c r="AW243" s="11" t="s">
        <v>21</v>
      </c>
      <c r="AX243" s="11" t="s">
        <v>21</v>
      </c>
      <c r="AY243" s="11" t="s">
        <v>21</v>
      </c>
      <c r="AZ243" s="11" t="s">
        <v>21</v>
      </c>
      <c r="BA243" s="11" t="s">
        <v>21</v>
      </c>
      <c r="BB243" s="11" t="s">
        <v>21</v>
      </c>
      <c r="BC243" s="11" t="s">
        <v>21</v>
      </c>
      <c r="BD243" s="11" t="s">
        <v>21</v>
      </c>
      <c r="BE243" s="11" t="s">
        <v>21</v>
      </c>
      <c r="BF243" s="11" t="s">
        <v>21</v>
      </c>
      <c r="BG243" s="11" t="s">
        <v>21</v>
      </c>
      <c r="BH243" s="11" t="s">
        <v>21</v>
      </c>
      <c r="BI243" s="11" t="s">
        <v>21</v>
      </c>
      <c r="BJ243" s="11" t="s">
        <v>21</v>
      </c>
      <c r="BK243" s="11" t="s">
        <v>21</v>
      </c>
      <c r="BL243" s="11" t="s">
        <v>21</v>
      </c>
      <c r="BM243" s="11" t="s">
        <v>21</v>
      </c>
      <c r="BN243" s="11" t="s">
        <v>21</v>
      </c>
      <c r="BO243" s="11" t="s">
        <v>21</v>
      </c>
      <c r="BP243" s="11" t="s">
        <v>21</v>
      </c>
      <c r="CA243" s="12">
        <v>3.9884171201265399</v>
      </c>
      <c r="CO243" s="11" t="s">
        <v>21</v>
      </c>
      <c r="CP243" s="11" t="s">
        <v>21</v>
      </c>
      <c r="CQ243" s="11" t="s">
        <v>21</v>
      </c>
      <c r="CR243" s="11" t="s">
        <v>21</v>
      </c>
      <c r="CS243" s="11" t="s">
        <v>21</v>
      </c>
      <c r="CT243" s="11" t="s">
        <v>21</v>
      </c>
      <c r="CU243" s="11" t="s">
        <v>21</v>
      </c>
      <c r="CV243" s="11" t="s">
        <v>21</v>
      </c>
      <c r="CW243" s="11" t="s">
        <v>21</v>
      </c>
      <c r="CX243" s="11" t="s">
        <v>21</v>
      </c>
    </row>
    <row r="244" spans="1:102" s="12" customFormat="1" ht="15" customHeight="1" x14ac:dyDescent="0.2">
      <c r="A244" s="10">
        <v>111</v>
      </c>
      <c r="AT244" s="11" t="s">
        <v>21</v>
      </c>
      <c r="AU244" s="11" t="s">
        <v>21</v>
      </c>
      <c r="AV244" s="11" t="s">
        <v>21</v>
      </c>
      <c r="AW244" s="11" t="s">
        <v>21</v>
      </c>
      <c r="AX244" s="11" t="s">
        <v>21</v>
      </c>
      <c r="AY244" s="11" t="s">
        <v>21</v>
      </c>
      <c r="AZ244" s="11" t="s">
        <v>21</v>
      </c>
      <c r="BA244" s="11" t="s">
        <v>21</v>
      </c>
      <c r="BB244" s="11" t="s">
        <v>21</v>
      </c>
      <c r="BC244" s="11" t="s">
        <v>21</v>
      </c>
      <c r="BD244" s="11" t="s">
        <v>21</v>
      </c>
      <c r="BE244" s="11" t="s">
        <v>21</v>
      </c>
      <c r="BF244" s="11" t="s">
        <v>21</v>
      </c>
      <c r="BG244" s="11" t="s">
        <v>21</v>
      </c>
      <c r="BH244" s="11" t="s">
        <v>21</v>
      </c>
      <c r="BI244" s="11" t="s">
        <v>21</v>
      </c>
      <c r="BJ244" s="11" t="s">
        <v>21</v>
      </c>
      <c r="BK244" s="11" t="s">
        <v>21</v>
      </c>
      <c r="BL244" s="11" t="s">
        <v>21</v>
      </c>
      <c r="BM244" s="11" t="s">
        <v>21</v>
      </c>
      <c r="BN244" s="11" t="s">
        <v>21</v>
      </c>
      <c r="BO244" s="11" t="s">
        <v>21</v>
      </c>
      <c r="BP244" s="11" t="s">
        <v>21</v>
      </c>
      <c r="CA244" s="12">
        <v>4.0034487938100902</v>
      </c>
      <c r="CO244" s="11" t="s">
        <v>21</v>
      </c>
      <c r="CP244" s="11" t="s">
        <v>21</v>
      </c>
      <c r="CQ244" s="11" t="s">
        <v>21</v>
      </c>
      <c r="CR244" s="11" t="s">
        <v>21</v>
      </c>
      <c r="CS244" s="11" t="s">
        <v>21</v>
      </c>
      <c r="CT244" s="11" t="s">
        <v>21</v>
      </c>
      <c r="CU244" s="11" t="s">
        <v>21</v>
      </c>
      <c r="CV244" s="11" t="s">
        <v>21</v>
      </c>
      <c r="CW244" s="11" t="s">
        <v>21</v>
      </c>
      <c r="CX244" s="11" t="s">
        <v>21</v>
      </c>
    </row>
    <row r="245" spans="1:102" s="12" customFormat="1" ht="15" customHeight="1" x14ac:dyDescent="0.2">
      <c r="A245" s="10">
        <v>111.5</v>
      </c>
      <c r="AT245" s="11" t="s">
        <v>21</v>
      </c>
      <c r="AU245" s="11" t="s">
        <v>21</v>
      </c>
      <c r="AV245" s="11" t="s">
        <v>21</v>
      </c>
      <c r="AW245" s="11" t="s">
        <v>21</v>
      </c>
      <c r="AX245" s="11" t="s">
        <v>21</v>
      </c>
      <c r="AY245" s="11" t="s">
        <v>21</v>
      </c>
      <c r="AZ245" s="11" t="s">
        <v>21</v>
      </c>
      <c r="BA245" s="11" t="s">
        <v>21</v>
      </c>
      <c r="BB245" s="11" t="s">
        <v>21</v>
      </c>
      <c r="BC245" s="11" t="s">
        <v>21</v>
      </c>
      <c r="BD245" s="11" t="s">
        <v>21</v>
      </c>
      <c r="BE245" s="11" t="s">
        <v>21</v>
      </c>
      <c r="BF245" s="11" t="s">
        <v>21</v>
      </c>
      <c r="BG245" s="11" t="s">
        <v>21</v>
      </c>
      <c r="BH245" s="11" t="s">
        <v>21</v>
      </c>
      <c r="BI245" s="11" t="s">
        <v>21</v>
      </c>
      <c r="BJ245" s="11" t="s">
        <v>21</v>
      </c>
      <c r="BK245" s="11" t="s">
        <v>21</v>
      </c>
      <c r="BL245" s="11" t="s">
        <v>21</v>
      </c>
      <c r="BM245" s="11" t="s">
        <v>21</v>
      </c>
      <c r="BN245" s="11" t="s">
        <v>21</v>
      </c>
      <c r="BO245" s="11" t="s">
        <v>21</v>
      </c>
      <c r="BP245" s="11" t="s">
        <v>21</v>
      </c>
      <c r="CA245" s="12">
        <v>4.0175991671276199</v>
      </c>
      <c r="CO245" s="11" t="s">
        <v>21</v>
      </c>
      <c r="CP245" s="11" t="s">
        <v>21</v>
      </c>
      <c r="CQ245" s="11" t="s">
        <v>21</v>
      </c>
      <c r="CR245" s="11" t="s">
        <v>21</v>
      </c>
      <c r="CS245" s="11" t="s">
        <v>21</v>
      </c>
      <c r="CT245" s="11" t="s">
        <v>21</v>
      </c>
      <c r="CU245" s="11" t="s">
        <v>21</v>
      </c>
      <c r="CV245" s="11" t="s">
        <v>21</v>
      </c>
      <c r="CW245" s="11" t="s">
        <v>21</v>
      </c>
      <c r="CX245" s="11" t="s">
        <v>21</v>
      </c>
    </row>
    <row r="246" spans="1:102" s="12" customFormat="1" ht="15" customHeight="1" x14ac:dyDescent="0.2">
      <c r="A246" s="10">
        <v>112</v>
      </c>
      <c r="AT246" s="11" t="s">
        <v>21</v>
      </c>
      <c r="AU246" s="11" t="s">
        <v>21</v>
      </c>
      <c r="AV246" s="11" t="s">
        <v>21</v>
      </c>
      <c r="AW246" s="11" t="s">
        <v>21</v>
      </c>
      <c r="AX246" s="11" t="s">
        <v>21</v>
      </c>
      <c r="AY246" s="11" t="s">
        <v>21</v>
      </c>
      <c r="AZ246" s="11" t="s">
        <v>21</v>
      </c>
      <c r="BA246" s="11" t="s">
        <v>21</v>
      </c>
      <c r="BB246" s="11" t="s">
        <v>21</v>
      </c>
      <c r="BC246" s="11" t="s">
        <v>21</v>
      </c>
      <c r="BD246" s="11" t="s">
        <v>21</v>
      </c>
      <c r="BE246" s="11" t="s">
        <v>21</v>
      </c>
      <c r="BF246" s="11" t="s">
        <v>21</v>
      </c>
      <c r="BG246" s="11" t="s">
        <v>21</v>
      </c>
      <c r="BH246" s="11" t="s">
        <v>21</v>
      </c>
      <c r="BI246" s="11" t="s">
        <v>21</v>
      </c>
      <c r="BJ246" s="11" t="s">
        <v>21</v>
      </c>
      <c r="BK246" s="11" t="s">
        <v>21</v>
      </c>
      <c r="BL246" s="11" t="s">
        <v>21</v>
      </c>
      <c r="BM246" s="11" t="s">
        <v>21</v>
      </c>
      <c r="BN246" s="11" t="s">
        <v>21</v>
      </c>
      <c r="BO246" s="11" t="s">
        <v>21</v>
      </c>
      <c r="BP246" s="11" t="s">
        <v>21</v>
      </c>
      <c r="CA246" s="12">
        <v>4.0308714233106002</v>
      </c>
      <c r="CO246" s="11" t="s">
        <v>21</v>
      </c>
      <c r="CP246" s="11" t="s">
        <v>21</v>
      </c>
      <c r="CQ246" s="11" t="s">
        <v>21</v>
      </c>
      <c r="CR246" s="11" t="s">
        <v>21</v>
      </c>
      <c r="CS246" s="11" t="s">
        <v>21</v>
      </c>
      <c r="CT246" s="11" t="s">
        <v>21</v>
      </c>
      <c r="CU246" s="11" t="s">
        <v>21</v>
      </c>
      <c r="CV246" s="11" t="s">
        <v>21</v>
      </c>
      <c r="CW246" s="11" t="s">
        <v>21</v>
      </c>
      <c r="CX246" s="11" t="s">
        <v>21</v>
      </c>
    </row>
    <row r="247" spans="1:102" s="12" customFormat="1" ht="15" customHeight="1" x14ac:dyDescent="0.2">
      <c r="A247" s="10">
        <v>112.5</v>
      </c>
      <c r="AT247" s="11" t="s">
        <v>21</v>
      </c>
      <c r="AU247" s="11" t="s">
        <v>21</v>
      </c>
      <c r="AV247" s="11" t="s">
        <v>21</v>
      </c>
      <c r="AW247" s="11" t="s">
        <v>21</v>
      </c>
      <c r="AX247" s="11" t="s">
        <v>21</v>
      </c>
      <c r="AY247" s="11" t="s">
        <v>21</v>
      </c>
      <c r="AZ247" s="11" t="s">
        <v>21</v>
      </c>
      <c r="BA247" s="11" t="s">
        <v>21</v>
      </c>
      <c r="BB247" s="11" t="s">
        <v>21</v>
      </c>
      <c r="BC247" s="11" t="s">
        <v>21</v>
      </c>
      <c r="BD247" s="11" t="s">
        <v>21</v>
      </c>
      <c r="BE247" s="11" t="s">
        <v>21</v>
      </c>
      <c r="BF247" s="11" t="s">
        <v>21</v>
      </c>
      <c r="BG247" s="11" t="s">
        <v>21</v>
      </c>
      <c r="BH247" s="11" t="s">
        <v>21</v>
      </c>
      <c r="BI247" s="11" t="s">
        <v>21</v>
      </c>
      <c r="BJ247" s="11" t="s">
        <v>21</v>
      </c>
      <c r="BK247" s="11" t="s">
        <v>21</v>
      </c>
      <c r="BL247" s="11" t="s">
        <v>21</v>
      </c>
      <c r="BM247" s="11" t="s">
        <v>21</v>
      </c>
      <c r="BN247" s="11" t="s">
        <v>21</v>
      </c>
      <c r="BO247" s="11" t="s">
        <v>21</v>
      </c>
      <c r="BP247" s="11" t="s">
        <v>21</v>
      </c>
      <c r="CA247" s="12">
        <v>4.0432678360957599</v>
      </c>
      <c r="CO247" s="11" t="s">
        <v>21</v>
      </c>
      <c r="CP247" s="11" t="s">
        <v>21</v>
      </c>
      <c r="CQ247" s="11" t="s">
        <v>21</v>
      </c>
      <c r="CR247" s="11" t="s">
        <v>21</v>
      </c>
      <c r="CS247" s="11" t="s">
        <v>21</v>
      </c>
      <c r="CT247" s="11" t="s">
        <v>21</v>
      </c>
      <c r="CU247" s="11" t="s">
        <v>21</v>
      </c>
      <c r="CV247" s="11" t="s">
        <v>21</v>
      </c>
      <c r="CW247" s="11" t="s">
        <v>21</v>
      </c>
      <c r="CX247" s="11" t="s">
        <v>21</v>
      </c>
    </row>
    <row r="248" spans="1:102" s="12" customFormat="1" ht="15" customHeight="1" x14ac:dyDescent="0.2">
      <c r="A248" s="10">
        <v>113</v>
      </c>
      <c r="AT248" s="11" t="s">
        <v>21</v>
      </c>
      <c r="AU248" s="11" t="s">
        <v>21</v>
      </c>
      <c r="AV248" s="11" t="s">
        <v>21</v>
      </c>
      <c r="AW248" s="11" t="s">
        <v>21</v>
      </c>
      <c r="AX248" s="11" t="s">
        <v>21</v>
      </c>
      <c r="AY248" s="11" t="s">
        <v>21</v>
      </c>
      <c r="AZ248" s="11" t="s">
        <v>21</v>
      </c>
      <c r="BA248" s="11" t="s">
        <v>21</v>
      </c>
      <c r="BB248" s="11" t="s">
        <v>21</v>
      </c>
      <c r="BC248" s="11" t="s">
        <v>21</v>
      </c>
      <c r="BD248" s="11" t="s">
        <v>21</v>
      </c>
      <c r="BE248" s="11" t="s">
        <v>21</v>
      </c>
      <c r="BF248" s="11" t="s">
        <v>21</v>
      </c>
      <c r="BG248" s="11" t="s">
        <v>21</v>
      </c>
      <c r="BH248" s="11" t="s">
        <v>21</v>
      </c>
      <c r="BI248" s="11" t="s">
        <v>21</v>
      </c>
      <c r="BJ248" s="11" t="s">
        <v>21</v>
      </c>
      <c r="BK248" s="11" t="s">
        <v>21</v>
      </c>
      <c r="BL248" s="11" t="s">
        <v>21</v>
      </c>
      <c r="BM248" s="11" t="s">
        <v>21</v>
      </c>
      <c r="BN248" s="11" t="s">
        <v>21</v>
      </c>
      <c r="BO248" s="11" t="s">
        <v>21</v>
      </c>
      <c r="BP248" s="11" t="s">
        <v>21</v>
      </c>
      <c r="CA248" s="12">
        <v>4.0547915887145702</v>
      </c>
      <c r="CO248" s="11" t="s">
        <v>21</v>
      </c>
      <c r="CP248" s="11" t="s">
        <v>21</v>
      </c>
      <c r="CQ248" s="11" t="s">
        <v>21</v>
      </c>
      <c r="CR248" s="11" t="s">
        <v>21</v>
      </c>
      <c r="CS248" s="11" t="s">
        <v>21</v>
      </c>
      <c r="CT248" s="11" t="s">
        <v>21</v>
      </c>
      <c r="CU248" s="11" t="s">
        <v>21</v>
      </c>
      <c r="CV248" s="11" t="s">
        <v>21</v>
      </c>
      <c r="CW248" s="11" t="s">
        <v>21</v>
      </c>
      <c r="CX248" s="11" t="s">
        <v>21</v>
      </c>
    </row>
    <row r="249" spans="1:102" s="12" customFormat="1" ht="15" customHeight="1" x14ac:dyDescent="0.2">
      <c r="A249" s="10">
        <v>113.5</v>
      </c>
      <c r="AT249" s="11" t="s">
        <v>21</v>
      </c>
      <c r="AU249" s="11" t="s">
        <v>21</v>
      </c>
      <c r="AV249" s="11" t="s">
        <v>21</v>
      </c>
      <c r="AW249" s="11" t="s">
        <v>21</v>
      </c>
      <c r="AX249" s="11" t="s">
        <v>21</v>
      </c>
      <c r="AY249" s="11" t="s">
        <v>21</v>
      </c>
      <c r="AZ249" s="11" t="s">
        <v>21</v>
      </c>
      <c r="BA249" s="11" t="s">
        <v>21</v>
      </c>
      <c r="BB249" s="11" t="s">
        <v>21</v>
      </c>
      <c r="BC249" s="11" t="s">
        <v>21</v>
      </c>
      <c r="BD249" s="11" t="s">
        <v>21</v>
      </c>
      <c r="BE249" s="11" t="s">
        <v>21</v>
      </c>
      <c r="BF249" s="11" t="s">
        <v>21</v>
      </c>
      <c r="BG249" s="11" t="s">
        <v>21</v>
      </c>
      <c r="BH249" s="11" t="s">
        <v>21</v>
      </c>
      <c r="BI249" s="11" t="s">
        <v>21</v>
      </c>
      <c r="BJ249" s="11" t="s">
        <v>21</v>
      </c>
      <c r="BK249" s="11" t="s">
        <v>21</v>
      </c>
      <c r="BL249" s="11" t="s">
        <v>21</v>
      </c>
      <c r="BM249" s="11" t="s">
        <v>21</v>
      </c>
      <c r="BN249" s="11" t="s">
        <v>21</v>
      </c>
      <c r="BO249" s="11" t="s">
        <v>21</v>
      </c>
      <c r="BP249" s="11" t="s">
        <v>21</v>
      </c>
      <c r="CA249" s="12">
        <v>4.0654458643984901</v>
      </c>
      <c r="CO249" s="11" t="s">
        <v>21</v>
      </c>
      <c r="CP249" s="11" t="s">
        <v>21</v>
      </c>
      <c r="CQ249" s="11" t="s">
        <v>21</v>
      </c>
      <c r="CR249" s="11" t="s">
        <v>21</v>
      </c>
      <c r="CS249" s="11" t="s">
        <v>21</v>
      </c>
      <c r="CT249" s="11" t="s">
        <v>21</v>
      </c>
      <c r="CU249" s="11" t="s">
        <v>21</v>
      </c>
      <c r="CV249" s="11" t="s">
        <v>21</v>
      </c>
      <c r="CW249" s="11" t="s">
        <v>21</v>
      </c>
      <c r="CX249" s="11" t="s">
        <v>21</v>
      </c>
    </row>
    <row r="250" spans="1:102" s="12" customFormat="1" ht="15" customHeight="1" x14ac:dyDescent="0.2">
      <c r="A250" s="10">
        <v>114</v>
      </c>
      <c r="AT250" s="11" t="s">
        <v>21</v>
      </c>
      <c r="AU250" s="11" t="s">
        <v>21</v>
      </c>
      <c r="AV250" s="11" t="s">
        <v>21</v>
      </c>
      <c r="AW250" s="11" t="s">
        <v>21</v>
      </c>
      <c r="AX250" s="11" t="s">
        <v>21</v>
      </c>
      <c r="AY250" s="11" t="s">
        <v>21</v>
      </c>
      <c r="AZ250" s="11" t="s">
        <v>21</v>
      </c>
      <c r="BA250" s="11" t="s">
        <v>21</v>
      </c>
      <c r="BB250" s="11" t="s">
        <v>21</v>
      </c>
      <c r="BC250" s="11" t="s">
        <v>21</v>
      </c>
      <c r="BD250" s="11" t="s">
        <v>21</v>
      </c>
      <c r="BE250" s="11" t="s">
        <v>21</v>
      </c>
      <c r="BF250" s="11" t="s">
        <v>21</v>
      </c>
      <c r="BG250" s="11" t="s">
        <v>21</v>
      </c>
      <c r="BH250" s="11" t="s">
        <v>21</v>
      </c>
      <c r="BI250" s="11" t="s">
        <v>21</v>
      </c>
      <c r="BJ250" s="11" t="s">
        <v>21</v>
      </c>
      <c r="BK250" s="11" t="s">
        <v>21</v>
      </c>
      <c r="BL250" s="11" t="s">
        <v>21</v>
      </c>
      <c r="BM250" s="11" t="s">
        <v>21</v>
      </c>
      <c r="BN250" s="11" t="s">
        <v>21</v>
      </c>
      <c r="BO250" s="11" t="s">
        <v>21</v>
      </c>
      <c r="BP250" s="11" t="s">
        <v>21</v>
      </c>
      <c r="CA250" s="12">
        <v>4.0752343011263203</v>
      </c>
      <c r="CO250" s="11" t="s">
        <v>21</v>
      </c>
      <c r="CP250" s="11" t="s">
        <v>21</v>
      </c>
      <c r="CQ250" s="11" t="s">
        <v>21</v>
      </c>
      <c r="CR250" s="11" t="s">
        <v>21</v>
      </c>
      <c r="CS250" s="11" t="s">
        <v>21</v>
      </c>
      <c r="CT250" s="11" t="s">
        <v>21</v>
      </c>
      <c r="CU250" s="11" t="s">
        <v>21</v>
      </c>
      <c r="CV250" s="11" t="s">
        <v>21</v>
      </c>
      <c r="CW250" s="11" t="s">
        <v>21</v>
      </c>
      <c r="CX250" s="11" t="s">
        <v>21</v>
      </c>
    </row>
    <row r="251" spans="1:102" s="12" customFormat="1" ht="15" customHeight="1" x14ac:dyDescent="0.2">
      <c r="A251" s="10">
        <v>114.5</v>
      </c>
      <c r="AT251" s="11" t="s">
        <v>21</v>
      </c>
      <c r="AU251" s="11" t="s">
        <v>21</v>
      </c>
      <c r="AV251" s="11" t="s">
        <v>21</v>
      </c>
      <c r="AW251" s="11" t="s">
        <v>21</v>
      </c>
      <c r="AX251" s="11" t="s">
        <v>21</v>
      </c>
      <c r="AY251" s="11" t="s">
        <v>21</v>
      </c>
      <c r="AZ251" s="11" t="s">
        <v>21</v>
      </c>
      <c r="BA251" s="11" t="s">
        <v>21</v>
      </c>
      <c r="BB251" s="11" t="s">
        <v>21</v>
      </c>
      <c r="BC251" s="11" t="s">
        <v>21</v>
      </c>
      <c r="BD251" s="11" t="s">
        <v>21</v>
      </c>
      <c r="BE251" s="11" t="s">
        <v>21</v>
      </c>
      <c r="BF251" s="11" t="s">
        <v>21</v>
      </c>
      <c r="BG251" s="11" t="s">
        <v>21</v>
      </c>
      <c r="BH251" s="11" t="s">
        <v>21</v>
      </c>
      <c r="BI251" s="11" t="s">
        <v>21</v>
      </c>
      <c r="BJ251" s="11" t="s">
        <v>21</v>
      </c>
      <c r="BK251" s="11" t="s">
        <v>21</v>
      </c>
      <c r="BL251" s="11" t="s">
        <v>21</v>
      </c>
      <c r="BM251" s="11" t="s">
        <v>21</v>
      </c>
      <c r="BN251" s="11" t="s">
        <v>21</v>
      </c>
      <c r="BO251" s="11" t="s">
        <v>21</v>
      </c>
      <c r="BP251" s="11" t="s">
        <v>21</v>
      </c>
      <c r="CA251" s="12">
        <v>4.0841596273821699</v>
      </c>
      <c r="CO251" s="11" t="s">
        <v>21</v>
      </c>
      <c r="CP251" s="11" t="s">
        <v>21</v>
      </c>
      <c r="CQ251" s="11" t="s">
        <v>21</v>
      </c>
      <c r="CR251" s="11" t="s">
        <v>21</v>
      </c>
      <c r="CS251" s="11" t="s">
        <v>21</v>
      </c>
      <c r="CT251" s="11" t="s">
        <v>21</v>
      </c>
      <c r="CU251" s="11" t="s">
        <v>21</v>
      </c>
      <c r="CV251" s="11" t="s">
        <v>21</v>
      </c>
      <c r="CW251" s="11" t="s">
        <v>21</v>
      </c>
      <c r="CX251" s="11" t="s">
        <v>21</v>
      </c>
    </row>
    <row r="252" spans="1:102" s="12" customFormat="1" ht="15" customHeight="1" x14ac:dyDescent="0.2">
      <c r="A252" s="10">
        <v>115</v>
      </c>
      <c r="AT252" s="11" t="s">
        <v>21</v>
      </c>
      <c r="AU252" s="11" t="s">
        <v>21</v>
      </c>
      <c r="AV252" s="11" t="s">
        <v>21</v>
      </c>
      <c r="AW252" s="11" t="s">
        <v>21</v>
      </c>
      <c r="AX252" s="11" t="s">
        <v>21</v>
      </c>
      <c r="AY252" s="11" t="s">
        <v>21</v>
      </c>
      <c r="AZ252" s="11" t="s">
        <v>21</v>
      </c>
      <c r="BA252" s="11" t="s">
        <v>21</v>
      </c>
      <c r="BB252" s="11" t="s">
        <v>21</v>
      </c>
      <c r="BC252" s="11" t="s">
        <v>21</v>
      </c>
      <c r="BD252" s="11" t="s">
        <v>21</v>
      </c>
      <c r="BE252" s="11" t="s">
        <v>21</v>
      </c>
      <c r="BF252" s="11" t="s">
        <v>21</v>
      </c>
      <c r="BG252" s="11" t="s">
        <v>21</v>
      </c>
      <c r="BH252" s="11" t="s">
        <v>21</v>
      </c>
      <c r="BI252" s="11" t="s">
        <v>21</v>
      </c>
      <c r="BJ252" s="11" t="s">
        <v>21</v>
      </c>
      <c r="BK252" s="11" t="s">
        <v>21</v>
      </c>
      <c r="BL252" s="11" t="s">
        <v>21</v>
      </c>
      <c r="BM252" s="11" t="s">
        <v>21</v>
      </c>
      <c r="BN252" s="11" t="s">
        <v>21</v>
      </c>
      <c r="BO252" s="11" t="s">
        <v>21</v>
      </c>
      <c r="BP252" s="11" t="s">
        <v>21</v>
      </c>
      <c r="CA252" s="12">
        <v>4.0922254811448502</v>
      </c>
      <c r="CO252" s="11" t="s">
        <v>21</v>
      </c>
      <c r="CP252" s="11" t="s">
        <v>21</v>
      </c>
      <c r="CQ252" s="11" t="s">
        <v>21</v>
      </c>
      <c r="CR252" s="11" t="s">
        <v>21</v>
      </c>
      <c r="CS252" s="11" t="s">
        <v>21</v>
      </c>
      <c r="CT252" s="11" t="s">
        <v>21</v>
      </c>
      <c r="CU252" s="11" t="s">
        <v>21</v>
      </c>
      <c r="CV252" s="11" t="s">
        <v>21</v>
      </c>
      <c r="CW252" s="11" t="s">
        <v>21</v>
      </c>
      <c r="CX252" s="11" t="s">
        <v>21</v>
      </c>
    </row>
    <row r="253" spans="1:102" s="12" customFormat="1" ht="15" customHeight="1" x14ac:dyDescent="0.2">
      <c r="A253" s="10">
        <v>115.5</v>
      </c>
      <c r="AT253" s="11" t="s">
        <v>21</v>
      </c>
      <c r="AU253" s="11" t="s">
        <v>21</v>
      </c>
      <c r="AV253" s="11" t="s">
        <v>21</v>
      </c>
      <c r="AW253" s="11" t="s">
        <v>21</v>
      </c>
      <c r="AX253" s="11" t="s">
        <v>21</v>
      </c>
      <c r="AY253" s="11" t="s">
        <v>21</v>
      </c>
      <c r="AZ253" s="11" t="s">
        <v>21</v>
      </c>
      <c r="BA253" s="11" t="s">
        <v>21</v>
      </c>
      <c r="BB253" s="11" t="s">
        <v>21</v>
      </c>
      <c r="BC253" s="11" t="s">
        <v>21</v>
      </c>
      <c r="BD253" s="11" t="s">
        <v>21</v>
      </c>
      <c r="BE253" s="11" t="s">
        <v>21</v>
      </c>
      <c r="BF253" s="11" t="s">
        <v>21</v>
      </c>
      <c r="BG253" s="11" t="s">
        <v>21</v>
      </c>
      <c r="BH253" s="11" t="s">
        <v>21</v>
      </c>
      <c r="BI253" s="11" t="s">
        <v>21</v>
      </c>
      <c r="BJ253" s="11" t="s">
        <v>21</v>
      </c>
      <c r="BK253" s="11" t="s">
        <v>21</v>
      </c>
      <c r="BL253" s="11" t="s">
        <v>21</v>
      </c>
      <c r="BM253" s="11" t="s">
        <v>21</v>
      </c>
      <c r="BN253" s="11" t="s">
        <v>21</v>
      </c>
      <c r="BO253" s="11" t="s">
        <v>21</v>
      </c>
      <c r="BP253" s="11" t="s">
        <v>21</v>
      </c>
      <c r="CA253" s="12">
        <v>4.0994359551404997</v>
      </c>
      <c r="CO253" s="11" t="s">
        <v>21</v>
      </c>
      <c r="CP253" s="11" t="s">
        <v>21</v>
      </c>
      <c r="CQ253" s="11" t="s">
        <v>21</v>
      </c>
      <c r="CR253" s="11" t="s">
        <v>21</v>
      </c>
      <c r="CS253" s="11" t="s">
        <v>21</v>
      </c>
      <c r="CT253" s="11" t="s">
        <v>21</v>
      </c>
      <c r="CU253" s="11" t="s">
        <v>21</v>
      </c>
      <c r="CV253" s="11" t="s">
        <v>21</v>
      </c>
      <c r="CW253" s="11" t="s">
        <v>21</v>
      </c>
      <c r="CX253" s="11" t="s">
        <v>21</v>
      </c>
    </row>
    <row r="254" spans="1:102" s="12" customFormat="1" ht="15" customHeight="1" x14ac:dyDescent="0.2">
      <c r="A254" s="10">
        <v>116</v>
      </c>
      <c r="AT254" s="11" t="s">
        <v>21</v>
      </c>
      <c r="AU254" s="11" t="s">
        <v>21</v>
      </c>
      <c r="AV254" s="11" t="s">
        <v>21</v>
      </c>
      <c r="AW254" s="11" t="s">
        <v>21</v>
      </c>
      <c r="AX254" s="11" t="s">
        <v>21</v>
      </c>
      <c r="AY254" s="11" t="s">
        <v>21</v>
      </c>
      <c r="AZ254" s="11" t="s">
        <v>21</v>
      </c>
      <c r="BA254" s="11" t="s">
        <v>21</v>
      </c>
      <c r="BB254" s="11" t="s">
        <v>21</v>
      </c>
      <c r="BC254" s="11" t="s">
        <v>21</v>
      </c>
      <c r="BD254" s="11" t="s">
        <v>21</v>
      </c>
      <c r="BE254" s="11" t="s">
        <v>21</v>
      </c>
      <c r="BF254" s="11" t="s">
        <v>21</v>
      </c>
      <c r="BG254" s="11" t="s">
        <v>21</v>
      </c>
      <c r="BH254" s="11" t="s">
        <v>21</v>
      </c>
      <c r="BI254" s="11" t="s">
        <v>21</v>
      </c>
      <c r="BJ254" s="11" t="s">
        <v>21</v>
      </c>
      <c r="BK254" s="11" t="s">
        <v>21</v>
      </c>
      <c r="BL254" s="11" t="s">
        <v>21</v>
      </c>
      <c r="BM254" s="11" t="s">
        <v>21</v>
      </c>
      <c r="BN254" s="11" t="s">
        <v>21</v>
      </c>
      <c r="BO254" s="11" t="s">
        <v>21</v>
      </c>
      <c r="BP254" s="11" t="s">
        <v>21</v>
      </c>
      <c r="CA254" s="12">
        <v>4.1057937778532496</v>
      </c>
      <c r="CO254" s="11" t="s">
        <v>21</v>
      </c>
      <c r="CP254" s="11" t="s">
        <v>21</v>
      </c>
      <c r="CQ254" s="11" t="s">
        <v>21</v>
      </c>
      <c r="CR254" s="11" t="s">
        <v>21</v>
      </c>
      <c r="CS254" s="11" t="s">
        <v>21</v>
      </c>
      <c r="CT254" s="11" t="s">
        <v>21</v>
      </c>
      <c r="CU254" s="11" t="s">
        <v>21</v>
      </c>
      <c r="CV254" s="11" t="s">
        <v>21</v>
      </c>
      <c r="CW254" s="11" t="s">
        <v>21</v>
      </c>
      <c r="CX254" s="11" t="s">
        <v>21</v>
      </c>
    </row>
    <row r="255" spans="1:102" s="12" customFormat="1" ht="15" customHeight="1" x14ac:dyDescent="0.2">
      <c r="A255" s="10">
        <v>116.5</v>
      </c>
      <c r="AT255" s="11" t="s">
        <v>21</v>
      </c>
      <c r="AU255" s="11" t="s">
        <v>21</v>
      </c>
      <c r="AV255" s="11" t="s">
        <v>21</v>
      </c>
      <c r="AW255" s="11" t="s">
        <v>21</v>
      </c>
      <c r="AX255" s="11" t="s">
        <v>21</v>
      </c>
      <c r="AY255" s="11" t="s">
        <v>21</v>
      </c>
      <c r="AZ255" s="11" t="s">
        <v>21</v>
      </c>
      <c r="BA255" s="11" t="s">
        <v>21</v>
      </c>
      <c r="BB255" s="11" t="s">
        <v>21</v>
      </c>
      <c r="BC255" s="11" t="s">
        <v>21</v>
      </c>
      <c r="BD255" s="11" t="s">
        <v>21</v>
      </c>
      <c r="BE255" s="11" t="s">
        <v>21</v>
      </c>
      <c r="BF255" s="11" t="s">
        <v>21</v>
      </c>
      <c r="BG255" s="11" t="s">
        <v>21</v>
      </c>
      <c r="BH255" s="11" t="s">
        <v>21</v>
      </c>
      <c r="BI255" s="11" t="s">
        <v>21</v>
      </c>
      <c r="BJ255" s="11" t="s">
        <v>21</v>
      </c>
      <c r="BK255" s="11" t="s">
        <v>21</v>
      </c>
      <c r="BL255" s="11" t="s">
        <v>21</v>
      </c>
      <c r="BM255" s="11" t="s">
        <v>21</v>
      </c>
      <c r="BN255" s="11" t="s">
        <v>21</v>
      </c>
      <c r="BO255" s="11" t="s">
        <v>21</v>
      </c>
      <c r="BP255" s="11" t="s">
        <v>21</v>
      </c>
      <c r="CA255" s="12">
        <v>4.11130349675659</v>
      </c>
      <c r="CO255" s="11" t="s">
        <v>21</v>
      </c>
      <c r="CP255" s="11" t="s">
        <v>21</v>
      </c>
      <c r="CQ255" s="11" t="s">
        <v>21</v>
      </c>
      <c r="CR255" s="11" t="s">
        <v>21</v>
      </c>
      <c r="CS255" s="11" t="s">
        <v>21</v>
      </c>
      <c r="CT255" s="11" t="s">
        <v>21</v>
      </c>
      <c r="CU255" s="11" t="s">
        <v>21</v>
      </c>
      <c r="CV255" s="11" t="s">
        <v>21</v>
      </c>
      <c r="CW255" s="11" t="s">
        <v>21</v>
      </c>
      <c r="CX255" s="11" t="s">
        <v>21</v>
      </c>
    </row>
    <row r="256" spans="1:102" s="12" customFormat="1" ht="15" customHeight="1" x14ac:dyDescent="0.2">
      <c r="A256" s="10">
        <v>117</v>
      </c>
      <c r="AT256" s="11" t="s">
        <v>21</v>
      </c>
      <c r="AU256" s="11" t="s">
        <v>21</v>
      </c>
      <c r="AV256" s="11" t="s">
        <v>21</v>
      </c>
      <c r="AW256" s="11" t="s">
        <v>21</v>
      </c>
      <c r="AX256" s="11" t="s">
        <v>21</v>
      </c>
      <c r="AY256" s="11" t="s">
        <v>21</v>
      </c>
      <c r="AZ256" s="11" t="s">
        <v>21</v>
      </c>
      <c r="BA256" s="11" t="s">
        <v>21</v>
      </c>
      <c r="BB256" s="11" t="s">
        <v>21</v>
      </c>
      <c r="BC256" s="11" t="s">
        <v>21</v>
      </c>
      <c r="BD256" s="11" t="s">
        <v>21</v>
      </c>
      <c r="BE256" s="11" t="s">
        <v>21</v>
      </c>
      <c r="BF256" s="11" t="s">
        <v>21</v>
      </c>
      <c r="BG256" s="11" t="s">
        <v>21</v>
      </c>
      <c r="BH256" s="11" t="s">
        <v>21</v>
      </c>
      <c r="BI256" s="11" t="s">
        <v>21</v>
      </c>
      <c r="BJ256" s="11" t="s">
        <v>21</v>
      </c>
      <c r="BK256" s="11" t="s">
        <v>21</v>
      </c>
      <c r="BL256" s="11" t="s">
        <v>21</v>
      </c>
      <c r="BM256" s="11" t="s">
        <v>21</v>
      </c>
      <c r="BN256" s="11" t="s">
        <v>21</v>
      </c>
      <c r="BO256" s="11" t="s">
        <v>21</v>
      </c>
      <c r="BP256" s="11" t="s">
        <v>21</v>
      </c>
      <c r="CA256" s="12">
        <v>4.1159687498293298</v>
      </c>
      <c r="CO256" s="11" t="s">
        <v>21</v>
      </c>
      <c r="CP256" s="11" t="s">
        <v>21</v>
      </c>
      <c r="CQ256" s="11" t="s">
        <v>21</v>
      </c>
      <c r="CR256" s="11" t="s">
        <v>21</v>
      </c>
      <c r="CS256" s="11" t="s">
        <v>21</v>
      </c>
      <c r="CT256" s="11" t="s">
        <v>21</v>
      </c>
      <c r="CU256" s="11" t="s">
        <v>21</v>
      </c>
      <c r="CV256" s="11" t="s">
        <v>21</v>
      </c>
      <c r="CW256" s="11" t="s">
        <v>21</v>
      </c>
      <c r="CX256" s="11" t="s">
        <v>21</v>
      </c>
    </row>
    <row r="257" spans="1:102" s="12" customFormat="1" ht="15" customHeight="1" x14ac:dyDescent="0.2">
      <c r="A257" s="10">
        <v>117.5</v>
      </c>
      <c r="AT257" s="11" t="s">
        <v>21</v>
      </c>
      <c r="AU257" s="11" t="s">
        <v>21</v>
      </c>
      <c r="AV257" s="11" t="s">
        <v>21</v>
      </c>
      <c r="AW257" s="11" t="s">
        <v>21</v>
      </c>
      <c r="AX257" s="11" t="s">
        <v>21</v>
      </c>
      <c r="AY257" s="11" t="s">
        <v>21</v>
      </c>
      <c r="AZ257" s="11" t="s">
        <v>21</v>
      </c>
      <c r="BA257" s="11" t="s">
        <v>21</v>
      </c>
      <c r="BB257" s="11" t="s">
        <v>21</v>
      </c>
      <c r="BC257" s="11" t="s">
        <v>21</v>
      </c>
      <c r="BD257" s="11" t="s">
        <v>21</v>
      </c>
      <c r="BE257" s="11" t="s">
        <v>21</v>
      </c>
      <c r="BF257" s="11" t="s">
        <v>21</v>
      </c>
      <c r="BG257" s="11" t="s">
        <v>21</v>
      </c>
      <c r="BH257" s="11" t="s">
        <v>21</v>
      </c>
      <c r="BI257" s="11" t="s">
        <v>21</v>
      </c>
      <c r="BJ257" s="11" t="s">
        <v>21</v>
      </c>
      <c r="BK257" s="11" t="s">
        <v>21</v>
      </c>
      <c r="BL257" s="11" t="s">
        <v>21</v>
      </c>
      <c r="BM257" s="11" t="s">
        <v>21</v>
      </c>
      <c r="BN257" s="11" t="s">
        <v>21</v>
      </c>
      <c r="BO257" s="11" t="s">
        <v>21</v>
      </c>
      <c r="BP257" s="11" t="s">
        <v>21</v>
      </c>
      <c r="CA257" s="12">
        <v>4.1197931750502903</v>
      </c>
      <c r="CO257" s="11" t="s">
        <v>21</v>
      </c>
      <c r="CP257" s="11" t="s">
        <v>21</v>
      </c>
      <c r="CQ257" s="11" t="s">
        <v>21</v>
      </c>
      <c r="CR257" s="11" t="s">
        <v>21</v>
      </c>
      <c r="CS257" s="11" t="s">
        <v>21</v>
      </c>
      <c r="CT257" s="11" t="s">
        <v>21</v>
      </c>
      <c r="CU257" s="11" t="s">
        <v>21</v>
      </c>
      <c r="CV257" s="11" t="s">
        <v>21</v>
      </c>
      <c r="CW257" s="11" t="s">
        <v>21</v>
      </c>
      <c r="CX257" s="11" t="s">
        <v>21</v>
      </c>
    </row>
    <row r="258" spans="1:102" s="12" customFormat="1" ht="15" customHeight="1" x14ac:dyDescent="0.2">
      <c r="A258" s="10">
        <v>118</v>
      </c>
      <c r="AT258" s="11" t="s">
        <v>21</v>
      </c>
      <c r="AU258" s="11" t="s">
        <v>21</v>
      </c>
      <c r="AV258" s="11" t="s">
        <v>21</v>
      </c>
      <c r="AW258" s="11" t="s">
        <v>21</v>
      </c>
      <c r="AX258" s="11" t="s">
        <v>21</v>
      </c>
      <c r="AY258" s="11" t="s">
        <v>21</v>
      </c>
      <c r="AZ258" s="11" t="s">
        <v>21</v>
      </c>
      <c r="BA258" s="11" t="s">
        <v>21</v>
      </c>
      <c r="BB258" s="11" t="s">
        <v>21</v>
      </c>
      <c r="BC258" s="11" t="s">
        <v>21</v>
      </c>
      <c r="BD258" s="11" t="s">
        <v>21</v>
      </c>
      <c r="BE258" s="11" t="s">
        <v>21</v>
      </c>
      <c r="BF258" s="11" t="s">
        <v>21</v>
      </c>
      <c r="BG258" s="11" t="s">
        <v>21</v>
      </c>
      <c r="BH258" s="11" t="s">
        <v>21</v>
      </c>
      <c r="BI258" s="11" t="s">
        <v>21</v>
      </c>
      <c r="BJ258" s="11" t="s">
        <v>21</v>
      </c>
      <c r="BK258" s="11" t="s">
        <v>21</v>
      </c>
      <c r="BL258" s="11" t="s">
        <v>21</v>
      </c>
      <c r="BM258" s="11" t="s">
        <v>21</v>
      </c>
      <c r="BN258" s="11" t="s">
        <v>21</v>
      </c>
      <c r="BO258" s="11" t="s">
        <v>21</v>
      </c>
      <c r="BP258" s="11" t="s">
        <v>21</v>
      </c>
      <c r="CA258" s="12">
        <v>4.1227813198929599</v>
      </c>
      <c r="CO258" s="11" t="s">
        <v>21</v>
      </c>
      <c r="CP258" s="11" t="s">
        <v>21</v>
      </c>
      <c r="CQ258" s="11" t="s">
        <v>21</v>
      </c>
      <c r="CR258" s="11" t="s">
        <v>21</v>
      </c>
      <c r="CS258" s="11" t="s">
        <v>21</v>
      </c>
      <c r="CT258" s="11" t="s">
        <v>21</v>
      </c>
      <c r="CU258" s="11" t="s">
        <v>21</v>
      </c>
      <c r="CV258" s="11" t="s">
        <v>21</v>
      </c>
      <c r="CW258" s="11" t="s">
        <v>21</v>
      </c>
      <c r="CX258" s="11" t="s">
        <v>21</v>
      </c>
    </row>
    <row r="259" spans="1:102" s="12" customFormat="1" ht="15" customHeight="1" x14ac:dyDescent="0.2">
      <c r="A259" s="10">
        <v>118.5</v>
      </c>
      <c r="AT259" s="11" t="s">
        <v>21</v>
      </c>
      <c r="AU259" s="11" t="s">
        <v>21</v>
      </c>
      <c r="AV259" s="11" t="s">
        <v>21</v>
      </c>
      <c r="AW259" s="11" t="s">
        <v>21</v>
      </c>
      <c r="AX259" s="11" t="s">
        <v>21</v>
      </c>
      <c r="AY259" s="11" t="s">
        <v>21</v>
      </c>
      <c r="AZ259" s="11" t="s">
        <v>21</v>
      </c>
      <c r="BA259" s="11" t="s">
        <v>21</v>
      </c>
      <c r="BB259" s="11" t="s">
        <v>21</v>
      </c>
      <c r="BC259" s="11" t="s">
        <v>21</v>
      </c>
      <c r="BD259" s="11" t="s">
        <v>21</v>
      </c>
      <c r="BE259" s="11" t="s">
        <v>21</v>
      </c>
      <c r="BF259" s="11" t="s">
        <v>21</v>
      </c>
      <c r="BG259" s="11" t="s">
        <v>21</v>
      </c>
      <c r="BH259" s="11" t="s">
        <v>21</v>
      </c>
      <c r="BI259" s="11" t="s">
        <v>21</v>
      </c>
      <c r="BJ259" s="11" t="s">
        <v>21</v>
      </c>
      <c r="BK259" s="11" t="s">
        <v>21</v>
      </c>
      <c r="BL259" s="11" t="s">
        <v>21</v>
      </c>
      <c r="BM259" s="11" t="s">
        <v>21</v>
      </c>
      <c r="BN259" s="11" t="s">
        <v>21</v>
      </c>
      <c r="BO259" s="11" t="s">
        <v>21</v>
      </c>
      <c r="BP259" s="11" t="s">
        <v>21</v>
      </c>
      <c r="CA259" s="12">
        <v>4.12493636758881</v>
      </c>
      <c r="CO259" s="11" t="s">
        <v>21</v>
      </c>
      <c r="CP259" s="11" t="s">
        <v>21</v>
      </c>
      <c r="CQ259" s="11" t="s">
        <v>21</v>
      </c>
      <c r="CR259" s="11" t="s">
        <v>21</v>
      </c>
      <c r="CS259" s="11" t="s">
        <v>21</v>
      </c>
      <c r="CT259" s="11" t="s">
        <v>21</v>
      </c>
      <c r="CU259" s="11" t="s">
        <v>21</v>
      </c>
      <c r="CV259" s="11" t="s">
        <v>21</v>
      </c>
      <c r="CW259" s="11" t="s">
        <v>21</v>
      </c>
      <c r="CX259" s="11" t="s">
        <v>21</v>
      </c>
    </row>
    <row r="260" spans="1:102" s="12" customFormat="1" ht="15" customHeight="1" x14ac:dyDescent="0.2">
      <c r="A260" s="10">
        <v>119</v>
      </c>
      <c r="AT260" s="11" t="s">
        <v>21</v>
      </c>
      <c r="AU260" s="11" t="s">
        <v>21</v>
      </c>
      <c r="AV260" s="11" t="s">
        <v>21</v>
      </c>
      <c r="AW260" s="11" t="s">
        <v>21</v>
      </c>
      <c r="AX260" s="11" t="s">
        <v>21</v>
      </c>
      <c r="AY260" s="11" t="s">
        <v>21</v>
      </c>
      <c r="AZ260" s="11" t="s">
        <v>21</v>
      </c>
      <c r="BA260" s="11" t="s">
        <v>21</v>
      </c>
      <c r="BB260" s="11" t="s">
        <v>21</v>
      </c>
      <c r="BC260" s="11" t="s">
        <v>21</v>
      </c>
      <c r="BD260" s="11" t="s">
        <v>21</v>
      </c>
      <c r="BE260" s="11" t="s">
        <v>21</v>
      </c>
      <c r="BF260" s="11" t="s">
        <v>21</v>
      </c>
      <c r="BG260" s="11" t="s">
        <v>21</v>
      </c>
      <c r="BH260" s="11" t="s">
        <v>21</v>
      </c>
      <c r="BI260" s="11" t="s">
        <v>21</v>
      </c>
      <c r="BJ260" s="11" t="s">
        <v>21</v>
      </c>
      <c r="BK260" s="11" t="s">
        <v>21</v>
      </c>
      <c r="BL260" s="11" t="s">
        <v>21</v>
      </c>
      <c r="BM260" s="11" t="s">
        <v>21</v>
      </c>
      <c r="BN260" s="11" t="s">
        <v>21</v>
      </c>
      <c r="BO260" s="11" t="s">
        <v>21</v>
      </c>
      <c r="BP260" s="11" t="s">
        <v>21</v>
      </c>
      <c r="CA260" s="12">
        <v>4.1262628656113503</v>
      </c>
      <c r="CO260" s="11" t="s">
        <v>21</v>
      </c>
      <c r="CP260" s="11" t="s">
        <v>21</v>
      </c>
      <c r="CQ260" s="11" t="s">
        <v>21</v>
      </c>
      <c r="CR260" s="11" t="s">
        <v>21</v>
      </c>
      <c r="CS260" s="11" t="s">
        <v>21</v>
      </c>
      <c r="CT260" s="11" t="s">
        <v>21</v>
      </c>
      <c r="CU260" s="11" t="s">
        <v>21</v>
      </c>
      <c r="CV260" s="11" t="s">
        <v>21</v>
      </c>
      <c r="CW260" s="11" t="s">
        <v>21</v>
      </c>
      <c r="CX260" s="11" t="s">
        <v>21</v>
      </c>
    </row>
    <row r="261" spans="1:102" s="12" customFormat="1" ht="15" customHeight="1" x14ac:dyDescent="0.2">
      <c r="A261" s="10">
        <v>119.5</v>
      </c>
      <c r="AT261" s="11" t="s">
        <v>21</v>
      </c>
      <c r="AU261" s="11" t="s">
        <v>21</v>
      </c>
      <c r="AV261" s="11" t="s">
        <v>21</v>
      </c>
      <c r="AW261" s="11" t="s">
        <v>21</v>
      </c>
      <c r="AX261" s="11" t="s">
        <v>21</v>
      </c>
      <c r="AY261" s="11" t="s">
        <v>21</v>
      </c>
      <c r="AZ261" s="11" t="s">
        <v>21</v>
      </c>
      <c r="BA261" s="11" t="s">
        <v>21</v>
      </c>
      <c r="BB261" s="11" t="s">
        <v>21</v>
      </c>
      <c r="BC261" s="11" t="s">
        <v>21</v>
      </c>
      <c r="BD261" s="11" t="s">
        <v>21</v>
      </c>
      <c r="BE261" s="11" t="s">
        <v>21</v>
      </c>
      <c r="BF261" s="11" t="s">
        <v>21</v>
      </c>
      <c r="BG261" s="11" t="s">
        <v>21</v>
      </c>
      <c r="BH261" s="11" t="s">
        <v>21</v>
      </c>
      <c r="BI261" s="11" t="s">
        <v>21</v>
      </c>
      <c r="BJ261" s="11" t="s">
        <v>21</v>
      </c>
      <c r="BK261" s="11" t="s">
        <v>21</v>
      </c>
      <c r="BL261" s="11" t="s">
        <v>21</v>
      </c>
      <c r="BM261" s="11" t="s">
        <v>21</v>
      </c>
      <c r="BN261" s="11" t="s">
        <v>21</v>
      </c>
      <c r="BO261" s="11" t="s">
        <v>21</v>
      </c>
      <c r="BP261" s="11" t="s">
        <v>21</v>
      </c>
      <c r="CA261" s="12">
        <v>4.1267649066867298</v>
      </c>
      <c r="CO261" s="11" t="s">
        <v>21</v>
      </c>
      <c r="CP261" s="11" t="s">
        <v>21</v>
      </c>
      <c r="CQ261" s="11" t="s">
        <v>21</v>
      </c>
      <c r="CR261" s="11" t="s">
        <v>21</v>
      </c>
      <c r="CS261" s="11" t="s">
        <v>21</v>
      </c>
      <c r="CT261" s="11" t="s">
        <v>21</v>
      </c>
      <c r="CU261" s="11" t="s">
        <v>21</v>
      </c>
      <c r="CV261" s="11" t="s">
        <v>21</v>
      </c>
      <c r="CW261" s="11" t="s">
        <v>21</v>
      </c>
      <c r="CX261" s="11" t="s">
        <v>21</v>
      </c>
    </row>
    <row r="262" spans="1:102" s="12" customFormat="1" ht="15" customHeight="1" x14ac:dyDescent="0.2">
      <c r="A262" s="10">
        <v>120</v>
      </c>
      <c r="AT262" s="11" t="s">
        <v>21</v>
      </c>
      <c r="AU262" s="11" t="s">
        <v>21</v>
      </c>
      <c r="AV262" s="11" t="s">
        <v>21</v>
      </c>
      <c r="AW262" s="11" t="s">
        <v>21</v>
      </c>
      <c r="AX262" s="11" t="s">
        <v>21</v>
      </c>
      <c r="AY262" s="11" t="s">
        <v>21</v>
      </c>
      <c r="AZ262" s="11" t="s">
        <v>21</v>
      </c>
      <c r="BA262" s="11" t="s">
        <v>21</v>
      </c>
      <c r="BB262" s="11" t="s">
        <v>21</v>
      </c>
      <c r="BC262" s="11" t="s">
        <v>21</v>
      </c>
      <c r="BD262" s="11" t="s">
        <v>21</v>
      </c>
      <c r="BE262" s="11" t="s">
        <v>21</v>
      </c>
      <c r="BF262" s="11" t="s">
        <v>21</v>
      </c>
      <c r="BG262" s="11" t="s">
        <v>21</v>
      </c>
      <c r="BH262" s="11" t="s">
        <v>21</v>
      </c>
      <c r="BI262" s="11" t="s">
        <v>21</v>
      </c>
      <c r="BJ262" s="11" t="s">
        <v>21</v>
      </c>
      <c r="BK262" s="11" t="s">
        <v>21</v>
      </c>
      <c r="BL262" s="11" t="s">
        <v>21</v>
      </c>
      <c r="BM262" s="11" t="s">
        <v>21</v>
      </c>
      <c r="BN262" s="11" t="s">
        <v>21</v>
      </c>
      <c r="BO262" s="11" t="s">
        <v>21</v>
      </c>
      <c r="BP262" s="11" t="s">
        <v>21</v>
      </c>
      <c r="CA262" s="12">
        <v>4.1264461287937504</v>
      </c>
      <c r="CO262" s="11" t="s">
        <v>21</v>
      </c>
      <c r="CP262" s="11" t="s">
        <v>21</v>
      </c>
      <c r="CQ262" s="11" t="s">
        <v>21</v>
      </c>
      <c r="CR262" s="11" t="s">
        <v>21</v>
      </c>
      <c r="CS262" s="11" t="s">
        <v>21</v>
      </c>
      <c r="CT262" s="11" t="s">
        <v>21</v>
      </c>
      <c r="CU262" s="11" t="s">
        <v>21</v>
      </c>
      <c r="CV262" s="11" t="s">
        <v>21</v>
      </c>
      <c r="CW262" s="11" t="s">
        <v>21</v>
      </c>
      <c r="CX262" s="11" t="s">
        <v>21</v>
      </c>
    </row>
    <row r="263" spans="1:102" s="12" customFormat="1" ht="15" customHeight="1" x14ac:dyDescent="0.2">
      <c r="A263" s="10">
        <v>120.5</v>
      </c>
      <c r="AT263" s="11" t="s">
        <v>21</v>
      </c>
      <c r="AU263" s="11" t="s">
        <v>21</v>
      </c>
      <c r="AV263" s="11" t="s">
        <v>21</v>
      </c>
      <c r="AW263" s="11" t="s">
        <v>21</v>
      </c>
      <c r="AX263" s="11" t="s">
        <v>21</v>
      </c>
      <c r="AY263" s="11" t="s">
        <v>21</v>
      </c>
      <c r="AZ263" s="11" t="s">
        <v>21</v>
      </c>
      <c r="BA263" s="11" t="s">
        <v>21</v>
      </c>
      <c r="BB263" s="11" t="s">
        <v>21</v>
      </c>
      <c r="BC263" s="11" t="s">
        <v>21</v>
      </c>
      <c r="BD263" s="11" t="s">
        <v>21</v>
      </c>
      <c r="BE263" s="11" t="s">
        <v>21</v>
      </c>
      <c r="BF263" s="11" t="s">
        <v>21</v>
      </c>
      <c r="BG263" s="11" t="s">
        <v>21</v>
      </c>
      <c r="BH263" s="11" t="s">
        <v>21</v>
      </c>
      <c r="BI263" s="11" t="s">
        <v>21</v>
      </c>
      <c r="BJ263" s="11" t="s">
        <v>21</v>
      </c>
      <c r="BK263" s="11" t="s">
        <v>21</v>
      </c>
      <c r="BL263" s="11" t="s">
        <v>21</v>
      </c>
      <c r="BM263" s="11" t="s">
        <v>21</v>
      </c>
      <c r="BN263" s="11" t="s">
        <v>21</v>
      </c>
      <c r="BO263" s="11" t="s">
        <v>21</v>
      </c>
      <c r="BP263" s="11" t="s">
        <v>21</v>
      </c>
      <c r="CA263" s="12">
        <v>4.1253110794059404</v>
      </c>
      <c r="CO263" s="11" t="s">
        <v>21</v>
      </c>
      <c r="CP263" s="11" t="s">
        <v>21</v>
      </c>
      <c r="CQ263" s="11" t="s">
        <v>21</v>
      </c>
      <c r="CR263" s="11" t="s">
        <v>21</v>
      </c>
      <c r="CS263" s="11" t="s">
        <v>21</v>
      </c>
      <c r="CT263" s="11" t="s">
        <v>21</v>
      </c>
      <c r="CU263" s="11" t="s">
        <v>21</v>
      </c>
      <c r="CV263" s="11" t="s">
        <v>21</v>
      </c>
      <c r="CW263" s="11" t="s">
        <v>21</v>
      </c>
      <c r="CX263" s="11" t="s">
        <v>21</v>
      </c>
    </row>
    <row r="264" spans="1:102" s="12" customFormat="1" ht="15" customHeight="1" x14ac:dyDescent="0.2">
      <c r="A264" s="10">
        <v>121</v>
      </c>
      <c r="AT264" s="11" t="s">
        <v>21</v>
      </c>
      <c r="AU264" s="11" t="s">
        <v>21</v>
      </c>
      <c r="AV264" s="11" t="s">
        <v>21</v>
      </c>
      <c r="AW264" s="11" t="s">
        <v>21</v>
      </c>
      <c r="AX264" s="11" t="s">
        <v>21</v>
      </c>
      <c r="AY264" s="11" t="s">
        <v>21</v>
      </c>
      <c r="AZ264" s="11" t="s">
        <v>21</v>
      </c>
      <c r="BA264" s="11" t="s">
        <v>21</v>
      </c>
      <c r="BB264" s="11" t="s">
        <v>21</v>
      </c>
      <c r="BC264" s="11" t="s">
        <v>21</v>
      </c>
      <c r="BD264" s="11" t="s">
        <v>21</v>
      </c>
      <c r="BE264" s="11" t="s">
        <v>21</v>
      </c>
      <c r="BF264" s="11" t="s">
        <v>21</v>
      </c>
      <c r="BG264" s="11" t="s">
        <v>21</v>
      </c>
      <c r="BH264" s="11" t="s">
        <v>21</v>
      </c>
      <c r="BI264" s="11" t="s">
        <v>21</v>
      </c>
      <c r="BJ264" s="11" t="s">
        <v>21</v>
      </c>
      <c r="BK264" s="11" t="s">
        <v>21</v>
      </c>
      <c r="BL264" s="11" t="s">
        <v>21</v>
      </c>
      <c r="BM264" s="11" t="s">
        <v>21</v>
      </c>
      <c r="BN264" s="11" t="s">
        <v>21</v>
      </c>
      <c r="BO264" s="11" t="s">
        <v>21</v>
      </c>
      <c r="BP264" s="11" t="s">
        <v>21</v>
      </c>
      <c r="CA264" s="12">
        <v>4.1233638512494499</v>
      </c>
      <c r="CO264" s="11" t="s">
        <v>21</v>
      </c>
      <c r="CP264" s="11" t="s">
        <v>21</v>
      </c>
      <c r="CQ264" s="11" t="s">
        <v>21</v>
      </c>
      <c r="CR264" s="11" t="s">
        <v>21</v>
      </c>
      <c r="CS264" s="11" t="s">
        <v>21</v>
      </c>
      <c r="CT264" s="11" t="s">
        <v>21</v>
      </c>
      <c r="CU264" s="11" t="s">
        <v>21</v>
      </c>
      <c r="CV264" s="11" t="s">
        <v>21</v>
      </c>
      <c r="CW264" s="11" t="s">
        <v>21</v>
      </c>
      <c r="CX264" s="11" t="s">
        <v>21</v>
      </c>
    </row>
    <row r="265" spans="1:102" s="12" customFormat="1" ht="15" customHeight="1" x14ac:dyDescent="0.2">
      <c r="A265" s="10">
        <v>121.5</v>
      </c>
      <c r="AT265" s="11" t="s">
        <v>21</v>
      </c>
      <c r="AU265" s="11" t="s">
        <v>21</v>
      </c>
      <c r="AV265" s="11" t="s">
        <v>21</v>
      </c>
      <c r="AW265" s="11" t="s">
        <v>21</v>
      </c>
      <c r="AX265" s="11" t="s">
        <v>21</v>
      </c>
      <c r="AY265" s="11" t="s">
        <v>21</v>
      </c>
      <c r="AZ265" s="11" t="s">
        <v>21</v>
      </c>
      <c r="BA265" s="11" t="s">
        <v>21</v>
      </c>
      <c r="BB265" s="11" t="s">
        <v>21</v>
      </c>
      <c r="BC265" s="11" t="s">
        <v>21</v>
      </c>
      <c r="BD265" s="11" t="s">
        <v>21</v>
      </c>
      <c r="BE265" s="11" t="s">
        <v>21</v>
      </c>
      <c r="BF265" s="11" t="s">
        <v>21</v>
      </c>
      <c r="BG265" s="11" t="s">
        <v>21</v>
      </c>
      <c r="BH265" s="11" t="s">
        <v>21</v>
      </c>
      <c r="BI265" s="11" t="s">
        <v>21</v>
      </c>
      <c r="BJ265" s="11" t="s">
        <v>21</v>
      </c>
      <c r="BK265" s="11" t="s">
        <v>21</v>
      </c>
      <c r="BL265" s="11" t="s">
        <v>21</v>
      </c>
      <c r="BM265" s="11" t="s">
        <v>21</v>
      </c>
      <c r="BN265" s="11" t="s">
        <v>21</v>
      </c>
      <c r="BO265" s="11" t="s">
        <v>21</v>
      </c>
      <c r="BP265" s="11" t="s">
        <v>21</v>
      </c>
      <c r="CA265" s="12">
        <v>4.1206085370504297</v>
      </c>
      <c r="CO265" s="11" t="s">
        <v>21</v>
      </c>
      <c r="CP265" s="11" t="s">
        <v>21</v>
      </c>
      <c r="CQ265" s="11" t="s">
        <v>21</v>
      </c>
      <c r="CR265" s="11" t="s">
        <v>21</v>
      </c>
      <c r="CS265" s="11" t="s">
        <v>21</v>
      </c>
      <c r="CT265" s="11" t="s">
        <v>21</v>
      </c>
      <c r="CU265" s="11" t="s">
        <v>21</v>
      </c>
      <c r="CV265" s="11" t="s">
        <v>21</v>
      </c>
      <c r="CW265" s="11" t="s">
        <v>21</v>
      </c>
      <c r="CX265" s="11" t="s">
        <v>21</v>
      </c>
    </row>
    <row r="266" spans="1:102" s="12" customFormat="1" ht="15" customHeight="1" x14ac:dyDescent="0.2">
      <c r="A266" s="10">
        <v>122</v>
      </c>
      <c r="AT266" s="11" t="s">
        <v>21</v>
      </c>
      <c r="AU266" s="11" t="s">
        <v>21</v>
      </c>
      <c r="AV266" s="11" t="s">
        <v>21</v>
      </c>
      <c r="AW266" s="11" t="s">
        <v>21</v>
      </c>
      <c r="AX266" s="11" t="s">
        <v>21</v>
      </c>
      <c r="AY266" s="11" t="s">
        <v>21</v>
      </c>
      <c r="AZ266" s="11" t="s">
        <v>21</v>
      </c>
      <c r="BA266" s="11" t="s">
        <v>21</v>
      </c>
      <c r="BB266" s="11" t="s">
        <v>21</v>
      </c>
      <c r="BC266" s="11" t="s">
        <v>21</v>
      </c>
      <c r="BD266" s="11" t="s">
        <v>21</v>
      </c>
      <c r="BE266" s="11" t="s">
        <v>21</v>
      </c>
      <c r="BF266" s="11" t="s">
        <v>21</v>
      </c>
      <c r="BG266" s="11" t="s">
        <v>21</v>
      </c>
      <c r="BH266" s="11" t="s">
        <v>21</v>
      </c>
      <c r="BI266" s="11" t="s">
        <v>21</v>
      </c>
      <c r="BJ266" s="11" t="s">
        <v>21</v>
      </c>
      <c r="BK266" s="11" t="s">
        <v>21</v>
      </c>
      <c r="BL266" s="11" t="s">
        <v>21</v>
      </c>
      <c r="BM266" s="11" t="s">
        <v>21</v>
      </c>
      <c r="BN266" s="11" t="s">
        <v>21</v>
      </c>
      <c r="BO266" s="11" t="s">
        <v>21</v>
      </c>
      <c r="BP266" s="11" t="s">
        <v>21</v>
      </c>
      <c r="CA266" s="12">
        <v>4.1170492295350396</v>
      </c>
      <c r="CO266" s="11" t="s">
        <v>21</v>
      </c>
      <c r="CP266" s="11" t="s">
        <v>21</v>
      </c>
      <c r="CQ266" s="11" t="s">
        <v>21</v>
      </c>
      <c r="CR266" s="11" t="s">
        <v>21</v>
      </c>
      <c r="CS266" s="11" t="s">
        <v>21</v>
      </c>
      <c r="CT266" s="11" t="s">
        <v>21</v>
      </c>
      <c r="CU266" s="11" t="s">
        <v>21</v>
      </c>
      <c r="CV266" s="11" t="s">
        <v>21</v>
      </c>
      <c r="CW266" s="11" t="s">
        <v>21</v>
      </c>
      <c r="CX266" s="11" t="s">
        <v>21</v>
      </c>
    </row>
    <row r="267" spans="1:102" s="12" customFormat="1" ht="15" customHeight="1" x14ac:dyDescent="0.2">
      <c r="A267" s="10">
        <v>122.5</v>
      </c>
      <c r="AT267" s="11" t="s">
        <v>21</v>
      </c>
      <c r="AU267" s="11" t="s">
        <v>21</v>
      </c>
      <c r="AV267" s="11" t="s">
        <v>21</v>
      </c>
      <c r="AW267" s="11" t="s">
        <v>21</v>
      </c>
      <c r="AX267" s="11" t="s">
        <v>21</v>
      </c>
      <c r="AY267" s="11" t="s">
        <v>21</v>
      </c>
      <c r="AZ267" s="11" t="s">
        <v>21</v>
      </c>
      <c r="BA267" s="11" t="s">
        <v>21</v>
      </c>
      <c r="BB267" s="11" t="s">
        <v>21</v>
      </c>
      <c r="BC267" s="11" t="s">
        <v>21</v>
      </c>
      <c r="BD267" s="11" t="s">
        <v>21</v>
      </c>
      <c r="BE267" s="11" t="s">
        <v>21</v>
      </c>
      <c r="BF267" s="11" t="s">
        <v>21</v>
      </c>
      <c r="BG267" s="11" t="s">
        <v>21</v>
      </c>
      <c r="BH267" s="11" t="s">
        <v>21</v>
      </c>
      <c r="BI267" s="11" t="s">
        <v>21</v>
      </c>
      <c r="BJ267" s="11" t="s">
        <v>21</v>
      </c>
      <c r="BK267" s="11" t="s">
        <v>21</v>
      </c>
      <c r="BL267" s="11" t="s">
        <v>21</v>
      </c>
      <c r="BM267" s="11" t="s">
        <v>21</v>
      </c>
      <c r="BN267" s="11" t="s">
        <v>21</v>
      </c>
      <c r="BO267" s="11" t="s">
        <v>21</v>
      </c>
      <c r="BP267" s="11" t="s">
        <v>21</v>
      </c>
      <c r="CA267" s="12">
        <v>4.1126904761767902</v>
      </c>
      <c r="CO267" s="11" t="s">
        <v>21</v>
      </c>
      <c r="CP267" s="11" t="s">
        <v>21</v>
      </c>
      <c r="CQ267" s="11" t="s">
        <v>21</v>
      </c>
      <c r="CR267" s="11" t="s">
        <v>21</v>
      </c>
      <c r="CS267" s="11" t="s">
        <v>21</v>
      </c>
      <c r="CT267" s="11" t="s">
        <v>21</v>
      </c>
      <c r="CU267" s="11" t="s">
        <v>21</v>
      </c>
      <c r="CV267" s="11" t="s">
        <v>21</v>
      </c>
      <c r="CW267" s="11" t="s">
        <v>21</v>
      </c>
      <c r="CX267" s="11" t="s">
        <v>21</v>
      </c>
    </row>
    <row r="268" spans="1:102" s="12" customFormat="1" ht="15" customHeight="1" x14ac:dyDescent="0.2">
      <c r="A268" s="10">
        <v>123</v>
      </c>
      <c r="AT268" s="11" t="s">
        <v>21</v>
      </c>
      <c r="AU268" s="11" t="s">
        <v>21</v>
      </c>
      <c r="AV268" s="11" t="s">
        <v>21</v>
      </c>
      <c r="AW268" s="11" t="s">
        <v>21</v>
      </c>
      <c r="AX268" s="11" t="s">
        <v>21</v>
      </c>
      <c r="AY268" s="11" t="s">
        <v>21</v>
      </c>
      <c r="AZ268" s="11" t="s">
        <v>21</v>
      </c>
      <c r="BA268" s="11" t="s">
        <v>21</v>
      </c>
      <c r="BB268" s="11" t="s">
        <v>21</v>
      </c>
      <c r="BC268" s="11" t="s">
        <v>21</v>
      </c>
      <c r="BD268" s="11" t="s">
        <v>21</v>
      </c>
      <c r="BE268" s="11" t="s">
        <v>21</v>
      </c>
      <c r="BF268" s="11" t="s">
        <v>21</v>
      </c>
      <c r="BG268" s="11" t="s">
        <v>21</v>
      </c>
      <c r="BH268" s="11" t="s">
        <v>21</v>
      </c>
      <c r="BI268" s="11" t="s">
        <v>21</v>
      </c>
      <c r="BJ268" s="11" t="s">
        <v>21</v>
      </c>
      <c r="BK268" s="11" t="s">
        <v>21</v>
      </c>
      <c r="BL268" s="11" t="s">
        <v>21</v>
      </c>
      <c r="BM268" s="11" t="s">
        <v>21</v>
      </c>
      <c r="BN268" s="11" t="s">
        <v>21</v>
      </c>
      <c r="BO268" s="11" t="s">
        <v>21</v>
      </c>
      <c r="BP268" s="11" t="s">
        <v>21</v>
      </c>
      <c r="CA268" s="12">
        <v>4.1075354602071403</v>
      </c>
      <c r="CO268" s="11" t="s">
        <v>21</v>
      </c>
      <c r="CP268" s="11" t="s">
        <v>21</v>
      </c>
      <c r="CQ268" s="11" t="s">
        <v>21</v>
      </c>
      <c r="CR268" s="11" t="s">
        <v>21</v>
      </c>
      <c r="CS268" s="11" t="s">
        <v>21</v>
      </c>
      <c r="CT268" s="11" t="s">
        <v>21</v>
      </c>
      <c r="CU268" s="11" t="s">
        <v>21</v>
      </c>
      <c r="CV268" s="11" t="s">
        <v>21</v>
      </c>
      <c r="CW268" s="11" t="s">
        <v>21</v>
      </c>
      <c r="CX268" s="11" t="s">
        <v>21</v>
      </c>
    </row>
    <row r="269" spans="1:102" s="12" customFormat="1" ht="15" customHeight="1" x14ac:dyDescent="0.2">
      <c r="A269" s="10">
        <v>123.5</v>
      </c>
      <c r="AT269" s="11" t="s">
        <v>21</v>
      </c>
      <c r="AU269" s="11" t="s">
        <v>21</v>
      </c>
      <c r="AV269" s="11" t="s">
        <v>21</v>
      </c>
      <c r="AW269" s="11" t="s">
        <v>21</v>
      </c>
      <c r="AX269" s="11" t="s">
        <v>21</v>
      </c>
      <c r="AY269" s="11" t="s">
        <v>21</v>
      </c>
      <c r="AZ269" s="11" t="s">
        <v>21</v>
      </c>
      <c r="BA269" s="11" t="s">
        <v>21</v>
      </c>
      <c r="BB269" s="11" t="s">
        <v>21</v>
      </c>
      <c r="BC269" s="11" t="s">
        <v>21</v>
      </c>
      <c r="BD269" s="11" t="s">
        <v>21</v>
      </c>
      <c r="BE269" s="11" t="s">
        <v>21</v>
      </c>
      <c r="BF269" s="11" t="s">
        <v>21</v>
      </c>
      <c r="BG269" s="11" t="s">
        <v>21</v>
      </c>
      <c r="BH269" s="11" t="s">
        <v>21</v>
      </c>
      <c r="BI269" s="11" t="s">
        <v>21</v>
      </c>
      <c r="BJ269" s="11" t="s">
        <v>21</v>
      </c>
      <c r="BK269" s="11" t="s">
        <v>21</v>
      </c>
      <c r="BL269" s="11" t="s">
        <v>21</v>
      </c>
      <c r="BM269" s="11" t="s">
        <v>21</v>
      </c>
      <c r="BN269" s="11" t="s">
        <v>21</v>
      </c>
      <c r="BO269" s="11" t="s">
        <v>21</v>
      </c>
      <c r="BP269" s="11" t="s">
        <v>21</v>
      </c>
      <c r="CA269" s="12">
        <v>4.1015896385942998</v>
      </c>
      <c r="CO269" s="11" t="s">
        <v>21</v>
      </c>
      <c r="CP269" s="11" t="s">
        <v>21</v>
      </c>
      <c r="CQ269" s="11" t="s">
        <v>21</v>
      </c>
      <c r="CR269" s="11" t="s">
        <v>21</v>
      </c>
      <c r="CS269" s="11" t="s">
        <v>21</v>
      </c>
      <c r="CT269" s="11" t="s">
        <v>21</v>
      </c>
      <c r="CU269" s="11" t="s">
        <v>21</v>
      </c>
      <c r="CV269" s="11" t="s">
        <v>21</v>
      </c>
      <c r="CW269" s="11" t="s">
        <v>21</v>
      </c>
      <c r="CX269" s="11" t="s">
        <v>21</v>
      </c>
    </row>
    <row r="270" spans="1:102" s="12" customFormat="1" ht="15" customHeight="1" x14ac:dyDescent="0.2">
      <c r="A270" s="10">
        <v>124</v>
      </c>
      <c r="AT270" s="11" t="s">
        <v>21</v>
      </c>
      <c r="AU270" s="11" t="s">
        <v>21</v>
      </c>
      <c r="AV270" s="11" t="s">
        <v>21</v>
      </c>
      <c r="AW270" s="11" t="s">
        <v>21</v>
      </c>
      <c r="AX270" s="11" t="s">
        <v>21</v>
      </c>
      <c r="AY270" s="11" t="s">
        <v>21</v>
      </c>
      <c r="AZ270" s="11" t="s">
        <v>21</v>
      </c>
      <c r="BA270" s="11" t="s">
        <v>21</v>
      </c>
      <c r="BB270" s="11" t="s">
        <v>21</v>
      </c>
      <c r="BC270" s="11" t="s">
        <v>21</v>
      </c>
      <c r="BD270" s="11" t="s">
        <v>21</v>
      </c>
      <c r="BE270" s="11" t="s">
        <v>21</v>
      </c>
      <c r="BF270" s="11" t="s">
        <v>21</v>
      </c>
      <c r="BG270" s="11" t="s">
        <v>21</v>
      </c>
      <c r="BH270" s="11" t="s">
        <v>21</v>
      </c>
      <c r="BI270" s="11" t="s">
        <v>21</v>
      </c>
      <c r="BJ270" s="11" t="s">
        <v>21</v>
      </c>
      <c r="BK270" s="11" t="s">
        <v>21</v>
      </c>
      <c r="BL270" s="11" t="s">
        <v>21</v>
      </c>
      <c r="BM270" s="11" t="s">
        <v>21</v>
      </c>
      <c r="BN270" s="11" t="s">
        <v>21</v>
      </c>
      <c r="BO270" s="11" t="s">
        <v>21</v>
      </c>
      <c r="BP270" s="11" t="s">
        <v>21</v>
      </c>
      <c r="CA270" s="12">
        <v>4.0948557398223704</v>
      </c>
      <c r="CO270" s="11" t="s">
        <v>21</v>
      </c>
      <c r="CP270" s="11" t="s">
        <v>21</v>
      </c>
      <c r="CQ270" s="11" t="s">
        <v>21</v>
      </c>
      <c r="CR270" s="11" t="s">
        <v>21</v>
      </c>
      <c r="CS270" s="11" t="s">
        <v>21</v>
      </c>
      <c r="CT270" s="11" t="s">
        <v>21</v>
      </c>
      <c r="CU270" s="11" t="s">
        <v>21</v>
      </c>
      <c r="CV270" s="11" t="s">
        <v>21</v>
      </c>
      <c r="CW270" s="11" t="s">
        <v>21</v>
      </c>
      <c r="CX270" s="11" t="s">
        <v>21</v>
      </c>
    </row>
    <row r="271" spans="1:102" s="12" customFormat="1" ht="15" customHeight="1" x14ac:dyDescent="0.2">
      <c r="A271" s="10">
        <v>124.5</v>
      </c>
      <c r="AT271" s="11" t="s">
        <v>21</v>
      </c>
      <c r="AU271" s="11" t="s">
        <v>21</v>
      </c>
      <c r="AV271" s="11" t="s">
        <v>21</v>
      </c>
      <c r="AW271" s="11" t="s">
        <v>21</v>
      </c>
      <c r="AX271" s="11" t="s">
        <v>21</v>
      </c>
      <c r="AY271" s="11" t="s">
        <v>21</v>
      </c>
      <c r="AZ271" s="11" t="s">
        <v>21</v>
      </c>
      <c r="BA271" s="11" t="s">
        <v>21</v>
      </c>
      <c r="BB271" s="11" t="s">
        <v>21</v>
      </c>
      <c r="BC271" s="11" t="s">
        <v>21</v>
      </c>
      <c r="BD271" s="11" t="s">
        <v>21</v>
      </c>
      <c r="BE271" s="11" t="s">
        <v>21</v>
      </c>
      <c r="BF271" s="11" t="s">
        <v>21</v>
      </c>
      <c r="BG271" s="11" t="s">
        <v>21</v>
      </c>
      <c r="BH271" s="11" t="s">
        <v>21</v>
      </c>
      <c r="BI271" s="11" t="s">
        <v>21</v>
      </c>
      <c r="BJ271" s="11" t="s">
        <v>21</v>
      </c>
      <c r="BK271" s="11" t="s">
        <v>21</v>
      </c>
      <c r="BL271" s="11" t="s">
        <v>21</v>
      </c>
      <c r="BM271" s="11" t="s">
        <v>21</v>
      </c>
      <c r="BN271" s="11" t="s">
        <v>21</v>
      </c>
      <c r="BO271" s="11" t="s">
        <v>21</v>
      </c>
      <c r="BP271" s="11" t="s">
        <v>21</v>
      </c>
      <c r="CA271" s="12">
        <v>4.0873387661122198</v>
      </c>
      <c r="CO271" s="11" t="s">
        <v>21</v>
      </c>
      <c r="CP271" s="11" t="s">
        <v>21</v>
      </c>
      <c r="CQ271" s="11" t="s">
        <v>21</v>
      </c>
      <c r="CR271" s="11" t="s">
        <v>21</v>
      </c>
      <c r="CS271" s="11" t="s">
        <v>21</v>
      </c>
      <c r="CT271" s="11" t="s">
        <v>21</v>
      </c>
      <c r="CU271" s="11" t="s">
        <v>21</v>
      </c>
      <c r="CV271" s="11" t="s">
        <v>21</v>
      </c>
      <c r="CW271" s="11" t="s">
        <v>21</v>
      </c>
      <c r="CX271" s="11" t="s">
        <v>21</v>
      </c>
    </row>
    <row r="272" spans="1:102" s="12" customFormat="1" ht="15" customHeight="1" x14ac:dyDescent="0.2">
      <c r="A272" s="10">
        <v>125</v>
      </c>
      <c r="AT272" s="11" t="s">
        <v>21</v>
      </c>
      <c r="AU272" s="11" t="s">
        <v>21</v>
      </c>
      <c r="AV272" s="11" t="s">
        <v>21</v>
      </c>
      <c r="AW272" s="11" t="s">
        <v>21</v>
      </c>
      <c r="AX272" s="11" t="s">
        <v>21</v>
      </c>
      <c r="AY272" s="11" t="s">
        <v>21</v>
      </c>
      <c r="AZ272" s="11" t="s">
        <v>21</v>
      </c>
      <c r="BA272" s="11" t="s">
        <v>21</v>
      </c>
      <c r="BB272" s="11" t="s">
        <v>21</v>
      </c>
      <c r="BC272" s="11" t="s">
        <v>21</v>
      </c>
      <c r="BD272" s="11" t="s">
        <v>21</v>
      </c>
      <c r="BE272" s="11" t="s">
        <v>21</v>
      </c>
      <c r="BF272" s="11" t="s">
        <v>21</v>
      </c>
      <c r="BG272" s="11" t="s">
        <v>21</v>
      </c>
      <c r="BH272" s="11" t="s">
        <v>21</v>
      </c>
      <c r="BI272" s="11" t="s">
        <v>21</v>
      </c>
      <c r="BJ272" s="11" t="s">
        <v>21</v>
      </c>
      <c r="BK272" s="11" t="s">
        <v>21</v>
      </c>
      <c r="BL272" s="11" t="s">
        <v>21</v>
      </c>
      <c r="BM272" s="11" t="s">
        <v>21</v>
      </c>
      <c r="BN272" s="11" t="s">
        <v>21</v>
      </c>
      <c r="BO272" s="11" t="s">
        <v>21</v>
      </c>
      <c r="BP272" s="11" t="s">
        <v>21</v>
      </c>
      <c r="CA272" s="12">
        <v>4.0790428101899998</v>
      </c>
      <c r="CO272" s="11" t="s">
        <v>21</v>
      </c>
      <c r="CP272" s="11" t="s">
        <v>21</v>
      </c>
      <c r="CQ272" s="11" t="s">
        <v>21</v>
      </c>
      <c r="CR272" s="11" t="s">
        <v>21</v>
      </c>
      <c r="CS272" s="11" t="s">
        <v>21</v>
      </c>
      <c r="CT272" s="11" t="s">
        <v>21</v>
      </c>
      <c r="CU272" s="11" t="s">
        <v>21</v>
      </c>
      <c r="CV272" s="11" t="s">
        <v>21</v>
      </c>
      <c r="CW272" s="11" t="s">
        <v>21</v>
      </c>
      <c r="CX272" s="11" t="s">
        <v>21</v>
      </c>
    </row>
    <row r="273" spans="1:102" s="12" customFormat="1" ht="15" customHeight="1" x14ac:dyDescent="0.2">
      <c r="A273" s="10">
        <v>125.5</v>
      </c>
      <c r="AT273" s="11" t="s">
        <v>21</v>
      </c>
      <c r="AU273" s="11" t="s">
        <v>21</v>
      </c>
      <c r="AV273" s="11" t="s">
        <v>21</v>
      </c>
      <c r="AW273" s="11" t="s">
        <v>21</v>
      </c>
      <c r="AX273" s="11" t="s">
        <v>21</v>
      </c>
      <c r="AY273" s="11" t="s">
        <v>21</v>
      </c>
      <c r="AZ273" s="11" t="s">
        <v>21</v>
      </c>
      <c r="BA273" s="11" t="s">
        <v>21</v>
      </c>
      <c r="BB273" s="11" t="s">
        <v>21</v>
      </c>
      <c r="BC273" s="11" t="s">
        <v>21</v>
      </c>
      <c r="BD273" s="11" t="s">
        <v>21</v>
      </c>
      <c r="BE273" s="11" t="s">
        <v>21</v>
      </c>
      <c r="BF273" s="11" t="s">
        <v>21</v>
      </c>
      <c r="BG273" s="11" t="s">
        <v>21</v>
      </c>
      <c r="BH273" s="11" t="s">
        <v>21</v>
      </c>
      <c r="BI273" s="11" t="s">
        <v>21</v>
      </c>
      <c r="BJ273" s="11" t="s">
        <v>21</v>
      </c>
      <c r="BK273" s="11" t="s">
        <v>21</v>
      </c>
      <c r="BL273" s="11" t="s">
        <v>21</v>
      </c>
      <c r="BM273" s="11" t="s">
        <v>21</v>
      </c>
      <c r="BN273" s="11" t="s">
        <v>21</v>
      </c>
      <c r="BO273" s="11" t="s">
        <v>21</v>
      </c>
      <c r="BP273" s="11" t="s">
        <v>21</v>
      </c>
      <c r="CA273" s="12">
        <v>4.0699715100345202</v>
      </c>
      <c r="CO273" s="11" t="s">
        <v>21</v>
      </c>
      <c r="CP273" s="11" t="s">
        <v>21</v>
      </c>
      <c r="CQ273" s="11" t="s">
        <v>21</v>
      </c>
      <c r="CR273" s="11" t="s">
        <v>21</v>
      </c>
      <c r="CS273" s="11" t="s">
        <v>21</v>
      </c>
      <c r="CT273" s="11" t="s">
        <v>21</v>
      </c>
      <c r="CU273" s="11" t="s">
        <v>21</v>
      </c>
      <c r="CV273" s="11" t="s">
        <v>21</v>
      </c>
      <c r="CW273" s="11" t="s">
        <v>21</v>
      </c>
      <c r="CX273" s="11" t="s">
        <v>21</v>
      </c>
    </row>
    <row r="274" spans="1:102" s="12" customFormat="1" ht="15" customHeight="1" x14ac:dyDescent="0.2">
      <c r="A274" s="10">
        <v>126</v>
      </c>
      <c r="AT274" s="11" t="s">
        <v>21</v>
      </c>
      <c r="AU274" s="11" t="s">
        <v>21</v>
      </c>
      <c r="AV274" s="11" t="s">
        <v>21</v>
      </c>
      <c r="AW274" s="11" t="s">
        <v>21</v>
      </c>
      <c r="AX274" s="11" t="s">
        <v>21</v>
      </c>
      <c r="AY274" s="11" t="s">
        <v>21</v>
      </c>
      <c r="AZ274" s="11" t="s">
        <v>21</v>
      </c>
      <c r="BA274" s="11" t="s">
        <v>21</v>
      </c>
      <c r="BB274" s="11" t="s">
        <v>21</v>
      </c>
      <c r="BC274" s="11" t="s">
        <v>21</v>
      </c>
      <c r="BD274" s="11" t="s">
        <v>21</v>
      </c>
      <c r="BE274" s="11" t="s">
        <v>21</v>
      </c>
      <c r="BF274" s="11" t="s">
        <v>21</v>
      </c>
      <c r="BG274" s="11" t="s">
        <v>21</v>
      </c>
      <c r="BH274" s="11" t="s">
        <v>21</v>
      </c>
      <c r="BI274" s="11" t="s">
        <v>21</v>
      </c>
      <c r="BJ274" s="11" t="s">
        <v>21</v>
      </c>
      <c r="BK274" s="11" t="s">
        <v>21</v>
      </c>
      <c r="BL274" s="11" t="s">
        <v>21</v>
      </c>
      <c r="BM274" s="11" t="s">
        <v>21</v>
      </c>
      <c r="BN274" s="11" t="s">
        <v>21</v>
      </c>
      <c r="BO274" s="11" t="s">
        <v>21</v>
      </c>
      <c r="BP274" s="11" t="s">
        <v>21</v>
      </c>
      <c r="CA274" s="12">
        <v>4.06012941311928</v>
      </c>
      <c r="CO274" s="11" t="s">
        <v>21</v>
      </c>
      <c r="CP274" s="11" t="s">
        <v>21</v>
      </c>
      <c r="CQ274" s="11" t="s">
        <v>21</v>
      </c>
      <c r="CR274" s="11" t="s">
        <v>21</v>
      </c>
      <c r="CS274" s="11" t="s">
        <v>21</v>
      </c>
      <c r="CT274" s="11" t="s">
        <v>21</v>
      </c>
      <c r="CU274" s="11" t="s">
        <v>21</v>
      </c>
      <c r="CV274" s="11" t="s">
        <v>21</v>
      </c>
      <c r="CW274" s="11" t="s">
        <v>21</v>
      </c>
      <c r="CX274" s="11" t="s">
        <v>21</v>
      </c>
    </row>
    <row r="275" spans="1:102" s="12" customFormat="1" ht="15" customHeight="1" x14ac:dyDescent="0.2">
      <c r="A275" s="10">
        <v>126.5</v>
      </c>
      <c r="AT275" s="11" t="s">
        <v>21</v>
      </c>
      <c r="AU275" s="11" t="s">
        <v>21</v>
      </c>
      <c r="AV275" s="11" t="s">
        <v>21</v>
      </c>
      <c r="AW275" s="11" t="s">
        <v>21</v>
      </c>
      <c r="AX275" s="11" t="s">
        <v>21</v>
      </c>
      <c r="AY275" s="11" t="s">
        <v>21</v>
      </c>
      <c r="AZ275" s="11" t="s">
        <v>21</v>
      </c>
      <c r="BA275" s="11" t="s">
        <v>21</v>
      </c>
      <c r="BB275" s="11" t="s">
        <v>21</v>
      </c>
      <c r="BC275" s="11" t="s">
        <v>21</v>
      </c>
      <c r="BD275" s="11" t="s">
        <v>21</v>
      </c>
      <c r="BE275" s="11" t="s">
        <v>21</v>
      </c>
      <c r="BF275" s="11" t="s">
        <v>21</v>
      </c>
      <c r="BG275" s="11" t="s">
        <v>21</v>
      </c>
      <c r="BH275" s="11" t="s">
        <v>21</v>
      </c>
      <c r="BI275" s="11" t="s">
        <v>21</v>
      </c>
      <c r="BJ275" s="11" t="s">
        <v>21</v>
      </c>
      <c r="BK275" s="11" t="s">
        <v>21</v>
      </c>
      <c r="BL275" s="11" t="s">
        <v>21</v>
      </c>
      <c r="BM275" s="11" t="s">
        <v>21</v>
      </c>
      <c r="BN275" s="11" t="s">
        <v>21</v>
      </c>
      <c r="BO275" s="11" t="s">
        <v>21</v>
      </c>
      <c r="BP275" s="11" t="s">
        <v>21</v>
      </c>
      <c r="CA275" s="12">
        <v>4.0495201574230997</v>
      </c>
      <c r="CO275" s="11" t="s">
        <v>21</v>
      </c>
      <c r="CP275" s="11" t="s">
        <v>21</v>
      </c>
      <c r="CQ275" s="11" t="s">
        <v>21</v>
      </c>
      <c r="CR275" s="11" t="s">
        <v>21</v>
      </c>
      <c r="CS275" s="11" t="s">
        <v>21</v>
      </c>
      <c r="CT275" s="11" t="s">
        <v>21</v>
      </c>
      <c r="CU275" s="11" t="s">
        <v>21</v>
      </c>
      <c r="CV275" s="11" t="s">
        <v>21</v>
      </c>
      <c r="CW275" s="11" t="s">
        <v>21</v>
      </c>
      <c r="CX275" s="11" t="s">
        <v>21</v>
      </c>
    </row>
    <row r="276" spans="1:102" s="12" customFormat="1" ht="15" customHeight="1" x14ac:dyDescent="0.2">
      <c r="A276" s="10">
        <v>127</v>
      </c>
      <c r="AT276" s="11" t="s">
        <v>21</v>
      </c>
      <c r="AU276" s="11" t="s">
        <v>21</v>
      </c>
      <c r="AV276" s="11" t="s">
        <v>21</v>
      </c>
      <c r="AW276" s="11" t="s">
        <v>21</v>
      </c>
      <c r="AX276" s="11" t="s">
        <v>21</v>
      </c>
      <c r="AY276" s="11" t="s">
        <v>21</v>
      </c>
      <c r="AZ276" s="11" t="s">
        <v>21</v>
      </c>
      <c r="BA276" s="11" t="s">
        <v>21</v>
      </c>
      <c r="BB276" s="11" t="s">
        <v>21</v>
      </c>
      <c r="BC276" s="11" t="s">
        <v>21</v>
      </c>
      <c r="BD276" s="11" t="s">
        <v>21</v>
      </c>
      <c r="BE276" s="11" t="s">
        <v>21</v>
      </c>
      <c r="BF276" s="11" t="s">
        <v>21</v>
      </c>
      <c r="BG276" s="11" t="s">
        <v>21</v>
      </c>
      <c r="BH276" s="11" t="s">
        <v>21</v>
      </c>
      <c r="BI276" s="11" t="s">
        <v>21</v>
      </c>
      <c r="BJ276" s="11" t="s">
        <v>21</v>
      </c>
      <c r="BK276" s="11" t="s">
        <v>21</v>
      </c>
      <c r="BL276" s="11" t="s">
        <v>21</v>
      </c>
      <c r="BM276" s="11" t="s">
        <v>21</v>
      </c>
      <c r="BN276" s="11" t="s">
        <v>21</v>
      </c>
      <c r="BO276" s="11" t="s">
        <v>21</v>
      </c>
      <c r="BP276" s="11" t="s">
        <v>21</v>
      </c>
      <c r="CA276" s="12">
        <v>4.0381473809247801</v>
      </c>
      <c r="CO276" s="11" t="s">
        <v>21</v>
      </c>
      <c r="CP276" s="11" t="s">
        <v>21</v>
      </c>
      <c r="CQ276" s="11" t="s">
        <v>21</v>
      </c>
      <c r="CR276" s="11" t="s">
        <v>21</v>
      </c>
      <c r="CS276" s="11" t="s">
        <v>21</v>
      </c>
      <c r="CT276" s="11" t="s">
        <v>21</v>
      </c>
      <c r="CU276" s="11" t="s">
        <v>21</v>
      </c>
      <c r="CV276" s="11" t="s">
        <v>21</v>
      </c>
      <c r="CW276" s="11" t="s">
        <v>21</v>
      </c>
      <c r="CX276" s="11" t="s">
        <v>21</v>
      </c>
    </row>
    <row r="277" spans="1:102" s="12" customFormat="1" ht="15" customHeight="1" x14ac:dyDescent="0.2">
      <c r="A277" s="10">
        <v>127.5</v>
      </c>
      <c r="AT277" s="11" t="s">
        <v>21</v>
      </c>
      <c r="AU277" s="11" t="s">
        <v>21</v>
      </c>
      <c r="AV277" s="11" t="s">
        <v>21</v>
      </c>
      <c r="AW277" s="11" t="s">
        <v>21</v>
      </c>
      <c r="AX277" s="11" t="s">
        <v>21</v>
      </c>
      <c r="AY277" s="11" t="s">
        <v>21</v>
      </c>
      <c r="AZ277" s="11" t="s">
        <v>21</v>
      </c>
      <c r="BA277" s="11" t="s">
        <v>21</v>
      </c>
      <c r="BB277" s="11" t="s">
        <v>21</v>
      </c>
      <c r="BC277" s="11" t="s">
        <v>21</v>
      </c>
      <c r="BD277" s="11" t="s">
        <v>21</v>
      </c>
      <c r="BE277" s="11" t="s">
        <v>21</v>
      </c>
      <c r="BF277" s="11" t="s">
        <v>21</v>
      </c>
      <c r="BG277" s="11" t="s">
        <v>21</v>
      </c>
      <c r="BH277" s="11" t="s">
        <v>21</v>
      </c>
      <c r="BI277" s="11" t="s">
        <v>21</v>
      </c>
      <c r="BJ277" s="11" t="s">
        <v>21</v>
      </c>
      <c r="BK277" s="11" t="s">
        <v>21</v>
      </c>
      <c r="BL277" s="11" t="s">
        <v>21</v>
      </c>
      <c r="BM277" s="11" t="s">
        <v>21</v>
      </c>
      <c r="BN277" s="11" t="s">
        <v>21</v>
      </c>
      <c r="BO277" s="11" t="s">
        <v>21</v>
      </c>
      <c r="BP277" s="11" t="s">
        <v>21</v>
      </c>
      <c r="CA277" s="12">
        <v>4.0260156310978301</v>
      </c>
      <c r="CO277" s="11" t="s">
        <v>21</v>
      </c>
      <c r="CP277" s="11" t="s">
        <v>21</v>
      </c>
      <c r="CQ277" s="11" t="s">
        <v>21</v>
      </c>
      <c r="CR277" s="11" t="s">
        <v>21</v>
      </c>
      <c r="CS277" s="11" t="s">
        <v>21</v>
      </c>
      <c r="CT277" s="11" t="s">
        <v>21</v>
      </c>
      <c r="CU277" s="11" t="s">
        <v>21</v>
      </c>
      <c r="CV277" s="11" t="s">
        <v>21</v>
      </c>
      <c r="CW277" s="11" t="s">
        <v>21</v>
      </c>
      <c r="CX277" s="11" t="s">
        <v>21</v>
      </c>
    </row>
    <row r="278" spans="1:102" s="12" customFormat="1" ht="15" customHeight="1" x14ac:dyDescent="0.2">
      <c r="A278" s="10">
        <v>128</v>
      </c>
      <c r="AT278" s="11" t="s">
        <v>21</v>
      </c>
      <c r="AU278" s="11" t="s">
        <v>21</v>
      </c>
      <c r="AV278" s="11" t="s">
        <v>21</v>
      </c>
      <c r="AW278" s="11" t="s">
        <v>21</v>
      </c>
      <c r="AX278" s="11" t="s">
        <v>21</v>
      </c>
      <c r="AY278" s="11" t="s">
        <v>21</v>
      </c>
      <c r="AZ278" s="11" t="s">
        <v>21</v>
      </c>
      <c r="BA278" s="11" t="s">
        <v>21</v>
      </c>
      <c r="BB278" s="11" t="s">
        <v>21</v>
      </c>
      <c r="BC278" s="11" t="s">
        <v>21</v>
      </c>
      <c r="BD278" s="11" t="s">
        <v>21</v>
      </c>
      <c r="BE278" s="11" t="s">
        <v>21</v>
      </c>
      <c r="BF278" s="11" t="s">
        <v>21</v>
      </c>
      <c r="BG278" s="11" t="s">
        <v>21</v>
      </c>
      <c r="BH278" s="11" t="s">
        <v>21</v>
      </c>
      <c r="BI278" s="11" t="s">
        <v>21</v>
      </c>
      <c r="BJ278" s="11" t="s">
        <v>21</v>
      </c>
      <c r="BK278" s="11" t="s">
        <v>21</v>
      </c>
      <c r="BL278" s="11" t="s">
        <v>21</v>
      </c>
      <c r="BM278" s="11" t="s">
        <v>21</v>
      </c>
      <c r="BN278" s="11" t="s">
        <v>21</v>
      </c>
      <c r="BO278" s="11" t="s">
        <v>21</v>
      </c>
      <c r="BP278" s="11" t="s">
        <v>21</v>
      </c>
      <c r="CA278" s="12">
        <v>4.0131290006684104</v>
      </c>
      <c r="CO278" s="11" t="s">
        <v>21</v>
      </c>
      <c r="CP278" s="11" t="s">
        <v>21</v>
      </c>
      <c r="CQ278" s="11" t="s">
        <v>21</v>
      </c>
      <c r="CR278" s="11" t="s">
        <v>21</v>
      </c>
      <c r="CS278" s="11" t="s">
        <v>21</v>
      </c>
      <c r="CT278" s="11" t="s">
        <v>21</v>
      </c>
      <c r="CU278" s="11" t="s">
        <v>21</v>
      </c>
      <c r="CV278" s="11" t="s">
        <v>21</v>
      </c>
      <c r="CW278" s="11" t="s">
        <v>21</v>
      </c>
      <c r="CX278" s="11" t="s">
        <v>21</v>
      </c>
    </row>
    <row r="279" spans="1:102" s="12" customFormat="1" ht="15" customHeight="1" x14ac:dyDescent="0.2">
      <c r="A279" s="10">
        <v>128.5</v>
      </c>
      <c r="AT279" s="11" t="s">
        <v>21</v>
      </c>
      <c r="AU279" s="11" t="s">
        <v>21</v>
      </c>
      <c r="AV279" s="11" t="s">
        <v>21</v>
      </c>
      <c r="AW279" s="11" t="s">
        <v>21</v>
      </c>
      <c r="AX279" s="11" t="s">
        <v>21</v>
      </c>
      <c r="AY279" s="11" t="s">
        <v>21</v>
      </c>
      <c r="AZ279" s="11" t="s">
        <v>21</v>
      </c>
      <c r="BA279" s="11" t="s">
        <v>21</v>
      </c>
      <c r="BB279" s="11" t="s">
        <v>21</v>
      </c>
      <c r="BC279" s="11" t="s">
        <v>21</v>
      </c>
      <c r="BD279" s="11" t="s">
        <v>21</v>
      </c>
      <c r="BE279" s="11" t="s">
        <v>21</v>
      </c>
      <c r="BF279" s="11" t="s">
        <v>21</v>
      </c>
      <c r="BG279" s="11" t="s">
        <v>21</v>
      </c>
      <c r="BH279" s="11" t="s">
        <v>21</v>
      </c>
      <c r="BI279" s="11" t="s">
        <v>21</v>
      </c>
      <c r="BJ279" s="11" t="s">
        <v>21</v>
      </c>
      <c r="BK279" s="11" t="s">
        <v>21</v>
      </c>
      <c r="BL279" s="11" t="s">
        <v>21</v>
      </c>
      <c r="BM279" s="11" t="s">
        <v>21</v>
      </c>
      <c r="BN279" s="11" t="s">
        <v>21</v>
      </c>
      <c r="BO279" s="11" t="s">
        <v>21</v>
      </c>
      <c r="BP279" s="11" t="s">
        <v>21</v>
      </c>
      <c r="CA279" s="12">
        <v>3.99949067286797</v>
      </c>
      <c r="CO279" s="11" t="s">
        <v>21</v>
      </c>
      <c r="CP279" s="11" t="s">
        <v>21</v>
      </c>
      <c r="CQ279" s="11" t="s">
        <v>21</v>
      </c>
      <c r="CR279" s="11" t="s">
        <v>21</v>
      </c>
      <c r="CS279" s="11" t="s">
        <v>21</v>
      </c>
      <c r="CT279" s="11" t="s">
        <v>21</v>
      </c>
      <c r="CU279" s="11" t="s">
        <v>21</v>
      </c>
      <c r="CV279" s="11" t="s">
        <v>21</v>
      </c>
      <c r="CW279" s="11" t="s">
        <v>21</v>
      </c>
      <c r="CX279" s="11" t="s">
        <v>21</v>
      </c>
    </row>
    <row r="280" spans="1:102" s="12" customFormat="1" ht="15" customHeight="1" x14ac:dyDescent="0.2">
      <c r="A280" s="10">
        <v>129</v>
      </c>
      <c r="AT280" s="11" t="s">
        <v>21</v>
      </c>
      <c r="AU280" s="11" t="s">
        <v>21</v>
      </c>
      <c r="AV280" s="11" t="s">
        <v>21</v>
      </c>
      <c r="AW280" s="11" t="s">
        <v>21</v>
      </c>
      <c r="AX280" s="11" t="s">
        <v>21</v>
      </c>
      <c r="AY280" s="11" t="s">
        <v>21</v>
      </c>
      <c r="AZ280" s="11" t="s">
        <v>21</v>
      </c>
      <c r="BA280" s="11" t="s">
        <v>21</v>
      </c>
      <c r="BB280" s="11" t="s">
        <v>21</v>
      </c>
      <c r="BC280" s="11" t="s">
        <v>21</v>
      </c>
      <c r="BD280" s="11" t="s">
        <v>21</v>
      </c>
      <c r="BE280" s="11" t="s">
        <v>21</v>
      </c>
      <c r="BF280" s="11" t="s">
        <v>21</v>
      </c>
      <c r="BG280" s="11" t="s">
        <v>21</v>
      </c>
      <c r="BH280" s="11" t="s">
        <v>21</v>
      </c>
      <c r="BI280" s="11" t="s">
        <v>21</v>
      </c>
      <c r="BJ280" s="11" t="s">
        <v>21</v>
      </c>
      <c r="BK280" s="11" t="s">
        <v>21</v>
      </c>
      <c r="BL280" s="11" t="s">
        <v>21</v>
      </c>
      <c r="BM280" s="11" t="s">
        <v>21</v>
      </c>
      <c r="BN280" s="11" t="s">
        <v>21</v>
      </c>
      <c r="BO280" s="11" t="s">
        <v>21</v>
      </c>
      <c r="BP280" s="11" t="s">
        <v>21</v>
      </c>
      <c r="CA280" s="12">
        <v>3.9851047404226798</v>
      </c>
      <c r="CO280" s="11" t="s">
        <v>21</v>
      </c>
      <c r="CP280" s="11" t="s">
        <v>21</v>
      </c>
      <c r="CQ280" s="11" t="s">
        <v>21</v>
      </c>
      <c r="CR280" s="11" t="s">
        <v>21</v>
      </c>
      <c r="CS280" s="11" t="s">
        <v>21</v>
      </c>
      <c r="CT280" s="11" t="s">
        <v>21</v>
      </c>
      <c r="CU280" s="11" t="s">
        <v>21</v>
      </c>
      <c r="CV280" s="11" t="s">
        <v>21</v>
      </c>
      <c r="CW280" s="11" t="s">
        <v>21</v>
      </c>
      <c r="CX280" s="11" t="s">
        <v>21</v>
      </c>
    </row>
    <row r="281" spans="1:102" s="12" customFormat="1" ht="15" customHeight="1" x14ac:dyDescent="0.2">
      <c r="A281" s="10">
        <v>129.5</v>
      </c>
      <c r="AT281" s="11" t="s">
        <v>21</v>
      </c>
      <c r="AU281" s="11" t="s">
        <v>21</v>
      </c>
      <c r="AV281" s="11" t="s">
        <v>21</v>
      </c>
      <c r="AW281" s="11" t="s">
        <v>21</v>
      </c>
      <c r="AX281" s="11" t="s">
        <v>21</v>
      </c>
      <c r="AY281" s="11" t="s">
        <v>21</v>
      </c>
      <c r="AZ281" s="11" t="s">
        <v>21</v>
      </c>
      <c r="BA281" s="11" t="s">
        <v>21</v>
      </c>
      <c r="BB281" s="11" t="s">
        <v>21</v>
      </c>
      <c r="BC281" s="11" t="s">
        <v>21</v>
      </c>
      <c r="BD281" s="11" t="s">
        <v>21</v>
      </c>
      <c r="BE281" s="11" t="s">
        <v>21</v>
      </c>
      <c r="BF281" s="11" t="s">
        <v>21</v>
      </c>
      <c r="BG281" s="11" t="s">
        <v>21</v>
      </c>
      <c r="BH281" s="11" t="s">
        <v>21</v>
      </c>
      <c r="BI281" s="11" t="s">
        <v>21</v>
      </c>
      <c r="BJ281" s="11" t="s">
        <v>21</v>
      </c>
      <c r="BK281" s="11" t="s">
        <v>21</v>
      </c>
      <c r="BL281" s="11" t="s">
        <v>21</v>
      </c>
      <c r="BM281" s="11" t="s">
        <v>21</v>
      </c>
      <c r="BN281" s="11" t="s">
        <v>21</v>
      </c>
      <c r="BO281" s="11" t="s">
        <v>21</v>
      </c>
      <c r="BP281" s="11" t="s">
        <v>21</v>
      </c>
      <c r="CA281" s="12">
        <v>3.9699752960586898</v>
      </c>
      <c r="CO281" s="11" t="s">
        <v>21</v>
      </c>
      <c r="CP281" s="11" t="s">
        <v>21</v>
      </c>
      <c r="CQ281" s="11" t="s">
        <v>21</v>
      </c>
      <c r="CR281" s="11" t="s">
        <v>21</v>
      </c>
      <c r="CS281" s="11" t="s">
        <v>21</v>
      </c>
      <c r="CT281" s="11" t="s">
        <v>21</v>
      </c>
      <c r="CU281" s="11" t="s">
        <v>21</v>
      </c>
      <c r="CV281" s="11" t="s">
        <v>21</v>
      </c>
      <c r="CW281" s="11" t="s">
        <v>21</v>
      </c>
      <c r="CX281" s="11" t="s">
        <v>21</v>
      </c>
    </row>
    <row r="282" spans="1:102" s="12" customFormat="1" ht="15" customHeight="1" x14ac:dyDescent="0.2">
      <c r="A282" s="10">
        <v>130</v>
      </c>
      <c r="AT282" s="11" t="s">
        <v>21</v>
      </c>
      <c r="AU282" s="11" t="s">
        <v>21</v>
      </c>
      <c r="AV282" s="11" t="s">
        <v>21</v>
      </c>
      <c r="AW282" s="11" t="s">
        <v>21</v>
      </c>
      <c r="AX282" s="11" t="s">
        <v>21</v>
      </c>
      <c r="AY282" s="11" t="s">
        <v>21</v>
      </c>
      <c r="AZ282" s="11" t="s">
        <v>21</v>
      </c>
      <c r="BA282" s="11" t="s">
        <v>21</v>
      </c>
      <c r="BB282" s="11" t="s">
        <v>21</v>
      </c>
      <c r="BC282" s="11" t="s">
        <v>21</v>
      </c>
      <c r="BD282" s="11" t="s">
        <v>21</v>
      </c>
      <c r="BE282" s="11" t="s">
        <v>21</v>
      </c>
      <c r="BF282" s="11" t="s">
        <v>21</v>
      </c>
      <c r="BG282" s="11" t="s">
        <v>21</v>
      </c>
      <c r="BH282" s="11" t="s">
        <v>21</v>
      </c>
      <c r="BI282" s="11" t="s">
        <v>21</v>
      </c>
      <c r="BJ282" s="11" t="s">
        <v>21</v>
      </c>
      <c r="BK282" s="11" t="s">
        <v>21</v>
      </c>
      <c r="BL282" s="11" t="s">
        <v>21</v>
      </c>
      <c r="BM282" s="11" t="s">
        <v>21</v>
      </c>
      <c r="BN282" s="11" t="s">
        <v>21</v>
      </c>
      <c r="BO282" s="11" t="s">
        <v>21</v>
      </c>
      <c r="BP282" s="11" t="s">
        <v>21</v>
      </c>
      <c r="CA282" s="12">
        <v>3.9541059777548</v>
      </c>
      <c r="CO282" s="11" t="s">
        <v>21</v>
      </c>
      <c r="CP282" s="11" t="s">
        <v>21</v>
      </c>
      <c r="CQ282" s="11" t="s">
        <v>21</v>
      </c>
      <c r="CR282" s="11" t="s">
        <v>21</v>
      </c>
      <c r="CS282" s="11" t="s">
        <v>21</v>
      </c>
      <c r="CT282" s="11" t="s">
        <v>21</v>
      </c>
      <c r="CU282" s="11" t="s">
        <v>21</v>
      </c>
      <c r="CV282" s="11" t="s">
        <v>21</v>
      </c>
      <c r="CW282" s="11" t="s">
        <v>21</v>
      </c>
      <c r="CX282" s="11" t="s">
        <v>21</v>
      </c>
    </row>
    <row r="283" spans="1:102" s="12" customFormat="1" ht="15" customHeight="1" x14ac:dyDescent="0.2">
      <c r="A283" s="10">
        <v>130.5</v>
      </c>
      <c r="AT283" s="11" t="s">
        <v>21</v>
      </c>
      <c r="AU283" s="11" t="s">
        <v>21</v>
      </c>
      <c r="AV283" s="11" t="s">
        <v>21</v>
      </c>
      <c r="AW283" s="11" t="s">
        <v>21</v>
      </c>
      <c r="AX283" s="11" t="s">
        <v>21</v>
      </c>
      <c r="AY283" s="11" t="s">
        <v>21</v>
      </c>
      <c r="AZ283" s="11" t="s">
        <v>21</v>
      </c>
      <c r="BA283" s="11" t="s">
        <v>21</v>
      </c>
      <c r="BB283" s="11" t="s">
        <v>21</v>
      </c>
      <c r="BC283" s="11" t="s">
        <v>21</v>
      </c>
      <c r="BD283" s="11" t="s">
        <v>21</v>
      </c>
      <c r="BE283" s="11" t="s">
        <v>21</v>
      </c>
      <c r="BF283" s="11" t="s">
        <v>21</v>
      </c>
      <c r="BG283" s="11" t="s">
        <v>21</v>
      </c>
      <c r="BH283" s="11" t="s">
        <v>21</v>
      </c>
      <c r="BI283" s="11" t="s">
        <v>21</v>
      </c>
      <c r="BJ283" s="11" t="s">
        <v>21</v>
      </c>
      <c r="BK283" s="11" t="s">
        <v>21</v>
      </c>
      <c r="BL283" s="11" t="s">
        <v>21</v>
      </c>
      <c r="BM283" s="11" t="s">
        <v>21</v>
      </c>
      <c r="BN283" s="11" t="s">
        <v>21</v>
      </c>
      <c r="BO283" s="11" t="s">
        <v>21</v>
      </c>
      <c r="BP283" s="11" t="s">
        <v>21</v>
      </c>
      <c r="CA283" s="12">
        <v>3.9375004234898299</v>
      </c>
      <c r="CO283" s="11" t="s">
        <v>21</v>
      </c>
      <c r="CP283" s="11" t="s">
        <v>21</v>
      </c>
      <c r="CQ283" s="11" t="s">
        <v>21</v>
      </c>
      <c r="CR283" s="11" t="s">
        <v>21</v>
      </c>
      <c r="CS283" s="11" t="s">
        <v>21</v>
      </c>
      <c r="CT283" s="11" t="s">
        <v>21</v>
      </c>
      <c r="CU283" s="11" t="s">
        <v>21</v>
      </c>
      <c r="CV283" s="11" t="s">
        <v>21</v>
      </c>
      <c r="CW283" s="11" t="s">
        <v>21</v>
      </c>
      <c r="CX283" s="11" t="s">
        <v>21</v>
      </c>
    </row>
    <row r="284" spans="1:102" s="12" customFormat="1" ht="15" customHeight="1" x14ac:dyDescent="0.2">
      <c r="A284" s="10">
        <v>131</v>
      </c>
      <c r="AT284" s="11" t="s">
        <v>21</v>
      </c>
      <c r="AU284" s="11" t="s">
        <v>21</v>
      </c>
      <c r="AV284" s="11" t="s">
        <v>21</v>
      </c>
      <c r="AW284" s="11" t="s">
        <v>21</v>
      </c>
      <c r="AX284" s="11" t="s">
        <v>21</v>
      </c>
      <c r="AY284" s="11" t="s">
        <v>21</v>
      </c>
      <c r="AZ284" s="11" t="s">
        <v>21</v>
      </c>
      <c r="BA284" s="11" t="s">
        <v>21</v>
      </c>
      <c r="BB284" s="11" t="s">
        <v>21</v>
      </c>
      <c r="BC284" s="11" t="s">
        <v>21</v>
      </c>
      <c r="BD284" s="11" t="s">
        <v>21</v>
      </c>
      <c r="BE284" s="11" t="s">
        <v>21</v>
      </c>
      <c r="BF284" s="11" t="s">
        <v>21</v>
      </c>
      <c r="BG284" s="11" t="s">
        <v>21</v>
      </c>
      <c r="BH284" s="11" t="s">
        <v>21</v>
      </c>
      <c r="BI284" s="11" t="s">
        <v>21</v>
      </c>
      <c r="BJ284" s="11" t="s">
        <v>21</v>
      </c>
      <c r="BK284" s="11" t="s">
        <v>21</v>
      </c>
      <c r="BL284" s="11" t="s">
        <v>21</v>
      </c>
      <c r="BM284" s="11" t="s">
        <v>21</v>
      </c>
      <c r="BN284" s="11" t="s">
        <v>21</v>
      </c>
      <c r="BO284" s="11" t="s">
        <v>21</v>
      </c>
      <c r="BP284" s="11" t="s">
        <v>21</v>
      </c>
      <c r="CA284" s="12">
        <v>3.9201627259899299</v>
      </c>
      <c r="CO284" s="11" t="s">
        <v>21</v>
      </c>
      <c r="CP284" s="11" t="s">
        <v>21</v>
      </c>
      <c r="CQ284" s="11" t="s">
        <v>21</v>
      </c>
      <c r="CR284" s="11" t="s">
        <v>21</v>
      </c>
      <c r="CS284" s="11" t="s">
        <v>21</v>
      </c>
      <c r="CT284" s="11" t="s">
        <v>21</v>
      </c>
      <c r="CU284" s="11" t="s">
        <v>21</v>
      </c>
      <c r="CV284" s="11" t="s">
        <v>21</v>
      </c>
      <c r="CW284" s="11" t="s">
        <v>21</v>
      </c>
      <c r="CX284" s="11" t="s">
        <v>21</v>
      </c>
    </row>
    <row r="285" spans="1:102" s="12" customFormat="1" ht="15" customHeight="1" x14ac:dyDescent="0.2">
      <c r="A285" s="10">
        <v>131.5</v>
      </c>
      <c r="AT285" s="11" t="s">
        <v>21</v>
      </c>
      <c r="AU285" s="11" t="s">
        <v>21</v>
      </c>
      <c r="AV285" s="11" t="s">
        <v>21</v>
      </c>
      <c r="AW285" s="11" t="s">
        <v>21</v>
      </c>
      <c r="AX285" s="11" t="s">
        <v>21</v>
      </c>
      <c r="AY285" s="11" t="s">
        <v>21</v>
      </c>
      <c r="AZ285" s="11" t="s">
        <v>21</v>
      </c>
      <c r="BA285" s="11" t="s">
        <v>21</v>
      </c>
      <c r="BB285" s="11" t="s">
        <v>21</v>
      </c>
      <c r="BC285" s="11" t="s">
        <v>21</v>
      </c>
      <c r="BD285" s="11" t="s">
        <v>21</v>
      </c>
      <c r="BE285" s="11" t="s">
        <v>21</v>
      </c>
      <c r="BF285" s="11" t="s">
        <v>21</v>
      </c>
      <c r="BG285" s="11" t="s">
        <v>21</v>
      </c>
      <c r="BH285" s="11" t="s">
        <v>21</v>
      </c>
      <c r="BI285" s="11" t="s">
        <v>21</v>
      </c>
      <c r="BJ285" s="11" t="s">
        <v>21</v>
      </c>
      <c r="BK285" s="11" t="s">
        <v>21</v>
      </c>
      <c r="BL285" s="11" t="s">
        <v>21</v>
      </c>
      <c r="BM285" s="11" t="s">
        <v>21</v>
      </c>
      <c r="BN285" s="11" t="s">
        <v>21</v>
      </c>
      <c r="BO285" s="11" t="s">
        <v>21</v>
      </c>
      <c r="BP285" s="11" t="s">
        <v>21</v>
      </c>
      <c r="CA285" s="12">
        <v>3.90209606848657</v>
      </c>
      <c r="CO285" s="11" t="s">
        <v>21</v>
      </c>
      <c r="CP285" s="11" t="s">
        <v>21</v>
      </c>
      <c r="CQ285" s="11" t="s">
        <v>21</v>
      </c>
      <c r="CR285" s="11" t="s">
        <v>21</v>
      </c>
      <c r="CS285" s="11" t="s">
        <v>21</v>
      </c>
      <c r="CT285" s="11" t="s">
        <v>21</v>
      </c>
      <c r="CU285" s="11" t="s">
        <v>21</v>
      </c>
      <c r="CV285" s="11" t="s">
        <v>21</v>
      </c>
      <c r="CW285" s="11" t="s">
        <v>21</v>
      </c>
      <c r="CX285" s="11" t="s">
        <v>21</v>
      </c>
    </row>
    <row r="286" spans="1:102" s="12" customFormat="1" ht="15" customHeight="1" x14ac:dyDescent="0.2">
      <c r="A286" s="10">
        <v>132</v>
      </c>
      <c r="AT286" s="11" t="s">
        <v>21</v>
      </c>
      <c r="AU286" s="11" t="s">
        <v>21</v>
      </c>
      <c r="AV286" s="11" t="s">
        <v>21</v>
      </c>
      <c r="AW286" s="11" t="s">
        <v>21</v>
      </c>
      <c r="AX286" s="11" t="s">
        <v>21</v>
      </c>
      <c r="AY286" s="11" t="s">
        <v>21</v>
      </c>
      <c r="AZ286" s="11" t="s">
        <v>21</v>
      </c>
      <c r="BA286" s="11" t="s">
        <v>21</v>
      </c>
      <c r="BB286" s="11" t="s">
        <v>21</v>
      </c>
      <c r="BC286" s="11" t="s">
        <v>21</v>
      </c>
      <c r="BD286" s="11" t="s">
        <v>21</v>
      </c>
      <c r="BE286" s="11" t="s">
        <v>21</v>
      </c>
      <c r="BF286" s="11" t="s">
        <v>21</v>
      </c>
      <c r="BG286" s="11" t="s">
        <v>21</v>
      </c>
      <c r="BH286" s="11" t="s">
        <v>21</v>
      </c>
      <c r="BI286" s="11" t="s">
        <v>21</v>
      </c>
      <c r="BJ286" s="11" t="s">
        <v>21</v>
      </c>
      <c r="BK286" s="11" t="s">
        <v>21</v>
      </c>
      <c r="BL286" s="11" t="s">
        <v>21</v>
      </c>
      <c r="BM286" s="11" t="s">
        <v>21</v>
      </c>
      <c r="BN286" s="11" t="s">
        <v>21</v>
      </c>
      <c r="BO286" s="11" t="s">
        <v>21</v>
      </c>
      <c r="BP286" s="11" t="s">
        <v>21</v>
      </c>
      <c r="CA286" s="12">
        <v>3.8833040889585302</v>
      </c>
      <c r="CO286" s="11" t="s">
        <v>21</v>
      </c>
      <c r="CP286" s="11" t="s">
        <v>21</v>
      </c>
      <c r="CQ286" s="11" t="s">
        <v>21</v>
      </c>
      <c r="CR286" s="11" t="s">
        <v>21</v>
      </c>
      <c r="CS286" s="11" t="s">
        <v>21</v>
      </c>
      <c r="CT286" s="11" t="s">
        <v>21</v>
      </c>
      <c r="CU286" s="11" t="s">
        <v>21</v>
      </c>
      <c r="CV286" s="11" t="s">
        <v>21</v>
      </c>
      <c r="CW286" s="11" t="s">
        <v>21</v>
      </c>
      <c r="CX286" s="11" t="s">
        <v>21</v>
      </c>
    </row>
    <row r="287" spans="1:102" s="12" customFormat="1" ht="15" customHeight="1" x14ac:dyDescent="0.2">
      <c r="A287" s="10">
        <v>132.5</v>
      </c>
      <c r="AT287" s="11" t="s">
        <v>21</v>
      </c>
      <c r="AU287" s="11" t="s">
        <v>21</v>
      </c>
      <c r="AV287" s="11" t="s">
        <v>21</v>
      </c>
      <c r="AW287" s="11" t="s">
        <v>21</v>
      </c>
      <c r="AX287" s="11" t="s">
        <v>21</v>
      </c>
      <c r="AY287" s="11" t="s">
        <v>21</v>
      </c>
      <c r="AZ287" s="11" t="s">
        <v>21</v>
      </c>
      <c r="BA287" s="11" t="s">
        <v>21</v>
      </c>
      <c r="BB287" s="11" t="s">
        <v>21</v>
      </c>
      <c r="BC287" s="11" t="s">
        <v>21</v>
      </c>
      <c r="BD287" s="11" t="s">
        <v>21</v>
      </c>
      <c r="BE287" s="11" t="s">
        <v>21</v>
      </c>
      <c r="BF287" s="11" t="s">
        <v>21</v>
      </c>
      <c r="BG287" s="11" t="s">
        <v>21</v>
      </c>
      <c r="BH287" s="11" t="s">
        <v>21</v>
      </c>
      <c r="BI287" s="11" t="s">
        <v>21</v>
      </c>
      <c r="BJ287" s="11" t="s">
        <v>21</v>
      </c>
      <c r="BK287" s="11" t="s">
        <v>21</v>
      </c>
      <c r="BL287" s="11" t="s">
        <v>21</v>
      </c>
      <c r="BM287" s="11" t="s">
        <v>21</v>
      </c>
      <c r="BN287" s="11" t="s">
        <v>21</v>
      </c>
      <c r="BO287" s="11" t="s">
        <v>21</v>
      </c>
      <c r="BP287" s="11" t="s">
        <v>21</v>
      </c>
      <c r="CA287" s="12">
        <v>3.86379133487935</v>
      </c>
      <c r="CO287" s="11" t="s">
        <v>21</v>
      </c>
      <c r="CP287" s="11" t="s">
        <v>21</v>
      </c>
      <c r="CQ287" s="11" t="s">
        <v>21</v>
      </c>
      <c r="CR287" s="11" t="s">
        <v>21</v>
      </c>
      <c r="CS287" s="11" t="s">
        <v>21</v>
      </c>
      <c r="CT287" s="11" t="s">
        <v>21</v>
      </c>
      <c r="CU287" s="11" t="s">
        <v>21</v>
      </c>
      <c r="CV287" s="11" t="s">
        <v>21</v>
      </c>
      <c r="CW287" s="11" t="s">
        <v>21</v>
      </c>
      <c r="CX287" s="11" t="s">
        <v>21</v>
      </c>
    </row>
    <row r="288" spans="1:102" s="12" customFormat="1" ht="15" customHeight="1" x14ac:dyDescent="0.2">
      <c r="A288" s="10">
        <v>133</v>
      </c>
      <c r="AT288" s="11" t="s">
        <v>21</v>
      </c>
      <c r="AU288" s="11" t="s">
        <v>21</v>
      </c>
      <c r="AV288" s="11" t="s">
        <v>21</v>
      </c>
      <c r="AW288" s="11" t="s">
        <v>21</v>
      </c>
      <c r="AX288" s="11" t="s">
        <v>21</v>
      </c>
      <c r="AY288" s="11" t="s">
        <v>21</v>
      </c>
      <c r="AZ288" s="11" t="s">
        <v>21</v>
      </c>
      <c r="BA288" s="11" t="s">
        <v>21</v>
      </c>
      <c r="BB288" s="11" t="s">
        <v>21</v>
      </c>
      <c r="BC288" s="11" t="s">
        <v>21</v>
      </c>
      <c r="BD288" s="11" t="s">
        <v>21</v>
      </c>
      <c r="BE288" s="11" t="s">
        <v>21</v>
      </c>
      <c r="BF288" s="11" t="s">
        <v>21</v>
      </c>
      <c r="BG288" s="11" t="s">
        <v>21</v>
      </c>
      <c r="BH288" s="11" t="s">
        <v>21</v>
      </c>
      <c r="BI288" s="11" t="s">
        <v>21</v>
      </c>
      <c r="BJ288" s="11" t="s">
        <v>21</v>
      </c>
      <c r="BK288" s="11" t="s">
        <v>21</v>
      </c>
      <c r="BL288" s="11" t="s">
        <v>21</v>
      </c>
      <c r="BM288" s="11" t="s">
        <v>21</v>
      </c>
      <c r="BN288" s="11" t="s">
        <v>21</v>
      </c>
      <c r="BO288" s="11" t="s">
        <v>21</v>
      </c>
      <c r="BP288" s="11" t="s">
        <v>21</v>
      </c>
      <c r="CA288" s="12">
        <v>3.8435600799857599</v>
      </c>
      <c r="CO288" s="11" t="s">
        <v>21</v>
      </c>
      <c r="CP288" s="11" t="s">
        <v>21</v>
      </c>
      <c r="CQ288" s="11" t="s">
        <v>21</v>
      </c>
      <c r="CR288" s="11" t="s">
        <v>21</v>
      </c>
      <c r="CS288" s="11" t="s">
        <v>21</v>
      </c>
      <c r="CT288" s="11" t="s">
        <v>21</v>
      </c>
      <c r="CU288" s="11" t="s">
        <v>21</v>
      </c>
      <c r="CV288" s="11" t="s">
        <v>21</v>
      </c>
      <c r="CW288" s="11" t="s">
        <v>21</v>
      </c>
      <c r="CX288" s="11" t="s">
        <v>21</v>
      </c>
    </row>
    <row r="289" spans="1:102" s="12" customFormat="1" ht="15" customHeight="1" x14ac:dyDescent="0.2">
      <c r="A289" s="10">
        <v>133.5</v>
      </c>
      <c r="AT289" s="11" t="s">
        <v>21</v>
      </c>
      <c r="AU289" s="11" t="s">
        <v>21</v>
      </c>
      <c r="AV289" s="11" t="s">
        <v>21</v>
      </c>
      <c r="AW289" s="11" t="s">
        <v>21</v>
      </c>
      <c r="AX289" s="11" t="s">
        <v>21</v>
      </c>
      <c r="AY289" s="11" t="s">
        <v>21</v>
      </c>
      <c r="AZ289" s="11" t="s">
        <v>21</v>
      </c>
      <c r="BA289" s="11" t="s">
        <v>21</v>
      </c>
      <c r="BB289" s="11" t="s">
        <v>21</v>
      </c>
      <c r="BC289" s="11" t="s">
        <v>21</v>
      </c>
      <c r="BD289" s="11" t="s">
        <v>21</v>
      </c>
      <c r="BE289" s="11" t="s">
        <v>21</v>
      </c>
      <c r="BF289" s="11" t="s">
        <v>21</v>
      </c>
      <c r="BG289" s="11" t="s">
        <v>21</v>
      </c>
      <c r="BH289" s="11" t="s">
        <v>21</v>
      </c>
      <c r="BI289" s="11" t="s">
        <v>21</v>
      </c>
      <c r="BJ289" s="11" t="s">
        <v>21</v>
      </c>
      <c r="BK289" s="11" t="s">
        <v>21</v>
      </c>
      <c r="BL289" s="11" t="s">
        <v>21</v>
      </c>
      <c r="BM289" s="11" t="s">
        <v>21</v>
      </c>
      <c r="BN289" s="11" t="s">
        <v>21</v>
      </c>
      <c r="BO289" s="11" t="s">
        <v>21</v>
      </c>
      <c r="BP289" s="11" t="s">
        <v>21</v>
      </c>
      <c r="CA289" s="12">
        <v>3.8226148717512798</v>
      </c>
      <c r="CO289" s="11" t="s">
        <v>21</v>
      </c>
      <c r="CP289" s="11" t="s">
        <v>21</v>
      </c>
      <c r="CQ289" s="11" t="s">
        <v>21</v>
      </c>
      <c r="CR289" s="11" t="s">
        <v>21</v>
      </c>
      <c r="CS289" s="11" t="s">
        <v>21</v>
      </c>
      <c r="CT289" s="11" t="s">
        <v>21</v>
      </c>
      <c r="CU289" s="11" t="s">
        <v>21</v>
      </c>
      <c r="CV289" s="11" t="s">
        <v>21</v>
      </c>
      <c r="CW289" s="11" t="s">
        <v>21</v>
      </c>
      <c r="CX289" s="11" t="s">
        <v>21</v>
      </c>
    </row>
    <row r="290" spans="1:102" s="12" customFormat="1" ht="15" customHeight="1" x14ac:dyDescent="0.2">
      <c r="A290" s="10">
        <v>134</v>
      </c>
      <c r="AT290" s="11" t="s">
        <v>21</v>
      </c>
      <c r="AU290" s="11" t="s">
        <v>21</v>
      </c>
      <c r="AV290" s="11" t="s">
        <v>21</v>
      </c>
      <c r="AW290" s="11" t="s">
        <v>21</v>
      </c>
      <c r="AX290" s="11" t="s">
        <v>21</v>
      </c>
      <c r="AY290" s="11" t="s">
        <v>21</v>
      </c>
      <c r="AZ290" s="11" t="s">
        <v>21</v>
      </c>
      <c r="BA290" s="11" t="s">
        <v>21</v>
      </c>
      <c r="BB290" s="11" t="s">
        <v>21</v>
      </c>
      <c r="BC290" s="11" t="s">
        <v>21</v>
      </c>
      <c r="BD290" s="11" t="s">
        <v>21</v>
      </c>
      <c r="BE290" s="11" t="s">
        <v>21</v>
      </c>
      <c r="BF290" s="11" t="s">
        <v>21</v>
      </c>
      <c r="BG290" s="11" t="s">
        <v>21</v>
      </c>
      <c r="BH290" s="11" t="s">
        <v>21</v>
      </c>
      <c r="BI290" s="11" t="s">
        <v>21</v>
      </c>
      <c r="BJ290" s="11" t="s">
        <v>21</v>
      </c>
      <c r="BK290" s="11" t="s">
        <v>21</v>
      </c>
      <c r="BL290" s="11" t="s">
        <v>21</v>
      </c>
      <c r="BM290" s="11" t="s">
        <v>21</v>
      </c>
      <c r="BN290" s="11" t="s">
        <v>21</v>
      </c>
      <c r="BO290" s="11" t="s">
        <v>21</v>
      </c>
      <c r="BP290" s="11" t="s">
        <v>21</v>
      </c>
      <c r="CA290" s="12">
        <v>3.8009593481547199</v>
      </c>
      <c r="CO290" s="11" t="s">
        <v>21</v>
      </c>
      <c r="CP290" s="11" t="s">
        <v>21</v>
      </c>
      <c r="CQ290" s="11" t="s">
        <v>21</v>
      </c>
      <c r="CR290" s="11" t="s">
        <v>21</v>
      </c>
      <c r="CS290" s="11" t="s">
        <v>21</v>
      </c>
      <c r="CT290" s="11" t="s">
        <v>21</v>
      </c>
      <c r="CU290" s="11" t="s">
        <v>21</v>
      </c>
      <c r="CV290" s="11" t="s">
        <v>21</v>
      </c>
      <c r="CW290" s="11" t="s">
        <v>21</v>
      </c>
      <c r="CX290" s="11" t="s">
        <v>21</v>
      </c>
    </row>
    <row r="291" spans="1:102" s="12" customFormat="1" ht="15" customHeight="1" x14ac:dyDescent="0.2">
      <c r="A291" s="10">
        <v>134.5</v>
      </c>
      <c r="AT291" s="11" t="s">
        <v>21</v>
      </c>
      <c r="AU291" s="11" t="s">
        <v>21</v>
      </c>
      <c r="AV291" s="11" t="s">
        <v>21</v>
      </c>
      <c r="AW291" s="11" t="s">
        <v>21</v>
      </c>
      <c r="AX291" s="11" t="s">
        <v>21</v>
      </c>
      <c r="AY291" s="11" t="s">
        <v>21</v>
      </c>
      <c r="AZ291" s="11" t="s">
        <v>21</v>
      </c>
      <c r="BA291" s="11" t="s">
        <v>21</v>
      </c>
      <c r="BB291" s="11" t="s">
        <v>21</v>
      </c>
      <c r="BC291" s="11" t="s">
        <v>21</v>
      </c>
      <c r="BD291" s="11" t="s">
        <v>21</v>
      </c>
      <c r="BE291" s="11" t="s">
        <v>21</v>
      </c>
      <c r="BF291" s="11" t="s">
        <v>21</v>
      </c>
      <c r="BG291" s="11" t="s">
        <v>21</v>
      </c>
      <c r="BH291" s="11" t="s">
        <v>21</v>
      </c>
      <c r="BI291" s="11" t="s">
        <v>21</v>
      </c>
      <c r="BJ291" s="11" t="s">
        <v>21</v>
      </c>
      <c r="BK291" s="11" t="s">
        <v>21</v>
      </c>
      <c r="BL291" s="11" t="s">
        <v>21</v>
      </c>
      <c r="BM291" s="11" t="s">
        <v>21</v>
      </c>
      <c r="BN291" s="11" t="s">
        <v>21</v>
      </c>
      <c r="BO291" s="11" t="s">
        <v>21</v>
      </c>
      <c r="BP291" s="11" t="s">
        <v>21</v>
      </c>
      <c r="CA291" s="12">
        <v>3.7785964650538499</v>
      </c>
      <c r="CO291" s="11" t="s">
        <v>21</v>
      </c>
      <c r="CP291" s="11" t="s">
        <v>21</v>
      </c>
      <c r="CQ291" s="11" t="s">
        <v>21</v>
      </c>
      <c r="CR291" s="11" t="s">
        <v>21</v>
      </c>
      <c r="CS291" s="11" t="s">
        <v>21</v>
      </c>
      <c r="CT291" s="11" t="s">
        <v>21</v>
      </c>
      <c r="CU291" s="11" t="s">
        <v>21</v>
      </c>
      <c r="CV291" s="11" t="s">
        <v>21</v>
      </c>
      <c r="CW291" s="11" t="s">
        <v>21</v>
      </c>
      <c r="CX291" s="11" t="s">
        <v>21</v>
      </c>
    </row>
    <row r="292" spans="1:102" s="12" customFormat="1" ht="15" customHeight="1" x14ac:dyDescent="0.2">
      <c r="A292" s="10">
        <v>135</v>
      </c>
      <c r="AT292" s="11" t="s">
        <v>21</v>
      </c>
      <c r="AU292" s="11" t="s">
        <v>21</v>
      </c>
      <c r="AV292" s="11" t="s">
        <v>21</v>
      </c>
      <c r="AW292" s="11" t="s">
        <v>21</v>
      </c>
      <c r="AX292" s="11" t="s">
        <v>21</v>
      </c>
      <c r="AY292" s="11" t="s">
        <v>21</v>
      </c>
      <c r="AZ292" s="11" t="s">
        <v>21</v>
      </c>
      <c r="BA292" s="11" t="s">
        <v>21</v>
      </c>
      <c r="BB292" s="11" t="s">
        <v>21</v>
      </c>
      <c r="BC292" s="11" t="s">
        <v>21</v>
      </c>
      <c r="BD292" s="11" t="s">
        <v>21</v>
      </c>
      <c r="BE292" s="11" t="s">
        <v>21</v>
      </c>
      <c r="BF292" s="11" t="s">
        <v>21</v>
      </c>
      <c r="BG292" s="11" t="s">
        <v>21</v>
      </c>
      <c r="BH292" s="11" t="s">
        <v>21</v>
      </c>
      <c r="BI292" s="11" t="s">
        <v>21</v>
      </c>
      <c r="BJ292" s="11" t="s">
        <v>21</v>
      </c>
      <c r="BK292" s="11" t="s">
        <v>21</v>
      </c>
      <c r="BL292" s="11" t="s">
        <v>21</v>
      </c>
      <c r="BM292" s="11" t="s">
        <v>21</v>
      </c>
      <c r="BN292" s="11" t="s">
        <v>21</v>
      </c>
      <c r="BO292" s="11" t="s">
        <v>21</v>
      </c>
      <c r="BP292" s="11" t="s">
        <v>21</v>
      </c>
      <c r="CA292" s="12">
        <v>3.7555300878011599</v>
      </c>
      <c r="CO292" s="11" t="s">
        <v>21</v>
      </c>
      <c r="CP292" s="11" t="s">
        <v>21</v>
      </c>
      <c r="CQ292" s="11" t="s">
        <v>21</v>
      </c>
      <c r="CR292" s="11" t="s">
        <v>21</v>
      </c>
      <c r="CS292" s="11" t="s">
        <v>21</v>
      </c>
      <c r="CT292" s="11" t="s">
        <v>21</v>
      </c>
      <c r="CU292" s="11" t="s">
        <v>21</v>
      </c>
      <c r="CV292" s="11" t="s">
        <v>21</v>
      </c>
      <c r="CW292" s="11" t="s">
        <v>21</v>
      </c>
      <c r="CX292" s="11" t="s">
        <v>21</v>
      </c>
    </row>
    <row r="293" spans="1:102" s="12" customFormat="1" ht="15" customHeight="1" x14ac:dyDescent="0.2">
      <c r="A293" s="10">
        <v>135.5</v>
      </c>
      <c r="AT293" s="11" t="s">
        <v>21</v>
      </c>
      <c r="AU293" s="11" t="s">
        <v>21</v>
      </c>
      <c r="AV293" s="11" t="s">
        <v>21</v>
      </c>
      <c r="AW293" s="11" t="s">
        <v>21</v>
      </c>
      <c r="AX293" s="11" t="s">
        <v>21</v>
      </c>
      <c r="AY293" s="11" t="s">
        <v>21</v>
      </c>
      <c r="AZ293" s="11" t="s">
        <v>21</v>
      </c>
      <c r="BA293" s="11" t="s">
        <v>21</v>
      </c>
      <c r="BB293" s="11" t="s">
        <v>21</v>
      </c>
      <c r="BC293" s="11" t="s">
        <v>21</v>
      </c>
      <c r="BD293" s="11" t="s">
        <v>21</v>
      </c>
      <c r="BE293" s="11" t="s">
        <v>21</v>
      </c>
      <c r="BF293" s="11" t="s">
        <v>21</v>
      </c>
      <c r="BG293" s="11" t="s">
        <v>21</v>
      </c>
      <c r="BH293" s="11" t="s">
        <v>21</v>
      </c>
      <c r="BI293" s="11" t="s">
        <v>21</v>
      </c>
      <c r="BJ293" s="11" t="s">
        <v>21</v>
      </c>
      <c r="BK293" s="11" t="s">
        <v>21</v>
      </c>
      <c r="BL293" s="11" t="s">
        <v>21</v>
      </c>
      <c r="BM293" s="11" t="s">
        <v>21</v>
      </c>
      <c r="BN293" s="11" t="s">
        <v>21</v>
      </c>
      <c r="BO293" s="11" t="s">
        <v>21</v>
      </c>
      <c r="BP293" s="11" t="s">
        <v>21</v>
      </c>
      <c r="CA293" s="12">
        <v>3.7317636270017802</v>
      </c>
      <c r="CO293" s="11" t="s">
        <v>21</v>
      </c>
      <c r="CP293" s="11" t="s">
        <v>21</v>
      </c>
      <c r="CQ293" s="11" t="s">
        <v>21</v>
      </c>
      <c r="CR293" s="11" t="s">
        <v>21</v>
      </c>
      <c r="CS293" s="11" t="s">
        <v>21</v>
      </c>
      <c r="CT293" s="11" t="s">
        <v>21</v>
      </c>
      <c r="CU293" s="11" t="s">
        <v>21</v>
      </c>
      <c r="CV293" s="11" t="s">
        <v>21</v>
      </c>
      <c r="CW293" s="11" t="s">
        <v>21</v>
      </c>
      <c r="CX293" s="11" t="s">
        <v>21</v>
      </c>
    </row>
    <row r="294" spans="1:102" s="12" customFormat="1" ht="15" customHeight="1" x14ac:dyDescent="0.2">
      <c r="A294" s="10">
        <v>136</v>
      </c>
      <c r="AT294" s="11" t="s">
        <v>21</v>
      </c>
      <c r="AU294" s="11" t="s">
        <v>21</v>
      </c>
      <c r="AV294" s="11" t="s">
        <v>21</v>
      </c>
      <c r="AW294" s="11" t="s">
        <v>21</v>
      </c>
      <c r="AX294" s="11" t="s">
        <v>21</v>
      </c>
      <c r="AY294" s="11" t="s">
        <v>21</v>
      </c>
      <c r="AZ294" s="11" t="s">
        <v>21</v>
      </c>
      <c r="BA294" s="11" t="s">
        <v>21</v>
      </c>
      <c r="BB294" s="11" t="s">
        <v>21</v>
      </c>
      <c r="BC294" s="11" t="s">
        <v>21</v>
      </c>
      <c r="BD294" s="11" t="s">
        <v>21</v>
      </c>
      <c r="BE294" s="11" t="s">
        <v>21</v>
      </c>
      <c r="BF294" s="11" t="s">
        <v>21</v>
      </c>
      <c r="BG294" s="11" t="s">
        <v>21</v>
      </c>
      <c r="BH294" s="11" t="s">
        <v>21</v>
      </c>
      <c r="BI294" s="11" t="s">
        <v>21</v>
      </c>
      <c r="BJ294" s="11" t="s">
        <v>21</v>
      </c>
      <c r="BK294" s="11" t="s">
        <v>21</v>
      </c>
      <c r="BL294" s="11" t="s">
        <v>21</v>
      </c>
      <c r="BM294" s="11" t="s">
        <v>21</v>
      </c>
      <c r="BN294" s="11" t="s">
        <v>21</v>
      </c>
      <c r="BO294" s="11" t="s">
        <v>21</v>
      </c>
      <c r="BP294" s="11" t="s">
        <v>21</v>
      </c>
      <c r="CA294" s="12">
        <v>3.7073009480081902</v>
      </c>
      <c r="CO294" s="11" t="s">
        <v>21</v>
      </c>
      <c r="CP294" s="11" t="s">
        <v>21</v>
      </c>
      <c r="CQ294" s="11" t="s">
        <v>21</v>
      </c>
      <c r="CR294" s="11" t="s">
        <v>21</v>
      </c>
      <c r="CS294" s="11" t="s">
        <v>21</v>
      </c>
      <c r="CT294" s="11" t="s">
        <v>21</v>
      </c>
      <c r="CU294" s="11" t="s">
        <v>21</v>
      </c>
      <c r="CV294" s="11" t="s">
        <v>21</v>
      </c>
      <c r="CW294" s="11" t="s">
        <v>21</v>
      </c>
      <c r="CX294" s="11" t="s">
        <v>21</v>
      </c>
    </row>
    <row r="295" spans="1:102" s="12" customFormat="1" ht="15" customHeight="1" x14ac:dyDescent="0.2">
      <c r="A295" s="10">
        <v>136.5</v>
      </c>
      <c r="AT295" s="11" t="s">
        <v>21</v>
      </c>
      <c r="AU295" s="11" t="s">
        <v>21</v>
      </c>
      <c r="AV295" s="11" t="s">
        <v>21</v>
      </c>
      <c r="AW295" s="11" t="s">
        <v>21</v>
      </c>
      <c r="AX295" s="11" t="s">
        <v>21</v>
      </c>
      <c r="AY295" s="11" t="s">
        <v>21</v>
      </c>
      <c r="AZ295" s="11" t="s">
        <v>21</v>
      </c>
      <c r="BA295" s="11" t="s">
        <v>21</v>
      </c>
      <c r="BB295" s="11" t="s">
        <v>21</v>
      </c>
      <c r="BC295" s="11" t="s">
        <v>21</v>
      </c>
      <c r="BD295" s="11" t="s">
        <v>21</v>
      </c>
      <c r="BE295" s="11" t="s">
        <v>21</v>
      </c>
      <c r="BF295" s="11" t="s">
        <v>21</v>
      </c>
      <c r="BG295" s="11" t="s">
        <v>21</v>
      </c>
      <c r="BH295" s="11" t="s">
        <v>21</v>
      </c>
      <c r="BI295" s="11" t="s">
        <v>21</v>
      </c>
      <c r="BJ295" s="11" t="s">
        <v>21</v>
      </c>
      <c r="BK295" s="11" t="s">
        <v>21</v>
      </c>
      <c r="BL295" s="11" t="s">
        <v>21</v>
      </c>
      <c r="BM295" s="11" t="s">
        <v>21</v>
      </c>
      <c r="BN295" s="11" t="s">
        <v>21</v>
      </c>
      <c r="BO295" s="11" t="s">
        <v>21</v>
      </c>
      <c r="BP295" s="11" t="s">
        <v>21</v>
      </c>
      <c r="CA295" s="12">
        <v>3.68214546142553</v>
      </c>
      <c r="CO295" s="11" t="s">
        <v>21</v>
      </c>
      <c r="CP295" s="11" t="s">
        <v>21</v>
      </c>
      <c r="CQ295" s="11" t="s">
        <v>21</v>
      </c>
      <c r="CR295" s="11" t="s">
        <v>21</v>
      </c>
      <c r="CS295" s="11" t="s">
        <v>21</v>
      </c>
      <c r="CT295" s="11" t="s">
        <v>21</v>
      </c>
      <c r="CU295" s="11" t="s">
        <v>21</v>
      </c>
      <c r="CV295" s="11" t="s">
        <v>21</v>
      </c>
      <c r="CW295" s="11" t="s">
        <v>21</v>
      </c>
      <c r="CX295" s="11" t="s">
        <v>21</v>
      </c>
    </row>
    <row r="296" spans="1:102" s="12" customFormat="1" ht="15" customHeight="1" x14ac:dyDescent="0.2">
      <c r="A296" s="10">
        <v>137</v>
      </c>
      <c r="AT296" s="11" t="s">
        <v>21</v>
      </c>
      <c r="AU296" s="11" t="s">
        <v>21</v>
      </c>
      <c r="AV296" s="11" t="s">
        <v>21</v>
      </c>
      <c r="AW296" s="11" t="s">
        <v>21</v>
      </c>
      <c r="AX296" s="11" t="s">
        <v>21</v>
      </c>
      <c r="AY296" s="11" t="s">
        <v>21</v>
      </c>
      <c r="AZ296" s="11" t="s">
        <v>21</v>
      </c>
      <c r="BA296" s="11" t="s">
        <v>21</v>
      </c>
      <c r="BB296" s="11" t="s">
        <v>21</v>
      </c>
      <c r="BC296" s="11" t="s">
        <v>21</v>
      </c>
      <c r="BD296" s="11" t="s">
        <v>21</v>
      </c>
      <c r="BE296" s="11" t="s">
        <v>21</v>
      </c>
      <c r="BF296" s="11" t="s">
        <v>21</v>
      </c>
      <c r="BG296" s="11" t="s">
        <v>21</v>
      </c>
      <c r="BH296" s="11" t="s">
        <v>21</v>
      </c>
      <c r="BI296" s="11" t="s">
        <v>21</v>
      </c>
      <c r="BJ296" s="11" t="s">
        <v>21</v>
      </c>
      <c r="BK296" s="11" t="s">
        <v>21</v>
      </c>
      <c r="BL296" s="11" t="s">
        <v>21</v>
      </c>
      <c r="BM296" s="11" t="s">
        <v>21</v>
      </c>
      <c r="BN296" s="11" t="s">
        <v>21</v>
      </c>
      <c r="BO296" s="11" t="s">
        <v>21</v>
      </c>
      <c r="BP296" s="11" t="s">
        <v>21</v>
      </c>
      <c r="CA296" s="12">
        <v>3.65630035048525</v>
      </c>
      <c r="CO296" s="11" t="s">
        <v>21</v>
      </c>
      <c r="CP296" s="11" t="s">
        <v>21</v>
      </c>
      <c r="CQ296" s="11" t="s">
        <v>21</v>
      </c>
      <c r="CR296" s="11" t="s">
        <v>21</v>
      </c>
      <c r="CS296" s="11" t="s">
        <v>21</v>
      </c>
      <c r="CT296" s="11" t="s">
        <v>21</v>
      </c>
      <c r="CU296" s="11" t="s">
        <v>21</v>
      </c>
      <c r="CV296" s="11" t="s">
        <v>21</v>
      </c>
      <c r="CW296" s="11" t="s">
        <v>21</v>
      </c>
      <c r="CX296" s="11" t="s">
        <v>21</v>
      </c>
    </row>
    <row r="297" spans="1:102" s="12" customFormat="1" ht="15" customHeight="1" x14ac:dyDescent="0.2">
      <c r="A297" s="10">
        <v>137.5</v>
      </c>
      <c r="AT297" s="11" t="s">
        <v>21</v>
      </c>
      <c r="AU297" s="11" t="s">
        <v>21</v>
      </c>
      <c r="AV297" s="11" t="s">
        <v>21</v>
      </c>
      <c r="AW297" s="11" t="s">
        <v>21</v>
      </c>
      <c r="AX297" s="11" t="s">
        <v>21</v>
      </c>
      <c r="AY297" s="11" t="s">
        <v>21</v>
      </c>
      <c r="AZ297" s="11" t="s">
        <v>21</v>
      </c>
      <c r="BA297" s="11" t="s">
        <v>21</v>
      </c>
      <c r="BB297" s="11" t="s">
        <v>21</v>
      </c>
      <c r="BC297" s="11" t="s">
        <v>21</v>
      </c>
      <c r="BD297" s="11" t="s">
        <v>21</v>
      </c>
      <c r="BE297" s="11" t="s">
        <v>21</v>
      </c>
      <c r="BF297" s="11" t="s">
        <v>21</v>
      </c>
      <c r="BG297" s="11" t="s">
        <v>21</v>
      </c>
      <c r="BH297" s="11" t="s">
        <v>21</v>
      </c>
      <c r="BI297" s="11" t="s">
        <v>21</v>
      </c>
      <c r="BJ297" s="11" t="s">
        <v>21</v>
      </c>
      <c r="BK297" s="11" t="s">
        <v>21</v>
      </c>
      <c r="BL297" s="11" t="s">
        <v>21</v>
      </c>
      <c r="BM297" s="11" t="s">
        <v>21</v>
      </c>
      <c r="BN297" s="11" t="s">
        <v>21</v>
      </c>
      <c r="BO297" s="11" t="s">
        <v>21</v>
      </c>
      <c r="BP297" s="11" t="s">
        <v>21</v>
      </c>
      <c r="CA297" s="12">
        <v>3.6297697079135101</v>
      </c>
      <c r="CO297" s="11" t="s">
        <v>21</v>
      </c>
      <c r="CP297" s="11" t="s">
        <v>21</v>
      </c>
      <c r="CQ297" s="11" t="s">
        <v>21</v>
      </c>
      <c r="CR297" s="11" t="s">
        <v>21</v>
      </c>
      <c r="CS297" s="11" t="s">
        <v>21</v>
      </c>
      <c r="CT297" s="11" t="s">
        <v>21</v>
      </c>
      <c r="CU297" s="11" t="s">
        <v>21</v>
      </c>
      <c r="CV297" s="11" t="s">
        <v>21</v>
      </c>
      <c r="CW297" s="11" t="s">
        <v>21</v>
      </c>
      <c r="CX297" s="11" t="s">
        <v>21</v>
      </c>
    </row>
    <row r="298" spans="1:102" s="12" customFormat="1" ht="15" customHeight="1" x14ac:dyDescent="0.2">
      <c r="A298" s="10">
        <v>138</v>
      </c>
      <c r="AT298" s="11" t="s">
        <v>21</v>
      </c>
      <c r="AU298" s="11" t="s">
        <v>21</v>
      </c>
      <c r="AV298" s="11" t="s">
        <v>21</v>
      </c>
      <c r="AW298" s="11" t="s">
        <v>21</v>
      </c>
      <c r="AX298" s="11" t="s">
        <v>21</v>
      </c>
      <c r="AY298" s="11" t="s">
        <v>21</v>
      </c>
      <c r="AZ298" s="11" t="s">
        <v>21</v>
      </c>
      <c r="BA298" s="11" t="s">
        <v>21</v>
      </c>
      <c r="BB298" s="11" t="s">
        <v>21</v>
      </c>
      <c r="BC298" s="11" t="s">
        <v>21</v>
      </c>
      <c r="BD298" s="11" t="s">
        <v>21</v>
      </c>
      <c r="BE298" s="11" t="s">
        <v>21</v>
      </c>
      <c r="BF298" s="11" t="s">
        <v>21</v>
      </c>
      <c r="BG298" s="11" t="s">
        <v>21</v>
      </c>
      <c r="BH298" s="11" t="s">
        <v>21</v>
      </c>
      <c r="BI298" s="11" t="s">
        <v>21</v>
      </c>
      <c r="BJ298" s="11" t="s">
        <v>21</v>
      </c>
      <c r="BK298" s="11" t="s">
        <v>21</v>
      </c>
      <c r="BL298" s="11" t="s">
        <v>21</v>
      </c>
      <c r="BM298" s="11" t="s">
        <v>21</v>
      </c>
      <c r="BN298" s="11" t="s">
        <v>21</v>
      </c>
      <c r="BO298" s="11" t="s">
        <v>21</v>
      </c>
      <c r="BP298" s="11" t="s">
        <v>21</v>
      </c>
      <c r="CA298" s="12">
        <v>3.6025567169417601</v>
      </c>
      <c r="CO298" s="11" t="s">
        <v>21</v>
      </c>
      <c r="CP298" s="11" t="s">
        <v>21</v>
      </c>
      <c r="CQ298" s="11" t="s">
        <v>21</v>
      </c>
      <c r="CR298" s="11" t="s">
        <v>21</v>
      </c>
      <c r="CS298" s="11" t="s">
        <v>21</v>
      </c>
      <c r="CT298" s="11" t="s">
        <v>21</v>
      </c>
      <c r="CU298" s="11" t="s">
        <v>21</v>
      </c>
      <c r="CV298" s="11" t="s">
        <v>21</v>
      </c>
      <c r="CW298" s="11" t="s">
        <v>21</v>
      </c>
      <c r="CX298" s="11" t="s">
        <v>21</v>
      </c>
    </row>
    <row r="299" spans="1:102" s="12" customFormat="1" ht="15" customHeight="1" x14ac:dyDescent="0.2">
      <c r="A299" s="10">
        <v>138.5</v>
      </c>
      <c r="AT299" s="11" t="s">
        <v>21</v>
      </c>
      <c r="AU299" s="11" t="s">
        <v>21</v>
      </c>
      <c r="AV299" s="11" t="s">
        <v>21</v>
      </c>
      <c r="AW299" s="11" t="s">
        <v>21</v>
      </c>
      <c r="AX299" s="11" t="s">
        <v>21</v>
      </c>
      <c r="AY299" s="11" t="s">
        <v>21</v>
      </c>
      <c r="AZ299" s="11" t="s">
        <v>21</v>
      </c>
      <c r="BA299" s="11" t="s">
        <v>21</v>
      </c>
      <c r="BB299" s="11" t="s">
        <v>21</v>
      </c>
      <c r="BC299" s="11" t="s">
        <v>21</v>
      </c>
      <c r="BD299" s="11" t="s">
        <v>21</v>
      </c>
      <c r="BE299" s="11" t="s">
        <v>21</v>
      </c>
      <c r="BF299" s="11" t="s">
        <v>21</v>
      </c>
      <c r="BG299" s="11" t="s">
        <v>21</v>
      </c>
      <c r="BH299" s="11" t="s">
        <v>21</v>
      </c>
      <c r="BI299" s="11" t="s">
        <v>21</v>
      </c>
      <c r="BJ299" s="11" t="s">
        <v>21</v>
      </c>
      <c r="BK299" s="11" t="s">
        <v>21</v>
      </c>
      <c r="BL299" s="11" t="s">
        <v>21</v>
      </c>
      <c r="BM299" s="11" t="s">
        <v>21</v>
      </c>
      <c r="BN299" s="11" t="s">
        <v>21</v>
      </c>
      <c r="BO299" s="11" t="s">
        <v>21</v>
      </c>
      <c r="BP299" s="11" t="s">
        <v>21</v>
      </c>
      <c r="CA299" s="12">
        <v>3.5746652429224901</v>
      </c>
      <c r="CO299" s="11" t="s">
        <v>21</v>
      </c>
      <c r="CP299" s="11" t="s">
        <v>21</v>
      </c>
      <c r="CQ299" s="11" t="s">
        <v>21</v>
      </c>
      <c r="CR299" s="11" t="s">
        <v>21</v>
      </c>
      <c r="CS299" s="11" t="s">
        <v>21</v>
      </c>
      <c r="CT299" s="11" t="s">
        <v>21</v>
      </c>
      <c r="CU299" s="11" t="s">
        <v>21</v>
      </c>
      <c r="CV299" s="11" t="s">
        <v>21</v>
      </c>
      <c r="CW299" s="11" t="s">
        <v>21</v>
      </c>
      <c r="CX299" s="11" t="s">
        <v>21</v>
      </c>
    </row>
    <row r="300" spans="1:102" s="12" customFormat="1" ht="15" customHeight="1" x14ac:dyDescent="0.2">
      <c r="A300" s="10">
        <v>139</v>
      </c>
      <c r="AT300" s="11" t="s">
        <v>21</v>
      </c>
      <c r="AU300" s="11" t="s">
        <v>21</v>
      </c>
      <c r="AV300" s="11" t="s">
        <v>21</v>
      </c>
      <c r="AW300" s="11" t="s">
        <v>21</v>
      </c>
      <c r="AX300" s="11" t="s">
        <v>21</v>
      </c>
      <c r="AY300" s="11" t="s">
        <v>21</v>
      </c>
      <c r="AZ300" s="11" t="s">
        <v>21</v>
      </c>
      <c r="BA300" s="11" t="s">
        <v>21</v>
      </c>
      <c r="BB300" s="11" t="s">
        <v>21</v>
      </c>
      <c r="BC300" s="11" t="s">
        <v>21</v>
      </c>
      <c r="BD300" s="11" t="s">
        <v>21</v>
      </c>
      <c r="BE300" s="11" t="s">
        <v>21</v>
      </c>
      <c r="BF300" s="11" t="s">
        <v>21</v>
      </c>
      <c r="BG300" s="11" t="s">
        <v>21</v>
      </c>
      <c r="BH300" s="11" t="s">
        <v>21</v>
      </c>
      <c r="BI300" s="11" t="s">
        <v>21</v>
      </c>
      <c r="BJ300" s="11" t="s">
        <v>21</v>
      </c>
      <c r="BK300" s="11" t="s">
        <v>21</v>
      </c>
      <c r="BL300" s="11" t="s">
        <v>21</v>
      </c>
      <c r="BM300" s="11" t="s">
        <v>21</v>
      </c>
      <c r="BN300" s="11" t="s">
        <v>21</v>
      </c>
      <c r="BO300" s="11" t="s">
        <v>21</v>
      </c>
      <c r="BP300" s="11" t="s">
        <v>21</v>
      </c>
      <c r="CA300" s="12">
        <v>3.5460989238345002</v>
      </c>
      <c r="CO300" s="11" t="s">
        <v>21</v>
      </c>
      <c r="CP300" s="11" t="s">
        <v>21</v>
      </c>
      <c r="CQ300" s="11" t="s">
        <v>21</v>
      </c>
      <c r="CR300" s="11" t="s">
        <v>21</v>
      </c>
      <c r="CS300" s="11" t="s">
        <v>21</v>
      </c>
      <c r="CT300" s="11" t="s">
        <v>21</v>
      </c>
      <c r="CU300" s="11" t="s">
        <v>21</v>
      </c>
      <c r="CV300" s="11" t="s">
        <v>21</v>
      </c>
      <c r="CW300" s="11" t="s">
        <v>21</v>
      </c>
      <c r="CX300" s="11" t="s">
        <v>21</v>
      </c>
    </row>
    <row r="301" spans="1:102" s="12" customFormat="1" ht="15" customHeight="1" x14ac:dyDescent="0.2">
      <c r="A301" s="10">
        <v>139.5</v>
      </c>
      <c r="AT301" s="11" t="s">
        <v>21</v>
      </c>
      <c r="AU301" s="11" t="s">
        <v>21</v>
      </c>
      <c r="AV301" s="11" t="s">
        <v>21</v>
      </c>
      <c r="AW301" s="11" t="s">
        <v>21</v>
      </c>
      <c r="AX301" s="11" t="s">
        <v>21</v>
      </c>
      <c r="AY301" s="11" t="s">
        <v>21</v>
      </c>
      <c r="AZ301" s="11" t="s">
        <v>21</v>
      </c>
      <c r="BA301" s="11" t="s">
        <v>21</v>
      </c>
      <c r="BB301" s="11" t="s">
        <v>21</v>
      </c>
      <c r="BC301" s="11" t="s">
        <v>21</v>
      </c>
      <c r="BD301" s="11" t="s">
        <v>21</v>
      </c>
      <c r="BE301" s="11" t="s">
        <v>21</v>
      </c>
      <c r="BF301" s="11" t="s">
        <v>21</v>
      </c>
      <c r="BG301" s="11" t="s">
        <v>21</v>
      </c>
      <c r="BH301" s="11" t="s">
        <v>21</v>
      </c>
      <c r="BI301" s="11" t="s">
        <v>21</v>
      </c>
      <c r="BJ301" s="11" t="s">
        <v>21</v>
      </c>
      <c r="BK301" s="11" t="s">
        <v>21</v>
      </c>
      <c r="BL301" s="11" t="s">
        <v>21</v>
      </c>
      <c r="BM301" s="11" t="s">
        <v>21</v>
      </c>
      <c r="BN301" s="11" t="s">
        <v>21</v>
      </c>
      <c r="BO301" s="11" t="s">
        <v>21</v>
      </c>
      <c r="BP301" s="11" t="s">
        <v>21</v>
      </c>
      <c r="CA301" s="12">
        <v>3.51686117028293</v>
      </c>
      <c r="CO301" s="11" t="s">
        <v>21</v>
      </c>
      <c r="CP301" s="11" t="s">
        <v>21</v>
      </c>
      <c r="CQ301" s="11" t="s">
        <v>21</v>
      </c>
      <c r="CR301" s="11" t="s">
        <v>21</v>
      </c>
      <c r="CS301" s="11" t="s">
        <v>21</v>
      </c>
      <c r="CT301" s="11" t="s">
        <v>21</v>
      </c>
      <c r="CU301" s="11" t="s">
        <v>21</v>
      </c>
      <c r="CV301" s="11" t="s">
        <v>21</v>
      </c>
      <c r="CW301" s="11" t="s">
        <v>21</v>
      </c>
      <c r="CX301" s="11" t="s">
        <v>21</v>
      </c>
    </row>
    <row r="302" spans="1:102" s="12" customFormat="1" ht="15" customHeight="1" x14ac:dyDescent="0.2">
      <c r="A302" s="10">
        <v>140</v>
      </c>
      <c r="AT302" s="11" t="s">
        <v>21</v>
      </c>
      <c r="AU302" s="11" t="s">
        <v>21</v>
      </c>
      <c r="AV302" s="11" t="s">
        <v>21</v>
      </c>
      <c r="AW302" s="11" t="s">
        <v>21</v>
      </c>
      <c r="AX302" s="11" t="s">
        <v>21</v>
      </c>
      <c r="AY302" s="11" t="s">
        <v>21</v>
      </c>
      <c r="AZ302" s="11" t="s">
        <v>21</v>
      </c>
      <c r="BA302" s="11" t="s">
        <v>21</v>
      </c>
      <c r="BB302" s="11" t="s">
        <v>21</v>
      </c>
      <c r="BC302" s="11" t="s">
        <v>21</v>
      </c>
      <c r="BD302" s="11" t="s">
        <v>21</v>
      </c>
      <c r="BE302" s="11" t="s">
        <v>21</v>
      </c>
      <c r="BF302" s="11" t="s">
        <v>21</v>
      </c>
      <c r="BG302" s="11" t="s">
        <v>21</v>
      </c>
      <c r="BH302" s="11" t="s">
        <v>21</v>
      </c>
      <c r="BI302" s="11" t="s">
        <v>21</v>
      </c>
      <c r="BJ302" s="11" t="s">
        <v>21</v>
      </c>
      <c r="BK302" s="11" t="s">
        <v>21</v>
      </c>
      <c r="BL302" s="11" t="s">
        <v>21</v>
      </c>
      <c r="BM302" s="11" t="s">
        <v>21</v>
      </c>
      <c r="BN302" s="11" t="s">
        <v>21</v>
      </c>
      <c r="BO302" s="11" t="s">
        <v>21</v>
      </c>
      <c r="BP302" s="11" t="s">
        <v>21</v>
      </c>
      <c r="CA302" s="12">
        <v>3.4869558476202598</v>
      </c>
      <c r="CO302" s="11" t="s">
        <v>21</v>
      </c>
      <c r="CP302" s="11" t="s">
        <v>21</v>
      </c>
      <c r="CQ302" s="11" t="s">
        <v>21</v>
      </c>
      <c r="CR302" s="11" t="s">
        <v>21</v>
      </c>
      <c r="CS302" s="11" t="s">
        <v>21</v>
      </c>
      <c r="CT302" s="11" t="s">
        <v>21</v>
      </c>
      <c r="CU302" s="11" t="s">
        <v>21</v>
      </c>
      <c r="CV302" s="11" t="s">
        <v>21</v>
      </c>
      <c r="CW302" s="11" t="s">
        <v>21</v>
      </c>
      <c r="CX302" s="11" t="s">
        <v>21</v>
      </c>
    </row>
    <row r="303" spans="1:102" s="12" customFormat="1" ht="15" customHeight="1" x14ac:dyDescent="0.2">
      <c r="A303" s="10">
        <v>140.5</v>
      </c>
      <c r="AT303" s="11" t="s">
        <v>21</v>
      </c>
      <c r="AU303" s="11" t="s">
        <v>21</v>
      </c>
      <c r="AV303" s="11" t="s">
        <v>21</v>
      </c>
      <c r="AW303" s="11" t="s">
        <v>21</v>
      </c>
      <c r="AX303" s="11" t="s">
        <v>21</v>
      </c>
      <c r="AY303" s="11" t="s">
        <v>21</v>
      </c>
      <c r="AZ303" s="11" t="s">
        <v>21</v>
      </c>
      <c r="BA303" s="11" t="s">
        <v>21</v>
      </c>
      <c r="BB303" s="11" t="s">
        <v>21</v>
      </c>
      <c r="BC303" s="11" t="s">
        <v>21</v>
      </c>
      <c r="BD303" s="11" t="s">
        <v>21</v>
      </c>
      <c r="BE303" s="11" t="s">
        <v>21</v>
      </c>
      <c r="BF303" s="11" t="s">
        <v>21</v>
      </c>
      <c r="BG303" s="11" t="s">
        <v>21</v>
      </c>
      <c r="BH303" s="11" t="s">
        <v>21</v>
      </c>
      <c r="BI303" s="11" t="s">
        <v>21</v>
      </c>
      <c r="BJ303" s="11" t="s">
        <v>21</v>
      </c>
      <c r="BK303" s="11" t="s">
        <v>21</v>
      </c>
      <c r="BL303" s="11" t="s">
        <v>21</v>
      </c>
      <c r="BM303" s="11" t="s">
        <v>21</v>
      </c>
      <c r="BN303" s="11" t="s">
        <v>21</v>
      </c>
      <c r="BO303" s="11" t="s">
        <v>21</v>
      </c>
      <c r="BP303" s="11" t="s">
        <v>21</v>
      </c>
      <c r="CA303" s="12">
        <v>3.4563865938252998</v>
      </c>
      <c r="CO303" s="11" t="s">
        <v>21</v>
      </c>
      <c r="CP303" s="11" t="s">
        <v>21</v>
      </c>
      <c r="CQ303" s="11" t="s">
        <v>21</v>
      </c>
      <c r="CR303" s="11" t="s">
        <v>21</v>
      </c>
      <c r="CS303" s="11" t="s">
        <v>21</v>
      </c>
      <c r="CT303" s="11" t="s">
        <v>21</v>
      </c>
      <c r="CU303" s="11" t="s">
        <v>21</v>
      </c>
      <c r="CV303" s="11" t="s">
        <v>21</v>
      </c>
      <c r="CW303" s="11" t="s">
        <v>21</v>
      </c>
      <c r="CX303" s="11" t="s">
        <v>21</v>
      </c>
    </row>
    <row r="304" spans="1:102" s="12" customFormat="1" ht="15" customHeight="1" x14ac:dyDescent="0.2">
      <c r="A304" s="10">
        <v>141</v>
      </c>
      <c r="AT304" s="11" t="s">
        <v>21</v>
      </c>
      <c r="AU304" s="11" t="s">
        <v>21</v>
      </c>
      <c r="AV304" s="11" t="s">
        <v>21</v>
      </c>
      <c r="AW304" s="11" t="s">
        <v>21</v>
      </c>
      <c r="AX304" s="11" t="s">
        <v>21</v>
      </c>
      <c r="AY304" s="11" t="s">
        <v>21</v>
      </c>
      <c r="AZ304" s="11" t="s">
        <v>21</v>
      </c>
      <c r="BA304" s="11" t="s">
        <v>21</v>
      </c>
      <c r="BB304" s="11" t="s">
        <v>21</v>
      </c>
      <c r="BC304" s="11" t="s">
        <v>21</v>
      </c>
      <c r="BD304" s="11" t="s">
        <v>21</v>
      </c>
      <c r="BE304" s="11" t="s">
        <v>21</v>
      </c>
      <c r="BF304" s="11" t="s">
        <v>21</v>
      </c>
      <c r="BG304" s="11" t="s">
        <v>21</v>
      </c>
      <c r="BH304" s="11" t="s">
        <v>21</v>
      </c>
      <c r="BI304" s="11" t="s">
        <v>21</v>
      </c>
      <c r="BJ304" s="11" t="s">
        <v>21</v>
      </c>
      <c r="BK304" s="11" t="s">
        <v>21</v>
      </c>
      <c r="BL304" s="11" t="s">
        <v>21</v>
      </c>
      <c r="BM304" s="11" t="s">
        <v>21</v>
      </c>
      <c r="BN304" s="11" t="s">
        <v>21</v>
      </c>
      <c r="BO304" s="11" t="s">
        <v>21</v>
      </c>
      <c r="BP304" s="11" t="s">
        <v>21</v>
      </c>
      <c r="CA304" s="12">
        <v>3.4251575016241902</v>
      </c>
      <c r="CO304" s="11" t="s">
        <v>21</v>
      </c>
      <c r="CP304" s="11" t="s">
        <v>21</v>
      </c>
      <c r="CQ304" s="11" t="s">
        <v>21</v>
      </c>
      <c r="CR304" s="11" t="s">
        <v>21</v>
      </c>
      <c r="CS304" s="11" t="s">
        <v>21</v>
      </c>
      <c r="CT304" s="11" t="s">
        <v>21</v>
      </c>
      <c r="CU304" s="11" t="s">
        <v>21</v>
      </c>
      <c r="CV304" s="11" t="s">
        <v>21</v>
      </c>
      <c r="CW304" s="11" t="s">
        <v>21</v>
      </c>
      <c r="CX304" s="11" t="s">
        <v>21</v>
      </c>
    </row>
    <row r="305" spans="1:102" s="12" customFormat="1" ht="15" customHeight="1" x14ac:dyDescent="0.2">
      <c r="A305" s="10">
        <v>141.5</v>
      </c>
      <c r="AT305" s="11" t="s">
        <v>21</v>
      </c>
      <c r="AU305" s="11" t="s">
        <v>21</v>
      </c>
      <c r="AV305" s="11" t="s">
        <v>21</v>
      </c>
      <c r="AW305" s="11" t="s">
        <v>21</v>
      </c>
      <c r="AX305" s="11" t="s">
        <v>21</v>
      </c>
      <c r="AY305" s="11" t="s">
        <v>21</v>
      </c>
      <c r="AZ305" s="11" t="s">
        <v>21</v>
      </c>
      <c r="BA305" s="11" t="s">
        <v>21</v>
      </c>
      <c r="BB305" s="11" t="s">
        <v>21</v>
      </c>
      <c r="BC305" s="11" t="s">
        <v>21</v>
      </c>
      <c r="BD305" s="11" t="s">
        <v>21</v>
      </c>
      <c r="BE305" s="11" t="s">
        <v>21</v>
      </c>
      <c r="BF305" s="11" t="s">
        <v>21</v>
      </c>
      <c r="BG305" s="11" t="s">
        <v>21</v>
      </c>
      <c r="BH305" s="11" t="s">
        <v>21</v>
      </c>
      <c r="BI305" s="11" t="s">
        <v>21</v>
      </c>
      <c r="BJ305" s="11" t="s">
        <v>21</v>
      </c>
      <c r="BK305" s="11" t="s">
        <v>21</v>
      </c>
      <c r="BL305" s="11" t="s">
        <v>21</v>
      </c>
      <c r="BM305" s="11" t="s">
        <v>21</v>
      </c>
      <c r="BN305" s="11" t="s">
        <v>21</v>
      </c>
      <c r="BO305" s="11" t="s">
        <v>21</v>
      </c>
      <c r="BP305" s="11" t="s">
        <v>21</v>
      </c>
      <c r="CA305" s="12">
        <v>3.3932719816220902</v>
      </c>
      <c r="CO305" s="11" t="s">
        <v>21</v>
      </c>
      <c r="CP305" s="11" t="s">
        <v>21</v>
      </c>
      <c r="CQ305" s="11" t="s">
        <v>21</v>
      </c>
      <c r="CR305" s="11" t="s">
        <v>21</v>
      </c>
      <c r="CS305" s="11" t="s">
        <v>21</v>
      </c>
      <c r="CT305" s="11" t="s">
        <v>21</v>
      </c>
      <c r="CU305" s="11" t="s">
        <v>21</v>
      </c>
      <c r="CV305" s="11" t="s">
        <v>21</v>
      </c>
      <c r="CW305" s="11" t="s">
        <v>21</v>
      </c>
      <c r="CX305" s="11" t="s">
        <v>21</v>
      </c>
    </row>
    <row r="306" spans="1:102" s="12" customFormat="1" ht="15" customHeight="1" x14ac:dyDescent="0.2">
      <c r="A306" s="10">
        <v>142</v>
      </c>
      <c r="AT306" s="11" t="s">
        <v>21</v>
      </c>
      <c r="AU306" s="11" t="s">
        <v>21</v>
      </c>
      <c r="AV306" s="11" t="s">
        <v>21</v>
      </c>
      <c r="AW306" s="11" t="s">
        <v>21</v>
      </c>
      <c r="AX306" s="11" t="s">
        <v>21</v>
      </c>
      <c r="AY306" s="11" t="s">
        <v>21</v>
      </c>
      <c r="AZ306" s="11" t="s">
        <v>21</v>
      </c>
      <c r="BA306" s="11" t="s">
        <v>21</v>
      </c>
      <c r="BB306" s="11" t="s">
        <v>21</v>
      </c>
      <c r="BC306" s="11" t="s">
        <v>21</v>
      </c>
      <c r="BD306" s="11" t="s">
        <v>21</v>
      </c>
      <c r="BE306" s="11" t="s">
        <v>21</v>
      </c>
      <c r="BF306" s="11" t="s">
        <v>21</v>
      </c>
      <c r="BG306" s="11" t="s">
        <v>21</v>
      </c>
      <c r="BH306" s="11" t="s">
        <v>21</v>
      </c>
      <c r="BI306" s="11" t="s">
        <v>21</v>
      </c>
      <c r="BJ306" s="11" t="s">
        <v>21</v>
      </c>
      <c r="BK306" s="11" t="s">
        <v>21</v>
      </c>
      <c r="BL306" s="11" t="s">
        <v>21</v>
      </c>
      <c r="BM306" s="11" t="s">
        <v>21</v>
      </c>
      <c r="BN306" s="11" t="s">
        <v>21</v>
      </c>
      <c r="BO306" s="11" t="s">
        <v>21</v>
      </c>
      <c r="BP306" s="11" t="s">
        <v>21</v>
      </c>
      <c r="CA306" s="12">
        <v>3.3607341265451298</v>
      </c>
      <c r="CO306" s="11" t="s">
        <v>21</v>
      </c>
      <c r="CP306" s="11" t="s">
        <v>21</v>
      </c>
      <c r="CQ306" s="11" t="s">
        <v>21</v>
      </c>
      <c r="CR306" s="11" t="s">
        <v>21</v>
      </c>
      <c r="CS306" s="11" t="s">
        <v>21</v>
      </c>
      <c r="CT306" s="11" t="s">
        <v>21</v>
      </c>
      <c r="CU306" s="11" t="s">
        <v>21</v>
      </c>
      <c r="CV306" s="11" t="s">
        <v>21</v>
      </c>
      <c r="CW306" s="11" t="s">
        <v>21</v>
      </c>
      <c r="CX306" s="11" t="s">
        <v>21</v>
      </c>
    </row>
    <row r="307" spans="1:102" s="12" customFormat="1" ht="15" customHeight="1" x14ac:dyDescent="0.2">
      <c r="A307" s="10">
        <v>142.5</v>
      </c>
      <c r="AT307" s="11" t="s">
        <v>21</v>
      </c>
      <c r="AU307" s="11" t="s">
        <v>21</v>
      </c>
      <c r="AV307" s="11" t="s">
        <v>21</v>
      </c>
      <c r="AW307" s="11" t="s">
        <v>21</v>
      </c>
      <c r="AX307" s="11" t="s">
        <v>21</v>
      </c>
      <c r="AY307" s="11" t="s">
        <v>21</v>
      </c>
      <c r="AZ307" s="11" t="s">
        <v>21</v>
      </c>
      <c r="BA307" s="11" t="s">
        <v>21</v>
      </c>
      <c r="BB307" s="11" t="s">
        <v>21</v>
      </c>
      <c r="BC307" s="11" t="s">
        <v>21</v>
      </c>
      <c r="BD307" s="11" t="s">
        <v>21</v>
      </c>
      <c r="BE307" s="11" t="s">
        <v>21</v>
      </c>
      <c r="BF307" s="11" t="s">
        <v>21</v>
      </c>
      <c r="BG307" s="11" t="s">
        <v>21</v>
      </c>
      <c r="BH307" s="11" t="s">
        <v>21</v>
      </c>
      <c r="BI307" s="11" t="s">
        <v>21</v>
      </c>
      <c r="BJ307" s="11" t="s">
        <v>21</v>
      </c>
      <c r="BK307" s="11" t="s">
        <v>21</v>
      </c>
      <c r="BL307" s="11" t="s">
        <v>21</v>
      </c>
      <c r="BM307" s="11" t="s">
        <v>21</v>
      </c>
      <c r="BN307" s="11" t="s">
        <v>21</v>
      </c>
      <c r="BO307" s="11" t="s">
        <v>21</v>
      </c>
      <c r="BP307" s="11" t="s">
        <v>21</v>
      </c>
      <c r="CA307" s="12">
        <v>3.3275480291194901</v>
      </c>
      <c r="CO307" s="11" t="s">
        <v>21</v>
      </c>
      <c r="CP307" s="11" t="s">
        <v>21</v>
      </c>
      <c r="CQ307" s="11" t="s">
        <v>21</v>
      </c>
      <c r="CR307" s="11" t="s">
        <v>21</v>
      </c>
      <c r="CS307" s="11" t="s">
        <v>21</v>
      </c>
      <c r="CT307" s="11" t="s">
        <v>21</v>
      </c>
      <c r="CU307" s="11" t="s">
        <v>21</v>
      </c>
      <c r="CV307" s="11" t="s">
        <v>21</v>
      </c>
      <c r="CW307" s="11" t="s">
        <v>21</v>
      </c>
      <c r="CX307" s="11" t="s">
        <v>21</v>
      </c>
    </row>
    <row r="308" spans="1:102" s="12" customFormat="1" ht="15" customHeight="1" x14ac:dyDescent="0.2">
      <c r="A308" s="10">
        <v>143</v>
      </c>
      <c r="AT308" s="11" t="s">
        <v>21</v>
      </c>
      <c r="AU308" s="11" t="s">
        <v>21</v>
      </c>
      <c r="AV308" s="11" t="s">
        <v>21</v>
      </c>
      <c r="AW308" s="11" t="s">
        <v>21</v>
      </c>
      <c r="AX308" s="11" t="s">
        <v>21</v>
      </c>
      <c r="AY308" s="11" t="s">
        <v>21</v>
      </c>
      <c r="AZ308" s="11" t="s">
        <v>21</v>
      </c>
      <c r="BA308" s="11" t="s">
        <v>21</v>
      </c>
      <c r="BB308" s="11" t="s">
        <v>21</v>
      </c>
      <c r="BC308" s="11" t="s">
        <v>21</v>
      </c>
      <c r="BD308" s="11" t="s">
        <v>21</v>
      </c>
      <c r="BE308" s="11" t="s">
        <v>21</v>
      </c>
      <c r="BF308" s="11" t="s">
        <v>21</v>
      </c>
      <c r="BG308" s="11" t="s">
        <v>21</v>
      </c>
      <c r="BH308" s="11" t="s">
        <v>21</v>
      </c>
      <c r="BI308" s="11" t="s">
        <v>21</v>
      </c>
      <c r="BJ308" s="11" t="s">
        <v>21</v>
      </c>
      <c r="BK308" s="11" t="s">
        <v>21</v>
      </c>
      <c r="BL308" s="11" t="s">
        <v>21</v>
      </c>
      <c r="BM308" s="11" t="s">
        <v>21</v>
      </c>
      <c r="BN308" s="11" t="s">
        <v>21</v>
      </c>
      <c r="BO308" s="11" t="s">
        <v>21</v>
      </c>
      <c r="BP308" s="11" t="s">
        <v>21</v>
      </c>
      <c r="CA308" s="12">
        <v>3.2937177820713202</v>
      </c>
      <c r="CO308" s="11" t="s">
        <v>21</v>
      </c>
      <c r="CP308" s="11" t="s">
        <v>21</v>
      </c>
      <c r="CQ308" s="11" t="s">
        <v>21</v>
      </c>
      <c r="CR308" s="11" t="s">
        <v>21</v>
      </c>
      <c r="CS308" s="11" t="s">
        <v>21</v>
      </c>
      <c r="CT308" s="11" t="s">
        <v>21</v>
      </c>
      <c r="CU308" s="11" t="s">
        <v>21</v>
      </c>
      <c r="CV308" s="11" t="s">
        <v>21</v>
      </c>
      <c r="CW308" s="11" t="s">
        <v>21</v>
      </c>
      <c r="CX308" s="11" t="s">
        <v>21</v>
      </c>
    </row>
    <row r="309" spans="1:102" s="12" customFormat="1" ht="15" customHeight="1" x14ac:dyDescent="0.2">
      <c r="A309" s="10">
        <v>143.5</v>
      </c>
      <c r="AT309" s="11" t="s">
        <v>21</v>
      </c>
      <c r="AU309" s="11" t="s">
        <v>21</v>
      </c>
      <c r="AV309" s="11" t="s">
        <v>21</v>
      </c>
      <c r="AW309" s="11" t="s">
        <v>21</v>
      </c>
      <c r="AX309" s="11" t="s">
        <v>21</v>
      </c>
      <c r="AY309" s="11" t="s">
        <v>21</v>
      </c>
      <c r="AZ309" s="11" t="s">
        <v>21</v>
      </c>
      <c r="BA309" s="11" t="s">
        <v>21</v>
      </c>
      <c r="BB309" s="11" t="s">
        <v>21</v>
      </c>
      <c r="BC309" s="11" t="s">
        <v>21</v>
      </c>
      <c r="BD309" s="11" t="s">
        <v>21</v>
      </c>
      <c r="BE309" s="11" t="s">
        <v>21</v>
      </c>
      <c r="BF309" s="11" t="s">
        <v>21</v>
      </c>
      <c r="BG309" s="11" t="s">
        <v>21</v>
      </c>
      <c r="BH309" s="11" t="s">
        <v>21</v>
      </c>
      <c r="BI309" s="11" t="s">
        <v>21</v>
      </c>
      <c r="BJ309" s="11" t="s">
        <v>21</v>
      </c>
      <c r="BK309" s="11" t="s">
        <v>21</v>
      </c>
      <c r="BL309" s="11" t="s">
        <v>21</v>
      </c>
      <c r="BM309" s="11" t="s">
        <v>21</v>
      </c>
      <c r="BN309" s="11" t="s">
        <v>21</v>
      </c>
      <c r="BO309" s="11" t="s">
        <v>21</v>
      </c>
      <c r="BP309" s="11" t="s">
        <v>21</v>
      </c>
      <c r="CA309" s="12">
        <v>3.2592472507530998</v>
      </c>
      <c r="CO309" s="11" t="s">
        <v>21</v>
      </c>
      <c r="CP309" s="11" t="s">
        <v>21</v>
      </c>
      <c r="CQ309" s="11" t="s">
        <v>21</v>
      </c>
      <c r="CR309" s="11" t="s">
        <v>21</v>
      </c>
      <c r="CS309" s="11" t="s">
        <v>21</v>
      </c>
      <c r="CT309" s="11" t="s">
        <v>21</v>
      </c>
      <c r="CU309" s="11" t="s">
        <v>21</v>
      </c>
      <c r="CV309" s="11" t="s">
        <v>21</v>
      </c>
      <c r="CW309" s="11" t="s">
        <v>21</v>
      </c>
      <c r="CX309" s="11" t="s">
        <v>21</v>
      </c>
    </row>
    <row r="310" spans="1:102" s="12" customFormat="1" ht="15" customHeight="1" x14ac:dyDescent="0.2">
      <c r="A310" s="10">
        <v>144</v>
      </c>
      <c r="AT310" s="11" t="s">
        <v>21</v>
      </c>
      <c r="AU310" s="11" t="s">
        <v>21</v>
      </c>
      <c r="AV310" s="11" t="s">
        <v>21</v>
      </c>
      <c r="AW310" s="11" t="s">
        <v>21</v>
      </c>
      <c r="AX310" s="11" t="s">
        <v>21</v>
      </c>
      <c r="AY310" s="11" t="s">
        <v>21</v>
      </c>
      <c r="AZ310" s="11" t="s">
        <v>21</v>
      </c>
      <c r="BA310" s="11" t="s">
        <v>21</v>
      </c>
      <c r="BB310" s="11" t="s">
        <v>21</v>
      </c>
      <c r="BC310" s="11" t="s">
        <v>21</v>
      </c>
      <c r="BD310" s="11" t="s">
        <v>21</v>
      </c>
      <c r="BE310" s="11" t="s">
        <v>21</v>
      </c>
      <c r="BF310" s="11" t="s">
        <v>21</v>
      </c>
      <c r="BG310" s="11" t="s">
        <v>21</v>
      </c>
      <c r="BH310" s="11" t="s">
        <v>21</v>
      </c>
      <c r="BI310" s="11" t="s">
        <v>21</v>
      </c>
      <c r="BJ310" s="11" t="s">
        <v>21</v>
      </c>
      <c r="BK310" s="11" t="s">
        <v>21</v>
      </c>
      <c r="BL310" s="11" t="s">
        <v>21</v>
      </c>
      <c r="BM310" s="11" t="s">
        <v>21</v>
      </c>
      <c r="BN310" s="11" t="s">
        <v>21</v>
      </c>
      <c r="BO310" s="11" t="s">
        <v>21</v>
      </c>
      <c r="BP310" s="11" t="s">
        <v>21</v>
      </c>
      <c r="CA310" s="12">
        <v>3.2241407552646701</v>
      </c>
      <c r="CO310" s="11" t="s">
        <v>21</v>
      </c>
      <c r="CP310" s="11" t="s">
        <v>21</v>
      </c>
      <c r="CQ310" s="11" t="s">
        <v>21</v>
      </c>
      <c r="CR310" s="11" t="s">
        <v>21</v>
      </c>
      <c r="CS310" s="11" t="s">
        <v>21</v>
      </c>
      <c r="CT310" s="11" t="s">
        <v>21</v>
      </c>
      <c r="CU310" s="11" t="s">
        <v>21</v>
      </c>
      <c r="CV310" s="11" t="s">
        <v>21</v>
      </c>
      <c r="CW310" s="11" t="s">
        <v>21</v>
      </c>
      <c r="CX310" s="11" t="s">
        <v>21</v>
      </c>
    </row>
    <row r="311" spans="1:102" s="12" customFormat="1" ht="15" customHeight="1" x14ac:dyDescent="0.2">
      <c r="A311" s="10">
        <v>144.5</v>
      </c>
      <c r="AT311" s="11" t="s">
        <v>21</v>
      </c>
      <c r="AU311" s="11" t="s">
        <v>21</v>
      </c>
      <c r="AV311" s="11" t="s">
        <v>21</v>
      </c>
      <c r="AW311" s="11" t="s">
        <v>21</v>
      </c>
      <c r="AX311" s="11" t="s">
        <v>21</v>
      </c>
      <c r="AY311" s="11" t="s">
        <v>21</v>
      </c>
      <c r="AZ311" s="11" t="s">
        <v>21</v>
      </c>
      <c r="BA311" s="11" t="s">
        <v>21</v>
      </c>
      <c r="BB311" s="11" t="s">
        <v>21</v>
      </c>
      <c r="BC311" s="11" t="s">
        <v>21</v>
      </c>
      <c r="BD311" s="11" t="s">
        <v>21</v>
      </c>
      <c r="BE311" s="11" t="s">
        <v>21</v>
      </c>
      <c r="BF311" s="11" t="s">
        <v>21</v>
      </c>
      <c r="BG311" s="11" t="s">
        <v>21</v>
      </c>
      <c r="BH311" s="11" t="s">
        <v>21</v>
      </c>
      <c r="BI311" s="11" t="s">
        <v>21</v>
      </c>
      <c r="BJ311" s="11" t="s">
        <v>21</v>
      </c>
      <c r="BK311" s="11" t="s">
        <v>21</v>
      </c>
      <c r="BL311" s="11" t="s">
        <v>21</v>
      </c>
      <c r="BM311" s="11" t="s">
        <v>21</v>
      </c>
      <c r="BN311" s="11" t="s">
        <v>21</v>
      </c>
      <c r="BO311" s="11" t="s">
        <v>21</v>
      </c>
      <c r="BP311" s="11" t="s">
        <v>21</v>
      </c>
      <c r="CA311" s="12">
        <v>3.1884028430795199</v>
      </c>
      <c r="CO311" s="11" t="s">
        <v>21</v>
      </c>
      <c r="CP311" s="11" t="s">
        <v>21</v>
      </c>
      <c r="CQ311" s="11" t="s">
        <v>21</v>
      </c>
      <c r="CR311" s="11" t="s">
        <v>21</v>
      </c>
      <c r="CS311" s="11" t="s">
        <v>21</v>
      </c>
      <c r="CT311" s="11" t="s">
        <v>21</v>
      </c>
      <c r="CU311" s="11" t="s">
        <v>21</v>
      </c>
      <c r="CV311" s="11" t="s">
        <v>21</v>
      </c>
      <c r="CW311" s="11" t="s">
        <v>21</v>
      </c>
      <c r="CX311" s="11" t="s">
        <v>21</v>
      </c>
    </row>
    <row r="312" spans="1:102" s="12" customFormat="1" ht="15" customHeight="1" x14ac:dyDescent="0.2">
      <c r="A312" s="10">
        <v>145</v>
      </c>
      <c r="AT312" s="11" t="s">
        <v>21</v>
      </c>
      <c r="AU312" s="11" t="s">
        <v>21</v>
      </c>
      <c r="AV312" s="11" t="s">
        <v>21</v>
      </c>
      <c r="AW312" s="11" t="s">
        <v>21</v>
      </c>
      <c r="AX312" s="11" t="s">
        <v>21</v>
      </c>
      <c r="AY312" s="11" t="s">
        <v>21</v>
      </c>
      <c r="AZ312" s="11" t="s">
        <v>21</v>
      </c>
      <c r="BA312" s="11" t="s">
        <v>21</v>
      </c>
      <c r="BB312" s="11" t="s">
        <v>21</v>
      </c>
      <c r="BC312" s="11" t="s">
        <v>21</v>
      </c>
      <c r="BD312" s="11" t="s">
        <v>21</v>
      </c>
      <c r="BE312" s="11" t="s">
        <v>21</v>
      </c>
      <c r="BF312" s="11" t="s">
        <v>21</v>
      </c>
      <c r="BG312" s="11" t="s">
        <v>21</v>
      </c>
      <c r="BH312" s="11" t="s">
        <v>21</v>
      </c>
      <c r="BI312" s="11" t="s">
        <v>21</v>
      </c>
      <c r="BJ312" s="11" t="s">
        <v>21</v>
      </c>
      <c r="BK312" s="11" t="s">
        <v>21</v>
      </c>
      <c r="BL312" s="11" t="s">
        <v>21</v>
      </c>
      <c r="BM312" s="11" t="s">
        <v>21</v>
      </c>
      <c r="BN312" s="11" t="s">
        <v>21</v>
      </c>
      <c r="BO312" s="11" t="s">
        <v>21</v>
      </c>
      <c r="BP312" s="11" t="s">
        <v>21</v>
      </c>
      <c r="CA312" s="12">
        <v>3.1520378342975102</v>
      </c>
      <c r="CO312" s="11" t="s">
        <v>21</v>
      </c>
      <c r="CP312" s="11" t="s">
        <v>21</v>
      </c>
      <c r="CQ312" s="11" t="s">
        <v>21</v>
      </c>
      <c r="CR312" s="11" t="s">
        <v>21</v>
      </c>
      <c r="CS312" s="11" t="s">
        <v>21</v>
      </c>
      <c r="CT312" s="11" t="s">
        <v>21</v>
      </c>
      <c r="CU312" s="11" t="s">
        <v>21</v>
      </c>
      <c r="CV312" s="11" t="s">
        <v>21</v>
      </c>
      <c r="CW312" s="11" t="s">
        <v>21</v>
      </c>
      <c r="CX312" s="11" t="s">
        <v>21</v>
      </c>
    </row>
    <row r="313" spans="1:102" s="12" customFormat="1" ht="15" customHeight="1" x14ac:dyDescent="0.2">
      <c r="A313" s="10">
        <v>145.5</v>
      </c>
      <c r="AT313" s="11" t="s">
        <v>21</v>
      </c>
      <c r="AU313" s="11" t="s">
        <v>21</v>
      </c>
      <c r="AV313" s="11" t="s">
        <v>21</v>
      </c>
      <c r="AW313" s="11" t="s">
        <v>21</v>
      </c>
      <c r="AX313" s="11" t="s">
        <v>21</v>
      </c>
      <c r="AY313" s="11" t="s">
        <v>21</v>
      </c>
      <c r="AZ313" s="11" t="s">
        <v>21</v>
      </c>
      <c r="BA313" s="11" t="s">
        <v>21</v>
      </c>
      <c r="BB313" s="11" t="s">
        <v>21</v>
      </c>
      <c r="BC313" s="11" t="s">
        <v>21</v>
      </c>
      <c r="BD313" s="11" t="s">
        <v>21</v>
      </c>
      <c r="BE313" s="11" t="s">
        <v>21</v>
      </c>
      <c r="BF313" s="11" t="s">
        <v>21</v>
      </c>
      <c r="BG313" s="11" t="s">
        <v>21</v>
      </c>
      <c r="BH313" s="11" t="s">
        <v>21</v>
      </c>
      <c r="BI313" s="11" t="s">
        <v>21</v>
      </c>
      <c r="BJ313" s="11" t="s">
        <v>21</v>
      </c>
      <c r="BK313" s="11" t="s">
        <v>21</v>
      </c>
      <c r="BL313" s="11" t="s">
        <v>21</v>
      </c>
      <c r="BM313" s="11" t="s">
        <v>21</v>
      </c>
      <c r="BN313" s="11" t="s">
        <v>21</v>
      </c>
      <c r="BO313" s="11" t="s">
        <v>21</v>
      </c>
      <c r="BP313" s="11" t="s">
        <v>21</v>
      </c>
      <c r="CA313" s="12">
        <v>3.1150502763921302</v>
      </c>
      <c r="CO313" s="11" t="s">
        <v>21</v>
      </c>
      <c r="CP313" s="11" t="s">
        <v>21</v>
      </c>
      <c r="CQ313" s="11" t="s">
        <v>21</v>
      </c>
      <c r="CR313" s="11" t="s">
        <v>21</v>
      </c>
      <c r="CS313" s="11" t="s">
        <v>21</v>
      </c>
      <c r="CT313" s="11" t="s">
        <v>21</v>
      </c>
      <c r="CU313" s="11" t="s">
        <v>21</v>
      </c>
      <c r="CV313" s="11" t="s">
        <v>21</v>
      </c>
      <c r="CW313" s="11" t="s">
        <v>21</v>
      </c>
      <c r="CX313" s="11" t="s">
        <v>21</v>
      </c>
    </row>
    <row r="314" spans="1:102" s="12" customFormat="1" ht="15" customHeight="1" x14ac:dyDescent="0.2">
      <c r="A314" s="10">
        <v>146</v>
      </c>
      <c r="AT314" s="11" t="s">
        <v>21</v>
      </c>
      <c r="AU314" s="11" t="s">
        <v>21</v>
      </c>
      <c r="AV314" s="11" t="s">
        <v>21</v>
      </c>
      <c r="AW314" s="11" t="s">
        <v>21</v>
      </c>
      <c r="AX314" s="11" t="s">
        <v>21</v>
      </c>
      <c r="AY314" s="11" t="s">
        <v>21</v>
      </c>
      <c r="AZ314" s="11" t="s">
        <v>21</v>
      </c>
      <c r="BA314" s="11" t="s">
        <v>21</v>
      </c>
      <c r="BB314" s="11" t="s">
        <v>21</v>
      </c>
      <c r="BC314" s="11" t="s">
        <v>21</v>
      </c>
      <c r="BD314" s="11" t="s">
        <v>21</v>
      </c>
      <c r="BE314" s="11" t="s">
        <v>21</v>
      </c>
      <c r="BF314" s="11" t="s">
        <v>21</v>
      </c>
      <c r="BG314" s="11" t="s">
        <v>21</v>
      </c>
      <c r="BH314" s="11" t="s">
        <v>21</v>
      </c>
      <c r="BI314" s="11" t="s">
        <v>21</v>
      </c>
      <c r="BJ314" s="11" t="s">
        <v>21</v>
      </c>
      <c r="BK314" s="11" t="s">
        <v>21</v>
      </c>
      <c r="BL314" s="11" t="s">
        <v>21</v>
      </c>
      <c r="BM314" s="11" t="s">
        <v>21</v>
      </c>
      <c r="BN314" s="11" t="s">
        <v>21</v>
      </c>
      <c r="BO314" s="11" t="s">
        <v>21</v>
      </c>
      <c r="BP314" s="11" t="s">
        <v>21</v>
      </c>
      <c r="CA314" s="12">
        <v>3.0774447168368999</v>
      </c>
      <c r="CO314" s="11" t="s">
        <v>21</v>
      </c>
      <c r="CP314" s="11" t="s">
        <v>21</v>
      </c>
      <c r="CQ314" s="11" t="s">
        <v>21</v>
      </c>
      <c r="CR314" s="11" t="s">
        <v>21</v>
      </c>
      <c r="CS314" s="11" t="s">
        <v>21</v>
      </c>
      <c r="CT314" s="11" t="s">
        <v>21</v>
      </c>
      <c r="CU314" s="11" t="s">
        <v>21</v>
      </c>
      <c r="CV314" s="11" t="s">
        <v>21</v>
      </c>
      <c r="CW314" s="11" t="s">
        <v>21</v>
      </c>
      <c r="CX314" s="11" t="s">
        <v>21</v>
      </c>
    </row>
    <row r="315" spans="1:102" s="12" customFormat="1" ht="15" customHeight="1" x14ac:dyDescent="0.2">
      <c r="A315" s="10">
        <v>146.5</v>
      </c>
      <c r="AT315" s="11" t="s">
        <v>21</v>
      </c>
      <c r="AU315" s="11" t="s">
        <v>21</v>
      </c>
      <c r="AV315" s="11" t="s">
        <v>21</v>
      </c>
      <c r="AW315" s="11" t="s">
        <v>21</v>
      </c>
      <c r="AX315" s="11" t="s">
        <v>21</v>
      </c>
      <c r="AY315" s="11" t="s">
        <v>21</v>
      </c>
      <c r="AZ315" s="11" t="s">
        <v>21</v>
      </c>
      <c r="BA315" s="11" t="s">
        <v>21</v>
      </c>
      <c r="BB315" s="11" t="s">
        <v>21</v>
      </c>
      <c r="BC315" s="11" t="s">
        <v>21</v>
      </c>
      <c r="BD315" s="11" t="s">
        <v>21</v>
      </c>
      <c r="BE315" s="11" t="s">
        <v>21</v>
      </c>
      <c r="BF315" s="11" t="s">
        <v>21</v>
      </c>
      <c r="BG315" s="11" t="s">
        <v>21</v>
      </c>
      <c r="BH315" s="11" t="s">
        <v>21</v>
      </c>
      <c r="BI315" s="11" t="s">
        <v>21</v>
      </c>
      <c r="BJ315" s="11" t="s">
        <v>21</v>
      </c>
      <c r="BK315" s="11" t="s">
        <v>21</v>
      </c>
      <c r="BL315" s="11" t="s">
        <v>21</v>
      </c>
      <c r="BM315" s="11" t="s">
        <v>21</v>
      </c>
      <c r="BN315" s="11" t="s">
        <v>21</v>
      </c>
      <c r="BO315" s="11" t="s">
        <v>21</v>
      </c>
      <c r="BP315" s="11" t="s">
        <v>21</v>
      </c>
      <c r="CA315" s="12">
        <v>3.0392259304790001</v>
      </c>
      <c r="CO315" s="11" t="s">
        <v>21</v>
      </c>
      <c r="CP315" s="11" t="s">
        <v>21</v>
      </c>
      <c r="CQ315" s="11" t="s">
        <v>21</v>
      </c>
      <c r="CR315" s="11" t="s">
        <v>21</v>
      </c>
      <c r="CS315" s="11" t="s">
        <v>21</v>
      </c>
      <c r="CT315" s="11" t="s">
        <v>21</v>
      </c>
      <c r="CU315" s="11" t="s">
        <v>21</v>
      </c>
      <c r="CV315" s="11" t="s">
        <v>21</v>
      </c>
      <c r="CW315" s="11" t="s">
        <v>21</v>
      </c>
      <c r="CX315" s="11" t="s">
        <v>21</v>
      </c>
    </row>
    <row r="316" spans="1:102" s="12" customFormat="1" ht="15" customHeight="1" x14ac:dyDescent="0.2">
      <c r="A316" s="10">
        <v>147</v>
      </c>
      <c r="AT316" s="11" t="s">
        <v>21</v>
      </c>
      <c r="AU316" s="11" t="s">
        <v>21</v>
      </c>
      <c r="AV316" s="11" t="s">
        <v>21</v>
      </c>
      <c r="AW316" s="11" t="s">
        <v>21</v>
      </c>
      <c r="AX316" s="11" t="s">
        <v>21</v>
      </c>
      <c r="AY316" s="11" t="s">
        <v>21</v>
      </c>
      <c r="AZ316" s="11" t="s">
        <v>21</v>
      </c>
      <c r="BA316" s="11" t="s">
        <v>21</v>
      </c>
      <c r="BB316" s="11" t="s">
        <v>21</v>
      </c>
      <c r="BC316" s="11" t="s">
        <v>21</v>
      </c>
      <c r="BD316" s="11" t="s">
        <v>21</v>
      </c>
      <c r="BE316" s="11" t="s">
        <v>21</v>
      </c>
      <c r="BF316" s="11" t="s">
        <v>21</v>
      </c>
      <c r="BG316" s="11" t="s">
        <v>21</v>
      </c>
      <c r="BH316" s="11" t="s">
        <v>21</v>
      </c>
      <c r="BI316" s="11" t="s">
        <v>21</v>
      </c>
      <c r="BJ316" s="11" t="s">
        <v>21</v>
      </c>
      <c r="BK316" s="11" t="s">
        <v>21</v>
      </c>
      <c r="BL316" s="11" t="s">
        <v>21</v>
      </c>
      <c r="BM316" s="11" t="s">
        <v>21</v>
      </c>
      <c r="BN316" s="11" t="s">
        <v>21</v>
      </c>
      <c r="BO316" s="11" t="s">
        <v>21</v>
      </c>
      <c r="BP316" s="11" t="s">
        <v>21</v>
      </c>
      <c r="CA316" s="12">
        <v>3.0003991469129598</v>
      </c>
      <c r="CO316" s="11" t="s">
        <v>21</v>
      </c>
      <c r="CP316" s="11" t="s">
        <v>21</v>
      </c>
      <c r="CQ316" s="11" t="s">
        <v>21</v>
      </c>
      <c r="CR316" s="11" t="s">
        <v>21</v>
      </c>
      <c r="CS316" s="11" t="s">
        <v>21</v>
      </c>
      <c r="CT316" s="11" t="s">
        <v>21</v>
      </c>
      <c r="CU316" s="11" t="s">
        <v>21</v>
      </c>
      <c r="CV316" s="11" t="s">
        <v>21</v>
      </c>
      <c r="CW316" s="11" t="s">
        <v>21</v>
      </c>
      <c r="CX316" s="11" t="s">
        <v>21</v>
      </c>
    </row>
    <row r="317" spans="1:102" s="12" customFormat="1" ht="15" customHeight="1" x14ac:dyDescent="0.2">
      <c r="A317" s="10">
        <v>147.5</v>
      </c>
      <c r="AT317" s="11" t="s">
        <v>21</v>
      </c>
      <c r="AU317" s="11" t="s">
        <v>21</v>
      </c>
      <c r="AV317" s="11" t="s">
        <v>21</v>
      </c>
      <c r="AW317" s="11" t="s">
        <v>21</v>
      </c>
      <c r="AX317" s="11" t="s">
        <v>21</v>
      </c>
      <c r="AY317" s="11" t="s">
        <v>21</v>
      </c>
      <c r="AZ317" s="11" t="s">
        <v>21</v>
      </c>
      <c r="BA317" s="11" t="s">
        <v>21</v>
      </c>
      <c r="BB317" s="11" t="s">
        <v>21</v>
      </c>
      <c r="BC317" s="11" t="s">
        <v>21</v>
      </c>
      <c r="BD317" s="11" t="s">
        <v>21</v>
      </c>
      <c r="BE317" s="11" t="s">
        <v>21</v>
      </c>
      <c r="BF317" s="11" t="s">
        <v>21</v>
      </c>
      <c r="BG317" s="11" t="s">
        <v>21</v>
      </c>
      <c r="BH317" s="11" t="s">
        <v>21</v>
      </c>
      <c r="BI317" s="11" t="s">
        <v>21</v>
      </c>
      <c r="BJ317" s="11" t="s">
        <v>21</v>
      </c>
      <c r="BK317" s="11" t="s">
        <v>21</v>
      </c>
      <c r="BL317" s="11" t="s">
        <v>21</v>
      </c>
      <c r="BM317" s="11" t="s">
        <v>21</v>
      </c>
      <c r="BN317" s="11" t="s">
        <v>21</v>
      </c>
      <c r="BO317" s="11" t="s">
        <v>21</v>
      </c>
      <c r="BP317" s="11" t="s">
        <v>21</v>
      </c>
      <c r="CA317" s="12">
        <v>2.9609689136122999</v>
      </c>
      <c r="CO317" s="11" t="s">
        <v>21</v>
      </c>
      <c r="CP317" s="11" t="s">
        <v>21</v>
      </c>
      <c r="CQ317" s="11" t="s">
        <v>21</v>
      </c>
      <c r="CR317" s="11" t="s">
        <v>21</v>
      </c>
      <c r="CS317" s="11" t="s">
        <v>21</v>
      </c>
      <c r="CT317" s="11" t="s">
        <v>21</v>
      </c>
      <c r="CU317" s="11" t="s">
        <v>21</v>
      </c>
      <c r="CV317" s="11" t="s">
        <v>21</v>
      </c>
      <c r="CW317" s="11" t="s">
        <v>21</v>
      </c>
      <c r="CX317" s="11" t="s">
        <v>21</v>
      </c>
    </row>
    <row r="318" spans="1:102" s="12" customFormat="1" ht="15" customHeight="1" x14ac:dyDescent="0.2">
      <c r="A318" s="10">
        <v>148</v>
      </c>
      <c r="AT318" s="11" t="s">
        <v>21</v>
      </c>
      <c r="AU318" s="11" t="s">
        <v>21</v>
      </c>
      <c r="AV318" s="11" t="s">
        <v>21</v>
      </c>
      <c r="AW318" s="11" t="s">
        <v>21</v>
      </c>
      <c r="AX318" s="11" t="s">
        <v>21</v>
      </c>
      <c r="AY318" s="11" t="s">
        <v>21</v>
      </c>
      <c r="AZ318" s="11" t="s">
        <v>21</v>
      </c>
      <c r="BA318" s="11" t="s">
        <v>21</v>
      </c>
      <c r="BB318" s="11" t="s">
        <v>21</v>
      </c>
      <c r="BC318" s="11" t="s">
        <v>21</v>
      </c>
      <c r="BD318" s="11" t="s">
        <v>21</v>
      </c>
      <c r="BE318" s="11" t="s">
        <v>21</v>
      </c>
      <c r="BF318" s="11" t="s">
        <v>21</v>
      </c>
      <c r="BG318" s="11" t="s">
        <v>21</v>
      </c>
      <c r="BH318" s="11" t="s">
        <v>21</v>
      </c>
      <c r="BI318" s="11" t="s">
        <v>21</v>
      </c>
      <c r="BJ318" s="11" t="s">
        <v>21</v>
      </c>
      <c r="BK318" s="11" t="s">
        <v>21</v>
      </c>
      <c r="BL318" s="11" t="s">
        <v>21</v>
      </c>
      <c r="BM318" s="11" t="s">
        <v>21</v>
      </c>
      <c r="BN318" s="11" t="s">
        <v>21</v>
      </c>
      <c r="BO318" s="11" t="s">
        <v>21</v>
      </c>
      <c r="BP318" s="11" t="s">
        <v>21</v>
      </c>
      <c r="CA318" s="12">
        <v>2.9209409149189001</v>
      </c>
      <c r="CO318" s="11" t="s">
        <v>21</v>
      </c>
      <c r="CP318" s="11" t="s">
        <v>21</v>
      </c>
      <c r="CQ318" s="11" t="s">
        <v>21</v>
      </c>
      <c r="CR318" s="11" t="s">
        <v>21</v>
      </c>
      <c r="CS318" s="11" t="s">
        <v>21</v>
      </c>
      <c r="CT318" s="11" t="s">
        <v>21</v>
      </c>
      <c r="CU318" s="11" t="s">
        <v>21</v>
      </c>
      <c r="CV318" s="11" t="s">
        <v>21</v>
      </c>
      <c r="CW318" s="11" t="s">
        <v>21</v>
      </c>
      <c r="CX318" s="11" t="s">
        <v>21</v>
      </c>
    </row>
    <row r="319" spans="1:102" s="12" customFormat="1" ht="15" customHeight="1" x14ac:dyDescent="0.2">
      <c r="A319" s="10">
        <v>148.5</v>
      </c>
      <c r="AT319" s="11" t="s">
        <v>21</v>
      </c>
      <c r="AU319" s="11" t="s">
        <v>21</v>
      </c>
      <c r="AV319" s="11" t="s">
        <v>21</v>
      </c>
      <c r="AW319" s="11" t="s">
        <v>21</v>
      </c>
      <c r="AX319" s="11" t="s">
        <v>21</v>
      </c>
      <c r="AY319" s="11" t="s">
        <v>21</v>
      </c>
      <c r="AZ319" s="11" t="s">
        <v>21</v>
      </c>
      <c r="BA319" s="11" t="s">
        <v>21</v>
      </c>
      <c r="BB319" s="11" t="s">
        <v>21</v>
      </c>
      <c r="BC319" s="11" t="s">
        <v>21</v>
      </c>
      <c r="BD319" s="11" t="s">
        <v>21</v>
      </c>
      <c r="BE319" s="11" t="s">
        <v>21</v>
      </c>
      <c r="BF319" s="11" t="s">
        <v>21</v>
      </c>
      <c r="BG319" s="11" t="s">
        <v>21</v>
      </c>
      <c r="BH319" s="11" t="s">
        <v>21</v>
      </c>
      <c r="BI319" s="11" t="s">
        <v>21</v>
      </c>
      <c r="BJ319" s="11" t="s">
        <v>21</v>
      </c>
      <c r="BK319" s="11" t="s">
        <v>21</v>
      </c>
      <c r="BL319" s="11" t="s">
        <v>21</v>
      </c>
      <c r="BM319" s="11" t="s">
        <v>21</v>
      </c>
      <c r="BN319" s="11" t="s">
        <v>21</v>
      </c>
      <c r="BO319" s="11" t="s">
        <v>21</v>
      </c>
      <c r="BP319" s="11" t="s">
        <v>21</v>
      </c>
      <c r="CA319" s="12">
        <v>2.8803203804272899</v>
      </c>
      <c r="CO319" s="11" t="s">
        <v>21</v>
      </c>
      <c r="CP319" s="11" t="s">
        <v>21</v>
      </c>
      <c r="CQ319" s="11" t="s">
        <v>21</v>
      </c>
      <c r="CR319" s="11" t="s">
        <v>21</v>
      </c>
      <c r="CS319" s="11" t="s">
        <v>21</v>
      </c>
      <c r="CT319" s="11" t="s">
        <v>21</v>
      </c>
      <c r="CU319" s="11" t="s">
        <v>21</v>
      </c>
      <c r="CV319" s="11" t="s">
        <v>21</v>
      </c>
      <c r="CW319" s="11" t="s">
        <v>21</v>
      </c>
      <c r="CX319" s="11" t="s">
        <v>21</v>
      </c>
    </row>
    <row r="320" spans="1:102" s="12" customFormat="1" ht="15" customHeight="1" x14ac:dyDescent="0.2">
      <c r="A320" s="10">
        <v>149</v>
      </c>
      <c r="AT320" s="11" t="s">
        <v>21</v>
      </c>
      <c r="AU320" s="11" t="s">
        <v>21</v>
      </c>
      <c r="AV320" s="11" t="s">
        <v>21</v>
      </c>
      <c r="AW320" s="11" t="s">
        <v>21</v>
      </c>
      <c r="AX320" s="11" t="s">
        <v>21</v>
      </c>
      <c r="AY320" s="11" t="s">
        <v>21</v>
      </c>
      <c r="AZ320" s="11" t="s">
        <v>21</v>
      </c>
      <c r="BA320" s="11" t="s">
        <v>21</v>
      </c>
      <c r="BB320" s="11" t="s">
        <v>21</v>
      </c>
      <c r="BC320" s="11" t="s">
        <v>21</v>
      </c>
      <c r="BD320" s="11" t="s">
        <v>21</v>
      </c>
      <c r="BE320" s="11" t="s">
        <v>21</v>
      </c>
      <c r="BF320" s="11" t="s">
        <v>21</v>
      </c>
      <c r="BG320" s="11" t="s">
        <v>21</v>
      </c>
      <c r="BH320" s="11" t="s">
        <v>21</v>
      </c>
      <c r="BI320" s="11" t="s">
        <v>21</v>
      </c>
      <c r="BJ320" s="11" t="s">
        <v>21</v>
      </c>
      <c r="BK320" s="11" t="s">
        <v>21</v>
      </c>
      <c r="BL320" s="11" t="s">
        <v>21</v>
      </c>
      <c r="BM320" s="11" t="s">
        <v>21</v>
      </c>
      <c r="BN320" s="11" t="s">
        <v>21</v>
      </c>
      <c r="BO320" s="11" t="s">
        <v>21</v>
      </c>
      <c r="BP320" s="11" t="s">
        <v>21</v>
      </c>
      <c r="CA320" s="12">
        <v>2.8391127671056799</v>
      </c>
      <c r="CO320" s="11" t="s">
        <v>21</v>
      </c>
      <c r="CP320" s="11" t="s">
        <v>21</v>
      </c>
      <c r="CQ320" s="11" t="s">
        <v>21</v>
      </c>
      <c r="CR320" s="11" t="s">
        <v>21</v>
      </c>
      <c r="CS320" s="11" t="s">
        <v>21</v>
      </c>
      <c r="CT320" s="11" t="s">
        <v>21</v>
      </c>
      <c r="CU320" s="11" t="s">
        <v>21</v>
      </c>
      <c r="CV320" s="11" t="s">
        <v>21</v>
      </c>
      <c r="CW320" s="11" t="s">
        <v>21</v>
      </c>
      <c r="CX320" s="11" t="s">
        <v>21</v>
      </c>
    </row>
    <row r="321" spans="1:102" s="12" customFormat="1" ht="15" customHeight="1" x14ac:dyDescent="0.2">
      <c r="A321" s="10">
        <v>149.5</v>
      </c>
      <c r="AT321" s="11" t="s">
        <v>21</v>
      </c>
      <c r="AU321" s="11" t="s">
        <v>21</v>
      </c>
      <c r="AV321" s="11" t="s">
        <v>21</v>
      </c>
      <c r="AW321" s="11" t="s">
        <v>21</v>
      </c>
      <c r="AX321" s="11" t="s">
        <v>21</v>
      </c>
      <c r="AY321" s="11" t="s">
        <v>21</v>
      </c>
      <c r="AZ321" s="11" t="s">
        <v>21</v>
      </c>
      <c r="BA321" s="11" t="s">
        <v>21</v>
      </c>
      <c r="BB321" s="11" t="s">
        <v>21</v>
      </c>
      <c r="BC321" s="11" t="s">
        <v>21</v>
      </c>
      <c r="BD321" s="11" t="s">
        <v>21</v>
      </c>
      <c r="BE321" s="11" t="s">
        <v>21</v>
      </c>
      <c r="BF321" s="11" t="s">
        <v>21</v>
      </c>
      <c r="BG321" s="11" t="s">
        <v>21</v>
      </c>
      <c r="BH321" s="11" t="s">
        <v>21</v>
      </c>
      <c r="BI321" s="11" t="s">
        <v>21</v>
      </c>
      <c r="BJ321" s="11" t="s">
        <v>21</v>
      </c>
      <c r="BK321" s="11" t="s">
        <v>21</v>
      </c>
      <c r="BL321" s="11" t="s">
        <v>21</v>
      </c>
      <c r="BM321" s="11" t="s">
        <v>21</v>
      </c>
      <c r="BN321" s="11" t="s">
        <v>21</v>
      </c>
      <c r="BO321" s="11" t="s">
        <v>21</v>
      </c>
      <c r="BP321" s="11" t="s">
        <v>21</v>
      </c>
      <c r="CA321" s="12">
        <v>2.7973237592959701</v>
      </c>
      <c r="CO321" s="11" t="s">
        <v>21</v>
      </c>
      <c r="CP321" s="11" t="s">
        <v>21</v>
      </c>
      <c r="CQ321" s="11" t="s">
        <v>21</v>
      </c>
      <c r="CR321" s="11" t="s">
        <v>21</v>
      </c>
      <c r="CS321" s="11" t="s">
        <v>21</v>
      </c>
      <c r="CT321" s="11" t="s">
        <v>21</v>
      </c>
      <c r="CU321" s="11" t="s">
        <v>21</v>
      </c>
      <c r="CV321" s="11" t="s">
        <v>21</v>
      </c>
      <c r="CW321" s="11" t="s">
        <v>21</v>
      </c>
      <c r="CX321" s="11" t="s">
        <v>21</v>
      </c>
    </row>
    <row r="322" spans="1:102" s="12" customFormat="1" ht="15" customHeight="1" x14ac:dyDescent="0.2">
      <c r="A322" s="10">
        <v>150</v>
      </c>
      <c r="AT322" s="11" t="s">
        <v>21</v>
      </c>
      <c r="AU322" s="11" t="s">
        <v>21</v>
      </c>
      <c r="AV322" s="11" t="s">
        <v>21</v>
      </c>
      <c r="AW322" s="11" t="s">
        <v>21</v>
      </c>
      <c r="AX322" s="11" t="s">
        <v>21</v>
      </c>
      <c r="AY322" s="11" t="s">
        <v>21</v>
      </c>
      <c r="AZ322" s="11" t="s">
        <v>21</v>
      </c>
      <c r="BA322" s="11" t="s">
        <v>21</v>
      </c>
      <c r="BB322" s="11" t="s">
        <v>21</v>
      </c>
      <c r="BC322" s="11" t="s">
        <v>21</v>
      </c>
      <c r="BD322" s="11" t="s">
        <v>21</v>
      </c>
      <c r="BE322" s="11" t="s">
        <v>21</v>
      </c>
      <c r="BF322" s="11" t="s">
        <v>21</v>
      </c>
      <c r="BG322" s="11" t="s">
        <v>21</v>
      </c>
      <c r="BH322" s="11" t="s">
        <v>21</v>
      </c>
      <c r="BI322" s="11" t="s">
        <v>21</v>
      </c>
      <c r="BJ322" s="11" t="s">
        <v>21</v>
      </c>
      <c r="BK322" s="11" t="s">
        <v>21</v>
      </c>
      <c r="BL322" s="11" t="s">
        <v>21</v>
      </c>
      <c r="BM322" s="11" t="s">
        <v>21</v>
      </c>
      <c r="BN322" s="11" t="s">
        <v>21</v>
      </c>
      <c r="BO322" s="11" t="s">
        <v>21</v>
      </c>
      <c r="BP322" s="11" t="s">
        <v>21</v>
      </c>
      <c r="CA322" s="12">
        <v>2.7549590413400402</v>
      </c>
      <c r="CO322" s="11" t="s">
        <v>21</v>
      </c>
      <c r="CP322" s="11" t="s">
        <v>21</v>
      </c>
      <c r="CQ322" s="11" t="s">
        <v>21</v>
      </c>
      <c r="CR322" s="11" t="s">
        <v>21</v>
      </c>
      <c r="CS322" s="11" t="s">
        <v>21</v>
      </c>
      <c r="CT322" s="11" t="s">
        <v>21</v>
      </c>
      <c r="CU322" s="11" t="s">
        <v>21</v>
      </c>
      <c r="CV322" s="11" t="s">
        <v>21</v>
      </c>
      <c r="CW322" s="11" t="s">
        <v>21</v>
      </c>
      <c r="CX322" s="11" t="s">
        <v>21</v>
      </c>
    </row>
    <row r="323" spans="1:102" s="12" customFormat="1" ht="15" customHeight="1" x14ac:dyDescent="0.2">
      <c r="A323" s="10">
        <v>150.5</v>
      </c>
      <c r="AT323" s="11" t="s">
        <v>21</v>
      </c>
      <c r="AU323" s="11" t="s">
        <v>21</v>
      </c>
      <c r="AV323" s="11" t="s">
        <v>21</v>
      </c>
      <c r="AW323" s="11" t="s">
        <v>21</v>
      </c>
      <c r="AX323" s="11" t="s">
        <v>21</v>
      </c>
      <c r="AY323" s="11" t="s">
        <v>21</v>
      </c>
      <c r="AZ323" s="11" t="s">
        <v>21</v>
      </c>
      <c r="BA323" s="11" t="s">
        <v>21</v>
      </c>
      <c r="BB323" s="11" t="s">
        <v>21</v>
      </c>
      <c r="BC323" s="11" t="s">
        <v>21</v>
      </c>
      <c r="BD323" s="11" t="s">
        <v>21</v>
      </c>
      <c r="BE323" s="11" t="s">
        <v>21</v>
      </c>
      <c r="BF323" s="11" t="s">
        <v>21</v>
      </c>
      <c r="BG323" s="11" t="s">
        <v>21</v>
      </c>
      <c r="BH323" s="11" t="s">
        <v>21</v>
      </c>
      <c r="BI323" s="11" t="s">
        <v>21</v>
      </c>
      <c r="BJ323" s="11" t="s">
        <v>21</v>
      </c>
      <c r="BK323" s="11" t="s">
        <v>21</v>
      </c>
      <c r="BL323" s="11" t="s">
        <v>21</v>
      </c>
      <c r="BM323" s="11" t="s">
        <v>21</v>
      </c>
      <c r="BN323" s="11" t="s">
        <v>21</v>
      </c>
      <c r="BO323" s="11" t="s">
        <v>21</v>
      </c>
      <c r="BP323" s="11" t="s">
        <v>21</v>
      </c>
      <c r="CA323" s="12">
        <v>2.7120249797008</v>
      </c>
      <c r="CO323" s="11" t="s">
        <v>21</v>
      </c>
      <c r="CP323" s="11" t="s">
        <v>21</v>
      </c>
      <c r="CQ323" s="11" t="s">
        <v>21</v>
      </c>
      <c r="CR323" s="11" t="s">
        <v>21</v>
      </c>
      <c r="CS323" s="11" t="s">
        <v>21</v>
      </c>
      <c r="CT323" s="11" t="s">
        <v>21</v>
      </c>
      <c r="CU323" s="11" t="s">
        <v>21</v>
      </c>
      <c r="CV323" s="11" t="s">
        <v>21</v>
      </c>
      <c r="CW323" s="11" t="s">
        <v>21</v>
      </c>
      <c r="CX323" s="11" t="s">
        <v>21</v>
      </c>
    </row>
    <row r="324" spans="1:102" s="12" customFormat="1" ht="15" customHeight="1" x14ac:dyDescent="0.2">
      <c r="A324" s="10">
        <v>151</v>
      </c>
      <c r="AT324" s="11" t="s">
        <v>21</v>
      </c>
      <c r="AU324" s="11" t="s">
        <v>21</v>
      </c>
      <c r="AV324" s="11" t="s">
        <v>21</v>
      </c>
      <c r="AW324" s="11" t="s">
        <v>21</v>
      </c>
      <c r="AX324" s="11" t="s">
        <v>21</v>
      </c>
      <c r="AY324" s="11" t="s">
        <v>21</v>
      </c>
      <c r="AZ324" s="11" t="s">
        <v>21</v>
      </c>
      <c r="BA324" s="11" t="s">
        <v>21</v>
      </c>
      <c r="BB324" s="11" t="s">
        <v>21</v>
      </c>
      <c r="BC324" s="11" t="s">
        <v>21</v>
      </c>
      <c r="BD324" s="11" t="s">
        <v>21</v>
      </c>
      <c r="BE324" s="11" t="s">
        <v>21</v>
      </c>
      <c r="BF324" s="11" t="s">
        <v>21</v>
      </c>
      <c r="BG324" s="11" t="s">
        <v>21</v>
      </c>
      <c r="BH324" s="11" t="s">
        <v>21</v>
      </c>
      <c r="BI324" s="11" t="s">
        <v>21</v>
      </c>
      <c r="BJ324" s="11" t="s">
        <v>21</v>
      </c>
      <c r="BK324" s="11" t="s">
        <v>21</v>
      </c>
      <c r="BL324" s="11" t="s">
        <v>21</v>
      </c>
      <c r="BM324" s="11" t="s">
        <v>21</v>
      </c>
      <c r="BN324" s="11" t="s">
        <v>21</v>
      </c>
      <c r="BO324" s="11" t="s">
        <v>21</v>
      </c>
      <c r="BP324" s="11" t="s">
        <v>21</v>
      </c>
      <c r="CA324" s="12">
        <v>2.6685274860938</v>
      </c>
      <c r="CO324" s="11" t="s">
        <v>21</v>
      </c>
      <c r="CP324" s="11" t="s">
        <v>21</v>
      </c>
      <c r="CQ324" s="11" t="s">
        <v>21</v>
      </c>
      <c r="CR324" s="11" t="s">
        <v>21</v>
      </c>
      <c r="CS324" s="11" t="s">
        <v>21</v>
      </c>
      <c r="CT324" s="11" t="s">
        <v>21</v>
      </c>
      <c r="CU324" s="11" t="s">
        <v>21</v>
      </c>
      <c r="CV324" s="11" t="s">
        <v>21</v>
      </c>
      <c r="CW324" s="11" t="s">
        <v>21</v>
      </c>
      <c r="CX324" s="11" t="s">
        <v>21</v>
      </c>
    </row>
    <row r="325" spans="1:102" s="12" customFormat="1" ht="15" customHeight="1" x14ac:dyDescent="0.2">
      <c r="A325" s="10">
        <v>151.5</v>
      </c>
      <c r="AT325" s="11" t="s">
        <v>21</v>
      </c>
      <c r="AU325" s="11" t="s">
        <v>21</v>
      </c>
      <c r="AV325" s="11" t="s">
        <v>21</v>
      </c>
      <c r="AW325" s="11" t="s">
        <v>21</v>
      </c>
      <c r="AX325" s="11" t="s">
        <v>21</v>
      </c>
      <c r="AY325" s="11" t="s">
        <v>21</v>
      </c>
      <c r="AZ325" s="11" t="s">
        <v>21</v>
      </c>
      <c r="BA325" s="11" t="s">
        <v>21</v>
      </c>
      <c r="BB325" s="11" t="s">
        <v>21</v>
      </c>
      <c r="BC325" s="11" t="s">
        <v>21</v>
      </c>
      <c r="BD325" s="11" t="s">
        <v>21</v>
      </c>
      <c r="BE325" s="11" t="s">
        <v>21</v>
      </c>
      <c r="BF325" s="11" t="s">
        <v>21</v>
      </c>
      <c r="BG325" s="11" t="s">
        <v>21</v>
      </c>
      <c r="BH325" s="11" t="s">
        <v>21</v>
      </c>
      <c r="BI325" s="11" t="s">
        <v>21</v>
      </c>
      <c r="BJ325" s="11" t="s">
        <v>21</v>
      </c>
      <c r="BK325" s="11" t="s">
        <v>21</v>
      </c>
      <c r="BL325" s="11" t="s">
        <v>21</v>
      </c>
      <c r="BM325" s="11" t="s">
        <v>21</v>
      </c>
      <c r="BN325" s="11" t="s">
        <v>21</v>
      </c>
      <c r="BO325" s="11" t="s">
        <v>21</v>
      </c>
      <c r="BP325" s="11" t="s">
        <v>21</v>
      </c>
      <c r="CA325" s="12">
        <v>2.6244731543556501</v>
      </c>
      <c r="CO325" s="11" t="s">
        <v>21</v>
      </c>
      <c r="CP325" s="11" t="s">
        <v>21</v>
      </c>
      <c r="CQ325" s="11" t="s">
        <v>21</v>
      </c>
      <c r="CR325" s="11" t="s">
        <v>21</v>
      </c>
      <c r="CS325" s="11" t="s">
        <v>21</v>
      </c>
      <c r="CT325" s="11" t="s">
        <v>21</v>
      </c>
      <c r="CU325" s="11" t="s">
        <v>21</v>
      </c>
      <c r="CV325" s="11" t="s">
        <v>21</v>
      </c>
      <c r="CW325" s="11" t="s">
        <v>21</v>
      </c>
      <c r="CX325" s="11" t="s">
        <v>21</v>
      </c>
    </row>
    <row r="326" spans="1:102" s="12" customFormat="1" ht="15" customHeight="1" x14ac:dyDescent="0.2">
      <c r="A326" s="10">
        <v>152</v>
      </c>
      <c r="AT326" s="11" t="s">
        <v>21</v>
      </c>
      <c r="AU326" s="11" t="s">
        <v>21</v>
      </c>
      <c r="AV326" s="11" t="s">
        <v>21</v>
      </c>
      <c r="AW326" s="11" t="s">
        <v>21</v>
      </c>
      <c r="AX326" s="11" t="s">
        <v>21</v>
      </c>
      <c r="AY326" s="11" t="s">
        <v>21</v>
      </c>
      <c r="AZ326" s="11" t="s">
        <v>21</v>
      </c>
      <c r="BA326" s="11" t="s">
        <v>21</v>
      </c>
      <c r="BB326" s="11" t="s">
        <v>21</v>
      </c>
      <c r="BC326" s="11" t="s">
        <v>21</v>
      </c>
      <c r="BD326" s="11" t="s">
        <v>21</v>
      </c>
      <c r="BE326" s="11" t="s">
        <v>21</v>
      </c>
      <c r="BF326" s="11" t="s">
        <v>21</v>
      </c>
      <c r="BG326" s="11" t="s">
        <v>21</v>
      </c>
      <c r="BH326" s="11" t="s">
        <v>21</v>
      </c>
      <c r="BI326" s="11" t="s">
        <v>21</v>
      </c>
      <c r="BJ326" s="11" t="s">
        <v>21</v>
      </c>
      <c r="BK326" s="11" t="s">
        <v>21</v>
      </c>
      <c r="BL326" s="11" t="s">
        <v>21</v>
      </c>
      <c r="BM326" s="11" t="s">
        <v>21</v>
      </c>
      <c r="BN326" s="11" t="s">
        <v>21</v>
      </c>
      <c r="BO326" s="11" t="s">
        <v>21</v>
      </c>
      <c r="BP326" s="11" t="s">
        <v>21</v>
      </c>
      <c r="CA326" s="12">
        <v>2.5798685783229298</v>
      </c>
      <c r="CO326" s="11" t="s">
        <v>21</v>
      </c>
      <c r="CP326" s="11" t="s">
        <v>21</v>
      </c>
      <c r="CQ326" s="11" t="s">
        <v>21</v>
      </c>
      <c r="CR326" s="11" t="s">
        <v>21</v>
      </c>
      <c r="CS326" s="11" t="s">
        <v>21</v>
      </c>
      <c r="CT326" s="11" t="s">
        <v>21</v>
      </c>
      <c r="CU326" s="11" t="s">
        <v>21</v>
      </c>
      <c r="CV326" s="11" t="s">
        <v>21</v>
      </c>
      <c r="CW326" s="11" t="s">
        <v>21</v>
      </c>
      <c r="CX326" s="11" t="s">
        <v>21</v>
      </c>
    </row>
    <row r="327" spans="1:102" s="12" customFormat="1" ht="15" customHeight="1" x14ac:dyDescent="0.2">
      <c r="A327" s="10">
        <v>152.5</v>
      </c>
      <c r="AT327" s="11" t="s">
        <v>21</v>
      </c>
      <c r="AU327" s="11" t="s">
        <v>21</v>
      </c>
      <c r="AV327" s="11" t="s">
        <v>21</v>
      </c>
      <c r="AW327" s="11" t="s">
        <v>21</v>
      </c>
      <c r="AX327" s="11" t="s">
        <v>21</v>
      </c>
      <c r="AY327" s="11" t="s">
        <v>21</v>
      </c>
      <c r="AZ327" s="11" t="s">
        <v>21</v>
      </c>
      <c r="BA327" s="11" t="s">
        <v>21</v>
      </c>
      <c r="BB327" s="11" t="s">
        <v>21</v>
      </c>
      <c r="BC327" s="11" t="s">
        <v>21</v>
      </c>
      <c r="BD327" s="11" t="s">
        <v>21</v>
      </c>
      <c r="BE327" s="11" t="s">
        <v>21</v>
      </c>
      <c r="BF327" s="11" t="s">
        <v>21</v>
      </c>
      <c r="BG327" s="11" t="s">
        <v>21</v>
      </c>
      <c r="BH327" s="11" t="s">
        <v>21</v>
      </c>
      <c r="BI327" s="11" t="s">
        <v>21</v>
      </c>
      <c r="BJ327" s="11" t="s">
        <v>21</v>
      </c>
      <c r="BK327" s="11" t="s">
        <v>21</v>
      </c>
      <c r="BL327" s="11" t="s">
        <v>21</v>
      </c>
      <c r="BM327" s="11" t="s">
        <v>21</v>
      </c>
      <c r="BN327" s="11" t="s">
        <v>21</v>
      </c>
      <c r="BO327" s="11" t="s">
        <v>21</v>
      </c>
      <c r="BP327" s="11" t="s">
        <v>21</v>
      </c>
      <c r="CA327" s="12">
        <v>2.53472057920589</v>
      </c>
      <c r="CO327" s="11" t="s">
        <v>21</v>
      </c>
      <c r="CP327" s="11" t="s">
        <v>21</v>
      </c>
      <c r="CQ327" s="11" t="s">
        <v>21</v>
      </c>
      <c r="CR327" s="11" t="s">
        <v>21</v>
      </c>
      <c r="CS327" s="11" t="s">
        <v>21</v>
      </c>
      <c r="CT327" s="11" t="s">
        <v>21</v>
      </c>
      <c r="CU327" s="11" t="s">
        <v>21</v>
      </c>
      <c r="CV327" s="11" t="s">
        <v>21</v>
      </c>
      <c r="CW327" s="11" t="s">
        <v>21</v>
      </c>
      <c r="CX327" s="11" t="s">
        <v>21</v>
      </c>
    </row>
    <row r="328" spans="1:102" s="12" customFormat="1" ht="15" customHeight="1" x14ac:dyDescent="0.2">
      <c r="A328" s="10">
        <v>153</v>
      </c>
      <c r="AT328" s="11" t="s">
        <v>21</v>
      </c>
      <c r="AU328" s="11" t="s">
        <v>21</v>
      </c>
      <c r="AV328" s="11" t="s">
        <v>21</v>
      </c>
      <c r="AW328" s="11" t="s">
        <v>21</v>
      </c>
      <c r="AX328" s="11" t="s">
        <v>21</v>
      </c>
      <c r="AY328" s="11" t="s">
        <v>21</v>
      </c>
      <c r="AZ328" s="11" t="s">
        <v>21</v>
      </c>
      <c r="BA328" s="11" t="s">
        <v>21</v>
      </c>
      <c r="BB328" s="11" t="s">
        <v>21</v>
      </c>
      <c r="BC328" s="11" t="s">
        <v>21</v>
      </c>
      <c r="BD328" s="11" t="s">
        <v>21</v>
      </c>
      <c r="BE328" s="11" t="s">
        <v>21</v>
      </c>
      <c r="BF328" s="11" t="s">
        <v>21</v>
      </c>
      <c r="BG328" s="11" t="s">
        <v>21</v>
      </c>
      <c r="BH328" s="11" t="s">
        <v>21</v>
      </c>
      <c r="BI328" s="11" t="s">
        <v>21</v>
      </c>
      <c r="BJ328" s="11" t="s">
        <v>21</v>
      </c>
      <c r="BK328" s="11" t="s">
        <v>21</v>
      </c>
      <c r="BL328" s="11" t="s">
        <v>21</v>
      </c>
      <c r="BM328" s="11" t="s">
        <v>21</v>
      </c>
      <c r="BN328" s="11" t="s">
        <v>21</v>
      </c>
      <c r="BO328" s="11" t="s">
        <v>21</v>
      </c>
      <c r="BP328" s="11" t="s">
        <v>21</v>
      </c>
      <c r="CA328" s="12">
        <v>2.4890362055884898</v>
      </c>
      <c r="CO328" s="11" t="s">
        <v>21</v>
      </c>
      <c r="CP328" s="11" t="s">
        <v>21</v>
      </c>
      <c r="CQ328" s="11" t="s">
        <v>21</v>
      </c>
      <c r="CR328" s="11" t="s">
        <v>21</v>
      </c>
      <c r="CS328" s="11" t="s">
        <v>21</v>
      </c>
      <c r="CT328" s="11" t="s">
        <v>21</v>
      </c>
      <c r="CU328" s="11" t="s">
        <v>21</v>
      </c>
      <c r="CV328" s="11" t="s">
        <v>21</v>
      </c>
      <c r="CW328" s="11" t="s">
        <v>21</v>
      </c>
      <c r="CX328" s="11" t="s">
        <v>21</v>
      </c>
    </row>
    <row r="329" spans="1:102" s="12" customFormat="1" ht="15" customHeight="1" x14ac:dyDescent="0.2">
      <c r="A329" s="10">
        <v>153.5</v>
      </c>
      <c r="AT329" s="11" t="s">
        <v>21</v>
      </c>
      <c r="AU329" s="11" t="s">
        <v>21</v>
      </c>
      <c r="AV329" s="11" t="s">
        <v>21</v>
      </c>
      <c r="AW329" s="11" t="s">
        <v>21</v>
      </c>
      <c r="AX329" s="11" t="s">
        <v>21</v>
      </c>
      <c r="AY329" s="11" t="s">
        <v>21</v>
      </c>
      <c r="AZ329" s="11" t="s">
        <v>21</v>
      </c>
      <c r="BA329" s="11" t="s">
        <v>21</v>
      </c>
      <c r="BB329" s="11" t="s">
        <v>21</v>
      </c>
      <c r="BC329" s="11" t="s">
        <v>21</v>
      </c>
      <c r="BD329" s="11" t="s">
        <v>21</v>
      </c>
      <c r="BE329" s="11" t="s">
        <v>21</v>
      </c>
      <c r="BF329" s="11" t="s">
        <v>21</v>
      </c>
      <c r="BG329" s="11" t="s">
        <v>21</v>
      </c>
      <c r="BH329" s="11" t="s">
        <v>21</v>
      </c>
      <c r="BI329" s="11" t="s">
        <v>21</v>
      </c>
      <c r="BJ329" s="11" t="s">
        <v>21</v>
      </c>
      <c r="BK329" s="11" t="s">
        <v>21</v>
      </c>
      <c r="BL329" s="11" t="s">
        <v>21</v>
      </c>
      <c r="BM329" s="11" t="s">
        <v>21</v>
      </c>
      <c r="BN329" s="11" t="s">
        <v>21</v>
      </c>
      <c r="BO329" s="11" t="s">
        <v>21</v>
      </c>
      <c r="BP329" s="11" t="s">
        <v>21</v>
      </c>
      <c r="CA329" s="12">
        <v>2.4428225060546498</v>
      </c>
      <c r="CO329" s="11" t="s">
        <v>21</v>
      </c>
      <c r="CP329" s="11" t="s">
        <v>21</v>
      </c>
      <c r="CQ329" s="11" t="s">
        <v>21</v>
      </c>
      <c r="CR329" s="11" t="s">
        <v>21</v>
      </c>
      <c r="CS329" s="11" t="s">
        <v>21</v>
      </c>
      <c r="CT329" s="11" t="s">
        <v>21</v>
      </c>
      <c r="CU329" s="11" t="s">
        <v>21</v>
      </c>
      <c r="CV329" s="11" t="s">
        <v>21</v>
      </c>
      <c r="CW329" s="11" t="s">
        <v>21</v>
      </c>
      <c r="CX329" s="11" t="s">
        <v>21</v>
      </c>
    </row>
    <row r="330" spans="1:102" s="12" customFormat="1" ht="15" customHeight="1" x14ac:dyDescent="0.2">
      <c r="A330" s="10">
        <v>154</v>
      </c>
      <c r="AT330" s="11" t="s">
        <v>21</v>
      </c>
      <c r="AU330" s="11" t="s">
        <v>21</v>
      </c>
      <c r="AV330" s="11" t="s">
        <v>21</v>
      </c>
      <c r="AW330" s="11" t="s">
        <v>21</v>
      </c>
      <c r="AX330" s="11" t="s">
        <v>21</v>
      </c>
      <c r="AY330" s="11" t="s">
        <v>21</v>
      </c>
      <c r="AZ330" s="11" t="s">
        <v>21</v>
      </c>
      <c r="BA330" s="11" t="s">
        <v>21</v>
      </c>
      <c r="BB330" s="11" t="s">
        <v>21</v>
      </c>
      <c r="BC330" s="11" t="s">
        <v>21</v>
      </c>
      <c r="BD330" s="11" t="s">
        <v>21</v>
      </c>
      <c r="BE330" s="11" t="s">
        <v>21</v>
      </c>
      <c r="BF330" s="11" t="s">
        <v>21</v>
      </c>
      <c r="BG330" s="11" t="s">
        <v>21</v>
      </c>
      <c r="BH330" s="11" t="s">
        <v>21</v>
      </c>
      <c r="BI330" s="11" t="s">
        <v>21</v>
      </c>
      <c r="BJ330" s="11" t="s">
        <v>21</v>
      </c>
      <c r="BK330" s="11" t="s">
        <v>21</v>
      </c>
      <c r="BL330" s="11" t="s">
        <v>21</v>
      </c>
      <c r="BM330" s="11" t="s">
        <v>21</v>
      </c>
      <c r="BN330" s="11" t="s">
        <v>21</v>
      </c>
      <c r="BO330" s="11" t="s">
        <v>21</v>
      </c>
      <c r="BP330" s="11" t="s">
        <v>21</v>
      </c>
      <c r="CA330" s="12">
        <v>2.3960872113093501</v>
      </c>
      <c r="CO330" s="11" t="s">
        <v>21</v>
      </c>
      <c r="CP330" s="11" t="s">
        <v>21</v>
      </c>
      <c r="CQ330" s="11" t="s">
        <v>21</v>
      </c>
      <c r="CR330" s="11" t="s">
        <v>21</v>
      </c>
      <c r="CS330" s="11" t="s">
        <v>21</v>
      </c>
      <c r="CT330" s="11" t="s">
        <v>21</v>
      </c>
      <c r="CU330" s="11" t="s">
        <v>21</v>
      </c>
      <c r="CV330" s="11" t="s">
        <v>21</v>
      </c>
      <c r="CW330" s="11" t="s">
        <v>21</v>
      </c>
      <c r="CX330" s="11" t="s">
        <v>21</v>
      </c>
    </row>
    <row r="331" spans="1:102" s="12" customFormat="1" ht="15" customHeight="1" x14ac:dyDescent="0.2">
      <c r="A331" s="10">
        <v>154.5</v>
      </c>
      <c r="AT331" s="11" t="s">
        <v>21</v>
      </c>
      <c r="AU331" s="11" t="s">
        <v>21</v>
      </c>
      <c r="AV331" s="11" t="s">
        <v>21</v>
      </c>
      <c r="AW331" s="11" t="s">
        <v>21</v>
      </c>
      <c r="AX331" s="11" t="s">
        <v>21</v>
      </c>
      <c r="AY331" s="11" t="s">
        <v>21</v>
      </c>
      <c r="AZ331" s="11" t="s">
        <v>21</v>
      </c>
      <c r="BA331" s="11" t="s">
        <v>21</v>
      </c>
      <c r="BB331" s="11" t="s">
        <v>21</v>
      </c>
      <c r="BC331" s="11" t="s">
        <v>21</v>
      </c>
      <c r="BD331" s="11" t="s">
        <v>21</v>
      </c>
      <c r="BE331" s="11" t="s">
        <v>21</v>
      </c>
      <c r="BF331" s="11" t="s">
        <v>21</v>
      </c>
      <c r="BG331" s="11" t="s">
        <v>21</v>
      </c>
      <c r="BH331" s="11" t="s">
        <v>21</v>
      </c>
      <c r="BI331" s="11" t="s">
        <v>21</v>
      </c>
      <c r="BJ331" s="11" t="s">
        <v>21</v>
      </c>
      <c r="BK331" s="11" t="s">
        <v>21</v>
      </c>
      <c r="BL331" s="11" t="s">
        <v>21</v>
      </c>
      <c r="BM331" s="11" t="s">
        <v>21</v>
      </c>
      <c r="BN331" s="11" t="s">
        <v>21</v>
      </c>
      <c r="BO331" s="11" t="s">
        <v>21</v>
      </c>
      <c r="BP331" s="11" t="s">
        <v>21</v>
      </c>
      <c r="CA331" s="12">
        <v>2.3488378246838599</v>
      </c>
      <c r="CO331" s="11" t="s">
        <v>21</v>
      </c>
      <c r="CP331" s="11" t="s">
        <v>21</v>
      </c>
      <c r="CQ331" s="11" t="s">
        <v>21</v>
      </c>
      <c r="CR331" s="11" t="s">
        <v>21</v>
      </c>
      <c r="CS331" s="11" t="s">
        <v>21</v>
      </c>
      <c r="CT331" s="11" t="s">
        <v>21</v>
      </c>
      <c r="CU331" s="11" t="s">
        <v>21</v>
      </c>
      <c r="CV331" s="11" t="s">
        <v>21</v>
      </c>
      <c r="CW331" s="11" t="s">
        <v>21</v>
      </c>
      <c r="CX331" s="11" t="s">
        <v>21</v>
      </c>
    </row>
    <row r="332" spans="1:102" s="12" customFormat="1" ht="15" customHeight="1" x14ac:dyDescent="0.2">
      <c r="A332" s="10">
        <v>155</v>
      </c>
      <c r="AT332" s="11" t="s">
        <v>21</v>
      </c>
      <c r="AU332" s="11" t="s">
        <v>21</v>
      </c>
      <c r="AV332" s="11" t="s">
        <v>21</v>
      </c>
      <c r="AW332" s="11" t="s">
        <v>21</v>
      </c>
      <c r="AX332" s="11" t="s">
        <v>21</v>
      </c>
      <c r="AY332" s="11" t="s">
        <v>21</v>
      </c>
      <c r="AZ332" s="11" t="s">
        <v>21</v>
      </c>
      <c r="BA332" s="11" t="s">
        <v>21</v>
      </c>
      <c r="BB332" s="11" t="s">
        <v>21</v>
      </c>
      <c r="BC332" s="11" t="s">
        <v>21</v>
      </c>
      <c r="BD332" s="11" t="s">
        <v>21</v>
      </c>
      <c r="BE332" s="11" t="s">
        <v>21</v>
      </c>
      <c r="BF332" s="11" t="s">
        <v>21</v>
      </c>
      <c r="BG332" s="11" t="s">
        <v>21</v>
      </c>
      <c r="BH332" s="11" t="s">
        <v>21</v>
      </c>
      <c r="BI332" s="11" t="s">
        <v>21</v>
      </c>
      <c r="BJ332" s="11" t="s">
        <v>21</v>
      </c>
      <c r="BK332" s="11" t="s">
        <v>21</v>
      </c>
      <c r="BL332" s="11" t="s">
        <v>21</v>
      </c>
      <c r="BM332" s="11" t="s">
        <v>21</v>
      </c>
      <c r="BN332" s="11" t="s">
        <v>21</v>
      </c>
      <c r="BO332" s="11" t="s">
        <v>21</v>
      </c>
      <c r="BP332" s="11" t="s">
        <v>21</v>
      </c>
      <c r="CA332" s="12">
        <v>2.3010820768831701</v>
      </c>
      <c r="CO332" s="11" t="s">
        <v>21</v>
      </c>
      <c r="CP332" s="11" t="s">
        <v>21</v>
      </c>
      <c r="CQ332" s="11" t="s">
        <v>21</v>
      </c>
      <c r="CR332" s="11" t="s">
        <v>21</v>
      </c>
      <c r="CS332" s="11" t="s">
        <v>21</v>
      </c>
      <c r="CT332" s="11" t="s">
        <v>21</v>
      </c>
      <c r="CU332" s="11" t="s">
        <v>21</v>
      </c>
      <c r="CV332" s="11" t="s">
        <v>21</v>
      </c>
      <c r="CW332" s="11" t="s">
        <v>21</v>
      </c>
      <c r="CX332" s="11" t="s">
        <v>21</v>
      </c>
    </row>
    <row r="333" spans="1:102" s="12" customFormat="1" ht="15" customHeight="1" x14ac:dyDescent="0.2">
      <c r="A333" s="10">
        <v>155.5</v>
      </c>
      <c r="AT333" s="11" t="s">
        <v>21</v>
      </c>
      <c r="AU333" s="11" t="s">
        <v>21</v>
      </c>
      <c r="AV333" s="11" t="s">
        <v>21</v>
      </c>
      <c r="AW333" s="11" t="s">
        <v>21</v>
      </c>
      <c r="AX333" s="11" t="s">
        <v>21</v>
      </c>
      <c r="AY333" s="11" t="s">
        <v>21</v>
      </c>
      <c r="AZ333" s="11" t="s">
        <v>21</v>
      </c>
      <c r="BA333" s="11" t="s">
        <v>21</v>
      </c>
      <c r="BB333" s="11" t="s">
        <v>21</v>
      </c>
      <c r="BC333" s="11" t="s">
        <v>21</v>
      </c>
      <c r="BD333" s="11" t="s">
        <v>21</v>
      </c>
      <c r="BE333" s="11" t="s">
        <v>21</v>
      </c>
      <c r="BF333" s="11" t="s">
        <v>21</v>
      </c>
      <c r="BG333" s="11" t="s">
        <v>21</v>
      </c>
      <c r="BH333" s="11" t="s">
        <v>21</v>
      </c>
      <c r="BI333" s="11" t="s">
        <v>21</v>
      </c>
      <c r="BJ333" s="11" t="s">
        <v>21</v>
      </c>
      <c r="BK333" s="11" t="s">
        <v>21</v>
      </c>
      <c r="BL333" s="11" t="s">
        <v>21</v>
      </c>
      <c r="BM333" s="11" t="s">
        <v>21</v>
      </c>
      <c r="BN333" s="11" t="s">
        <v>21</v>
      </c>
      <c r="BO333" s="11" t="s">
        <v>21</v>
      </c>
      <c r="BP333" s="11" t="s">
        <v>21</v>
      </c>
      <c r="CA333" s="12">
        <v>2.2528286081069302</v>
      </c>
      <c r="CO333" s="11" t="s">
        <v>21</v>
      </c>
      <c r="CP333" s="11" t="s">
        <v>21</v>
      </c>
      <c r="CQ333" s="11" t="s">
        <v>21</v>
      </c>
      <c r="CR333" s="11" t="s">
        <v>21</v>
      </c>
      <c r="CS333" s="11" t="s">
        <v>21</v>
      </c>
      <c r="CT333" s="11" t="s">
        <v>21</v>
      </c>
      <c r="CU333" s="11" t="s">
        <v>21</v>
      </c>
      <c r="CV333" s="11" t="s">
        <v>21</v>
      </c>
      <c r="CW333" s="11" t="s">
        <v>21</v>
      </c>
      <c r="CX333" s="11" t="s">
        <v>21</v>
      </c>
    </row>
    <row r="334" spans="1:102" s="12" customFormat="1" ht="15" customHeight="1" x14ac:dyDescent="0.2">
      <c r="A334" s="10">
        <v>156</v>
      </c>
      <c r="AT334" s="11" t="s">
        <v>21</v>
      </c>
      <c r="AU334" s="11" t="s">
        <v>21</v>
      </c>
      <c r="AV334" s="11" t="s">
        <v>21</v>
      </c>
      <c r="AW334" s="11" t="s">
        <v>21</v>
      </c>
      <c r="AX334" s="11" t="s">
        <v>21</v>
      </c>
      <c r="AY334" s="11" t="s">
        <v>21</v>
      </c>
      <c r="AZ334" s="11" t="s">
        <v>21</v>
      </c>
      <c r="BA334" s="11" t="s">
        <v>21</v>
      </c>
      <c r="BB334" s="11" t="s">
        <v>21</v>
      </c>
      <c r="BC334" s="11" t="s">
        <v>21</v>
      </c>
      <c r="BD334" s="11" t="s">
        <v>21</v>
      </c>
      <c r="BE334" s="11" t="s">
        <v>21</v>
      </c>
      <c r="BF334" s="11" t="s">
        <v>21</v>
      </c>
      <c r="BG334" s="11" t="s">
        <v>21</v>
      </c>
      <c r="BH334" s="11" t="s">
        <v>21</v>
      </c>
      <c r="BI334" s="11" t="s">
        <v>21</v>
      </c>
      <c r="BJ334" s="11" t="s">
        <v>21</v>
      </c>
      <c r="BK334" s="11" t="s">
        <v>21</v>
      </c>
      <c r="BL334" s="11" t="s">
        <v>21</v>
      </c>
      <c r="BM334" s="11" t="s">
        <v>21</v>
      </c>
      <c r="BN334" s="11" t="s">
        <v>21</v>
      </c>
      <c r="BO334" s="11" t="s">
        <v>21</v>
      </c>
      <c r="BP334" s="11" t="s">
        <v>21</v>
      </c>
      <c r="CA334" s="12">
        <v>2.2040856038074699</v>
      </c>
      <c r="CO334" s="11" t="s">
        <v>21</v>
      </c>
      <c r="CP334" s="11" t="s">
        <v>21</v>
      </c>
      <c r="CQ334" s="11" t="s">
        <v>21</v>
      </c>
      <c r="CR334" s="11" t="s">
        <v>21</v>
      </c>
      <c r="CS334" s="11" t="s">
        <v>21</v>
      </c>
      <c r="CT334" s="11" t="s">
        <v>21</v>
      </c>
      <c r="CU334" s="11" t="s">
        <v>21</v>
      </c>
      <c r="CV334" s="11" t="s">
        <v>21</v>
      </c>
      <c r="CW334" s="11" t="s">
        <v>21</v>
      </c>
      <c r="CX334" s="11" t="s">
        <v>21</v>
      </c>
    </row>
    <row r="335" spans="1:102" s="12" customFormat="1" ht="15" customHeight="1" x14ac:dyDescent="0.2">
      <c r="A335" s="10">
        <v>156.5</v>
      </c>
      <c r="AT335" s="11" t="s">
        <v>21</v>
      </c>
      <c r="AU335" s="11" t="s">
        <v>21</v>
      </c>
      <c r="AV335" s="11" t="s">
        <v>21</v>
      </c>
      <c r="AW335" s="11" t="s">
        <v>21</v>
      </c>
      <c r="AX335" s="11" t="s">
        <v>21</v>
      </c>
      <c r="AY335" s="11" t="s">
        <v>21</v>
      </c>
      <c r="AZ335" s="11" t="s">
        <v>21</v>
      </c>
      <c r="BA335" s="11" t="s">
        <v>21</v>
      </c>
      <c r="BB335" s="11" t="s">
        <v>21</v>
      </c>
      <c r="BC335" s="11" t="s">
        <v>21</v>
      </c>
      <c r="BD335" s="11" t="s">
        <v>21</v>
      </c>
      <c r="BE335" s="11" t="s">
        <v>21</v>
      </c>
      <c r="BF335" s="11" t="s">
        <v>21</v>
      </c>
      <c r="BG335" s="11" t="s">
        <v>21</v>
      </c>
      <c r="BH335" s="11" t="s">
        <v>21</v>
      </c>
      <c r="BI335" s="11" t="s">
        <v>21</v>
      </c>
      <c r="BJ335" s="11" t="s">
        <v>21</v>
      </c>
      <c r="BK335" s="11" t="s">
        <v>21</v>
      </c>
      <c r="BL335" s="11" t="s">
        <v>21</v>
      </c>
      <c r="BM335" s="11" t="s">
        <v>21</v>
      </c>
      <c r="BN335" s="11" t="s">
        <v>21</v>
      </c>
      <c r="BO335" s="11" t="s">
        <v>21</v>
      </c>
      <c r="BP335" s="11" t="s">
        <v>21</v>
      </c>
      <c r="CA335" s="12">
        <v>2.15486170418444</v>
      </c>
      <c r="CO335" s="11" t="s">
        <v>21</v>
      </c>
      <c r="CP335" s="11" t="s">
        <v>21</v>
      </c>
      <c r="CQ335" s="11" t="s">
        <v>21</v>
      </c>
      <c r="CR335" s="11" t="s">
        <v>21</v>
      </c>
      <c r="CS335" s="11" t="s">
        <v>21</v>
      </c>
      <c r="CT335" s="11" t="s">
        <v>21</v>
      </c>
      <c r="CU335" s="11" t="s">
        <v>21</v>
      </c>
      <c r="CV335" s="11" t="s">
        <v>21</v>
      </c>
      <c r="CW335" s="11" t="s">
        <v>21</v>
      </c>
      <c r="CX335" s="11" t="s">
        <v>21</v>
      </c>
    </row>
    <row r="336" spans="1:102" s="12" customFormat="1" ht="15" customHeight="1" x14ac:dyDescent="0.2">
      <c r="A336" s="10">
        <v>157</v>
      </c>
      <c r="AT336" s="11" t="s">
        <v>21</v>
      </c>
      <c r="AU336" s="11" t="s">
        <v>21</v>
      </c>
      <c r="AV336" s="11" t="s">
        <v>21</v>
      </c>
      <c r="AW336" s="11" t="s">
        <v>21</v>
      </c>
      <c r="AX336" s="11" t="s">
        <v>21</v>
      </c>
      <c r="AY336" s="11" t="s">
        <v>21</v>
      </c>
      <c r="AZ336" s="11" t="s">
        <v>21</v>
      </c>
      <c r="BA336" s="11" t="s">
        <v>21</v>
      </c>
      <c r="BB336" s="11" t="s">
        <v>21</v>
      </c>
      <c r="BC336" s="11" t="s">
        <v>21</v>
      </c>
      <c r="BD336" s="11" t="s">
        <v>21</v>
      </c>
      <c r="BE336" s="11" t="s">
        <v>21</v>
      </c>
      <c r="BF336" s="11" t="s">
        <v>21</v>
      </c>
      <c r="BG336" s="11" t="s">
        <v>21</v>
      </c>
      <c r="BH336" s="11" t="s">
        <v>21</v>
      </c>
      <c r="BI336" s="11" t="s">
        <v>21</v>
      </c>
      <c r="BJ336" s="11" t="s">
        <v>21</v>
      </c>
      <c r="BK336" s="11" t="s">
        <v>21</v>
      </c>
      <c r="BL336" s="11" t="s">
        <v>21</v>
      </c>
      <c r="BM336" s="11" t="s">
        <v>21</v>
      </c>
      <c r="BN336" s="11" t="s">
        <v>21</v>
      </c>
      <c r="BO336" s="11" t="s">
        <v>21</v>
      </c>
      <c r="BP336" s="11" t="s">
        <v>21</v>
      </c>
      <c r="CA336" s="12">
        <v>2.1051655494375101</v>
      </c>
      <c r="CO336" s="11" t="s">
        <v>21</v>
      </c>
      <c r="CP336" s="11" t="s">
        <v>21</v>
      </c>
      <c r="CQ336" s="11" t="s">
        <v>21</v>
      </c>
      <c r="CR336" s="11" t="s">
        <v>21</v>
      </c>
      <c r="CS336" s="11" t="s">
        <v>21</v>
      </c>
      <c r="CT336" s="11" t="s">
        <v>21</v>
      </c>
      <c r="CU336" s="11" t="s">
        <v>21</v>
      </c>
      <c r="CV336" s="11" t="s">
        <v>21</v>
      </c>
      <c r="CW336" s="11" t="s">
        <v>21</v>
      </c>
      <c r="CX336" s="11" t="s">
        <v>21</v>
      </c>
    </row>
    <row r="337" spans="1:102" s="12" customFormat="1" ht="15" customHeight="1" x14ac:dyDescent="0.2">
      <c r="A337" s="10">
        <v>157.5</v>
      </c>
      <c r="AT337" s="11" t="s">
        <v>21</v>
      </c>
      <c r="AU337" s="11" t="s">
        <v>21</v>
      </c>
      <c r="AV337" s="11" t="s">
        <v>21</v>
      </c>
      <c r="AW337" s="11" t="s">
        <v>21</v>
      </c>
      <c r="AX337" s="11" t="s">
        <v>21</v>
      </c>
      <c r="AY337" s="11" t="s">
        <v>21</v>
      </c>
      <c r="AZ337" s="11" t="s">
        <v>21</v>
      </c>
      <c r="BA337" s="11" t="s">
        <v>21</v>
      </c>
      <c r="BB337" s="11" t="s">
        <v>21</v>
      </c>
      <c r="BC337" s="11" t="s">
        <v>21</v>
      </c>
      <c r="BD337" s="11" t="s">
        <v>21</v>
      </c>
      <c r="BE337" s="11" t="s">
        <v>21</v>
      </c>
      <c r="BF337" s="11" t="s">
        <v>21</v>
      </c>
      <c r="BG337" s="11" t="s">
        <v>21</v>
      </c>
      <c r="BH337" s="11" t="s">
        <v>21</v>
      </c>
      <c r="BI337" s="11" t="s">
        <v>21</v>
      </c>
      <c r="BJ337" s="11" t="s">
        <v>21</v>
      </c>
      <c r="BK337" s="11" t="s">
        <v>21</v>
      </c>
      <c r="BL337" s="11" t="s">
        <v>21</v>
      </c>
      <c r="BM337" s="11" t="s">
        <v>21</v>
      </c>
      <c r="BN337" s="11" t="s">
        <v>21</v>
      </c>
      <c r="BO337" s="11" t="s">
        <v>21</v>
      </c>
      <c r="BP337" s="11" t="s">
        <v>21</v>
      </c>
      <c r="CA337" s="12">
        <v>2.0550066892610599</v>
      </c>
      <c r="CO337" s="11" t="s">
        <v>21</v>
      </c>
      <c r="CP337" s="11" t="s">
        <v>21</v>
      </c>
      <c r="CQ337" s="11" t="s">
        <v>21</v>
      </c>
      <c r="CR337" s="11" t="s">
        <v>21</v>
      </c>
      <c r="CS337" s="11" t="s">
        <v>21</v>
      </c>
      <c r="CT337" s="11" t="s">
        <v>21</v>
      </c>
      <c r="CU337" s="11" t="s">
        <v>21</v>
      </c>
      <c r="CV337" s="11" t="s">
        <v>21</v>
      </c>
      <c r="CW337" s="11" t="s">
        <v>21</v>
      </c>
      <c r="CX337" s="11" t="s">
        <v>21</v>
      </c>
    </row>
    <row r="338" spans="1:102" s="12" customFormat="1" ht="15" customHeight="1" x14ac:dyDescent="0.2">
      <c r="A338" s="10">
        <v>158</v>
      </c>
      <c r="AT338" s="11" t="s">
        <v>21</v>
      </c>
      <c r="AU338" s="11" t="s">
        <v>21</v>
      </c>
      <c r="AV338" s="11" t="s">
        <v>21</v>
      </c>
      <c r="AW338" s="11" t="s">
        <v>21</v>
      </c>
      <c r="AX338" s="11" t="s">
        <v>21</v>
      </c>
      <c r="AY338" s="11" t="s">
        <v>21</v>
      </c>
      <c r="AZ338" s="11" t="s">
        <v>21</v>
      </c>
      <c r="BA338" s="11" t="s">
        <v>21</v>
      </c>
      <c r="BB338" s="11" t="s">
        <v>21</v>
      </c>
      <c r="BC338" s="11" t="s">
        <v>21</v>
      </c>
      <c r="BD338" s="11" t="s">
        <v>21</v>
      </c>
      <c r="BE338" s="11" t="s">
        <v>21</v>
      </c>
      <c r="BF338" s="11" t="s">
        <v>21</v>
      </c>
      <c r="BG338" s="11" t="s">
        <v>21</v>
      </c>
      <c r="BH338" s="11" t="s">
        <v>21</v>
      </c>
      <c r="BI338" s="11" t="s">
        <v>21</v>
      </c>
      <c r="BJ338" s="11" t="s">
        <v>21</v>
      </c>
      <c r="BK338" s="11" t="s">
        <v>21</v>
      </c>
      <c r="BL338" s="11" t="s">
        <v>21</v>
      </c>
      <c r="BM338" s="11" t="s">
        <v>21</v>
      </c>
      <c r="BN338" s="11" t="s">
        <v>21</v>
      </c>
      <c r="BO338" s="11" t="s">
        <v>21</v>
      </c>
      <c r="BP338" s="11" t="s">
        <v>21</v>
      </c>
      <c r="CA338" s="12">
        <v>2.0043942186021</v>
      </c>
      <c r="CO338" s="11" t="s">
        <v>21</v>
      </c>
      <c r="CP338" s="11" t="s">
        <v>21</v>
      </c>
      <c r="CQ338" s="11" t="s">
        <v>21</v>
      </c>
      <c r="CR338" s="11" t="s">
        <v>21</v>
      </c>
      <c r="CS338" s="11" t="s">
        <v>21</v>
      </c>
      <c r="CT338" s="11" t="s">
        <v>21</v>
      </c>
      <c r="CU338" s="11" t="s">
        <v>21</v>
      </c>
      <c r="CV338" s="11" t="s">
        <v>21</v>
      </c>
      <c r="CW338" s="11" t="s">
        <v>21</v>
      </c>
      <c r="CX338" s="11" t="s">
        <v>21</v>
      </c>
    </row>
    <row r="339" spans="1:102" s="12" customFormat="1" ht="15" customHeight="1" x14ac:dyDescent="0.2">
      <c r="A339" s="10">
        <v>158.5</v>
      </c>
      <c r="AT339" s="11" t="s">
        <v>21</v>
      </c>
      <c r="AU339" s="11" t="s">
        <v>21</v>
      </c>
      <c r="AV339" s="11" t="s">
        <v>21</v>
      </c>
      <c r="AW339" s="11" t="s">
        <v>21</v>
      </c>
      <c r="AX339" s="11" t="s">
        <v>21</v>
      </c>
      <c r="AY339" s="11" t="s">
        <v>21</v>
      </c>
      <c r="AZ339" s="11" t="s">
        <v>21</v>
      </c>
      <c r="BA339" s="11" t="s">
        <v>21</v>
      </c>
      <c r="BB339" s="11" t="s">
        <v>21</v>
      </c>
      <c r="BC339" s="11" t="s">
        <v>21</v>
      </c>
      <c r="BD339" s="11" t="s">
        <v>21</v>
      </c>
      <c r="BE339" s="11" t="s">
        <v>21</v>
      </c>
      <c r="BF339" s="11" t="s">
        <v>21</v>
      </c>
      <c r="BG339" s="11" t="s">
        <v>21</v>
      </c>
      <c r="BH339" s="11" t="s">
        <v>21</v>
      </c>
      <c r="BI339" s="11" t="s">
        <v>21</v>
      </c>
      <c r="BJ339" s="11" t="s">
        <v>21</v>
      </c>
      <c r="BK339" s="11" t="s">
        <v>21</v>
      </c>
      <c r="BL339" s="11" t="s">
        <v>21</v>
      </c>
      <c r="BM339" s="11" t="s">
        <v>21</v>
      </c>
      <c r="BN339" s="11" t="s">
        <v>21</v>
      </c>
      <c r="BO339" s="11" t="s">
        <v>21</v>
      </c>
      <c r="BP339" s="11" t="s">
        <v>21</v>
      </c>
      <c r="CA339" s="12">
        <v>1.95333791452867</v>
      </c>
      <c r="CO339" s="11" t="s">
        <v>21</v>
      </c>
      <c r="CP339" s="11" t="s">
        <v>21</v>
      </c>
      <c r="CQ339" s="11" t="s">
        <v>21</v>
      </c>
      <c r="CR339" s="11" t="s">
        <v>21</v>
      </c>
      <c r="CS339" s="11" t="s">
        <v>21</v>
      </c>
      <c r="CT339" s="11" t="s">
        <v>21</v>
      </c>
      <c r="CU339" s="11" t="s">
        <v>21</v>
      </c>
      <c r="CV339" s="11" t="s">
        <v>21</v>
      </c>
      <c r="CW339" s="11" t="s">
        <v>21</v>
      </c>
      <c r="CX339" s="11" t="s">
        <v>21</v>
      </c>
    </row>
    <row r="340" spans="1:102" s="12" customFormat="1" ht="15" customHeight="1" x14ac:dyDescent="0.2">
      <c r="A340" s="10">
        <v>159</v>
      </c>
      <c r="AT340" s="11" t="s">
        <v>21</v>
      </c>
      <c r="AU340" s="11" t="s">
        <v>21</v>
      </c>
      <c r="AV340" s="11" t="s">
        <v>21</v>
      </c>
      <c r="AW340" s="11" t="s">
        <v>21</v>
      </c>
      <c r="AX340" s="11" t="s">
        <v>21</v>
      </c>
      <c r="AY340" s="11" t="s">
        <v>21</v>
      </c>
      <c r="AZ340" s="11" t="s">
        <v>21</v>
      </c>
      <c r="BA340" s="11" t="s">
        <v>21</v>
      </c>
      <c r="BB340" s="11" t="s">
        <v>21</v>
      </c>
      <c r="BC340" s="11" t="s">
        <v>21</v>
      </c>
      <c r="BD340" s="11" t="s">
        <v>21</v>
      </c>
      <c r="BE340" s="11" t="s">
        <v>21</v>
      </c>
      <c r="BF340" s="11" t="s">
        <v>21</v>
      </c>
      <c r="BG340" s="11" t="s">
        <v>21</v>
      </c>
      <c r="BH340" s="11" t="s">
        <v>21</v>
      </c>
      <c r="BI340" s="11" t="s">
        <v>21</v>
      </c>
      <c r="BJ340" s="11" t="s">
        <v>21</v>
      </c>
      <c r="BK340" s="11" t="s">
        <v>21</v>
      </c>
      <c r="BL340" s="11" t="s">
        <v>21</v>
      </c>
      <c r="BM340" s="11" t="s">
        <v>21</v>
      </c>
      <c r="BN340" s="11" t="s">
        <v>21</v>
      </c>
      <c r="BO340" s="11" t="s">
        <v>21</v>
      </c>
      <c r="BP340" s="11" t="s">
        <v>21</v>
      </c>
      <c r="CA340" s="12">
        <v>1.9018477814825001</v>
      </c>
      <c r="CO340" s="11" t="s">
        <v>21</v>
      </c>
      <c r="CP340" s="11" t="s">
        <v>21</v>
      </c>
      <c r="CQ340" s="11" t="s">
        <v>21</v>
      </c>
      <c r="CR340" s="11" t="s">
        <v>21</v>
      </c>
      <c r="CS340" s="11" t="s">
        <v>21</v>
      </c>
      <c r="CT340" s="11" t="s">
        <v>21</v>
      </c>
      <c r="CU340" s="11" t="s">
        <v>21</v>
      </c>
      <c r="CV340" s="11" t="s">
        <v>21</v>
      </c>
      <c r="CW340" s="11" t="s">
        <v>21</v>
      </c>
      <c r="CX340" s="11" t="s">
        <v>21</v>
      </c>
    </row>
    <row r="341" spans="1:102" s="12" customFormat="1" ht="15" customHeight="1" x14ac:dyDescent="0.2">
      <c r="A341" s="10">
        <v>159.5</v>
      </c>
      <c r="AT341" s="11" t="s">
        <v>21</v>
      </c>
      <c r="AU341" s="11" t="s">
        <v>21</v>
      </c>
      <c r="AV341" s="11" t="s">
        <v>21</v>
      </c>
      <c r="AW341" s="11" t="s">
        <v>21</v>
      </c>
      <c r="AX341" s="11" t="s">
        <v>21</v>
      </c>
      <c r="AY341" s="11" t="s">
        <v>21</v>
      </c>
      <c r="AZ341" s="11" t="s">
        <v>21</v>
      </c>
      <c r="BA341" s="11" t="s">
        <v>21</v>
      </c>
      <c r="BB341" s="11" t="s">
        <v>21</v>
      </c>
      <c r="BC341" s="11" t="s">
        <v>21</v>
      </c>
      <c r="BD341" s="11" t="s">
        <v>21</v>
      </c>
      <c r="BE341" s="11" t="s">
        <v>21</v>
      </c>
      <c r="BF341" s="11" t="s">
        <v>21</v>
      </c>
      <c r="BG341" s="11" t="s">
        <v>21</v>
      </c>
      <c r="BH341" s="11" t="s">
        <v>21</v>
      </c>
      <c r="BI341" s="11" t="s">
        <v>21</v>
      </c>
      <c r="BJ341" s="11" t="s">
        <v>21</v>
      </c>
      <c r="BK341" s="11" t="s">
        <v>21</v>
      </c>
      <c r="BL341" s="11" t="s">
        <v>21</v>
      </c>
      <c r="BM341" s="11" t="s">
        <v>21</v>
      </c>
      <c r="BN341" s="11" t="s">
        <v>21</v>
      </c>
      <c r="BO341" s="11" t="s">
        <v>21</v>
      </c>
      <c r="BP341" s="11" t="s">
        <v>21</v>
      </c>
      <c r="CA341" s="12">
        <v>1.8499338239053</v>
      </c>
      <c r="CO341" s="11" t="s">
        <v>21</v>
      </c>
      <c r="CP341" s="11" t="s">
        <v>21</v>
      </c>
      <c r="CQ341" s="11" t="s">
        <v>21</v>
      </c>
      <c r="CR341" s="11" t="s">
        <v>21</v>
      </c>
      <c r="CS341" s="11" t="s">
        <v>21</v>
      </c>
      <c r="CT341" s="11" t="s">
        <v>21</v>
      </c>
      <c r="CU341" s="11" t="s">
        <v>21</v>
      </c>
      <c r="CV341" s="11" t="s">
        <v>21</v>
      </c>
      <c r="CW341" s="11" t="s">
        <v>21</v>
      </c>
      <c r="CX341" s="11" t="s">
        <v>21</v>
      </c>
    </row>
    <row r="342" spans="1:102" s="12" customFormat="1" ht="15" customHeight="1" x14ac:dyDescent="0.2">
      <c r="A342" s="10">
        <v>160</v>
      </c>
      <c r="AT342" s="11" t="s">
        <v>21</v>
      </c>
      <c r="AU342" s="11" t="s">
        <v>21</v>
      </c>
      <c r="AV342" s="11" t="s">
        <v>21</v>
      </c>
      <c r="AW342" s="11" t="s">
        <v>21</v>
      </c>
      <c r="AX342" s="11" t="s">
        <v>21</v>
      </c>
      <c r="AY342" s="11" t="s">
        <v>21</v>
      </c>
      <c r="AZ342" s="11" t="s">
        <v>21</v>
      </c>
      <c r="BA342" s="11" t="s">
        <v>21</v>
      </c>
      <c r="BB342" s="11" t="s">
        <v>21</v>
      </c>
      <c r="BC342" s="11" t="s">
        <v>21</v>
      </c>
      <c r="BD342" s="11" t="s">
        <v>21</v>
      </c>
      <c r="BE342" s="11" t="s">
        <v>21</v>
      </c>
      <c r="BF342" s="11" t="s">
        <v>21</v>
      </c>
      <c r="BG342" s="11" t="s">
        <v>21</v>
      </c>
      <c r="BH342" s="11" t="s">
        <v>21</v>
      </c>
      <c r="BI342" s="11" t="s">
        <v>21</v>
      </c>
      <c r="BJ342" s="11" t="s">
        <v>21</v>
      </c>
      <c r="BK342" s="11" t="s">
        <v>21</v>
      </c>
      <c r="BL342" s="11" t="s">
        <v>21</v>
      </c>
      <c r="BM342" s="11" t="s">
        <v>21</v>
      </c>
      <c r="BN342" s="11" t="s">
        <v>21</v>
      </c>
      <c r="BO342" s="11" t="s">
        <v>21</v>
      </c>
      <c r="BP342" s="11" t="s">
        <v>21</v>
      </c>
      <c r="CA342" s="12">
        <v>1.7976066146729801</v>
      </c>
      <c r="CO342" s="11" t="s">
        <v>21</v>
      </c>
      <c r="CP342" s="11" t="s">
        <v>21</v>
      </c>
      <c r="CQ342" s="11" t="s">
        <v>21</v>
      </c>
      <c r="CR342" s="11" t="s">
        <v>21</v>
      </c>
      <c r="CS342" s="11" t="s">
        <v>21</v>
      </c>
      <c r="CT342" s="11" t="s">
        <v>21</v>
      </c>
      <c r="CU342" s="11" t="s">
        <v>21</v>
      </c>
      <c r="CV342" s="11" t="s">
        <v>21</v>
      </c>
      <c r="CW342" s="11" t="s">
        <v>21</v>
      </c>
      <c r="CX342" s="11" t="s">
        <v>21</v>
      </c>
    </row>
    <row r="343" spans="1:102" s="12" customFormat="1" ht="15" customHeight="1" x14ac:dyDescent="0.2">
      <c r="A343" s="10">
        <v>160.5</v>
      </c>
      <c r="AT343" s="11" t="s">
        <v>21</v>
      </c>
      <c r="AU343" s="11" t="s">
        <v>21</v>
      </c>
      <c r="AV343" s="11" t="s">
        <v>21</v>
      </c>
      <c r="AW343" s="11" t="s">
        <v>21</v>
      </c>
      <c r="AX343" s="11" t="s">
        <v>21</v>
      </c>
      <c r="AY343" s="11" t="s">
        <v>21</v>
      </c>
      <c r="AZ343" s="11" t="s">
        <v>21</v>
      </c>
      <c r="BA343" s="11" t="s">
        <v>21</v>
      </c>
      <c r="BB343" s="11" t="s">
        <v>21</v>
      </c>
      <c r="BC343" s="11" t="s">
        <v>21</v>
      </c>
      <c r="BD343" s="11" t="s">
        <v>21</v>
      </c>
      <c r="BE343" s="11" t="s">
        <v>21</v>
      </c>
      <c r="BF343" s="11" t="s">
        <v>21</v>
      </c>
      <c r="BG343" s="11" t="s">
        <v>21</v>
      </c>
      <c r="BH343" s="11" t="s">
        <v>21</v>
      </c>
      <c r="BI343" s="11" t="s">
        <v>21</v>
      </c>
      <c r="BJ343" s="11" t="s">
        <v>21</v>
      </c>
      <c r="BK343" s="11" t="s">
        <v>21</v>
      </c>
      <c r="BL343" s="11" t="s">
        <v>21</v>
      </c>
      <c r="BM343" s="11" t="s">
        <v>21</v>
      </c>
      <c r="BN343" s="11" t="s">
        <v>21</v>
      </c>
      <c r="BO343" s="11" t="s">
        <v>21</v>
      </c>
      <c r="BP343" s="11" t="s">
        <v>21</v>
      </c>
      <c r="CA343" s="12">
        <v>1.7448769540351301</v>
      </c>
      <c r="CO343" s="11" t="s">
        <v>21</v>
      </c>
      <c r="CP343" s="11" t="s">
        <v>21</v>
      </c>
      <c r="CQ343" s="11" t="s">
        <v>21</v>
      </c>
      <c r="CR343" s="11" t="s">
        <v>21</v>
      </c>
      <c r="CS343" s="11" t="s">
        <v>21</v>
      </c>
      <c r="CT343" s="11" t="s">
        <v>21</v>
      </c>
      <c r="CU343" s="11" t="s">
        <v>21</v>
      </c>
      <c r="CV343" s="11" t="s">
        <v>21</v>
      </c>
      <c r="CW343" s="11" t="s">
        <v>21</v>
      </c>
      <c r="CX343" s="11" t="s">
        <v>21</v>
      </c>
    </row>
    <row r="344" spans="1:102" s="12" customFormat="1" ht="15" customHeight="1" x14ac:dyDescent="0.2">
      <c r="A344" s="10">
        <v>161</v>
      </c>
      <c r="AT344" s="11" t="s">
        <v>21</v>
      </c>
      <c r="AU344" s="11" t="s">
        <v>21</v>
      </c>
      <c r="AV344" s="11" t="s">
        <v>21</v>
      </c>
      <c r="AW344" s="11" t="s">
        <v>21</v>
      </c>
      <c r="AX344" s="11" t="s">
        <v>21</v>
      </c>
      <c r="AY344" s="11" t="s">
        <v>21</v>
      </c>
      <c r="AZ344" s="11" t="s">
        <v>21</v>
      </c>
      <c r="BA344" s="11" t="s">
        <v>21</v>
      </c>
      <c r="BB344" s="11" t="s">
        <v>21</v>
      </c>
      <c r="BC344" s="11" t="s">
        <v>21</v>
      </c>
      <c r="BD344" s="11" t="s">
        <v>21</v>
      </c>
      <c r="BE344" s="11" t="s">
        <v>21</v>
      </c>
      <c r="BF344" s="11" t="s">
        <v>21</v>
      </c>
      <c r="BG344" s="11" t="s">
        <v>21</v>
      </c>
      <c r="BH344" s="11" t="s">
        <v>21</v>
      </c>
      <c r="BI344" s="11" t="s">
        <v>21</v>
      </c>
      <c r="BJ344" s="11" t="s">
        <v>21</v>
      </c>
      <c r="BK344" s="11" t="s">
        <v>21</v>
      </c>
      <c r="BL344" s="11" t="s">
        <v>21</v>
      </c>
      <c r="BM344" s="11" t="s">
        <v>21</v>
      </c>
      <c r="BN344" s="11" t="s">
        <v>21</v>
      </c>
      <c r="BO344" s="11" t="s">
        <v>21</v>
      </c>
      <c r="BP344" s="11" t="s">
        <v>21</v>
      </c>
      <c r="CA344" s="12">
        <v>1.69175575592817</v>
      </c>
      <c r="CO344" s="11" t="s">
        <v>21</v>
      </c>
      <c r="CP344" s="11" t="s">
        <v>21</v>
      </c>
      <c r="CQ344" s="11" t="s">
        <v>21</v>
      </c>
      <c r="CR344" s="11" t="s">
        <v>21</v>
      </c>
      <c r="CS344" s="11" t="s">
        <v>21</v>
      </c>
      <c r="CT344" s="11" t="s">
        <v>21</v>
      </c>
      <c r="CU344" s="11" t="s">
        <v>21</v>
      </c>
      <c r="CV344" s="11" t="s">
        <v>21</v>
      </c>
      <c r="CW344" s="11" t="s">
        <v>21</v>
      </c>
      <c r="CX344" s="11" t="s">
        <v>21</v>
      </c>
    </row>
    <row r="345" spans="1:102" s="12" customFormat="1" ht="15" customHeight="1" x14ac:dyDescent="0.2">
      <c r="A345" s="10">
        <v>161.5</v>
      </c>
      <c r="AT345" s="11" t="s">
        <v>21</v>
      </c>
      <c r="AU345" s="11" t="s">
        <v>21</v>
      </c>
      <c r="AV345" s="11" t="s">
        <v>21</v>
      </c>
      <c r="AW345" s="11" t="s">
        <v>21</v>
      </c>
      <c r="AX345" s="11" t="s">
        <v>21</v>
      </c>
      <c r="AY345" s="11" t="s">
        <v>21</v>
      </c>
      <c r="AZ345" s="11" t="s">
        <v>21</v>
      </c>
      <c r="BA345" s="11" t="s">
        <v>21</v>
      </c>
      <c r="BB345" s="11" t="s">
        <v>21</v>
      </c>
      <c r="BC345" s="11" t="s">
        <v>21</v>
      </c>
      <c r="BD345" s="11" t="s">
        <v>21</v>
      </c>
      <c r="BE345" s="11" t="s">
        <v>21</v>
      </c>
      <c r="BF345" s="11" t="s">
        <v>21</v>
      </c>
      <c r="BG345" s="11" t="s">
        <v>21</v>
      </c>
      <c r="BH345" s="11" t="s">
        <v>21</v>
      </c>
      <c r="BI345" s="11" t="s">
        <v>21</v>
      </c>
      <c r="BJ345" s="11" t="s">
        <v>21</v>
      </c>
      <c r="BK345" s="11" t="s">
        <v>21</v>
      </c>
      <c r="BL345" s="11" t="s">
        <v>21</v>
      </c>
      <c r="BM345" s="11" t="s">
        <v>21</v>
      </c>
      <c r="BN345" s="11" t="s">
        <v>21</v>
      </c>
      <c r="BO345" s="11" t="s">
        <v>21</v>
      </c>
      <c r="BP345" s="11" t="s">
        <v>21</v>
      </c>
      <c r="CA345" s="12">
        <v>1.6382542753490199</v>
      </c>
      <c r="CO345" s="11" t="s">
        <v>21</v>
      </c>
      <c r="CP345" s="11" t="s">
        <v>21</v>
      </c>
      <c r="CQ345" s="11" t="s">
        <v>21</v>
      </c>
      <c r="CR345" s="11" t="s">
        <v>21</v>
      </c>
      <c r="CS345" s="11" t="s">
        <v>21</v>
      </c>
      <c r="CT345" s="11" t="s">
        <v>21</v>
      </c>
      <c r="CU345" s="11" t="s">
        <v>21</v>
      </c>
      <c r="CV345" s="11" t="s">
        <v>21</v>
      </c>
      <c r="CW345" s="11" t="s">
        <v>21</v>
      </c>
      <c r="CX345" s="11" t="s">
        <v>21</v>
      </c>
    </row>
    <row r="346" spans="1:102" s="12" customFormat="1" ht="15" customHeight="1" x14ac:dyDescent="0.2">
      <c r="A346" s="10">
        <v>162</v>
      </c>
      <c r="AT346" s="11" t="s">
        <v>21</v>
      </c>
      <c r="AU346" s="11" t="s">
        <v>21</v>
      </c>
      <c r="AV346" s="11" t="s">
        <v>21</v>
      </c>
      <c r="AW346" s="11" t="s">
        <v>21</v>
      </c>
      <c r="AX346" s="11" t="s">
        <v>21</v>
      </c>
      <c r="AY346" s="11" t="s">
        <v>21</v>
      </c>
      <c r="AZ346" s="11" t="s">
        <v>21</v>
      </c>
      <c r="BA346" s="11" t="s">
        <v>21</v>
      </c>
      <c r="BB346" s="11" t="s">
        <v>21</v>
      </c>
      <c r="BC346" s="11" t="s">
        <v>21</v>
      </c>
      <c r="BD346" s="11" t="s">
        <v>21</v>
      </c>
      <c r="BE346" s="11" t="s">
        <v>21</v>
      </c>
      <c r="BF346" s="11" t="s">
        <v>21</v>
      </c>
      <c r="BG346" s="11" t="s">
        <v>21</v>
      </c>
      <c r="BH346" s="11" t="s">
        <v>21</v>
      </c>
      <c r="BI346" s="11" t="s">
        <v>21</v>
      </c>
      <c r="BJ346" s="11" t="s">
        <v>21</v>
      </c>
      <c r="BK346" s="11" t="s">
        <v>21</v>
      </c>
      <c r="BL346" s="11" t="s">
        <v>21</v>
      </c>
      <c r="BM346" s="11" t="s">
        <v>21</v>
      </c>
      <c r="BN346" s="11" t="s">
        <v>21</v>
      </c>
      <c r="BO346" s="11" t="s">
        <v>21</v>
      </c>
      <c r="BP346" s="11" t="s">
        <v>21</v>
      </c>
      <c r="CA346" s="12">
        <v>1.58438410835515</v>
      </c>
      <c r="CO346" s="11" t="s">
        <v>21</v>
      </c>
      <c r="CP346" s="11" t="s">
        <v>21</v>
      </c>
      <c r="CQ346" s="11" t="s">
        <v>21</v>
      </c>
      <c r="CR346" s="11" t="s">
        <v>21</v>
      </c>
      <c r="CS346" s="11" t="s">
        <v>21</v>
      </c>
      <c r="CT346" s="11" t="s">
        <v>21</v>
      </c>
      <c r="CU346" s="11" t="s">
        <v>21</v>
      </c>
      <c r="CV346" s="11" t="s">
        <v>21</v>
      </c>
      <c r="CW346" s="11" t="s">
        <v>21</v>
      </c>
      <c r="CX346" s="11" t="s">
        <v>21</v>
      </c>
    </row>
    <row r="347" spans="1:102" s="12" customFormat="1" ht="15" customHeight="1" x14ac:dyDescent="0.2">
      <c r="A347" s="10">
        <v>162.5</v>
      </c>
      <c r="AT347" s="11" t="s">
        <v>21</v>
      </c>
      <c r="AU347" s="11" t="s">
        <v>21</v>
      </c>
      <c r="AV347" s="11" t="s">
        <v>21</v>
      </c>
      <c r="AW347" s="11" t="s">
        <v>21</v>
      </c>
      <c r="AX347" s="11" t="s">
        <v>21</v>
      </c>
      <c r="AY347" s="11" t="s">
        <v>21</v>
      </c>
      <c r="AZ347" s="11" t="s">
        <v>21</v>
      </c>
      <c r="BA347" s="11" t="s">
        <v>21</v>
      </c>
      <c r="BB347" s="11" t="s">
        <v>21</v>
      </c>
      <c r="BC347" s="11" t="s">
        <v>21</v>
      </c>
      <c r="BD347" s="11" t="s">
        <v>21</v>
      </c>
      <c r="BE347" s="11" t="s">
        <v>21</v>
      </c>
      <c r="BF347" s="11" t="s">
        <v>21</v>
      </c>
      <c r="BG347" s="11" t="s">
        <v>21</v>
      </c>
      <c r="BH347" s="11" t="s">
        <v>21</v>
      </c>
      <c r="BI347" s="11" t="s">
        <v>21</v>
      </c>
      <c r="BJ347" s="11" t="s">
        <v>21</v>
      </c>
      <c r="BK347" s="11" t="s">
        <v>21</v>
      </c>
      <c r="BL347" s="11" t="s">
        <v>21</v>
      </c>
      <c r="BM347" s="11" t="s">
        <v>21</v>
      </c>
      <c r="BN347" s="11" t="s">
        <v>21</v>
      </c>
      <c r="BO347" s="11" t="s">
        <v>21</v>
      </c>
      <c r="BP347" s="11" t="s">
        <v>21</v>
      </c>
      <c r="CA347" s="12">
        <v>1.53015696469083</v>
      </c>
      <c r="CO347" s="11" t="s">
        <v>21</v>
      </c>
      <c r="CP347" s="11" t="s">
        <v>21</v>
      </c>
      <c r="CQ347" s="11" t="s">
        <v>21</v>
      </c>
      <c r="CR347" s="11" t="s">
        <v>21</v>
      </c>
      <c r="CS347" s="11" t="s">
        <v>21</v>
      </c>
      <c r="CT347" s="11" t="s">
        <v>21</v>
      </c>
      <c r="CU347" s="11" t="s">
        <v>21</v>
      </c>
      <c r="CV347" s="11" t="s">
        <v>21</v>
      </c>
      <c r="CW347" s="11" t="s">
        <v>21</v>
      </c>
      <c r="CX347" s="11" t="s">
        <v>21</v>
      </c>
    </row>
    <row r="348" spans="1:102" s="12" customFormat="1" ht="15" customHeight="1" x14ac:dyDescent="0.2">
      <c r="A348" s="10">
        <v>163</v>
      </c>
      <c r="AT348" s="11" t="s">
        <v>21</v>
      </c>
      <c r="AU348" s="11" t="s">
        <v>21</v>
      </c>
      <c r="AV348" s="11" t="s">
        <v>21</v>
      </c>
      <c r="AW348" s="11" t="s">
        <v>21</v>
      </c>
      <c r="AX348" s="11" t="s">
        <v>21</v>
      </c>
      <c r="AY348" s="11" t="s">
        <v>21</v>
      </c>
      <c r="AZ348" s="11" t="s">
        <v>21</v>
      </c>
      <c r="BA348" s="11" t="s">
        <v>21</v>
      </c>
      <c r="BB348" s="11" t="s">
        <v>21</v>
      </c>
      <c r="BC348" s="11" t="s">
        <v>21</v>
      </c>
      <c r="BD348" s="11" t="s">
        <v>21</v>
      </c>
      <c r="BE348" s="11" t="s">
        <v>21</v>
      </c>
      <c r="BF348" s="11" t="s">
        <v>21</v>
      </c>
      <c r="BG348" s="11" t="s">
        <v>21</v>
      </c>
      <c r="BH348" s="11" t="s">
        <v>21</v>
      </c>
      <c r="BI348" s="11" t="s">
        <v>21</v>
      </c>
      <c r="BJ348" s="11" t="s">
        <v>21</v>
      </c>
      <c r="BK348" s="11" t="s">
        <v>21</v>
      </c>
      <c r="BL348" s="11" t="s">
        <v>21</v>
      </c>
      <c r="BM348" s="11" t="s">
        <v>21</v>
      </c>
      <c r="BN348" s="11" t="s">
        <v>21</v>
      </c>
      <c r="BO348" s="11" t="s">
        <v>21</v>
      </c>
      <c r="BP348" s="11" t="s">
        <v>21</v>
      </c>
      <c r="CA348" s="12">
        <v>1.47558512253453</v>
      </c>
      <c r="CO348" s="11" t="s">
        <v>21</v>
      </c>
      <c r="CP348" s="11" t="s">
        <v>21</v>
      </c>
      <c r="CQ348" s="11" t="s">
        <v>21</v>
      </c>
      <c r="CR348" s="11" t="s">
        <v>21</v>
      </c>
      <c r="CS348" s="11" t="s">
        <v>21</v>
      </c>
      <c r="CT348" s="11" t="s">
        <v>21</v>
      </c>
      <c r="CU348" s="11" t="s">
        <v>21</v>
      </c>
      <c r="CV348" s="11" t="s">
        <v>21</v>
      </c>
      <c r="CW348" s="11" t="s">
        <v>21</v>
      </c>
      <c r="CX348" s="11" t="s">
        <v>21</v>
      </c>
    </row>
    <row r="349" spans="1:102" s="12" customFormat="1" ht="15" customHeight="1" x14ac:dyDescent="0.2">
      <c r="A349" s="10">
        <v>163.5</v>
      </c>
      <c r="AT349" s="11" t="s">
        <v>21</v>
      </c>
      <c r="AU349" s="11" t="s">
        <v>21</v>
      </c>
      <c r="AV349" s="11" t="s">
        <v>21</v>
      </c>
      <c r="AW349" s="11" t="s">
        <v>21</v>
      </c>
      <c r="AX349" s="11" t="s">
        <v>21</v>
      </c>
      <c r="AY349" s="11" t="s">
        <v>21</v>
      </c>
      <c r="AZ349" s="11" t="s">
        <v>21</v>
      </c>
      <c r="BA349" s="11" t="s">
        <v>21</v>
      </c>
      <c r="BB349" s="11" t="s">
        <v>21</v>
      </c>
      <c r="BC349" s="11" t="s">
        <v>21</v>
      </c>
      <c r="BD349" s="11" t="s">
        <v>21</v>
      </c>
      <c r="BE349" s="11" t="s">
        <v>21</v>
      </c>
      <c r="BF349" s="11" t="s">
        <v>21</v>
      </c>
      <c r="BG349" s="11" t="s">
        <v>21</v>
      </c>
      <c r="BH349" s="11" t="s">
        <v>21</v>
      </c>
      <c r="BI349" s="11" t="s">
        <v>21</v>
      </c>
      <c r="BJ349" s="11" t="s">
        <v>21</v>
      </c>
      <c r="BK349" s="11" t="s">
        <v>21</v>
      </c>
      <c r="BL349" s="11" t="s">
        <v>21</v>
      </c>
      <c r="BM349" s="11" t="s">
        <v>21</v>
      </c>
      <c r="BN349" s="11" t="s">
        <v>21</v>
      </c>
      <c r="BO349" s="11" t="s">
        <v>21</v>
      </c>
      <c r="BP349" s="11" t="s">
        <v>21</v>
      </c>
      <c r="CA349" s="12">
        <v>1.42068086006474</v>
      </c>
      <c r="CO349" s="11" t="s">
        <v>21</v>
      </c>
      <c r="CP349" s="11" t="s">
        <v>21</v>
      </c>
      <c r="CQ349" s="11" t="s">
        <v>21</v>
      </c>
      <c r="CR349" s="11" t="s">
        <v>21</v>
      </c>
      <c r="CS349" s="11" t="s">
        <v>21</v>
      </c>
      <c r="CT349" s="11" t="s">
        <v>21</v>
      </c>
      <c r="CU349" s="11" t="s">
        <v>21</v>
      </c>
      <c r="CV349" s="11" t="s">
        <v>21</v>
      </c>
      <c r="CW349" s="11" t="s">
        <v>21</v>
      </c>
      <c r="CX349" s="11" t="s">
        <v>21</v>
      </c>
    </row>
    <row r="350" spans="1:102" s="12" customFormat="1" ht="15" customHeight="1" x14ac:dyDescent="0.2">
      <c r="A350" s="10">
        <v>164</v>
      </c>
      <c r="AT350" s="11" t="s">
        <v>21</v>
      </c>
      <c r="AU350" s="11" t="s">
        <v>21</v>
      </c>
      <c r="AV350" s="11" t="s">
        <v>21</v>
      </c>
      <c r="AW350" s="11" t="s">
        <v>21</v>
      </c>
      <c r="AX350" s="11" t="s">
        <v>21</v>
      </c>
      <c r="AY350" s="11" t="s">
        <v>21</v>
      </c>
      <c r="AZ350" s="11" t="s">
        <v>21</v>
      </c>
      <c r="BA350" s="11" t="s">
        <v>21</v>
      </c>
      <c r="BB350" s="11" t="s">
        <v>21</v>
      </c>
      <c r="BC350" s="11" t="s">
        <v>21</v>
      </c>
      <c r="BD350" s="11" t="s">
        <v>21</v>
      </c>
      <c r="BE350" s="11" t="s">
        <v>21</v>
      </c>
      <c r="BF350" s="11" t="s">
        <v>21</v>
      </c>
      <c r="BG350" s="11" t="s">
        <v>21</v>
      </c>
      <c r="BH350" s="11" t="s">
        <v>21</v>
      </c>
      <c r="BI350" s="11" t="s">
        <v>21</v>
      </c>
      <c r="BJ350" s="11" t="s">
        <v>21</v>
      </c>
      <c r="BK350" s="11" t="s">
        <v>21</v>
      </c>
      <c r="BL350" s="11" t="s">
        <v>21</v>
      </c>
      <c r="BM350" s="11" t="s">
        <v>21</v>
      </c>
      <c r="BN350" s="11" t="s">
        <v>21</v>
      </c>
      <c r="BO350" s="11" t="s">
        <v>21</v>
      </c>
      <c r="BP350" s="11" t="s">
        <v>21</v>
      </c>
      <c r="CA350" s="12">
        <v>1.3654567965204401</v>
      </c>
      <c r="CO350" s="11" t="s">
        <v>21</v>
      </c>
      <c r="CP350" s="11" t="s">
        <v>21</v>
      </c>
      <c r="CQ350" s="11" t="s">
        <v>21</v>
      </c>
      <c r="CR350" s="11" t="s">
        <v>21</v>
      </c>
      <c r="CS350" s="11" t="s">
        <v>21</v>
      </c>
      <c r="CT350" s="11" t="s">
        <v>21</v>
      </c>
      <c r="CU350" s="11" t="s">
        <v>21</v>
      </c>
      <c r="CV350" s="11" t="s">
        <v>21</v>
      </c>
      <c r="CW350" s="11" t="s">
        <v>21</v>
      </c>
      <c r="CX350" s="11" t="s">
        <v>21</v>
      </c>
    </row>
    <row r="351" spans="1:102" s="12" customFormat="1" ht="15" customHeight="1" x14ac:dyDescent="0.2">
      <c r="A351" s="10">
        <v>164.5</v>
      </c>
      <c r="AT351" s="11" t="s">
        <v>21</v>
      </c>
      <c r="AU351" s="11" t="s">
        <v>21</v>
      </c>
      <c r="AV351" s="11" t="s">
        <v>21</v>
      </c>
      <c r="AW351" s="11" t="s">
        <v>21</v>
      </c>
      <c r="AX351" s="11" t="s">
        <v>21</v>
      </c>
      <c r="AY351" s="11" t="s">
        <v>21</v>
      </c>
      <c r="AZ351" s="11" t="s">
        <v>21</v>
      </c>
      <c r="BA351" s="11" t="s">
        <v>21</v>
      </c>
      <c r="BB351" s="11" t="s">
        <v>21</v>
      </c>
      <c r="BC351" s="11" t="s">
        <v>21</v>
      </c>
      <c r="BD351" s="11" t="s">
        <v>21</v>
      </c>
      <c r="BE351" s="11" t="s">
        <v>21</v>
      </c>
      <c r="BF351" s="11" t="s">
        <v>21</v>
      </c>
      <c r="BG351" s="11" t="s">
        <v>21</v>
      </c>
      <c r="BH351" s="11" t="s">
        <v>21</v>
      </c>
      <c r="BI351" s="11" t="s">
        <v>21</v>
      </c>
      <c r="BJ351" s="11" t="s">
        <v>21</v>
      </c>
      <c r="BK351" s="11" t="s">
        <v>21</v>
      </c>
      <c r="BL351" s="11" t="s">
        <v>21</v>
      </c>
      <c r="BM351" s="11" t="s">
        <v>21</v>
      </c>
      <c r="BN351" s="11" t="s">
        <v>21</v>
      </c>
      <c r="BO351" s="11" t="s">
        <v>21</v>
      </c>
      <c r="BP351" s="11" t="s">
        <v>21</v>
      </c>
      <c r="CA351" s="12">
        <v>1.3099258922011301</v>
      </c>
      <c r="CO351" s="11" t="s">
        <v>21</v>
      </c>
      <c r="CP351" s="11" t="s">
        <v>21</v>
      </c>
      <c r="CQ351" s="11" t="s">
        <v>21</v>
      </c>
      <c r="CR351" s="11" t="s">
        <v>21</v>
      </c>
      <c r="CS351" s="11" t="s">
        <v>21</v>
      </c>
      <c r="CT351" s="11" t="s">
        <v>21</v>
      </c>
      <c r="CU351" s="11" t="s">
        <v>21</v>
      </c>
      <c r="CV351" s="11" t="s">
        <v>21</v>
      </c>
      <c r="CW351" s="11" t="s">
        <v>21</v>
      </c>
      <c r="CX351" s="11" t="s">
        <v>21</v>
      </c>
    </row>
    <row r="352" spans="1:102" s="12" customFormat="1" ht="15" customHeight="1" x14ac:dyDescent="0.2">
      <c r="A352" s="10">
        <v>165</v>
      </c>
      <c r="AT352" s="11" t="s">
        <v>21</v>
      </c>
      <c r="AU352" s="11" t="s">
        <v>21</v>
      </c>
      <c r="AV352" s="11" t="s">
        <v>21</v>
      </c>
      <c r="AW352" s="11" t="s">
        <v>21</v>
      </c>
      <c r="AX352" s="11" t="s">
        <v>21</v>
      </c>
      <c r="AY352" s="11" t="s">
        <v>21</v>
      </c>
      <c r="AZ352" s="11" t="s">
        <v>21</v>
      </c>
      <c r="BA352" s="11" t="s">
        <v>21</v>
      </c>
      <c r="BB352" s="11" t="s">
        <v>21</v>
      </c>
      <c r="BC352" s="11" t="s">
        <v>21</v>
      </c>
      <c r="BD352" s="11" t="s">
        <v>21</v>
      </c>
      <c r="BE352" s="11" t="s">
        <v>21</v>
      </c>
      <c r="BF352" s="11" t="s">
        <v>21</v>
      </c>
      <c r="BG352" s="11" t="s">
        <v>21</v>
      </c>
      <c r="BH352" s="11" t="s">
        <v>21</v>
      </c>
      <c r="BI352" s="11" t="s">
        <v>21</v>
      </c>
      <c r="BJ352" s="11" t="s">
        <v>21</v>
      </c>
      <c r="BK352" s="11" t="s">
        <v>21</v>
      </c>
      <c r="BL352" s="11" t="s">
        <v>21</v>
      </c>
      <c r="BM352" s="11" t="s">
        <v>21</v>
      </c>
      <c r="BN352" s="11" t="s">
        <v>21</v>
      </c>
      <c r="BO352" s="11" t="s">
        <v>21</v>
      </c>
      <c r="BP352" s="11" t="s">
        <v>21</v>
      </c>
      <c r="CA352" s="12">
        <v>1.25410144846682</v>
      </c>
      <c r="CO352" s="11" t="s">
        <v>21</v>
      </c>
      <c r="CP352" s="11" t="s">
        <v>21</v>
      </c>
      <c r="CQ352" s="11" t="s">
        <v>21</v>
      </c>
      <c r="CR352" s="11" t="s">
        <v>21</v>
      </c>
      <c r="CS352" s="11" t="s">
        <v>21</v>
      </c>
      <c r="CT352" s="11" t="s">
        <v>21</v>
      </c>
      <c r="CU352" s="11" t="s">
        <v>21</v>
      </c>
      <c r="CV352" s="11" t="s">
        <v>21</v>
      </c>
      <c r="CW352" s="11" t="s">
        <v>21</v>
      </c>
      <c r="CX352" s="11" t="s">
        <v>21</v>
      </c>
    </row>
    <row r="353" spans="1:102" s="12" customFormat="1" ht="15" customHeight="1" x14ac:dyDescent="0.2">
      <c r="A353" s="10">
        <v>165.5</v>
      </c>
      <c r="AT353" s="11" t="s">
        <v>21</v>
      </c>
      <c r="AU353" s="11" t="s">
        <v>21</v>
      </c>
      <c r="AV353" s="11" t="s">
        <v>21</v>
      </c>
      <c r="AW353" s="11" t="s">
        <v>21</v>
      </c>
      <c r="AX353" s="11" t="s">
        <v>21</v>
      </c>
      <c r="AY353" s="11" t="s">
        <v>21</v>
      </c>
      <c r="AZ353" s="11" t="s">
        <v>21</v>
      </c>
      <c r="BA353" s="11" t="s">
        <v>21</v>
      </c>
      <c r="BB353" s="11" t="s">
        <v>21</v>
      </c>
      <c r="BC353" s="11" t="s">
        <v>21</v>
      </c>
      <c r="BD353" s="11" t="s">
        <v>21</v>
      </c>
      <c r="BE353" s="11" t="s">
        <v>21</v>
      </c>
      <c r="BF353" s="11" t="s">
        <v>21</v>
      </c>
      <c r="BG353" s="11" t="s">
        <v>21</v>
      </c>
      <c r="BH353" s="11" t="s">
        <v>21</v>
      </c>
      <c r="BI353" s="11" t="s">
        <v>21</v>
      </c>
      <c r="BJ353" s="11" t="s">
        <v>21</v>
      </c>
      <c r="BK353" s="11" t="s">
        <v>21</v>
      </c>
      <c r="BL353" s="11" t="s">
        <v>21</v>
      </c>
      <c r="BM353" s="11" t="s">
        <v>21</v>
      </c>
      <c r="BN353" s="11" t="s">
        <v>21</v>
      </c>
      <c r="BO353" s="11" t="s">
        <v>21</v>
      </c>
      <c r="BP353" s="11" t="s">
        <v>21</v>
      </c>
      <c r="CA353" s="12">
        <v>1.19799676667753</v>
      </c>
      <c r="CO353" s="11" t="s">
        <v>21</v>
      </c>
      <c r="CP353" s="11" t="s">
        <v>21</v>
      </c>
      <c r="CQ353" s="11" t="s">
        <v>21</v>
      </c>
      <c r="CR353" s="11" t="s">
        <v>21</v>
      </c>
      <c r="CS353" s="11" t="s">
        <v>21</v>
      </c>
      <c r="CT353" s="11" t="s">
        <v>21</v>
      </c>
      <c r="CU353" s="11" t="s">
        <v>21</v>
      </c>
      <c r="CV353" s="11" t="s">
        <v>21</v>
      </c>
      <c r="CW353" s="11" t="s">
        <v>21</v>
      </c>
      <c r="CX353" s="11" t="s">
        <v>21</v>
      </c>
    </row>
    <row r="354" spans="1:102" s="12" customFormat="1" ht="15" customHeight="1" x14ac:dyDescent="0.2">
      <c r="A354" s="10">
        <v>166</v>
      </c>
      <c r="AT354" s="11" t="s">
        <v>21</v>
      </c>
      <c r="AU354" s="11" t="s">
        <v>21</v>
      </c>
      <c r="AV354" s="11" t="s">
        <v>21</v>
      </c>
      <c r="AW354" s="11" t="s">
        <v>21</v>
      </c>
      <c r="AX354" s="11" t="s">
        <v>21</v>
      </c>
      <c r="AY354" s="11" t="s">
        <v>21</v>
      </c>
      <c r="AZ354" s="11" t="s">
        <v>21</v>
      </c>
      <c r="BA354" s="11" t="s">
        <v>21</v>
      </c>
      <c r="BB354" s="11" t="s">
        <v>21</v>
      </c>
      <c r="BC354" s="11" t="s">
        <v>21</v>
      </c>
      <c r="BD354" s="11" t="s">
        <v>21</v>
      </c>
      <c r="BE354" s="11" t="s">
        <v>21</v>
      </c>
      <c r="BF354" s="11" t="s">
        <v>21</v>
      </c>
      <c r="BG354" s="11" t="s">
        <v>21</v>
      </c>
      <c r="BH354" s="11" t="s">
        <v>21</v>
      </c>
      <c r="BI354" s="11" t="s">
        <v>21</v>
      </c>
      <c r="BJ354" s="11" t="s">
        <v>21</v>
      </c>
      <c r="BK354" s="11" t="s">
        <v>21</v>
      </c>
      <c r="BL354" s="11" t="s">
        <v>21</v>
      </c>
      <c r="BM354" s="11" t="s">
        <v>21</v>
      </c>
      <c r="BN354" s="11" t="s">
        <v>21</v>
      </c>
      <c r="BO354" s="11" t="s">
        <v>21</v>
      </c>
      <c r="BP354" s="11" t="s">
        <v>21</v>
      </c>
      <c r="CA354" s="12">
        <v>1.1416257166274499</v>
      </c>
      <c r="CO354" s="11" t="s">
        <v>21</v>
      </c>
      <c r="CP354" s="11" t="s">
        <v>21</v>
      </c>
      <c r="CQ354" s="11" t="s">
        <v>21</v>
      </c>
      <c r="CR354" s="11" t="s">
        <v>21</v>
      </c>
      <c r="CS354" s="11" t="s">
        <v>21</v>
      </c>
      <c r="CT354" s="11" t="s">
        <v>21</v>
      </c>
      <c r="CU354" s="11" t="s">
        <v>21</v>
      </c>
      <c r="CV354" s="11" t="s">
        <v>21</v>
      </c>
      <c r="CW354" s="11" t="s">
        <v>21</v>
      </c>
      <c r="CX354" s="11" t="s">
        <v>21</v>
      </c>
    </row>
    <row r="355" spans="1:102" s="12" customFormat="1" ht="15" customHeight="1" x14ac:dyDescent="0.2">
      <c r="A355" s="10">
        <v>166.5</v>
      </c>
      <c r="AT355" s="11" t="s">
        <v>21</v>
      </c>
      <c r="AU355" s="11" t="s">
        <v>21</v>
      </c>
      <c r="AV355" s="11" t="s">
        <v>21</v>
      </c>
      <c r="AW355" s="11" t="s">
        <v>21</v>
      </c>
      <c r="AX355" s="11" t="s">
        <v>21</v>
      </c>
      <c r="AY355" s="11" t="s">
        <v>21</v>
      </c>
      <c r="AZ355" s="11" t="s">
        <v>21</v>
      </c>
      <c r="BA355" s="11" t="s">
        <v>21</v>
      </c>
      <c r="BB355" s="11" t="s">
        <v>21</v>
      </c>
      <c r="BC355" s="11" t="s">
        <v>21</v>
      </c>
      <c r="BD355" s="11" t="s">
        <v>21</v>
      </c>
      <c r="BE355" s="11" t="s">
        <v>21</v>
      </c>
      <c r="BF355" s="11" t="s">
        <v>21</v>
      </c>
      <c r="BG355" s="11" t="s">
        <v>21</v>
      </c>
      <c r="BH355" s="11" t="s">
        <v>21</v>
      </c>
      <c r="BI355" s="11" t="s">
        <v>21</v>
      </c>
      <c r="BJ355" s="11" t="s">
        <v>21</v>
      </c>
      <c r="BK355" s="11" t="s">
        <v>21</v>
      </c>
      <c r="BL355" s="11" t="s">
        <v>21</v>
      </c>
      <c r="BM355" s="11" t="s">
        <v>21</v>
      </c>
      <c r="BN355" s="11" t="s">
        <v>21</v>
      </c>
      <c r="BO355" s="11" t="s">
        <v>21</v>
      </c>
      <c r="BP355" s="11" t="s">
        <v>21</v>
      </c>
      <c r="CA355" s="12">
        <v>1.0850021681108</v>
      </c>
      <c r="CO355" s="11" t="s">
        <v>21</v>
      </c>
      <c r="CP355" s="11" t="s">
        <v>21</v>
      </c>
      <c r="CQ355" s="11" t="s">
        <v>21</v>
      </c>
      <c r="CR355" s="11" t="s">
        <v>21</v>
      </c>
      <c r="CS355" s="11" t="s">
        <v>21</v>
      </c>
      <c r="CT355" s="11" t="s">
        <v>21</v>
      </c>
      <c r="CU355" s="11" t="s">
        <v>21</v>
      </c>
      <c r="CV355" s="11" t="s">
        <v>21</v>
      </c>
      <c r="CW355" s="11" t="s">
        <v>21</v>
      </c>
      <c r="CX355" s="11" t="s">
        <v>21</v>
      </c>
    </row>
    <row r="356" spans="1:102" s="12" customFormat="1" ht="15" customHeight="1" x14ac:dyDescent="0.2">
      <c r="A356" s="10">
        <v>167</v>
      </c>
      <c r="AT356" s="11" t="s">
        <v>21</v>
      </c>
      <c r="AU356" s="11" t="s">
        <v>21</v>
      </c>
      <c r="AV356" s="11" t="s">
        <v>21</v>
      </c>
      <c r="AW356" s="11" t="s">
        <v>21</v>
      </c>
      <c r="AX356" s="11" t="s">
        <v>21</v>
      </c>
      <c r="AY356" s="11" t="s">
        <v>21</v>
      </c>
      <c r="AZ356" s="11" t="s">
        <v>21</v>
      </c>
      <c r="BA356" s="11" t="s">
        <v>21</v>
      </c>
      <c r="BB356" s="11" t="s">
        <v>21</v>
      </c>
      <c r="BC356" s="11" t="s">
        <v>21</v>
      </c>
      <c r="BD356" s="11" t="s">
        <v>21</v>
      </c>
      <c r="BE356" s="11" t="s">
        <v>21</v>
      </c>
      <c r="BF356" s="11" t="s">
        <v>21</v>
      </c>
      <c r="BG356" s="11" t="s">
        <v>21</v>
      </c>
      <c r="BH356" s="11" t="s">
        <v>21</v>
      </c>
      <c r="BI356" s="11" t="s">
        <v>21</v>
      </c>
      <c r="BJ356" s="11" t="s">
        <v>21</v>
      </c>
      <c r="BK356" s="11" t="s">
        <v>21</v>
      </c>
      <c r="BL356" s="11" t="s">
        <v>21</v>
      </c>
      <c r="BM356" s="11" t="s">
        <v>21</v>
      </c>
      <c r="BN356" s="11" t="s">
        <v>21</v>
      </c>
      <c r="BO356" s="11" t="s">
        <v>21</v>
      </c>
      <c r="BP356" s="11" t="s">
        <v>21</v>
      </c>
      <c r="CA356" s="12">
        <v>1.02814067304279</v>
      </c>
      <c r="CO356" s="11" t="s">
        <v>21</v>
      </c>
      <c r="CP356" s="11" t="s">
        <v>21</v>
      </c>
      <c r="CQ356" s="11" t="s">
        <v>21</v>
      </c>
      <c r="CR356" s="11" t="s">
        <v>21</v>
      </c>
      <c r="CS356" s="11" t="s">
        <v>21</v>
      </c>
      <c r="CT356" s="11" t="s">
        <v>21</v>
      </c>
      <c r="CU356" s="11" t="s">
        <v>21</v>
      </c>
      <c r="CV356" s="11" t="s">
        <v>21</v>
      </c>
      <c r="CW356" s="11" t="s">
        <v>21</v>
      </c>
      <c r="CX356" s="11" t="s">
        <v>21</v>
      </c>
    </row>
    <row r="357" spans="1:102" s="12" customFormat="1" ht="15" customHeight="1" x14ac:dyDescent="0.2">
      <c r="A357" s="10">
        <v>167.5</v>
      </c>
      <c r="AT357" s="11" t="s">
        <v>21</v>
      </c>
      <c r="AU357" s="11" t="s">
        <v>21</v>
      </c>
      <c r="AV357" s="11" t="s">
        <v>21</v>
      </c>
      <c r="AW357" s="11" t="s">
        <v>21</v>
      </c>
      <c r="AX357" s="11" t="s">
        <v>21</v>
      </c>
      <c r="AY357" s="11" t="s">
        <v>21</v>
      </c>
      <c r="AZ357" s="11" t="s">
        <v>21</v>
      </c>
      <c r="BA357" s="11" t="s">
        <v>21</v>
      </c>
      <c r="BB357" s="11" t="s">
        <v>21</v>
      </c>
      <c r="BC357" s="11" t="s">
        <v>21</v>
      </c>
      <c r="BD357" s="11" t="s">
        <v>21</v>
      </c>
      <c r="BE357" s="11" t="s">
        <v>21</v>
      </c>
      <c r="BF357" s="11" t="s">
        <v>21</v>
      </c>
      <c r="BG357" s="11" t="s">
        <v>21</v>
      </c>
      <c r="BH357" s="11" t="s">
        <v>21</v>
      </c>
      <c r="BI357" s="11" t="s">
        <v>21</v>
      </c>
      <c r="BJ357" s="11" t="s">
        <v>21</v>
      </c>
      <c r="BK357" s="11" t="s">
        <v>21</v>
      </c>
      <c r="BL357" s="11" t="s">
        <v>21</v>
      </c>
      <c r="BM357" s="11" t="s">
        <v>21</v>
      </c>
      <c r="BN357" s="11" t="s">
        <v>21</v>
      </c>
      <c r="BO357" s="11" t="s">
        <v>21</v>
      </c>
      <c r="BP357" s="11" t="s">
        <v>21</v>
      </c>
      <c r="CA357" s="12">
        <v>0.97105544227815699</v>
      </c>
      <c r="CO357" s="11" t="s">
        <v>21</v>
      </c>
      <c r="CP357" s="11" t="s">
        <v>21</v>
      </c>
      <c r="CQ357" s="11" t="s">
        <v>21</v>
      </c>
      <c r="CR357" s="11" t="s">
        <v>21</v>
      </c>
      <c r="CS357" s="11" t="s">
        <v>21</v>
      </c>
      <c r="CT357" s="11" t="s">
        <v>21</v>
      </c>
      <c r="CU357" s="11" t="s">
        <v>21</v>
      </c>
      <c r="CV357" s="11" t="s">
        <v>21</v>
      </c>
      <c r="CW357" s="11" t="s">
        <v>21</v>
      </c>
      <c r="CX357" s="11" t="s">
        <v>21</v>
      </c>
    </row>
    <row r="358" spans="1:102" s="12" customFormat="1" ht="15" customHeight="1" x14ac:dyDescent="0.2">
      <c r="A358" s="10">
        <v>168</v>
      </c>
      <c r="AT358" s="11" t="s">
        <v>21</v>
      </c>
      <c r="AU358" s="11" t="s">
        <v>21</v>
      </c>
      <c r="AV358" s="11" t="s">
        <v>21</v>
      </c>
      <c r="AW358" s="11" t="s">
        <v>21</v>
      </c>
      <c r="AX358" s="11" t="s">
        <v>21</v>
      </c>
      <c r="AY358" s="11" t="s">
        <v>21</v>
      </c>
      <c r="AZ358" s="11" t="s">
        <v>21</v>
      </c>
      <c r="BA358" s="11" t="s">
        <v>21</v>
      </c>
      <c r="BB358" s="11" t="s">
        <v>21</v>
      </c>
      <c r="BC358" s="11" t="s">
        <v>21</v>
      </c>
      <c r="BD358" s="11" t="s">
        <v>21</v>
      </c>
      <c r="BE358" s="11" t="s">
        <v>21</v>
      </c>
      <c r="BF358" s="11" t="s">
        <v>21</v>
      </c>
      <c r="BG358" s="11" t="s">
        <v>21</v>
      </c>
      <c r="BH358" s="11" t="s">
        <v>21</v>
      </c>
      <c r="BI358" s="11" t="s">
        <v>21</v>
      </c>
      <c r="BJ358" s="11" t="s">
        <v>21</v>
      </c>
      <c r="BK358" s="11" t="s">
        <v>21</v>
      </c>
      <c r="BL358" s="11" t="s">
        <v>21</v>
      </c>
      <c r="BM358" s="11" t="s">
        <v>21</v>
      </c>
      <c r="BN358" s="11" t="s">
        <v>21</v>
      </c>
      <c r="BO358" s="11" t="s">
        <v>21</v>
      </c>
      <c r="BP358" s="11" t="s">
        <v>21</v>
      </c>
      <c r="CA358" s="12">
        <v>0.91376153932287696</v>
      </c>
      <c r="CO358" s="11" t="s">
        <v>21</v>
      </c>
      <c r="CP358" s="11" t="s">
        <v>21</v>
      </c>
      <c r="CQ358" s="11" t="s">
        <v>21</v>
      </c>
      <c r="CR358" s="11" t="s">
        <v>21</v>
      </c>
      <c r="CS358" s="11" t="s">
        <v>21</v>
      </c>
      <c r="CT358" s="11" t="s">
        <v>21</v>
      </c>
      <c r="CU358" s="11" t="s">
        <v>21</v>
      </c>
      <c r="CV358" s="11" t="s">
        <v>21</v>
      </c>
      <c r="CW358" s="11" t="s">
        <v>21</v>
      </c>
      <c r="CX358" s="11" t="s">
        <v>21</v>
      </c>
    </row>
    <row r="359" spans="1:102" s="12" customFormat="1" ht="15" customHeight="1" x14ac:dyDescent="0.2">
      <c r="A359" s="10">
        <v>168.5</v>
      </c>
      <c r="AT359" s="11" t="s">
        <v>21</v>
      </c>
      <c r="AU359" s="11" t="s">
        <v>21</v>
      </c>
      <c r="AV359" s="11" t="s">
        <v>21</v>
      </c>
      <c r="AW359" s="11" t="s">
        <v>21</v>
      </c>
      <c r="AX359" s="11" t="s">
        <v>21</v>
      </c>
      <c r="AY359" s="11" t="s">
        <v>21</v>
      </c>
      <c r="AZ359" s="11" t="s">
        <v>21</v>
      </c>
      <c r="BA359" s="11" t="s">
        <v>21</v>
      </c>
      <c r="BB359" s="11" t="s">
        <v>21</v>
      </c>
      <c r="BC359" s="11" t="s">
        <v>21</v>
      </c>
      <c r="BD359" s="11" t="s">
        <v>21</v>
      </c>
      <c r="BE359" s="11" t="s">
        <v>21</v>
      </c>
      <c r="BF359" s="11" t="s">
        <v>21</v>
      </c>
      <c r="BG359" s="11" t="s">
        <v>21</v>
      </c>
      <c r="BH359" s="11" t="s">
        <v>21</v>
      </c>
      <c r="BI359" s="11" t="s">
        <v>21</v>
      </c>
      <c r="BJ359" s="11" t="s">
        <v>21</v>
      </c>
      <c r="BK359" s="11" t="s">
        <v>21</v>
      </c>
      <c r="BL359" s="11" t="s">
        <v>21</v>
      </c>
      <c r="BM359" s="11" t="s">
        <v>21</v>
      </c>
      <c r="BN359" s="11" t="s">
        <v>21</v>
      </c>
      <c r="BO359" s="11" t="s">
        <v>21</v>
      </c>
      <c r="BP359" s="11" t="s">
        <v>21</v>
      </c>
      <c r="CA359" s="12">
        <v>0.85627391399611896</v>
      </c>
      <c r="CO359" s="11" t="s">
        <v>21</v>
      </c>
      <c r="CP359" s="11" t="s">
        <v>21</v>
      </c>
      <c r="CQ359" s="11" t="s">
        <v>21</v>
      </c>
      <c r="CR359" s="11" t="s">
        <v>21</v>
      </c>
      <c r="CS359" s="11" t="s">
        <v>21</v>
      </c>
      <c r="CT359" s="11" t="s">
        <v>21</v>
      </c>
      <c r="CU359" s="11" t="s">
        <v>21</v>
      </c>
      <c r="CV359" s="11" t="s">
        <v>21</v>
      </c>
      <c r="CW359" s="11" t="s">
        <v>21</v>
      </c>
      <c r="CX359" s="11" t="s">
        <v>21</v>
      </c>
    </row>
    <row r="360" spans="1:102" s="12" customFormat="1" ht="15" customHeight="1" x14ac:dyDescent="0.2">
      <c r="A360" s="10">
        <v>169</v>
      </c>
      <c r="AT360" s="11" t="s">
        <v>21</v>
      </c>
      <c r="AU360" s="11" t="s">
        <v>21</v>
      </c>
      <c r="AV360" s="11" t="s">
        <v>21</v>
      </c>
      <c r="AW360" s="11" t="s">
        <v>21</v>
      </c>
      <c r="AX360" s="11" t="s">
        <v>21</v>
      </c>
      <c r="AY360" s="11" t="s">
        <v>21</v>
      </c>
      <c r="AZ360" s="11" t="s">
        <v>21</v>
      </c>
      <c r="BA360" s="11" t="s">
        <v>21</v>
      </c>
      <c r="BB360" s="11" t="s">
        <v>21</v>
      </c>
      <c r="BC360" s="11" t="s">
        <v>21</v>
      </c>
      <c r="BD360" s="11" t="s">
        <v>21</v>
      </c>
      <c r="BE360" s="11" t="s">
        <v>21</v>
      </c>
      <c r="BF360" s="11" t="s">
        <v>21</v>
      </c>
      <c r="BG360" s="11" t="s">
        <v>21</v>
      </c>
      <c r="BH360" s="11" t="s">
        <v>21</v>
      </c>
      <c r="BI360" s="11" t="s">
        <v>21</v>
      </c>
      <c r="BJ360" s="11" t="s">
        <v>21</v>
      </c>
      <c r="BK360" s="11" t="s">
        <v>21</v>
      </c>
      <c r="BL360" s="11" t="s">
        <v>21</v>
      </c>
      <c r="BM360" s="11" t="s">
        <v>21</v>
      </c>
      <c r="BN360" s="11" t="s">
        <v>21</v>
      </c>
      <c r="BO360" s="11" t="s">
        <v>21</v>
      </c>
      <c r="BP360" s="11" t="s">
        <v>21</v>
      </c>
      <c r="CA360" s="12">
        <v>0.798607857177557</v>
      </c>
      <c r="CO360" s="11" t="s">
        <v>21</v>
      </c>
      <c r="CP360" s="11" t="s">
        <v>21</v>
      </c>
      <c r="CQ360" s="11" t="s">
        <v>21</v>
      </c>
      <c r="CR360" s="11" t="s">
        <v>21</v>
      </c>
      <c r="CS360" s="11" t="s">
        <v>21</v>
      </c>
      <c r="CT360" s="11" t="s">
        <v>21</v>
      </c>
      <c r="CU360" s="11" t="s">
        <v>21</v>
      </c>
      <c r="CV360" s="11" t="s">
        <v>21</v>
      </c>
      <c r="CW360" s="11" t="s">
        <v>21</v>
      </c>
      <c r="CX360" s="11" t="s">
        <v>21</v>
      </c>
    </row>
    <row r="361" spans="1:102" s="12" customFormat="1" ht="15" customHeight="1" x14ac:dyDescent="0.2">
      <c r="A361" s="10">
        <v>169.5</v>
      </c>
      <c r="AT361" s="11" t="s">
        <v>21</v>
      </c>
      <c r="AU361" s="11" t="s">
        <v>21</v>
      </c>
      <c r="AV361" s="11" t="s">
        <v>21</v>
      </c>
      <c r="AW361" s="11" t="s">
        <v>21</v>
      </c>
      <c r="AX361" s="11" t="s">
        <v>21</v>
      </c>
      <c r="AY361" s="11" t="s">
        <v>21</v>
      </c>
      <c r="AZ361" s="11" t="s">
        <v>21</v>
      </c>
      <c r="BA361" s="11" t="s">
        <v>21</v>
      </c>
      <c r="BB361" s="11" t="s">
        <v>21</v>
      </c>
      <c r="BC361" s="11" t="s">
        <v>21</v>
      </c>
      <c r="BD361" s="11" t="s">
        <v>21</v>
      </c>
      <c r="BE361" s="11" t="s">
        <v>21</v>
      </c>
      <c r="BF361" s="11" t="s">
        <v>21</v>
      </c>
      <c r="BG361" s="11" t="s">
        <v>21</v>
      </c>
      <c r="BH361" s="11" t="s">
        <v>21</v>
      </c>
      <c r="BI361" s="11" t="s">
        <v>21</v>
      </c>
      <c r="BJ361" s="11" t="s">
        <v>21</v>
      </c>
      <c r="BK361" s="11" t="s">
        <v>21</v>
      </c>
      <c r="BL361" s="11" t="s">
        <v>21</v>
      </c>
      <c r="BM361" s="11" t="s">
        <v>21</v>
      </c>
      <c r="BN361" s="11" t="s">
        <v>21</v>
      </c>
      <c r="BO361" s="11" t="s">
        <v>21</v>
      </c>
      <c r="BP361" s="11" t="s">
        <v>21</v>
      </c>
      <c r="CA361" s="12">
        <v>0.74077900080737802</v>
      </c>
      <c r="CO361" s="11" t="s">
        <v>21</v>
      </c>
      <c r="CP361" s="11" t="s">
        <v>21</v>
      </c>
      <c r="CQ361" s="11" t="s">
        <v>21</v>
      </c>
      <c r="CR361" s="11" t="s">
        <v>21</v>
      </c>
      <c r="CS361" s="11" t="s">
        <v>21</v>
      </c>
      <c r="CT361" s="11" t="s">
        <v>21</v>
      </c>
      <c r="CU361" s="11" t="s">
        <v>21</v>
      </c>
      <c r="CV361" s="11" t="s">
        <v>21</v>
      </c>
      <c r="CW361" s="11" t="s">
        <v>21</v>
      </c>
      <c r="CX361" s="11" t="s">
        <v>21</v>
      </c>
    </row>
    <row r="362" spans="1:102" s="12" customFormat="1" ht="15" customHeight="1" x14ac:dyDescent="0.2">
      <c r="A362" s="10">
        <v>170</v>
      </c>
      <c r="AT362" s="11" t="s">
        <v>21</v>
      </c>
      <c r="AU362" s="11" t="s">
        <v>21</v>
      </c>
      <c r="AV362" s="11" t="s">
        <v>21</v>
      </c>
      <c r="AW362" s="11" t="s">
        <v>21</v>
      </c>
      <c r="AX362" s="11" t="s">
        <v>21</v>
      </c>
      <c r="AY362" s="11" t="s">
        <v>21</v>
      </c>
      <c r="AZ362" s="11" t="s">
        <v>21</v>
      </c>
      <c r="BA362" s="11" t="s">
        <v>21</v>
      </c>
      <c r="BB362" s="11" t="s">
        <v>21</v>
      </c>
      <c r="BC362" s="11" t="s">
        <v>21</v>
      </c>
      <c r="BD362" s="11" t="s">
        <v>21</v>
      </c>
      <c r="BE362" s="11" t="s">
        <v>21</v>
      </c>
      <c r="BF362" s="11" t="s">
        <v>21</v>
      </c>
      <c r="BG362" s="11" t="s">
        <v>21</v>
      </c>
      <c r="BH362" s="11" t="s">
        <v>21</v>
      </c>
      <c r="BI362" s="11" t="s">
        <v>21</v>
      </c>
      <c r="BJ362" s="11" t="s">
        <v>21</v>
      </c>
      <c r="BK362" s="11" t="s">
        <v>21</v>
      </c>
      <c r="BL362" s="11" t="s">
        <v>21</v>
      </c>
      <c r="BM362" s="11" t="s">
        <v>21</v>
      </c>
      <c r="BN362" s="11" t="s">
        <v>21</v>
      </c>
      <c r="BO362" s="11" t="s">
        <v>21</v>
      </c>
      <c r="BP362" s="11" t="s">
        <v>21</v>
      </c>
      <c r="CA362" s="12">
        <v>0.68280309051260701</v>
      </c>
      <c r="CO362" s="11" t="s">
        <v>21</v>
      </c>
      <c r="CP362" s="11" t="s">
        <v>21</v>
      </c>
      <c r="CQ362" s="11" t="s">
        <v>21</v>
      </c>
      <c r="CR362" s="11" t="s">
        <v>21</v>
      </c>
      <c r="CS362" s="11" t="s">
        <v>21</v>
      </c>
      <c r="CT362" s="11" t="s">
        <v>21</v>
      </c>
      <c r="CU362" s="11" t="s">
        <v>21</v>
      </c>
      <c r="CV362" s="11" t="s">
        <v>21</v>
      </c>
      <c r="CW362" s="11" t="s">
        <v>21</v>
      </c>
      <c r="CX362" s="11" t="s">
        <v>21</v>
      </c>
    </row>
    <row r="363" spans="1:102" s="12" customFormat="1" ht="15" customHeight="1" x14ac:dyDescent="0.2">
      <c r="A363" s="10">
        <v>170.5</v>
      </c>
      <c r="AT363" s="11" t="s">
        <v>21</v>
      </c>
      <c r="AU363" s="11" t="s">
        <v>21</v>
      </c>
      <c r="AV363" s="11" t="s">
        <v>21</v>
      </c>
      <c r="AW363" s="11" t="s">
        <v>21</v>
      </c>
      <c r="AX363" s="11" t="s">
        <v>21</v>
      </c>
      <c r="AY363" s="11" t="s">
        <v>21</v>
      </c>
      <c r="AZ363" s="11" t="s">
        <v>21</v>
      </c>
      <c r="BA363" s="11" t="s">
        <v>21</v>
      </c>
      <c r="BB363" s="11" t="s">
        <v>21</v>
      </c>
      <c r="BC363" s="11" t="s">
        <v>21</v>
      </c>
      <c r="BD363" s="11" t="s">
        <v>21</v>
      </c>
      <c r="BE363" s="11" t="s">
        <v>21</v>
      </c>
      <c r="BF363" s="11" t="s">
        <v>21</v>
      </c>
      <c r="BG363" s="11" t="s">
        <v>21</v>
      </c>
      <c r="BH363" s="11" t="s">
        <v>21</v>
      </c>
      <c r="BI363" s="11" t="s">
        <v>21</v>
      </c>
      <c r="BJ363" s="11" t="s">
        <v>21</v>
      </c>
      <c r="BK363" s="11" t="s">
        <v>21</v>
      </c>
      <c r="BL363" s="11" t="s">
        <v>21</v>
      </c>
      <c r="BM363" s="11" t="s">
        <v>21</v>
      </c>
      <c r="BN363" s="11" t="s">
        <v>21</v>
      </c>
      <c r="BO363" s="11" t="s">
        <v>21</v>
      </c>
      <c r="BP363" s="11" t="s">
        <v>21</v>
      </c>
      <c r="CA363" s="12">
        <v>0.62469626982419801</v>
      </c>
      <c r="CO363" s="11" t="s">
        <v>21</v>
      </c>
      <c r="CP363" s="11" t="s">
        <v>21</v>
      </c>
      <c r="CQ363" s="11" t="s">
        <v>21</v>
      </c>
      <c r="CR363" s="11" t="s">
        <v>21</v>
      </c>
      <c r="CS363" s="11" t="s">
        <v>21</v>
      </c>
      <c r="CT363" s="11" t="s">
        <v>21</v>
      </c>
      <c r="CU363" s="11" t="s">
        <v>21</v>
      </c>
      <c r="CV363" s="11" t="s">
        <v>21</v>
      </c>
      <c r="CW363" s="11" t="s">
        <v>21</v>
      </c>
      <c r="CX363" s="11" t="s">
        <v>21</v>
      </c>
    </row>
    <row r="364" spans="1:102" s="12" customFormat="1" ht="15" customHeight="1" x14ac:dyDescent="0.2">
      <c r="A364" s="10">
        <v>171</v>
      </c>
      <c r="AT364" s="11" t="s">
        <v>21</v>
      </c>
      <c r="AU364" s="11" t="s">
        <v>21</v>
      </c>
      <c r="AV364" s="11" t="s">
        <v>21</v>
      </c>
      <c r="AW364" s="11" t="s">
        <v>21</v>
      </c>
      <c r="AX364" s="11" t="s">
        <v>21</v>
      </c>
      <c r="AY364" s="11" t="s">
        <v>21</v>
      </c>
      <c r="AZ364" s="11" t="s">
        <v>21</v>
      </c>
      <c r="BA364" s="11" t="s">
        <v>21</v>
      </c>
      <c r="BB364" s="11" t="s">
        <v>21</v>
      </c>
      <c r="BC364" s="11" t="s">
        <v>21</v>
      </c>
      <c r="BD364" s="11" t="s">
        <v>21</v>
      </c>
      <c r="BE364" s="11" t="s">
        <v>21</v>
      </c>
      <c r="BF364" s="11" t="s">
        <v>21</v>
      </c>
      <c r="BG364" s="11" t="s">
        <v>21</v>
      </c>
      <c r="BH364" s="11" t="s">
        <v>21</v>
      </c>
      <c r="BI364" s="11" t="s">
        <v>21</v>
      </c>
      <c r="BJ364" s="11" t="s">
        <v>21</v>
      </c>
      <c r="BK364" s="11" t="s">
        <v>21</v>
      </c>
      <c r="BL364" s="11" t="s">
        <v>21</v>
      </c>
      <c r="BM364" s="11" t="s">
        <v>21</v>
      </c>
      <c r="BN364" s="11" t="s">
        <v>21</v>
      </c>
      <c r="BO364" s="11" t="s">
        <v>21</v>
      </c>
      <c r="BP364" s="11" t="s">
        <v>21</v>
      </c>
      <c r="CA364" s="12">
        <v>0.56647473911652901</v>
      </c>
      <c r="CO364" s="11" t="s">
        <v>21</v>
      </c>
      <c r="CP364" s="11" t="s">
        <v>21</v>
      </c>
      <c r="CQ364" s="11" t="s">
        <v>21</v>
      </c>
      <c r="CR364" s="11" t="s">
        <v>21</v>
      </c>
      <c r="CS364" s="11" t="s">
        <v>21</v>
      </c>
      <c r="CT364" s="11" t="s">
        <v>21</v>
      </c>
      <c r="CU364" s="11" t="s">
        <v>21</v>
      </c>
      <c r="CV364" s="11" t="s">
        <v>21</v>
      </c>
      <c r="CW364" s="11" t="s">
        <v>21</v>
      </c>
      <c r="CX364" s="11" t="s">
        <v>21</v>
      </c>
    </row>
    <row r="365" spans="1:102" s="12" customFormat="1" ht="15" customHeight="1" x14ac:dyDescent="0.2">
      <c r="A365" s="10">
        <v>171.5</v>
      </c>
      <c r="AT365" s="11" t="s">
        <v>21</v>
      </c>
      <c r="AU365" s="11" t="s">
        <v>21</v>
      </c>
      <c r="AV365" s="11" t="s">
        <v>21</v>
      </c>
      <c r="AW365" s="11" t="s">
        <v>21</v>
      </c>
      <c r="AX365" s="11" t="s">
        <v>21</v>
      </c>
      <c r="AY365" s="11" t="s">
        <v>21</v>
      </c>
      <c r="AZ365" s="11" t="s">
        <v>21</v>
      </c>
      <c r="BA365" s="11" t="s">
        <v>21</v>
      </c>
      <c r="BB365" s="11" t="s">
        <v>21</v>
      </c>
      <c r="BC365" s="11" t="s">
        <v>21</v>
      </c>
      <c r="BD365" s="11" t="s">
        <v>21</v>
      </c>
      <c r="BE365" s="11" t="s">
        <v>21</v>
      </c>
      <c r="BF365" s="11" t="s">
        <v>21</v>
      </c>
      <c r="BG365" s="11" t="s">
        <v>21</v>
      </c>
      <c r="BH365" s="11" t="s">
        <v>21</v>
      </c>
      <c r="BI365" s="11" t="s">
        <v>21</v>
      </c>
      <c r="BJ365" s="11" t="s">
        <v>21</v>
      </c>
      <c r="BK365" s="11" t="s">
        <v>21</v>
      </c>
      <c r="BL365" s="11" t="s">
        <v>21</v>
      </c>
      <c r="BM365" s="11" t="s">
        <v>21</v>
      </c>
      <c r="BN365" s="11" t="s">
        <v>21</v>
      </c>
      <c r="BO365" s="11" t="s">
        <v>21</v>
      </c>
      <c r="BP365" s="11" t="s">
        <v>21</v>
      </c>
      <c r="CA365" s="12">
        <v>0.50815509666790604</v>
      </c>
      <c r="CO365" s="11" t="s">
        <v>21</v>
      </c>
      <c r="CP365" s="11" t="s">
        <v>21</v>
      </c>
      <c r="CQ365" s="11" t="s">
        <v>21</v>
      </c>
      <c r="CR365" s="11" t="s">
        <v>21</v>
      </c>
      <c r="CS365" s="11" t="s">
        <v>21</v>
      </c>
      <c r="CT365" s="11" t="s">
        <v>21</v>
      </c>
      <c r="CU365" s="11" t="s">
        <v>21</v>
      </c>
      <c r="CV365" s="11" t="s">
        <v>21</v>
      </c>
      <c r="CW365" s="11" t="s">
        <v>21</v>
      </c>
      <c r="CX365" s="11" t="s">
        <v>21</v>
      </c>
    </row>
    <row r="366" spans="1:102" s="12" customFormat="1" ht="15" customHeight="1" x14ac:dyDescent="0.2">
      <c r="A366" s="10">
        <v>172</v>
      </c>
      <c r="AT366" s="11" t="s">
        <v>21</v>
      </c>
      <c r="AU366" s="11" t="s">
        <v>21</v>
      </c>
      <c r="AV366" s="11" t="s">
        <v>21</v>
      </c>
      <c r="AW366" s="11" t="s">
        <v>21</v>
      </c>
      <c r="AX366" s="11" t="s">
        <v>21</v>
      </c>
      <c r="AY366" s="11" t="s">
        <v>21</v>
      </c>
      <c r="AZ366" s="11" t="s">
        <v>21</v>
      </c>
      <c r="BA366" s="11" t="s">
        <v>21</v>
      </c>
      <c r="BB366" s="11" t="s">
        <v>21</v>
      </c>
      <c r="BC366" s="11" t="s">
        <v>21</v>
      </c>
      <c r="BD366" s="11" t="s">
        <v>21</v>
      </c>
      <c r="BE366" s="11" t="s">
        <v>21</v>
      </c>
      <c r="BF366" s="11" t="s">
        <v>21</v>
      </c>
      <c r="BG366" s="11" t="s">
        <v>21</v>
      </c>
      <c r="BH366" s="11" t="s">
        <v>21</v>
      </c>
      <c r="BI366" s="11" t="s">
        <v>21</v>
      </c>
      <c r="BJ366" s="11" t="s">
        <v>21</v>
      </c>
      <c r="BK366" s="11" t="s">
        <v>21</v>
      </c>
      <c r="BL366" s="11" t="s">
        <v>21</v>
      </c>
      <c r="BM366" s="11" t="s">
        <v>21</v>
      </c>
      <c r="BN366" s="11" t="s">
        <v>21</v>
      </c>
      <c r="BO366" s="11" t="s">
        <v>21</v>
      </c>
      <c r="BP366" s="11" t="s">
        <v>21</v>
      </c>
      <c r="CA366" s="12">
        <v>0.44975394075663599</v>
      </c>
      <c r="CO366" s="11" t="s">
        <v>21</v>
      </c>
      <c r="CP366" s="11" t="s">
        <v>21</v>
      </c>
      <c r="CQ366" s="11" t="s">
        <v>21</v>
      </c>
      <c r="CR366" s="11" t="s">
        <v>21</v>
      </c>
      <c r="CS366" s="11" t="s">
        <v>21</v>
      </c>
      <c r="CT366" s="11" t="s">
        <v>21</v>
      </c>
      <c r="CU366" s="11" t="s">
        <v>21</v>
      </c>
      <c r="CV366" s="11" t="s">
        <v>21</v>
      </c>
      <c r="CW366" s="11" t="s">
        <v>21</v>
      </c>
      <c r="CX366" s="11" t="s">
        <v>21</v>
      </c>
    </row>
    <row r="367" spans="1:102" s="12" customFormat="1" ht="15" customHeight="1" x14ac:dyDescent="0.2">
      <c r="A367" s="10">
        <v>172.5</v>
      </c>
      <c r="AT367" s="11" t="s">
        <v>21</v>
      </c>
      <c r="AU367" s="11" t="s">
        <v>21</v>
      </c>
      <c r="AV367" s="11" t="s">
        <v>21</v>
      </c>
      <c r="AW367" s="11" t="s">
        <v>21</v>
      </c>
      <c r="AX367" s="11" t="s">
        <v>21</v>
      </c>
      <c r="AY367" s="11" t="s">
        <v>21</v>
      </c>
      <c r="AZ367" s="11" t="s">
        <v>21</v>
      </c>
      <c r="BA367" s="11" t="s">
        <v>21</v>
      </c>
      <c r="BB367" s="11" t="s">
        <v>21</v>
      </c>
      <c r="BC367" s="11" t="s">
        <v>21</v>
      </c>
      <c r="BD367" s="11" t="s">
        <v>21</v>
      </c>
      <c r="BE367" s="11" t="s">
        <v>21</v>
      </c>
      <c r="BF367" s="11" t="s">
        <v>21</v>
      </c>
      <c r="BG367" s="11" t="s">
        <v>21</v>
      </c>
      <c r="BH367" s="11" t="s">
        <v>21</v>
      </c>
      <c r="BI367" s="11" t="s">
        <v>21</v>
      </c>
      <c r="BJ367" s="11" t="s">
        <v>21</v>
      </c>
      <c r="BK367" s="11" t="s">
        <v>21</v>
      </c>
      <c r="BL367" s="11" t="s">
        <v>21</v>
      </c>
      <c r="BM367" s="11" t="s">
        <v>21</v>
      </c>
      <c r="BN367" s="11" t="s">
        <v>21</v>
      </c>
      <c r="BO367" s="11" t="s">
        <v>21</v>
      </c>
      <c r="BP367" s="11" t="s">
        <v>21</v>
      </c>
      <c r="CA367" s="12">
        <v>0.391288352830088</v>
      </c>
      <c r="CO367" s="11" t="s">
        <v>21</v>
      </c>
      <c r="CP367" s="11" t="s">
        <v>21</v>
      </c>
      <c r="CQ367" s="11" t="s">
        <v>21</v>
      </c>
      <c r="CR367" s="11" t="s">
        <v>21</v>
      </c>
      <c r="CS367" s="11" t="s">
        <v>21</v>
      </c>
      <c r="CT367" s="11" t="s">
        <v>21</v>
      </c>
      <c r="CU367" s="11" t="s">
        <v>21</v>
      </c>
      <c r="CV367" s="11" t="s">
        <v>21</v>
      </c>
      <c r="CW367" s="11" t="s">
        <v>21</v>
      </c>
      <c r="CX367" s="11" t="s">
        <v>21</v>
      </c>
    </row>
    <row r="368" spans="1:102" s="12" customFormat="1" ht="15" customHeight="1" x14ac:dyDescent="0.2">
      <c r="A368" s="10">
        <v>173</v>
      </c>
      <c r="AT368" s="11" t="s">
        <v>21</v>
      </c>
      <c r="AU368" s="11" t="s">
        <v>21</v>
      </c>
      <c r="AV368" s="11" t="s">
        <v>21</v>
      </c>
      <c r="AW368" s="11" t="s">
        <v>21</v>
      </c>
      <c r="AX368" s="11" t="s">
        <v>21</v>
      </c>
      <c r="AY368" s="11" t="s">
        <v>21</v>
      </c>
      <c r="AZ368" s="11" t="s">
        <v>21</v>
      </c>
      <c r="BA368" s="11" t="s">
        <v>21</v>
      </c>
      <c r="BB368" s="11" t="s">
        <v>21</v>
      </c>
      <c r="BC368" s="11" t="s">
        <v>21</v>
      </c>
      <c r="BD368" s="11" t="s">
        <v>21</v>
      </c>
      <c r="BE368" s="11" t="s">
        <v>21</v>
      </c>
      <c r="BF368" s="11" t="s">
        <v>21</v>
      </c>
      <c r="BG368" s="11" t="s">
        <v>21</v>
      </c>
      <c r="BH368" s="11" t="s">
        <v>21</v>
      </c>
      <c r="BI368" s="11" t="s">
        <v>21</v>
      </c>
      <c r="BJ368" s="11" t="s">
        <v>21</v>
      </c>
      <c r="BK368" s="11" t="s">
        <v>21</v>
      </c>
      <c r="BL368" s="11" t="s">
        <v>21</v>
      </c>
      <c r="BM368" s="11" t="s">
        <v>21</v>
      </c>
      <c r="BN368" s="11" t="s">
        <v>21</v>
      </c>
      <c r="BO368" s="11" t="s">
        <v>21</v>
      </c>
      <c r="BP368" s="11" t="s">
        <v>21</v>
      </c>
      <c r="CA368" s="12">
        <v>0.33277541433562802</v>
      </c>
      <c r="CO368" s="11" t="s">
        <v>21</v>
      </c>
      <c r="CP368" s="11" t="s">
        <v>21</v>
      </c>
      <c r="CQ368" s="11" t="s">
        <v>21</v>
      </c>
      <c r="CR368" s="11" t="s">
        <v>21</v>
      </c>
      <c r="CS368" s="11" t="s">
        <v>21</v>
      </c>
      <c r="CT368" s="11" t="s">
        <v>21</v>
      </c>
      <c r="CU368" s="11" t="s">
        <v>21</v>
      </c>
      <c r="CV368" s="11" t="s">
        <v>21</v>
      </c>
      <c r="CW368" s="11" t="s">
        <v>21</v>
      </c>
      <c r="CX368" s="11" t="s">
        <v>21</v>
      </c>
    </row>
    <row r="369" spans="1:102" s="12" customFormat="1" ht="15" customHeight="1" x14ac:dyDescent="0.2">
      <c r="A369" s="10">
        <v>173.5</v>
      </c>
      <c r="AT369" s="11" t="s">
        <v>21</v>
      </c>
      <c r="AU369" s="11" t="s">
        <v>21</v>
      </c>
      <c r="AV369" s="11" t="s">
        <v>21</v>
      </c>
      <c r="AW369" s="11" t="s">
        <v>21</v>
      </c>
      <c r="AX369" s="11" t="s">
        <v>21</v>
      </c>
      <c r="AY369" s="11" t="s">
        <v>21</v>
      </c>
      <c r="AZ369" s="11" t="s">
        <v>21</v>
      </c>
      <c r="BA369" s="11" t="s">
        <v>21</v>
      </c>
      <c r="BB369" s="11" t="s">
        <v>21</v>
      </c>
      <c r="BC369" s="11" t="s">
        <v>21</v>
      </c>
      <c r="BD369" s="11" t="s">
        <v>21</v>
      </c>
      <c r="BE369" s="11" t="s">
        <v>21</v>
      </c>
      <c r="BF369" s="11" t="s">
        <v>21</v>
      </c>
      <c r="BG369" s="11" t="s">
        <v>21</v>
      </c>
      <c r="BH369" s="11" t="s">
        <v>21</v>
      </c>
      <c r="BI369" s="11" t="s">
        <v>21</v>
      </c>
      <c r="BJ369" s="11" t="s">
        <v>21</v>
      </c>
      <c r="BK369" s="11" t="s">
        <v>21</v>
      </c>
      <c r="BL369" s="11" t="s">
        <v>21</v>
      </c>
      <c r="BM369" s="11" t="s">
        <v>21</v>
      </c>
      <c r="BN369" s="11" t="s">
        <v>21</v>
      </c>
      <c r="BO369" s="11" t="s">
        <v>21</v>
      </c>
      <c r="BP369" s="11" t="s">
        <v>21</v>
      </c>
      <c r="CA369" s="12">
        <v>0.27423254778113898</v>
      </c>
      <c r="CO369" s="11" t="s">
        <v>21</v>
      </c>
      <c r="CP369" s="11" t="s">
        <v>21</v>
      </c>
      <c r="CQ369" s="11" t="s">
        <v>21</v>
      </c>
      <c r="CR369" s="11" t="s">
        <v>21</v>
      </c>
      <c r="CS369" s="11" t="s">
        <v>21</v>
      </c>
      <c r="CT369" s="11" t="s">
        <v>21</v>
      </c>
      <c r="CU369" s="11" t="s">
        <v>21</v>
      </c>
      <c r="CV369" s="11" t="s">
        <v>21</v>
      </c>
      <c r="CW369" s="11" t="s">
        <v>21</v>
      </c>
      <c r="CX369" s="11" t="s">
        <v>21</v>
      </c>
    </row>
    <row r="370" spans="1:102" s="12" customFormat="1" ht="15" customHeight="1" x14ac:dyDescent="0.2">
      <c r="A370" s="10">
        <v>174</v>
      </c>
      <c r="AT370" s="11" t="s">
        <v>21</v>
      </c>
      <c r="AU370" s="11" t="s">
        <v>21</v>
      </c>
      <c r="AV370" s="11" t="s">
        <v>21</v>
      </c>
      <c r="AW370" s="11" t="s">
        <v>21</v>
      </c>
      <c r="AX370" s="11" t="s">
        <v>21</v>
      </c>
      <c r="AY370" s="11" t="s">
        <v>21</v>
      </c>
      <c r="AZ370" s="11" t="s">
        <v>21</v>
      </c>
      <c r="BA370" s="11" t="s">
        <v>21</v>
      </c>
      <c r="BB370" s="11" t="s">
        <v>21</v>
      </c>
      <c r="BC370" s="11" t="s">
        <v>21</v>
      </c>
      <c r="BD370" s="11" t="s">
        <v>21</v>
      </c>
      <c r="BE370" s="11" t="s">
        <v>21</v>
      </c>
      <c r="BF370" s="11" t="s">
        <v>21</v>
      </c>
      <c r="BG370" s="11" t="s">
        <v>21</v>
      </c>
      <c r="BH370" s="11" t="s">
        <v>21</v>
      </c>
      <c r="BI370" s="11" t="s">
        <v>21</v>
      </c>
      <c r="BJ370" s="11" t="s">
        <v>21</v>
      </c>
      <c r="BK370" s="11" t="s">
        <v>21</v>
      </c>
      <c r="BL370" s="11" t="s">
        <v>21</v>
      </c>
      <c r="BM370" s="11" t="s">
        <v>21</v>
      </c>
      <c r="BN370" s="11" t="s">
        <v>21</v>
      </c>
      <c r="BO370" s="11" t="s">
        <v>21</v>
      </c>
      <c r="BP370" s="11" t="s">
        <v>21</v>
      </c>
      <c r="CA370" s="12">
        <v>0.21567727515048299</v>
      </c>
      <c r="CO370" s="11" t="s">
        <v>21</v>
      </c>
      <c r="CP370" s="11" t="s">
        <v>21</v>
      </c>
      <c r="CQ370" s="11" t="s">
        <v>21</v>
      </c>
      <c r="CR370" s="11" t="s">
        <v>21</v>
      </c>
      <c r="CS370" s="11" t="s">
        <v>21</v>
      </c>
      <c r="CT370" s="11" t="s">
        <v>21</v>
      </c>
      <c r="CU370" s="11" t="s">
        <v>21</v>
      </c>
      <c r="CV370" s="11" t="s">
        <v>21</v>
      </c>
      <c r="CW370" s="11" t="s">
        <v>21</v>
      </c>
      <c r="CX370" s="11" t="s">
        <v>21</v>
      </c>
    </row>
    <row r="371" spans="1:102" s="12" customFormat="1" ht="15" customHeight="1" x14ac:dyDescent="0.2">
      <c r="A371" s="10">
        <v>174.5</v>
      </c>
      <c r="AT371" s="11" t="s">
        <v>21</v>
      </c>
      <c r="AU371" s="11" t="s">
        <v>21</v>
      </c>
      <c r="AV371" s="11" t="s">
        <v>21</v>
      </c>
      <c r="AW371" s="11" t="s">
        <v>21</v>
      </c>
      <c r="AX371" s="11" t="s">
        <v>21</v>
      </c>
      <c r="AY371" s="11" t="s">
        <v>21</v>
      </c>
      <c r="AZ371" s="11" t="s">
        <v>21</v>
      </c>
      <c r="BA371" s="11" t="s">
        <v>21</v>
      </c>
      <c r="BB371" s="11" t="s">
        <v>21</v>
      </c>
      <c r="BC371" s="11" t="s">
        <v>21</v>
      </c>
      <c r="BD371" s="11" t="s">
        <v>21</v>
      </c>
      <c r="BE371" s="11" t="s">
        <v>21</v>
      </c>
      <c r="BF371" s="11" t="s">
        <v>21</v>
      </c>
      <c r="BG371" s="11" t="s">
        <v>21</v>
      </c>
      <c r="BH371" s="11" t="s">
        <v>21</v>
      </c>
      <c r="BI371" s="11" t="s">
        <v>21</v>
      </c>
      <c r="BJ371" s="11" t="s">
        <v>21</v>
      </c>
      <c r="BK371" s="11" t="s">
        <v>21</v>
      </c>
      <c r="BL371" s="11" t="s">
        <v>21</v>
      </c>
      <c r="BM371" s="11" t="s">
        <v>21</v>
      </c>
      <c r="BN371" s="11" t="s">
        <v>21</v>
      </c>
      <c r="BO371" s="11" t="s">
        <v>21</v>
      </c>
      <c r="BP371" s="11" t="s">
        <v>21</v>
      </c>
      <c r="CA371" s="12">
        <v>0.15712736001205399</v>
      </c>
      <c r="CO371" s="11" t="s">
        <v>21</v>
      </c>
      <c r="CP371" s="11" t="s">
        <v>21</v>
      </c>
      <c r="CQ371" s="11" t="s">
        <v>21</v>
      </c>
      <c r="CR371" s="11" t="s">
        <v>21</v>
      </c>
      <c r="CS371" s="11" t="s">
        <v>21</v>
      </c>
      <c r="CT371" s="11" t="s">
        <v>21</v>
      </c>
      <c r="CU371" s="11" t="s">
        <v>21</v>
      </c>
      <c r="CV371" s="11" t="s">
        <v>21</v>
      </c>
      <c r="CW371" s="11" t="s">
        <v>21</v>
      </c>
      <c r="CX371" s="11" t="s">
        <v>21</v>
      </c>
    </row>
    <row r="372" spans="1:102" s="12" customFormat="1" ht="15" customHeight="1" x14ac:dyDescent="0.2">
      <c r="A372" s="10">
        <v>175</v>
      </c>
      <c r="AT372" s="11" t="s">
        <v>21</v>
      </c>
      <c r="AU372" s="11" t="s">
        <v>21</v>
      </c>
      <c r="AV372" s="11" t="s">
        <v>21</v>
      </c>
      <c r="AW372" s="11" t="s">
        <v>21</v>
      </c>
      <c r="AX372" s="11" t="s">
        <v>21</v>
      </c>
      <c r="AY372" s="11" t="s">
        <v>21</v>
      </c>
      <c r="AZ372" s="11" t="s">
        <v>21</v>
      </c>
      <c r="BA372" s="11" t="s">
        <v>21</v>
      </c>
      <c r="BB372" s="11" t="s">
        <v>21</v>
      </c>
      <c r="BC372" s="11" t="s">
        <v>21</v>
      </c>
      <c r="BD372" s="11" t="s">
        <v>21</v>
      </c>
      <c r="BE372" s="11" t="s">
        <v>21</v>
      </c>
      <c r="BF372" s="11" t="s">
        <v>21</v>
      </c>
      <c r="BG372" s="11" t="s">
        <v>21</v>
      </c>
      <c r="BH372" s="11" t="s">
        <v>21</v>
      </c>
      <c r="BI372" s="11" t="s">
        <v>21</v>
      </c>
      <c r="BJ372" s="11" t="s">
        <v>21</v>
      </c>
      <c r="BK372" s="11" t="s">
        <v>21</v>
      </c>
      <c r="BL372" s="11" t="s">
        <v>21</v>
      </c>
      <c r="BM372" s="11" t="s">
        <v>21</v>
      </c>
      <c r="BN372" s="11" t="s">
        <v>21</v>
      </c>
      <c r="BO372" s="11" t="s">
        <v>21</v>
      </c>
      <c r="BP372" s="11" t="s">
        <v>21</v>
      </c>
      <c r="CA372" s="12">
        <v>9.8600715148222606E-2</v>
      </c>
      <c r="CO372" s="11" t="s">
        <v>21</v>
      </c>
      <c r="CP372" s="11" t="s">
        <v>21</v>
      </c>
      <c r="CQ372" s="11" t="s">
        <v>21</v>
      </c>
      <c r="CR372" s="11" t="s">
        <v>21</v>
      </c>
      <c r="CS372" s="11" t="s">
        <v>21</v>
      </c>
      <c r="CT372" s="11" t="s">
        <v>21</v>
      </c>
      <c r="CU372" s="11" t="s">
        <v>21</v>
      </c>
      <c r="CV372" s="11" t="s">
        <v>21</v>
      </c>
      <c r="CW372" s="11" t="s">
        <v>21</v>
      </c>
      <c r="CX372" s="11" t="s">
        <v>21</v>
      </c>
    </row>
    <row r="373" spans="1:102" s="12" customFormat="1" ht="15" customHeight="1" x14ac:dyDescent="0.2">
      <c r="A373" s="10">
        <v>175.5</v>
      </c>
      <c r="AT373" s="11" t="s">
        <v>21</v>
      </c>
      <c r="AU373" s="11" t="s">
        <v>21</v>
      </c>
      <c r="AV373" s="11" t="s">
        <v>21</v>
      </c>
      <c r="AW373" s="11" t="s">
        <v>21</v>
      </c>
      <c r="AX373" s="11" t="s">
        <v>21</v>
      </c>
      <c r="AY373" s="11" t="s">
        <v>21</v>
      </c>
      <c r="AZ373" s="11" t="s">
        <v>21</v>
      </c>
      <c r="BA373" s="11" t="s">
        <v>21</v>
      </c>
      <c r="BB373" s="11" t="s">
        <v>21</v>
      </c>
      <c r="BC373" s="11" t="s">
        <v>21</v>
      </c>
      <c r="BD373" s="11" t="s">
        <v>21</v>
      </c>
      <c r="BE373" s="11" t="s">
        <v>21</v>
      </c>
      <c r="BF373" s="11" t="s">
        <v>21</v>
      </c>
      <c r="BG373" s="11" t="s">
        <v>21</v>
      </c>
      <c r="BH373" s="11" t="s">
        <v>21</v>
      </c>
      <c r="BI373" s="11" t="s">
        <v>21</v>
      </c>
      <c r="BJ373" s="11" t="s">
        <v>21</v>
      </c>
      <c r="BK373" s="11" t="s">
        <v>21</v>
      </c>
      <c r="BL373" s="11" t="s">
        <v>21</v>
      </c>
      <c r="BM373" s="11" t="s">
        <v>21</v>
      </c>
      <c r="BN373" s="11" t="s">
        <v>21</v>
      </c>
      <c r="BO373" s="11" t="s">
        <v>21</v>
      </c>
      <c r="BP373" s="11" t="s">
        <v>21</v>
      </c>
      <c r="CA373" s="12">
        <v>4.01154487406074E-2</v>
      </c>
      <c r="CO373" s="11" t="s">
        <v>21</v>
      </c>
      <c r="CP373" s="11" t="s">
        <v>21</v>
      </c>
      <c r="CQ373" s="11" t="s">
        <v>21</v>
      </c>
      <c r="CR373" s="11" t="s">
        <v>21</v>
      </c>
      <c r="CS373" s="11" t="s">
        <v>21</v>
      </c>
      <c r="CT373" s="11" t="s">
        <v>21</v>
      </c>
      <c r="CU373" s="11" t="s">
        <v>21</v>
      </c>
      <c r="CV373" s="11" t="s">
        <v>21</v>
      </c>
      <c r="CW373" s="11" t="s">
        <v>21</v>
      </c>
      <c r="CX373" s="11" t="s">
        <v>21</v>
      </c>
    </row>
    <row r="374" spans="1:102" s="12" customFormat="1" ht="15" customHeight="1" x14ac:dyDescent="0.2">
      <c r="A374" s="10">
        <v>176</v>
      </c>
      <c r="AT374" s="11" t="s">
        <v>21</v>
      </c>
      <c r="AU374" s="11" t="s">
        <v>21</v>
      </c>
      <c r="AV374" s="11" t="s">
        <v>21</v>
      </c>
      <c r="AW374" s="11" t="s">
        <v>21</v>
      </c>
      <c r="AX374" s="11" t="s">
        <v>21</v>
      </c>
      <c r="AY374" s="11" t="s">
        <v>21</v>
      </c>
      <c r="AZ374" s="11" t="s">
        <v>21</v>
      </c>
      <c r="BA374" s="11" t="s">
        <v>21</v>
      </c>
      <c r="BB374" s="11" t="s">
        <v>21</v>
      </c>
      <c r="BC374" s="11" t="s">
        <v>21</v>
      </c>
      <c r="BD374" s="11" t="s">
        <v>21</v>
      </c>
      <c r="BE374" s="11" t="s">
        <v>21</v>
      </c>
      <c r="BF374" s="11" t="s">
        <v>21</v>
      </c>
      <c r="BG374" s="11" t="s">
        <v>21</v>
      </c>
      <c r="BH374" s="11" t="s">
        <v>21</v>
      </c>
      <c r="BI374" s="11" t="s">
        <v>21</v>
      </c>
      <c r="BJ374" s="11" t="s">
        <v>21</v>
      </c>
      <c r="BK374" s="11" t="s">
        <v>21</v>
      </c>
      <c r="BL374" s="11" t="s">
        <v>21</v>
      </c>
      <c r="BM374" s="11" t="s">
        <v>21</v>
      </c>
      <c r="BN374" s="11" t="s">
        <v>21</v>
      </c>
      <c r="BO374" s="11" t="s">
        <v>21</v>
      </c>
      <c r="BP374" s="11" t="s">
        <v>21</v>
      </c>
      <c r="CA374" s="12">
        <v>-1.8310178262481699E-2</v>
      </c>
      <c r="CO374" s="11" t="s">
        <v>21</v>
      </c>
      <c r="CP374" s="11" t="s">
        <v>21</v>
      </c>
      <c r="CQ374" s="11" t="s">
        <v>21</v>
      </c>
      <c r="CR374" s="11" t="s">
        <v>21</v>
      </c>
      <c r="CS374" s="11" t="s">
        <v>21</v>
      </c>
      <c r="CT374" s="11" t="s">
        <v>21</v>
      </c>
      <c r="CU374" s="11" t="s">
        <v>21</v>
      </c>
      <c r="CV374" s="11" t="s">
        <v>21</v>
      </c>
      <c r="CW374" s="11" t="s">
        <v>21</v>
      </c>
      <c r="CX374" s="11" t="s">
        <v>21</v>
      </c>
    </row>
    <row r="375" spans="1:102" s="12" customFormat="1" ht="15" customHeight="1" x14ac:dyDescent="0.2">
      <c r="A375" s="10">
        <v>176.5</v>
      </c>
      <c r="AT375" s="11" t="s">
        <v>21</v>
      </c>
      <c r="AU375" s="11" t="s">
        <v>21</v>
      </c>
      <c r="AV375" s="11" t="s">
        <v>21</v>
      </c>
      <c r="AW375" s="11" t="s">
        <v>21</v>
      </c>
      <c r="AX375" s="11" t="s">
        <v>21</v>
      </c>
      <c r="AY375" s="11" t="s">
        <v>21</v>
      </c>
      <c r="AZ375" s="11" t="s">
        <v>21</v>
      </c>
      <c r="BA375" s="11" t="s">
        <v>21</v>
      </c>
      <c r="BB375" s="11" t="s">
        <v>21</v>
      </c>
      <c r="BC375" s="11" t="s">
        <v>21</v>
      </c>
      <c r="BD375" s="11" t="s">
        <v>21</v>
      </c>
      <c r="BE375" s="11" t="s">
        <v>21</v>
      </c>
      <c r="BF375" s="11" t="s">
        <v>21</v>
      </c>
      <c r="BG375" s="11" t="s">
        <v>21</v>
      </c>
      <c r="BH375" s="11" t="s">
        <v>21</v>
      </c>
      <c r="BI375" s="11" t="s">
        <v>21</v>
      </c>
      <c r="BJ375" s="11" t="s">
        <v>21</v>
      </c>
      <c r="BK375" s="11" t="s">
        <v>21</v>
      </c>
      <c r="BL375" s="11" t="s">
        <v>21</v>
      </c>
      <c r="BM375" s="11" t="s">
        <v>21</v>
      </c>
      <c r="BN375" s="11" t="s">
        <v>21</v>
      </c>
      <c r="BO375" s="11" t="s">
        <v>21</v>
      </c>
      <c r="BP375" s="11" t="s">
        <v>21</v>
      </c>
      <c r="CA375" s="12">
        <v>-7.6657748593333894E-2</v>
      </c>
      <c r="CO375" s="11" t="s">
        <v>21</v>
      </c>
      <c r="CP375" s="11" t="s">
        <v>21</v>
      </c>
      <c r="CQ375" s="11" t="s">
        <v>21</v>
      </c>
      <c r="CR375" s="11" t="s">
        <v>21</v>
      </c>
      <c r="CS375" s="11" t="s">
        <v>21</v>
      </c>
      <c r="CT375" s="11" t="s">
        <v>21</v>
      </c>
      <c r="CU375" s="11" t="s">
        <v>21</v>
      </c>
      <c r="CV375" s="11" t="s">
        <v>21</v>
      </c>
      <c r="CW375" s="11" t="s">
        <v>21</v>
      </c>
      <c r="CX375" s="11" t="s">
        <v>21</v>
      </c>
    </row>
    <row r="376" spans="1:102" s="12" customFormat="1" ht="15" customHeight="1" x14ac:dyDescent="0.2">
      <c r="A376" s="10">
        <v>177</v>
      </c>
      <c r="AT376" s="11" t="s">
        <v>21</v>
      </c>
      <c r="AU376" s="11" t="s">
        <v>21</v>
      </c>
      <c r="AV376" s="11" t="s">
        <v>21</v>
      </c>
      <c r="AW376" s="11" t="s">
        <v>21</v>
      </c>
      <c r="AX376" s="11" t="s">
        <v>21</v>
      </c>
      <c r="AY376" s="11" t="s">
        <v>21</v>
      </c>
      <c r="AZ376" s="11" t="s">
        <v>21</v>
      </c>
      <c r="BA376" s="11" t="s">
        <v>21</v>
      </c>
      <c r="BB376" s="11" t="s">
        <v>21</v>
      </c>
      <c r="BC376" s="11" t="s">
        <v>21</v>
      </c>
      <c r="BD376" s="11" t="s">
        <v>21</v>
      </c>
      <c r="BE376" s="11" t="s">
        <v>21</v>
      </c>
      <c r="BF376" s="11" t="s">
        <v>21</v>
      </c>
      <c r="BG376" s="11" t="s">
        <v>21</v>
      </c>
      <c r="BH376" s="11" t="s">
        <v>21</v>
      </c>
      <c r="BI376" s="11" t="s">
        <v>21</v>
      </c>
      <c r="BJ376" s="11" t="s">
        <v>21</v>
      </c>
      <c r="BK376" s="11" t="s">
        <v>21</v>
      </c>
      <c r="BL376" s="11" t="s">
        <v>21</v>
      </c>
      <c r="BM376" s="11" t="s">
        <v>21</v>
      </c>
      <c r="BN376" s="11" t="s">
        <v>21</v>
      </c>
      <c r="BO376" s="11" t="s">
        <v>21</v>
      </c>
      <c r="BP376" s="11" t="s">
        <v>21</v>
      </c>
      <c r="CA376" s="12">
        <v>-0.13490870287569101</v>
      </c>
      <c r="CO376" s="11" t="s">
        <v>21</v>
      </c>
      <c r="CP376" s="11" t="s">
        <v>21</v>
      </c>
      <c r="CQ376" s="11" t="s">
        <v>21</v>
      </c>
      <c r="CR376" s="11" t="s">
        <v>21</v>
      </c>
      <c r="CS376" s="11" t="s">
        <v>21</v>
      </c>
      <c r="CT376" s="11" t="s">
        <v>21</v>
      </c>
      <c r="CU376" s="11" t="s">
        <v>21</v>
      </c>
      <c r="CV376" s="11" t="s">
        <v>21</v>
      </c>
      <c r="CW376" s="11" t="s">
        <v>21</v>
      </c>
      <c r="CX376" s="11" t="s">
        <v>21</v>
      </c>
    </row>
    <row r="377" spans="1:102" s="12" customFormat="1" ht="15" customHeight="1" x14ac:dyDescent="0.2">
      <c r="A377" s="10">
        <v>177.5</v>
      </c>
      <c r="AT377" s="11" t="s">
        <v>21</v>
      </c>
      <c r="AU377" s="11" t="s">
        <v>21</v>
      </c>
      <c r="AV377" s="11" t="s">
        <v>21</v>
      </c>
      <c r="AW377" s="11" t="s">
        <v>21</v>
      </c>
      <c r="AX377" s="11" t="s">
        <v>21</v>
      </c>
      <c r="AY377" s="11" t="s">
        <v>21</v>
      </c>
      <c r="AZ377" s="11" t="s">
        <v>21</v>
      </c>
      <c r="BA377" s="11" t="s">
        <v>21</v>
      </c>
      <c r="BB377" s="11" t="s">
        <v>21</v>
      </c>
      <c r="BC377" s="11" t="s">
        <v>21</v>
      </c>
      <c r="BD377" s="11" t="s">
        <v>21</v>
      </c>
      <c r="BE377" s="11" t="s">
        <v>21</v>
      </c>
      <c r="BF377" s="11" t="s">
        <v>21</v>
      </c>
      <c r="BG377" s="11" t="s">
        <v>21</v>
      </c>
      <c r="BH377" s="11" t="s">
        <v>21</v>
      </c>
      <c r="BI377" s="11" t="s">
        <v>21</v>
      </c>
      <c r="BJ377" s="11" t="s">
        <v>21</v>
      </c>
      <c r="BK377" s="11" t="s">
        <v>21</v>
      </c>
      <c r="BL377" s="11" t="s">
        <v>21</v>
      </c>
      <c r="BM377" s="11" t="s">
        <v>21</v>
      </c>
      <c r="BN377" s="11" t="s">
        <v>21</v>
      </c>
      <c r="BO377" s="11" t="s">
        <v>21</v>
      </c>
      <c r="BP377" s="11" t="s">
        <v>21</v>
      </c>
      <c r="CA377" s="12">
        <v>-0.193044343177462</v>
      </c>
      <c r="CO377" s="11" t="s">
        <v>21</v>
      </c>
      <c r="CP377" s="11" t="s">
        <v>21</v>
      </c>
      <c r="CQ377" s="11" t="s">
        <v>21</v>
      </c>
      <c r="CR377" s="11" t="s">
        <v>21</v>
      </c>
      <c r="CS377" s="11" t="s">
        <v>21</v>
      </c>
      <c r="CT377" s="11" t="s">
        <v>21</v>
      </c>
      <c r="CU377" s="11" t="s">
        <v>21</v>
      </c>
      <c r="CV377" s="11" t="s">
        <v>21</v>
      </c>
      <c r="CW377" s="11" t="s">
        <v>21</v>
      </c>
      <c r="CX377" s="11" t="s">
        <v>21</v>
      </c>
    </row>
    <row r="378" spans="1:102" s="12" customFormat="1" ht="15" customHeight="1" x14ac:dyDescent="0.2">
      <c r="A378" s="10">
        <v>178</v>
      </c>
      <c r="AT378" s="11" t="s">
        <v>21</v>
      </c>
      <c r="AU378" s="11" t="s">
        <v>21</v>
      </c>
      <c r="AV378" s="11" t="s">
        <v>21</v>
      </c>
      <c r="AW378" s="11" t="s">
        <v>21</v>
      </c>
      <c r="AX378" s="11" t="s">
        <v>21</v>
      </c>
      <c r="AY378" s="11" t="s">
        <v>21</v>
      </c>
      <c r="AZ378" s="11" t="s">
        <v>21</v>
      </c>
      <c r="BA378" s="11" t="s">
        <v>21</v>
      </c>
      <c r="BB378" s="11" t="s">
        <v>21</v>
      </c>
      <c r="BC378" s="11" t="s">
        <v>21</v>
      </c>
      <c r="BD378" s="11" t="s">
        <v>21</v>
      </c>
      <c r="BE378" s="11" t="s">
        <v>21</v>
      </c>
      <c r="BF378" s="11" t="s">
        <v>21</v>
      </c>
      <c r="BG378" s="11" t="s">
        <v>21</v>
      </c>
      <c r="BH378" s="11" t="s">
        <v>21</v>
      </c>
      <c r="BI378" s="11" t="s">
        <v>21</v>
      </c>
      <c r="BJ378" s="11" t="s">
        <v>21</v>
      </c>
      <c r="BK378" s="11" t="s">
        <v>21</v>
      </c>
      <c r="BL378" s="11" t="s">
        <v>21</v>
      </c>
      <c r="BM378" s="11" t="s">
        <v>21</v>
      </c>
      <c r="BN378" s="11" t="s">
        <v>21</v>
      </c>
      <c r="BO378" s="11" t="s">
        <v>21</v>
      </c>
      <c r="BP378" s="11" t="s">
        <v>21</v>
      </c>
      <c r="CA378" s="12">
        <v>-0.25104586143243002</v>
      </c>
      <c r="CO378" s="11" t="s">
        <v>21</v>
      </c>
      <c r="CP378" s="11" t="s">
        <v>21</v>
      </c>
      <c r="CQ378" s="11" t="s">
        <v>21</v>
      </c>
      <c r="CR378" s="11" t="s">
        <v>21</v>
      </c>
      <c r="CS378" s="11" t="s">
        <v>21</v>
      </c>
      <c r="CT378" s="11" t="s">
        <v>21</v>
      </c>
      <c r="CU378" s="11" t="s">
        <v>21</v>
      </c>
      <c r="CV378" s="11" t="s">
        <v>21</v>
      </c>
      <c r="CW378" s="11" t="s">
        <v>21</v>
      </c>
      <c r="CX378" s="11" t="s">
        <v>21</v>
      </c>
    </row>
    <row r="379" spans="1:102" s="12" customFormat="1" ht="15" customHeight="1" x14ac:dyDescent="0.2">
      <c r="A379" s="10">
        <v>178.5</v>
      </c>
      <c r="AT379" s="11" t="s">
        <v>21</v>
      </c>
      <c r="AU379" s="11" t="s">
        <v>21</v>
      </c>
      <c r="AV379" s="11" t="s">
        <v>21</v>
      </c>
      <c r="AW379" s="11" t="s">
        <v>21</v>
      </c>
      <c r="AX379" s="11" t="s">
        <v>21</v>
      </c>
      <c r="AY379" s="11" t="s">
        <v>21</v>
      </c>
      <c r="AZ379" s="11" t="s">
        <v>21</v>
      </c>
      <c r="BA379" s="11" t="s">
        <v>21</v>
      </c>
      <c r="BB379" s="11" t="s">
        <v>21</v>
      </c>
      <c r="BC379" s="11" t="s">
        <v>21</v>
      </c>
      <c r="BD379" s="11" t="s">
        <v>21</v>
      </c>
      <c r="BE379" s="11" t="s">
        <v>21</v>
      </c>
      <c r="BF379" s="11" t="s">
        <v>21</v>
      </c>
      <c r="BG379" s="11" t="s">
        <v>21</v>
      </c>
      <c r="BH379" s="11" t="s">
        <v>21</v>
      </c>
      <c r="BI379" s="11" t="s">
        <v>21</v>
      </c>
      <c r="BJ379" s="11" t="s">
        <v>21</v>
      </c>
      <c r="BK379" s="11" t="s">
        <v>21</v>
      </c>
      <c r="BL379" s="11" t="s">
        <v>21</v>
      </c>
      <c r="BM379" s="11" t="s">
        <v>21</v>
      </c>
      <c r="BN379" s="11" t="s">
        <v>21</v>
      </c>
      <c r="BO379" s="11" t="s">
        <v>21</v>
      </c>
      <c r="BP379" s="11" t="s">
        <v>21</v>
      </c>
      <c r="CA379" s="12">
        <v>-0.30889432878211598</v>
      </c>
      <c r="CO379" s="11" t="s">
        <v>21</v>
      </c>
      <c r="CP379" s="11" t="s">
        <v>21</v>
      </c>
      <c r="CQ379" s="11" t="s">
        <v>21</v>
      </c>
      <c r="CR379" s="11" t="s">
        <v>21</v>
      </c>
      <c r="CS379" s="11" t="s">
        <v>21</v>
      </c>
      <c r="CT379" s="11" t="s">
        <v>21</v>
      </c>
      <c r="CU379" s="11" t="s">
        <v>21</v>
      </c>
      <c r="CV379" s="11" t="s">
        <v>21</v>
      </c>
      <c r="CW379" s="11" t="s">
        <v>21</v>
      </c>
      <c r="CX379" s="11" t="s">
        <v>21</v>
      </c>
    </row>
    <row r="380" spans="1:102" s="12" customFormat="1" ht="15" customHeight="1" x14ac:dyDescent="0.2">
      <c r="A380" s="10">
        <v>179</v>
      </c>
      <c r="AT380" s="11" t="s">
        <v>21</v>
      </c>
      <c r="AU380" s="11" t="s">
        <v>21</v>
      </c>
      <c r="AV380" s="11" t="s">
        <v>21</v>
      </c>
      <c r="AW380" s="11" t="s">
        <v>21</v>
      </c>
      <c r="AX380" s="11" t="s">
        <v>21</v>
      </c>
      <c r="AY380" s="11" t="s">
        <v>21</v>
      </c>
      <c r="AZ380" s="11" t="s">
        <v>21</v>
      </c>
      <c r="BA380" s="11" t="s">
        <v>21</v>
      </c>
      <c r="BB380" s="11" t="s">
        <v>21</v>
      </c>
      <c r="BC380" s="11" t="s">
        <v>21</v>
      </c>
      <c r="BD380" s="11" t="s">
        <v>21</v>
      </c>
      <c r="BE380" s="11" t="s">
        <v>21</v>
      </c>
      <c r="BF380" s="11" t="s">
        <v>21</v>
      </c>
      <c r="BG380" s="11" t="s">
        <v>21</v>
      </c>
      <c r="BH380" s="11" t="s">
        <v>21</v>
      </c>
      <c r="BI380" s="11" t="s">
        <v>21</v>
      </c>
      <c r="BJ380" s="11" t="s">
        <v>21</v>
      </c>
      <c r="BK380" s="11" t="s">
        <v>21</v>
      </c>
      <c r="BL380" s="11" t="s">
        <v>21</v>
      </c>
      <c r="BM380" s="11" t="s">
        <v>21</v>
      </c>
      <c r="BN380" s="11" t="s">
        <v>21</v>
      </c>
      <c r="BO380" s="11" t="s">
        <v>21</v>
      </c>
      <c r="BP380" s="11" t="s">
        <v>21</v>
      </c>
      <c r="CA380" s="12">
        <v>-0.36657067425949202</v>
      </c>
      <c r="CO380" s="11" t="s">
        <v>21</v>
      </c>
      <c r="CP380" s="11" t="s">
        <v>21</v>
      </c>
      <c r="CQ380" s="11" t="s">
        <v>21</v>
      </c>
      <c r="CR380" s="11" t="s">
        <v>21</v>
      </c>
      <c r="CS380" s="11" t="s">
        <v>21</v>
      </c>
      <c r="CT380" s="11" t="s">
        <v>21</v>
      </c>
      <c r="CU380" s="11" t="s">
        <v>21</v>
      </c>
      <c r="CV380" s="11" t="s">
        <v>21</v>
      </c>
      <c r="CW380" s="11" t="s">
        <v>21</v>
      </c>
      <c r="CX380" s="11" t="s">
        <v>21</v>
      </c>
    </row>
    <row r="381" spans="1:102" s="12" customFormat="1" ht="15" customHeight="1" x14ac:dyDescent="0.2">
      <c r="A381" s="10">
        <v>179.5</v>
      </c>
      <c r="AT381" s="11" t="s">
        <v>21</v>
      </c>
      <c r="AU381" s="11" t="s">
        <v>21</v>
      </c>
      <c r="AV381" s="11" t="s">
        <v>21</v>
      </c>
      <c r="AW381" s="11" t="s">
        <v>21</v>
      </c>
      <c r="AX381" s="11" t="s">
        <v>21</v>
      </c>
      <c r="AY381" s="11" t="s">
        <v>21</v>
      </c>
      <c r="AZ381" s="11" t="s">
        <v>21</v>
      </c>
      <c r="BA381" s="11" t="s">
        <v>21</v>
      </c>
      <c r="BB381" s="11" t="s">
        <v>21</v>
      </c>
      <c r="BC381" s="11" t="s">
        <v>21</v>
      </c>
      <c r="BD381" s="11" t="s">
        <v>21</v>
      </c>
      <c r="BE381" s="11" t="s">
        <v>21</v>
      </c>
      <c r="BF381" s="11" t="s">
        <v>21</v>
      </c>
      <c r="BG381" s="11" t="s">
        <v>21</v>
      </c>
      <c r="BH381" s="11" t="s">
        <v>21</v>
      </c>
      <c r="BI381" s="11" t="s">
        <v>21</v>
      </c>
      <c r="BJ381" s="11" t="s">
        <v>21</v>
      </c>
      <c r="BK381" s="11" t="s">
        <v>21</v>
      </c>
      <c r="BL381" s="11" t="s">
        <v>21</v>
      </c>
      <c r="BM381" s="11" t="s">
        <v>21</v>
      </c>
      <c r="BN381" s="11" t="s">
        <v>21</v>
      </c>
      <c r="BO381" s="11" t="s">
        <v>21</v>
      </c>
      <c r="BP381" s="11" t="s">
        <v>21</v>
      </c>
      <c r="CA381" s="12">
        <v>-0.42405579847581898</v>
      </c>
      <c r="CO381" s="11" t="s">
        <v>21</v>
      </c>
      <c r="CP381" s="11" t="s">
        <v>21</v>
      </c>
      <c r="CQ381" s="11" t="s">
        <v>21</v>
      </c>
      <c r="CR381" s="11" t="s">
        <v>21</v>
      </c>
      <c r="CS381" s="11" t="s">
        <v>21</v>
      </c>
      <c r="CT381" s="11" t="s">
        <v>21</v>
      </c>
      <c r="CU381" s="11" t="s">
        <v>21</v>
      </c>
      <c r="CV381" s="11" t="s">
        <v>21</v>
      </c>
      <c r="CW381" s="11" t="s">
        <v>21</v>
      </c>
      <c r="CX381" s="11" t="s">
        <v>21</v>
      </c>
    </row>
    <row r="382" spans="1:102" s="12" customFormat="1" ht="15" customHeight="1" x14ac:dyDescent="0.2">
      <c r="A382" s="10">
        <v>180</v>
      </c>
      <c r="AT382" s="11" t="s">
        <v>21</v>
      </c>
      <c r="AU382" s="11" t="s">
        <v>21</v>
      </c>
      <c r="AV382" s="11" t="s">
        <v>21</v>
      </c>
      <c r="AW382" s="11" t="s">
        <v>21</v>
      </c>
      <c r="AX382" s="11" t="s">
        <v>21</v>
      </c>
      <c r="AY382" s="11" t="s">
        <v>21</v>
      </c>
      <c r="AZ382" s="11" t="s">
        <v>21</v>
      </c>
      <c r="BA382" s="11" t="s">
        <v>21</v>
      </c>
      <c r="BB382" s="11" t="s">
        <v>21</v>
      </c>
      <c r="BC382" s="11" t="s">
        <v>21</v>
      </c>
      <c r="BD382" s="11" t="s">
        <v>21</v>
      </c>
      <c r="BE382" s="11" t="s">
        <v>21</v>
      </c>
      <c r="BF382" s="11" t="s">
        <v>21</v>
      </c>
      <c r="BG382" s="11" t="s">
        <v>21</v>
      </c>
      <c r="BH382" s="11" t="s">
        <v>21</v>
      </c>
      <c r="BI382" s="11" t="s">
        <v>21</v>
      </c>
      <c r="BJ382" s="11" t="s">
        <v>21</v>
      </c>
      <c r="BK382" s="11" t="s">
        <v>21</v>
      </c>
      <c r="BL382" s="11" t="s">
        <v>21</v>
      </c>
      <c r="BM382" s="11" t="s">
        <v>21</v>
      </c>
      <c r="BN382" s="11" t="s">
        <v>21</v>
      </c>
      <c r="BO382" s="11" t="s">
        <v>21</v>
      </c>
      <c r="BP382" s="11" t="s">
        <v>21</v>
      </c>
      <c r="CA382" s="12">
        <v>-0.48133045993381501</v>
      </c>
      <c r="CO382" s="11" t="s">
        <v>21</v>
      </c>
      <c r="CP382" s="11" t="s">
        <v>21</v>
      </c>
      <c r="CQ382" s="11" t="s">
        <v>21</v>
      </c>
      <c r="CR382" s="11" t="s">
        <v>21</v>
      </c>
      <c r="CS382" s="11" t="s">
        <v>21</v>
      </c>
      <c r="CT382" s="11" t="s">
        <v>21</v>
      </c>
      <c r="CU382" s="11" t="s">
        <v>21</v>
      </c>
      <c r="CV382" s="11" t="s">
        <v>21</v>
      </c>
      <c r="CW382" s="11" t="s">
        <v>21</v>
      </c>
      <c r="CX382" s="11" t="s">
        <v>21</v>
      </c>
    </row>
    <row r="383" spans="1:102" s="12" customFormat="1" ht="15" customHeight="1" x14ac:dyDescent="0.2">
      <c r="A383" s="10">
        <v>180.5</v>
      </c>
      <c r="AT383" s="11" t="s">
        <v>21</v>
      </c>
      <c r="AU383" s="11" t="s">
        <v>21</v>
      </c>
      <c r="AV383" s="11" t="s">
        <v>21</v>
      </c>
      <c r="AW383" s="11" t="s">
        <v>21</v>
      </c>
      <c r="AX383" s="11" t="s">
        <v>21</v>
      </c>
      <c r="AY383" s="11" t="s">
        <v>21</v>
      </c>
      <c r="AZ383" s="11" t="s">
        <v>21</v>
      </c>
      <c r="BA383" s="11" t="s">
        <v>21</v>
      </c>
      <c r="BB383" s="11" t="s">
        <v>21</v>
      </c>
      <c r="BC383" s="11" t="s">
        <v>21</v>
      </c>
      <c r="BD383" s="11" t="s">
        <v>21</v>
      </c>
      <c r="BE383" s="11" t="s">
        <v>21</v>
      </c>
      <c r="BF383" s="11" t="s">
        <v>21</v>
      </c>
      <c r="BG383" s="11" t="s">
        <v>21</v>
      </c>
      <c r="BH383" s="11" t="s">
        <v>21</v>
      </c>
      <c r="BI383" s="11" t="s">
        <v>21</v>
      </c>
      <c r="BJ383" s="11" t="s">
        <v>21</v>
      </c>
      <c r="BK383" s="11" t="s">
        <v>21</v>
      </c>
      <c r="BL383" s="11" t="s">
        <v>21</v>
      </c>
      <c r="BM383" s="11" t="s">
        <v>21</v>
      </c>
      <c r="BN383" s="11" t="s">
        <v>21</v>
      </c>
      <c r="BO383" s="11" t="s">
        <v>21</v>
      </c>
      <c r="BP383" s="11" t="s">
        <v>21</v>
      </c>
      <c r="CA383" s="12">
        <v>-0.53837538871448398</v>
      </c>
      <c r="CO383" s="11" t="s">
        <v>21</v>
      </c>
      <c r="CP383" s="11" t="s">
        <v>21</v>
      </c>
      <c r="CQ383" s="11" t="s">
        <v>21</v>
      </c>
      <c r="CR383" s="11" t="s">
        <v>21</v>
      </c>
      <c r="CS383" s="11" t="s">
        <v>21</v>
      </c>
      <c r="CT383" s="11" t="s">
        <v>21</v>
      </c>
      <c r="CU383" s="11" t="s">
        <v>21</v>
      </c>
      <c r="CV383" s="11" t="s">
        <v>21</v>
      </c>
      <c r="CW383" s="11" t="s">
        <v>21</v>
      </c>
      <c r="CX383" s="11" t="s">
        <v>21</v>
      </c>
    </row>
    <row r="384" spans="1:102" s="12" customFormat="1" ht="15" customHeight="1" x14ac:dyDescent="0.2">
      <c r="A384" s="10">
        <v>181</v>
      </c>
      <c r="AT384" s="11" t="s">
        <v>21</v>
      </c>
      <c r="AU384" s="11" t="s">
        <v>21</v>
      </c>
      <c r="AV384" s="11" t="s">
        <v>21</v>
      </c>
      <c r="AW384" s="11" t="s">
        <v>21</v>
      </c>
      <c r="AX384" s="11" t="s">
        <v>21</v>
      </c>
      <c r="AY384" s="11" t="s">
        <v>21</v>
      </c>
      <c r="AZ384" s="11" t="s">
        <v>21</v>
      </c>
      <c r="BA384" s="11" t="s">
        <v>21</v>
      </c>
      <c r="BB384" s="11" t="s">
        <v>21</v>
      </c>
      <c r="BC384" s="11" t="s">
        <v>21</v>
      </c>
      <c r="BD384" s="11" t="s">
        <v>21</v>
      </c>
      <c r="BE384" s="11" t="s">
        <v>21</v>
      </c>
      <c r="BF384" s="11" t="s">
        <v>21</v>
      </c>
      <c r="BG384" s="11" t="s">
        <v>21</v>
      </c>
      <c r="BH384" s="11" t="s">
        <v>21</v>
      </c>
      <c r="BI384" s="11" t="s">
        <v>21</v>
      </c>
      <c r="BJ384" s="11" t="s">
        <v>21</v>
      </c>
      <c r="BK384" s="11" t="s">
        <v>21</v>
      </c>
      <c r="BL384" s="11" t="s">
        <v>21</v>
      </c>
      <c r="BM384" s="11" t="s">
        <v>21</v>
      </c>
      <c r="BN384" s="11" t="s">
        <v>21</v>
      </c>
      <c r="BO384" s="11" t="s">
        <v>21</v>
      </c>
      <c r="BP384" s="11" t="s">
        <v>21</v>
      </c>
      <c r="CA384" s="12">
        <v>-0.59517122963370594</v>
      </c>
      <c r="CO384" s="11" t="s">
        <v>21</v>
      </c>
      <c r="CP384" s="11" t="s">
        <v>21</v>
      </c>
      <c r="CQ384" s="11" t="s">
        <v>21</v>
      </c>
      <c r="CR384" s="11" t="s">
        <v>21</v>
      </c>
      <c r="CS384" s="11" t="s">
        <v>21</v>
      </c>
      <c r="CT384" s="11" t="s">
        <v>21</v>
      </c>
      <c r="CU384" s="11" t="s">
        <v>21</v>
      </c>
      <c r="CV384" s="11" t="s">
        <v>21</v>
      </c>
      <c r="CW384" s="11" t="s">
        <v>21</v>
      </c>
      <c r="CX384" s="11" t="s">
        <v>21</v>
      </c>
    </row>
    <row r="385" spans="1:102" s="12" customFormat="1" ht="15" customHeight="1" x14ac:dyDescent="0.2">
      <c r="A385" s="10">
        <v>181.5</v>
      </c>
      <c r="AT385" s="11" t="s">
        <v>21</v>
      </c>
      <c r="AU385" s="11" t="s">
        <v>21</v>
      </c>
      <c r="AV385" s="11" t="s">
        <v>21</v>
      </c>
      <c r="AW385" s="11" t="s">
        <v>21</v>
      </c>
      <c r="AX385" s="11" t="s">
        <v>21</v>
      </c>
      <c r="AY385" s="11" t="s">
        <v>21</v>
      </c>
      <c r="AZ385" s="11" t="s">
        <v>21</v>
      </c>
      <c r="BA385" s="11" t="s">
        <v>21</v>
      </c>
      <c r="BB385" s="11" t="s">
        <v>21</v>
      </c>
      <c r="BC385" s="11" t="s">
        <v>21</v>
      </c>
      <c r="BD385" s="11" t="s">
        <v>21</v>
      </c>
      <c r="BE385" s="11" t="s">
        <v>21</v>
      </c>
      <c r="BF385" s="11" t="s">
        <v>21</v>
      </c>
      <c r="BG385" s="11" t="s">
        <v>21</v>
      </c>
      <c r="BH385" s="11" t="s">
        <v>21</v>
      </c>
      <c r="BI385" s="11" t="s">
        <v>21</v>
      </c>
      <c r="BJ385" s="11" t="s">
        <v>21</v>
      </c>
      <c r="BK385" s="11" t="s">
        <v>21</v>
      </c>
      <c r="BL385" s="11" t="s">
        <v>21</v>
      </c>
      <c r="BM385" s="11" t="s">
        <v>21</v>
      </c>
      <c r="BN385" s="11" t="s">
        <v>21</v>
      </c>
      <c r="BO385" s="11" t="s">
        <v>21</v>
      </c>
      <c r="BP385" s="11" t="s">
        <v>21</v>
      </c>
      <c r="CA385" s="12">
        <v>-0.65169854224222901</v>
      </c>
      <c r="CO385" s="11" t="s">
        <v>21</v>
      </c>
      <c r="CP385" s="11" t="s">
        <v>21</v>
      </c>
      <c r="CQ385" s="11" t="s">
        <v>21</v>
      </c>
      <c r="CR385" s="11" t="s">
        <v>21</v>
      </c>
      <c r="CS385" s="11" t="s">
        <v>21</v>
      </c>
      <c r="CT385" s="11" t="s">
        <v>21</v>
      </c>
      <c r="CU385" s="11" t="s">
        <v>21</v>
      </c>
      <c r="CV385" s="11" t="s">
        <v>21</v>
      </c>
      <c r="CW385" s="11" t="s">
        <v>21</v>
      </c>
      <c r="CX385" s="11" t="s">
        <v>21</v>
      </c>
    </row>
    <row r="386" spans="1:102" s="12" customFormat="1" ht="15" customHeight="1" x14ac:dyDescent="0.2">
      <c r="A386" s="10">
        <v>182</v>
      </c>
      <c r="AT386" s="11" t="s">
        <v>21</v>
      </c>
      <c r="AU386" s="11" t="s">
        <v>21</v>
      </c>
      <c r="AV386" s="11" t="s">
        <v>21</v>
      </c>
      <c r="AW386" s="11" t="s">
        <v>21</v>
      </c>
      <c r="AX386" s="11" t="s">
        <v>21</v>
      </c>
      <c r="AY386" s="11" t="s">
        <v>21</v>
      </c>
      <c r="AZ386" s="11" t="s">
        <v>21</v>
      </c>
      <c r="BA386" s="11" t="s">
        <v>21</v>
      </c>
      <c r="BB386" s="11" t="s">
        <v>21</v>
      </c>
      <c r="BC386" s="11" t="s">
        <v>21</v>
      </c>
      <c r="BD386" s="11" t="s">
        <v>21</v>
      </c>
      <c r="BE386" s="11" t="s">
        <v>21</v>
      </c>
      <c r="BF386" s="11" t="s">
        <v>21</v>
      </c>
      <c r="BG386" s="11" t="s">
        <v>21</v>
      </c>
      <c r="BH386" s="11" t="s">
        <v>21</v>
      </c>
      <c r="BI386" s="11" t="s">
        <v>21</v>
      </c>
      <c r="BJ386" s="11" t="s">
        <v>21</v>
      </c>
      <c r="BK386" s="11" t="s">
        <v>21</v>
      </c>
      <c r="BL386" s="11" t="s">
        <v>21</v>
      </c>
      <c r="BM386" s="11" t="s">
        <v>21</v>
      </c>
      <c r="BN386" s="11" t="s">
        <v>21</v>
      </c>
      <c r="BO386" s="11" t="s">
        <v>21</v>
      </c>
      <c r="BP386" s="11" t="s">
        <v>21</v>
      </c>
      <c r="CA386" s="12">
        <v>-0.70793794293422196</v>
      </c>
      <c r="CO386" s="11" t="s">
        <v>21</v>
      </c>
      <c r="CP386" s="11" t="s">
        <v>21</v>
      </c>
      <c r="CQ386" s="11" t="s">
        <v>21</v>
      </c>
      <c r="CR386" s="11" t="s">
        <v>21</v>
      </c>
      <c r="CS386" s="11" t="s">
        <v>21</v>
      </c>
      <c r="CT386" s="11" t="s">
        <v>21</v>
      </c>
      <c r="CU386" s="11" t="s">
        <v>21</v>
      </c>
      <c r="CV386" s="11" t="s">
        <v>21</v>
      </c>
      <c r="CW386" s="11" t="s">
        <v>21</v>
      </c>
      <c r="CX386" s="11" t="s">
        <v>21</v>
      </c>
    </row>
    <row r="387" spans="1:102" s="12" customFormat="1" ht="15" customHeight="1" x14ac:dyDescent="0.2">
      <c r="A387" s="10">
        <v>182.5</v>
      </c>
      <c r="AT387" s="11" t="s">
        <v>21</v>
      </c>
      <c r="AU387" s="11" t="s">
        <v>21</v>
      </c>
      <c r="AV387" s="11" t="s">
        <v>21</v>
      </c>
      <c r="AW387" s="11" t="s">
        <v>21</v>
      </c>
      <c r="AX387" s="11" t="s">
        <v>21</v>
      </c>
      <c r="AY387" s="11" t="s">
        <v>21</v>
      </c>
      <c r="AZ387" s="11" t="s">
        <v>21</v>
      </c>
      <c r="BA387" s="11" t="s">
        <v>21</v>
      </c>
      <c r="BB387" s="11" t="s">
        <v>21</v>
      </c>
      <c r="BC387" s="11" t="s">
        <v>21</v>
      </c>
      <c r="BD387" s="11" t="s">
        <v>21</v>
      </c>
      <c r="BE387" s="11" t="s">
        <v>21</v>
      </c>
      <c r="BF387" s="11" t="s">
        <v>21</v>
      </c>
      <c r="BG387" s="11" t="s">
        <v>21</v>
      </c>
      <c r="BH387" s="11" t="s">
        <v>21</v>
      </c>
      <c r="BI387" s="11" t="s">
        <v>21</v>
      </c>
      <c r="BJ387" s="11" t="s">
        <v>21</v>
      </c>
      <c r="BK387" s="11" t="s">
        <v>21</v>
      </c>
      <c r="BL387" s="11" t="s">
        <v>21</v>
      </c>
      <c r="BM387" s="11" t="s">
        <v>21</v>
      </c>
      <c r="BN387" s="11" t="s">
        <v>21</v>
      </c>
      <c r="BO387" s="11" t="s">
        <v>21</v>
      </c>
      <c r="BP387" s="11" t="s">
        <v>21</v>
      </c>
      <c r="CA387" s="12">
        <v>-0.76386987757359703</v>
      </c>
      <c r="CO387" s="11" t="s">
        <v>21</v>
      </c>
      <c r="CP387" s="11" t="s">
        <v>21</v>
      </c>
      <c r="CQ387" s="11" t="s">
        <v>21</v>
      </c>
      <c r="CR387" s="11" t="s">
        <v>21</v>
      </c>
      <c r="CS387" s="11" t="s">
        <v>21</v>
      </c>
      <c r="CT387" s="11" t="s">
        <v>21</v>
      </c>
      <c r="CU387" s="11" t="s">
        <v>21</v>
      </c>
      <c r="CV387" s="11" t="s">
        <v>21</v>
      </c>
      <c r="CW387" s="11" t="s">
        <v>21</v>
      </c>
      <c r="CX387" s="11" t="s">
        <v>21</v>
      </c>
    </row>
    <row r="388" spans="1:102" s="12" customFormat="1" ht="15" customHeight="1" x14ac:dyDescent="0.2">
      <c r="A388" s="10">
        <v>183</v>
      </c>
      <c r="AT388" s="11" t="s">
        <v>21</v>
      </c>
      <c r="AU388" s="11" t="s">
        <v>21</v>
      </c>
      <c r="AV388" s="11" t="s">
        <v>21</v>
      </c>
      <c r="AW388" s="11" t="s">
        <v>21</v>
      </c>
      <c r="AX388" s="11" t="s">
        <v>21</v>
      </c>
      <c r="AY388" s="11" t="s">
        <v>21</v>
      </c>
      <c r="AZ388" s="11" t="s">
        <v>21</v>
      </c>
      <c r="BA388" s="11" t="s">
        <v>21</v>
      </c>
      <c r="BB388" s="11" t="s">
        <v>21</v>
      </c>
      <c r="BC388" s="11" t="s">
        <v>21</v>
      </c>
      <c r="BD388" s="11" t="s">
        <v>21</v>
      </c>
      <c r="BE388" s="11" t="s">
        <v>21</v>
      </c>
      <c r="BF388" s="11" t="s">
        <v>21</v>
      </c>
      <c r="BG388" s="11" t="s">
        <v>21</v>
      </c>
      <c r="BH388" s="11" t="s">
        <v>21</v>
      </c>
      <c r="BI388" s="11" t="s">
        <v>21</v>
      </c>
      <c r="BJ388" s="11" t="s">
        <v>21</v>
      </c>
      <c r="BK388" s="11" t="s">
        <v>21</v>
      </c>
      <c r="BL388" s="11" t="s">
        <v>21</v>
      </c>
      <c r="BM388" s="11" t="s">
        <v>21</v>
      </c>
      <c r="BN388" s="11" t="s">
        <v>21</v>
      </c>
      <c r="BO388" s="11" t="s">
        <v>21</v>
      </c>
      <c r="BP388" s="11" t="s">
        <v>21</v>
      </c>
      <c r="CA388" s="12">
        <v>-0.81947501939794098</v>
      </c>
      <c r="CO388" s="11" t="s">
        <v>21</v>
      </c>
      <c r="CP388" s="11" t="s">
        <v>21</v>
      </c>
      <c r="CQ388" s="11" t="s">
        <v>21</v>
      </c>
      <c r="CR388" s="11" t="s">
        <v>21</v>
      </c>
      <c r="CS388" s="11" t="s">
        <v>21</v>
      </c>
      <c r="CT388" s="11" t="s">
        <v>21</v>
      </c>
      <c r="CU388" s="11" t="s">
        <v>21</v>
      </c>
      <c r="CV388" s="11" t="s">
        <v>21</v>
      </c>
      <c r="CW388" s="11" t="s">
        <v>21</v>
      </c>
      <c r="CX388" s="11" t="s">
        <v>21</v>
      </c>
    </row>
    <row r="389" spans="1:102" s="12" customFormat="1" ht="15" customHeight="1" x14ac:dyDescent="0.2">
      <c r="A389" s="10">
        <v>183.5</v>
      </c>
      <c r="AT389" s="11" t="s">
        <v>21</v>
      </c>
      <c r="AU389" s="11" t="s">
        <v>21</v>
      </c>
      <c r="AV389" s="11" t="s">
        <v>21</v>
      </c>
      <c r="AW389" s="11" t="s">
        <v>21</v>
      </c>
      <c r="AX389" s="11" t="s">
        <v>21</v>
      </c>
      <c r="AY389" s="11" t="s">
        <v>21</v>
      </c>
      <c r="AZ389" s="11" t="s">
        <v>21</v>
      </c>
      <c r="BA389" s="11" t="s">
        <v>21</v>
      </c>
      <c r="BB389" s="11" t="s">
        <v>21</v>
      </c>
      <c r="BC389" s="11" t="s">
        <v>21</v>
      </c>
      <c r="BD389" s="11" t="s">
        <v>21</v>
      </c>
      <c r="BE389" s="11" t="s">
        <v>21</v>
      </c>
      <c r="BF389" s="11" t="s">
        <v>21</v>
      </c>
      <c r="BG389" s="11" t="s">
        <v>21</v>
      </c>
      <c r="BH389" s="11" t="s">
        <v>21</v>
      </c>
      <c r="BI389" s="11" t="s">
        <v>21</v>
      </c>
      <c r="BJ389" s="11" t="s">
        <v>21</v>
      </c>
      <c r="BK389" s="11" t="s">
        <v>21</v>
      </c>
      <c r="BL389" s="11" t="s">
        <v>21</v>
      </c>
      <c r="BM389" s="11" t="s">
        <v>21</v>
      </c>
      <c r="BN389" s="11" t="s">
        <v>21</v>
      </c>
      <c r="BO389" s="11" t="s">
        <v>21</v>
      </c>
      <c r="BP389" s="11" t="s">
        <v>21</v>
      </c>
      <c r="CA389" s="12">
        <v>-0.87473375742774795</v>
      </c>
      <c r="CO389" s="11" t="s">
        <v>21</v>
      </c>
      <c r="CP389" s="11" t="s">
        <v>21</v>
      </c>
      <c r="CQ389" s="11" t="s">
        <v>21</v>
      </c>
      <c r="CR389" s="11" t="s">
        <v>21</v>
      </c>
      <c r="CS389" s="11" t="s">
        <v>21</v>
      </c>
      <c r="CT389" s="11" t="s">
        <v>21</v>
      </c>
      <c r="CU389" s="11" t="s">
        <v>21</v>
      </c>
      <c r="CV389" s="11" t="s">
        <v>21</v>
      </c>
      <c r="CW389" s="11" t="s">
        <v>21</v>
      </c>
      <c r="CX389" s="11" t="s">
        <v>21</v>
      </c>
    </row>
    <row r="390" spans="1:102" s="12" customFormat="1" ht="15" customHeight="1" x14ac:dyDescent="0.2">
      <c r="A390" s="10">
        <v>184</v>
      </c>
      <c r="AT390" s="11" t="s">
        <v>21</v>
      </c>
      <c r="AU390" s="11" t="s">
        <v>21</v>
      </c>
      <c r="AV390" s="11" t="s">
        <v>21</v>
      </c>
      <c r="AW390" s="11" t="s">
        <v>21</v>
      </c>
      <c r="AX390" s="11" t="s">
        <v>21</v>
      </c>
      <c r="AY390" s="11" t="s">
        <v>21</v>
      </c>
      <c r="AZ390" s="11" t="s">
        <v>21</v>
      </c>
      <c r="BA390" s="11" t="s">
        <v>21</v>
      </c>
      <c r="BB390" s="11" t="s">
        <v>21</v>
      </c>
      <c r="BC390" s="11" t="s">
        <v>21</v>
      </c>
      <c r="BD390" s="11" t="s">
        <v>21</v>
      </c>
      <c r="BE390" s="11" t="s">
        <v>21</v>
      </c>
      <c r="BF390" s="11" t="s">
        <v>21</v>
      </c>
      <c r="BG390" s="11" t="s">
        <v>21</v>
      </c>
      <c r="BH390" s="11" t="s">
        <v>21</v>
      </c>
      <c r="BI390" s="11" t="s">
        <v>21</v>
      </c>
      <c r="BJ390" s="11" t="s">
        <v>21</v>
      </c>
      <c r="BK390" s="11" t="s">
        <v>21</v>
      </c>
      <c r="BL390" s="11" t="s">
        <v>21</v>
      </c>
      <c r="BM390" s="11" t="s">
        <v>21</v>
      </c>
      <c r="BN390" s="11" t="s">
        <v>21</v>
      </c>
      <c r="BO390" s="11" t="s">
        <v>21</v>
      </c>
      <c r="BP390" s="11" t="s">
        <v>21</v>
      </c>
      <c r="CA390" s="12">
        <v>-0.92962665121376598</v>
      </c>
      <c r="CO390" s="11" t="s">
        <v>21</v>
      </c>
      <c r="CP390" s="11" t="s">
        <v>21</v>
      </c>
      <c r="CQ390" s="11" t="s">
        <v>21</v>
      </c>
      <c r="CR390" s="11" t="s">
        <v>21</v>
      </c>
      <c r="CS390" s="11" t="s">
        <v>21</v>
      </c>
      <c r="CT390" s="11" t="s">
        <v>21</v>
      </c>
      <c r="CU390" s="11" t="s">
        <v>21</v>
      </c>
      <c r="CV390" s="11" t="s">
        <v>21</v>
      </c>
      <c r="CW390" s="11" t="s">
        <v>21</v>
      </c>
      <c r="CX390" s="11" t="s">
        <v>21</v>
      </c>
    </row>
    <row r="391" spans="1:102" s="12" customFormat="1" ht="15" customHeight="1" x14ac:dyDescent="0.2">
      <c r="A391" s="10">
        <v>184.5</v>
      </c>
      <c r="AT391" s="11" t="s">
        <v>21</v>
      </c>
      <c r="AU391" s="11" t="s">
        <v>21</v>
      </c>
      <c r="AV391" s="11" t="s">
        <v>21</v>
      </c>
      <c r="AW391" s="11" t="s">
        <v>21</v>
      </c>
      <c r="AX391" s="11" t="s">
        <v>21</v>
      </c>
      <c r="AY391" s="11" t="s">
        <v>21</v>
      </c>
      <c r="AZ391" s="11" t="s">
        <v>21</v>
      </c>
      <c r="BA391" s="11" t="s">
        <v>21</v>
      </c>
      <c r="BB391" s="11" t="s">
        <v>21</v>
      </c>
      <c r="BC391" s="11" t="s">
        <v>21</v>
      </c>
      <c r="BD391" s="11" t="s">
        <v>21</v>
      </c>
      <c r="BE391" s="11" t="s">
        <v>21</v>
      </c>
      <c r="BF391" s="11" t="s">
        <v>21</v>
      </c>
      <c r="BG391" s="11" t="s">
        <v>21</v>
      </c>
      <c r="BH391" s="11" t="s">
        <v>21</v>
      </c>
      <c r="BI391" s="11" t="s">
        <v>21</v>
      </c>
      <c r="BJ391" s="11" t="s">
        <v>21</v>
      </c>
      <c r="BK391" s="11" t="s">
        <v>21</v>
      </c>
      <c r="BL391" s="11" t="s">
        <v>21</v>
      </c>
      <c r="BM391" s="11" t="s">
        <v>21</v>
      </c>
      <c r="BN391" s="11" t="s">
        <v>21</v>
      </c>
      <c r="BO391" s="11" t="s">
        <v>21</v>
      </c>
      <c r="BP391" s="11" t="s">
        <v>21</v>
      </c>
      <c r="CA391" s="12">
        <v>-0.98413431715016397</v>
      </c>
      <c r="CO391" s="11" t="s">
        <v>21</v>
      </c>
      <c r="CP391" s="11" t="s">
        <v>21</v>
      </c>
      <c r="CQ391" s="11" t="s">
        <v>21</v>
      </c>
      <c r="CR391" s="11" t="s">
        <v>21</v>
      </c>
      <c r="CS391" s="11" t="s">
        <v>21</v>
      </c>
      <c r="CT391" s="11" t="s">
        <v>21</v>
      </c>
      <c r="CU391" s="11" t="s">
        <v>21</v>
      </c>
      <c r="CV391" s="11" t="s">
        <v>21</v>
      </c>
      <c r="CW391" s="11" t="s">
        <v>21</v>
      </c>
      <c r="CX391" s="11" t="s">
        <v>21</v>
      </c>
    </row>
    <row r="392" spans="1:102" s="12" customFormat="1" ht="15" customHeight="1" x14ac:dyDescent="0.2">
      <c r="A392" s="10">
        <v>185</v>
      </c>
      <c r="AT392" s="11" t="s">
        <v>21</v>
      </c>
      <c r="AU392" s="11" t="s">
        <v>21</v>
      </c>
      <c r="AV392" s="11" t="s">
        <v>21</v>
      </c>
      <c r="AW392" s="11" t="s">
        <v>21</v>
      </c>
      <c r="AX392" s="11" t="s">
        <v>21</v>
      </c>
      <c r="AY392" s="11" t="s">
        <v>21</v>
      </c>
      <c r="AZ392" s="11" t="s">
        <v>21</v>
      </c>
      <c r="BA392" s="11" t="s">
        <v>21</v>
      </c>
      <c r="BB392" s="11" t="s">
        <v>21</v>
      </c>
      <c r="BC392" s="11" t="s">
        <v>21</v>
      </c>
      <c r="BD392" s="11" t="s">
        <v>21</v>
      </c>
      <c r="BE392" s="11" t="s">
        <v>21</v>
      </c>
      <c r="BF392" s="11" t="s">
        <v>21</v>
      </c>
      <c r="BG392" s="11" t="s">
        <v>21</v>
      </c>
      <c r="BH392" s="11" t="s">
        <v>21</v>
      </c>
      <c r="BI392" s="11" t="s">
        <v>21</v>
      </c>
      <c r="BJ392" s="11" t="s">
        <v>21</v>
      </c>
      <c r="BK392" s="11" t="s">
        <v>21</v>
      </c>
      <c r="BL392" s="11" t="s">
        <v>21</v>
      </c>
      <c r="BM392" s="11" t="s">
        <v>21</v>
      </c>
      <c r="BN392" s="11" t="s">
        <v>21</v>
      </c>
      <c r="BO392" s="11" t="s">
        <v>21</v>
      </c>
      <c r="BP392" s="11" t="s">
        <v>21</v>
      </c>
      <c r="CA392" s="12">
        <v>-1.03823720110085</v>
      </c>
      <c r="CO392" s="11" t="s">
        <v>21</v>
      </c>
      <c r="CP392" s="11" t="s">
        <v>21</v>
      </c>
      <c r="CQ392" s="11" t="s">
        <v>21</v>
      </c>
      <c r="CR392" s="11" t="s">
        <v>21</v>
      </c>
      <c r="CS392" s="11" t="s">
        <v>21</v>
      </c>
      <c r="CT392" s="11" t="s">
        <v>21</v>
      </c>
      <c r="CU392" s="11" t="s">
        <v>21</v>
      </c>
      <c r="CV392" s="11" t="s">
        <v>21</v>
      </c>
      <c r="CW392" s="11" t="s">
        <v>21</v>
      </c>
      <c r="CX392" s="11" t="s">
        <v>21</v>
      </c>
    </row>
    <row r="393" spans="1:102" s="12" customFormat="1" ht="15" customHeight="1" x14ac:dyDescent="0.2">
      <c r="A393" s="10">
        <v>185.5</v>
      </c>
      <c r="AT393" s="11" t="s">
        <v>21</v>
      </c>
      <c r="AU393" s="11" t="s">
        <v>21</v>
      </c>
      <c r="AV393" s="11" t="s">
        <v>21</v>
      </c>
      <c r="AW393" s="11" t="s">
        <v>21</v>
      </c>
      <c r="AX393" s="11" t="s">
        <v>21</v>
      </c>
      <c r="AY393" s="11" t="s">
        <v>21</v>
      </c>
      <c r="AZ393" s="11" t="s">
        <v>21</v>
      </c>
      <c r="BA393" s="11" t="s">
        <v>21</v>
      </c>
      <c r="BB393" s="11" t="s">
        <v>21</v>
      </c>
      <c r="BC393" s="11" t="s">
        <v>21</v>
      </c>
      <c r="BD393" s="11" t="s">
        <v>21</v>
      </c>
      <c r="BE393" s="11" t="s">
        <v>21</v>
      </c>
      <c r="BF393" s="11" t="s">
        <v>21</v>
      </c>
      <c r="BG393" s="11" t="s">
        <v>21</v>
      </c>
      <c r="BH393" s="11" t="s">
        <v>21</v>
      </c>
      <c r="BI393" s="11" t="s">
        <v>21</v>
      </c>
      <c r="BJ393" s="11" t="s">
        <v>21</v>
      </c>
      <c r="BK393" s="11" t="s">
        <v>21</v>
      </c>
      <c r="BL393" s="11" t="s">
        <v>21</v>
      </c>
      <c r="BM393" s="11" t="s">
        <v>21</v>
      </c>
      <c r="BN393" s="11" t="s">
        <v>21</v>
      </c>
      <c r="BO393" s="11" t="s">
        <v>21</v>
      </c>
      <c r="BP393" s="11" t="s">
        <v>21</v>
      </c>
      <c r="CA393" s="12">
        <v>-1.09191603314684</v>
      </c>
      <c r="CO393" s="11" t="s">
        <v>21</v>
      </c>
      <c r="CP393" s="11" t="s">
        <v>21</v>
      </c>
      <c r="CQ393" s="11" t="s">
        <v>21</v>
      </c>
      <c r="CR393" s="11" t="s">
        <v>21</v>
      </c>
      <c r="CS393" s="11" t="s">
        <v>21</v>
      </c>
      <c r="CT393" s="11" t="s">
        <v>21</v>
      </c>
      <c r="CU393" s="11" t="s">
        <v>21</v>
      </c>
      <c r="CV393" s="11" t="s">
        <v>21</v>
      </c>
      <c r="CW393" s="11" t="s">
        <v>21</v>
      </c>
      <c r="CX393" s="11" t="s">
        <v>21</v>
      </c>
    </row>
    <row r="394" spans="1:102" s="12" customFormat="1" ht="15" customHeight="1" x14ac:dyDescent="0.2">
      <c r="A394" s="10">
        <v>186</v>
      </c>
      <c r="AT394" s="11" t="s">
        <v>21</v>
      </c>
      <c r="AU394" s="11" t="s">
        <v>21</v>
      </c>
      <c r="AV394" s="11" t="s">
        <v>21</v>
      </c>
      <c r="AW394" s="11" t="s">
        <v>21</v>
      </c>
      <c r="AX394" s="11" t="s">
        <v>21</v>
      </c>
      <c r="AY394" s="11" t="s">
        <v>21</v>
      </c>
      <c r="AZ394" s="11" t="s">
        <v>21</v>
      </c>
      <c r="BA394" s="11" t="s">
        <v>21</v>
      </c>
      <c r="BB394" s="11" t="s">
        <v>21</v>
      </c>
      <c r="BC394" s="11" t="s">
        <v>21</v>
      </c>
      <c r="BD394" s="11" t="s">
        <v>21</v>
      </c>
      <c r="BE394" s="11" t="s">
        <v>21</v>
      </c>
      <c r="BF394" s="11" t="s">
        <v>21</v>
      </c>
      <c r="BG394" s="11" t="s">
        <v>21</v>
      </c>
      <c r="BH394" s="11" t="s">
        <v>21</v>
      </c>
      <c r="BI394" s="11" t="s">
        <v>21</v>
      </c>
      <c r="BJ394" s="11" t="s">
        <v>21</v>
      </c>
      <c r="BK394" s="11" t="s">
        <v>21</v>
      </c>
      <c r="BL394" s="11" t="s">
        <v>21</v>
      </c>
      <c r="BM394" s="11" t="s">
        <v>21</v>
      </c>
      <c r="BN394" s="11" t="s">
        <v>21</v>
      </c>
      <c r="BO394" s="11" t="s">
        <v>21</v>
      </c>
      <c r="BP394" s="11" t="s">
        <v>21</v>
      </c>
      <c r="CA394" s="12">
        <v>-1.1451516002125499</v>
      </c>
      <c r="CO394" s="11" t="s">
        <v>21</v>
      </c>
      <c r="CP394" s="11" t="s">
        <v>21</v>
      </c>
      <c r="CQ394" s="11" t="s">
        <v>21</v>
      </c>
      <c r="CR394" s="11" t="s">
        <v>21</v>
      </c>
      <c r="CS394" s="11" t="s">
        <v>21</v>
      </c>
      <c r="CT394" s="11" t="s">
        <v>21</v>
      </c>
      <c r="CU394" s="11" t="s">
        <v>21</v>
      </c>
      <c r="CV394" s="11" t="s">
        <v>21</v>
      </c>
      <c r="CW394" s="11" t="s">
        <v>21</v>
      </c>
      <c r="CX394" s="11" t="s">
        <v>21</v>
      </c>
    </row>
    <row r="395" spans="1:102" s="12" customFormat="1" ht="15" customHeight="1" x14ac:dyDescent="0.2">
      <c r="A395" s="10">
        <v>186.5</v>
      </c>
      <c r="AT395" s="11" t="s">
        <v>21</v>
      </c>
      <c r="AU395" s="11" t="s">
        <v>21</v>
      </c>
      <c r="AV395" s="11" t="s">
        <v>21</v>
      </c>
      <c r="AW395" s="11" t="s">
        <v>21</v>
      </c>
      <c r="AX395" s="11" t="s">
        <v>21</v>
      </c>
      <c r="AY395" s="11" t="s">
        <v>21</v>
      </c>
      <c r="AZ395" s="11" t="s">
        <v>21</v>
      </c>
      <c r="BA395" s="11" t="s">
        <v>21</v>
      </c>
      <c r="BB395" s="11" t="s">
        <v>21</v>
      </c>
      <c r="BC395" s="11" t="s">
        <v>21</v>
      </c>
      <c r="BD395" s="11" t="s">
        <v>21</v>
      </c>
      <c r="BE395" s="11" t="s">
        <v>21</v>
      </c>
      <c r="BF395" s="11" t="s">
        <v>21</v>
      </c>
      <c r="BG395" s="11" t="s">
        <v>21</v>
      </c>
      <c r="BH395" s="11" t="s">
        <v>21</v>
      </c>
      <c r="BI395" s="11" t="s">
        <v>21</v>
      </c>
      <c r="BJ395" s="11" t="s">
        <v>21</v>
      </c>
      <c r="BK395" s="11" t="s">
        <v>21</v>
      </c>
      <c r="BL395" s="11" t="s">
        <v>21</v>
      </c>
      <c r="BM395" s="11" t="s">
        <v>21</v>
      </c>
      <c r="BN395" s="11" t="s">
        <v>21</v>
      </c>
      <c r="BO395" s="11" t="s">
        <v>21</v>
      </c>
      <c r="BP395" s="11" t="s">
        <v>21</v>
      </c>
      <c r="CA395" s="12">
        <v>-1.1979244618487399</v>
      </c>
      <c r="CO395" s="11" t="s">
        <v>21</v>
      </c>
      <c r="CP395" s="11" t="s">
        <v>21</v>
      </c>
      <c r="CQ395" s="11" t="s">
        <v>21</v>
      </c>
      <c r="CR395" s="11" t="s">
        <v>21</v>
      </c>
      <c r="CS395" s="11" t="s">
        <v>21</v>
      </c>
      <c r="CT395" s="11" t="s">
        <v>21</v>
      </c>
      <c r="CU395" s="11" t="s">
        <v>21</v>
      </c>
      <c r="CV395" s="11" t="s">
        <v>21</v>
      </c>
      <c r="CW395" s="11" t="s">
        <v>21</v>
      </c>
      <c r="CX395" s="11" t="s">
        <v>21</v>
      </c>
    </row>
    <row r="396" spans="1:102" s="12" customFormat="1" ht="15" customHeight="1" x14ac:dyDescent="0.2">
      <c r="A396" s="10">
        <v>187</v>
      </c>
      <c r="AT396" s="11" t="s">
        <v>21</v>
      </c>
      <c r="AU396" s="11" t="s">
        <v>21</v>
      </c>
      <c r="AV396" s="11" t="s">
        <v>21</v>
      </c>
      <c r="AW396" s="11" t="s">
        <v>21</v>
      </c>
      <c r="AX396" s="11" t="s">
        <v>21</v>
      </c>
      <c r="AY396" s="11" t="s">
        <v>21</v>
      </c>
      <c r="AZ396" s="11" t="s">
        <v>21</v>
      </c>
      <c r="BA396" s="11" t="s">
        <v>21</v>
      </c>
      <c r="BB396" s="11" t="s">
        <v>21</v>
      </c>
      <c r="BC396" s="11" t="s">
        <v>21</v>
      </c>
      <c r="BD396" s="11" t="s">
        <v>21</v>
      </c>
      <c r="BE396" s="11" t="s">
        <v>21</v>
      </c>
      <c r="BF396" s="11" t="s">
        <v>21</v>
      </c>
      <c r="BG396" s="11" t="s">
        <v>21</v>
      </c>
      <c r="BH396" s="11" t="s">
        <v>21</v>
      </c>
      <c r="BI396" s="11" t="s">
        <v>21</v>
      </c>
      <c r="BJ396" s="11" t="s">
        <v>21</v>
      </c>
      <c r="BK396" s="11" t="s">
        <v>21</v>
      </c>
      <c r="BL396" s="11" t="s">
        <v>21</v>
      </c>
      <c r="BM396" s="11" t="s">
        <v>21</v>
      </c>
      <c r="BN396" s="11" t="s">
        <v>21</v>
      </c>
      <c r="BO396" s="11" t="s">
        <v>21</v>
      </c>
      <c r="BP396" s="11" t="s">
        <v>21</v>
      </c>
      <c r="CA396" s="12">
        <v>-1.2502156323535001</v>
      </c>
      <c r="CO396" s="11" t="s">
        <v>21</v>
      </c>
      <c r="CP396" s="11" t="s">
        <v>21</v>
      </c>
      <c r="CQ396" s="11" t="s">
        <v>21</v>
      </c>
      <c r="CR396" s="11" t="s">
        <v>21</v>
      </c>
      <c r="CS396" s="11" t="s">
        <v>21</v>
      </c>
      <c r="CT396" s="11" t="s">
        <v>21</v>
      </c>
      <c r="CU396" s="11" t="s">
        <v>21</v>
      </c>
      <c r="CV396" s="11" t="s">
        <v>21</v>
      </c>
      <c r="CW396" s="11" t="s">
        <v>21</v>
      </c>
      <c r="CX396" s="11" t="s">
        <v>21</v>
      </c>
    </row>
    <row r="397" spans="1:102" s="12" customFormat="1" ht="15" customHeight="1" x14ac:dyDescent="0.2">
      <c r="A397" s="10">
        <v>187.5</v>
      </c>
      <c r="AT397" s="11" t="s">
        <v>21</v>
      </c>
      <c r="AU397" s="11" t="s">
        <v>21</v>
      </c>
      <c r="AV397" s="11" t="s">
        <v>21</v>
      </c>
      <c r="AW397" s="11" t="s">
        <v>21</v>
      </c>
      <c r="AX397" s="11" t="s">
        <v>21</v>
      </c>
      <c r="AY397" s="11" t="s">
        <v>21</v>
      </c>
      <c r="AZ397" s="11" t="s">
        <v>21</v>
      </c>
      <c r="BA397" s="11" t="s">
        <v>21</v>
      </c>
      <c r="BB397" s="11" t="s">
        <v>21</v>
      </c>
      <c r="BC397" s="11" t="s">
        <v>21</v>
      </c>
      <c r="BD397" s="11" t="s">
        <v>21</v>
      </c>
      <c r="BE397" s="11" t="s">
        <v>21</v>
      </c>
      <c r="BF397" s="11" t="s">
        <v>21</v>
      </c>
      <c r="BG397" s="11" t="s">
        <v>21</v>
      </c>
      <c r="BH397" s="11" t="s">
        <v>21</v>
      </c>
      <c r="BI397" s="11" t="s">
        <v>21</v>
      </c>
      <c r="BJ397" s="11" t="s">
        <v>21</v>
      </c>
      <c r="BK397" s="11" t="s">
        <v>21</v>
      </c>
      <c r="BL397" s="11" t="s">
        <v>21</v>
      </c>
      <c r="BM397" s="11" t="s">
        <v>21</v>
      </c>
      <c r="BN397" s="11" t="s">
        <v>21</v>
      </c>
      <c r="BO397" s="11" t="s">
        <v>21</v>
      </c>
      <c r="BP397" s="11" t="s">
        <v>21</v>
      </c>
      <c r="CA397" s="12">
        <v>-1.30200612602493</v>
      </c>
      <c r="CO397" s="11" t="s">
        <v>21</v>
      </c>
      <c r="CP397" s="11" t="s">
        <v>21</v>
      </c>
      <c r="CQ397" s="11" t="s">
        <v>21</v>
      </c>
      <c r="CR397" s="11" t="s">
        <v>21</v>
      </c>
      <c r="CS397" s="11" t="s">
        <v>21</v>
      </c>
      <c r="CT397" s="11" t="s">
        <v>21</v>
      </c>
      <c r="CU397" s="11" t="s">
        <v>21</v>
      </c>
      <c r="CV397" s="11" t="s">
        <v>21</v>
      </c>
      <c r="CW397" s="11" t="s">
        <v>21</v>
      </c>
      <c r="CX397" s="11" t="s">
        <v>21</v>
      </c>
    </row>
    <row r="398" spans="1:102" s="12" customFormat="1" ht="15" customHeight="1" x14ac:dyDescent="0.2">
      <c r="A398" s="10">
        <v>188</v>
      </c>
      <c r="AT398" s="11" t="s">
        <v>21</v>
      </c>
      <c r="AU398" s="11" t="s">
        <v>21</v>
      </c>
      <c r="AV398" s="11" t="s">
        <v>21</v>
      </c>
      <c r="AW398" s="11" t="s">
        <v>21</v>
      </c>
      <c r="AX398" s="11" t="s">
        <v>21</v>
      </c>
      <c r="AY398" s="11" t="s">
        <v>21</v>
      </c>
      <c r="AZ398" s="11" t="s">
        <v>21</v>
      </c>
      <c r="BA398" s="11" t="s">
        <v>21</v>
      </c>
      <c r="BB398" s="11" t="s">
        <v>21</v>
      </c>
      <c r="BC398" s="11" t="s">
        <v>21</v>
      </c>
      <c r="BD398" s="11" t="s">
        <v>21</v>
      </c>
      <c r="BE398" s="11" t="s">
        <v>21</v>
      </c>
      <c r="BF398" s="11" t="s">
        <v>21</v>
      </c>
      <c r="BG398" s="11" t="s">
        <v>21</v>
      </c>
      <c r="BH398" s="11" t="s">
        <v>21</v>
      </c>
      <c r="BI398" s="11" t="s">
        <v>21</v>
      </c>
      <c r="BJ398" s="11" t="s">
        <v>21</v>
      </c>
      <c r="BK398" s="11" t="s">
        <v>21</v>
      </c>
      <c r="BL398" s="11" t="s">
        <v>21</v>
      </c>
      <c r="BM398" s="11" t="s">
        <v>21</v>
      </c>
      <c r="BN398" s="11" t="s">
        <v>21</v>
      </c>
      <c r="BO398" s="11" t="s">
        <v>21</v>
      </c>
      <c r="BP398" s="11" t="s">
        <v>21</v>
      </c>
      <c r="CA398" s="12">
        <v>-1.3532768434743001</v>
      </c>
      <c r="CO398" s="11" t="s">
        <v>21</v>
      </c>
      <c r="CP398" s="11" t="s">
        <v>21</v>
      </c>
      <c r="CQ398" s="11" t="s">
        <v>21</v>
      </c>
      <c r="CR398" s="11" t="s">
        <v>21</v>
      </c>
      <c r="CS398" s="11" t="s">
        <v>21</v>
      </c>
      <c r="CT398" s="11" t="s">
        <v>21</v>
      </c>
      <c r="CU398" s="11" t="s">
        <v>21</v>
      </c>
      <c r="CV398" s="11" t="s">
        <v>21</v>
      </c>
      <c r="CW398" s="11" t="s">
        <v>21</v>
      </c>
      <c r="CX398" s="11" t="s">
        <v>21</v>
      </c>
    </row>
    <row r="399" spans="1:102" s="12" customFormat="1" ht="15" customHeight="1" x14ac:dyDescent="0.2">
      <c r="A399" s="10">
        <v>188.5</v>
      </c>
      <c r="AT399" s="11" t="s">
        <v>21</v>
      </c>
      <c r="AU399" s="11" t="s">
        <v>21</v>
      </c>
      <c r="AV399" s="11" t="s">
        <v>21</v>
      </c>
      <c r="AW399" s="11" t="s">
        <v>21</v>
      </c>
      <c r="AX399" s="11" t="s">
        <v>21</v>
      </c>
      <c r="AY399" s="11" t="s">
        <v>21</v>
      </c>
      <c r="AZ399" s="11" t="s">
        <v>21</v>
      </c>
      <c r="BA399" s="11" t="s">
        <v>21</v>
      </c>
      <c r="BB399" s="11" t="s">
        <v>21</v>
      </c>
      <c r="BC399" s="11" t="s">
        <v>21</v>
      </c>
      <c r="BD399" s="11" t="s">
        <v>21</v>
      </c>
      <c r="BE399" s="11" t="s">
        <v>21</v>
      </c>
      <c r="BF399" s="11" t="s">
        <v>21</v>
      </c>
      <c r="BG399" s="11" t="s">
        <v>21</v>
      </c>
      <c r="BH399" s="11" t="s">
        <v>21</v>
      </c>
      <c r="BI399" s="11" t="s">
        <v>21</v>
      </c>
      <c r="BJ399" s="11" t="s">
        <v>21</v>
      </c>
      <c r="BK399" s="11" t="s">
        <v>21</v>
      </c>
      <c r="BL399" s="11" t="s">
        <v>21</v>
      </c>
      <c r="BM399" s="11" t="s">
        <v>21</v>
      </c>
      <c r="BN399" s="11" t="s">
        <v>21</v>
      </c>
      <c r="BO399" s="11" t="s">
        <v>21</v>
      </c>
      <c r="BP399" s="11" t="s">
        <v>21</v>
      </c>
      <c r="CA399" s="12">
        <v>-1.40400902637338</v>
      </c>
      <c r="CO399" s="11" t="s">
        <v>21</v>
      </c>
      <c r="CP399" s="11" t="s">
        <v>21</v>
      </c>
      <c r="CQ399" s="11" t="s">
        <v>21</v>
      </c>
      <c r="CR399" s="11" t="s">
        <v>21</v>
      </c>
      <c r="CS399" s="11" t="s">
        <v>21</v>
      </c>
      <c r="CT399" s="11" t="s">
        <v>21</v>
      </c>
      <c r="CU399" s="11" t="s">
        <v>21</v>
      </c>
      <c r="CV399" s="11" t="s">
        <v>21</v>
      </c>
      <c r="CW399" s="11" t="s">
        <v>21</v>
      </c>
      <c r="CX399" s="11" t="s">
        <v>21</v>
      </c>
    </row>
    <row r="400" spans="1:102" s="12" customFormat="1" ht="15" customHeight="1" x14ac:dyDescent="0.2">
      <c r="A400" s="10">
        <v>189</v>
      </c>
      <c r="AT400" s="11" t="s">
        <v>21</v>
      </c>
      <c r="AU400" s="11" t="s">
        <v>21</v>
      </c>
      <c r="AV400" s="11" t="s">
        <v>21</v>
      </c>
      <c r="AW400" s="11" t="s">
        <v>21</v>
      </c>
      <c r="AX400" s="11" t="s">
        <v>21</v>
      </c>
      <c r="AY400" s="11" t="s">
        <v>21</v>
      </c>
      <c r="AZ400" s="11" t="s">
        <v>21</v>
      </c>
      <c r="BA400" s="11" t="s">
        <v>21</v>
      </c>
      <c r="BB400" s="11" t="s">
        <v>21</v>
      </c>
      <c r="BC400" s="11" t="s">
        <v>21</v>
      </c>
      <c r="BD400" s="11" t="s">
        <v>21</v>
      </c>
      <c r="BE400" s="11" t="s">
        <v>21</v>
      </c>
      <c r="BF400" s="11" t="s">
        <v>21</v>
      </c>
      <c r="BG400" s="11" t="s">
        <v>21</v>
      </c>
      <c r="BH400" s="11" t="s">
        <v>21</v>
      </c>
      <c r="BI400" s="11" t="s">
        <v>21</v>
      </c>
      <c r="BJ400" s="11" t="s">
        <v>21</v>
      </c>
      <c r="BK400" s="11" t="s">
        <v>21</v>
      </c>
      <c r="BL400" s="11" t="s">
        <v>21</v>
      </c>
      <c r="BM400" s="11" t="s">
        <v>21</v>
      </c>
      <c r="BN400" s="11" t="s">
        <v>21</v>
      </c>
      <c r="BO400" s="11" t="s">
        <v>21</v>
      </c>
      <c r="BP400" s="11" t="s">
        <v>21</v>
      </c>
      <c r="CA400" s="12">
        <v>-1.45418403008079</v>
      </c>
      <c r="CO400" s="11" t="s">
        <v>21</v>
      </c>
      <c r="CP400" s="11" t="s">
        <v>21</v>
      </c>
      <c r="CQ400" s="11" t="s">
        <v>21</v>
      </c>
      <c r="CR400" s="11" t="s">
        <v>21</v>
      </c>
      <c r="CS400" s="11" t="s">
        <v>21</v>
      </c>
      <c r="CT400" s="11" t="s">
        <v>21</v>
      </c>
      <c r="CU400" s="11" t="s">
        <v>21</v>
      </c>
      <c r="CV400" s="11" t="s">
        <v>21</v>
      </c>
      <c r="CW400" s="11" t="s">
        <v>21</v>
      </c>
      <c r="CX400" s="11" t="s">
        <v>21</v>
      </c>
    </row>
    <row r="401" spans="1:102" s="12" customFormat="1" ht="15" customHeight="1" x14ac:dyDescent="0.2">
      <c r="A401" s="10">
        <v>189.5</v>
      </c>
      <c r="AT401" s="11" t="s">
        <v>21</v>
      </c>
      <c r="AU401" s="11" t="s">
        <v>21</v>
      </c>
      <c r="AV401" s="11" t="s">
        <v>21</v>
      </c>
      <c r="AW401" s="11" t="s">
        <v>21</v>
      </c>
      <c r="AX401" s="11" t="s">
        <v>21</v>
      </c>
      <c r="AY401" s="11" t="s">
        <v>21</v>
      </c>
      <c r="AZ401" s="11" t="s">
        <v>21</v>
      </c>
      <c r="BA401" s="11" t="s">
        <v>21</v>
      </c>
      <c r="BB401" s="11" t="s">
        <v>21</v>
      </c>
      <c r="BC401" s="11" t="s">
        <v>21</v>
      </c>
      <c r="BD401" s="11" t="s">
        <v>21</v>
      </c>
      <c r="BE401" s="11" t="s">
        <v>21</v>
      </c>
      <c r="BF401" s="11" t="s">
        <v>21</v>
      </c>
      <c r="BG401" s="11" t="s">
        <v>21</v>
      </c>
      <c r="BH401" s="11" t="s">
        <v>21</v>
      </c>
      <c r="BI401" s="11" t="s">
        <v>21</v>
      </c>
      <c r="BJ401" s="11" t="s">
        <v>21</v>
      </c>
      <c r="BK401" s="11" t="s">
        <v>21</v>
      </c>
      <c r="BL401" s="11" t="s">
        <v>21</v>
      </c>
      <c r="BM401" s="11" t="s">
        <v>21</v>
      </c>
      <c r="BN401" s="11" t="s">
        <v>21</v>
      </c>
      <c r="BO401" s="11" t="s">
        <v>21</v>
      </c>
      <c r="BP401" s="11" t="s">
        <v>21</v>
      </c>
      <c r="CA401" s="12">
        <v>-1.5037834373288199</v>
      </c>
      <c r="CO401" s="11" t="s">
        <v>21</v>
      </c>
      <c r="CP401" s="11" t="s">
        <v>21</v>
      </c>
      <c r="CQ401" s="11" t="s">
        <v>21</v>
      </c>
      <c r="CR401" s="11" t="s">
        <v>21</v>
      </c>
      <c r="CS401" s="11" t="s">
        <v>21</v>
      </c>
      <c r="CT401" s="11" t="s">
        <v>21</v>
      </c>
      <c r="CU401" s="11" t="s">
        <v>21</v>
      </c>
      <c r="CV401" s="11" t="s">
        <v>21</v>
      </c>
      <c r="CW401" s="11" t="s">
        <v>21</v>
      </c>
      <c r="CX401" s="11" t="s">
        <v>21</v>
      </c>
    </row>
    <row r="402" spans="1:102" s="12" customFormat="1" ht="15" customHeight="1" x14ac:dyDescent="0.2">
      <c r="A402" s="10">
        <v>190</v>
      </c>
      <c r="AT402" s="11" t="s">
        <v>21</v>
      </c>
      <c r="AU402" s="11" t="s">
        <v>21</v>
      </c>
      <c r="AV402" s="11" t="s">
        <v>21</v>
      </c>
      <c r="AW402" s="11" t="s">
        <v>21</v>
      </c>
      <c r="AX402" s="11" t="s">
        <v>21</v>
      </c>
      <c r="AY402" s="11" t="s">
        <v>21</v>
      </c>
      <c r="AZ402" s="11" t="s">
        <v>21</v>
      </c>
      <c r="BA402" s="11" t="s">
        <v>21</v>
      </c>
      <c r="BB402" s="11" t="s">
        <v>21</v>
      </c>
      <c r="BC402" s="11" t="s">
        <v>21</v>
      </c>
      <c r="BD402" s="11" t="s">
        <v>21</v>
      </c>
      <c r="BE402" s="11" t="s">
        <v>21</v>
      </c>
      <c r="BF402" s="11" t="s">
        <v>21</v>
      </c>
      <c r="BG402" s="11" t="s">
        <v>21</v>
      </c>
      <c r="BH402" s="11" t="s">
        <v>21</v>
      </c>
      <c r="BI402" s="11" t="s">
        <v>21</v>
      </c>
      <c r="BJ402" s="11" t="s">
        <v>21</v>
      </c>
      <c r="BK402" s="11" t="s">
        <v>21</v>
      </c>
      <c r="BL402" s="11" t="s">
        <v>21</v>
      </c>
      <c r="BM402" s="11" t="s">
        <v>21</v>
      </c>
      <c r="BN402" s="11" t="s">
        <v>21</v>
      </c>
      <c r="BO402" s="11" t="s">
        <v>21</v>
      </c>
      <c r="BP402" s="11" t="s">
        <v>21</v>
      </c>
      <c r="CA402" s="12">
        <v>-1.55278871716291</v>
      </c>
      <c r="CO402" s="11" t="s">
        <v>21</v>
      </c>
      <c r="CP402" s="11" t="s">
        <v>21</v>
      </c>
      <c r="CQ402" s="11" t="s">
        <v>21</v>
      </c>
      <c r="CR402" s="11" t="s">
        <v>21</v>
      </c>
      <c r="CS402" s="11" t="s">
        <v>21</v>
      </c>
      <c r="CT402" s="11" t="s">
        <v>21</v>
      </c>
      <c r="CU402" s="11" t="s">
        <v>21</v>
      </c>
      <c r="CV402" s="11" t="s">
        <v>21</v>
      </c>
      <c r="CW402" s="11" t="s">
        <v>21</v>
      </c>
      <c r="CX402" s="11" t="s">
        <v>21</v>
      </c>
    </row>
    <row r="403" spans="1:102" s="12" customFormat="1" ht="15" customHeight="1" x14ac:dyDescent="0.2">
      <c r="A403" s="10">
        <v>190.5</v>
      </c>
      <c r="AT403" s="11" t="s">
        <v>21</v>
      </c>
      <c r="AU403" s="11" t="s">
        <v>21</v>
      </c>
      <c r="AV403" s="11" t="s">
        <v>21</v>
      </c>
      <c r="AW403" s="11" t="s">
        <v>21</v>
      </c>
      <c r="AX403" s="11" t="s">
        <v>21</v>
      </c>
      <c r="AY403" s="11" t="s">
        <v>21</v>
      </c>
      <c r="AZ403" s="11" t="s">
        <v>21</v>
      </c>
      <c r="BA403" s="11" t="s">
        <v>21</v>
      </c>
      <c r="BB403" s="11" t="s">
        <v>21</v>
      </c>
      <c r="BC403" s="11" t="s">
        <v>21</v>
      </c>
      <c r="BD403" s="11" t="s">
        <v>21</v>
      </c>
      <c r="BE403" s="11" t="s">
        <v>21</v>
      </c>
      <c r="BF403" s="11" t="s">
        <v>21</v>
      </c>
      <c r="BG403" s="11" t="s">
        <v>21</v>
      </c>
      <c r="BH403" s="11" t="s">
        <v>21</v>
      </c>
      <c r="BI403" s="11" t="s">
        <v>21</v>
      </c>
      <c r="BJ403" s="11" t="s">
        <v>21</v>
      </c>
      <c r="BK403" s="11" t="s">
        <v>21</v>
      </c>
      <c r="BL403" s="11" t="s">
        <v>21</v>
      </c>
      <c r="BM403" s="11" t="s">
        <v>21</v>
      </c>
      <c r="BN403" s="11" t="s">
        <v>21</v>
      </c>
      <c r="BO403" s="11" t="s">
        <v>21</v>
      </c>
      <c r="BP403" s="11" t="s">
        <v>21</v>
      </c>
      <c r="CA403" s="12">
        <v>-1.6011819070627</v>
      </c>
      <c r="CO403" s="11" t="s">
        <v>21</v>
      </c>
      <c r="CP403" s="11" t="s">
        <v>21</v>
      </c>
      <c r="CQ403" s="11" t="s">
        <v>21</v>
      </c>
      <c r="CR403" s="11" t="s">
        <v>21</v>
      </c>
      <c r="CS403" s="11" t="s">
        <v>21</v>
      </c>
      <c r="CT403" s="11" t="s">
        <v>21</v>
      </c>
      <c r="CU403" s="11" t="s">
        <v>21</v>
      </c>
      <c r="CV403" s="11" t="s">
        <v>21</v>
      </c>
      <c r="CW403" s="11" t="s">
        <v>21</v>
      </c>
      <c r="CX403" s="11" t="s">
        <v>21</v>
      </c>
    </row>
    <row r="404" spans="1:102" s="12" customFormat="1" ht="15" customHeight="1" x14ac:dyDescent="0.2">
      <c r="A404" s="10">
        <v>191</v>
      </c>
      <c r="AT404" s="11" t="s">
        <v>21</v>
      </c>
      <c r="AU404" s="11" t="s">
        <v>21</v>
      </c>
      <c r="AV404" s="11" t="s">
        <v>21</v>
      </c>
      <c r="AW404" s="11" t="s">
        <v>21</v>
      </c>
      <c r="AX404" s="11" t="s">
        <v>21</v>
      </c>
      <c r="AY404" s="11" t="s">
        <v>21</v>
      </c>
      <c r="AZ404" s="11" t="s">
        <v>21</v>
      </c>
      <c r="BA404" s="11" t="s">
        <v>21</v>
      </c>
      <c r="BB404" s="11" t="s">
        <v>21</v>
      </c>
      <c r="BC404" s="11" t="s">
        <v>21</v>
      </c>
      <c r="BD404" s="11" t="s">
        <v>21</v>
      </c>
      <c r="BE404" s="11" t="s">
        <v>21</v>
      </c>
      <c r="BF404" s="11" t="s">
        <v>21</v>
      </c>
      <c r="BG404" s="11" t="s">
        <v>21</v>
      </c>
      <c r="BH404" s="11" t="s">
        <v>21</v>
      </c>
      <c r="BI404" s="11" t="s">
        <v>21</v>
      </c>
      <c r="BJ404" s="11" t="s">
        <v>21</v>
      </c>
      <c r="BK404" s="11" t="s">
        <v>21</v>
      </c>
      <c r="BL404" s="11" t="s">
        <v>21</v>
      </c>
      <c r="BM404" s="11" t="s">
        <v>21</v>
      </c>
      <c r="BN404" s="11" t="s">
        <v>21</v>
      </c>
      <c r="BO404" s="11" t="s">
        <v>21</v>
      </c>
      <c r="BP404" s="11" t="s">
        <v>21</v>
      </c>
      <c r="CA404" s="12">
        <v>-1.64894493082101</v>
      </c>
      <c r="CO404" s="11" t="s">
        <v>21</v>
      </c>
      <c r="CP404" s="11" t="s">
        <v>21</v>
      </c>
      <c r="CQ404" s="11" t="s">
        <v>21</v>
      </c>
      <c r="CR404" s="11" t="s">
        <v>21</v>
      </c>
      <c r="CS404" s="11" t="s">
        <v>21</v>
      </c>
      <c r="CT404" s="11" t="s">
        <v>21</v>
      </c>
      <c r="CU404" s="11" t="s">
        <v>21</v>
      </c>
      <c r="CV404" s="11" t="s">
        <v>21</v>
      </c>
      <c r="CW404" s="11" t="s">
        <v>21</v>
      </c>
      <c r="CX404" s="11" t="s">
        <v>21</v>
      </c>
    </row>
    <row r="405" spans="1:102" s="12" customFormat="1" ht="15" customHeight="1" x14ac:dyDescent="0.2">
      <c r="A405" s="10">
        <v>191.5</v>
      </c>
      <c r="AT405" s="11" t="s">
        <v>21</v>
      </c>
      <c r="AU405" s="11" t="s">
        <v>21</v>
      </c>
      <c r="AV405" s="11" t="s">
        <v>21</v>
      </c>
      <c r="AW405" s="11" t="s">
        <v>21</v>
      </c>
      <c r="AX405" s="11" t="s">
        <v>21</v>
      </c>
      <c r="AY405" s="11" t="s">
        <v>21</v>
      </c>
      <c r="AZ405" s="11" t="s">
        <v>21</v>
      </c>
      <c r="BA405" s="11" t="s">
        <v>21</v>
      </c>
      <c r="BB405" s="11" t="s">
        <v>21</v>
      </c>
      <c r="BC405" s="11" t="s">
        <v>21</v>
      </c>
      <c r="BD405" s="11" t="s">
        <v>21</v>
      </c>
      <c r="BE405" s="11" t="s">
        <v>21</v>
      </c>
      <c r="BF405" s="11" t="s">
        <v>21</v>
      </c>
      <c r="BG405" s="11" t="s">
        <v>21</v>
      </c>
      <c r="BH405" s="11" t="s">
        <v>21</v>
      </c>
      <c r="BI405" s="11" t="s">
        <v>21</v>
      </c>
      <c r="BJ405" s="11" t="s">
        <v>21</v>
      </c>
      <c r="BK405" s="11" t="s">
        <v>21</v>
      </c>
      <c r="BL405" s="11" t="s">
        <v>21</v>
      </c>
      <c r="BM405" s="11" t="s">
        <v>21</v>
      </c>
      <c r="BN405" s="11" t="s">
        <v>21</v>
      </c>
      <c r="BO405" s="11" t="s">
        <v>21</v>
      </c>
      <c r="BP405" s="11" t="s">
        <v>21</v>
      </c>
      <c r="CA405" s="12">
        <v>-1.6960600532911401</v>
      </c>
      <c r="CO405" s="11" t="s">
        <v>21</v>
      </c>
      <c r="CP405" s="11" t="s">
        <v>21</v>
      </c>
      <c r="CQ405" s="11" t="s">
        <v>21</v>
      </c>
      <c r="CR405" s="11" t="s">
        <v>21</v>
      </c>
      <c r="CS405" s="11" t="s">
        <v>21</v>
      </c>
      <c r="CT405" s="11" t="s">
        <v>21</v>
      </c>
      <c r="CU405" s="11" t="s">
        <v>21</v>
      </c>
      <c r="CV405" s="11" t="s">
        <v>21</v>
      </c>
      <c r="CW405" s="11" t="s">
        <v>21</v>
      </c>
      <c r="CX405" s="11" t="s">
        <v>21</v>
      </c>
    </row>
    <row r="406" spans="1:102" s="12" customFormat="1" ht="15" customHeight="1" x14ac:dyDescent="0.2">
      <c r="A406" s="10">
        <v>192</v>
      </c>
      <c r="AT406" s="11" t="s">
        <v>21</v>
      </c>
      <c r="AU406" s="11" t="s">
        <v>21</v>
      </c>
      <c r="AV406" s="11" t="s">
        <v>21</v>
      </c>
      <c r="AW406" s="11" t="s">
        <v>21</v>
      </c>
      <c r="AX406" s="11" t="s">
        <v>21</v>
      </c>
      <c r="AY406" s="11" t="s">
        <v>21</v>
      </c>
      <c r="AZ406" s="11" t="s">
        <v>21</v>
      </c>
      <c r="BA406" s="11" t="s">
        <v>21</v>
      </c>
      <c r="BB406" s="11" t="s">
        <v>21</v>
      </c>
      <c r="BC406" s="11" t="s">
        <v>21</v>
      </c>
      <c r="BD406" s="11" t="s">
        <v>21</v>
      </c>
      <c r="BE406" s="11" t="s">
        <v>21</v>
      </c>
      <c r="BF406" s="11" t="s">
        <v>21</v>
      </c>
      <c r="BG406" s="11" t="s">
        <v>21</v>
      </c>
      <c r="BH406" s="11" t="s">
        <v>21</v>
      </c>
      <c r="BI406" s="11" t="s">
        <v>21</v>
      </c>
      <c r="BJ406" s="11" t="s">
        <v>21</v>
      </c>
      <c r="BK406" s="11" t="s">
        <v>21</v>
      </c>
      <c r="BL406" s="11" t="s">
        <v>21</v>
      </c>
      <c r="BM406" s="11" t="s">
        <v>21</v>
      </c>
      <c r="BN406" s="11" t="s">
        <v>21</v>
      </c>
      <c r="BO406" s="11" t="s">
        <v>21</v>
      </c>
      <c r="BP406" s="11" t="s">
        <v>21</v>
      </c>
      <c r="CA406" s="12">
        <v>-1.74250965301325</v>
      </c>
      <c r="CO406" s="11" t="s">
        <v>21</v>
      </c>
      <c r="CP406" s="11" t="s">
        <v>21</v>
      </c>
      <c r="CQ406" s="11" t="s">
        <v>21</v>
      </c>
      <c r="CR406" s="11" t="s">
        <v>21</v>
      </c>
      <c r="CS406" s="11" t="s">
        <v>21</v>
      </c>
      <c r="CT406" s="11" t="s">
        <v>21</v>
      </c>
      <c r="CU406" s="11" t="s">
        <v>21</v>
      </c>
      <c r="CV406" s="11" t="s">
        <v>21</v>
      </c>
      <c r="CW406" s="11" t="s">
        <v>21</v>
      </c>
      <c r="CX406" s="11" t="s">
        <v>21</v>
      </c>
    </row>
    <row r="407" spans="1:102" s="12" customFormat="1" ht="15" customHeight="1" x14ac:dyDescent="0.2">
      <c r="A407" s="10">
        <v>192.5</v>
      </c>
      <c r="AT407" s="11" t="s">
        <v>21</v>
      </c>
      <c r="AU407" s="11" t="s">
        <v>21</v>
      </c>
      <c r="AV407" s="11" t="s">
        <v>21</v>
      </c>
      <c r="AW407" s="11" t="s">
        <v>21</v>
      </c>
      <c r="AX407" s="11" t="s">
        <v>21</v>
      </c>
      <c r="AY407" s="11" t="s">
        <v>21</v>
      </c>
      <c r="AZ407" s="11" t="s">
        <v>21</v>
      </c>
      <c r="BA407" s="11" t="s">
        <v>21</v>
      </c>
      <c r="BB407" s="11" t="s">
        <v>21</v>
      </c>
      <c r="BC407" s="11" t="s">
        <v>21</v>
      </c>
      <c r="BD407" s="11" t="s">
        <v>21</v>
      </c>
      <c r="BE407" s="11" t="s">
        <v>21</v>
      </c>
      <c r="BF407" s="11" t="s">
        <v>21</v>
      </c>
      <c r="BG407" s="11" t="s">
        <v>21</v>
      </c>
      <c r="BH407" s="11" t="s">
        <v>21</v>
      </c>
      <c r="BI407" s="11" t="s">
        <v>21</v>
      </c>
      <c r="BJ407" s="11" t="s">
        <v>21</v>
      </c>
      <c r="BK407" s="11" t="s">
        <v>21</v>
      </c>
      <c r="BL407" s="11" t="s">
        <v>21</v>
      </c>
      <c r="BM407" s="11" t="s">
        <v>21</v>
      </c>
      <c r="BN407" s="11" t="s">
        <v>21</v>
      </c>
      <c r="BO407" s="11" t="s">
        <v>21</v>
      </c>
      <c r="BP407" s="11" t="s">
        <v>21</v>
      </c>
      <c r="CA407" s="12">
        <v>-1.7882765632748401</v>
      </c>
      <c r="CO407" s="11" t="s">
        <v>21</v>
      </c>
      <c r="CP407" s="11" t="s">
        <v>21</v>
      </c>
      <c r="CQ407" s="11" t="s">
        <v>21</v>
      </c>
      <c r="CR407" s="11" t="s">
        <v>21</v>
      </c>
      <c r="CS407" s="11" t="s">
        <v>21</v>
      </c>
      <c r="CT407" s="11" t="s">
        <v>21</v>
      </c>
      <c r="CU407" s="11" t="s">
        <v>21</v>
      </c>
      <c r="CV407" s="11" t="s">
        <v>21</v>
      </c>
      <c r="CW407" s="11" t="s">
        <v>21</v>
      </c>
      <c r="CX407" s="11" t="s">
        <v>21</v>
      </c>
    </row>
    <row r="408" spans="1:102" s="12" customFormat="1" ht="15" customHeight="1" x14ac:dyDescent="0.2">
      <c r="A408" s="10">
        <v>193</v>
      </c>
      <c r="AT408" s="11" t="s">
        <v>21</v>
      </c>
      <c r="AU408" s="11" t="s">
        <v>21</v>
      </c>
      <c r="AV408" s="11" t="s">
        <v>21</v>
      </c>
      <c r="AW408" s="11" t="s">
        <v>21</v>
      </c>
      <c r="AX408" s="11" t="s">
        <v>21</v>
      </c>
      <c r="AY408" s="11" t="s">
        <v>21</v>
      </c>
      <c r="AZ408" s="11" t="s">
        <v>21</v>
      </c>
      <c r="BA408" s="11" t="s">
        <v>21</v>
      </c>
      <c r="BB408" s="11" t="s">
        <v>21</v>
      </c>
      <c r="BC408" s="11" t="s">
        <v>21</v>
      </c>
      <c r="BD408" s="11" t="s">
        <v>21</v>
      </c>
      <c r="BE408" s="11" t="s">
        <v>21</v>
      </c>
      <c r="BF408" s="11" t="s">
        <v>21</v>
      </c>
      <c r="BG408" s="11" t="s">
        <v>21</v>
      </c>
      <c r="BH408" s="11" t="s">
        <v>21</v>
      </c>
      <c r="BI408" s="11" t="s">
        <v>21</v>
      </c>
      <c r="BJ408" s="11" t="s">
        <v>21</v>
      </c>
      <c r="BK408" s="11" t="s">
        <v>21</v>
      </c>
      <c r="BL408" s="11" t="s">
        <v>21</v>
      </c>
      <c r="BM408" s="11" t="s">
        <v>21</v>
      </c>
      <c r="BN408" s="11" t="s">
        <v>21</v>
      </c>
      <c r="BO408" s="11" t="s">
        <v>21</v>
      </c>
      <c r="BP408" s="11" t="s">
        <v>21</v>
      </c>
      <c r="CA408" s="12">
        <v>-1.8333436173634201</v>
      </c>
      <c r="CO408" s="11" t="s">
        <v>21</v>
      </c>
      <c r="CP408" s="11" t="s">
        <v>21</v>
      </c>
      <c r="CQ408" s="11" t="s">
        <v>21</v>
      </c>
      <c r="CR408" s="11" t="s">
        <v>21</v>
      </c>
      <c r="CS408" s="11" t="s">
        <v>21</v>
      </c>
      <c r="CT408" s="11" t="s">
        <v>21</v>
      </c>
      <c r="CU408" s="11" t="s">
        <v>21</v>
      </c>
      <c r="CV408" s="11" t="s">
        <v>21</v>
      </c>
      <c r="CW408" s="11" t="s">
        <v>21</v>
      </c>
      <c r="CX408" s="11" t="s">
        <v>21</v>
      </c>
    </row>
    <row r="409" spans="1:102" s="12" customFormat="1" ht="15" customHeight="1" x14ac:dyDescent="0.2">
      <c r="A409" s="10">
        <v>193.5</v>
      </c>
      <c r="AT409" s="11" t="s">
        <v>21</v>
      </c>
      <c r="AU409" s="11" t="s">
        <v>21</v>
      </c>
      <c r="AV409" s="11" t="s">
        <v>21</v>
      </c>
      <c r="AW409" s="11" t="s">
        <v>21</v>
      </c>
      <c r="AX409" s="11" t="s">
        <v>21</v>
      </c>
      <c r="AY409" s="11" t="s">
        <v>21</v>
      </c>
      <c r="AZ409" s="11" t="s">
        <v>21</v>
      </c>
      <c r="BA409" s="11" t="s">
        <v>21</v>
      </c>
      <c r="BB409" s="11" t="s">
        <v>21</v>
      </c>
      <c r="BC409" s="11" t="s">
        <v>21</v>
      </c>
      <c r="BD409" s="11" t="s">
        <v>21</v>
      </c>
      <c r="BE409" s="11" t="s">
        <v>21</v>
      </c>
      <c r="BF409" s="11" t="s">
        <v>21</v>
      </c>
      <c r="BG409" s="11" t="s">
        <v>21</v>
      </c>
      <c r="BH409" s="11" t="s">
        <v>21</v>
      </c>
      <c r="BI409" s="11" t="s">
        <v>21</v>
      </c>
      <c r="BJ409" s="11" t="s">
        <v>21</v>
      </c>
      <c r="BK409" s="11" t="s">
        <v>21</v>
      </c>
      <c r="BL409" s="11" t="s">
        <v>21</v>
      </c>
      <c r="BM409" s="11" t="s">
        <v>21</v>
      </c>
      <c r="BN409" s="11" t="s">
        <v>21</v>
      </c>
      <c r="BO409" s="11" t="s">
        <v>21</v>
      </c>
      <c r="BP409" s="11" t="s">
        <v>21</v>
      </c>
      <c r="CA409" s="12">
        <v>-1.8776941033138399</v>
      </c>
      <c r="CO409" s="11" t="s">
        <v>21</v>
      </c>
      <c r="CP409" s="11" t="s">
        <v>21</v>
      </c>
      <c r="CQ409" s="11" t="s">
        <v>21</v>
      </c>
      <c r="CR409" s="11" t="s">
        <v>21</v>
      </c>
      <c r="CS409" s="11" t="s">
        <v>21</v>
      </c>
      <c r="CT409" s="11" t="s">
        <v>21</v>
      </c>
      <c r="CU409" s="11" t="s">
        <v>21</v>
      </c>
      <c r="CV409" s="11" t="s">
        <v>21</v>
      </c>
      <c r="CW409" s="11" t="s">
        <v>21</v>
      </c>
      <c r="CX409" s="11" t="s">
        <v>21</v>
      </c>
    </row>
    <row r="410" spans="1:102" s="12" customFormat="1" ht="15" customHeight="1" x14ac:dyDescent="0.2">
      <c r="A410" s="10">
        <v>194</v>
      </c>
      <c r="AT410" s="11" t="s">
        <v>21</v>
      </c>
      <c r="AU410" s="11" t="s">
        <v>21</v>
      </c>
      <c r="AV410" s="11" t="s">
        <v>21</v>
      </c>
      <c r="AW410" s="11" t="s">
        <v>21</v>
      </c>
      <c r="AX410" s="11" t="s">
        <v>21</v>
      </c>
      <c r="AY410" s="11" t="s">
        <v>21</v>
      </c>
      <c r="AZ410" s="11" t="s">
        <v>21</v>
      </c>
      <c r="BA410" s="11" t="s">
        <v>21</v>
      </c>
      <c r="BB410" s="11" t="s">
        <v>21</v>
      </c>
      <c r="BC410" s="11" t="s">
        <v>21</v>
      </c>
      <c r="BD410" s="11" t="s">
        <v>21</v>
      </c>
      <c r="BE410" s="11" t="s">
        <v>21</v>
      </c>
      <c r="BF410" s="11" t="s">
        <v>21</v>
      </c>
      <c r="BG410" s="11" t="s">
        <v>21</v>
      </c>
      <c r="BH410" s="11" t="s">
        <v>21</v>
      </c>
      <c r="BI410" s="11" t="s">
        <v>21</v>
      </c>
      <c r="BJ410" s="11" t="s">
        <v>21</v>
      </c>
      <c r="BK410" s="11" t="s">
        <v>21</v>
      </c>
      <c r="BL410" s="11" t="s">
        <v>21</v>
      </c>
      <c r="BM410" s="11" t="s">
        <v>21</v>
      </c>
      <c r="BN410" s="11" t="s">
        <v>21</v>
      </c>
      <c r="BO410" s="11" t="s">
        <v>21</v>
      </c>
      <c r="BP410" s="11" t="s">
        <v>21</v>
      </c>
      <c r="CA410" s="12">
        <v>-1.9213114228477901</v>
      </c>
      <c r="CO410" s="11" t="s">
        <v>21</v>
      </c>
      <c r="CP410" s="11" t="s">
        <v>21</v>
      </c>
      <c r="CQ410" s="11" t="s">
        <v>21</v>
      </c>
      <c r="CR410" s="11" t="s">
        <v>21</v>
      </c>
      <c r="CS410" s="11" t="s">
        <v>21</v>
      </c>
      <c r="CT410" s="11" t="s">
        <v>21</v>
      </c>
      <c r="CU410" s="11" t="s">
        <v>21</v>
      </c>
      <c r="CV410" s="11" t="s">
        <v>21</v>
      </c>
      <c r="CW410" s="11" t="s">
        <v>21</v>
      </c>
      <c r="CX410" s="11" t="s">
        <v>21</v>
      </c>
    </row>
    <row r="411" spans="1:102" s="12" customFormat="1" ht="15" customHeight="1" x14ac:dyDescent="0.2">
      <c r="A411" s="10">
        <v>194.5</v>
      </c>
      <c r="AT411" s="11" t="s">
        <v>21</v>
      </c>
      <c r="AU411" s="11" t="s">
        <v>21</v>
      </c>
      <c r="AV411" s="11" t="s">
        <v>21</v>
      </c>
      <c r="AW411" s="11" t="s">
        <v>21</v>
      </c>
      <c r="AX411" s="11" t="s">
        <v>21</v>
      </c>
      <c r="AY411" s="11" t="s">
        <v>21</v>
      </c>
      <c r="AZ411" s="11" t="s">
        <v>21</v>
      </c>
      <c r="BA411" s="11" t="s">
        <v>21</v>
      </c>
      <c r="BB411" s="11" t="s">
        <v>21</v>
      </c>
      <c r="BC411" s="11" t="s">
        <v>21</v>
      </c>
      <c r="BD411" s="11" t="s">
        <v>21</v>
      </c>
      <c r="BE411" s="11" t="s">
        <v>21</v>
      </c>
      <c r="BF411" s="11" t="s">
        <v>21</v>
      </c>
      <c r="BG411" s="11" t="s">
        <v>21</v>
      </c>
      <c r="BH411" s="11" t="s">
        <v>21</v>
      </c>
      <c r="BI411" s="11" t="s">
        <v>21</v>
      </c>
      <c r="BJ411" s="11" t="s">
        <v>21</v>
      </c>
      <c r="BK411" s="11" t="s">
        <v>21</v>
      </c>
      <c r="BL411" s="11" t="s">
        <v>21</v>
      </c>
      <c r="BM411" s="11" t="s">
        <v>21</v>
      </c>
      <c r="BN411" s="11" t="s">
        <v>21</v>
      </c>
      <c r="BO411" s="11" t="s">
        <v>21</v>
      </c>
      <c r="BP411" s="11" t="s">
        <v>21</v>
      </c>
      <c r="CA411" s="12">
        <v>-1.9641790913738</v>
      </c>
      <c r="CO411" s="11" t="s">
        <v>21</v>
      </c>
      <c r="CP411" s="11" t="s">
        <v>21</v>
      </c>
      <c r="CQ411" s="11" t="s">
        <v>21</v>
      </c>
      <c r="CR411" s="11" t="s">
        <v>21</v>
      </c>
      <c r="CS411" s="11" t="s">
        <v>21</v>
      </c>
      <c r="CT411" s="11" t="s">
        <v>21</v>
      </c>
      <c r="CU411" s="11" t="s">
        <v>21</v>
      </c>
      <c r="CV411" s="11" t="s">
        <v>21</v>
      </c>
      <c r="CW411" s="11" t="s">
        <v>21</v>
      </c>
      <c r="CX411" s="11" t="s">
        <v>21</v>
      </c>
    </row>
    <row r="412" spans="1:102" s="12" customFormat="1" ht="15" customHeight="1" x14ac:dyDescent="0.2">
      <c r="A412" s="10">
        <v>195</v>
      </c>
      <c r="AT412" s="11" t="s">
        <v>21</v>
      </c>
      <c r="AU412" s="11" t="s">
        <v>21</v>
      </c>
      <c r="AV412" s="11" t="s">
        <v>21</v>
      </c>
      <c r="AW412" s="11" t="s">
        <v>21</v>
      </c>
      <c r="AX412" s="11" t="s">
        <v>21</v>
      </c>
      <c r="AY412" s="11" t="s">
        <v>21</v>
      </c>
      <c r="AZ412" s="11" t="s">
        <v>21</v>
      </c>
      <c r="BA412" s="11" t="s">
        <v>21</v>
      </c>
      <c r="BB412" s="11" t="s">
        <v>21</v>
      </c>
      <c r="BC412" s="11" t="s">
        <v>21</v>
      </c>
      <c r="BD412" s="11" t="s">
        <v>21</v>
      </c>
      <c r="BE412" s="11" t="s">
        <v>21</v>
      </c>
      <c r="BF412" s="11" t="s">
        <v>21</v>
      </c>
      <c r="BG412" s="11" t="s">
        <v>21</v>
      </c>
      <c r="BH412" s="11" t="s">
        <v>21</v>
      </c>
      <c r="BI412" s="11" t="s">
        <v>21</v>
      </c>
      <c r="BJ412" s="11" t="s">
        <v>21</v>
      </c>
      <c r="BK412" s="11" t="s">
        <v>21</v>
      </c>
      <c r="BL412" s="11" t="s">
        <v>21</v>
      </c>
      <c r="BM412" s="11" t="s">
        <v>21</v>
      </c>
      <c r="BN412" s="11" t="s">
        <v>21</v>
      </c>
      <c r="BO412" s="11" t="s">
        <v>21</v>
      </c>
      <c r="BP412" s="11" t="s">
        <v>21</v>
      </c>
      <c r="CA412" s="12">
        <v>-2.0062816474819498</v>
      </c>
      <c r="CO412" s="11" t="s">
        <v>21</v>
      </c>
      <c r="CP412" s="11" t="s">
        <v>21</v>
      </c>
      <c r="CQ412" s="11" t="s">
        <v>21</v>
      </c>
      <c r="CR412" s="11" t="s">
        <v>21</v>
      </c>
      <c r="CS412" s="11" t="s">
        <v>21</v>
      </c>
      <c r="CT412" s="11" t="s">
        <v>21</v>
      </c>
      <c r="CU412" s="11" t="s">
        <v>21</v>
      </c>
      <c r="CV412" s="11" t="s">
        <v>21</v>
      </c>
      <c r="CW412" s="11" t="s">
        <v>21</v>
      </c>
      <c r="CX412" s="11" t="s">
        <v>21</v>
      </c>
    </row>
    <row r="413" spans="1:102" s="12" customFormat="1" ht="15" customHeight="1" x14ac:dyDescent="0.2">
      <c r="A413" s="10">
        <v>195.5</v>
      </c>
      <c r="AT413" s="11" t="s">
        <v>21</v>
      </c>
      <c r="AU413" s="11" t="s">
        <v>21</v>
      </c>
      <c r="AV413" s="11" t="s">
        <v>21</v>
      </c>
      <c r="AW413" s="11" t="s">
        <v>21</v>
      </c>
      <c r="AX413" s="11" t="s">
        <v>21</v>
      </c>
      <c r="AY413" s="11" t="s">
        <v>21</v>
      </c>
      <c r="AZ413" s="11" t="s">
        <v>21</v>
      </c>
      <c r="BA413" s="11" t="s">
        <v>21</v>
      </c>
      <c r="BB413" s="11" t="s">
        <v>21</v>
      </c>
      <c r="BC413" s="11" t="s">
        <v>21</v>
      </c>
      <c r="BD413" s="11" t="s">
        <v>21</v>
      </c>
      <c r="BE413" s="11" t="s">
        <v>21</v>
      </c>
      <c r="BF413" s="11" t="s">
        <v>21</v>
      </c>
      <c r="BG413" s="11" t="s">
        <v>21</v>
      </c>
      <c r="BH413" s="11" t="s">
        <v>21</v>
      </c>
      <c r="BI413" s="11" t="s">
        <v>21</v>
      </c>
      <c r="BJ413" s="11" t="s">
        <v>21</v>
      </c>
      <c r="BK413" s="11" t="s">
        <v>21</v>
      </c>
      <c r="BL413" s="11" t="s">
        <v>21</v>
      </c>
      <c r="BM413" s="11" t="s">
        <v>21</v>
      </c>
      <c r="BN413" s="11" t="s">
        <v>21</v>
      </c>
      <c r="BO413" s="11" t="s">
        <v>21</v>
      </c>
      <c r="BP413" s="11" t="s">
        <v>21</v>
      </c>
      <c r="CA413" s="12">
        <v>-2.04760294764128</v>
      </c>
      <c r="CO413" s="11" t="s">
        <v>21</v>
      </c>
      <c r="CP413" s="11" t="s">
        <v>21</v>
      </c>
      <c r="CQ413" s="11" t="s">
        <v>21</v>
      </c>
      <c r="CR413" s="11" t="s">
        <v>21</v>
      </c>
      <c r="CS413" s="11" t="s">
        <v>21</v>
      </c>
      <c r="CT413" s="11" t="s">
        <v>21</v>
      </c>
      <c r="CU413" s="11" t="s">
        <v>21</v>
      </c>
      <c r="CV413" s="11" t="s">
        <v>21</v>
      </c>
      <c r="CW413" s="11" t="s">
        <v>21</v>
      </c>
      <c r="CX413" s="11" t="s">
        <v>21</v>
      </c>
    </row>
    <row r="414" spans="1:102" s="12" customFormat="1" ht="15" customHeight="1" x14ac:dyDescent="0.2">
      <c r="A414" s="10">
        <v>196</v>
      </c>
      <c r="AT414" s="11" t="s">
        <v>21</v>
      </c>
      <c r="AU414" s="11" t="s">
        <v>21</v>
      </c>
      <c r="AV414" s="11" t="s">
        <v>21</v>
      </c>
      <c r="AW414" s="11" t="s">
        <v>21</v>
      </c>
      <c r="AX414" s="11" t="s">
        <v>21</v>
      </c>
      <c r="AY414" s="11" t="s">
        <v>21</v>
      </c>
      <c r="AZ414" s="11" t="s">
        <v>21</v>
      </c>
      <c r="BA414" s="11" t="s">
        <v>21</v>
      </c>
      <c r="BB414" s="11" t="s">
        <v>21</v>
      </c>
      <c r="BC414" s="11" t="s">
        <v>21</v>
      </c>
      <c r="BD414" s="11" t="s">
        <v>21</v>
      </c>
      <c r="BE414" s="11" t="s">
        <v>21</v>
      </c>
      <c r="BF414" s="11" t="s">
        <v>21</v>
      </c>
      <c r="BG414" s="11" t="s">
        <v>21</v>
      </c>
      <c r="BH414" s="11" t="s">
        <v>21</v>
      </c>
      <c r="BI414" s="11" t="s">
        <v>21</v>
      </c>
      <c r="BJ414" s="11" t="s">
        <v>21</v>
      </c>
      <c r="BK414" s="11" t="s">
        <v>21</v>
      </c>
      <c r="BL414" s="11" t="s">
        <v>21</v>
      </c>
      <c r="BM414" s="11" t="s">
        <v>21</v>
      </c>
      <c r="BN414" s="11" t="s">
        <v>21</v>
      </c>
      <c r="BO414" s="11" t="s">
        <v>21</v>
      </c>
      <c r="BP414" s="11" t="s">
        <v>21</v>
      </c>
      <c r="CA414" s="12">
        <v>-2.0881282125628702</v>
      </c>
      <c r="CO414" s="11" t="s">
        <v>21</v>
      </c>
      <c r="CP414" s="11" t="s">
        <v>21</v>
      </c>
      <c r="CQ414" s="11" t="s">
        <v>21</v>
      </c>
      <c r="CR414" s="11" t="s">
        <v>21</v>
      </c>
      <c r="CS414" s="11" t="s">
        <v>21</v>
      </c>
      <c r="CT414" s="11" t="s">
        <v>21</v>
      </c>
      <c r="CU414" s="11" t="s">
        <v>21</v>
      </c>
      <c r="CV414" s="11" t="s">
        <v>21</v>
      </c>
      <c r="CW414" s="11" t="s">
        <v>21</v>
      </c>
      <c r="CX414" s="11" t="s">
        <v>21</v>
      </c>
    </row>
    <row r="415" spans="1:102" s="12" customFormat="1" ht="15" customHeight="1" x14ac:dyDescent="0.2">
      <c r="A415" s="10">
        <v>196.5</v>
      </c>
      <c r="AT415" s="11" t="s">
        <v>21</v>
      </c>
      <c r="AU415" s="11" t="s">
        <v>21</v>
      </c>
      <c r="AV415" s="11" t="s">
        <v>21</v>
      </c>
      <c r="AW415" s="11" t="s">
        <v>21</v>
      </c>
      <c r="AX415" s="11" t="s">
        <v>21</v>
      </c>
      <c r="AY415" s="11" t="s">
        <v>21</v>
      </c>
      <c r="AZ415" s="11" t="s">
        <v>21</v>
      </c>
      <c r="BA415" s="11" t="s">
        <v>21</v>
      </c>
      <c r="BB415" s="11" t="s">
        <v>21</v>
      </c>
      <c r="BC415" s="11" t="s">
        <v>21</v>
      </c>
      <c r="BD415" s="11" t="s">
        <v>21</v>
      </c>
      <c r="BE415" s="11" t="s">
        <v>21</v>
      </c>
      <c r="BF415" s="11" t="s">
        <v>21</v>
      </c>
      <c r="BG415" s="11" t="s">
        <v>21</v>
      </c>
      <c r="BH415" s="11" t="s">
        <v>21</v>
      </c>
      <c r="BI415" s="11" t="s">
        <v>21</v>
      </c>
      <c r="BJ415" s="11" t="s">
        <v>21</v>
      </c>
      <c r="BK415" s="11" t="s">
        <v>21</v>
      </c>
      <c r="BL415" s="11" t="s">
        <v>21</v>
      </c>
      <c r="BM415" s="11" t="s">
        <v>21</v>
      </c>
      <c r="BN415" s="11" t="s">
        <v>21</v>
      </c>
      <c r="BO415" s="11" t="s">
        <v>21</v>
      </c>
      <c r="BP415" s="11" t="s">
        <v>21</v>
      </c>
      <c r="CA415" s="12">
        <v>-2.12784175346314</v>
      </c>
      <c r="CO415" s="11" t="s">
        <v>21</v>
      </c>
      <c r="CP415" s="11" t="s">
        <v>21</v>
      </c>
      <c r="CQ415" s="11" t="s">
        <v>21</v>
      </c>
      <c r="CR415" s="11" t="s">
        <v>21</v>
      </c>
      <c r="CS415" s="11" t="s">
        <v>21</v>
      </c>
      <c r="CT415" s="11" t="s">
        <v>21</v>
      </c>
      <c r="CU415" s="11" t="s">
        <v>21</v>
      </c>
      <c r="CV415" s="11" t="s">
        <v>21</v>
      </c>
      <c r="CW415" s="11" t="s">
        <v>21</v>
      </c>
      <c r="CX415" s="11" t="s">
        <v>21</v>
      </c>
    </row>
    <row r="416" spans="1:102" s="12" customFormat="1" ht="15" customHeight="1" x14ac:dyDescent="0.2">
      <c r="A416" s="10">
        <v>197</v>
      </c>
      <c r="AT416" s="11" t="s">
        <v>21</v>
      </c>
      <c r="AU416" s="11" t="s">
        <v>21</v>
      </c>
      <c r="AV416" s="11" t="s">
        <v>21</v>
      </c>
      <c r="AW416" s="11" t="s">
        <v>21</v>
      </c>
      <c r="AX416" s="11" t="s">
        <v>21</v>
      </c>
      <c r="AY416" s="11" t="s">
        <v>21</v>
      </c>
      <c r="AZ416" s="11" t="s">
        <v>21</v>
      </c>
      <c r="BA416" s="11" t="s">
        <v>21</v>
      </c>
      <c r="BB416" s="11" t="s">
        <v>21</v>
      </c>
      <c r="BC416" s="11" t="s">
        <v>21</v>
      </c>
      <c r="BD416" s="11" t="s">
        <v>21</v>
      </c>
      <c r="BE416" s="11" t="s">
        <v>21</v>
      </c>
      <c r="BF416" s="11" t="s">
        <v>21</v>
      </c>
      <c r="BG416" s="11" t="s">
        <v>21</v>
      </c>
      <c r="BH416" s="11" t="s">
        <v>21</v>
      </c>
      <c r="BI416" s="11" t="s">
        <v>21</v>
      </c>
      <c r="BJ416" s="11" t="s">
        <v>21</v>
      </c>
      <c r="BK416" s="11" t="s">
        <v>21</v>
      </c>
      <c r="BL416" s="11" t="s">
        <v>21</v>
      </c>
      <c r="BM416" s="11" t="s">
        <v>21</v>
      </c>
      <c r="BN416" s="11" t="s">
        <v>21</v>
      </c>
      <c r="BO416" s="11" t="s">
        <v>21</v>
      </c>
      <c r="BP416" s="11" t="s">
        <v>21</v>
      </c>
      <c r="CA416" s="12">
        <v>-2.1667294731741999</v>
      </c>
      <c r="CO416" s="11" t="s">
        <v>21</v>
      </c>
      <c r="CP416" s="11" t="s">
        <v>21</v>
      </c>
      <c r="CQ416" s="11" t="s">
        <v>21</v>
      </c>
      <c r="CR416" s="11" t="s">
        <v>21</v>
      </c>
      <c r="CS416" s="11" t="s">
        <v>21</v>
      </c>
      <c r="CT416" s="11" t="s">
        <v>21</v>
      </c>
      <c r="CU416" s="11" t="s">
        <v>21</v>
      </c>
      <c r="CV416" s="11" t="s">
        <v>21</v>
      </c>
      <c r="CW416" s="11" t="s">
        <v>21</v>
      </c>
      <c r="CX416" s="11" t="s">
        <v>21</v>
      </c>
    </row>
    <row r="417" spans="1:102" s="12" customFormat="1" ht="15" customHeight="1" x14ac:dyDescent="0.2">
      <c r="A417" s="10">
        <v>197.5</v>
      </c>
      <c r="AT417" s="11" t="s">
        <v>21</v>
      </c>
      <c r="AU417" s="11" t="s">
        <v>21</v>
      </c>
      <c r="AV417" s="11" t="s">
        <v>21</v>
      </c>
      <c r="AW417" s="11" t="s">
        <v>21</v>
      </c>
      <c r="AX417" s="11" t="s">
        <v>21</v>
      </c>
      <c r="AY417" s="11" t="s">
        <v>21</v>
      </c>
      <c r="AZ417" s="11" t="s">
        <v>21</v>
      </c>
      <c r="BA417" s="11" t="s">
        <v>21</v>
      </c>
      <c r="BB417" s="11" t="s">
        <v>21</v>
      </c>
      <c r="BC417" s="11" t="s">
        <v>21</v>
      </c>
      <c r="BD417" s="11" t="s">
        <v>21</v>
      </c>
      <c r="BE417" s="11" t="s">
        <v>21</v>
      </c>
      <c r="BF417" s="11" t="s">
        <v>21</v>
      </c>
      <c r="BG417" s="11" t="s">
        <v>21</v>
      </c>
      <c r="BH417" s="11" t="s">
        <v>21</v>
      </c>
      <c r="BI417" s="11" t="s">
        <v>21</v>
      </c>
      <c r="BJ417" s="11" t="s">
        <v>21</v>
      </c>
      <c r="BK417" s="11" t="s">
        <v>21</v>
      </c>
      <c r="BL417" s="11" t="s">
        <v>21</v>
      </c>
      <c r="BM417" s="11" t="s">
        <v>21</v>
      </c>
      <c r="BN417" s="11" t="s">
        <v>21</v>
      </c>
      <c r="BO417" s="11" t="s">
        <v>21</v>
      </c>
      <c r="BP417" s="11" t="s">
        <v>21</v>
      </c>
      <c r="CA417" s="12">
        <v>-2.2047770471544901</v>
      </c>
      <c r="CO417" s="11" t="s">
        <v>21</v>
      </c>
      <c r="CP417" s="11" t="s">
        <v>21</v>
      </c>
      <c r="CQ417" s="11" t="s">
        <v>21</v>
      </c>
      <c r="CR417" s="11" t="s">
        <v>21</v>
      </c>
      <c r="CS417" s="11" t="s">
        <v>21</v>
      </c>
      <c r="CT417" s="11" t="s">
        <v>21</v>
      </c>
      <c r="CU417" s="11" t="s">
        <v>21</v>
      </c>
      <c r="CV417" s="11" t="s">
        <v>21</v>
      </c>
      <c r="CW417" s="11" t="s">
        <v>21</v>
      </c>
      <c r="CX417" s="11" t="s">
        <v>21</v>
      </c>
    </row>
    <row r="418" spans="1:102" s="12" customFormat="1" ht="15" customHeight="1" x14ac:dyDescent="0.2">
      <c r="A418" s="10">
        <v>198</v>
      </c>
      <c r="AT418" s="11" t="s">
        <v>21</v>
      </c>
      <c r="AU418" s="11" t="s">
        <v>21</v>
      </c>
      <c r="AV418" s="11" t="s">
        <v>21</v>
      </c>
      <c r="AW418" s="11" t="s">
        <v>21</v>
      </c>
      <c r="AX418" s="11" t="s">
        <v>21</v>
      </c>
      <c r="AY418" s="11" t="s">
        <v>21</v>
      </c>
      <c r="AZ418" s="11" t="s">
        <v>21</v>
      </c>
      <c r="BA418" s="11" t="s">
        <v>21</v>
      </c>
      <c r="BB418" s="11" t="s">
        <v>21</v>
      </c>
      <c r="BC418" s="11" t="s">
        <v>21</v>
      </c>
      <c r="BD418" s="11" t="s">
        <v>21</v>
      </c>
      <c r="BE418" s="11" t="s">
        <v>21</v>
      </c>
      <c r="BF418" s="11" t="s">
        <v>21</v>
      </c>
      <c r="BG418" s="11" t="s">
        <v>21</v>
      </c>
      <c r="BH418" s="11" t="s">
        <v>21</v>
      </c>
      <c r="BI418" s="11" t="s">
        <v>21</v>
      </c>
      <c r="BJ418" s="11" t="s">
        <v>21</v>
      </c>
      <c r="BK418" s="11" t="s">
        <v>21</v>
      </c>
      <c r="BL418" s="11" t="s">
        <v>21</v>
      </c>
      <c r="BM418" s="11" t="s">
        <v>21</v>
      </c>
      <c r="BN418" s="11" t="s">
        <v>21</v>
      </c>
      <c r="BO418" s="11" t="s">
        <v>21</v>
      </c>
      <c r="BP418" s="11" t="s">
        <v>21</v>
      </c>
      <c r="CA418" s="12">
        <v>-2.24197037823614</v>
      </c>
      <c r="CO418" s="11" t="s">
        <v>21</v>
      </c>
      <c r="CP418" s="11" t="s">
        <v>21</v>
      </c>
      <c r="CQ418" s="11" t="s">
        <v>21</v>
      </c>
      <c r="CR418" s="11" t="s">
        <v>21</v>
      </c>
      <c r="CS418" s="11" t="s">
        <v>21</v>
      </c>
      <c r="CT418" s="11" t="s">
        <v>21</v>
      </c>
      <c r="CU418" s="11" t="s">
        <v>21</v>
      </c>
      <c r="CV418" s="11" t="s">
        <v>21</v>
      </c>
      <c r="CW418" s="11" t="s">
        <v>21</v>
      </c>
      <c r="CX418" s="11" t="s">
        <v>21</v>
      </c>
    </row>
    <row r="419" spans="1:102" s="12" customFormat="1" ht="15" customHeight="1" x14ac:dyDescent="0.2">
      <c r="A419" s="10">
        <v>198.5</v>
      </c>
      <c r="AT419" s="11" t="s">
        <v>21</v>
      </c>
      <c r="AU419" s="11" t="s">
        <v>21</v>
      </c>
      <c r="AV419" s="11" t="s">
        <v>21</v>
      </c>
      <c r="AW419" s="11" t="s">
        <v>21</v>
      </c>
      <c r="AX419" s="11" t="s">
        <v>21</v>
      </c>
      <c r="AY419" s="11" t="s">
        <v>21</v>
      </c>
      <c r="AZ419" s="11" t="s">
        <v>21</v>
      </c>
      <c r="BA419" s="11" t="s">
        <v>21</v>
      </c>
      <c r="BB419" s="11" t="s">
        <v>21</v>
      </c>
      <c r="BC419" s="11" t="s">
        <v>21</v>
      </c>
      <c r="BD419" s="11" t="s">
        <v>21</v>
      </c>
      <c r="BE419" s="11" t="s">
        <v>21</v>
      </c>
      <c r="BF419" s="11" t="s">
        <v>21</v>
      </c>
      <c r="BG419" s="11" t="s">
        <v>21</v>
      </c>
      <c r="BH419" s="11" t="s">
        <v>21</v>
      </c>
      <c r="BI419" s="11" t="s">
        <v>21</v>
      </c>
      <c r="BJ419" s="11" t="s">
        <v>21</v>
      </c>
      <c r="BK419" s="11" t="s">
        <v>21</v>
      </c>
      <c r="BL419" s="11" t="s">
        <v>21</v>
      </c>
      <c r="BM419" s="11" t="s">
        <v>21</v>
      </c>
      <c r="BN419" s="11" t="s">
        <v>21</v>
      </c>
      <c r="BO419" s="11" t="s">
        <v>21</v>
      </c>
      <c r="BP419" s="11" t="s">
        <v>21</v>
      </c>
      <c r="CA419" s="12">
        <v>-2.2782958239986302</v>
      </c>
      <c r="CO419" s="11" t="s">
        <v>21</v>
      </c>
      <c r="CP419" s="11" t="s">
        <v>21</v>
      </c>
      <c r="CQ419" s="11" t="s">
        <v>21</v>
      </c>
      <c r="CR419" s="11" t="s">
        <v>21</v>
      </c>
      <c r="CS419" s="11" t="s">
        <v>21</v>
      </c>
      <c r="CT419" s="11" t="s">
        <v>21</v>
      </c>
      <c r="CU419" s="11" t="s">
        <v>21</v>
      </c>
      <c r="CV419" s="11" t="s">
        <v>21</v>
      </c>
      <c r="CW419" s="11" t="s">
        <v>21</v>
      </c>
      <c r="CX419" s="11" t="s">
        <v>21</v>
      </c>
    </row>
    <row r="420" spans="1:102" s="12" customFormat="1" ht="15" customHeight="1" x14ac:dyDescent="0.2">
      <c r="A420" s="10">
        <v>199</v>
      </c>
      <c r="AT420" s="11" t="s">
        <v>21</v>
      </c>
      <c r="AU420" s="11" t="s">
        <v>21</v>
      </c>
      <c r="AV420" s="11" t="s">
        <v>21</v>
      </c>
      <c r="AW420" s="11" t="s">
        <v>21</v>
      </c>
      <c r="AX420" s="11" t="s">
        <v>21</v>
      </c>
      <c r="AY420" s="11" t="s">
        <v>21</v>
      </c>
      <c r="AZ420" s="11" t="s">
        <v>21</v>
      </c>
      <c r="BA420" s="11" t="s">
        <v>21</v>
      </c>
      <c r="BB420" s="11" t="s">
        <v>21</v>
      </c>
      <c r="BC420" s="11" t="s">
        <v>21</v>
      </c>
      <c r="BD420" s="11" t="s">
        <v>21</v>
      </c>
      <c r="BE420" s="11" t="s">
        <v>21</v>
      </c>
      <c r="BF420" s="11" t="s">
        <v>21</v>
      </c>
      <c r="BG420" s="11" t="s">
        <v>21</v>
      </c>
      <c r="BH420" s="11" t="s">
        <v>21</v>
      </c>
      <c r="BI420" s="11" t="s">
        <v>21</v>
      </c>
      <c r="BJ420" s="11" t="s">
        <v>21</v>
      </c>
      <c r="BK420" s="11" t="s">
        <v>21</v>
      </c>
      <c r="BL420" s="11" t="s">
        <v>21</v>
      </c>
      <c r="BM420" s="11" t="s">
        <v>21</v>
      </c>
      <c r="BN420" s="11" t="s">
        <v>21</v>
      </c>
      <c r="BO420" s="11" t="s">
        <v>21</v>
      </c>
      <c r="BP420" s="11" t="s">
        <v>21</v>
      </c>
      <c r="CA420" s="12">
        <v>-2.3137404241424502</v>
      </c>
      <c r="CO420" s="11" t="s">
        <v>21</v>
      </c>
      <c r="CP420" s="11" t="s">
        <v>21</v>
      </c>
      <c r="CQ420" s="11" t="s">
        <v>21</v>
      </c>
      <c r="CR420" s="11" t="s">
        <v>21</v>
      </c>
      <c r="CS420" s="11" t="s">
        <v>21</v>
      </c>
      <c r="CT420" s="11" t="s">
        <v>21</v>
      </c>
      <c r="CU420" s="11" t="s">
        <v>21</v>
      </c>
      <c r="CV420" s="11" t="s">
        <v>21</v>
      </c>
      <c r="CW420" s="11" t="s">
        <v>21</v>
      </c>
      <c r="CX420" s="11" t="s">
        <v>21</v>
      </c>
    </row>
    <row r="421" spans="1:102" s="12" customFormat="1" ht="15" customHeight="1" x14ac:dyDescent="0.2">
      <c r="A421" s="10">
        <v>199.5</v>
      </c>
      <c r="AT421" s="11" t="s">
        <v>21</v>
      </c>
      <c r="AU421" s="11" t="s">
        <v>21</v>
      </c>
      <c r="AV421" s="11" t="s">
        <v>21</v>
      </c>
      <c r="AW421" s="11" t="s">
        <v>21</v>
      </c>
      <c r="AX421" s="11" t="s">
        <v>21</v>
      </c>
      <c r="AY421" s="11" t="s">
        <v>21</v>
      </c>
      <c r="AZ421" s="11" t="s">
        <v>21</v>
      </c>
      <c r="BA421" s="11" t="s">
        <v>21</v>
      </c>
      <c r="BB421" s="11" t="s">
        <v>21</v>
      </c>
      <c r="BC421" s="11" t="s">
        <v>21</v>
      </c>
      <c r="BD421" s="11" t="s">
        <v>21</v>
      </c>
      <c r="BE421" s="11" t="s">
        <v>21</v>
      </c>
      <c r="BF421" s="11" t="s">
        <v>21</v>
      </c>
      <c r="BG421" s="11" t="s">
        <v>21</v>
      </c>
      <c r="BH421" s="11" t="s">
        <v>21</v>
      </c>
      <c r="BI421" s="11" t="s">
        <v>21</v>
      </c>
      <c r="BJ421" s="11" t="s">
        <v>21</v>
      </c>
      <c r="BK421" s="11" t="s">
        <v>21</v>
      </c>
      <c r="BL421" s="11" t="s">
        <v>21</v>
      </c>
      <c r="BM421" s="11" t="s">
        <v>21</v>
      </c>
      <c r="BN421" s="11" t="s">
        <v>21</v>
      </c>
      <c r="BO421" s="11" t="s">
        <v>21</v>
      </c>
      <c r="BP421" s="11" t="s">
        <v>21</v>
      </c>
      <c r="CA421" s="12">
        <v>-2.3482914457417698</v>
      </c>
      <c r="CO421" s="11" t="s">
        <v>21</v>
      </c>
      <c r="CP421" s="11" t="s">
        <v>21</v>
      </c>
      <c r="CQ421" s="11" t="s">
        <v>21</v>
      </c>
      <c r="CR421" s="11" t="s">
        <v>21</v>
      </c>
      <c r="CS421" s="11" t="s">
        <v>21</v>
      </c>
      <c r="CT421" s="11" t="s">
        <v>21</v>
      </c>
      <c r="CU421" s="11" t="s">
        <v>21</v>
      </c>
      <c r="CV421" s="11" t="s">
        <v>21</v>
      </c>
      <c r="CW421" s="11" t="s">
        <v>21</v>
      </c>
      <c r="CX421" s="11" t="s">
        <v>21</v>
      </c>
    </row>
    <row r="422" spans="1:102" s="12" customFormat="1" ht="15" customHeight="1" x14ac:dyDescent="0.2">
      <c r="A422" s="10">
        <v>200</v>
      </c>
      <c r="AT422" s="11" t="s">
        <v>21</v>
      </c>
      <c r="AU422" s="11" t="s">
        <v>21</v>
      </c>
      <c r="AV422" s="11" t="s">
        <v>21</v>
      </c>
      <c r="AW422" s="11" t="s">
        <v>21</v>
      </c>
      <c r="AX422" s="11" t="s">
        <v>21</v>
      </c>
      <c r="AY422" s="11" t="s">
        <v>21</v>
      </c>
      <c r="AZ422" s="11" t="s">
        <v>21</v>
      </c>
      <c r="BA422" s="11" t="s">
        <v>21</v>
      </c>
      <c r="BB422" s="11" t="s">
        <v>21</v>
      </c>
      <c r="BC422" s="11" t="s">
        <v>21</v>
      </c>
      <c r="BD422" s="11" t="s">
        <v>21</v>
      </c>
      <c r="BE422" s="11" t="s">
        <v>21</v>
      </c>
      <c r="BF422" s="11" t="s">
        <v>21</v>
      </c>
      <c r="BG422" s="11" t="s">
        <v>21</v>
      </c>
      <c r="BH422" s="11" t="s">
        <v>21</v>
      </c>
      <c r="BI422" s="11" t="s">
        <v>21</v>
      </c>
      <c r="BJ422" s="11" t="s">
        <v>21</v>
      </c>
      <c r="BK422" s="11" t="s">
        <v>21</v>
      </c>
      <c r="BL422" s="11" t="s">
        <v>21</v>
      </c>
      <c r="BM422" s="11" t="s">
        <v>21</v>
      </c>
      <c r="BN422" s="11" t="s">
        <v>21</v>
      </c>
      <c r="BO422" s="11" t="s">
        <v>21</v>
      </c>
      <c r="BP422" s="11" t="s">
        <v>21</v>
      </c>
      <c r="CA422" s="12">
        <v>-2.3819363832444602</v>
      </c>
      <c r="CO422" s="11" t="s">
        <v>21</v>
      </c>
      <c r="CP422" s="11" t="s">
        <v>21</v>
      </c>
      <c r="CQ422" s="11" t="s">
        <v>21</v>
      </c>
      <c r="CR422" s="11" t="s">
        <v>21</v>
      </c>
      <c r="CS422" s="11" t="s">
        <v>21</v>
      </c>
      <c r="CT422" s="11" t="s">
        <v>21</v>
      </c>
      <c r="CU422" s="11" t="s">
        <v>21</v>
      </c>
      <c r="CV422" s="11" t="s">
        <v>21</v>
      </c>
      <c r="CW422" s="11" t="s">
        <v>21</v>
      </c>
      <c r="CX422" s="11" t="s">
        <v>21</v>
      </c>
    </row>
    <row r="423" spans="1:102" s="12" customFormat="1" ht="15" customHeight="1" x14ac:dyDescent="0.2">
      <c r="A423" s="10">
        <v>200.5</v>
      </c>
      <c r="AT423" s="11" t="s">
        <v>21</v>
      </c>
      <c r="AU423" s="11" t="s">
        <v>21</v>
      </c>
      <c r="AV423" s="11" t="s">
        <v>21</v>
      </c>
      <c r="AW423" s="11" t="s">
        <v>21</v>
      </c>
      <c r="AX423" s="11" t="s">
        <v>21</v>
      </c>
      <c r="AY423" s="11" t="s">
        <v>21</v>
      </c>
      <c r="AZ423" s="11" t="s">
        <v>21</v>
      </c>
      <c r="BA423" s="11" t="s">
        <v>21</v>
      </c>
      <c r="BB423" s="11" t="s">
        <v>21</v>
      </c>
      <c r="BC423" s="11" t="s">
        <v>21</v>
      </c>
      <c r="BD423" s="11" t="s">
        <v>21</v>
      </c>
      <c r="BE423" s="11" t="s">
        <v>21</v>
      </c>
      <c r="BF423" s="11" t="s">
        <v>21</v>
      </c>
      <c r="BG423" s="11" t="s">
        <v>21</v>
      </c>
      <c r="BH423" s="11" t="s">
        <v>21</v>
      </c>
      <c r="BI423" s="11" t="s">
        <v>21</v>
      </c>
      <c r="BJ423" s="11" t="s">
        <v>21</v>
      </c>
      <c r="BK423" s="11" t="s">
        <v>21</v>
      </c>
      <c r="BL423" s="11" t="s">
        <v>21</v>
      </c>
      <c r="BM423" s="11" t="s">
        <v>21</v>
      </c>
      <c r="BN423" s="11" t="s">
        <v>21</v>
      </c>
      <c r="BO423" s="11" t="s">
        <v>21</v>
      </c>
      <c r="BP423" s="11" t="s">
        <v>21</v>
      </c>
      <c r="CA423" s="12">
        <v>-2.4146636405930599</v>
      </c>
      <c r="CO423" s="11" t="s">
        <v>21</v>
      </c>
      <c r="CP423" s="11" t="s">
        <v>21</v>
      </c>
      <c r="CQ423" s="11" t="s">
        <v>21</v>
      </c>
      <c r="CR423" s="11" t="s">
        <v>21</v>
      </c>
      <c r="CS423" s="11" t="s">
        <v>21</v>
      </c>
      <c r="CT423" s="11" t="s">
        <v>21</v>
      </c>
      <c r="CU423" s="11" t="s">
        <v>21</v>
      </c>
      <c r="CV423" s="11" t="s">
        <v>21</v>
      </c>
      <c r="CW423" s="11" t="s">
        <v>21</v>
      </c>
      <c r="CX423" s="11" t="s">
        <v>21</v>
      </c>
    </row>
    <row r="424" spans="1:102" s="12" customFormat="1" ht="15" customHeight="1" x14ac:dyDescent="0.2">
      <c r="A424" s="10">
        <v>201</v>
      </c>
      <c r="AT424" s="11" t="s">
        <v>21</v>
      </c>
      <c r="AU424" s="11" t="s">
        <v>21</v>
      </c>
      <c r="AV424" s="11" t="s">
        <v>21</v>
      </c>
      <c r="AW424" s="11" t="s">
        <v>21</v>
      </c>
      <c r="AX424" s="11" t="s">
        <v>21</v>
      </c>
      <c r="AY424" s="11" t="s">
        <v>21</v>
      </c>
      <c r="AZ424" s="11" t="s">
        <v>21</v>
      </c>
      <c r="BA424" s="11" t="s">
        <v>21</v>
      </c>
      <c r="BB424" s="11" t="s">
        <v>21</v>
      </c>
      <c r="BC424" s="11" t="s">
        <v>21</v>
      </c>
      <c r="BD424" s="11" t="s">
        <v>21</v>
      </c>
      <c r="BE424" s="11" t="s">
        <v>21</v>
      </c>
      <c r="BF424" s="11" t="s">
        <v>21</v>
      </c>
      <c r="BG424" s="11" t="s">
        <v>21</v>
      </c>
      <c r="BH424" s="11" t="s">
        <v>21</v>
      </c>
      <c r="BI424" s="11" t="s">
        <v>21</v>
      </c>
      <c r="BJ424" s="11" t="s">
        <v>21</v>
      </c>
      <c r="BK424" s="11" t="s">
        <v>21</v>
      </c>
      <c r="BL424" s="11" t="s">
        <v>21</v>
      </c>
      <c r="BM424" s="11" t="s">
        <v>21</v>
      </c>
      <c r="BN424" s="11" t="s">
        <v>21</v>
      </c>
      <c r="BO424" s="11" t="s">
        <v>21</v>
      </c>
      <c r="BP424" s="11" t="s">
        <v>21</v>
      </c>
      <c r="CA424" s="12">
        <v>-2.4464613943564402</v>
      </c>
      <c r="CO424" s="11" t="s">
        <v>21</v>
      </c>
      <c r="CP424" s="11" t="s">
        <v>21</v>
      </c>
      <c r="CQ424" s="11" t="s">
        <v>21</v>
      </c>
      <c r="CR424" s="11" t="s">
        <v>21</v>
      </c>
      <c r="CS424" s="11" t="s">
        <v>21</v>
      </c>
      <c r="CT424" s="11" t="s">
        <v>21</v>
      </c>
      <c r="CU424" s="11" t="s">
        <v>21</v>
      </c>
      <c r="CV424" s="11" t="s">
        <v>21</v>
      </c>
      <c r="CW424" s="11" t="s">
        <v>21</v>
      </c>
      <c r="CX424" s="11" t="s">
        <v>21</v>
      </c>
    </row>
    <row r="425" spans="1:102" s="12" customFormat="1" ht="15" customHeight="1" x14ac:dyDescent="0.2">
      <c r="A425" s="10">
        <v>201.5</v>
      </c>
      <c r="AT425" s="11" t="s">
        <v>21</v>
      </c>
      <c r="AU425" s="11" t="s">
        <v>21</v>
      </c>
      <c r="AV425" s="11" t="s">
        <v>21</v>
      </c>
      <c r="AW425" s="11" t="s">
        <v>21</v>
      </c>
      <c r="AX425" s="11" t="s">
        <v>21</v>
      </c>
      <c r="AY425" s="11" t="s">
        <v>21</v>
      </c>
      <c r="AZ425" s="11" t="s">
        <v>21</v>
      </c>
      <c r="BA425" s="11" t="s">
        <v>21</v>
      </c>
      <c r="BB425" s="11" t="s">
        <v>21</v>
      </c>
      <c r="BC425" s="11" t="s">
        <v>21</v>
      </c>
      <c r="BD425" s="11" t="s">
        <v>21</v>
      </c>
      <c r="BE425" s="11" t="s">
        <v>21</v>
      </c>
      <c r="BF425" s="11" t="s">
        <v>21</v>
      </c>
      <c r="BG425" s="11" t="s">
        <v>21</v>
      </c>
      <c r="BH425" s="11" t="s">
        <v>21</v>
      </c>
      <c r="BI425" s="11" t="s">
        <v>21</v>
      </c>
      <c r="BJ425" s="11" t="s">
        <v>21</v>
      </c>
      <c r="BK425" s="11" t="s">
        <v>21</v>
      </c>
      <c r="BL425" s="11" t="s">
        <v>21</v>
      </c>
      <c r="BM425" s="11" t="s">
        <v>21</v>
      </c>
      <c r="BN425" s="11" t="s">
        <v>21</v>
      </c>
      <c r="BO425" s="11" t="s">
        <v>21</v>
      </c>
      <c r="BP425" s="11" t="s">
        <v>21</v>
      </c>
      <c r="CA425" s="12">
        <v>-2.4773189579718702</v>
      </c>
      <c r="CO425" s="11" t="s">
        <v>21</v>
      </c>
      <c r="CP425" s="11" t="s">
        <v>21</v>
      </c>
      <c r="CQ425" s="11" t="s">
        <v>21</v>
      </c>
      <c r="CR425" s="11" t="s">
        <v>21</v>
      </c>
      <c r="CS425" s="11" t="s">
        <v>21</v>
      </c>
      <c r="CT425" s="11" t="s">
        <v>21</v>
      </c>
      <c r="CU425" s="11" t="s">
        <v>21</v>
      </c>
      <c r="CV425" s="11" t="s">
        <v>21</v>
      </c>
      <c r="CW425" s="11" t="s">
        <v>21</v>
      </c>
      <c r="CX425" s="11" t="s">
        <v>21</v>
      </c>
    </row>
    <row r="426" spans="1:102" s="12" customFormat="1" ht="15" customHeight="1" x14ac:dyDescent="0.2">
      <c r="A426" s="10">
        <v>202</v>
      </c>
      <c r="AT426" s="11" t="s">
        <v>21</v>
      </c>
      <c r="AU426" s="11" t="s">
        <v>21</v>
      </c>
      <c r="AV426" s="11" t="s">
        <v>21</v>
      </c>
      <c r="AW426" s="11" t="s">
        <v>21</v>
      </c>
      <c r="AX426" s="11" t="s">
        <v>21</v>
      </c>
      <c r="AY426" s="11" t="s">
        <v>21</v>
      </c>
      <c r="AZ426" s="11" t="s">
        <v>21</v>
      </c>
      <c r="BA426" s="11" t="s">
        <v>21</v>
      </c>
      <c r="BB426" s="11" t="s">
        <v>21</v>
      </c>
      <c r="BC426" s="11" t="s">
        <v>21</v>
      </c>
      <c r="BD426" s="11" t="s">
        <v>21</v>
      </c>
      <c r="BE426" s="11" t="s">
        <v>21</v>
      </c>
      <c r="BF426" s="11" t="s">
        <v>21</v>
      </c>
      <c r="BG426" s="11" t="s">
        <v>21</v>
      </c>
      <c r="BH426" s="11" t="s">
        <v>21</v>
      </c>
      <c r="BI426" s="11" t="s">
        <v>21</v>
      </c>
      <c r="BJ426" s="11" t="s">
        <v>21</v>
      </c>
      <c r="BK426" s="11" t="s">
        <v>21</v>
      </c>
      <c r="BL426" s="11" t="s">
        <v>21</v>
      </c>
      <c r="BM426" s="11" t="s">
        <v>21</v>
      </c>
      <c r="BN426" s="11" t="s">
        <v>21</v>
      </c>
      <c r="BO426" s="11" t="s">
        <v>21</v>
      </c>
      <c r="BP426" s="11" t="s">
        <v>21</v>
      </c>
      <c r="CA426" s="12">
        <v>-2.5072251901292399</v>
      </c>
      <c r="CO426" s="11" t="s">
        <v>21</v>
      </c>
      <c r="CP426" s="11" t="s">
        <v>21</v>
      </c>
      <c r="CQ426" s="11" t="s">
        <v>21</v>
      </c>
      <c r="CR426" s="11" t="s">
        <v>21</v>
      </c>
      <c r="CS426" s="11" t="s">
        <v>21</v>
      </c>
      <c r="CT426" s="11" t="s">
        <v>21</v>
      </c>
      <c r="CU426" s="11" t="s">
        <v>21</v>
      </c>
      <c r="CV426" s="11" t="s">
        <v>21</v>
      </c>
      <c r="CW426" s="11" t="s">
        <v>21</v>
      </c>
      <c r="CX426" s="11" t="s">
        <v>21</v>
      </c>
    </row>
    <row r="427" spans="1:102" s="12" customFormat="1" ht="15" customHeight="1" x14ac:dyDescent="0.2">
      <c r="A427" s="10">
        <v>202.5</v>
      </c>
      <c r="AT427" s="11" t="s">
        <v>21</v>
      </c>
      <c r="AU427" s="11" t="s">
        <v>21</v>
      </c>
      <c r="AV427" s="11" t="s">
        <v>21</v>
      </c>
      <c r="AW427" s="11" t="s">
        <v>21</v>
      </c>
      <c r="AX427" s="11" t="s">
        <v>21</v>
      </c>
      <c r="AY427" s="11" t="s">
        <v>21</v>
      </c>
      <c r="AZ427" s="11" t="s">
        <v>21</v>
      </c>
      <c r="BA427" s="11" t="s">
        <v>21</v>
      </c>
      <c r="BB427" s="11" t="s">
        <v>21</v>
      </c>
      <c r="BC427" s="11" t="s">
        <v>21</v>
      </c>
      <c r="BD427" s="11" t="s">
        <v>21</v>
      </c>
      <c r="BE427" s="11" t="s">
        <v>21</v>
      </c>
      <c r="BF427" s="11" t="s">
        <v>21</v>
      </c>
      <c r="BG427" s="11" t="s">
        <v>21</v>
      </c>
      <c r="BH427" s="11" t="s">
        <v>21</v>
      </c>
      <c r="BI427" s="11" t="s">
        <v>21</v>
      </c>
      <c r="BJ427" s="11" t="s">
        <v>21</v>
      </c>
      <c r="BK427" s="11" t="s">
        <v>21</v>
      </c>
      <c r="BL427" s="11" t="s">
        <v>21</v>
      </c>
      <c r="BM427" s="11" t="s">
        <v>21</v>
      </c>
      <c r="BN427" s="11" t="s">
        <v>21</v>
      </c>
      <c r="BO427" s="11" t="s">
        <v>21</v>
      </c>
      <c r="BP427" s="11" t="s">
        <v>21</v>
      </c>
      <c r="CA427" s="12">
        <v>-2.5361705411341902</v>
      </c>
      <c r="CO427" s="11" t="s">
        <v>21</v>
      </c>
      <c r="CP427" s="11" t="s">
        <v>21</v>
      </c>
      <c r="CQ427" s="11" t="s">
        <v>21</v>
      </c>
      <c r="CR427" s="11" t="s">
        <v>21</v>
      </c>
      <c r="CS427" s="11" t="s">
        <v>21</v>
      </c>
      <c r="CT427" s="11" t="s">
        <v>21</v>
      </c>
      <c r="CU427" s="11" t="s">
        <v>21</v>
      </c>
      <c r="CV427" s="11" t="s">
        <v>21</v>
      </c>
      <c r="CW427" s="11" t="s">
        <v>21</v>
      </c>
      <c r="CX427" s="11" t="s">
        <v>21</v>
      </c>
    </row>
    <row r="428" spans="1:102" s="12" customFormat="1" ht="15" customHeight="1" x14ac:dyDescent="0.2">
      <c r="A428" s="10">
        <v>203</v>
      </c>
      <c r="AT428" s="11" t="s">
        <v>21</v>
      </c>
      <c r="AU428" s="11" t="s">
        <v>21</v>
      </c>
      <c r="AV428" s="11" t="s">
        <v>21</v>
      </c>
      <c r="AW428" s="11" t="s">
        <v>21</v>
      </c>
      <c r="AX428" s="11" t="s">
        <v>21</v>
      </c>
      <c r="AY428" s="11" t="s">
        <v>21</v>
      </c>
      <c r="AZ428" s="11" t="s">
        <v>21</v>
      </c>
      <c r="BA428" s="11" t="s">
        <v>21</v>
      </c>
      <c r="BB428" s="11" t="s">
        <v>21</v>
      </c>
      <c r="BC428" s="11" t="s">
        <v>21</v>
      </c>
      <c r="BD428" s="11" t="s">
        <v>21</v>
      </c>
      <c r="BE428" s="11" t="s">
        <v>21</v>
      </c>
      <c r="BF428" s="11" t="s">
        <v>21</v>
      </c>
      <c r="BG428" s="11" t="s">
        <v>21</v>
      </c>
      <c r="BH428" s="11" t="s">
        <v>21</v>
      </c>
      <c r="BI428" s="11" t="s">
        <v>21</v>
      </c>
      <c r="BJ428" s="11" t="s">
        <v>21</v>
      </c>
      <c r="BK428" s="11" t="s">
        <v>21</v>
      </c>
      <c r="BL428" s="11" t="s">
        <v>21</v>
      </c>
      <c r="BM428" s="11" t="s">
        <v>21</v>
      </c>
      <c r="BN428" s="11" t="s">
        <v>21</v>
      </c>
      <c r="BO428" s="11" t="s">
        <v>21</v>
      </c>
      <c r="BP428" s="11" t="s">
        <v>21</v>
      </c>
      <c r="CA428" s="12">
        <v>-2.5641452339186799</v>
      </c>
      <c r="CO428" s="11" t="s">
        <v>21</v>
      </c>
      <c r="CP428" s="11" t="s">
        <v>21</v>
      </c>
      <c r="CQ428" s="11" t="s">
        <v>21</v>
      </c>
      <c r="CR428" s="11" t="s">
        <v>21</v>
      </c>
      <c r="CS428" s="11" t="s">
        <v>21</v>
      </c>
      <c r="CT428" s="11" t="s">
        <v>21</v>
      </c>
      <c r="CU428" s="11" t="s">
        <v>21</v>
      </c>
      <c r="CV428" s="11" t="s">
        <v>21</v>
      </c>
      <c r="CW428" s="11" t="s">
        <v>21</v>
      </c>
      <c r="CX428" s="11" t="s">
        <v>21</v>
      </c>
    </row>
    <row r="429" spans="1:102" s="12" customFormat="1" ht="15" customHeight="1" x14ac:dyDescent="0.2">
      <c r="A429" s="10">
        <v>203.5</v>
      </c>
      <c r="AT429" s="11" t="s">
        <v>21</v>
      </c>
      <c r="AU429" s="11" t="s">
        <v>21</v>
      </c>
      <c r="AV429" s="11" t="s">
        <v>21</v>
      </c>
      <c r="AW429" s="11" t="s">
        <v>21</v>
      </c>
      <c r="AX429" s="11" t="s">
        <v>21</v>
      </c>
      <c r="AY429" s="11" t="s">
        <v>21</v>
      </c>
      <c r="AZ429" s="11" t="s">
        <v>21</v>
      </c>
      <c r="BA429" s="11" t="s">
        <v>21</v>
      </c>
      <c r="BB429" s="11" t="s">
        <v>21</v>
      </c>
      <c r="BC429" s="11" t="s">
        <v>21</v>
      </c>
      <c r="BD429" s="11" t="s">
        <v>21</v>
      </c>
      <c r="BE429" s="11" t="s">
        <v>21</v>
      </c>
      <c r="BF429" s="11" t="s">
        <v>21</v>
      </c>
      <c r="BG429" s="11" t="s">
        <v>21</v>
      </c>
      <c r="BH429" s="11" t="s">
        <v>21</v>
      </c>
      <c r="BI429" s="11" t="s">
        <v>21</v>
      </c>
      <c r="BJ429" s="11" t="s">
        <v>21</v>
      </c>
      <c r="BK429" s="11" t="s">
        <v>21</v>
      </c>
      <c r="BL429" s="11" t="s">
        <v>21</v>
      </c>
      <c r="BM429" s="11" t="s">
        <v>21</v>
      </c>
      <c r="BN429" s="11" t="s">
        <v>21</v>
      </c>
      <c r="BO429" s="11" t="s">
        <v>21</v>
      </c>
      <c r="BP429" s="11" t="s">
        <v>21</v>
      </c>
      <c r="CA429" s="12">
        <v>-2.5911399461619999</v>
      </c>
      <c r="CO429" s="11" t="s">
        <v>21</v>
      </c>
      <c r="CP429" s="11" t="s">
        <v>21</v>
      </c>
      <c r="CQ429" s="11" t="s">
        <v>21</v>
      </c>
      <c r="CR429" s="11" t="s">
        <v>21</v>
      </c>
      <c r="CS429" s="11" t="s">
        <v>21</v>
      </c>
      <c r="CT429" s="11" t="s">
        <v>21</v>
      </c>
      <c r="CU429" s="11" t="s">
        <v>21</v>
      </c>
      <c r="CV429" s="11" t="s">
        <v>21</v>
      </c>
      <c r="CW429" s="11" t="s">
        <v>21</v>
      </c>
      <c r="CX429" s="11" t="s">
        <v>21</v>
      </c>
    </row>
    <row r="430" spans="1:102" s="12" customFormat="1" ht="15" customHeight="1" x14ac:dyDescent="0.2">
      <c r="A430" s="10">
        <v>204</v>
      </c>
      <c r="AT430" s="11" t="s">
        <v>21</v>
      </c>
      <c r="AU430" s="11" t="s">
        <v>21</v>
      </c>
      <c r="AV430" s="11" t="s">
        <v>21</v>
      </c>
      <c r="AW430" s="11" t="s">
        <v>21</v>
      </c>
      <c r="AX430" s="11" t="s">
        <v>21</v>
      </c>
      <c r="AY430" s="11" t="s">
        <v>21</v>
      </c>
      <c r="AZ430" s="11" t="s">
        <v>21</v>
      </c>
      <c r="BA430" s="11" t="s">
        <v>21</v>
      </c>
      <c r="BB430" s="11" t="s">
        <v>21</v>
      </c>
      <c r="BC430" s="11" t="s">
        <v>21</v>
      </c>
      <c r="BD430" s="11" t="s">
        <v>21</v>
      </c>
      <c r="BE430" s="11" t="s">
        <v>21</v>
      </c>
      <c r="BF430" s="11" t="s">
        <v>21</v>
      </c>
      <c r="BG430" s="11" t="s">
        <v>21</v>
      </c>
      <c r="BH430" s="11" t="s">
        <v>21</v>
      </c>
      <c r="BI430" s="11" t="s">
        <v>21</v>
      </c>
      <c r="BJ430" s="11" t="s">
        <v>21</v>
      </c>
      <c r="BK430" s="11" t="s">
        <v>21</v>
      </c>
      <c r="BL430" s="11" t="s">
        <v>21</v>
      </c>
      <c r="BM430" s="11" t="s">
        <v>21</v>
      </c>
      <c r="BN430" s="11" t="s">
        <v>21</v>
      </c>
      <c r="BO430" s="11" t="s">
        <v>21</v>
      </c>
      <c r="BP430" s="11" t="s">
        <v>21</v>
      </c>
      <c r="CA430" s="12">
        <v>-2.6171460376644902</v>
      </c>
      <c r="CO430" s="11" t="s">
        <v>21</v>
      </c>
      <c r="CP430" s="11" t="s">
        <v>21</v>
      </c>
      <c r="CQ430" s="11" t="s">
        <v>21</v>
      </c>
      <c r="CR430" s="11" t="s">
        <v>21</v>
      </c>
      <c r="CS430" s="11" t="s">
        <v>21</v>
      </c>
      <c r="CT430" s="11" t="s">
        <v>21</v>
      </c>
      <c r="CU430" s="11" t="s">
        <v>21</v>
      </c>
      <c r="CV430" s="11" t="s">
        <v>21</v>
      </c>
      <c r="CW430" s="11" t="s">
        <v>21</v>
      </c>
      <c r="CX430" s="11" t="s">
        <v>21</v>
      </c>
    </row>
    <row r="431" spans="1:102" s="12" customFormat="1" ht="15" customHeight="1" x14ac:dyDescent="0.2">
      <c r="A431" s="10">
        <v>204.5</v>
      </c>
      <c r="AT431" s="11" t="s">
        <v>21</v>
      </c>
      <c r="AU431" s="11" t="s">
        <v>21</v>
      </c>
      <c r="AV431" s="11" t="s">
        <v>21</v>
      </c>
      <c r="AW431" s="11" t="s">
        <v>21</v>
      </c>
      <c r="AX431" s="11" t="s">
        <v>21</v>
      </c>
      <c r="AY431" s="11" t="s">
        <v>21</v>
      </c>
      <c r="AZ431" s="11" t="s">
        <v>21</v>
      </c>
      <c r="BA431" s="11" t="s">
        <v>21</v>
      </c>
      <c r="BB431" s="11" t="s">
        <v>21</v>
      </c>
      <c r="BC431" s="11" t="s">
        <v>21</v>
      </c>
      <c r="BD431" s="11" t="s">
        <v>21</v>
      </c>
      <c r="BE431" s="11" t="s">
        <v>21</v>
      </c>
      <c r="BF431" s="11" t="s">
        <v>21</v>
      </c>
      <c r="BG431" s="11" t="s">
        <v>21</v>
      </c>
      <c r="BH431" s="11" t="s">
        <v>21</v>
      </c>
      <c r="BI431" s="11" t="s">
        <v>21</v>
      </c>
      <c r="BJ431" s="11" t="s">
        <v>21</v>
      </c>
      <c r="BK431" s="11" t="s">
        <v>21</v>
      </c>
      <c r="BL431" s="11" t="s">
        <v>21</v>
      </c>
      <c r="BM431" s="11" t="s">
        <v>21</v>
      </c>
      <c r="BN431" s="11" t="s">
        <v>21</v>
      </c>
      <c r="BO431" s="11" t="s">
        <v>21</v>
      </c>
      <c r="BP431" s="11" t="s">
        <v>21</v>
      </c>
      <c r="CA431" s="12">
        <v>-2.6421553229738399</v>
      </c>
      <c r="CO431" s="11" t="s">
        <v>21</v>
      </c>
      <c r="CP431" s="11" t="s">
        <v>21</v>
      </c>
      <c r="CQ431" s="11" t="s">
        <v>21</v>
      </c>
      <c r="CR431" s="11" t="s">
        <v>21</v>
      </c>
      <c r="CS431" s="11" t="s">
        <v>21</v>
      </c>
      <c r="CT431" s="11" t="s">
        <v>21</v>
      </c>
      <c r="CU431" s="11" t="s">
        <v>21</v>
      </c>
      <c r="CV431" s="11" t="s">
        <v>21</v>
      </c>
      <c r="CW431" s="11" t="s">
        <v>21</v>
      </c>
      <c r="CX431" s="11" t="s">
        <v>21</v>
      </c>
    </row>
    <row r="432" spans="1:102" s="12" customFormat="1" ht="15" customHeight="1" x14ac:dyDescent="0.2">
      <c r="A432" s="10">
        <v>205</v>
      </c>
      <c r="AT432" s="11" t="s">
        <v>21</v>
      </c>
      <c r="AU432" s="11" t="s">
        <v>21</v>
      </c>
      <c r="AV432" s="11" t="s">
        <v>21</v>
      </c>
      <c r="AW432" s="11" t="s">
        <v>21</v>
      </c>
      <c r="AX432" s="11" t="s">
        <v>21</v>
      </c>
      <c r="AY432" s="11" t="s">
        <v>21</v>
      </c>
      <c r="AZ432" s="11" t="s">
        <v>21</v>
      </c>
      <c r="BA432" s="11" t="s">
        <v>21</v>
      </c>
      <c r="BB432" s="11" t="s">
        <v>21</v>
      </c>
      <c r="BC432" s="11" t="s">
        <v>21</v>
      </c>
      <c r="BD432" s="11" t="s">
        <v>21</v>
      </c>
      <c r="BE432" s="11" t="s">
        <v>21</v>
      </c>
      <c r="BF432" s="11" t="s">
        <v>21</v>
      </c>
      <c r="BG432" s="11" t="s">
        <v>21</v>
      </c>
      <c r="BH432" s="11" t="s">
        <v>21</v>
      </c>
      <c r="BI432" s="11" t="s">
        <v>21</v>
      </c>
      <c r="BJ432" s="11" t="s">
        <v>21</v>
      </c>
      <c r="BK432" s="11" t="s">
        <v>21</v>
      </c>
      <c r="BL432" s="11" t="s">
        <v>21</v>
      </c>
      <c r="BM432" s="11" t="s">
        <v>21</v>
      </c>
      <c r="BN432" s="11" t="s">
        <v>21</v>
      </c>
      <c r="BO432" s="11" t="s">
        <v>21</v>
      </c>
      <c r="BP432" s="11" t="s">
        <v>21</v>
      </c>
      <c r="CA432" s="12">
        <v>-2.66616029875876</v>
      </c>
      <c r="CO432" s="11" t="s">
        <v>21</v>
      </c>
      <c r="CP432" s="11" t="s">
        <v>21</v>
      </c>
      <c r="CQ432" s="11" t="s">
        <v>21</v>
      </c>
      <c r="CR432" s="11" t="s">
        <v>21</v>
      </c>
      <c r="CS432" s="11" t="s">
        <v>21</v>
      </c>
      <c r="CT432" s="11" t="s">
        <v>21</v>
      </c>
      <c r="CU432" s="11" t="s">
        <v>21</v>
      </c>
      <c r="CV432" s="11" t="s">
        <v>21</v>
      </c>
      <c r="CW432" s="11" t="s">
        <v>21</v>
      </c>
      <c r="CX432" s="11" t="s">
        <v>21</v>
      </c>
    </row>
    <row r="433" spans="1:102" s="12" customFormat="1" ht="15" customHeight="1" x14ac:dyDescent="0.2">
      <c r="A433" s="10">
        <v>205.5</v>
      </c>
      <c r="AT433" s="11" t="s">
        <v>21</v>
      </c>
      <c r="AU433" s="11" t="s">
        <v>21</v>
      </c>
      <c r="AV433" s="11" t="s">
        <v>21</v>
      </c>
      <c r="AW433" s="11" t="s">
        <v>21</v>
      </c>
      <c r="AX433" s="11" t="s">
        <v>21</v>
      </c>
      <c r="AY433" s="11" t="s">
        <v>21</v>
      </c>
      <c r="AZ433" s="11" t="s">
        <v>21</v>
      </c>
      <c r="BA433" s="11" t="s">
        <v>21</v>
      </c>
      <c r="BB433" s="11" t="s">
        <v>21</v>
      </c>
      <c r="BC433" s="11" t="s">
        <v>21</v>
      </c>
      <c r="BD433" s="11" t="s">
        <v>21</v>
      </c>
      <c r="BE433" s="11" t="s">
        <v>21</v>
      </c>
      <c r="BF433" s="11" t="s">
        <v>21</v>
      </c>
      <c r="BG433" s="11" t="s">
        <v>21</v>
      </c>
      <c r="BH433" s="11" t="s">
        <v>21</v>
      </c>
      <c r="BI433" s="11" t="s">
        <v>21</v>
      </c>
      <c r="BJ433" s="11" t="s">
        <v>21</v>
      </c>
      <c r="BK433" s="11" t="s">
        <v>21</v>
      </c>
      <c r="BL433" s="11" t="s">
        <v>21</v>
      </c>
      <c r="BM433" s="11" t="s">
        <v>21</v>
      </c>
      <c r="BN433" s="11" t="s">
        <v>21</v>
      </c>
      <c r="BO433" s="11" t="s">
        <v>21</v>
      </c>
      <c r="BP433" s="11" t="s">
        <v>21</v>
      </c>
      <c r="CA433" s="12">
        <v>-2.6891536890616399</v>
      </c>
      <c r="CO433" s="11" t="s">
        <v>21</v>
      </c>
      <c r="CP433" s="11" t="s">
        <v>21</v>
      </c>
      <c r="CQ433" s="11" t="s">
        <v>21</v>
      </c>
      <c r="CR433" s="11" t="s">
        <v>21</v>
      </c>
      <c r="CS433" s="11" t="s">
        <v>21</v>
      </c>
      <c r="CT433" s="11" t="s">
        <v>21</v>
      </c>
      <c r="CU433" s="11" t="s">
        <v>21</v>
      </c>
      <c r="CV433" s="11" t="s">
        <v>21</v>
      </c>
      <c r="CW433" s="11" t="s">
        <v>21</v>
      </c>
      <c r="CX433" s="11" t="s">
        <v>21</v>
      </c>
    </row>
    <row r="434" spans="1:102" s="12" customFormat="1" ht="15" customHeight="1" x14ac:dyDescent="0.2">
      <c r="A434" s="10">
        <v>206</v>
      </c>
      <c r="AT434" s="11" t="s">
        <v>21</v>
      </c>
      <c r="AU434" s="11" t="s">
        <v>21</v>
      </c>
      <c r="AV434" s="11" t="s">
        <v>21</v>
      </c>
      <c r="AW434" s="11" t="s">
        <v>21</v>
      </c>
      <c r="AX434" s="11" t="s">
        <v>21</v>
      </c>
      <c r="AY434" s="11" t="s">
        <v>21</v>
      </c>
      <c r="AZ434" s="11" t="s">
        <v>21</v>
      </c>
      <c r="BA434" s="11" t="s">
        <v>21</v>
      </c>
      <c r="BB434" s="11" t="s">
        <v>21</v>
      </c>
      <c r="BC434" s="11" t="s">
        <v>21</v>
      </c>
      <c r="BD434" s="11" t="s">
        <v>21</v>
      </c>
      <c r="BE434" s="11" t="s">
        <v>21</v>
      </c>
      <c r="BF434" s="11" t="s">
        <v>21</v>
      </c>
      <c r="BG434" s="11" t="s">
        <v>21</v>
      </c>
      <c r="BH434" s="11" t="s">
        <v>21</v>
      </c>
      <c r="BI434" s="11" t="s">
        <v>21</v>
      </c>
      <c r="BJ434" s="11" t="s">
        <v>21</v>
      </c>
      <c r="BK434" s="11" t="s">
        <v>21</v>
      </c>
      <c r="BL434" s="11" t="s">
        <v>21</v>
      </c>
      <c r="BM434" s="11" t="s">
        <v>21</v>
      </c>
      <c r="BN434" s="11" t="s">
        <v>21</v>
      </c>
      <c r="BO434" s="11" t="s">
        <v>21</v>
      </c>
      <c r="BP434" s="11" t="s">
        <v>21</v>
      </c>
      <c r="CA434" s="12">
        <v>-2.7111286726722001</v>
      </c>
      <c r="CO434" s="11" t="s">
        <v>21</v>
      </c>
      <c r="CP434" s="11" t="s">
        <v>21</v>
      </c>
      <c r="CQ434" s="11" t="s">
        <v>21</v>
      </c>
      <c r="CR434" s="11" t="s">
        <v>21</v>
      </c>
      <c r="CS434" s="11" t="s">
        <v>21</v>
      </c>
      <c r="CT434" s="11" t="s">
        <v>21</v>
      </c>
      <c r="CU434" s="11" t="s">
        <v>21</v>
      </c>
      <c r="CV434" s="11" t="s">
        <v>21</v>
      </c>
      <c r="CW434" s="11" t="s">
        <v>21</v>
      </c>
      <c r="CX434" s="11" t="s">
        <v>21</v>
      </c>
    </row>
    <row r="435" spans="1:102" s="12" customFormat="1" ht="15" customHeight="1" x14ac:dyDescent="0.2">
      <c r="A435" s="10">
        <v>206.5</v>
      </c>
      <c r="AT435" s="11" t="s">
        <v>21</v>
      </c>
      <c r="AU435" s="11" t="s">
        <v>21</v>
      </c>
      <c r="AV435" s="11" t="s">
        <v>21</v>
      </c>
      <c r="AW435" s="11" t="s">
        <v>21</v>
      </c>
      <c r="AX435" s="11" t="s">
        <v>21</v>
      </c>
      <c r="AY435" s="11" t="s">
        <v>21</v>
      </c>
      <c r="AZ435" s="11" t="s">
        <v>21</v>
      </c>
      <c r="BA435" s="11" t="s">
        <v>21</v>
      </c>
      <c r="BB435" s="11" t="s">
        <v>21</v>
      </c>
      <c r="BC435" s="11" t="s">
        <v>21</v>
      </c>
      <c r="BD435" s="11" t="s">
        <v>21</v>
      </c>
      <c r="BE435" s="11" t="s">
        <v>21</v>
      </c>
      <c r="BF435" s="11" t="s">
        <v>21</v>
      </c>
      <c r="BG435" s="11" t="s">
        <v>21</v>
      </c>
      <c r="BH435" s="11" t="s">
        <v>21</v>
      </c>
      <c r="BI435" s="11" t="s">
        <v>21</v>
      </c>
      <c r="BJ435" s="11" t="s">
        <v>21</v>
      </c>
      <c r="BK435" s="11" t="s">
        <v>21</v>
      </c>
      <c r="BL435" s="11" t="s">
        <v>21</v>
      </c>
      <c r="BM435" s="11" t="s">
        <v>21</v>
      </c>
      <c r="BN435" s="11" t="s">
        <v>21</v>
      </c>
      <c r="BO435" s="11" t="s">
        <v>21</v>
      </c>
      <c r="BP435" s="11" t="s">
        <v>21</v>
      </c>
      <c r="CA435" s="12">
        <v>-2.7320791105012101</v>
      </c>
      <c r="CO435" s="11" t="s">
        <v>21</v>
      </c>
      <c r="CP435" s="11" t="s">
        <v>21</v>
      </c>
      <c r="CQ435" s="11" t="s">
        <v>21</v>
      </c>
      <c r="CR435" s="11" t="s">
        <v>21</v>
      </c>
      <c r="CS435" s="11" t="s">
        <v>21</v>
      </c>
      <c r="CT435" s="11" t="s">
        <v>21</v>
      </c>
      <c r="CU435" s="11" t="s">
        <v>21</v>
      </c>
      <c r="CV435" s="11" t="s">
        <v>21</v>
      </c>
      <c r="CW435" s="11" t="s">
        <v>21</v>
      </c>
      <c r="CX435" s="11" t="s">
        <v>21</v>
      </c>
    </row>
    <row r="436" spans="1:102" s="12" customFormat="1" ht="15" customHeight="1" x14ac:dyDescent="0.2">
      <c r="A436" s="10">
        <v>207</v>
      </c>
      <c r="AT436" s="11" t="s">
        <v>21</v>
      </c>
      <c r="AU436" s="11" t="s">
        <v>21</v>
      </c>
      <c r="AV436" s="11" t="s">
        <v>21</v>
      </c>
      <c r="AW436" s="11" t="s">
        <v>21</v>
      </c>
      <c r="AX436" s="11" t="s">
        <v>21</v>
      </c>
      <c r="AY436" s="11" t="s">
        <v>21</v>
      </c>
      <c r="AZ436" s="11" t="s">
        <v>21</v>
      </c>
      <c r="BA436" s="11" t="s">
        <v>21</v>
      </c>
      <c r="BB436" s="11" t="s">
        <v>21</v>
      </c>
      <c r="BC436" s="11" t="s">
        <v>21</v>
      </c>
      <c r="BD436" s="11" t="s">
        <v>21</v>
      </c>
      <c r="BE436" s="11" t="s">
        <v>21</v>
      </c>
      <c r="BF436" s="11" t="s">
        <v>21</v>
      </c>
      <c r="BG436" s="11" t="s">
        <v>21</v>
      </c>
      <c r="BH436" s="11" t="s">
        <v>21</v>
      </c>
      <c r="BI436" s="11" t="s">
        <v>21</v>
      </c>
      <c r="BJ436" s="11" t="s">
        <v>21</v>
      </c>
      <c r="BK436" s="11" t="s">
        <v>21</v>
      </c>
      <c r="BL436" s="11" t="s">
        <v>21</v>
      </c>
      <c r="BM436" s="11" t="s">
        <v>21</v>
      </c>
      <c r="BN436" s="11" t="s">
        <v>21</v>
      </c>
      <c r="BO436" s="11" t="s">
        <v>21</v>
      </c>
      <c r="BP436" s="11" t="s">
        <v>21</v>
      </c>
      <c r="CA436" s="12">
        <v>-2.7519997729541501</v>
      </c>
      <c r="CO436" s="11" t="s">
        <v>21</v>
      </c>
      <c r="CP436" s="11" t="s">
        <v>21</v>
      </c>
      <c r="CQ436" s="11" t="s">
        <v>21</v>
      </c>
      <c r="CR436" s="11" t="s">
        <v>21</v>
      </c>
      <c r="CS436" s="11" t="s">
        <v>21</v>
      </c>
      <c r="CT436" s="11" t="s">
        <v>21</v>
      </c>
      <c r="CU436" s="11" t="s">
        <v>21</v>
      </c>
      <c r="CV436" s="11" t="s">
        <v>21</v>
      </c>
      <c r="CW436" s="11" t="s">
        <v>21</v>
      </c>
      <c r="CX436" s="11" t="s">
        <v>21</v>
      </c>
    </row>
    <row r="437" spans="1:102" s="12" customFormat="1" ht="15" customHeight="1" x14ac:dyDescent="0.2">
      <c r="A437" s="10">
        <v>207.5</v>
      </c>
      <c r="AT437" s="11" t="s">
        <v>21</v>
      </c>
      <c r="AU437" s="11" t="s">
        <v>21</v>
      </c>
      <c r="AV437" s="11" t="s">
        <v>21</v>
      </c>
      <c r="AW437" s="11" t="s">
        <v>21</v>
      </c>
      <c r="AX437" s="11" t="s">
        <v>21</v>
      </c>
      <c r="AY437" s="11" t="s">
        <v>21</v>
      </c>
      <c r="AZ437" s="11" t="s">
        <v>21</v>
      </c>
      <c r="BA437" s="11" t="s">
        <v>21</v>
      </c>
      <c r="BB437" s="11" t="s">
        <v>21</v>
      </c>
      <c r="BC437" s="11" t="s">
        <v>21</v>
      </c>
      <c r="BD437" s="11" t="s">
        <v>21</v>
      </c>
      <c r="BE437" s="11" t="s">
        <v>21</v>
      </c>
      <c r="BF437" s="11" t="s">
        <v>21</v>
      </c>
      <c r="BG437" s="11" t="s">
        <v>21</v>
      </c>
      <c r="BH437" s="11" t="s">
        <v>21</v>
      </c>
      <c r="BI437" s="11" t="s">
        <v>21</v>
      </c>
      <c r="BJ437" s="11" t="s">
        <v>21</v>
      </c>
      <c r="BK437" s="11" t="s">
        <v>21</v>
      </c>
      <c r="BL437" s="11" t="s">
        <v>21</v>
      </c>
      <c r="BM437" s="11" t="s">
        <v>21</v>
      </c>
      <c r="BN437" s="11" t="s">
        <v>21</v>
      </c>
      <c r="BO437" s="11" t="s">
        <v>21</v>
      </c>
      <c r="BP437" s="11" t="s">
        <v>21</v>
      </c>
      <c r="CA437" s="12">
        <v>-2.7708852030627802</v>
      </c>
      <c r="CO437" s="11" t="s">
        <v>21</v>
      </c>
      <c r="CP437" s="11" t="s">
        <v>21</v>
      </c>
      <c r="CQ437" s="11" t="s">
        <v>21</v>
      </c>
      <c r="CR437" s="11" t="s">
        <v>21</v>
      </c>
      <c r="CS437" s="11" t="s">
        <v>21</v>
      </c>
      <c r="CT437" s="11" t="s">
        <v>21</v>
      </c>
      <c r="CU437" s="11" t="s">
        <v>21</v>
      </c>
      <c r="CV437" s="11" t="s">
        <v>21</v>
      </c>
      <c r="CW437" s="11" t="s">
        <v>21</v>
      </c>
      <c r="CX437" s="11" t="s">
        <v>21</v>
      </c>
    </row>
    <row r="438" spans="1:102" s="12" customFormat="1" ht="15" customHeight="1" x14ac:dyDescent="0.2">
      <c r="A438" s="10">
        <v>208</v>
      </c>
      <c r="AT438" s="11" t="s">
        <v>21</v>
      </c>
      <c r="AU438" s="11" t="s">
        <v>21</v>
      </c>
      <c r="AV438" s="11" t="s">
        <v>21</v>
      </c>
      <c r="AW438" s="11" t="s">
        <v>21</v>
      </c>
      <c r="AX438" s="11" t="s">
        <v>21</v>
      </c>
      <c r="AY438" s="11" t="s">
        <v>21</v>
      </c>
      <c r="AZ438" s="11" t="s">
        <v>21</v>
      </c>
      <c r="BA438" s="11" t="s">
        <v>21</v>
      </c>
      <c r="BB438" s="11" t="s">
        <v>21</v>
      </c>
      <c r="BC438" s="11" t="s">
        <v>21</v>
      </c>
      <c r="BD438" s="11" t="s">
        <v>21</v>
      </c>
      <c r="BE438" s="11" t="s">
        <v>21</v>
      </c>
      <c r="BF438" s="11" t="s">
        <v>21</v>
      </c>
      <c r="BG438" s="11" t="s">
        <v>21</v>
      </c>
      <c r="BH438" s="11" t="s">
        <v>21</v>
      </c>
      <c r="BI438" s="11" t="s">
        <v>21</v>
      </c>
      <c r="BJ438" s="11" t="s">
        <v>21</v>
      </c>
      <c r="BK438" s="11" t="s">
        <v>21</v>
      </c>
      <c r="BL438" s="11" t="s">
        <v>21</v>
      </c>
      <c r="BM438" s="11" t="s">
        <v>21</v>
      </c>
      <c r="BN438" s="11" t="s">
        <v>21</v>
      </c>
      <c r="BO438" s="11" t="s">
        <v>21</v>
      </c>
      <c r="BP438" s="11" t="s">
        <v>21</v>
      </c>
      <c r="CA438" s="12">
        <v>-2.7887310807272998</v>
      </c>
      <c r="CO438" s="11" t="s">
        <v>21</v>
      </c>
      <c r="CP438" s="11" t="s">
        <v>21</v>
      </c>
      <c r="CQ438" s="11" t="s">
        <v>21</v>
      </c>
      <c r="CR438" s="11" t="s">
        <v>21</v>
      </c>
      <c r="CS438" s="11" t="s">
        <v>21</v>
      </c>
      <c r="CT438" s="11" t="s">
        <v>21</v>
      </c>
      <c r="CU438" s="11" t="s">
        <v>21</v>
      </c>
      <c r="CV438" s="11" t="s">
        <v>21</v>
      </c>
      <c r="CW438" s="11" t="s">
        <v>21</v>
      </c>
      <c r="CX438" s="11" t="s">
        <v>21</v>
      </c>
    </row>
    <row r="439" spans="1:102" s="12" customFormat="1" ht="15" customHeight="1" x14ac:dyDescent="0.2">
      <c r="A439" s="10">
        <v>208.5</v>
      </c>
      <c r="AT439" s="11" t="s">
        <v>21</v>
      </c>
      <c r="AU439" s="11" t="s">
        <v>21</v>
      </c>
      <c r="AV439" s="11" t="s">
        <v>21</v>
      </c>
      <c r="AW439" s="11" t="s">
        <v>21</v>
      </c>
      <c r="AX439" s="11" t="s">
        <v>21</v>
      </c>
      <c r="AY439" s="11" t="s">
        <v>21</v>
      </c>
      <c r="AZ439" s="11" t="s">
        <v>21</v>
      </c>
      <c r="BA439" s="11" t="s">
        <v>21</v>
      </c>
      <c r="BB439" s="11" t="s">
        <v>21</v>
      </c>
      <c r="BC439" s="11" t="s">
        <v>21</v>
      </c>
      <c r="BD439" s="11" t="s">
        <v>21</v>
      </c>
      <c r="BE439" s="11" t="s">
        <v>21</v>
      </c>
      <c r="BF439" s="11" t="s">
        <v>21</v>
      </c>
      <c r="BG439" s="11" t="s">
        <v>21</v>
      </c>
      <c r="BH439" s="11" t="s">
        <v>21</v>
      </c>
      <c r="BI439" s="11" t="s">
        <v>21</v>
      </c>
      <c r="BJ439" s="11" t="s">
        <v>21</v>
      </c>
      <c r="BK439" s="11" t="s">
        <v>21</v>
      </c>
      <c r="BL439" s="11" t="s">
        <v>21</v>
      </c>
      <c r="BM439" s="11" t="s">
        <v>21</v>
      </c>
      <c r="BN439" s="11" t="s">
        <v>21</v>
      </c>
      <c r="BO439" s="11" t="s">
        <v>21</v>
      </c>
      <c r="BP439" s="11" t="s">
        <v>21</v>
      </c>
      <c r="CA439" s="12">
        <v>-2.8055335405952002</v>
      </c>
      <c r="CO439" s="11" t="s">
        <v>21</v>
      </c>
      <c r="CP439" s="11" t="s">
        <v>21</v>
      </c>
      <c r="CQ439" s="11" t="s">
        <v>21</v>
      </c>
      <c r="CR439" s="11" t="s">
        <v>21</v>
      </c>
      <c r="CS439" s="11" t="s">
        <v>21</v>
      </c>
      <c r="CT439" s="11" t="s">
        <v>21</v>
      </c>
      <c r="CU439" s="11" t="s">
        <v>21</v>
      </c>
      <c r="CV439" s="11" t="s">
        <v>21</v>
      </c>
      <c r="CW439" s="11" t="s">
        <v>21</v>
      </c>
      <c r="CX439" s="11" t="s">
        <v>21</v>
      </c>
    </row>
    <row r="440" spans="1:102" s="12" customFormat="1" ht="15" customHeight="1" x14ac:dyDescent="0.2">
      <c r="A440" s="10">
        <v>209</v>
      </c>
      <c r="AT440" s="11" t="s">
        <v>21</v>
      </c>
      <c r="AU440" s="11" t="s">
        <v>21</v>
      </c>
      <c r="AV440" s="11" t="s">
        <v>21</v>
      </c>
      <c r="AW440" s="11" t="s">
        <v>21</v>
      </c>
      <c r="AX440" s="11" t="s">
        <v>21</v>
      </c>
      <c r="AY440" s="11" t="s">
        <v>21</v>
      </c>
      <c r="AZ440" s="11" t="s">
        <v>21</v>
      </c>
      <c r="BA440" s="11" t="s">
        <v>21</v>
      </c>
      <c r="BB440" s="11" t="s">
        <v>21</v>
      </c>
      <c r="BC440" s="11" t="s">
        <v>21</v>
      </c>
      <c r="BD440" s="11" t="s">
        <v>21</v>
      </c>
      <c r="BE440" s="11" t="s">
        <v>21</v>
      </c>
      <c r="BF440" s="11" t="s">
        <v>21</v>
      </c>
      <c r="BG440" s="11" t="s">
        <v>21</v>
      </c>
      <c r="BH440" s="11" t="s">
        <v>21</v>
      </c>
      <c r="BI440" s="11" t="s">
        <v>21</v>
      </c>
      <c r="BJ440" s="11" t="s">
        <v>21</v>
      </c>
      <c r="BK440" s="11" t="s">
        <v>21</v>
      </c>
      <c r="BL440" s="11" t="s">
        <v>21</v>
      </c>
      <c r="BM440" s="11" t="s">
        <v>21</v>
      </c>
      <c r="BN440" s="11" t="s">
        <v>21</v>
      </c>
      <c r="BO440" s="11" t="s">
        <v>21</v>
      </c>
      <c r="BP440" s="11" t="s">
        <v>21</v>
      </c>
      <c r="CA440" s="12">
        <v>-2.8212889446876899</v>
      </c>
      <c r="CO440" s="11" t="s">
        <v>21</v>
      </c>
      <c r="CP440" s="11" t="s">
        <v>21</v>
      </c>
      <c r="CQ440" s="11" t="s">
        <v>21</v>
      </c>
      <c r="CR440" s="11" t="s">
        <v>21</v>
      </c>
      <c r="CS440" s="11" t="s">
        <v>21</v>
      </c>
      <c r="CT440" s="11" t="s">
        <v>21</v>
      </c>
      <c r="CU440" s="11" t="s">
        <v>21</v>
      </c>
      <c r="CV440" s="11" t="s">
        <v>21</v>
      </c>
      <c r="CW440" s="11" t="s">
        <v>21</v>
      </c>
      <c r="CX440" s="11" t="s">
        <v>21</v>
      </c>
    </row>
    <row r="441" spans="1:102" s="12" customFormat="1" ht="15" customHeight="1" x14ac:dyDescent="0.2">
      <c r="A441" s="10">
        <v>209.5</v>
      </c>
      <c r="AT441" s="11" t="s">
        <v>21</v>
      </c>
      <c r="AU441" s="11" t="s">
        <v>21</v>
      </c>
      <c r="AV441" s="11" t="s">
        <v>21</v>
      </c>
      <c r="AW441" s="11" t="s">
        <v>21</v>
      </c>
      <c r="AX441" s="11" t="s">
        <v>21</v>
      </c>
      <c r="AY441" s="11" t="s">
        <v>21</v>
      </c>
      <c r="AZ441" s="11" t="s">
        <v>21</v>
      </c>
      <c r="BA441" s="11" t="s">
        <v>21</v>
      </c>
      <c r="BB441" s="11" t="s">
        <v>21</v>
      </c>
      <c r="BC441" s="11" t="s">
        <v>21</v>
      </c>
      <c r="BD441" s="11" t="s">
        <v>21</v>
      </c>
      <c r="BE441" s="11" t="s">
        <v>21</v>
      </c>
      <c r="BF441" s="11" t="s">
        <v>21</v>
      </c>
      <c r="BG441" s="11" t="s">
        <v>21</v>
      </c>
      <c r="BH441" s="11" t="s">
        <v>21</v>
      </c>
      <c r="BI441" s="11" t="s">
        <v>21</v>
      </c>
      <c r="BJ441" s="11" t="s">
        <v>21</v>
      </c>
      <c r="BK441" s="11" t="s">
        <v>21</v>
      </c>
      <c r="BL441" s="11" t="s">
        <v>21</v>
      </c>
      <c r="BM441" s="11" t="s">
        <v>21</v>
      </c>
      <c r="BN441" s="11" t="s">
        <v>21</v>
      </c>
      <c r="BO441" s="11" t="s">
        <v>21</v>
      </c>
      <c r="BP441" s="11" t="s">
        <v>21</v>
      </c>
      <c r="CA441" s="12">
        <v>-2.83599433714698</v>
      </c>
      <c r="CO441" s="11" t="s">
        <v>21</v>
      </c>
      <c r="CP441" s="11" t="s">
        <v>21</v>
      </c>
      <c r="CQ441" s="11" t="s">
        <v>21</v>
      </c>
      <c r="CR441" s="11" t="s">
        <v>21</v>
      </c>
      <c r="CS441" s="11" t="s">
        <v>21</v>
      </c>
      <c r="CT441" s="11" t="s">
        <v>21</v>
      </c>
      <c r="CU441" s="11" t="s">
        <v>21</v>
      </c>
      <c r="CV441" s="11" t="s">
        <v>21</v>
      </c>
      <c r="CW441" s="11" t="s">
        <v>21</v>
      </c>
      <c r="CX441" s="11" t="s">
        <v>21</v>
      </c>
    </row>
    <row r="442" spans="1:102" s="12" customFormat="1" ht="15" customHeight="1" x14ac:dyDescent="0.2">
      <c r="A442" s="10">
        <v>210</v>
      </c>
      <c r="AT442" s="11" t="s">
        <v>21</v>
      </c>
      <c r="AU442" s="11" t="s">
        <v>21</v>
      </c>
      <c r="AV442" s="11" t="s">
        <v>21</v>
      </c>
      <c r="AW442" s="11" t="s">
        <v>21</v>
      </c>
      <c r="AX442" s="11" t="s">
        <v>21</v>
      </c>
      <c r="AY442" s="11" t="s">
        <v>21</v>
      </c>
      <c r="AZ442" s="11" t="s">
        <v>21</v>
      </c>
      <c r="BA442" s="11" t="s">
        <v>21</v>
      </c>
      <c r="BB442" s="11" t="s">
        <v>21</v>
      </c>
      <c r="BC442" s="11" t="s">
        <v>21</v>
      </c>
      <c r="BD442" s="11" t="s">
        <v>21</v>
      </c>
      <c r="BE442" s="11" t="s">
        <v>21</v>
      </c>
      <c r="BF442" s="11" t="s">
        <v>21</v>
      </c>
      <c r="BG442" s="11" t="s">
        <v>21</v>
      </c>
      <c r="BH442" s="11" t="s">
        <v>21</v>
      </c>
      <c r="BI442" s="11" t="s">
        <v>21</v>
      </c>
      <c r="BJ442" s="11" t="s">
        <v>21</v>
      </c>
      <c r="BK442" s="11" t="s">
        <v>21</v>
      </c>
      <c r="BL442" s="11" t="s">
        <v>21</v>
      </c>
      <c r="BM442" s="11" t="s">
        <v>21</v>
      </c>
      <c r="BN442" s="11" t="s">
        <v>21</v>
      </c>
      <c r="BO442" s="11" t="s">
        <v>21</v>
      </c>
      <c r="BP442" s="11" t="s">
        <v>21</v>
      </c>
      <c r="CA442" s="12">
        <v>-2.84964107777341</v>
      </c>
      <c r="CO442" s="11" t="s">
        <v>21</v>
      </c>
      <c r="CP442" s="11" t="s">
        <v>21</v>
      </c>
      <c r="CQ442" s="11" t="s">
        <v>21</v>
      </c>
      <c r="CR442" s="11" t="s">
        <v>21</v>
      </c>
      <c r="CS442" s="11" t="s">
        <v>21</v>
      </c>
      <c r="CT442" s="11" t="s">
        <v>21</v>
      </c>
      <c r="CU442" s="11" t="s">
        <v>21</v>
      </c>
      <c r="CV442" s="11" t="s">
        <v>21</v>
      </c>
      <c r="CW442" s="11" t="s">
        <v>21</v>
      </c>
      <c r="CX442" s="11" t="s">
        <v>21</v>
      </c>
    </row>
    <row r="443" spans="1:102" s="12" customFormat="1" ht="15" customHeight="1" x14ac:dyDescent="0.2">
      <c r="A443" s="10">
        <v>210.5</v>
      </c>
      <c r="AT443" s="11" t="s">
        <v>21</v>
      </c>
      <c r="AU443" s="11" t="s">
        <v>21</v>
      </c>
      <c r="AV443" s="11" t="s">
        <v>21</v>
      </c>
      <c r="AW443" s="11" t="s">
        <v>21</v>
      </c>
      <c r="AX443" s="11" t="s">
        <v>21</v>
      </c>
      <c r="AY443" s="11" t="s">
        <v>21</v>
      </c>
      <c r="AZ443" s="11" t="s">
        <v>21</v>
      </c>
      <c r="BA443" s="11" t="s">
        <v>21</v>
      </c>
      <c r="BB443" s="11" t="s">
        <v>21</v>
      </c>
      <c r="BC443" s="11" t="s">
        <v>21</v>
      </c>
      <c r="BD443" s="11" t="s">
        <v>21</v>
      </c>
      <c r="BE443" s="11" t="s">
        <v>21</v>
      </c>
      <c r="BF443" s="11" t="s">
        <v>21</v>
      </c>
      <c r="BG443" s="11" t="s">
        <v>21</v>
      </c>
      <c r="BH443" s="11" t="s">
        <v>21</v>
      </c>
      <c r="BI443" s="11" t="s">
        <v>21</v>
      </c>
      <c r="BJ443" s="11" t="s">
        <v>21</v>
      </c>
      <c r="BK443" s="11" t="s">
        <v>21</v>
      </c>
      <c r="BL443" s="11" t="s">
        <v>21</v>
      </c>
      <c r="BM443" s="11" t="s">
        <v>21</v>
      </c>
      <c r="BN443" s="11" t="s">
        <v>21</v>
      </c>
      <c r="BO443" s="11" t="s">
        <v>21</v>
      </c>
      <c r="BP443" s="11" t="s">
        <v>21</v>
      </c>
      <c r="CA443" s="12">
        <v>-2.86224076262442</v>
      </c>
      <c r="CO443" s="11" t="s">
        <v>21</v>
      </c>
      <c r="CP443" s="11" t="s">
        <v>21</v>
      </c>
      <c r="CQ443" s="11" t="s">
        <v>21</v>
      </c>
      <c r="CR443" s="11" t="s">
        <v>21</v>
      </c>
      <c r="CS443" s="11" t="s">
        <v>21</v>
      </c>
      <c r="CT443" s="11" t="s">
        <v>21</v>
      </c>
      <c r="CU443" s="11" t="s">
        <v>21</v>
      </c>
      <c r="CV443" s="11" t="s">
        <v>21</v>
      </c>
      <c r="CW443" s="11" t="s">
        <v>21</v>
      </c>
      <c r="CX443" s="11" t="s">
        <v>21</v>
      </c>
    </row>
    <row r="444" spans="1:102" s="12" customFormat="1" ht="15" customHeight="1" x14ac:dyDescent="0.2">
      <c r="A444" s="10">
        <v>211</v>
      </c>
      <c r="AT444" s="11" t="s">
        <v>21</v>
      </c>
      <c r="AU444" s="11" t="s">
        <v>21</v>
      </c>
      <c r="AV444" s="11" t="s">
        <v>21</v>
      </c>
      <c r="AW444" s="11" t="s">
        <v>21</v>
      </c>
      <c r="AX444" s="11" t="s">
        <v>21</v>
      </c>
      <c r="AY444" s="11" t="s">
        <v>21</v>
      </c>
      <c r="AZ444" s="11" t="s">
        <v>21</v>
      </c>
      <c r="BA444" s="11" t="s">
        <v>21</v>
      </c>
      <c r="BB444" s="11" t="s">
        <v>21</v>
      </c>
      <c r="BC444" s="11" t="s">
        <v>21</v>
      </c>
      <c r="BD444" s="11" t="s">
        <v>21</v>
      </c>
      <c r="BE444" s="11" t="s">
        <v>21</v>
      </c>
      <c r="BF444" s="11" t="s">
        <v>21</v>
      </c>
      <c r="BG444" s="11" t="s">
        <v>21</v>
      </c>
      <c r="BH444" s="11" t="s">
        <v>21</v>
      </c>
      <c r="BI444" s="11" t="s">
        <v>21</v>
      </c>
      <c r="BJ444" s="11" t="s">
        <v>21</v>
      </c>
      <c r="BK444" s="11" t="s">
        <v>21</v>
      </c>
      <c r="BL444" s="11" t="s">
        <v>21</v>
      </c>
      <c r="BM444" s="11" t="s">
        <v>21</v>
      </c>
      <c r="BN444" s="11" t="s">
        <v>21</v>
      </c>
      <c r="BO444" s="11" t="s">
        <v>21</v>
      </c>
      <c r="BP444" s="11" t="s">
        <v>21</v>
      </c>
      <c r="CA444" s="12">
        <v>-2.87390867015346</v>
      </c>
      <c r="CO444" s="11" t="s">
        <v>21</v>
      </c>
      <c r="CP444" s="11" t="s">
        <v>21</v>
      </c>
      <c r="CQ444" s="11" t="s">
        <v>21</v>
      </c>
      <c r="CR444" s="11" t="s">
        <v>21</v>
      </c>
      <c r="CS444" s="11" t="s">
        <v>21</v>
      </c>
      <c r="CT444" s="11" t="s">
        <v>21</v>
      </c>
      <c r="CU444" s="11" t="s">
        <v>21</v>
      </c>
      <c r="CV444" s="11" t="s">
        <v>21</v>
      </c>
      <c r="CW444" s="11" t="s">
        <v>21</v>
      </c>
      <c r="CX444" s="11" t="s">
        <v>21</v>
      </c>
    </row>
    <row r="445" spans="1:102" s="12" customFormat="1" ht="15" customHeight="1" x14ac:dyDescent="0.2">
      <c r="A445" s="10">
        <v>211.5</v>
      </c>
      <c r="AT445" s="11" t="s">
        <v>21</v>
      </c>
      <c r="AU445" s="11" t="s">
        <v>21</v>
      </c>
      <c r="AV445" s="11" t="s">
        <v>21</v>
      </c>
      <c r="AW445" s="11" t="s">
        <v>21</v>
      </c>
      <c r="AX445" s="11" t="s">
        <v>21</v>
      </c>
      <c r="AY445" s="11" t="s">
        <v>21</v>
      </c>
      <c r="AZ445" s="11" t="s">
        <v>21</v>
      </c>
      <c r="BA445" s="11" t="s">
        <v>21</v>
      </c>
      <c r="BB445" s="11" t="s">
        <v>21</v>
      </c>
      <c r="BC445" s="11" t="s">
        <v>21</v>
      </c>
      <c r="BD445" s="11" t="s">
        <v>21</v>
      </c>
      <c r="BE445" s="11" t="s">
        <v>21</v>
      </c>
      <c r="BF445" s="11" t="s">
        <v>21</v>
      </c>
      <c r="BG445" s="11" t="s">
        <v>21</v>
      </c>
      <c r="BH445" s="11" t="s">
        <v>21</v>
      </c>
      <c r="BI445" s="11" t="s">
        <v>21</v>
      </c>
      <c r="BJ445" s="11" t="s">
        <v>21</v>
      </c>
      <c r="BK445" s="11" t="s">
        <v>21</v>
      </c>
      <c r="BL445" s="11" t="s">
        <v>21</v>
      </c>
      <c r="BM445" s="11" t="s">
        <v>21</v>
      </c>
      <c r="BN445" s="11" t="s">
        <v>21</v>
      </c>
      <c r="BO445" s="11" t="s">
        <v>21</v>
      </c>
      <c r="BP445" s="11" t="s">
        <v>21</v>
      </c>
      <c r="CA445" s="12">
        <v>-2.8845654469478101</v>
      </c>
      <c r="CO445" s="11" t="s">
        <v>21</v>
      </c>
      <c r="CP445" s="11" t="s">
        <v>21</v>
      </c>
      <c r="CQ445" s="11" t="s">
        <v>21</v>
      </c>
      <c r="CR445" s="11" t="s">
        <v>21</v>
      </c>
      <c r="CS445" s="11" t="s">
        <v>21</v>
      </c>
      <c r="CT445" s="11" t="s">
        <v>21</v>
      </c>
      <c r="CU445" s="11" t="s">
        <v>21</v>
      </c>
      <c r="CV445" s="11" t="s">
        <v>21</v>
      </c>
      <c r="CW445" s="11" t="s">
        <v>21</v>
      </c>
      <c r="CX445" s="11" t="s">
        <v>21</v>
      </c>
    </row>
    <row r="446" spans="1:102" s="12" customFormat="1" ht="15" customHeight="1" x14ac:dyDescent="0.2">
      <c r="A446" s="10">
        <v>212</v>
      </c>
      <c r="AT446" s="11" t="s">
        <v>21</v>
      </c>
      <c r="AU446" s="11" t="s">
        <v>21</v>
      </c>
      <c r="AV446" s="11" t="s">
        <v>21</v>
      </c>
      <c r="AW446" s="11" t="s">
        <v>21</v>
      </c>
      <c r="AX446" s="11" t="s">
        <v>21</v>
      </c>
      <c r="AY446" s="11" t="s">
        <v>21</v>
      </c>
      <c r="AZ446" s="11" t="s">
        <v>21</v>
      </c>
      <c r="BA446" s="11" t="s">
        <v>21</v>
      </c>
      <c r="BB446" s="11" t="s">
        <v>21</v>
      </c>
      <c r="BC446" s="11" t="s">
        <v>21</v>
      </c>
      <c r="BD446" s="11" t="s">
        <v>21</v>
      </c>
      <c r="BE446" s="11" t="s">
        <v>21</v>
      </c>
      <c r="BF446" s="11" t="s">
        <v>21</v>
      </c>
      <c r="BG446" s="11" t="s">
        <v>21</v>
      </c>
      <c r="BH446" s="11" t="s">
        <v>21</v>
      </c>
      <c r="BI446" s="11" t="s">
        <v>21</v>
      </c>
      <c r="BJ446" s="11" t="s">
        <v>21</v>
      </c>
      <c r="BK446" s="11" t="s">
        <v>21</v>
      </c>
      <c r="BL446" s="11" t="s">
        <v>21</v>
      </c>
      <c r="BM446" s="11" t="s">
        <v>21</v>
      </c>
      <c r="BN446" s="11" t="s">
        <v>21</v>
      </c>
      <c r="BO446" s="11" t="s">
        <v>21</v>
      </c>
      <c r="BP446" s="11" t="s">
        <v>21</v>
      </c>
      <c r="CA446" s="12">
        <v>-2.8941553864569798</v>
      </c>
      <c r="CO446" s="11" t="s">
        <v>21</v>
      </c>
      <c r="CP446" s="11" t="s">
        <v>21</v>
      </c>
      <c r="CQ446" s="11" t="s">
        <v>21</v>
      </c>
      <c r="CR446" s="11" t="s">
        <v>21</v>
      </c>
      <c r="CS446" s="11" t="s">
        <v>21</v>
      </c>
      <c r="CT446" s="11" t="s">
        <v>21</v>
      </c>
      <c r="CU446" s="11" t="s">
        <v>21</v>
      </c>
      <c r="CV446" s="11" t="s">
        <v>21</v>
      </c>
      <c r="CW446" s="11" t="s">
        <v>21</v>
      </c>
      <c r="CX446" s="11" t="s">
        <v>21</v>
      </c>
    </row>
    <row r="447" spans="1:102" s="12" customFormat="1" ht="15" customHeight="1" x14ac:dyDescent="0.2">
      <c r="A447" s="10">
        <v>212.5</v>
      </c>
      <c r="AT447" s="11" t="s">
        <v>21</v>
      </c>
      <c r="AU447" s="11" t="s">
        <v>21</v>
      </c>
      <c r="AV447" s="11" t="s">
        <v>21</v>
      </c>
      <c r="AW447" s="11" t="s">
        <v>21</v>
      </c>
      <c r="AX447" s="11" t="s">
        <v>21</v>
      </c>
      <c r="AY447" s="11" t="s">
        <v>21</v>
      </c>
      <c r="AZ447" s="11" t="s">
        <v>21</v>
      </c>
      <c r="BA447" s="11" t="s">
        <v>21</v>
      </c>
      <c r="BB447" s="11" t="s">
        <v>21</v>
      </c>
      <c r="BC447" s="11" t="s">
        <v>21</v>
      </c>
      <c r="BD447" s="11" t="s">
        <v>21</v>
      </c>
      <c r="BE447" s="11" t="s">
        <v>21</v>
      </c>
      <c r="BF447" s="11" t="s">
        <v>21</v>
      </c>
      <c r="BG447" s="11" t="s">
        <v>21</v>
      </c>
      <c r="BH447" s="11" t="s">
        <v>21</v>
      </c>
      <c r="BI447" s="11" t="s">
        <v>21</v>
      </c>
      <c r="BJ447" s="11" t="s">
        <v>21</v>
      </c>
      <c r="BK447" s="11" t="s">
        <v>21</v>
      </c>
      <c r="BL447" s="11" t="s">
        <v>21</v>
      </c>
      <c r="BM447" s="11" t="s">
        <v>21</v>
      </c>
      <c r="BN447" s="11" t="s">
        <v>21</v>
      </c>
      <c r="BO447" s="11" t="s">
        <v>21</v>
      </c>
      <c r="BP447" s="11" t="s">
        <v>21</v>
      </c>
      <c r="CA447" s="12">
        <v>-2.9026934953435499</v>
      </c>
      <c r="CO447" s="11" t="s">
        <v>21</v>
      </c>
      <c r="CP447" s="11" t="s">
        <v>21</v>
      </c>
      <c r="CQ447" s="11" t="s">
        <v>21</v>
      </c>
      <c r="CR447" s="11" t="s">
        <v>21</v>
      </c>
      <c r="CS447" s="11" t="s">
        <v>21</v>
      </c>
      <c r="CT447" s="11" t="s">
        <v>21</v>
      </c>
      <c r="CU447" s="11" t="s">
        <v>21</v>
      </c>
      <c r="CV447" s="11" t="s">
        <v>21</v>
      </c>
      <c r="CW447" s="11" t="s">
        <v>21</v>
      </c>
      <c r="CX447" s="11" t="s">
        <v>21</v>
      </c>
    </row>
    <row r="448" spans="1:102" s="12" customFormat="1" ht="15" customHeight="1" x14ac:dyDescent="0.2">
      <c r="A448" s="10">
        <v>213</v>
      </c>
      <c r="AT448" s="11" t="s">
        <v>21</v>
      </c>
      <c r="AU448" s="11" t="s">
        <v>21</v>
      </c>
      <c r="AV448" s="11" t="s">
        <v>21</v>
      </c>
      <c r="AW448" s="11" t="s">
        <v>21</v>
      </c>
      <c r="AX448" s="11" t="s">
        <v>21</v>
      </c>
      <c r="AY448" s="11" t="s">
        <v>21</v>
      </c>
      <c r="AZ448" s="11" t="s">
        <v>21</v>
      </c>
      <c r="BA448" s="11" t="s">
        <v>21</v>
      </c>
      <c r="BB448" s="11" t="s">
        <v>21</v>
      </c>
      <c r="BC448" s="11" t="s">
        <v>21</v>
      </c>
      <c r="BD448" s="11" t="s">
        <v>21</v>
      </c>
      <c r="BE448" s="11" t="s">
        <v>21</v>
      </c>
      <c r="BF448" s="11" t="s">
        <v>21</v>
      </c>
      <c r="BG448" s="11" t="s">
        <v>21</v>
      </c>
      <c r="BH448" s="11" t="s">
        <v>21</v>
      </c>
      <c r="BI448" s="11" t="s">
        <v>21</v>
      </c>
      <c r="BJ448" s="11" t="s">
        <v>21</v>
      </c>
      <c r="BK448" s="11" t="s">
        <v>21</v>
      </c>
      <c r="BL448" s="11" t="s">
        <v>21</v>
      </c>
      <c r="BM448" s="11" t="s">
        <v>21</v>
      </c>
      <c r="BN448" s="11" t="s">
        <v>21</v>
      </c>
      <c r="BO448" s="11" t="s">
        <v>21</v>
      </c>
      <c r="BP448" s="11" t="s">
        <v>21</v>
      </c>
      <c r="CA448" s="12">
        <v>-2.9102284315740601</v>
      </c>
      <c r="CO448" s="11" t="s">
        <v>21</v>
      </c>
      <c r="CP448" s="11" t="s">
        <v>21</v>
      </c>
      <c r="CQ448" s="11" t="s">
        <v>21</v>
      </c>
      <c r="CR448" s="11" t="s">
        <v>21</v>
      </c>
      <c r="CS448" s="11" t="s">
        <v>21</v>
      </c>
      <c r="CT448" s="11" t="s">
        <v>21</v>
      </c>
      <c r="CU448" s="11" t="s">
        <v>21</v>
      </c>
      <c r="CV448" s="11" t="s">
        <v>21</v>
      </c>
      <c r="CW448" s="11" t="s">
        <v>21</v>
      </c>
      <c r="CX448" s="11" t="s">
        <v>21</v>
      </c>
    </row>
    <row r="449" spans="1:102" s="12" customFormat="1" ht="15" customHeight="1" x14ac:dyDescent="0.2">
      <c r="A449" s="10">
        <v>213.5</v>
      </c>
      <c r="AT449" s="11" t="s">
        <v>21</v>
      </c>
      <c r="AU449" s="11" t="s">
        <v>21</v>
      </c>
      <c r="AV449" s="11" t="s">
        <v>21</v>
      </c>
      <c r="AW449" s="11" t="s">
        <v>21</v>
      </c>
      <c r="AX449" s="11" t="s">
        <v>21</v>
      </c>
      <c r="AY449" s="11" t="s">
        <v>21</v>
      </c>
      <c r="AZ449" s="11" t="s">
        <v>21</v>
      </c>
      <c r="BA449" s="11" t="s">
        <v>21</v>
      </c>
      <c r="BB449" s="11" t="s">
        <v>21</v>
      </c>
      <c r="BC449" s="11" t="s">
        <v>21</v>
      </c>
      <c r="BD449" s="11" t="s">
        <v>21</v>
      </c>
      <c r="BE449" s="11" t="s">
        <v>21</v>
      </c>
      <c r="BF449" s="11" t="s">
        <v>21</v>
      </c>
      <c r="BG449" s="11" t="s">
        <v>21</v>
      </c>
      <c r="BH449" s="11" t="s">
        <v>21</v>
      </c>
      <c r="BI449" s="11" t="s">
        <v>21</v>
      </c>
      <c r="BJ449" s="11" t="s">
        <v>21</v>
      </c>
      <c r="BK449" s="11" t="s">
        <v>21</v>
      </c>
      <c r="BL449" s="11" t="s">
        <v>21</v>
      </c>
      <c r="BM449" s="11" t="s">
        <v>21</v>
      </c>
      <c r="BN449" s="11" t="s">
        <v>21</v>
      </c>
      <c r="BO449" s="11" t="s">
        <v>21</v>
      </c>
      <c r="BP449" s="11" t="s">
        <v>21</v>
      </c>
      <c r="CA449" s="12">
        <v>-2.9167481443437202</v>
      </c>
      <c r="CO449" s="11" t="s">
        <v>21</v>
      </c>
      <c r="CP449" s="11" t="s">
        <v>21</v>
      </c>
      <c r="CQ449" s="11" t="s">
        <v>21</v>
      </c>
      <c r="CR449" s="11" t="s">
        <v>21</v>
      </c>
      <c r="CS449" s="11" t="s">
        <v>21</v>
      </c>
      <c r="CT449" s="11" t="s">
        <v>21</v>
      </c>
      <c r="CU449" s="11" t="s">
        <v>21</v>
      </c>
      <c r="CV449" s="11" t="s">
        <v>21</v>
      </c>
      <c r="CW449" s="11" t="s">
        <v>21</v>
      </c>
      <c r="CX449" s="11" t="s">
        <v>21</v>
      </c>
    </row>
    <row r="450" spans="1:102" s="12" customFormat="1" ht="15" customHeight="1" x14ac:dyDescent="0.2">
      <c r="A450" s="10">
        <v>214</v>
      </c>
      <c r="AT450" s="11" t="s">
        <v>21</v>
      </c>
      <c r="AU450" s="11" t="s">
        <v>21</v>
      </c>
      <c r="AV450" s="11" t="s">
        <v>21</v>
      </c>
      <c r="AW450" s="11" t="s">
        <v>21</v>
      </c>
      <c r="AX450" s="11" t="s">
        <v>21</v>
      </c>
      <c r="AY450" s="11" t="s">
        <v>21</v>
      </c>
      <c r="AZ450" s="11" t="s">
        <v>21</v>
      </c>
      <c r="BA450" s="11" t="s">
        <v>21</v>
      </c>
      <c r="BB450" s="11" t="s">
        <v>21</v>
      </c>
      <c r="BC450" s="11" t="s">
        <v>21</v>
      </c>
      <c r="BD450" s="11" t="s">
        <v>21</v>
      </c>
      <c r="BE450" s="11" t="s">
        <v>21</v>
      </c>
      <c r="BF450" s="11" t="s">
        <v>21</v>
      </c>
      <c r="BG450" s="11" t="s">
        <v>21</v>
      </c>
      <c r="BH450" s="11" t="s">
        <v>21</v>
      </c>
      <c r="BI450" s="11" t="s">
        <v>21</v>
      </c>
      <c r="BJ450" s="11" t="s">
        <v>21</v>
      </c>
      <c r="BK450" s="11" t="s">
        <v>21</v>
      </c>
      <c r="BL450" s="11" t="s">
        <v>21</v>
      </c>
      <c r="BM450" s="11" t="s">
        <v>21</v>
      </c>
      <c r="BN450" s="11" t="s">
        <v>21</v>
      </c>
      <c r="BO450" s="11" t="s">
        <v>21</v>
      </c>
      <c r="BP450" s="11" t="s">
        <v>21</v>
      </c>
      <c r="CA450" s="12">
        <v>-2.92223444375849</v>
      </c>
      <c r="CO450" s="11" t="s">
        <v>21</v>
      </c>
      <c r="CP450" s="11" t="s">
        <v>21</v>
      </c>
      <c r="CQ450" s="11" t="s">
        <v>21</v>
      </c>
      <c r="CR450" s="11" t="s">
        <v>21</v>
      </c>
      <c r="CS450" s="11" t="s">
        <v>21</v>
      </c>
      <c r="CT450" s="11" t="s">
        <v>21</v>
      </c>
      <c r="CU450" s="11" t="s">
        <v>21</v>
      </c>
      <c r="CV450" s="11" t="s">
        <v>21</v>
      </c>
      <c r="CW450" s="11" t="s">
        <v>21</v>
      </c>
      <c r="CX450" s="11" t="s">
        <v>21</v>
      </c>
    </row>
    <row r="451" spans="1:102" s="12" customFormat="1" ht="15" customHeight="1" x14ac:dyDescent="0.2">
      <c r="A451" s="10">
        <v>214.5</v>
      </c>
      <c r="AT451" s="11" t="s">
        <v>21</v>
      </c>
      <c r="AU451" s="11" t="s">
        <v>21</v>
      </c>
      <c r="AV451" s="11" t="s">
        <v>21</v>
      </c>
      <c r="AW451" s="11" t="s">
        <v>21</v>
      </c>
      <c r="AX451" s="11" t="s">
        <v>21</v>
      </c>
      <c r="AY451" s="11" t="s">
        <v>21</v>
      </c>
      <c r="AZ451" s="11" t="s">
        <v>21</v>
      </c>
      <c r="BA451" s="11" t="s">
        <v>21</v>
      </c>
      <c r="BB451" s="11" t="s">
        <v>21</v>
      </c>
      <c r="BC451" s="11" t="s">
        <v>21</v>
      </c>
      <c r="BD451" s="11" t="s">
        <v>21</v>
      </c>
      <c r="BE451" s="11" t="s">
        <v>21</v>
      </c>
      <c r="BF451" s="11" t="s">
        <v>21</v>
      </c>
      <c r="BG451" s="11" t="s">
        <v>21</v>
      </c>
      <c r="BH451" s="11" t="s">
        <v>21</v>
      </c>
      <c r="BI451" s="11" t="s">
        <v>21</v>
      </c>
      <c r="BJ451" s="11" t="s">
        <v>21</v>
      </c>
      <c r="BK451" s="11" t="s">
        <v>21</v>
      </c>
      <c r="BL451" s="11" t="s">
        <v>21</v>
      </c>
      <c r="BM451" s="11" t="s">
        <v>21</v>
      </c>
      <c r="BN451" s="11" t="s">
        <v>21</v>
      </c>
      <c r="BO451" s="11" t="s">
        <v>21</v>
      </c>
      <c r="BP451" s="11" t="s">
        <v>21</v>
      </c>
      <c r="CA451" s="12">
        <v>-2.9266632282087799</v>
      </c>
      <c r="CO451" s="11" t="s">
        <v>21</v>
      </c>
      <c r="CP451" s="11" t="s">
        <v>21</v>
      </c>
      <c r="CQ451" s="11" t="s">
        <v>21</v>
      </c>
      <c r="CR451" s="11" t="s">
        <v>21</v>
      </c>
      <c r="CS451" s="11" t="s">
        <v>21</v>
      </c>
      <c r="CT451" s="11" t="s">
        <v>21</v>
      </c>
      <c r="CU451" s="11" t="s">
        <v>21</v>
      </c>
      <c r="CV451" s="11" t="s">
        <v>21</v>
      </c>
      <c r="CW451" s="11" t="s">
        <v>21</v>
      </c>
      <c r="CX451" s="11" t="s">
        <v>21</v>
      </c>
    </row>
    <row r="452" spans="1:102" s="12" customFormat="1" ht="15" customHeight="1" x14ac:dyDescent="0.2">
      <c r="A452" s="10">
        <v>215</v>
      </c>
      <c r="AT452" s="11" t="s">
        <v>21</v>
      </c>
      <c r="AU452" s="11" t="s">
        <v>21</v>
      </c>
      <c r="AV452" s="11" t="s">
        <v>21</v>
      </c>
      <c r="AW452" s="11" t="s">
        <v>21</v>
      </c>
      <c r="AX452" s="11" t="s">
        <v>21</v>
      </c>
      <c r="AY452" s="11" t="s">
        <v>21</v>
      </c>
      <c r="AZ452" s="11" t="s">
        <v>21</v>
      </c>
      <c r="BA452" s="11" t="s">
        <v>21</v>
      </c>
      <c r="BB452" s="11" t="s">
        <v>21</v>
      </c>
      <c r="BC452" s="11" t="s">
        <v>21</v>
      </c>
      <c r="BD452" s="11" t="s">
        <v>21</v>
      </c>
      <c r="BE452" s="11" t="s">
        <v>21</v>
      </c>
      <c r="BF452" s="11" t="s">
        <v>21</v>
      </c>
      <c r="BG452" s="11" t="s">
        <v>21</v>
      </c>
      <c r="BH452" s="11" t="s">
        <v>21</v>
      </c>
      <c r="BI452" s="11" t="s">
        <v>21</v>
      </c>
      <c r="BJ452" s="11" t="s">
        <v>21</v>
      </c>
      <c r="BK452" s="11" t="s">
        <v>21</v>
      </c>
      <c r="BL452" s="11" t="s">
        <v>21</v>
      </c>
      <c r="BM452" s="11" t="s">
        <v>21</v>
      </c>
      <c r="BN452" s="11" t="s">
        <v>21</v>
      </c>
      <c r="BO452" s="11" t="s">
        <v>21</v>
      </c>
      <c r="BP452" s="11" t="s">
        <v>21</v>
      </c>
      <c r="CA452" s="12">
        <v>-2.92985100713849</v>
      </c>
      <c r="CO452" s="11" t="s">
        <v>21</v>
      </c>
      <c r="CP452" s="11" t="s">
        <v>21</v>
      </c>
      <c r="CQ452" s="11" t="s">
        <v>21</v>
      </c>
      <c r="CR452" s="11" t="s">
        <v>21</v>
      </c>
      <c r="CS452" s="11" t="s">
        <v>21</v>
      </c>
      <c r="CT452" s="11" t="s">
        <v>21</v>
      </c>
      <c r="CU452" s="11" t="s">
        <v>21</v>
      </c>
      <c r="CV452" s="11" t="s">
        <v>21</v>
      </c>
      <c r="CW452" s="11" t="s">
        <v>21</v>
      </c>
      <c r="CX452" s="11" t="s">
        <v>21</v>
      </c>
    </row>
    <row r="453" spans="1:102" s="12" customFormat="1" ht="15" customHeight="1" x14ac:dyDescent="0.2">
      <c r="A453" s="10">
        <v>215.5</v>
      </c>
      <c r="AT453" s="11" t="s">
        <v>21</v>
      </c>
      <c r="AU453" s="11" t="s">
        <v>21</v>
      </c>
      <c r="AV453" s="11" t="s">
        <v>21</v>
      </c>
      <c r="AW453" s="11" t="s">
        <v>21</v>
      </c>
      <c r="AX453" s="11" t="s">
        <v>21</v>
      </c>
      <c r="AY453" s="11" t="s">
        <v>21</v>
      </c>
      <c r="AZ453" s="11" t="s">
        <v>21</v>
      </c>
      <c r="BA453" s="11" t="s">
        <v>21</v>
      </c>
      <c r="BB453" s="11" t="s">
        <v>21</v>
      </c>
      <c r="BC453" s="11" t="s">
        <v>21</v>
      </c>
      <c r="BD453" s="11" t="s">
        <v>21</v>
      </c>
      <c r="BE453" s="11" t="s">
        <v>21</v>
      </c>
      <c r="BF453" s="11" t="s">
        <v>21</v>
      </c>
      <c r="BG453" s="11" t="s">
        <v>21</v>
      </c>
      <c r="BH453" s="11" t="s">
        <v>21</v>
      </c>
      <c r="BI453" s="11" t="s">
        <v>21</v>
      </c>
      <c r="BJ453" s="11" t="s">
        <v>21</v>
      </c>
      <c r="BK453" s="11" t="s">
        <v>21</v>
      </c>
      <c r="BL453" s="11" t="s">
        <v>21</v>
      </c>
      <c r="BM453" s="11" t="s">
        <v>21</v>
      </c>
      <c r="BN453" s="11" t="s">
        <v>21</v>
      </c>
      <c r="BO453" s="11" t="s">
        <v>21</v>
      </c>
      <c r="BP453" s="11" t="s">
        <v>21</v>
      </c>
      <c r="CA453" s="12">
        <v>-2.9317434382392</v>
      </c>
      <c r="CO453" s="11" t="s">
        <v>21</v>
      </c>
      <c r="CP453" s="11" t="s">
        <v>21</v>
      </c>
      <c r="CQ453" s="11" t="s">
        <v>21</v>
      </c>
      <c r="CR453" s="11" t="s">
        <v>21</v>
      </c>
      <c r="CS453" s="11" t="s">
        <v>21</v>
      </c>
      <c r="CT453" s="11" t="s">
        <v>21</v>
      </c>
      <c r="CU453" s="11" t="s">
        <v>21</v>
      </c>
      <c r="CV453" s="11" t="s">
        <v>21</v>
      </c>
      <c r="CW453" s="11" t="s">
        <v>21</v>
      </c>
      <c r="CX453" s="11" t="s">
        <v>21</v>
      </c>
    </row>
    <row r="454" spans="1:102" s="12" customFormat="1" ht="15" customHeight="1" x14ac:dyDescent="0.2">
      <c r="A454" s="10">
        <v>216</v>
      </c>
      <c r="AT454" s="11" t="s">
        <v>21</v>
      </c>
      <c r="AU454" s="11" t="s">
        <v>21</v>
      </c>
      <c r="AV454" s="11" t="s">
        <v>21</v>
      </c>
      <c r="AW454" s="11" t="s">
        <v>21</v>
      </c>
      <c r="AX454" s="11" t="s">
        <v>21</v>
      </c>
      <c r="AY454" s="11" t="s">
        <v>21</v>
      </c>
      <c r="AZ454" s="11" t="s">
        <v>21</v>
      </c>
      <c r="BA454" s="11" t="s">
        <v>21</v>
      </c>
      <c r="BB454" s="11" t="s">
        <v>21</v>
      </c>
      <c r="BC454" s="11" t="s">
        <v>21</v>
      </c>
      <c r="BD454" s="11" t="s">
        <v>21</v>
      </c>
      <c r="BE454" s="11" t="s">
        <v>21</v>
      </c>
      <c r="BF454" s="11" t="s">
        <v>21</v>
      </c>
      <c r="BG454" s="11" t="s">
        <v>21</v>
      </c>
      <c r="BH454" s="11" t="s">
        <v>21</v>
      </c>
      <c r="BI454" s="11" t="s">
        <v>21</v>
      </c>
      <c r="BJ454" s="11" t="s">
        <v>21</v>
      </c>
      <c r="BK454" s="11" t="s">
        <v>21</v>
      </c>
      <c r="BL454" s="11" t="s">
        <v>21</v>
      </c>
      <c r="BM454" s="11" t="s">
        <v>21</v>
      </c>
      <c r="BN454" s="11" t="s">
        <v>21</v>
      </c>
      <c r="BO454" s="11" t="s">
        <v>21</v>
      </c>
      <c r="BP454" s="11" t="s">
        <v>21</v>
      </c>
      <c r="CA454" s="12">
        <v>-2.93250013783108</v>
      </c>
      <c r="CO454" s="11" t="s">
        <v>21</v>
      </c>
      <c r="CP454" s="11" t="s">
        <v>21</v>
      </c>
      <c r="CQ454" s="11" t="s">
        <v>21</v>
      </c>
      <c r="CR454" s="11" t="s">
        <v>21</v>
      </c>
      <c r="CS454" s="11" t="s">
        <v>21</v>
      </c>
      <c r="CT454" s="11" t="s">
        <v>21</v>
      </c>
      <c r="CU454" s="11" t="s">
        <v>21</v>
      </c>
      <c r="CV454" s="11" t="s">
        <v>21</v>
      </c>
      <c r="CW454" s="11" t="s">
        <v>21</v>
      </c>
      <c r="CX454" s="11" t="s">
        <v>21</v>
      </c>
    </row>
    <row r="455" spans="1:102" s="12" customFormat="1" ht="15" customHeight="1" x14ac:dyDescent="0.2">
      <c r="A455" s="10">
        <v>216.5</v>
      </c>
      <c r="AT455" s="11" t="s">
        <v>21</v>
      </c>
      <c r="AU455" s="11" t="s">
        <v>21</v>
      </c>
      <c r="AV455" s="11" t="s">
        <v>21</v>
      </c>
      <c r="AW455" s="11" t="s">
        <v>21</v>
      </c>
      <c r="AX455" s="11" t="s">
        <v>21</v>
      </c>
      <c r="AY455" s="11" t="s">
        <v>21</v>
      </c>
      <c r="AZ455" s="11" t="s">
        <v>21</v>
      </c>
      <c r="BA455" s="11" t="s">
        <v>21</v>
      </c>
      <c r="BB455" s="11" t="s">
        <v>21</v>
      </c>
      <c r="BC455" s="11" t="s">
        <v>21</v>
      </c>
      <c r="BD455" s="11" t="s">
        <v>21</v>
      </c>
      <c r="BE455" s="11" t="s">
        <v>21</v>
      </c>
      <c r="BF455" s="11" t="s">
        <v>21</v>
      </c>
      <c r="BG455" s="11" t="s">
        <v>21</v>
      </c>
      <c r="BH455" s="11" t="s">
        <v>21</v>
      </c>
      <c r="BI455" s="11" t="s">
        <v>21</v>
      </c>
      <c r="BJ455" s="11" t="s">
        <v>21</v>
      </c>
      <c r="BK455" s="11" t="s">
        <v>21</v>
      </c>
      <c r="BL455" s="11" t="s">
        <v>21</v>
      </c>
      <c r="BM455" s="11" t="s">
        <v>21</v>
      </c>
      <c r="BN455" s="11" t="s">
        <v>21</v>
      </c>
      <c r="BO455" s="11" t="s">
        <v>21</v>
      </c>
      <c r="BP455" s="11" t="s">
        <v>21</v>
      </c>
      <c r="CA455" s="12">
        <v>-2.9322475256776599</v>
      </c>
      <c r="CO455" s="11" t="s">
        <v>21</v>
      </c>
      <c r="CP455" s="11" t="s">
        <v>21</v>
      </c>
      <c r="CQ455" s="11" t="s">
        <v>21</v>
      </c>
      <c r="CR455" s="11" t="s">
        <v>21</v>
      </c>
      <c r="CS455" s="11" t="s">
        <v>21</v>
      </c>
      <c r="CT455" s="11" t="s">
        <v>21</v>
      </c>
      <c r="CU455" s="11" t="s">
        <v>21</v>
      </c>
      <c r="CV455" s="11" t="s">
        <v>21</v>
      </c>
      <c r="CW455" s="11" t="s">
        <v>21</v>
      </c>
      <c r="CX455" s="11" t="s">
        <v>21</v>
      </c>
    </row>
    <row r="456" spans="1:102" s="12" customFormat="1" ht="15" customHeight="1" x14ac:dyDescent="0.2">
      <c r="A456" s="10">
        <v>217</v>
      </c>
      <c r="AT456" s="11" t="s">
        <v>21</v>
      </c>
      <c r="AU456" s="11" t="s">
        <v>21</v>
      </c>
      <c r="AV456" s="11" t="s">
        <v>21</v>
      </c>
      <c r="AW456" s="11" t="s">
        <v>21</v>
      </c>
      <c r="AX456" s="11" t="s">
        <v>21</v>
      </c>
      <c r="AY456" s="11" t="s">
        <v>21</v>
      </c>
      <c r="AZ456" s="11" t="s">
        <v>21</v>
      </c>
      <c r="BA456" s="11" t="s">
        <v>21</v>
      </c>
      <c r="BB456" s="11" t="s">
        <v>21</v>
      </c>
      <c r="BC456" s="11" t="s">
        <v>21</v>
      </c>
      <c r="BD456" s="11" t="s">
        <v>21</v>
      </c>
      <c r="BE456" s="11" t="s">
        <v>21</v>
      </c>
      <c r="BF456" s="11" t="s">
        <v>21</v>
      </c>
      <c r="BG456" s="11" t="s">
        <v>21</v>
      </c>
      <c r="BH456" s="11" t="s">
        <v>21</v>
      </c>
      <c r="BI456" s="11" t="s">
        <v>21</v>
      </c>
      <c r="BJ456" s="11" t="s">
        <v>21</v>
      </c>
      <c r="BK456" s="11" t="s">
        <v>21</v>
      </c>
      <c r="BL456" s="11" t="s">
        <v>21</v>
      </c>
      <c r="BM456" s="11" t="s">
        <v>21</v>
      </c>
      <c r="BN456" s="11" t="s">
        <v>21</v>
      </c>
      <c r="BO456" s="11" t="s">
        <v>21</v>
      </c>
      <c r="BP456" s="11" t="s">
        <v>21</v>
      </c>
      <c r="CA456" s="12">
        <v>-2.93112907456816</v>
      </c>
      <c r="CO456" s="11" t="s">
        <v>21</v>
      </c>
      <c r="CP456" s="11" t="s">
        <v>21</v>
      </c>
      <c r="CQ456" s="11" t="s">
        <v>21</v>
      </c>
      <c r="CR456" s="11" t="s">
        <v>21</v>
      </c>
      <c r="CS456" s="11" t="s">
        <v>21</v>
      </c>
      <c r="CT456" s="11" t="s">
        <v>21</v>
      </c>
      <c r="CU456" s="11" t="s">
        <v>21</v>
      </c>
      <c r="CV456" s="11" t="s">
        <v>21</v>
      </c>
      <c r="CW456" s="11" t="s">
        <v>21</v>
      </c>
      <c r="CX456" s="11" t="s">
        <v>21</v>
      </c>
    </row>
    <row r="457" spans="1:102" s="12" customFormat="1" ht="15" customHeight="1" x14ac:dyDescent="0.2">
      <c r="A457" s="10">
        <v>217.5</v>
      </c>
      <c r="AT457" s="11" t="s">
        <v>21</v>
      </c>
      <c r="AU457" s="11" t="s">
        <v>21</v>
      </c>
      <c r="AV457" s="11" t="s">
        <v>21</v>
      </c>
      <c r="AW457" s="11" t="s">
        <v>21</v>
      </c>
      <c r="AX457" s="11" t="s">
        <v>21</v>
      </c>
      <c r="AY457" s="11" t="s">
        <v>21</v>
      </c>
      <c r="AZ457" s="11" t="s">
        <v>21</v>
      </c>
      <c r="BA457" s="11" t="s">
        <v>21</v>
      </c>
      <c r="BB457" s="11" t="s">
        <v>21</v>
      </c>
      <c r="BC457" s="11" t="s">
        <v>21</v>
      </c>
      <c r="BD457" s="11" t="s">
        <v>21</v>
      </c>
      <c r="BE457" s="11" t="s">
        <v>21</v>
      </c>
      <c r="BF457" s="11" t="s">
        <v>21</v>
      </c>
      <c r="BG457" s="11" t="s">
        <v>21</v>
      </c>
      <c r="BH457" s="11" t="s">
        <v>21</v>
      </c>
      <c r="BI457" s="11" t="s">
        <v>21</v>
      </c>
      <c r="BJ457" s="11" t="s">
        <v>21</v>
      </c>
      <c r="BK457" s="11" t="s">
        <v>21</v>
      </c>
      <c r="BL457" s="11" t="s">
        <v>21</v>
      </c>
      <c r="BM457" s="11" t="s">
        <v>21</v>
      </c>
      <c r="BN457" s="11" t="s">
        <v>21</v>
      </c>
      <c r="BO457" s="11" t="s">
        <v>21</v>
      </c>
      <c r="BP457" s="11" t="s">
        <v>21</v>
      </c>
      <c r="CA457" s="12">
        <v>-2.9290829388628401</v>
      </c>
      <c r="CO457" s="11" t="s">
        <v>21</v>
      </c>
      <c r="CP457" s="11" t="s">
        <v>21</v>
      </c>
      <c r="CQ457" s="11" t="s">
        <v>21</v>
      </c>
      <c r="CR457" s="11" t="s">
        <v>21</v>
      </c>
      <c r="CS457" s="11" t="s">
        <v>21</v>
      </c>
      <c r="CT457" s="11" t="s">
        <v>21</v>
      </c>
      <c r="CU457" s="11" t="s">
        <v>21</v>
      </c>
      <c r="CV457" s="11" t="s">
        <v>21</v>
      </c>
      <c r="CW457" s="11" t="s">
        <v>21</v>
      </c>
      <c r="CX457" s="11" t="s">
        <v>21</v>
      </c>
    </row>
    <row r="458" spans="1:102" s="12" customFormat="1" ht="15" customHeight="1" x14ac:dyDescent="0.2">
      <c r="A458" s="10">
        <v>218</v>
      </c>
      <c r="AT458" s="11" t="s">
        <v>21</v>
      </c>
      <c r="AU458" s="11" t="s">
        <v>21</v>
      </c>
      <c r="AV458" s="11" t="s">
        <v>21</v>
      </c>
      <c r="AW458" s="11" t="s">
        <v>21</v>
      </c>
      <c r="AX458" s="11" t="s">
        <v>21</v>
      </c>
      <c r="AY458" s="11" t="s">
        <v>21</v>
      </c>
      <c r="AZ458" s="11" t="s">
        <v>21</v>
      </c>
      <c r="BA458" s="11" t="s">
        <v>21</v>
      </c>
      <c r="BB458" s="11" t="s">
        <v>21</v>
      </c>
      <c r="BC458" s="11" t="s">
        <v>21</v>
      </c>
      <c r="BD458" s="11" t="s">
        <v>21</v>
      </c>
      <c r="BE458" s="11" t="s">
        <v>21</v>
      </c>
      <c r="BF458" s="11" t="s">
        <v>21</v>
      </c>
      <c r="BG458" s="11" t="s">
        <v>21</v>
      </c>
      <c r="BH458" s="11" t="s">
        <v>21</v>
      </c>
      <c r="BI458" s="11" t="s">
        <v>21</v>
      </c>
      <c r="BJ458" s="11" t="s">
        <v>21</v>
      </c>
      <c r="BK458" s="11" t="s">
        <v>21</v>
      </c>
      <c r="BL458" s="11" t="s">
        <v>21</v>
      </c>
      <c r="BM458" s="11" t="s">
        <v>21</v>
      </c>
      <c r="BN458" s="11" t="s">
        <v>21</v>
      </c>
      <c r="BO458" s="11" t="s">
        <v>21</v>
      </c>
      <c r="BP458" s="11" t="s">
        <v>21</v>
      </c>
      <c r="CA458" s="12">
        <v>-2.9260818337206702</v>
      </c>
      <c r="CO458" s="11" t="s">
        <v>21</v>
      </c>
      <c r="CP458" s="11" t="s">
        <v>21</v>
      </c>
      <c r="CQ458" s="11" t="s">
        <v>21</v>
      </c>
      <c r="CR458" s="11" t="s">
        <v>21</v>
      </c>
      <c r="CS458" s="11" t="s">
        <v>21</v>
      </c>
      <c r="CT458" s="11" t="s">
        <v>21</v>
      </c>
      <c r="CU458" s="11" t="s">
        <v>21</v>
      </c>
      <c r="CV458" s="11" t="s">
        <v>21</v>
      </c>
      <c r="CW458" s="11" t="s">
        <v>21</v>
      </c>
      <c r="CX458" s="11" t="s">
        <v>21</v>
      </c>
    </row>
    <row r="459" spans="1:102" s="12" customFormat="1" ht="15" customHeight="1" x14ac:dyDescent="0.2">
      <c r="A459" s="10">
        <v>218.5</v>
      </c>
      <c r="AT459" s="11" t="s">
        <v>21</v>
      </c>
      <c r="AU459" s="11" t="s">
        <v>21</v>
      </c>
      <c r="AV459" s="11" t="s">
        <v>21</v>
      </c>
      <c r="AW459" s="11" t="s">
        <v>21</v>
      </c>
      <c r="AX459" s="11" t="s">
        <v>21</v>
      </c>
      <c r="AY459" s="11" t="s">
        <v>21</v>
      </c>
      <c r="AZ459" s="11" t="s">
        <v>21</v>
      </c>
      <c r="BA459" s="11" t="s">
        <v>21</v>
      </c>
      <c r="BB459" s="11" t="s">
        <v>21</v>
      </c>
      <c r="BC459" s="11" t="s">
        <v>21</v>
      </c>
      <c r="BD459" s="11" t="s">
        <v>21</v>
      </c>
      <c r="BE459" s="11" t="s">
        <v>21</v>
      </c>
      <c r="BF459" s="11" t="s">
        <v>21</v>
      </c>
      <c r="BG459" s="11" t="s">
        <v>21</v>
      </c>
      <c r="BH459" s="11" t="s">
        <v>21</v>
      </c>
      <c r="BI459" s="11" t="s">
        <v>21</v>
      </c>
      <c r="BJ459" s="11" t="s">
        <v>21</v>
      </c>
      <c r="BK459" s="11" t="s">
        <v>21</v>
      </c>
      <c r="BL459" s="11" t="s">
        <v>21</v>
      </c>
      <c r="BM459" s="11" t="s">
        <v>21</v>
      </c>
      <c r="BN459" s="11" t="s">
        <v>21</v>
      </c>
      <c r="BO459" s="11" t="s">
        <v>21</v>
      </c>
      <c r="BP459" s="11" t="s">
        <v>21</v>
      </c>
      <c r="CA459" s="12">
        <v>-2.9220959731901499</v>
      </c>
      <c r="CO459" s="11" t="s">
        <v>21</v>
      </c>
      <c r="CP459" s="11" t="s">
        <v>21</v>
      </c>
      <c r="CQ459" s="11" t="s">
        <v>21</v>
      </c>
      <c r="CR459" s="11" t="s">
        <v>21</v>
      </c>
      <c r="CS459" s="11" t="s">
        <v>21</v>
      </c>
      <c r="CT459" s="11" t="s">
        <v>21</v>
      </c>
      <c r="CU459" s="11" t="s">
        <v>21</v>
      </c>
      <c r="CV459" s="11" t="s">
        <v>21</v>
      </c>
      <c r="CW459" s="11" t="s">
        <v>21</v>
      </c>
      <c r="CX459" s="11" t="s">
        <v>21</v>
      </c>
    </row>
    <row r="460" spans="1:102" s="12" customFormat="1" ht="15" customHeight="1" x14ac:dyDescent="0.2">
      <c r="A460" s="10">
        <v>219</v>
      </c>
      <c r="AT460" s="11" t="s">
        <v>21</v>
      </c>
      <c r="AU460" s="11" t="s">
        <v>21</v>
      </c>
      <c r="AV460" s="11" t="s">
        <v>21</v>
      </c>
      <c r="AW460" s="11" t="s">
        <v>21</v>
      </c>
      <c r="AX460" s="11" t="s">
        <v>21</v>
      </c>
      <c r="AY460" s="11" t="s">
        <v>21</v>
      </c>
      <c r="AZ460" s="11" t="s">
        <v>21</v>
      </c>
      <c r="BA460" s="11" t="s">
        <v>21</v>
      </c>
      <c r="BB460" s="11" t="s">
        <v>21</v>
      </c>
      <c r="BC460" s="11" t="s">
        <v>21</v>
      </c>
      <c r="BD460" s="11" t="s">
        <v>21</v>
      </c>
      <c r="BE460" s="11" t="s">
        <v>21</v>
      </c>
      <c r="BF460" s="11" t="s">
        <v>21</v>
      </c>
      <c r="BG460" s="11" t="s">
        <v>21</v>
      </c>
      <c r="BH460" s="11" t="s">
        <v>21</v>
      </c>
      <c r="BI460" s="11" t="s">
        <v>21</v>
      </c>
      <c r="BJ460" s="11" t="s">
        <v>21</v>
      </c>
      <c r="BK460" s="11" t="s">
        <v>21</v>
      </c>
      <c r="BL460" s="11" t="s">
        <v>21</v>
      </c>
      <c r="BM460" s="11" t="s">
        <v>21</v>
      </c>
      <c r="BN460" s="11" t="s">
        <v>21</v>
      </c>
      <c r="BO460" s="11" t="s">
        <v>21</v>
      </c>
      <c r="BP460" s="11" t="s">
        <v>21</v>
      </c>
      <c r="CA460" s="12">
        <v>-2.91708238364662</v>
      </c>
      <c r="CO460" s="11" t="s">
        <v>21</v>
      </c>
      <c r="CP460" s="11" t="s">
        <v>21</v>
      </c>
      <c r="CQ460" s="11" t="s">
        <v>21</v>
      </c>
      <c r="CR460" s="11" t="s">
        <v>21</v>
      </c>
      <c r="CS460" s="11" t="s">
        <v>21</v>
      </c>
      <c r="CT460" s="11" t="s">
        <v>21</v>
      </c>
      <c r="CU460" s="11" t="s">
        <v>21</v>
      </c>
      <c r="CV460" s="11" t="s">
        <v>21</v>
      </c>
      <c r="CW460" s="11" t="s">
        <v>21</v>
      </c>
      <c r="CX460" s="11" t="s">
        <v>21</v>
      </c>
    </row>
    <row r="461" spans="1:102" s="12" customFormat="1" ht="15" customHeight="1" x14ac:dyDescent="0.2">
      <c r="A461" s="10">
        <v>219.5</v>
      </c>
      <c r="AT461" s="11" t="s">
        <v>21</v>
      </c>
      <c r="AU461" s="11" t="s">
        <v>21</v>
      </c>
      <c r="AV461" s="11" t="s">
        <v>21</v>
      </c>
      <c r="AW461" s="11" t="s">
        <v>21</v>
      </c>
      <c r="AX461" s="11" t="s">
        <v>21</v>
      </c>
      <c r="AY461" s="11" t="s">
        <v>21</v>
      </c>
      <c r="AZ461" s="11" t="s">
        <v>21</v>
      </c>
      <c r="BA461" s="11" t="s">
        <v>21</v>
      </c>
      <c r="BB461" s="11" t="s">
        <v>21</v>
      </c>
      <c r="BC461" s="11" t="s">
        <v>21</v>
      </c>
      <c r="BD461" s="11" t="s">
        <v>21</v>
      </c>
      <c r="BE461" s="11" t="s">
        <v>21</v>
      </c>
      <c r="BF461" s="11" t="s">
        <v>21</v>
      </c>
      <c r="BG461" s="11" t="s">
        <v>21</v>
      </c>
      <c r="BH461" s="11" t="s">
        <v>21</v>
      </c>
      <c r="BI461" s="11" t="s">
        <v>21</v>
      </c>
      <c r="BJ461" s="11" t="s">
        <v>21</v>
      </c>
      <c r="BK461" s="11" t="s">
        <v>21</v>
      </c>
      <c r="BL461" s="11" t="s">
        <v>21</v>
      </c>
      <c r="BM461" s="11" t="s">
        <v>21</v>
      </c>
      <c r="BN461" s="11" t="s">
        <v>21</v>
      </c>
      <c r="BO461" s="11" t="s">
        <v>21</v>
      </c>
      <c r="BP461" s="11" t="s">
        <v>21</v>
      </c>
      <c r="CA461" s="12">
        <v>-2.9110854029568101</v>
      </c>
      <c r="CO461" s="11" t="s">
        <v>21</v>
      </c>
      <c r="CP461" s="11" t="s">
        <v>21</v>
      </c>
      <c r="CQ461" s="11" t="s">
        <v>21</v>
      </c>
      <c r="CR461" s="11" t="s">
        <v>21</v>
      </c>
      <c r="CS461" s="11" t="s">
        <v>21</v>
      </c>
      <c r="CT461" s="11" t="s">
        <v>21</v>
      </c>
      <c r="CU461" s="11" t="s">
        <v>21</v>
      </c>
      <c r="CV461" s="11" t="s">
        <v>21</v>
      </c>
      <c r="CW461" s="11" t="s">
        <v>21</v>
      </c>
      <c r="CX461" s="11" t="s">
        <v>21</v>
      </c>
    </row>
    <row r="462" spans="1:102" s="12" customFormat="1" ht="15" customHeight="1" x14ac:dyDescent="0.2">
      <c r="A462" s="10">
        <v>220</v>
      </c>
      <c r="AT462" s="11" t="s">
        <v>21</v>
      </c>
      <c r="AU462" s="11" t="s">
        <v>21</v>
      </c>
      <c r="AV462" s="11" t="s">
        <v>21</v>
      </c>
      <c r="AW462" s="11" t="s">
        <v>21</v>
      </c>
      <c r="AX462" s="11" t="s">
        <v>21</v>
      </c>
      <c r="AY462" s="11" t="s">
        <v>21</v>
      </c>
      <c r="AZ462" s="11" t="s">
        <v>21</v>
      </c>
      <c r="BA462" s="11" t="s">
        <v>21</v>
      </c>
      <c r="BB462" s="11" t="s">
        <v>21</v>
      </c>
      <c r="BC462" s="11" t="s">
        <v>21</v>
      </c>
      <c r="BD462" s="11" t="s">
        <v>21</v>
      </c>
      <c r="BE462" s="11" t="s">
        <v>21</v>
      </c>
      <c r="BF462" s="11" t="s">
        <v>21</v>
      </c>
      <c r="BG462" s="11" t="s">
        <v>21</v>
      </c>
      <c r="BH462" s="11" t="s">
        <v>21</v>
      </c>
      <c r="BI462" s="11" t="s">
        <v>21</v>
      </c>
      <c r="BJ462" s="11" t="s">
        <v>21</v>
      </c>
      <c r="BK462" s="11" t="s">
        <v>21</v>
      </c>
      <c r="BL462" s="11" t="s">
        <v>21</v>
      </c>
      <c r="BM462" s="11" t="s">
        <v>21</v>
      </c>
      <c r="BN462" s="11" t="s">
        <v>21</v>
      </c>
      <c r="BO462" s="11" t="s">
        <v>21</v>
      </c>
      <c r="BP462" s="11" t="s">
        <v>21</v>
      </c>
      <c r="CA462" s="12">
        <v>-2.9040304525551601</v>
      </c>
      <c r="CO462" s="11" t="s">
        <v>21</v>
      </c>
      <c r="CP462" s="11" t="s">
        <v>21</v>
      </c>
      <c r="CQ462" s="11" t="s">
        <v>21</v>
      </c>
      <c r="CR462" s="11" t="s">
        <v>21</v>
      </c>
      <c r="CS462" s="11" t="s">
        <v>21</v>
      </c>
      <c r="CT462" s="11" t="s">
        <v>21</v>
      </c>
      <c r="CU462" s="11" t="s">
        <v>21</v>
      </c>
      <c r="CV462" s="11" t="s">
        <v>21</v>
      </c>
      <c r="CW462" s="11" t="s">
        <v>21</v>
      </c>
      <c r="CX462" s="11" t="s">
        <v>21</v>
      </c>
    </row>
    <row r="463" spans="1:102" s="12" customFormat="1" ht="15" customHeight="1" x14ac:dyDescent="0.2">
      <c r="A463" s="10">
        <v>220.5</v>
      </c>
      <c r="AT463" s="11" t="s">
        <v>21</v>
      </c>
      <c r="AU463" s="11" t="s">
        <v>21</v>
      </c>
      <c r="AV463" s="11" t="s">
        <v>21</v>
      </c>
      <c r="AW463" s="11" t="s">
        <v>21</v>
      </c>
      <c r="AX463" s="11" t="s">
        <v>21</v>
      </c>
      <c r="AY463" s="11" t="s">
        <v>21</v>
      </c>
      <c r="AZ463" s="11" t="s">
        <v>21</v>
      </c>
      <c r="BA463" s="11" t="s">
        <v>21</v>
      </c>
      <c r="BB463" s="11" t="s">
        <v>21</v>
      </c>
      <c r="BC463" s="11" t="s">
        <v>21</v>
      </c>
      <c r="BD463" s="11" t="s">
        <v>21</v>
      </c>
      <c r="BE463" s="11" t="s">
        <v>21</v>
      </c>
      <c r="BF463" s="11" t="s">
        <v>21</v>
      </c>
      <c r="BG463" s="11" t="s">
        <v>21</v>
      </c>
      <c r="BH463" s="11" t="s">
        <v>21</v>
      </c>
      <c r="BI463" s="11" t="s">
        <v>21</v>
      </c>
      <c r="BJ463" s="11" t="s">
        <v>21</v>
      </c>
      <c r="BK463" s="11" t="s">
        <v>21</v>
      </c>
      <c r="BL463" s="11" t="s">
        <v>21</v>
      </c>
      <c r="BM463" s="11" t="s">
        <v>21</v>
      </c>
      <c r="BN463" s="11" t="s">
        <v>21</v>
      </c>
      <c r="BO463" s="11" t="s">
        <v>21</v>
      </c>
      <c r="BP463" s="11" t="s">
        <v>21</v>
      </c>
      <c r="CA463" s="12">
        <v>-2.8960635063412998</v>
      </c>
      <c r="CO463" s="11" t="s">
        <v>21</v>
      </c>
      <c r="CP463" s="11" t="s">
        <v>21</v>
      </c>
      <c r="CQ463" s="11" t="s">
        <v>21</v>
      </c>
      <c r="CR463" s="11" t="s">
        <v>21</v>
      </c>
      <c r="CS463" s="11" t="s">
        <v>21</v>
      </c>
      <c r="CT463" s="11" t="s">
        <v>21</v>
      </c>
      <c r="CU463" s="11" t="s">
        <v>21</v>
      </c>
      <c r="CV463" s="11" t="s">
        <v>21</v>
      </c>
      <c r="CW463" s="11" t="s">
        <v>21</v>
      </c>
      <c r="CX463" s="11" t="s">
        <v>21</v>
      </c>
    </row>
    <row r="464" spans="1:102" s="12" customFormat="1" ht="15" customHeight="1" x14ac:dyDescent="0.2">
      <c r="A464" s="10">
        <v>221</v>
      </c>
      <c r="AT464" s="11" t="s">
        <v>21</v>
      </c>
      <c r="AU464" s="11" t="s">
        <v>21</v>
      </c>
      <c r="AV464" s="11" t="s">
        <v>21</v>
      </c>
      <c r="AW464" s="11" t="s">
        <v>21</v>
      </c>
      <c r="AX464" s="11" t="s">
        <v>21</v>
      </c>
      <c r="AY464" s="11" t="s">
        <v>21</v>
      </c>
      <c r="AZ464" s="11" t="s">
        <v>21</v>
      </c>
      <c r="BA464" s="11" t="s">
        <v>21</v>
      </c>
      <c r="BB464" s="11" t="s">
        <v>21</v>
      </c>
      <c r="BC464" s="11" t="s">
        <v>21</v>
      </c>
      <c r="BD464" s="11" t="s">
        <v>21</v>
      </c>
      <c r="BE464" s="11" t="s">
        <v>21</v>
      </c>
      <c r="BF464" s="11" t="s">
        <v>21</v>
      </c>
      <c r="BG464" s="11" t="s">
        <v>21</v>
      </c>
      <c r="BH464" s="11" t="s">
        <v>21</v>
      </c>
      <c r="BI464" s="11" t="s">
        <v>21</v>
      </c>
      <c r="BJ464" s="11" t="s">
        <v>21</v>
      </c>
      <c r="BK464" s="11" t="s">
        <v>21</v>
      </c>
      <c r="BL464" s="11" t="s">
        <v>21</v>
      </c>
      <c r="BM464" s="11" t="s">
        <v>21</v>
      </c>
      <c r="BN464" s="11" t="s">
        <v>21</v>
      </c>
      <c r="BO464" s="11" t="s">
        <v>21</v>
      </c>
      <c r="BP464" s="11" t="s">
        <v>21</v>
      </c>
      <c r="CA464" s="12">
        <v>-2.88733531306206</v>
      </c>
      <c r="CO464" s="11" t="s">
        <v>21</v>
      </c>
      <c r="CP464" s="11" t="s">
        <v>21</v>
      </c>
      <c r="CQ464" s="11" t="s">
        <v>21</v>
      </c>
      <c r="CR464" s="11" t="s">
        <v>21</v>
      </c>
      <c r="CS464" s="11" t="s">
        <v>21</v>
      </c>
      <c r="CT464" s="11" t="s">
        <v>21</v>
      </c>
      <c r="CU464" s="11" t="s">
        <v>21</v>
      </c>
      <c r="CV464" s="11" t="s">
        <v>21</v>
      </c>
      <c r="CW464" s="11" t="s">
        <v>21</v>
      </c>
      <c r="CX464" s="11" t="s">
        <v>21</v>
      </c>
    </row>
    <row r="465" spans="1:102" s="12" customFormat="1" ht="15" customHeight="1" x14ac:dyDescent="0.2">
      <c r="A465" s="10">
        <v>221.5</v>
      </c>
      <c r="AT465" s="11" t="s">
        <v>21</v>
      </c>
      <c r="AU465" s="11" t="s">
        <v>21</v>
      </c>
      <c r="AV465" s="11" t="s">
        <v>21</v>
      </c>
      <c r="AW465" s="11" t="s">
        <v>21</v>
      </c>
      <c r="AX465" s="11" t="s">
        <v>21</v>
      </c>
      <c r="AY465" s="11" t="s">
        <v>21</v>
      </c>
      <c r="AZ465" s="11" t="s">
        <v>21</v>
      </c>
      <c r="BA465" s="11" t="s">
        <v>21</v>
      </c>
      <c r="BB465" s="11" t="s">
        <v>21</v>
      </c>
      <c r="BC465" s="11" t="s">
        <v>21</v>
      </c>
      <c r="BD465" s="11" t="s">
        <v>21</v>
      </c>
      <c r="BE465" s="11" t="s">
        <v>21</v>
      </c>
      <c r="BF465" s="11" t="s">
        <v>21</v>
      </c>
      <c r="BG465" s="11" t="s">
        <v>21</v>
      </c>
      <c r="BH465" s="11" t="s">
        <v>21</v>
      </c>
      <c r="BI465" s="11" t="s">
        <v>21</v>
      </c>
      <c r="BJ465" s="11" t="s">
        <v>21</v>
      </c>
      <c r="BK465" s="11" t="s">
        <v>21</v>
      </c>
      <c r="BL465" s="11" t="s">
        <v>21</v>
      </c>
      <c r="BM465" s="11" t="s">
        <v>21</v>
      </c>
      <c r="BN465" s="11" t="s">
        <v>21</v>
      </c>
      <c r="BO465" s="11" t="s">
        <v>21</v>
      </c>
      <c r="BP465" s="11" t="s">
        <v>21</v>
      </c>
      <c r="CA465" s="12">
        <v>-2.8778742944268698</v>
      </c>
      <c r="CO465" s="11" t="s">
        <v>21</v>
      </c>
      <c r="CP465" s="11" t="s">
        <v>21</v>
      </c>
      <c r="CQ465" s="11" t="s">
        <v>21</v>
      </c>
      <c r="CR465" s="11" t="s">
        <v>21</v>
      </c>
      <c r="CS465" s="11" t="s">
        <v>21</v>
      </c>
      <c r="CT465" s="11" t="s">
        <v>21</v>
      </c>
      <c r="CU465" s="11" t="s">
        <v>21</v>
      </c>
      <c r="CV465" s="11" t="s">
        <v>21</v>
      </c>
      <c r="CW465" s="11" t="s">
        <v>21</v>
      </c>
      <c r="CX465" s="11" t="s">
        <v>21</v>
      </c>
    </row>
    <row r="466" spans="1:102" s="12" customFormat="1" ht="15" customHeight="1" x14ac:dyDescent="0.2">
      <c r="A466" s="10">
        <v>222</v>
      </c>
      <c r="AT466" s="11" t="s">
        <v>21</v>
      </c>
      <c r="AU466" s="11" t="s">
        <v>21</v>
      </c>
      <c r="AV466" s="11" t="s">
        <v>21</v>
      </c>
      <c r="AW466" s="11" t="s">
        <v>21</v>
      </c>
      <c r="AX466" s="11" t="s">
        <v>21</v>
      </c>
      <c r="AY466" s="11" t="s">
        <v>21</v>
      </c>
      <c r="AZ466" s="11" t="s">
        <v>21</v>
      </c>
      <c r="BA466" s="11" t="s">
        <v>21</v>
      </c>
      <c r="BB466" s="11" t="s">
        <v>21</v>
      </c>
      <c r="BC466" s="11" t="s">
        <v>21</v>
      </c>
      <c r="BD466" s="11" t="s">
        <v>21</v>
      </c>
      <c r="BE466" s="11" t="s">
        <v>21</v>
      </c>
      <c r="BF466" s="11" t="s">
        <v>21</v>
      </c>
      <c r="BG466" s="11" t="s">
        <v>21</v>
      </c>
      <c r="BH466" s="11" t="s">
        <v>21</v>
      </c>
      <c r="BI466" s="11" t="s">
        <v>21</v>
      </c>
      <c r="BJ466" s="11" t="s">
        <v>21</v>
      </c>
      <c r="BK466" s="11" t="s">
        <v>21</v>
      </c>
      <c r="BL466" s="11" t="s">
        <v>21</v>
      </c>
      <c r="BM466" s="11" t="s">
        <v>21</v>
      </c>
      <c r="BN466" s="11" t="s">
        <v>21</v>
      </c>
      <c r="BO466" s="11" t="s">
        <v>21</v>
      </c>
      <c r="BP466" s="11" t="s">
        <v>21</v>
      </c>
      <c r="CA466" s="12">
        <v>-2.8675576686509801</v>
      </c>
      <c r="CO466" s="11" t="s">
        <v>21</v>
      </c>
      <c r="CP466" s="11" t="s">
        <v>21</v>
      </c>
      <c r="CQ466" s="11" t="s">
        <v>21</v>
      </c>
      <c r="CR466" s="11" t="s">
        <v>21</v>
      </c>
      <c r="CS466" s="11" t="s">
        <v>21</v>
      </c>
      <c r="CT466" s="11" t="s">
        <v>21</v>
      </c>
      <c r="CU466" s="11" t="s">
        <v>21</v>
      </c>
      <c r="CV466" s="11" t="s">
        <v>21</v>
      </c>
      <c r="CW466" s="11" t="s">
        <v>21</v>
      </c>
      <c r="CX466" s="11" t="s">
        <v>21</v>
      </c>
    </row>
    <row r="467" spans="1:102" s="12" customFormat="1" ht="15" customHeight="1" x14ac:dyDescent="0.2">
      <c r="A467" s="10">
        <v>222.5</v>
      </c>
      <c r="AT467" s="11" t="s">
        <v>21</v>
      </c>
      <c r="AU467" s="11" t="s">
        <v>21</v>
      </c>
      <c r="AV467" s="11" t="s">
        <v>21</v>
      </c>
      <c r="AW467" s="11" t="s">
        <v>21</v>
      </c>
      <c r="AX467" s="11" t="s">
        <v>21</v>
      </c>
      <c r="AY467" s="11" t="s">
        <v>21</v>
      </c>
      <c r="AZ467" s="11" t="s">
        <v>21</v>
      </c>
      <c r="BA467" s="11" t="s">
        <v>21</v>
      </c>
      <c r="BB467" s="11" t="s">
        <v>21</v>
      </c>
      <c r="BC467" s="11" t="s">
        <v>21</v>
      </c>
      <c r="BD467" s="11" t="s">
        <v>21</v>
      </c>
      <c r="BE467" s="11" t="s">
        <v>21</v>
      </c>
      <c r="BF467" s="11" t="s">
        <v>21</v>
      </c>
      <c r="BG467" s="11" t="s">
        <v>21</v>
      </c>
      <c r="BH467" s="11" t="s">
        <v>21</v>
      </c>
      <c r="BI467" s="11" t="s">
        <v>21</v>
      </c>
      <c r="BJ467" s="11" t="s">
        <v>21</v>
      </c>
      <c r="BK467" s="11" t="s">
        <v>21</v>
      </c>
      <c r="BL467" s="11" t="s">
        <v>21</v>
      </c>
      <c r="BM467" s="11" t="s">
        <v>21</v>
      </c>
      <c r="BN467" s="11" t="s">
        <v>21</v>
      </c>
      <c r="BO467" s="11" t="s">
        <v>21</v>
      </c>
      <c r="BP467" s="11" t="s">
        <v>21</v>
      </c>
      <c r="CA467" s="12">
        <v>-2.8562201350723599</v>
      </c>
      <c r="CO467" s="11" t="s">
        <v>21</v>
      </c>
      <c r="CP467" s="11" t="s">
        <v>21</v>
      </c>
      <c r="CQ467" s="11" t="s">
        <v>21</v>
      </c>
      <c r="CR467" s="11" t="s">
        <v>21</v>
      </c>
      <c r="CS467" s="11" t="s">
        <v>21</v>
      </c>
      <c r="CT467" s="11" t="s">
        <v>21</v>
      </c>
      <c r="CU467" s="11" t="s">
        <v>21</v>
      </c>
      <c r="CV467" s="11" t="s">
        <v>21</v>
      </c>
      <c r="CW467" s="11" t="s">
        <v>21</v>
      </c>
      <c r="CX467" s="11" t="s">
        <v>21</v>
      </c>
    </row>
    <row r="468" spans="1:102" s="12" customFormat="1" ht="15" customHeight="1" x14ac:dyDescent="0.2">
      <c r="A468" s="10">
        <v>223</v>
      </c>
      <c r="AT468" s="11" t="s">
        <v>21</v>
      </c>
      <c r="AU468" s="11" t="s">
        <v>21</v>
      </c>
      <c r="AV468" s="11" t="s">
        <v>21</v>
      </c>
      <c r="AW468" s="11" t="s">
        <v>21</v>
      </c>
      <c r="AX468" s="11" t="s">
        <v>21</v>
      </c>
      <c r="AY468" s="11" t="s">
        <v>21</v>
      </c>
      <c r="AZ468" s="11" t="s">
        <v>21</v>
      </c>
      <c r="BA468" s="11" t="s">
        <v>21</v>
      </c>
      <c r="BB468" s="11" t="s">
        <v>21</v>
      </c>
      <c r="BC468" s="11" t="s">
        <v>21</v>
      </c>
      <c r="BD468" s="11" t="s">
        <v>21</v>
      </c>
      <c r="BE468" s="11" t="s">
        <v>21</v>
      </c>
      <c r="BF468" s="11" t="s">
        <v>21</v>
      </c>
      <c r="BG468" s="11" t="s">
        <v>21</v>
      </c>
      <c r="BH468" s="11" t="s">
        <v>21</v>
      </c>
      <c r="BI468" s="11" t="s">
        <v>21</v>
      </c>
      <c r="BJ468" s="11" t="s">
        <v>21</v>
      </c>
      <c r="BK468" s="11" t="s">
        <v>21</v>
      </c>
      <c r="BL468" s="11" t="s">
        <v>21</v>
      </c>
      <c r="BM468" s="11" t="s">
        <v>21</v>
      </c>
      <c r="BN468" s="11" t="s">
        <v>21</v>
      </c>
      <c r="BO468" s="11" t="s">
        <v>21</v>
      </c>
      <c r="BP468" s="11" t="s">
        <v>21</v>
      </c>
      <c r="CA468" s="12">
        <v>-2.8438826120691298</v>
      </c>
      <c r="CO468" s="11" t="s">
        <v>21</v>
      </c>
      <c r="CP468" s="11" t="s">
        <v>21</v>
      </c>
      <c r="CQ468" s="11" t="s">
        <v>21</v>
      </c>
      <c r="CR468" s="11" t="s">
        <v>21</v>
      </c>
      <c r="CS468" s="11" t="s">
        <v>21</v>
      </c>
      <c r="CT468" s="11" t="s">
        <v>21</v>
      </c>
      <c r="CU468" s="11" t="s">
        <v>21</v>
      </c>
      <c r="CV468" s="11" t="s">
        <v>21</v>
      </c>
      <c r="CW468" s="11" t="s">
        <v>21</v>
      </c>
      <c r="CX468" s="11" t="s">
        <v>21</v>
      </c>
    </row>
    <row r="469" spans="1:102" s="12" customFormat="1" ht="15" customHeight="1" x14ac:dyDescent="0.2">
      <c r="A469" s="10">
        <v>223.5</v>
      </c>
      <c r="AT469" s="11" t="s">
        <v>21</v>
      </c>
      <c r="AU469" s="11" t="s">
        <v>21</v>
      </c>
      <c r="AV469" s="11" t="s">
        <v>21</v>
      </c>
      <c r="AW469" s="11" t="s">
        <v>21</v>
      </c>
      <c r="AX469" s="11" t="s">
        <v>21</v>
      </c>
      <c r="AY469" s="11" t="s">
        <v>21</v>
      </c>
      <c r="AZ469" s="11" t="s">
        <v>21</v>
      </c>
      <c r="BA469" s="11" t="s">
        <v>21</v>
      </c>
      <c r="BB469" s="11" t="s">
        <v>21</v>
      </c>
      <c r="BC469" s="11" t="s">
        <v>21</v>
      </c>
      <c r="BD469" s="11" t="s">
        <v>21</v>
      </c>
      <c r="BE469" s="11" t="s">
        <v>21</v>
      </c>
      <c r="BF469" s="11" t="s">
        <v>21</v>
      </c>
      <c r="BG469" s="11" t="s">
        <v>21</v>
      </c>
      <c r="BH469" s="11" t="s">
        <v>21</v>
      </c>
      <c r="BI469" s="11" t="s">
        <v>21</v>
      </c>
      <c r="BJ469" s="11" t="s">
        <v>21</v>
      </c>
      <c r="BK469" s="11" t="s">
        <v>21</v>
      </c>
      <c r="BL469" s="11" t="s">
        <v>21</v>
      </c>
      <c r="BM469" s="11" t="s">
        <v>21</v>
      </c>
      <c r="BN469" s="11" t="s">
        <v>21</v>
      </c>
      <c r="BO469" s="11" t="s">
        <v>21</v>
      </c>
      <c r="BP469" s="11" t="s">
        <v>21</v>
      </c>
      <c r="CA469" s="12">
        <v>-2.8306178592174498</v>
      </c>
      <c r="CO469" s="11" t="s">
        <v>21</v>
      </c>
      <c r="CP469" s="11" t="s">
        <v>21</v>
      </c>
      <c r="CQ469" s="11" t="s">
        <v>21</v>
      </c>
      <c r="CR469" s="11" t="s">
        <v>21</v>
      </c>
      <c r="CS469" s="11" t="s">
        <v>21</v>
      </c>
      <c r="CT469" s="11" t="s">
        <v>21</v>
      </c>
      <c r="CU469" s="11" t="s">
        <v>21</v>
      </c>
      <c r="CV469" s="11" t="s">
        <v>21</v>
      </c>
      <c r="CW469" s="11" t="s">
        <v>21</v>
      </c>
      <c r="CX469" s="11" t="s">
        <v>21</v>
      </c>
    </row>
    <row r="470" spans="1:102" s="12" customFormat="1" ht="15" customHeight="1" x14ac:dyDescent="0.2">
      <c r="A470" s="10">
        <v>224</v>
      </c>
      <c r="AT470" s="11" t="s">
        <v>21</v>
      </c>
      <c r="AU470" s="11" t="s">
        <v>21</v>
      </c>
      <c r="AV470" s="11" t="s">
        <v>21</v>
      </c>
      <c r="AW470" s="11" t="s">
        <v>21</v>
      </c>
      <c r="AX470" s="11" t="s">
        <v>21</v>
      </c>
      <c r="AY470" s="11" t="s">
        <v>21</v>
      </c>
      <c r="AZ470" s="11" t="s">
        <v>21</v>
      </c>
      <c r="BA470" s="11" t="s">
        <v>21</v>
      </c>
      <c r="BB470" s="11" t="s">
        <v>21</v>
      </c>
      <c r="BC470" s="11" t="s">
        <v>21</v>
      </c>
      <c r="BD470" s="11" t="s">
        <v>21</v>
      </c>
      <c r="BE470" s="11" t="s">
        <v>21</v>
      </c>
      <c r="BF470" s="11" t="s">
        <v>21</v>
      </c>
      <c r="BG470" s="11" t="s">
        <v>21</v>
      </c>
      <c r="BH470" s="11" t="s">
        <v>21</v>
      </c>
      <c r="BI470" s="11" t="s">
        <v>21</v>
      </c>
      <c r="BJ470" s="11" t="s">
        <v>21</v>
      </c>
      <c r="BK470" s="11" t="s">
        <v>21</v>
      </c>
      <c r="BL470" s="11" t="s">
        <v>21</v>
      </c>
      <c r="BM470" s="11" t="s">
        <v>21</v>
      </c>
      <c r="BN470" s="11" t="s">
        <v>21</v>
      </c>
      <c r="BO470" s="11" t="s">
        <v>21</v>
      </c>
      <c r="BP470" s="11" t="s">
        <v>21</v>
      </c>
      <c r="CA470" s="12">
        <v>-2.8165509320387998</v>
      </c>
      <c r="CO470" s="11" t="s">
        <v>21</v>
      </c>
      <c r="CP470" s="11" t="s">
        <v>21</v>
      </c>
      <c r="CQ470" s="11" t="s">
        <v>21</v>
      </c>
      <c r="CR470" s="11" t="s">
        <v>21</v>
      </c>
      <c r="CS470" s="11" t="s">
        <v>21</v>
      </c>
      <c r="CT470" s="11" t="s">
        <v>21</v>
      </c>
      <c r="CU470" s="11" t="s">
        <v>21</v>
      </c>
      <c r="CV470" s="11" t="s">
        <v>21</v>
      </c>
      <c r="CW470" s="11" t="s">
        <v>21</v>
      </c>
      <c r="CX470" s="11" t="s">
        <v>21</v>
      </c>
    </row>
    <row r="471" spans="1:102" s="12" customFormat="1" ht="15" customHeight="1" x14ac:dyDescent="0.2">
      <c r="A471" s="10">
        <v>224.5</v>
      </c>
      <c r="AT471" s="11" t="s">
        <v>21</v>
      </c>
      <c r="AU471" s="11" t="s">
        <v>21</v>
      </c>
      <c r="AV471" s="11" t="s">
        <v>21</v>
      </c>
      <c r="AW471" s="11" t="s">
        <v>21</v>
      </c>
      <c r="AX471" s="11" t="s">
        <v>21</v>
      </c>
      <c r="AY471" s="11" t="s">
        <v>21</v>
      </c>
      <c r="AZ471" s="11" t="s">
        <v>21</v>
      </c>
      <c r="BA471" s="11" t="s">
        <v>21</v>
      </c>
      <c r="BB471" s="11" t="s">
        <v>21</v>
      </c>
      <c r="BC471" s="11" t="s">
        <v>21</v>
      </c>
      <c r="BD471" s="11" t="s">
        <v>21</v>
      </c>
      <c r="BE471" s="11" t="s">
        <v>21</v>
      </c>
      <c r="BF471" s="11" t="s">
        <v>21</v>
      </c>
      <c r="BG471" s="11" t="s">
        <v>21</v>
      </c>
      <c r="BH471" s="11" t="s">
        <v>21</v>
      </c>
      <c r="BI471" s="11" t="s">
        <v>21</v>
      </c>
      <c r="BJ471" s="11" t="s">
        <v>21</v>
      </c>
      <c r="BK471" s="11" t="s">
        <v>21</v>
      </c>
      <c r="BL471" s="11" t="s">
        <v>21</v>
      </c>
      <c r="BM471" s="11" t="s">
        <v>21</v>
      </c>
      <c r="BN471" s="11" t="s">
        <v>21</v>
      </c>
      <c r="BO471" s="11" t="s">
        <v>21</v>
      </c>
      <c r="BP471" s="11" t="s">
        <v>21</v>
      </c>
      <c r="CA471" s="12">
        <v>-2.8016761461913098</v>
      </c>
      <c r="CO471" s="11" t="s">
        <v>21</v>
      </c>
      <c r="CP471" s="11" t="s">
        <v>21</v>
      </c>
      <c r="CQ471" s="11" t="s">
        <v>21</v>
      </c>
      <c r="CR471" s="11" t="s">
        <v>21</v>
      </c>
      <c r="CS471" s="11" t="s">
        <v>21</v>
      </c>
      <c r="CT471" s="11" t="s">
        <v>21</v>
      </c>
      <c r="CU471" s="11" t="s">
        <v>21</v>
      </c>
      <c r="CV471" s="11" t="s">
        <v>21</v>
      </c>
      <c r="CW471" s="11" t="s">
        <v>21</v>
      </c>
      <c r="CX471" s="11" t="s">
        <v>21</v>
      </c>
    </row>
    <row r="472" spans="1:102" s="12" customFormat="1" ht="15" customHeight="1" x14ac:dyDescent="0.2">
      <c r="A472" s="10">
        <v>225</v>
      </c>
      <c r="AT472" s="11" t="s">
        <v>21</v>
      </c>
      <c r="AU472" s="11" t="s">
        <v>21</v>
      </c>
      <c r="AV472" s="11" t="s">
        <v>21</v>
      </c>
      <c r="AW472" s="11" t="s">
        <v>21</v>
      </c>
      <c r="AX472" s="11" t="s">
        <v>21</v>
      </c>
      <c r="AY472" s="11" t="s">
        <v>21</v>
      </c>
      <c r="AZ472" s="11" t="s">
        <v>21</v>
      </c>
      <c r="BA472" s="11" t="s">
        <v>21</v>
      </c>
      <c r="BB472" s="11" t="s">
        <v>21</v>
      </c>
      <c r="BC472" s="11" t="s">
        <v>21</v>
      </c>
      <c r="BD472" s="11" t="s">
        <v>21</v>
      </c>
      <c r="BE472" s="11" t="s">
        <v>21</v>
      </c>
      <c r="BF472" s="11" t="s">
        <v>21</v>
      </c>
      <c r="BG472" s="11" t="s">
        <v>21</v>
      </c>
      <c r="BH472" s="11" t="s">
        <v>21</v>
      </c>
      <c r="BI472" s="11" t="s">
        <v>21</v>
      </c>
      <c r="BJ472" s="11" t="s">
        <v>21</v>
      </c>
      <c r="BK472" s="11" t="s">
        <v>21</v>
      </c>
      <c r="BL472" s="11" t="s">
        <v>21</v>
      </c>
      <c r="BM472" s="11" t="s">
        <v>21</v>
      </c>
      <c r="BN472" s="11" t="s">
        <v>21</v>
      </c>
      <c r="BO472" s="11" t="s">
        <v>21</v>
      </c>
      <c r="BP472" s="11" t="s">
        <v>21</v>
      </c>
      <c r="CA472" s="12">
        <v>-2.7858959583681999</v>
      </c>
      <c r="CO472" s="11" t="s">
        <v>21</v>
      </c>
      <c r="CP472" s="11" t="s">
        <v>21</v>
      </c>
      <c r="CQ472" s="11" t="s">
        <v>21</v>
      </c>
      <c r="CR472" s="11" t="s">
        <v>21</v>
      </c>
      <c r="CS472" s="11" t="s">
        <v>21</v>
      </c>
      <c r="CT472" s="11" t="s">
        <v>21</v>
      </c>
      <c r="CU472" s="11" t="s">
        <v>21</v>
      </c>
      <c r="CV472" s="11" t="s">
        <v>21</v>
      </c>
      <c r="CW472" s="11" t="s">
        <v>21</v>
      </c>
      <c r="CX472" s="11" t="s">
        <v>21</v>
      </c>
    </row>
    <row r="473" spans="1:102" s="12" customFormat="1" ht="15" customHeight="1" x14ac:dyDescent="0.2">
      <c r="A473" s="10">
        <v>225.5</v>
      </c>
      <c r="AT473" s="11" t="s">
        <v>21</v>
      </c>
      <c r="AU473" s="11" t="s">
        <v>21</v>
      </c>
      <c r="AV473" s="11" t="s">
        <v>21</v>
      </c>
      <c r="AW473" s="11" t="s">
        <v>21</v>
      </c>
      <c r="AX473" s="11" t="s">
        <v>21</v>
      </c>
      <c r="AY473" s="11" t="s">
        <v>21</v>
      </c>
      <c r="AZ473" s="11" t="s">
        <v>21</v>
      </c>
      <c r="BA473" s="11" t="s">
        <v>21</v>
      </c>
      <c r="BB473" s="11" t="s">
        <v>21</v>
      </c>
      <c r="BC473" s="11" t="s">
        <v>21</v>
      </c>
      <c r="BD473" s="11" t="s">
        <v>21</v>
      </c>
      <c r="BE473" s="11" t="s">
        <v>21</v>
      </c>
      <c r="BF473" s="11" t="s">
        <v>21</v>
      </c>
      <c r="BG473" s="11" t="s">
        <v>21</v>
      </c>
      <c r="BH473" s="11" t="s">
        <v>21</v>
      </c>
      <c r="BI473" s="11" t="s">
        <v>21</v>
      </c>
      <c r="BJ473" s="11" t="s">
        <v>21</v>
      </c>
      <c r="BK473" s="11" t="s">
        <v>21</v>
      </c>
      <c r="BL473" s="11" t="s">
        <v>21</v>
      </c>
      <c r="BM473" s="11" t="s">
        <v>21</v>
      </c>
      <c r="BN473" s="11" t="s">
        <v>21</v>
      </c>
      <c r="BO473" s="11" t="s">
        <v>21</v>
      </c>
      <c r="BP473" s="11" t="s">
        <v>21</v>
      </c>
      <c r="CA473" s="12">
        <v>-2.7691919513017602</v>
      </c>
      <c r="CO473" s="11" t="s">
        <v>21</v>
      </c>
      <c r="CP473" s="11" t="s">
        <v>21</v>
      </c>
      <c r="CQ473" s="11" t="s">
        <v>21</v>
      </c>
      <c r="CR473" s="11" t="s">
        <v>21</v>
      </c>
      <c r="CS473" s="11" t="s">
        <v>21</v>
      </c>
      <c r="CT473" s="11" t="s">
        <v>21</v>
      </c>
      <c r="CU473" s="11" t="s">
        <v>21</v>
      </c>
      <c r="CV473" s="11" t="s">
        <v>21</v>
      </c>
      <c r="CW473" s="11" t="s">
        <v>21</v>
      </c>
      <c r="CX473" s="11" t="s">
        <v>21</v>
      </c>
    </row>
    <row r="474" spans="1:102" s="12" customFormat="1" ht="15" customHeight="1" x14ac:dyDescent="0.2">
      <c r="A474" s="10">
        <v>226</v>
      </c>
      <c r="AT474" s="11" t="s">
        <v>21</v>
      </c>
      <c r="AU474" s="11" t="s">
        <v>21</v>
      </c>
      <c r="AV474" s="11" t="s">
        <v>21</v>
      </c>
      <c r="AW474" s="11" t="s">
        <v>21</v>
      </c>
      <c r="AX474" s="11" t="s">
        <v>21</v>
      </c>
      <c r="AY474" s="11" t="s">
        <v>21</v>
      </c>
      <c r="AZ474" s="11" t="s">
        <v>21</v>
      </c>
      <c r="BA474" s="11" t="s">
        <v>21</v>
      </c>
      <c r="BB474" s="11" t="s">
        <v>21</v>
      </c>
      <c r="BC474" s="11" t="s">
        <v>21</v>
      </c>
      <c r="BD474" s="11" t="s">
        <v>21</v>
      </c>
      <c r="BE474" s="11" t="s">
        <v>21</v>
      </c>
      <c r="BF474" s="11" t="s">
        <v>21</v>
      </c>
      <c r="BG474" s="11" t="s">
        <v>21</v>
      </c>
      <c r="BH474" s="11" t="s">
        <v>21</v>
      </c>
      <c r="BI474" s="11" t="s">
        <v>21</v>
      </c>
      <c r="BJ474" s="11" t="s">
        <v>21</v>
      </c>
      <c r="BK474" s="11" t="s">
        <v>21</v>
      </c>
      <c r="BL474" s="11" t="s">
        <v>21</v>
      </c>
      <c r="BM474" s="11" t="s">
        <v>21</v>
      </c>
      <c r="BN474" s="11" t="s">
        <v>21</v>
      </c>
      <c r="BO474" s="11" t="s">
        <v>21</v>
      </c>
      <c r="BP474" s="11" t="s">
        <v>21</v>
      </c>
      <c r="CA474" s="12">
        <v>-2.7516159661900002</v>
      </c>
      <c r="CO474" s="11" t="s">
        <v>21</v>
      </c>
      <c r="CP474" s="11" t="s">
        <v>21</v>
      </c>
      <c r="CQ474" s="11" t="s">
        <v>21</v>
      </c>
      <c r="CR474" s="11" t="s">
        <v>21</v>
      </c>
      <c r="CS474" s="11" t="s">
        <v>21</v>
      </c>
      <c r="CT474" s="11" t="s">
        <v>21</v>
      </c>
      <c r="CU474" s="11" t="s">
        <v>21</v>
      </c>
      <c r="CV474" s="11" t="s">
        <v>21</v>
      </c>
      <c r="CW474" s="11" t="s">
        <v>21</v>
      </c>
      <c r="CX474" s="11" t="s">
        <v>21</v>
      </c>
    </row>
    <row r="475" spans="1:102" s="12" customFormat="1" ht="15" customHeight="1" x14ac:dyDescent="0.2">
      <c r="A475" s="10">
        <v>226.5</v>
      </c>
      <c r="AT475" s="11" t="s">
        <v>21</v>
      </c>
      <c r="AU475" s="11" t="s">
        <v>21</v>
      </c>
      <c r="AV475" s="11" t="s">
        <v>21</v>
      </c>
      <c r="AW475" s="11" t="s">
        <v>21</v>
      </c>
      <c r="AX475" s="11" t="s">
        <v>21</v>
      </c>
      <c r="AY475" s="11" t="s">
        <v>21</v>
      </c>
      <c r="AZ475" s="11" t="s">
        <v>21</v>
      </c>
      <c r="BA475" s="11" t="s">
        <v>21</v>
      </c>
      <c r="BB475" s="11" t="s">
        <v>21</v>
      </c>
      <c r="BC475" s="11" t="s">
        <v>21</v>
      </c>
      <c r="BD475" s="11" t="s">
        <v>21</v>
      </c>
      <c r="BE475" s="11" t="s">
        <v>21</v>
      </c>
      <c r="BF475" s="11" t="s">
        <v>21</v>
      </c>
      <c r="BG475" s="11" t="s">
        <v>21</v>
      </c>
      <c r="BH475" s="11" t="s">
        <v>21</v>
      </c>
      <c r="BI475" s="11" t="s">
        <v>21</v>
      </c>
      <c r="BJ475" s="11" t="s">
        <v>21</v>
      </c>
      <c r="BK475" s="11" t="s">
        <v>21</v>
      </c>
      <c r="BL475" s="11" t="s">
        <v>21</v>
      </c>
      <c r="BM475" s="11" t="s">
        <v>21</v>
      </c>
      <c r="BN475" s="11" t="s">
        <v>21</v>
      </c>
      <c r="BO475" s="11" t="s">
        <v>21</v>
      </c>
      <c r="BP475" s="11" t="s">
        <v>21</v>
      </c>
      <c r="CA475" s="12">
        <v>-2.7332400804880299</v>
      </c>
      <c r="CO475" s="11" t="s">
        <v>21</v>
      </c>
      <c r="CP475" s="11" t="s">
        <v>21</v>
      </c>
      <c r="CQ475" s="11" t="s">
        <v>21</v>
      </c>
      <c r="CR475" s="11" t="s">
        <v>21</v>
      </c>
      <c r="CS475" s="11" t="s">
        <v>21</v>
      </c>
      <c r="CT475" s="11" t="s">
        <v>21</v>
      </c>
      <c r="CU475" s="11" t="s">
        <v>21</v>
      </c>
      <c r="CV475" s="11" t="s">
        <v>21</v>
      </c>
      <c r="CW475" s="11" t="s">
        <v>21</v>
      </c>
      <c r="CX475" s="11" t="s">
        <v>21</v>
      </c>
    </row>
    <row r="476" spans="1:102" s="12" customFormat="1" ht="15" customHeight="1" x14ac:dyDescent="0.2">
      <c r="A476" s="10">
        <v>227</v>
      </c>
      <c r="AT476" s="11" t="s">
        <v>21</v>
      </c>
      <c r="AU476" s="11" t="s">
        <v>21</v>
      </c>
      <c r="AV476" s="11" t="s">
        <v>21</v>
      </c>
      <c r="AW476" s="11" t="s">
        <v>21</v>
      </c>
      <c r="AX476" s="11" t="s">
        <v>21</v>
      </c>
      <c r="AY476" s="11" t="s">
        <v>21</v>
      </c>
      <c r="AZ476" s="11" t="s">
        <v>21</v>
      </c>
      <c r="BA476" s="11" t="s">
        <v>21</v>
      </c>
      <c r="BB476" s="11" t="s">
        <v>21</v>
      </c>
      <c r="BC476" s="11" t="s">
        <v>21</v>
      </c>
      <c r="BD476" s="11" t="s">
        <v>21</v>
      </c>
      <c r="BE476" s="11" t="s">
        <v>21</v>
      </c>
      <c r="BF476" s="11" t="s">
        <v>21</v>
      </c>
      <c r="BG476" s="11" t="s">
        <v>21</v>
      </c>
      <c r="BH476" s="11" t="s">
        <v>21</v>
      </c>
      <c r="BI476" s="11" t="s">
        <v>21</v>
      </c>
      <c r="BJ476" s="11" t="s">
        <v>21</v>
      </c>
      <c r="BK476" s="11" t="s">
        <v>21</v>
      </c>
      <c r="BL476" s="11" t="s">
        <v>21</v>
      </c>
      <c r="BM476" s="11" t="s">
        <v>21</v>
      </c>
      <c r="BN476" s="11" t="s">
        <v>21</v>
      </c>
      <c r="BO476" s="11" t="s">
        <v>21</v>
      </c>
      <c r="BP476" s="11" t="s">
        <v>21</v>
      </c>
      <c r="CA476" s="12">
        <v>-2.7140042675455298</v>
      </c>
      <c r="CO476" s="11" t="s">
        <v>21</v>
      </c>
      <c r="CP476" s="11" t="s">
        <v>21</v>
      </c>
      <c r="CQ476" s="11" t="s">
        <v>21</v>
      </c>
      <c r="CR476" s="11" t="s">
        <v>21</v>
      </c>
      <c r="CS476" s="11" t="s">
        <v>21</v>
      </c>
      <c r="CT476" s="11" t="s">
        <v>21</v>
      </c>
      <c r="CU476" s="11" t="s">
        <v>21</v>
      </c>
      <c r="CV476" s="11" t="s">
        <v>21</v>
      </c>
      <c r="CW476" s="11" t="s">
        <v>21</v>
      </c>
      <c r="CX476" s="11" t="s">
        <v>21</v>
      </c>
    </row>
    <row r="477" spans="1:102" s="12" customFormat="1" ht="15" customHeight="1" x14ac:dyDescent="0.2">
      <c r="A477" s="10">
        <v>227.5</v>
      </c>
      <c r="AT477" s="11" t="s">
        <v>21</v>
      </c>
      <c r="AU477" s="11" t="s">
        <v>21</v>
      </c>
      <c r="AV477" s="11" t="s">
        <v>21</v>
      </c>
      <c r="AW477" s="11" t="s">
        <v>21</v>
      </c>
      <c r="AX477" s="11" t="s">
        <v>21</v>
      </c>
      <c r="AY477" s="11" t="s">
        <v>21</v>
      </c>
      <c r="AZ477" s="11" t="s">
        <v>21</v>
      </c>
      <c r="BA477" s="11" t="s">
        <v>21</v>
      </c>
      <c r="BB477" s="11" t="s">
        <v>21</v>
      </c>
      <c r="BC477" s="11" t="s">
        <v>21</v>
      </c>
      <c r="BD477" s="11" t="s">
        <v>21</v>
      </c>
      <c r="BE477" s="11" t="s">
        <v>21</v>
      </c>
      <c r="BF477" s="11" t="s">
        <v>21</v>
      </c>
      <c r="BG477" s="11" t="s">
        <v>21</v>
      </c>
      <c r="BH477" s="11" t="s">
        <v>21</v>
      </c>
      <c r="BI477" s="11" t="s">
        <v>21</v>
      </c>
      <c r="BJ477" s="11" t="s">
        <v>21</v>
      </c>
      <c r="BK477" s="11" t="s">
        <v>21</v>
      </c>
      <c r="BL477" s="11" t="s">
        <v>21</v>
      </c>
      <c r="BM477" s="11" t="s">
        <v>21</v>
      </c>
      <c r="BN477" s="11" t="s">
        <v>21</v>
      </c>
      <c r="BO477" s="11" t="s">
        <v>21</v>
      </c>
      <c r="BP477" s="11" t="s">
        <v>21</v>
      </c>
      <c r="CA477" s="12">
        <v>-2.6939992494590101</v>
      </c>
      <c r="CO477" s="11" t="s">
        <v>21</v>
      </c>
      <c r="CP477" s="11" t="s">
        <v>21</v>
      </c>
      <c r="CQ477" s="11" t="s">
        <v>21</v>
      </c>
      <c r="CR477" s="11" t="s">
        <v>21</v>
      </c>
      <c r="CS477" s="11" t="s">
        <v>21</v>
      </c>
      <c r="CT477" s="11" t="s">
        <v>21</v>
      </c>
      <c r="CU477" s="11" t="s">
        <v>21</v>
      </c>
      <c r="CV477" s="11" t="s">
        <v>21</v>
      </c>
      <c r="CW477" s="11" t="s">
        <v>21</v>
      </c>
      <c r="CX477" s="11" t="s">
        <v>21</v>
      </c>
    </row>
    <row r="478" spans="1:102" s="12" customFormat="1" ht="15" customHeight="1" x14ac:dyDescent="0.2">
      <c r="A478" s="10">
        <v>228</v>
      </c>
      <c r="AT478" s="11" t="s">
        <v>21</v>
      </c>
      <c r="AU478" s="11" t="s">
        <v>21</v>
      </c>
      <c r="AV478" s="11" t="s">
        <v>21</v>
      </c>
      <c r="AW478" s="11" t="s">
        <v>21</v>
      </c>
      <c r="AX478" s="11" t="s">
        <v>21</v>
      </c>
      <c r="AY478" s="11" t="s">
        <v>21</v>
      </c>
      <c r="AZ478" s="11" t="s">
        <v>21</v>
      </c>
      <c r="BA478" s="11" t="s">
        <v>21</v>
      </c>
      <c r="BB478" s="11" t="s">
        <v>21</v>
      </c>
      <c r="BC478" s="11" t="s">
        <v>21</v>
      </c>
      <c r="BD478" s="11" t="s">
        <v>21</v>
      </c>
      <c r="BE478" s="11" t="s">
        <v>21</v>
      </c>
      <c r="BF478" s="11" t="s">
        <v>21</v>
      </c>
      <c r="BG478" s="11" t="s">
        <v>21</v>
      </c>
      <c r="BH478" s="11" t="s">
        <v>21</v>
      </c>
      <c r="BI478" s="11" t="s">
        <v>21</v>
      </c>
      <c r="BJ478" s="11" t="s">
        <v>21</v>
      </c>
      <c r="BK478" s="11" t="s">
        <v>21</v>
      </c>
      <c r="BL478" s="11" t="s">
        <v>21</v>
      </c>
      <c r="BM478" s="11" t="s">
        <v>21</v>
      </c>
      <c r="BN478" s="11" t="s">
        <v>21</v>
      </c>
      <c r="BO478" s="11" t="s">
        <v>21</v>
      </c>
      <c r="BP478" s="11" t="s">
        <v>21</v>
      </c>
      <c r="CA478" s="12">
        <v>-2.6731520392786399</v>
      </c>
      <c r="CO478" s="11" t="s">
        <v>21</v>
      </c>
      <c r="CP478" s="11" t="s">
        <v>21</v>
      </c>
      <c r="CQ478" s="11" t="s">
        <v>21</v>
      </c>
      <c r="CR478" s="11" t="s">
        <v>21</v>
      </c>
      <c r="CS478" s="11" t="s">
        <v>21</v>
      </c>
      <c r="CT478" s="11" t="s">
        <v>21</v>
      </c>
      <c r="CU478" s="11" t="s">
        <v>21</v>
      </c>
      <c r="CV478" s="11" t="s">
        <v>21</v>
      </c>
      <c r="CW478" s="11" t="s">
        <v>21</v>
      </c>
      <c r="CX478" s="11" t="s">
        <v>21</v>
      </c>
    </row>
    <row r="479" spans="1:102" s="12" customFormat="1" ht="15" customHeight="1" x14ac:dyDescent="0.2">
      <c r="A479" s="10">
        <v>228.5</v>
      </c>
      <c r="AT479" s="11" t="s">
        <v>21</v>
      </c>
      <c r="AU479" s="11" t="s">
        <v>21</v>
      </c>
      <c r="AV479" s="11" t="s">
        <v>21</v>
      </c>
      <c r="AW479" s="11" t="s">
        <v>21</v>
      </c>
      <c r="AX479" s="11" t="s">
        <v>21</v>
      </c>
      <c r="AY479" s="11" t="s">
        <v>21</v>
      </c>
      <c r="AZ479" s="11" t="s">
        <v>21</v>
      </c>
      <c r="BA479" s="11" t="s">
        <v>21</v>
      </c>
      <c r="BB479" s="11" t="s">
        <v>21</v>
      </c>
      <c r="BC479" s="11" t="s">
        <v>21</v>
      </c>
      <c r="BD479" s="11" t="s">
        <v>21</v>
      </c>
      <c r="BE479" s="11" t="s">
        <v>21</v>
      </c>
      <c r="BF479" s="11" t="s">
        <v>21</v>
      </c>
      <c r="BG479" s="11" t="s">
        <v>21</v>
      </c>
      <c r="BH479" s="11" t="s">
        <v>21</v>
      </c>
      <c r="BI479" s="11" t="s">
        <v>21</v>
      </c>
      <c r="BJ479" s="11" t="s">
        <v>21</v>
      </c>
      <c r="BK479" s="11" t="s">
        <v>21</v>
      </c>
      <c r="BL479" s="11" t="s">
        <v>21</v>
      </c>
      <c r="BM479" s="11" t="s">
        <v>21</v>
      </c>
      <c r="BN479" s="11" t="s">
        <v>21</v>
      </c>
      <c r="BO479" s="11" t="s">
        <v>21</v>
      </c>
      <c r="BP479" s="11" t="s">
        <v>21</v>
      </c>
      <c r="CA479" s="12">
        <v>-2.6514228466112399</v>
      </c>
      <c r="CO479" s="11" t="s">
        <v>21</v>
      </c>
      <c r="CP479" s="11" t="s">
        <v>21</v>
      </c>
      <c r="CQ479" s="11" t="s">
        <v>21</v>
      </c>
      <c r="CR479" s="11" t="s">
        <v>21</v>
      </c>
      <c r="CS479" s="11" t="s">
        <v>21</v>
      </c>
      <c r="CT479" s="11" t="s">
        <v>21</v>
      </c>
      <c r="CU479" s="11" t="s">
        <v>21</v>
      </c>
      <c r="CV479" s="11" t="s">
        <v>21</v>
      </c>
      <c r="CW479" s="11" t="s">
        <v>21</v>
      </c>
      <c r="CX479" s="11" t="s">
        <v>21</v>
      </c>
    </row>
    <row r="480" spans="1:102" s="12" customFormat="1" ht="15" customHeight="1" x14ac:dyDescent="0.2">
      <c r="A480" s="10">
        <v>229</v>
      </c>
      <c r="AT480" s="11" t="s">
        <v>21</v>
      </c>
      <c r="AU480" s="11" t="s">
        <v>21</v>
      </c>
      <c r="AV480" s="11" t="s">
        <v>21</v>
      </c>
      <c r="AW480" s="11" t="s">
        <v>21</v>
      </c>
      <c r="AX480" s="11" t="s">
        <v>21</v>
      </c>
      <c r="AY480" s="11" t="s">
        <v>21</v>
      </c>
      <c r="AZ480" s="11" t="s">
        <v>21</v>
      </c>
      <c r="BA480" s="11" t="s">
        <v>21</v>
      </c>
      <c r="BB480" s="11" t="s">
        <v>21</v>
      </c>
      <c r="BC480" s="11" t="s">
        <v>21</v>
      </c>
      <c r="BD480" s="11" t="s">
        <v>21</v>
      </c>
      <c r="BE480" s="11" t="s">
        <v>21</v>
      </c>
      <c r="BF480" s="11" t="s">
        <v>21</v>
      </c>
      <c r="BG480" s="11" t="s">
        <v>21</v>
      </c>
      <c r="BH480" s="11" t="s">
        <v>21</v>
      </c>
      <c r="BI480" s="11" t="s">
        <v>21</v>
      </c>
      <c r="BJ480" s="11" t="s">
        <v>21</v>
      </c>
      <c r="BK480" s="11" t="s">
        <v>21</v>
      </c>
      <c r="BL480" s="11" t="s">
        <v>21</v>
      </c>
      <c r="BM480" s="11" t="s">
        <v>21</v>
      </c>
      <c r="BN480" s="11" t="s">
        <v>21</v>
      </c>
      <c r="BO480" s="11" t="s">
        <v>21</v>
      </c>
      <c r="BP480" s="11" t="s">
        <v>21</v>
      </c>
      <c r="CA480" s="12">
        <v>-2.6289260404155299</v>
      </c>
      <c r="CO480" s="11" t="s">
        <v>21</v>
      </c>
      <c r="CP480" s="11" t="s">
        <v>21</v>
      </c>
      <c r="CQ480" s="11" t="s">
        <v>21</v>
      </c>
      <c r="CR480" s="11" t="s">
        <v>21</v>
      </c>
      <c r="CS480" s="11" t="s">
        <v>21</v>
      </c>
      <c r="CT480" s="11" t="s">
        <v>21</v>
      </c>
      <c r="CU480" s="11" t="s">
        <v>21</v>
      </c>
      <c r="CV480" s="11" t="s">
        <v>21</v>
      </c>
      <c r="CW480" s="11" t="s">
        <v>21</v>
      </c>
      <c r="CX480" s="11" t="s">
        <v>21</v>
      </c>
    </row>
    <row r="481" spans="1:102" s="12" customFormat="1" ht="15" customHeight="1" x14ac:dyDescent="0.2">
      <c r="A481" s="10">
        <v>229.5</v>
      </c>
      <c r="AT481" s="11" t="s">
        <v>21</v>
      </c>
      <c r="AU481" s="11" t="s">
        <v>21</v>
      </c>
      <c r="AV481" s="11" t="s">
        <v>21</v>
      </c>
      <c r="AW481" s="11" t="s">
        <v>21</v>
      </c>
      <c r="AX481" s="11" t="s">
        <v>21</v>
      </c>
      <c r="AY481" s="11" t="s">
        <v>21</v>
      </c>
      <c r="AZ481" s="11" t="s">
        <v>21</v>
      </c>
      <c r="BA481" s="11" t="s">
        <v>21</v>
      </c>
      <c r="BB481" s="11" t="s">
        <v>21</v>
      </c>
      <c r="BC481" s="11" t="s">
        <v>21</v>
      </c>
      <c r="BD481" s="11" t="s">
        <v>21</v>
      </c>
      <c r="BE481" s="11" t="s">
        <v>21</v>
      </c>
      <c r="BF481" s="11" t="s">
        <v>21</v>
      </c>
      <c r="BG481" s="11" t="s">
        <v>21</v>
      </c>
      <c r="BH481" s="11" t="s">
        <v>21</v>
      </c>
      <c r="BI481" s="11" t="s">
        <v>21</v>
      </c>
      <c r="BJ481" s="11" t="s">
        <v>21</v>
      </c>
      <c r="BK481" s="11" t="s">
        <v>21</v>
      </c>
      <c r="BL481" s="11" t="s">
        <v>21</v>
      </c>
      <c r="BM481" s="11" t="s">
        <v>21</v>
      </c>
      <c r="BN481" s="11" t="s">
        <v>21</v>
      </c>
      <c r="BO481" s="11" t="s">
        <v>21</v>
      </c>
      <c r="BP481" s="11" t="s">
        <v>21</v>
      </c>
      <c r="CA481" s="12">
        <v>-2.6056909518956601</v>
      </c>
      <c r="CO481" s="11" t="s">
        <v>21</v>
      </c>
      <c r="CP481" s="11" t="s">
        <v>21</v>
      </c>
      <c r="CQ481" s="11" t="s">
        <v>21</v>
      </c>
      <c r="CR481" s="11" t="s">
        <v>21</v>
      </c>
      <c r="CS481" s="11" t="s">
        <v>21</v>
      </c>
      <c r="CT481" s="11" t="s">
        <v>21</v>
      </c>
      <c r="CU481" s="11" t="s">
        <v>21</v>
      </c>
      <c r="CV481" s="11" t="s">
        <v>21</v>
      </c>
      <c r="CW481" s="11" t="s">
        <v>21</v>
      </c>
      <c r="CX481" s="11" t="s">
        <v>21</v>
      </c>
    </row>
    <row r="482" spans="1:102" s="12" customFormat="1" ht="15" customHeight="1" x14ac:dyDescent="0.2">
      <c r="A482" s="10">
        <v>230</v>
      </c>
      <c r="AT482" s="11" t="s">
        <v>21</v>
      </c>
      <c r="AU482" s="11" t="s">
        <v>21</v>
      </c>
      <c r="AV482" s="11" t="s">
        <v>21</v>
      </c>
      <c r="AW482" s="11" t="s">
        <v>21</v>
      </c>
      <c r="AX482" s="11" t="s">
        <v>21</v>
      </c>
      <c r="AY482" s="11" t="s">
        <v>21</v>
      </c>
      <c r="AZ482" s="11" t="s">
        <v>21</v>
      </c>
      <c r="BA482" s="11" t="s">
        <v>21</v>
      </c>
      <c r="BB482" s="11" t="s">
        <v>21</v>
      </c>
      <c r="BC482" s="11" t="s">
        <v>21</v>
      </c>
      <c r="BD482" s="11" t="s">
        <v>21</v>
      </c>
      <c r="BE482" s="11" t="s">
        <v>21</v>
      </c>
      <c r="BF482" s="11" t="s">
        <v>21</v>
      </c>
      <c r="BG482" s="11" t="s">
        <v>21</v>
      </c>
      <c r="BH482" s="11" t="s">
        <v>21</v>
      </c>
      <c r="BI482" s="11" t="s">
        <v>21</v>
      </c>
      <c r="BJ482" s="11" t="s">
        <v>21</v>
      </c>
      <c r="BK482" s="11" t="s">
        <v>21</v>
      </c>
      <c r="BL482" s="11" t="s">
        <v>21</v>
      </c>
      <c r="BM482" s="11" t="s">
        <v>21</v>
      </c>
      <c r="BN482" s="11" t="s">
        <v>21</v>
      </c>
      <c r="BO482" s="11" t="s">
        <v>21</v>
      </c>
      <c r="BP482" s="11" t="s">
        <v>21</v>
      </c>
      <c r="CA482" s="12">
        <v>-2.58183035839465</v>
      </c>
      <c r="CO482" s="11" t="s">
        <v>21</v>
      </c>
      <c r="CP482" s="11" t="s">
        <v>21</v>
      </c>
      <c r="CQ482" s="11" t="s">
        <v>21</v>
      </c>
      <c r="CR482" s="11" t="s">
        <v>21</v>
      </c>
      <c r="CS482" s="11" t="s">
        <v>21</v>
      </c>
      <c r="CT482" s="11" t="s">
        <v>21</v>
      </c>
      <c r="CU482" s="11" t="s">
        <v>21</v>
      </c>
      <c r="CV482" s="11" t="s">
        <v>21</v>
      </c>
      <c r="CW482" s="11" t="s">
        <v>21</v>
      </c>
      <c r="CX482" s="11" t="s">
        <v>21</v>
      </c>
    </row>
    <row r="483" spans="1:102" s="12" customFormat="1" ht="15" customHeight="1" x14ac:dyDescent="0.2">
      <c r="A483" s="10">
        <v>230.5</v>
      </c>
      <c r="AT483" s="11" t="s">
        <v>21</v>
      </c>
      <c r="AU483" s="11" t="s">
        <v>21</v>
      </c>
      <c r="AV483" s="11" t="s">
        <v>21</v>
      </c>
      <c r="AW483" s="11" t="s">
        <v>21</v>
      </c>
      <c r="AX483" s="11" t="s">
        <v>21</v>
      </c>
      <c r="AY483" s="11" t="s">
        <v>21</v>
      </c>
      <c r="AZ483" s="11" t="s">
        <v>21</v>
      </c>
      <c r="BA483" s="11" t="s">
        <v>21</v>
      </c>
      <c r="BB483" s="11" t="s">
        <v>21</v>
      </c>
      <c r="BC483" s="11" t="s">
        <v>21</v>
      </c>
      <c r="BD483" s="11" t="s">
        <v>21</v>
      </c>
      <c r="BE483" s="11" t="s">
        <v>21</v>
      </c>
      <c r="BF483" s="11" t="s">
        <v>21</v>
      </c>
      <c r="BG483" s="11" t="s">
        <v>21</v>
      </c>
      <c r="BH483" s="11" t="s">
        <v>21</v>
      </c>
      <c r="BI483" s="11" t="s">
        <v>21</v>
      </c>
      <c r="BJ483" s="11" t="s">
        <v>21</v>
      </c>
      <c r="BK483" s="11" t="s">
        <v>21</v>
      </c>
      <c r="BL483" s="11" t="s">
        <v>21</v>
      </c>
      <c r="BM483" s="11" t="s">
        <v>21</v>
      </c>
      <c r="BN483" s="11" t="s">
        <v>21</v>
      </c>
      <c r="BO483" s="11" t="s">
        <v>21</v>
      </c>
      <c r="BP483" s="11" t="s">
        <v>21</v>
      </c>
      <c r="CA483" s="12">
        <v>-2.5573083348717698</v>
      </c>
      <c r="CO483" s="11" t="s">
        <v>21</v>
      </c>
      <c r="CP483" s="11" t="s">
        <v>21</v>
      </c>
      <c r="CQ483" s="11" t="s">
        <v>21</v>
      </c>
      <c r="CR483" s="11" t="s">
        <v>21</v>
      </c>
      <c r="CS483" s="11" t="s">
        <v>21</v>
      </c>
      <c r="CT483" s="11" t="s">
        <v>21</v>
      </c>
      <c r="CU483" s="11" t="s">
        <v>21</v>
      </c>
      <c r="CV483" s="11" t="s">
        <v>21</v>
      </c>
      <c r="CW483" s="11" t="s">
        <v>21</v>
      </c>
      <c r="CX483" s="11" t="s">
        <v>21</v>
      </c>
    </row>
    <row r="484" spans="1:102" s="12" customFormat="1" ht="15" customHeight="1" x14ac:dyDescent="0.2">
      <c r="A484" s="10">
        <v>231</v>
      </c>
      <c r="AT484" s="11" t="s">
        <v>21</v>
      </c>
      <c r="AU484" s="11" t="s">
        <v>21</v>
      </c>
      <c r="AV484" s="11" t="s">
        <v>21</v>
      </c>
      <c r="AW484" s="11" t="s">
        <v>21</v>
      </c>
      <c r="AX484" s="11" t="s">
        <v>21</v>
      </c>
      <c r="AY484" s="11" t="s">
        <v>21</v>
      </c>
      <c r="AZ484" s="11" t="s">
        <v>21</v>
      </c>
      <c r="BA484" s="11" t="s">
        <v>21</v>
      </c>
      <c r="BB484" s="11" t="s">
        <v>21</v>
      </c>
      <c r="BC484" s="11" t="s">
        <v>21</v>
      </c>
      <c r="BD484" s="11" t="s">
        <v>21</v>
      </c>
      <c r="BE484" s="11" t="s">
        <v>21</v>
      </c>
      <c r="BF484" s="11" t="s">
        <v>21</v>
      </c>
      <c r="BG484" s="11" t="s">
        <v>21</v>
      </c>
      <c r="BH484" s="11" t="s">
        <v>21</v>
      </c>
      <c r="BI484" s="11" t="s">
        <v>21</v>
      </c>
      <c r="BJ484" s="11" t="s">
        <v>21</v>
      </c>
      <c r="BK484" s="11" t="s">
        <v>21</v>
      </c>
      <c r="BL484" s="11" t="s">
        <v>21</v>
      </c>
      <c r="BM484" s="11" t="s">
        <v>21</v>
      </c>
      <c r="BN484" s="11" t="s">
        <v>21</v>
      </c>
      <c r="BO484" s="11" t="s">
        <v>21</v>
      </c>
      <c r="BP484" s="11" t="s">
        <v>21</v>
      </c>
      <c r="CA484" s="12">
        <v>-2.5320573513454199</v>
      </c>
      <c r="CO484" s="11" t="s">
        <v>21</v>
      </c>
      <c r="CP484" s="11" t="s">
        <v>21</v>
      </c>
      <c r="CQ484" s="11" t="s">
        <v>21</v>
      </c>
      <c r="CR484" s="11" t="s">
        <v>21</v>
      </c>
      <c r="CS484" s="11" t="s">
        <v>21</v>
      </c>
      <c r="CT484" s="11" t="s">
        <v>21</v>
      </c>
      <c r="CU484" s="11" t="s">
        <v>21</v>
      </c>
      <c r="CV484" s="11" t="s">
        <v>21</v>
      </c>
      <c r="CW484" s="11" t="s">
        <v>21</v>
      </c>
      <c r="CX484" s="11" t="s">
        <v>21</v>
      </c>
    </row>
    <row r="485" spans="1:102" s="12" customFormat="1" ht="15" customHeight="1" x14ac:dyDescent="0.2">
      <c r="A485" s="10">
        <v>231.5</v>
      </c>
      <c r="AT485" s="11" t="s">
        <v>21</v>
      </c>
      <c r="AU485" s="11" t="s">
        <v>21</v>
      </c>
      <c r="AV485" s="11" t="s">
        <v>21</v>
      </c>
      <c r="AW485" s="11" t="s">
        <v>21</v>
      </c>
      <c r="AX485" s="11" t="s">
        <v>21</v>
      </c>
      <c r="AY485" s="11" t="s">
        <v>21</v>
      </c>
      <c r="AZ485" s="11" t="s">
        <v>21</v>
      </c>
      <c r="BA485" s="11" t="s">
        <v>21</v>
      </c>
      <c r="BB485" s="11" t="s">
        <v>21</v>
      </c>
      <c r="BC485" s="11" t="s">
        <v>21</v>
      </c>
      <c r="BD485" s="11" t="s">
        <v>21</v>
      </c>
      <c r="BE485" s="11" t="s">
        <v>21</v>
      </c>
      <c r="BF485" s="11" t="s">
        <v>21</v>
      </c>
      <c r="BG485" s="11" t="s">
        <v>21</v>
      </c>
      <c r="BH485" s="11" t="s">
        <v>21</v>
      </c>
      <c r="BI485" s="11" t="s">
        <v>21</v>
      </c>
      <c r="BJ485" s="11" t="s">
        <v>21</v>
      </c>
      <c r="BK485" s="11" t="s">
        <v>21</v>
      </c>
      <c r="BL485" s="11" t="s">
        <v>21</v>
      </c>
      <c r="BM485" s="11" t="s">
        <v>21</v>
      </c>
      <c r="BN485" s="11" t="s">
        <v>21</v>
      </c>
      <c r="BO485" s="11" t="s">
        <v>21</v>
      </c>
      <c r="BP485" s="11" t="s">
        <v>21</v>
      </c>
      <c r="CA485" s="12">
        <v>-2.5060880943783501</v>
      </c>
      <c r="CO485" s="11" t="s">
        <v>21</v>
      </c>
      <c r="CP485" s="11" t="s">
        <v>21</v>
      </c>
      <c r="CQ485" s="11" t="s">
        <v>21</v>
      </c>
      <c r="CR485" s="11" t="s">
        <v>21</v>
      </c>
      <c r="CS485" s="11" t="s">
        <v>21</v>
      </c>
      <c r="CT485" s="11" t="s">
        <v>21</v>
      </c>
      <c r="CU485" s="11" t="s">
        <v>21</v>
      </c>
      <c r="CV485" s="11" t="s">
        <v>21</v>
      </c>
      <c r="CW485" s="11" t="s">
        <v>21</v>
      </c>
      <c r="CX485" s="11" t="s">
        <v>21</v>
      </c>
    </row>
    <row r="486" spans="1:102" s="12" customFormat="1" ht="15" customHeight="1" x14ac:dyDescent="0.2">
      <c r="A486" s="10">
        <v>232</v>
      </c>
      <c r="AT486" s="11" t="s">
        <v>21</v>
      </c>
      <c r="AU486" s="11" t="s">
        <v>21</v>
      </c>
      <c r="AV486" s="11" t="s">
        <v>21</v>
      </c>
      <c r="AW486" s="11" t="s">
        <v>21</v>
      </c>
      <c r="AX486" s="11" t="s">
        <v>21</v>
      </c>
      <c r="AY486" s="11" t="s">
        <v>21</v>
      </c>
      <c r="AZ486" s="11" t="s">
        <v>21</v>
      </c>
      <c r="BA486" s="11" t="s">
        <v>21</v>
      </c>
      <c r="BB486" s="11" t="s">
        <v>21</v>
      </c>
      <c r="BC486" s="11" t="s">
        <v>21</v>
      </c>
      <c r="BD486" s="11" t="s">
        <v>21</v>
      </c>
      <c r="BE486" s="11" t="s">
        <v>21</v>
      </c>
      <c r="BF486" s="11" t="s">
        <v>21</v>
      </c>
      <c r="BG486" s="11" t="s">
        <v>21</v>
      </c>
      <c r="BH486" s="11" t="s">
        <v>21</v>
      </c>
      <c r="BI486" s="11" t="s">
        <v>21</v>
      </c>
      <c r="BJ486" s="11" t="s">
        <v>21</v>
      </c>
      <c r="BK486" s="11" t="s">
        <v>21</v>
      </c>
      <c r="BL486" s="11" t="s">
        <v>21</v>
      </c>
      <c r="BM486" s="11" t="s">
        <v>21</v>
      </c>
      <c r="BN486" s="11" t="s">
        <v>21</v>
      </c>
      <c r="BO486" s="11" t="s">
        <v>21</v>
      </c>
      <c r="BP486" s="11" t="s">
        <v>21</v>
      </c>
      <c r="CA486" s="12">
        <v>-2.4794749151624198</v>
      </c>
      <c r="CO486" s="11" t="s">
        <v>21</v>
      </c>
      <c r="CP486" s="11" t="s">
        <v>21</v>
      </c>
      <c r="CQ486" s="11" t="s">
        <v>21</v>
      </c>
      <c r="CR486" s="11" t="s">
        <v>21</v>
      </c>
      <c r="CS486" s="11" t="s">
        <v>21</v>
      </c>
      <c r="CT486" s="11" t="s">
        <v>21</v>
      </c>
      <c r="CU486" s="11" t="s">
        <v>21</v>
      </c>
      <c r="CV486" s="11" t="s">
        <v>21</v>
      </c>
      <c r="CW486" s="11" t="s">
        <v>21</v>
      </c>
      <c r="CX486" s="11" t="s">
        <v>21</v>
      </c>
    </row>
    <row r="487" spans="1:102" s="12" customFormat="1" ht="15" customHeight="1" x14ac:dyDescent="0.2">
      <c r="A487" s="10">
        <v>232.5</v>
      </c>
      <c r="AT487" s="11" t="s">
        <v>21</v>
      </c>
      <c r="AU487" s="11" t="s">
        <v>21</v>
      </c>
      <c r="AV487" s="11" t="s">
        <v>21</v>
      </c>
      <c r="AW487" s="11" t="s">
        <v>21</v>
      </c>
      <c r="AX487" s="11" t="s">
        <v>21</v>
      </c>
      <c r="AY487" s="11" t="s">
        <v>21</v>
      </c>
      <c r="AZ487" s="11" t="s">
        <v>21</v>
      </c>
      <c r="BA487" s="11" t="s">
        <v>21</v>
      </c>
      <c r="BB487" s="11" t="s">
        <v>21</v>
      </c>
      <c r="BC487" s="11" t="s">
        <v>21</v>
      </c>
      <c r="BD487" s="11" t="s">
        <v>21</v>
      </c>
      <c r="BE487" s="11" t="s">
        <v>21</v>
      </c>
      <c r="BF487" s="11" t="s">
        <v>21</v>
      </c>
      <c r="BG487" s="11" t="s">
        <v>21</v>
      </c>
      <c r="BH487" s="11" t="s">
        <v>21</v>
      </c>
      <c r="BI487" s="11" t="s">
        <v>21</v>
      </c>
      <c r="BJ487" s="11" t="s">
        <v>21</v>
      </c>
      <c r="BK487" s="11" t="s">
        <v>21</v>
      </c>
      <c r="BL487" s="11" t="s">
        <v>21</v>
      </c>
      <c r="BM487" s="11" t="s">
        <v>21</v>
      </c>
      <c r="BN487" s="11" t="s">
        <v>21</v>
      </c>
      <c r="BO487" s="11" t="s">
        <v>21</v>
      </c>
      <c r="BP487" s="11" t="s">
        <v>21</v>
      </c>
      <c r="CA487" s="12">
        <v>-2.4523803858755802</v>
      </c>
      <c r="CO487" s="11" t="s">
        <v>21</v>
      </c>
      <c r="CP487" s="11" t="s">
        <v>21</v>
      </c>
      <c r="CQ487" s="11" t="s">
        <v>21</v>
      </c>
      <c r="CR487" s="11" t="s">
        <v>21</v>
      </c>
      <c r="CS487" s="11" t="s">
        <v>21</v>
      </c>
      <c r="CT487" s="11" t="s">
        <v>21</v>
      </c>
      <c r="CU487" s="11" t="s">
        <v>21</v>
      </c>
      <c r="CV487" s="11" t="s">
        <v>21</v>
      </c>
      <c r="CW487" s="11" t="s">
        <v>21</v>
      </c>
      <c r="CX487" s="11" t="s">
        <v>21</v>
      </c>
    </row>
    <row r="488" spans="1:102" s="12" customFormat="1" ht="15" customHeight="1" x14ac:dyDescent="0.2">
      <c r="A488" s="10">
        <v>233</v>
      </c>
      <c r="AT488" s="11" t="s">
        <v>21</v>
      </c>
      <c r="AU488" s="11" t="s">
        <v>21</v>
      </c>
      <c r="AV488" s="11" t="s">
        <v>21</v>
      </c>
      <c r="AW488" s="11" t="s">
        <v>21</v>
      </c>
      <c r="AX488" s="11" t="s">
        <v>21</v>
      </c>
      <c r="AY488" s="11" t="s">
        <v>21</v>
      </c>
      <c r="AZ488" s="11" t="s">
        <v>21</v>
      </c>
      <c r="BA488" s="11" t="s">
        <v>21</v>
      </c>
      <c r="BB488" s="11" t="s">
        <v>21</v>
      </c>
      <c r="BC488" s="11" t="s">
        <v>21</v>
      </c>
      <c r="BD488" s="11" t="s">
        <v>21</v>
      </c>
      <c r="BE488" s="11" t="s">
        <v>21</v>
      </c>
      <c r="BF488" s="11" t="s">
        <v>21</v>
      </c>
      <c r="BG488" s="11" t="s">
        <v>21</v>
      </c>
      <c r="BH488" s="11" t="s">
        <v>21</v>
      </c>
      <c r="BI488" s="11" t="s">
        <v>21</v>
      </c>
      <c r="BJ488" s="11" t="s">
        <v>21</v>
      </c>
      <c r="BK488" s="11" t="s">
        <v>21</v>
      </c>
      <c r="BL488" s="11" t="s">
        <v>21</v>
      </c>
      <c r="BM488" s="11" t="s">
        <v>21</v>
      </c>
      <c r="BN488" s="11" t="s">
        <v>21</v>
      </c>
      <c r="BO488" s="11" t="s">
        <v>21</v>
      </c>
      <c r="BP488" s="11" t="s">
        <v>21</v>
      </c>
      <c r="CA488" s="12">
        <v>-2.4248556655948001</v>
      </c>
      <c r="CO488" s="11" t="s">
        <v>21</v>
      </c>
      <c r="CP488" s="11" t="s">
        <v>21</v>
      </c>
      <c r="CQ488" s="11" t="s">
        <v>21</v>
      </c>
      <c r="CR488" s="11" t="s">
        <v>21</v>
      </c>
      <c r="CS488" s="11" t="s">
        <v>21</v>
      </c>
      <c r="CT488" s="11" t="s">
        <v>21</v>
      </c>
      <c r="CU488" s="11" t="s">
        <v>21</v>
      </c>
      <c r="CV488" s="11" t="s">
        <v>21</v>
      </c>
      <c r="CW488" s="11" t="s">
        <v>21</v>
      </c>
      <c r="CX488" s="11" t="s">
        <v>21</v>
      </c>
    </row>
    <row r="489" spans="1:102" s="12" customFormat="1" ht="15" customHeight="1" x14ac:dyDescent="0.2">
      <c r="A489" s="10">
        <v>233.5</v>
      </c>
      <c r="AT489" s="11" t="s">
        <v>21</v>
      </c>
      <c r="AU489" s="11" t="s">
        <v>21</v>
      </c>
      <c r="AV489" s="11" t="s">
        <v>21</v>
      </c>
      <c r="AW489" s="11" t="s">
        <v>21</v>
      </c>
      <c r="AX489" s="11" t="s">
        <v>21</v>
      </c>
      <c r="AY489" s="11" t="s">
        <v>21</v>
      </c>
      <c r="AZ489" s="11" t="s">
        <v>21</v>
      </c>
      <c r="BA489" s="11" t="s">
        <v>21</v>
      </c>
      <c r="BB489" s="11" t="s">
        <v>21</v>
      </c>
      <c r="BC489" s="11" t="s">
        <v>21</v>
      </c>
      <c r="BD489" s="11" t="s">
        <v>21</v>
      </c>
      <c r="BE489" s="11" t="s">
        <v>21</v>
      </c>
      <c r="BF489" s="11" t="s">
        <v>21</v>
      </c>
      <c r="BG489" s="11" t="s">
        <v>21</v>
      </c>
      <c r="BH489" s="11" t="s">
        <v>21</v>
      </c>
      <c r="BI489" s="11" t="s">
        <v>21</v>
      </c>
      <c r="BJ489" s="11" t="s">
        <v>21</v>
      </c>
      <c r="BK489" s="11" t="s">
        <v>21</v>
      </c>
      <c r="BL489" s="11" t="s">
        <v>21</v>
      </c>
      <c r="BM489" s="11" t="s">
        <v>21</v>
      </c>
      <c r="BN489" s="11" t="s">
        <v>21</v>
      </c>
      <c r="BO489" s="11" t="s">
        <v>21</v>
      </c>
      <c r="BP489" s="11" t="s">
        <v>21</v>
      </c>
      <c r="CA489" s="12">
        <v>-2.3968827917997202</v>
      </c>
      <c r="CO489" s="11" t="s">
        <v>21</v>
      </c>
      <c r="CP489" s="11" t="s">
        <v>21</v>
      </c>
      <c r="CQ489" s="11" t="s">
        <v>21</v>
      </c>
      <c r="CR489" s="11" t="s">
        <v>21</v>
      </c>
      <c r="CS489" s="11" t="s">
        <v>21</v>
      </c>
      <c r="CT489" s="11" t="s">
        <v>21</v>
      </c>
      <c r="CU489" s="11" t="s">
        <v>21</v>
      </c>
      <c r="CV489" s="11" t="s">
        <v>21</v>
      </c>
      <c r="CW489" s="11" t="s">
        <v>21</v>
      </c>
      <c r="CX489" s="11" t="s">
        <v>21</v>
      </c>
    </row>
    <row r="490" spans="1:102" s="12" customFormat="1" ht="15" customHeight="1" x14ac:dyDescent="0.2">
      <c r="A490" s="10">
        <v>234</v>
      </c>
      <c r="AT490" s="11" t="s">
        <v>21</v>
      </c>
      <c r="AU490" s="11" t="s">
        <v>21</v>
      </c>
      <c r="AV490" s="11" t="s">
        <v>21</v>
      </c>
      <c r="AW490" s="11" t="s">
        <v>21</v>
      </c>
      <c r="AX490" s="11" t="s">
        <v>21</v>
      </c>
      <c r="AY490" s="11" t="s">
        <v>21</v>
      </c>
      <c r="AZ490" s="11" t="s">
        <v>21</v>
      </c>
      <c r="BA490" s="11" t="s">
        <v>21</v>
      </c>
      <c r="BB490" s="11" t="s">
        <v>21</v>
      </c>
      <c r="BC490" s="11" t="s">
        <v>21</v>
      </c>
      <c r="BD490" s="11" t="s">
        <v>21</v>
      </c>
      <c r="BE490" s="11" t="s">
        <v>21</v>
      </c>
      <c r="BF490" s="11" t="s">
        <v>21</v>
      </c>
      <c r="BG490" s="11" t="s">
        <v>21</v>
      </c>
      <c r="BH490" s="11" t="s">
        <v>21</v>
      </c>
      <c r="BI490" s="11" t="s">
        <v>21</v>
      </c>
      <c r="BJ490" s="11" t="s">
        <v>21</v>
      </c>
      <c r="BK490" s="11" t="s">
        <v>21</v>
      </c>
      <c r="BL490" s="11" t="s">
        <v>21</v>
      </c>
      <c r="BM490" s="11" t="s">
        <v>21</v>
      </c>
      <c r="BN490" s="11" t="s">
        <v>21</v>
      </c>
      <c r="BO490" s="11" t="s">
        <v>21</v>
      </c>
      <c r="BP490" s="11" t="s">
        <v>21</v>
      </c>
      <c r="CA490" s="12">
        <v>-2.3683069230173701</v>
      </c>
      <c r="CO490" s="11" t="s">
        <v>21</v>
      </c>
      <c r="CP490" s="11" t="s">
        <v>21</v>
      </c>
      <c r="CQ490" s="11" t="s">
        <v>21</v>
      </c>
      <c r="CR490" s="11" t="s">
        <v>21</v>
      </c>
      <c r="CS490" s="11" t="s">
        <v>21</v>
      </c>
      <c r="CT490" s="11" t="s">
        <v>21</v>
      </c>
      <c r="CU490" s="11" t="s">
        <v>21</v>
      </c>
      <c r="CV490" s="11" t="s">
        <v>21</v>
      </c>
      <c r="CW490" s="11" t="s">
        <v>21</v>
      </c>
      <c r="CX490" s="11" t="s">
        <v>21</v>
      </c>
    </row>
    <row r="491" spans="1:102" s="12" customFormat="1" ht="15" customHeight="1" x14ac:dyDescent="0.2">
      <c r="A491" s="10">
        <v>234.5</v>
      </c>
      <c r="AT491" s="11" t="s">
        <v>21</v>
      </c>
      <c r="AU491" s="11" t="s">
        <v>21</v>
      </c>
      <c r="AV491" s="11" t="s">
        <v>21</v>
      </c>
      <c r="AW491" s="11" t="s">
        <v>21</v>
      </c>
      <c r="AX491" s="11" t="s">
        <v>21</v>
      </c>
      <c r="AY491" s="11" t="s">
        <v>21</v>
      </c>
      <c r="AZ491" s="11" t="s">
        <v>21</v>
      </c>
      <c r="BA491" s="11" t="s">
        <v>21</v>
      </c>
      <c r="BB491" s="11" t="s">
        <v>21</v>
      </c>
      <c r="BC491" s="11" t="s">
        <v>21</v>
      </c>
      <c r="BD491" s="11" t="s">
        <v>21</v>
      </c>
      <c r="BE491" s="11" t="s">
        <v>21</v>
      </c>
      <c r="BF491" s="11" t="s">
        <v>21</v>
      </c>
      <c r="BG491" s="11" t="s">
        <v>21</v>
      </c>
      <c r="BH491" s="11" t="s">
        <v>21</v>
      </c>
      <c r="BI491" s="11" t="s">
        <v>21</v>
      </c>
      <c r="BJ491" s="11" t="s">
        <v>21</v>
      </c>
      <c r="BK491" s="11" t="s">
        <v>21</v>
      </c>
      <c r="BL491" s="11" t="s">
        <v>21</v>
      </c>
      <c r="BM491" s="11" t="s">
        <v>21</v>
      </c>
      <c r="BN491" s="11" t="s">
        <v>21</v>
      </c>
      <c r="BO491" s="11" t="s">
        <v>21</v>
      </c>
      <c r="BP491" s="11" t="s">
        <v>21</v>
      </c>
      <c r="CA491" s="12">
        <v>-2.3390934984490701</v>
      </c>
      <c r="CO491" s="11" t="s">
        <v>21</v>
      </c>
      <c r="CP491" s="11" t="s">
        <v>21</v>
      </c>
      <c r="CQ491" s="11" t="s">
        <v>21</v>
      </c>
      <c r="CR491" s="11" t="s">
        <v>21</v>
      </c>
      <c r="CS491" s="11" t="s">
        <v>21</v>
      </c>
      <c r="CT491" s="11" t="s">
        <v>21</v>
      </c>
      <c r="CU491" s="11" t="s">
        <v>21</v>
      </c>
      <c r="CV491" s="11" t="s">
        <v>21</v>
      </c>
      <c r="CW491" s="11" t="s">
        <v>21</v>
      </c>
      <c r="CX491" s="11" t="s">
        <v>21</v>
      </c>
    </row>
    <row r="492" spans="1:102" s="12" customFormat="1" ht="15" customHeight="1" x14ac:dyDescent="0.2">
      <c r="A492" s="10">
        <v>235</v>
      </c>
      <c r="AT492" s="11" t="s">
        <v>21</v>
      </c>
      <c r="AU492" s="11" t="s">
        <v>21</v>
      </c>
      <c r="AV492" s="11" t="s">
        <v>21</v>
      </c>
      <c r="AW492" s="11" t="s">
        <v>21</v>
      </c>
      <c r="AX492" s="11" t="s">
        <v>21</v>
      </c>
      <c r="AY492" s="11" t="s">
        <v>21</v>
      </c>
      <c r="AZ492" s="11" t="s">
        <v>21</v>
      </c>
      <c r="BA492" s="11" t="s">
        <v>21</v>
      </c>
      <c r="BB492" s="11" t="s">
        <v>21</v>
      </c>
      <c r="BC492" s="11" t="s">
        <v>21</v>
      </c>
      <c r="BD492" s="11" t="s">
        <v>21</v>
      </c>
      <c r="BE492" s="11" t="s">
        <v>21</v>
      </c>
      <c r="BF492" s="11" t="s">
        <v>21</v>
      </c>
      <c r="BG492" s="11" t="s">
        <v>21</v>
      </c>
      <c r="BH492" s="11" t="s">
        <v>21</v>
      </c>
      <c r="BI492" s="11" t="s">
        <v>21</v>
      </c>
      <c r="BJ492" s="11" t="s">
        <v>21</v>
      </c>
      <c r="BK492" s="11" t="s">
        <v>21</v>
      </c>
      <c r="BL492" s="11" t="s">
        <v>21</v>
      </c>
      <c r="BM492" s="11" t="s">
        <v>21</v>
      </c>
      <c r="BN492" s="11" t="s">
        <v>21</v>
      </c>
      <c r="BO492" s="11" t="s">
        <v>21</v>
      </c>
      <c r="BP492" s="11" t="s">
        <v>21</v>
      </c>
      <c r="CA492" s="12">
        <v>-2.3092816263670102</v>
      </c>
      <c r="CO492" s="11" t="s">
        <v>21</v>
      </c>
      <c r="CP492" s="11" t="s">
        <v>21</v>
      </c>
      <c r="CQ492" s="11" t="s">
        <v>21</v>
      </c>
      <c r="CR492" s="11" t="s">
        <v>21</v>
      </c>
      <c r="CS492" s="11" t="s">
        <v>21</v>
      </c>
      <c r="CT492" s="11" t="s">
        <v>21</v>
      </c>
      <c r="CU492" s="11" t="s">
        <v>21</v>
      </c>
      <c r="CV492" s="11" t="s">
        <v>21</v>
      </c>
      <c r="CW492" s="11" t="s">
        <v>21</v>
      </c>
      <c r="CX492" s="11" t="s">
        <v>21</v>
      </c>
    </row>
    <row r="493" spans="1:102" s="12" customFormat="1" ht="15" customHeight="1" x14ac:dyDescent="0.2">
      <c r="A493" s="10">
        <v>235.5</v>
      </c>
      <c r="AT493" s="11" t="s">
        <v>21</v>
      </c>
      <c r="AU493" s="11" t="s">
        <v>21</v>
      </c>
      <c r="AV493" s="11" t="s">
        <v>21</v>
      </c>
      <c r="AW493" s="11" t="s">
        <v>21</v>
      </c>
      <c r="AX493" s="11" t="s">
        <v>21</v>
      </c>
      <c r="AY493" s="11" t="s">
        <v>21</v>
      </c>
      <c r="AZ493" s="11" t="s">
        <v>21</v>
      </c>
      <c r="BA493" s="11" t="s">
        <v>21</v>
      </c>
      <c r="BB493" s="11" t="s">
        <v>21</v>
      </c>
      <c r="BC493" s="11" t="s">
        <v>21</v>
      </c>
      <c r="BD493" s="11" t="s">
        <v>21</v>
      </c>
      <c r="BE493" s="11" t="s">
        <v>21</v>
      </c>
      <c r="BF493" s="11" t="s">
        <v>21</v>
      </c>
      <c r="BG493" s="11" t="s">
        <v>21</v>
      </c>
      <c r="BH493" s="11" t="s">
        <v>21</v>
      </c>
      <c r="BI493" s="11" t="s">
        <v>21</v>
      </c>
      <c r="BJ493" s="11" t="s">
        <v>21</v>
      </c>
      <c r="BK493" s="11" t="s">
        <v>21</v>
      </c>
      <c r="BL493" s="11" t="s">
        <v>21</v>
      </c>
      <c r="BM493" s="11" t="s">
        <v>21</v>
      </c>
      <c r="BN493" s="11" t="s">
        <v>21</v>
      </c>
      <c r="BO493" s="11" t="s">
        <v>21</v>
      </c>
      <c r="BP493" s="11" t="s">
        <v>21</v>
      </c>
      <c r="CA493" s="12">
        <v>-2.2789449758420202</v>
      </c>
      <c r="CO493" s="11" t="s">
        <v>21</v>
      </c>
      <c r="CP493" s="11" t="s">
        <v>21</v>
      </c>
      <c r="CQ493" s="11" t="s">
        <v>21</v>
      </c>
      <c r="CR493" s="11" t="s">
        <v>21</v>
      </c>
      <c r="CS493" s="11" t="s">
        <v>21</v>
      </c>
      <c r="CT493" s="11" t="s">
        <v>21</v>
      </c>
      <c r="CU493" s="11" t="s">
        <v>21</v>
      </c>
      <c r="CV493" s="11" t="s">
        <v>21</v>
      </c>
      <c r="CW493" s="11" t="s">
        <v>21</v>
      </c>
      <c r="CX493" s="11" t="s">
        <v>21</v>
      </c>
    </row>
    <row r="494" spans="1:102" s="12" customFormat="1" ht="15" customHeight="1" x14ac:dyDescent="0.2">
      <c r="A494" s="10">
        <v>236</v>
      </c>
      <c r="AT494" s="11" t="s">
        <v>21</v>
      </c>
      <c r="AU494" s="11" t="s">
        <v>21</v>
      </c>
      <c r="AV494" s="11" t="s">
        <v>21</v>
      </c>
      <c r="AW494" s="11" t="s">
        <v>21</v>
      </c>
      <c r="AX494" s="11" t="s">
        <v>21</v>
      </c>
      <c r="AY494" s="11" t="s">
        <v>21</v>
      </c>
      <c r="AZ494" s="11" t="s">
        <v>21</v>
      </c>
      <c r="BA494" s="11" t="s">
        <v>21</v>
      </c>
      <c r="BB494" s="11" t="s">
        <v>21</v>
      </c>
      <c r="BC494" s="11" t="s">
        <v>21</v>
      </c>
      <c r="BD494" s="11" t="s">
        <v>21</v>
      </c>
      <c r="BE494" s="11" t="s">
        <v>21</v>
      </c>
      <c r="BF494" s="11" t="s">
        <v>21</v>
      </c>
      <c r="BG494" s="11" t="s">
        <v>21</v>
      </c>
      <c r="BH494" s="11" t="s">
        <v>21</v>
      </c>
      <c r="BI494" s="11" t="s">
        <v>21</v>
      </c>
      <c r="BJ494" s="11" t="s">
        <v>21</v>
      </c>
      <c r="BK494" s="11" t="s">
        <v>21</v>
      </c>
      <c r="BL494" s="11" t="s">
        <v>21</v>
      </c>
      <c r="BM494" s="11" t="s">
        <v>21</v>
      </c>
      <c r="BN494" s="11" t="s">
        <v>21</v>
      </c>
      <c r="BO494" s="11" t="s">
        <v>21</v>
      </c>
      <c r="BP494" s="11" t="s">
        <v>21</v>
      </c>
      <c r="CA494" s="12">
        <v>-2.2481749510916398</v>
      </c>
      <c r="CO494" s="11" t="s">
        <v>21</v>
      </c>
      <c r="CP494" s="11" t="s">
        <v>21</v>
      </c>
      <c r="CQ494" s="11" t="s">
        <v>21</v>
      </c>
      <c r="CR494" s="11" t="s">
        <v>21</v>
      </c>
      <c r="CS494" s="11" t="s">
        <v>21</v>
      </c>
      <c r="CT494" s="11" t="s">
        <v>21</v>
      </c>
      <c r="CU494" s="11" t="s">
        <v>21</v>
      </c>
      <c r="CV494" s="11" t="s">
        <v>21</v>
      </c>
      <c r="CW494" s="11" t="s">
        <v>21</v>
      </c>
      <c r="CX494" s="11" t="s">
        <v>21</v>
      </c>
    </row>
    <row r="495" spans="1:102" s="12" customFormat="1" ht="15" customHeight="1" x14ac:dyDescent="0.2">
      <c r="A495" s="10">
        <v>236.5</v>
      </c>
      <c r="AT495" s="11" t="s">
        <v>21</v>
      </c>
      <c r="AU495" s="11" t="s">
        <v>21</v>
      </c>
      <c r="AV495" s="11" t="s">
        <v>21</v>
      </c>
      <c r="AW495" s="11" t="s">
        <v>21</v>
      </c>
      <c r="AX495" s="11" t="s">
        <v>21</v>
      </c>
      <c r="AY495" s="11" t="s">
        <v>21</v>
      </c>
      <c r="AZ495" s="11" t="s">
        <v>21</v>
      </c>
      <c r="BA495" s="11" t="s">
        <v>21</v>
      </c>
      <c r="BB495" s="11" t="s">
        <v>21</v>
      </c>
      <c r="BC495" s="11" t="s">
        <v>21</v>
      </c>
      <c r="BD495" s="11" t="s">
        <v>21</v>
      </c>
      <c r="BE495" s="11" t="s">
        <v>21</v>
      </c>
      <c r="BF495" s="11" t="s">
        <v>21</v>
      </c>
      <c r="BG495" s="11" t="s">
        <v>21</v>
      </c>
      <c r="BH495" s="11" t="s">
        <v>21</v>
      </c>
      <c r="BI495" s="11" t="s">
        <v>21</v>
      </c>
      <c r="BJ495" s="11" t="s">
        <v>21</v>
      </c>
      <c r="BK495" s="11" t="s">
        <v>21</v>
      </c>
      <c r="BL495" s="11" t="s">
        <v>21</v>
      </c>
      <c r="BM495" s="11" t="s">
        <v>21</v>
      </c>
      <c r="BN495" s="11" t="s">
        <v>21</v>
      </c>
      <c r="BO495" s="11" t="s">
        <v>21</v>
      </c>
      <c r="BP495" s="11" t="s">
        <v>21</v>
      </c>
      <c r="CA495" s="12">
        <v>-2.21695790969533</v>
      </c>
      <c r="CO495" s="11" t="s">
        <v>21</v>
      </c>
      <c r="CP495" s="11" t="s">
        <v>21</v>
      </c>
      <c r="CQ495" s="11" t="s">
        <v>21</v>
      </c>
      <c r="CR495" s="11" t="s">
        <v>21</v>
      </c>
      <c r="CS495" s="11" t="s">
        <v>21</v>
      </c>
      <c r="CT495" s="11" t="s">
        <v>21</v>
      </c>
      <c r="CU495" s="11" t="s">
        <v>21</v>
      </c>
      <c r="CV495" s="11" t="s">
        <v>21</v>
      </c>
      <c r="CW495" s="11" t="s">
        <v>21</v>
      </c>
      <c r="CX495" s="11" t="s">
        <v>21</v>
      </c>
    </row>
    <row r="496" spans="1:102" s="12" customFormat="1" ht="15" customHeight="1" x14ac:dyDescent="0.2">
      <c r="A496" s="10">
        <v>237</v>
      </c>
      <c r="AT496" s="11" t="s">
        <v>21</v>
      </c>
      <c r="AU496" s="11" t="s">
        <v>21</v>
      </c>
      <c r="AV496" s="11" t="s">
        <v>21</v>
      </c>
      <c r="AW496" s="11" t="s">
        <v>21</v>
      </c>
      <c r="AX496" s="11" t="s">
        <v>21</v>
      </c>
      <c r="AY496" s="11" t="s">
        <v>21</v>
      </c>
      <c r="AZ496" s="11" t="s">
        <v>21</v>
      </c>
      <c r="BA496" s="11" t="s">
        <v>21</v>
      </c>
      <c r="BB496" s="11" t="s">
        <v>21</v>
      </c>
      <c r="BC496" s="11" t="s">
        <v>21</v>
      </c>
      <c r="BD496" s="11" t="s">
        <v>21</v>
      </c>
      <c r="BE496" s="11" t="s">
        <v>21</v>
      </c>
      <c r="BF496" s="11" t="s">
        <v>21</v>
      </c>
      <c r="BG496" s="11" t="s">
        <v>21</v>
      </c>
      <c r="BH496" s="11" t="s">
        <v>21</v>
      </c>
      <c r="BI496" s="11" t="s">
        <v>21</v>
      </c>
      <c r="BJ496" s="11" t="s">
        <v>21</v>
      </c>
      <c r="BK496" s="11" t="s">
        <v>21</v>
      </c>
      <c r="BL496" s="11" t="s">
        <v>21</v>
      </c>
      <c r="BM496" s="11" t="s">
        <v>21</v>
      </c>
      <c r="BN496" s="11" t="s">
        <v>21</v>
      </c>
      <c r="BO496" s="11" t="s">
        <v>21</v>
      </c>
      <c r="BP496" s="11" t="s">
        <v>21</v>
      </c>
      <c r="CA496" s="12">
        <v>-2.18529248741106</v>
      </c>
      <c r="CO496" s="11" t="s">
        <v>21</v>
      </c>
      <c r="CP496" s="11" t="s">
        <v>21</v>
      </c>
      <c r="CQ496" s="11" t="s">
        <v>21</v>
      </c>
      <c r="CR496" s="11" t="s">
        <v>21</v>
      </c>
      <c r="CS496" s="11" t="s">
        <v>21</v>
      </c>
      <c r="CT496" s="11" t="s">
        <v>21</v>
      </c>
      <c r="CU496" s="11" t="s">
        <v>21</v>
      </c>
      <c r="CV496" s="11" t="s">
        <v>21</v>
      </c>
      <c r="CW496" s="11" t="s">
        <v>21</v>
      </c>
      <c r="CX496" s="11" t="s">
        <v>21</v>
      </c>
    </row>
    <row r="497" spans="1:102" s="12" customFormat="1" ht="15" customHeight="1" x14ac:dyDescent="0.2">
      <c r="A497" s="10">
        <v>237.5</v>
      </c>
      <c r="AT497" s="11" t="s">
        <v>21</v>
      </c>
      <c r="AU497" s="11" t="s">
        <v>21</v>
      </c>
      <c r="AV497" s="11" t="s">
        <v>21</v>
      </c>
      <c r="AW497" s="11" t="s">
        <v>21</v>
      </c>
      <c r="AX497" s="11" t="s">
        <v>21</v>
      </c>
      <c r="AY497" s="11" t="s">
        <v>21</v>
      </c>
      <c r="AZ497" s="11" t="s">
        <v>21</v>
      </c>
      <c r="BA497" s="11" t="s">
        <v>21</v>
      </c>
      <c r="BB497" s="11" t="s">
        <v>21</v>
      </c>
      <c r="BC497" s="11" t="s">
        <v>21</v>
      </c>
      <c r="BD497" s="11" t="s">
        <v>21</v>
      </c>
      <c r="BE497" s="11" t="s">
        <v>21</v>
      </c>
      <c r="BF497" s="11" t="s">
        <v>21</v>
      </c>
      <c r="BG497" s="11" t="s">
        <v>21</v>
      </c>
      <c r="BH497" s="11" t="s">
        <v>21</v>
      </c>
      <c r="BI497" s="11" t="s">
        <v>21</v>
      </c>
      <c r="BJ497" s="11" t="s">
        <v>21</v>
      </c>
      <c r="BK497" s="11" t="s">
        <v>21</v>
      </c>
      <c r="BL497" s="11" t="s">
        <v>21</v>
      </c>
      <c r="BM497" s="11" t="s">
        <v>21</v>
      </c>
      <c r="BN497" s="11" t="s">
        <v>21</v>
      </c>
      <c r="BO497" s="11" t="s">
        <v>21</v>
      </c>
      <c r="BP497" s="11" t="s">
        <v>21</v>
      </c>
      <c r="CA497" s="12">
        <v>-2.1532700884563298</v>
      </c>
      <c r="CO497" s="11" t="s">
        <v>21</v>
      </c>
      <c r="CP497" s="11" t="s">
        <v>21</v>
      </c>
      <c r="CQ497" s="11" t="s">
        <v>21</v>
      </c>
      <c r="CR497" s="11" t="s">
        <v>21</v>
      </c>
      <c r="CS497" s="11" t="s">
        <v>21</v>
      </c>
      <c r="CT497" s="11" t="s">
        <v>21</v>
      </c>
      <c r="CU497" s="11" t="s">
        <v>21</v>
      </c>
      <c r="CV497" s="11" t="s">
        <v>21</v>
      </c>
      <c r="CW497" s="11" t="s">
        <v>21</v>
      </c>
      <c r="CX497" s="11" t="s">
        <v>21</v>
      </c>
    </row>
    <row r="498" spans="1:102" s="12" customFormat="1" ht="15" customHeight="1" x14ac:dyDescent="0.2">
      <c r="A498" s="10">
        <v>238</v>
      </c>
      <c r="AT498" s="11" t="s">
        <v>21</v>
      </c>
      <c r="AU498" s="11" t="s">
        <v>21</v>
      </c>
      <c r="AV498" s="11" t="s">
        <v>21</v>
      </c>
      <c r="AW498" s="11" t="s">
        <v>21</v>
      </c>
      <c r="AX498" s="11" t="s">
        <v>21</v>
      </c>
      <c r="AY498" s="11" t="s">
        <v>21</v>
      </c>
      <c r="AZ498" s="11" t="s">
        <v>21</v>
      </c>
      <c r="BA498" s="11" t="s">
        <v>21</v>
      </c>
      <c r="BB498" s="11" t="s">
        <v>21</v>
      </c>
      <c r="BC498" s="11" t="s">
        <v>21</v>
      </c>
      <c r="BD498" s="11" t="s">
        <v>21</v>
      </c>
      <c r="BE498" s="11" t="s">
        <v>21</v>
      </c>
      <c r="BF498" s="11" t="s">
        <v>21</v>
      </c>
      <c r="BG498" s="11" t="s">
        <v>21</v>
      </c>
      <c r="BH498" s="11" t="s">
        <v>21</v>
      </c>
      <c r="BI498" s="11" t="s">
        <v>21</v>
      </c>
      <c r="BJ498" s="11" t="s">
        <v>21</v>
      </c>
      <c r="BK498" s="11" t="s">
        <v>21</v>
      </c>
      <c r="BL498" s="11" t="s">
        <v>21</v>
      </c>
      <c r="BM498" s="11" t="s">
        <v>21</v>
      </c>
      <c r="BN498" s="11" t="s">
        <v>21</v>
      </c>
      <c r="BO498" s="11" t="s">
        <v>21</v>
      </c>
      <c r="BP498" s="11" t="s">
        <v>21</v>
      </c>
      <c r="CA498" s="12">
        <v>-2.1210737486398998</v>
      </c>
      <c r="CO498" s="11" t="s">
        <v>21</v>
      </c>
      <c r="CP498" s="11" t="s">
        <v>21</v>
      </c>
      <c r="CQ498" s="11" t="s">
        <v>21</v>
      </c>
      <c r="CR498" s="11" t="s">
        <v>21</v>
      </c>
      <c r="CS498" s="11" t="s">
        <v>21</v>
      </c>
      <c r="CT498" s="11" t="s">
        <v>21</v>
      </c>
      <c r="CU498" s="11" t="s">
        <v>21</v>
      </c>
      <c r="CV498" s="11" t="s">
        <v>21</v>
      </c>
      <c r="CW498" s="11" t="s">
        <v>21</v>
      </c>
      <c r="CX498" s="11" t="s">
        <v>21</v>
      </c>
    </row>
    <row r="499" spans="1:102" s="12" customFormat="1" ht="15" customHeight="1" x14ac:dyDescent="0.2">
      <c r="A499" s="10">
        <v>238.5</v>
      </c>
      <c r="AT499" s="11" t="s">
        <v>21</v>
      </c>
      <c r="AU499" s="11" t="s">
        <v>21</v>
      </c>
      <c r="AV499" s="11" t="s">
        <v>21</v>
      </c>
      <c r="AW499" s="11" t="s">
        <v>21</v>
      </c>
      <c r="AX499" s="11" t="s">
        <v>21</v>
      </c>
      <c r="AY499" s="11" t="s">
        <v>21</v>
      </c>
      <c r="AZ499" s="11" t="s">
        <v>21</v>
      </c>
      <c r="BA499" s="11" t="s">
        <v>21</v>
      </c>
      <c r="BB499" s="11" t="s">
        <v>21</v>
      </c>
      <c r="BC499" s="11" t="s">
        <v>21</v>
      </c>
      <c r="BD499" s="11" t="s">
        <v>21</v>
      </c>
      <c r="BE499" s="11" t="s">
        <v>21</v>
      </c>
      <c r="BF499" s="11" t="s">
        <v>21</v>
      </c>
      <c r="BG499" s="11" t="s">
        <v>21</v>
      </c>
      <c r="BH499" s="11" t="s">
        <v>21</v>
      </c>
      <c r="BI499" s="11" t="s">
        <v>21</v>
      </c>
      <c r="BJ499" s="11" t="s">
        <v>21</v>
      </c>
      <c r="BK499" s="11" t="s">
        <v>21</v>
      </c>
      <c r="BL499" s="11" t="s">
        <v>21</v>
      </c>
      <c r="BM499" s="11" t="s">
        <v>21</v>
      </c>
      <c r="BN499" s="11" t="s">
        <v>21</v>
      </c>
      <c r="BO499" s="11" t="s">
        <v>21</v>
      </c>
      <c r="BP499" s="11" t="s">
        <v>21</v>
      </c>
      <c r="CA499" s="12">
        <v>-2.08853111871576</v>
      </c>
      <c r="CO499" s="11" t="s">
        <v>21</v>
      </c>
      <c r="CP499" s="11" t="s">
        <v>21</v>
      </c>
      <c r="CQ499" s="11" t="s">
        <v>21</v>
      </c>
      <c r="CR499" s="11" t="s">
        <v>21</v>
      </c>
      <c r="CS499" s="11" t="s">
        <v>21</v>
      </c>
      <c r="CT499" s="11" t="s">
        <v>21</v>
      </c>
      <c r="CU499" s="11" t="s">
        <v>21</v>
      </c>
      <c r="CV499" s="11" t="s">
        <v>21</v>
      </c>
      <c r="CW499" s="11" t="s">
        <v>21</v>
      </c>
      <c r="CX499" s="11" t="s">
        <v>21</v>
      </c>
    </row>
    <row r="500" spans="1:102" s="12" customFormat="1" ht="15" customHeight="1" x14ac:dyDescent="0.2">
      <c r="A500" s="10">
        <v>239</v>
      </c>
      <c r="AT500" s="11" t="s">
        <v>21</v>
      </c>
      <c r="AU500" s="11" t="s">
        <v>21</v>
      </c>
      <c r="AV500" s="11" t="s">
        <v>21</v>
      </c>
      <c r="AW500" s="11" t="s">
        <v>21</v>
      </c>
      <c r="AX500" s="11" t="s">
        <v>21</v>
      </c>
      <c r="AY500" s="11" t="s">
        <v>21</v>
      </c>
      <c r="AZ500" s="11" t="s">
        <v>21</v>
      </c>
      <c r="BA500" s="11" t="s">
        <v>21</v>
      </c>
      <c r="BB500" s="11" t="s">
        <v>21</v>
      </c>
      <c r="BC500" s="11" t="s">
        <v>21</v>
      </c>
      <c r="BD500" s="11" t="s">
        <v>21</v>
      </c>
      <c r="BE500" s="11" t="s">
        <v>21</v>
      </c>
      <c r="BF500" s="11" t="s">
        <v>21</v>
      </c>
      <c r="BG500" s="11" t="s">
        <v>21</v>
      </c>
      <c r="BH500" s="11" t="s">
        <v>21</v>
      </c>
      <c r="BI500" s="11" t="s">
        <v>21</v>
      </c>
      <c r="BJ500" s="11" t="s">
        <v>21</v>
      </c>
      <c r="BK500" s="11" t="s">
        <v>21</v>
      </c>
      <c r="BL500" s="11" t="s">
        <v>21</v>
      </c>
      <c r="BM500" s="11" t="s">
        <v>21</v>
      </c>
      <c r="BN500" s="11" t="s">
        <v>21</v>
      </c>
      <c r="BO500" s="11" t="s">
        <v>21</v>
      </c>
      <c r="BP500" s="11" t="s">
        <v>21</v>
      </c>
      <c r="CA500" s="12">
        <v>-2.0556790332193402</v>
      </c>
      <c r="CO500" s="11" t="s">
        <v>21</v>
      </c>
      <c r="CP500" s="11" t="s">
        <v>21</v>
      </c>
      <c r="CQ500" s="11" t="s">
        <v>21</v>
      </c>
      <c r="CR500" s="11" t="s">
        <v>21</v>
      </c>
      <c r="CS500" s="11" t="s">
        <v>21</v>
      </c>
      <c r="CT500" s="11" t="s">
        <v>21</v>
      </c>
      <c r="CU500" s="11" t="s">
        <v>21</v>
      </c>
      <c r="CV500" s="11" t="s">
        <v>21</v>
      </c>
      <c r="CW500" s="11" t="s">
        <v>21</v>
      </c>
      <c r="CX500" s="11" t="s">
        <v>21</v>
      </c>
    </row>
    <row r="501" spans="1:102" s="12" customFormat="1" ht="15" customHeight="1" x14ac:dyDescent="0.2">
      <c r="A501" s="10">
        <v>239.5</v>
      </c>
      <c r="AT501" s="11" t="s">
        <v>21</v>
      </c>
      <c r="AU501" s="11" t="s">
        <v>21</v>
      </c>
      <c r="AV501" s="11" t="s">
        <v>21</v>
      </c>
      <c r="AW501" s="11" t="s">
        <v>21</v>
      </c>
      <c r="AX501" s="11" t="s">
        <v>21</v>
      </c>
      <c r="AY501" s="11" t="s">
        <v>21</v>
      </c>
      <c r="AZ501" s="11" t="s">
        <v>21</v>
      </c>
      <c r="BA501" s="11" t="s">
        <v>21</v>
      </c>
      <c r="BB501" s="11" t="s">
        <v>21</v>
      </c>
      <c r="BC501" s="11" t="s">
        <v>21</v>
      </c>
      <c r="BD501" s="11" t="s">
        <v>21</v>
      </c>
      <c r="BE501" s="11" t="s">
        <v>21</v>
      </c>
      <c r="BF501" s="11" t="s">
        <v>21</v>
      </c>
      <c r="BG501" s="11" t="s">
        <v>21</v>
      </c>
      <c r="BH501" s="11" t="s">
        <v>21</v>
      </c>
      <c r="BI501" s="11" t="s">
        <v>21</v>
      </c>
      <c r="BJ501" s="11" t="s">
        <v>21</v>
      </c>
      <c r="BK501" s="11" t="s">
        <v>21</v>
      </c>
      <c r="BL501" s="11" t="s">
        <v>21</v>
      </c>
      <c r="BM501" s="11" t="s">
        <v>21</v>
      </c>
      <c r="BN501" s="11" t="s">
        <v>21</v>
      </c>
      <c r="BO501" s="11" t="s">
        <v>21</v>
      </c>
      <c r="BP501" s="11" t="s">
        <v>21</v>
      </c>
      <c r="CA501" s="12">
        <v>-2.0224599666107599</v>
      </c>
      <c r="CO501" s="11" t="s">
        <v>21</v>
      </c>
      <c r="CP501" s="11" t="s">
        <v>21</v>
      </c>
      <c r="CQ501" s="11" t="s">
        <v>21</v>
      </c>
      <c r="CR501" s="11" t="s">
        <v>21</v>
      </c>
      <c r="CS501" s="11" t="s">
        <v>21</v>
      </c>
      <c r="CT501" s="11" t="s">
        <v>21</v>
      </c>
      <c r="CU501" s="11" t="s">
        <v>21</v>
      </c>
      <c r="CV501" s="11" t="s">
        <v>21</v>
      </c>
      <c r="CW501" s="11" t="s">
        <v>21</v>
      </c>
      <c r="CX501" s="11" t="s">
        <v>21</v>
      </c>
    </row>
    <row r="502" spans="1:102" s="12" customFormat="1" ht="15" customHeight="1" x14ac:dyDescent="0.2">
      <c r="A502" s="10">
        <v>240</v>
      </c>
      <c r="AT502" s="11" t="s">
        <v>21</v>
      </c>
      <c r="AU502" s="11" t="s">
        <v>21</v>
      </c>
      <c r="AV502" s="11" t="s">
        <v>21</v>
      </c>
      <c r="AW502" s="11" t="s">
        <v>21</v>
      </c>
      <c r="AX502" s="11" t="s">
        <v>21</v>
      </c>
      <c r="AY502" s="11" t="s">
        <v>21</v>
      </c>
      <c r="AZ502" s="11" t="s">
        <v>21</v>
      </c>
      <c r="BA502" s="11" t="s">
        <v>21</v>
      </c>
      <c r="BB502" s="11" t="s">
        <v>21</v>
      </c>
      <c r="BC502" s="11" t="s">
        <v>21</v>
      </c>
      <c r="BD502" s="11" t="s">
        <v>21</v>
      </c>
      <c r="BE502" s="11" t="s">
        <v>21</v>
      </c>
      <c r="BF502" s="11" t="s">
        <v>21</v>
      </c>
      <c r="BG502" s="11" t="s">
        <v>21</v>
      </c>
      <c r="BH502" s="11" t="s">
        <v>21</v>
      </c>
      <c r="BI502" s="11" t="s">
        <v>21</v>
      </c>
      <c r="BJ502" s="11" t="s">
        <v>21</v>
      </c>
      <c r="BK502" s="11" t="s">
        <v>21</v>
      </c>
      <c r="BL502" s="11" t="s">
        <v>21</v>
      </c>
      <c r="BM502" s="11" t="s">
        <v>21</v>
      </c>
      <c r="BN502" s="11" t="s">
        <v>21</v>
      </c>
      <c r="BO502" s="11" t="s">
        <v>21</v>
      </c>
      <c r="BP502" s="11" t="s">
        <v>21</v>
      </c>
      <c r="CA502" s="12">
        <v>-1.9887647795258001</v>
      </c>
      <c r="CO502" s="11" t="s">
        <v>21</v>
      </c>
      <c r="CP502" s="11" t="s">
        <v>21</v>
      </c>
      <c r="CQ502" s="11" t="s">
        <v>21</v>
      </c>
      <c r="CR502" s="11" t="s">
        <v>21</v>
      </c>
      <c r="CS502" s="11" t="s">
        <v>21</v>
      </c>
      <c r="CT502" s="11" t="s">
        <v>21</v>
      </c>
      <c r="CU502" s="11" t="s">
        <v>21</v>
      </c>
      <c r="CV502" s="11" t="s">
        <v>21</v>
      </c>
      <c r="CW502" s="11" t="s">
        <v>21</v>
      </c>
      <c r="CX502" s="11" t="s">
        <v>21</v>
      </c>
    </row>
    <row r="503" spans="1:102" s="12" customFormat="1" ht="15" customHeight="1" x14ac:dyDescent="0.2">
      <c r="A503" s="10">
        <v>240.5</v>
      </c>
      <c r="AT503" s="11" t="s">
        <v>21</v>
      </c>
      <c r="AU503" s="11" t="s">
        <v>21</v>
      </c>
      <c r="AV503" s="11" t="s">
        <v>21</v>
      </c>
      <c r="AW503" s="11" t="s">
        <v>21</v>
      </c>
      <c r="AX503" s="11" t="s">
        <v>21</v>
      </c>
      <c r="AY503" s="11" t="s">
        <v>21</v>
      </c>
      <c r="AZ503" s="11" t="s">
        <v>21</v>
      </c>
      <c r="BA503" s="11" t="s">
        <v>21</v>
      </c>
      <c r="BB503" s="11" t="s">
        <v>21</v>
      </c>
      <c r="BC503" s="11" t="s">
        <v>21</v>
      </c>
      <c r="BD503" s="11" t="s">
        <v>21</v>
      </c>
      <c r="BE503" s="11" t="s">
        <v>21</v>
      </c>
      <c r="BF503" s="11" t="s">
        <v>21</v>
      </c>
      <c r="BG503" s="11" t="s">
        <v>21</v>
      </c>
      <c r="BH503" s="11" t="s">
        <v>21</v>
      </c>
      <c r="BI503" s="11" t="s">
        <v>21</v>
      </c>
      <c r="BJ503" s="11" t="s">
        <v>21</v>
      </c>
      <c r="BK503" s="11" t="s">
        <v>21</v>
      </c>
      <c r="BL503" s="11" t="s">
        <v>21</v>
      </c>
      <c r="BM503" s="11" t="s">
        <v>21</v>
      </c>
      <c r="BN503" s="11" t="s">
        <v>21</v>
      </c>
      <c r="BO503" s="11" t="s">
        <v>21</v>
      </c>
      <c r="BP503" s="11" t="s">
        <v>21</v>
      </c>
      <c r="CA503" s="12">
        <v>-1.95460779650602</v>
      </c>
      <c r="CO503" s="11" t="s">
        <v>21</v>
      </c>
      <c r="CP503" s="11" t="s">
        <v>21</v>
      </c>
      <c r="CQ503" s="11" t="s">
        <v>21</v>
      </c>
      <c r="CR503" s="11" t="s">
        <v>21</v>
      </c>
      <c r="CS503" s="11" t="s">
        <v>21</v>
      </c>
      <c r="CT503" s="11" t="s">
        <v>21</v>
      </c>
      <c r="CU503" s="11" t="s">
        <v>21</v>
      </c>
      <c r="CV503" s="11" t="s">
        <v>21</v>
      </c>
      <c r="CW503" s="11" t="s">
        <v>21</v>
      </c>
      <c r="CX503" s="11" t="s">
        <v>21</v>
      </c>
    </row>
    <row r="504" spans="1:102" s="12" customFormat="1" ht="15" customHeight="1" x14ac:dyDescent="0.2">
      <c r="A504" s="10">
        <v>241</v>
      </c>
      <c r="AT504" s="11" t="s">
        <v>21</v>
      </c>
      <c r="AU504" s="11" t="s">
        <v>21</v>
      </c>
      <c r="AV504" s="11" t="s">
        <v>21</v>
      </c>
      <c r="AW504" s="11" t="s">
        <v>21</v>
      </c>
      <c r="AX504" s="11" t="s">
        <v>21</v>
      </c>
      <c r="AY504" s="11" t="s">
        <v>21</v>
      </c>
      <c r="AZ504" s="11" t="s">
        <v>21</v>
      </c>
      <c r="BA504" s="11" t="s">
        <v>21</v>
      </c>
      <c r="BB504" s="11" t="s">
        <v>21</v>
      </c>
      <c r="BC504" s="11" t="s">
        <v>21</v>
      </c>
      <c r="BD504" s="11" t="s">
        <v>21</v>
      </c>
      <c r="BE504" s="11" t="s">
        <v>21</v>
      </c>
      <c r="BF504" s="11" t="s">
        <v>21</v>
      </c>
      <c r="BG504" s="11" t="s">
        <v>21</v>
      </c>
      <c r="BH504" s="11" t="s">
        <v>21</v>
      </c>
      <c r="BI504" s="11" t="s">
        <v>21</v>
      </c>
      <c r="BJ504" s="11" t="s">
        <v>21</v>
      </c>
      <c r="BK504" s="11" t="s">
        <v>21</v>
      </c>
      <c r="BL504" s="11" t="s">
        <v>21</v>
      </c>
      <c r="BM504" s="11" t="s">
        <v>21</v>
      </c>
      <c r="BN504" s="11" t="s">
        <v>21</v>
      </c>
      <c r="BO504" s="11" t="s">
        <v>21</v>
      </c>
      <c r="BP504" s="11" t="s">
        <v>21</v>
      </c>
      <c r="CA504" s="12">
        <v>-1.92012862498813</v>
      </c>
      <c r="CO504" s="11" t="s">
        <v>21</v>
      </c>
      <c r="CP504" s="11" t="s">
        <v>21</v>
      </c>
      <c r="CQ504" s="11" t="s">
        <v>21</v>
      </c>
      <c r="CR504" s="11" t="s">
        <v>21</v>
      </c>
      <c r="CS504" s="11" t="s">
        <v>21</v>
      </c>
      <c r="CT504" s="11" t="s">
        <v>21</v>
      </c>
      <c r="CU504" s="11" t="s">
        <v>21</v>
      </c>
      <c r="CV504" s="11" t="s">
        <v>21</v>
      </c>
      <c r="CW504" s="11" t="s">
        <v>21</v>
      </c>
      <c r="CX504" s="11" t="s">
        <v>21</v>
      </c>
    </row>
    <row r="505" spans="1:102" s="12" customFormat="1" ht="15" customHeight="1" x14ac:dyDescent="0.2">
      <c r="A505" s="10">
        <v>241.5</v>
      </c>
      <c r="AT505" s="11" t="s">
        <v>21</v>
      </c>
      <c r="AU505" s="11" t="s">
        <v>21</v>
      </c>
      <c r="AV505" s="11" t="s">
        <v>21</v>
      </c>
      <c r="AW505" s="11" t="s">
        <v>21</v>
      </c>
      <c r="AX505" s="11" t="s">
        <v>21</v>
      </c>
      <c r="AY505" s="11" t="s">
        <v>21</v>
      </c>
      <c r="AZ505" s="11" t="s">
        <v>21</v>
      </c>
      <c r="BA505" s="11" t="s">
        <v>21</v>
      </c>
      <c r="BB505" s="11" t="s">
        <v>21</v>
      </c>
      <c r="BC505" s="11" t="s">
        <v>21</v>
      </c>
      <c r="BD505" s="11" t="s">
        <v>21</v>
      </c>
      <c r="BE505" s="11" t="s">
        <v>21</v>
      </c>
      <c r="BF505" s="11" t="s">
        <v>21</v>
      </c>
      <c r="BG505" s="11" t="s">
        <v>21</v>
      </c>
      <c r="BH505" s="11" t="s">
        <v>21</v>
      </c>
      <c r="BI505" s="11" t="s">
        <v>21</v>
      </c>
      <c r="BJ505" s="11" t="s">
        <v>21</v>
      </c>
      <c r="BK505" s="11" t="s">
        <v>21</v>
      </c>
      <c r="BL505" s="11" t="s">
        <v>21</v>
      </c>
      <c r="BM505" s="11" t="s">
        <v>21</v>
      </c>
      <c r="BN505" s="11" t="s">
        <v>21</v>
      </c>
      <c r="BO505" s="11" t="s">
        <v>21</v>
      </c>
      <c r="BP505" s="11" t="s">
        <v>21</v>
      </c>
      <c r="CA505" s="12">
        <v>-1.8854570953408201</v>
      </c>
      <c r="CO505" s="11" t="s">
        <v>21</v>
      </c>
      <c r="CP505" s="11" t="s">
        <v>21</v>
      </c>
      <c r="CQ505" s="11" t="s">
        <v>21</v>
      </c>
      <c r="CR505" s="11" t="s">
        <v>21</v>
      </c>
      <c r="CS505" s="11" t="s">
        <v>21</v>
      </c>
      <c r="CT505" s="11" t="s">
        <v>21</v>
      </c>
      <c r="CU505" s="11" t="s">
        <v>21</v>
      </c>
      <c r="CV505" s="11" t="s">
        <v>21</v>
      </c>
      <c r="CW505" s="11" t="s">
        <v>21</v>
      </c>
      <c r="CX505" s="11" t="s">
        <v>21</v>
      </c>
    </row>
    <row r="506" spans="1:102" s="12" customFormat="1" ht="15" customHeight="1" x14ac:dyDescent="0.2">
      <c r="A506" s="10">
        <v>242</v>
      </c>
      <c r="AT506" s="11" t="s">
        <v>21</v>
      </c>
      <c r="AU506" s="11" t="s">
        <v>21</v>
      </c>
      <c r="AV506" s="11" t="s">
        <v>21</v>
      </c>
      <c r="AW506" s="11" t="s">
        <v>21</v>
      </c>
      <c r="AX506" s="11" t="s">
        <v>21</v>
      </c>
      <c r="AY506" s="11" t="s">
        <v>21</v>
      </c>
      <c r="AZ506" s="11" t="s">
        <v>21</v>
      </c>
      <c r="BA506" s="11" t="s">
        <v>21</v>
      </c>
      <c r="BB506" s="11" t="s">
        <v>21</v>
      </c>
      <c r="BC506" s="11" t="s">
        <v>21</v>
      </c>
      <c r="BD506" s="11" t="s">
        <v>21</v>
      </c>
      <c r="BE506" s="11" t="s">
        <v>21</v>
      </c>
      <c r="BF506" s="11" t="s">
        <v>21</v>
      </c>
      <c r="BG506" s="11" t="s">
        <v>21</v>
      </c>
      <c r="BH506" s="11" t="s">
        <v>21</v>
      </c>
      <c r="BI506" s="11" t="s">
        <v>21</v>
      </c>
      <c r="BJ506" s="11" t="s">
        <v>21</v>
      </c>
      <c r="BK506" s="11" t="s">
        <v>21</v>
      </c>
      <c r="BL506" s="11" t="s">
        <v>21</v>
      </c>
      <c r="BM506" s="11" t="s">
        <v>21</v>
      </c>
      <c r="BN506" s="11" t="s">
        <v>21</v>
      </c>
      <c r="BO506" s="11" t="s">
        <v>21</v>
      </c>
      <c r="BP506" s="11" t="s">
        <v>21</v>
      </c>
      <c r="CA506" s="12">
        <v>-1.8506195829104399</v>
      </c>
      <c r="CO506" s="11" t="s">
        <v>21</v>
      </c>
      <c r="CP506" s="11" t="s">
        <v>21</v>
      </c>
      <c r="CQ506" s="11" t="s">
        <v>21</v>
      </c>
      <c r="CR506" s="11" t="s">
        <v>21</v>
      </c>
      <c r="CS506" s="11" t="s">
        <v>21</v>
      </c>
      <c r="CT506" s="11" t="s">
        <v>21</v>
      </c>
      <c r="CU506" s="11" t="s">
        <v>21</v>
      </c>
      <c r="CV506" s="11" t="s">
        <v>21</v>
      </c>
      <c r="CW506" s="11" t="s">
        <v>21</v>
      </c>
      <c r="CX506" s="11" t="s">
        <v>21</v>
      </c>
    </row>
    <row r="507" spans="1:102" s="12" customFormat="1" ht="15" customHeight="1" x14ac:dyDescent="0.2">
      <c r="A507" s="10">
        <v>242.5</v>
      </c>
      <c r="AT507" s="11" t="s">
        <v>21</v>
      </c>
      <c r="AU507" s="11" t="s">
        <v>21</v>
      </c>
      <c r="AV507" s="11" t="s">
        <v>21</v>
      </c>
      <c r="AW507" s="11" t="s">
        <v>21</v>
      </c>
      <c r="AX507" s="11" t="s">
        <v>21</v>
      </c>
      <c r="AY507" s="11" t="s">
        <v>21</v>
      </c>
      <c r="AZ507" s="11" t="s">
        <v>21</v>
      </c>
      <c r="BA507" s="11" t="s">
        <v>21</v>
      </c>
      <c r="BB507" s="11" t="s">
        <v>21</v>
      </c>
      <c r="BC507" s="11" t="s">
        <v>21</v>
      </c>
      <c r="BD507" s="11" t="s">
        <v>21</v>
      </c>
      <c r="BE507" s="11" t="s">
        <v>21</v>
      </c>
      <c r="BF507" s="11" t="s">
        <v>21</v>
      </c>
      <c r="BG507" s="11" t="s">
        <v>21</v>
      </c>
      <c r="BH507" s="11" t="s">
        <v>21</v>
      </c>
      <c r="BI507" s="11" t="s">
        <v>21</v>
      </c>
      <c r="BJ507" s="11" t="s">
        <v>21</v>
      </c>
      <c r="BK507" s="11" t="s">
        <v>21</v>
      </c>
      <c r="BL507" s="11" t="s">
        <v>21</v>
      </c>
      <c r="BM507" s="11" t="s">
        <v>21</v>
      </c>
      <c r="BN507" s="11" t="s">
        <v>21</v>
      </c>
      <c r="BO507" s="11" t="s">
        <v>21</v>
      </c>
      <c r="BP507" s="11" t="s">
        <v>21</v>
      </c>
      <c r="CA507" s="12">
        <v>-1.8155812995246301</v>
      </c>
      <c r="CO507" s="11" t="s">
        <v>21</v>
      </c>
      <c r="CP507" s="11" t="s">
        <v>21</v>
      </c>
      <c r="CQ507" s="11" t="s">
        <v>21</v>
      </c>
      <c r="CR507" s="11" t="s">
        <v>21</v>
      </c>
      <c r="CS507" s="11" t="s">
        <v>21</v>
      </c>
      <c r="CT507" s="11" t="s">
        <v>21</v>
      </c>
      <c r="CU507" s="11" t="s">
        <v>21</v>
      </c>
      <c r="CV507" s="11" t="s">
        <v>21</v>
      </c>
      <c r="CW507" s="11" t="s">
        <v>21</v>
      </c>
      <c r="CX507" s="11" t="s">
        <v>21</v>
      </c>
    </row>
    <row r="508" spans="1:102" s="12" customFormat="1" ht="15" customHeight="1" x14ac:dyDescent="0.2">
      <c r="A508" s="10">
        <v>243</v>
      </c>
      <c r="AT508" s="11" t="s">
        <v>21</v>
      </c>
      <c r="AU508" s="11" t="s">
        <v>21</v>
      </c>
      <c r="AV508" s="11" t="s">
        <v>21</v>
      </c>
      <c r="AW508" s="11" t="s">
        <v>21</v>
      </c>
      <c r="AX508" s="11" t="s">
        <v>21</v>
      </c>
      <c r="AY508" s="11" t="s">
        <v>21</v>
      </c>
      <c r="AZ508" s="11" t="s">
        <v>21</v>
      </c>
      <c r="BA508" s="11" t="s">
        <v>21</v>
      </c>
      <c r="BB508" s="11" t="s">
        <v>21</v>
      </c>
      <c r="BC508" s="11" t="s">
        <v>21</v>
      </c>
      <c r="BD508" s="11" t="s">
        <v>21</v>
      </c>
      <c r="BE508" s="11" t="s">
        <v>21</v>
      </c>
      <c r="BF508" s="11" t="s">
        <v>21</v>
      </c>
      <c r="BG508" s="11" t="s">
        <v>21</v>
      </c>
      <c r="BH508" s="11" t="s">
        <v>21</v>
      </c>
      <c r="BI508" s="11" t="s">
        <v>21</v>
      </c>
      <c r="BJ508" s="11" t="s">
        <v>21</v>
      </c>
      <c r="BK508" s="11" t="s">
        <v>21</v>
      </c>
      <c r="BL508" s="11" t="s">
        <v>21</v>
      </c>
      <c r="BM508" s="11" t="s">
        <v>21</v>
      </c>
      <c r="BN508" s="11" t="s">
        <v>21</v>
      </c>
      <c r="BO508" s="11" t="s">
        <v>21</v>
      </c>
      <c r="BP508" s="11" t="s">
        <v>21</v>
      </c>
      <c r="CA508" s="12">
        <v>-1.7803141645345</v>
      </c>
      <c r="CO508" s="11" t="s">
        <v>21</v>
      </c>
      <c r="CP508" s="11" t="s">
        <v>21</v>
      </c>
      <c r="CQ508" s="11" t="s">
        <v>21</v>
      </c>
      <c r="CR508" s="11" t="s">
        <v>21</v>
      </c>
      <c r="CS508" s="11" t="s">
        <v>21</v>
      </c>
      <c r="CT508" s="11" t="s">
        <v>21</v>
      </c>
      <c r="CU508" s="11" t="s">
        <v>21</v>
      </c>
      <c r="CV508" s="11" t="s">
        <v>21</v>
      </c>
      <c r="CW508" s="11" t="s">
        <v>21</v>
      </c>
      <c r="CX508" s="11" t="s">
        <v>21</v>
      </c>
    </row>
    <row r="509" spans="1:102" s="12" customFormat="1" ht="15" customHeight="1" x14ac:dyDescent="0.2">
      <c r="A509" s="10">
        <v>243.5</v>
      </c>
      <c r="AT509" s="11" t="s">
        <v>21</v>
      </c>
      <c r="AU509" s="11" t="s">
        <v>21</v>
      </c>
      <c r="AV509" s="11" t="s">
        <v>21</v>
      </c>
      <c r="AW509" s="11" t="s">
        <v>21</v>
      </c>
      <c r="AX509" s="11" t="s">
        <v>21</v>
      </c>
      <c r="AY509" s="11" t="s">
        <v>21</v>
      </c>
      <c r="AZ509" s="11" t="s">
        <v>21</v>
      </c>
      <c r="BA509" s="11" t="s">
        <v>21</v>
      </c>
      <c r="BB509" s="11" t="s">
        <v>21</v>
      </c>
      <c r="BC509" s="11" t="s">
        <v>21</v>
      </c>
      <c r="BD509" s="11" t="s">
        <v>21</v>
      </c>
      <c r="BE509" s="11" t="s">
        <v>21</v>
      </c>
      <c r="BF509" s="11" t="s">
        <v>21</v>
      </c>
      <c r="BG509" s="11" t="s">
        <v>21</v>
      </c>
      <c r="BH509" s="11" t="s">
        <v>21</v>
      </c>
      <c r="BI509" s="11" t="s">
        <v>21</v>
      </c>
      <c r="BJ509" s="11" t="s">
        <v>21</v>
      </c>
      <c r="BK509" s="11" t="s">
        <v>21</v>
      </c>
      <c r="BL509" s="11" t="s">
        <v>21</v>
      </c>
      <c r="BM509" s="11" t="s">
        <v>21</v>
      </c>
      <c r="BN509" s="11" t="s">
        <v>21</v>
      </c>
      <c r="BO509" s="11" t="s">
        <v>21</v>
      </c>
      <c r="BP509" s="11" t="s">
        <v>21</v>
      </c>
      <c r="CA509" s="12">
        <v>-1.74489878190797</v>
      </c>
      <c r="CO509" s="11" t="s">
        <v>21</v>
      </c>
      <c r="CP509" s="11" t="s">
        <v>21</v>
      </c>
      <c r="CQ509" s="11" t="s">
        <v>21</v>
      </c>
      <c r="CR509" s="11" t="s">
        <v>21</v>
      </c>
      <c r="CS509" s="11" t="s">
        <v>21</v>
      </c>
      <c r="CT509" s="11" t="s">
        <v>21</v>
      </c>
      <c r="CU509" s="11" t="s">
        <v>21</v>
      </c>
      <c r="CV509" s="11" t="s">
        <v>21</v>
      </c>
      <c r="CW509" s="11" t="s">
        <v>21</v>
      </c>
      <c r="CX509" s="11" t="s">
        <v>21</v>
      </c>
    </row>
    <row r="510" spans="1:102" s="12" customFormat="1" ht="15" customHeight="1" x14ac:dyDescent="0.2">
      <c r="A510" s="10">
        <v>244</v>
      </c>
      <c r="AT510" s="11" t="s">
        <v>21</v>
      </c>
      <c r="AU510" s="11" t="s">
        <v>21</v>
      </c>
      <c r="AV510" s="11" t="s">
        <v>21</v>
      </c>
      <c r="AW510" s="11" t="s">
        <v>21</v>
      </c>
      <c r="AX510" s="11" t="s">
        <v>21</v>
      </c>
      <c r="AY510" s="11" t="s">
        <v>21</v>
      </c>
      <c r="AZ510" s="11" t="s">
        <v>21</v>
      </c>
      <c r="BA510" s="11" t="s">
        <v>21</v>
      </c>
      <c r="BB510" s="11" t="s">
        <v>21</v>
      </c>
      <c r="BC510" s="11" t="s">
        <v>21</v>
      </c>
      <c r="BD510" s="11" t="s">
        <v>21</v>
      </c>
      <c r="BE510" s="11" t="s">
        <v>21</v>
      </c>
      <c r="BF510" s="11" t="s">
        <v>21</v>
      </c>
      <c r="BG510" s="11" t="s">
        <v>21</v>
      </c>
      <c r="BH510" s="11" t="s">
        <v>21</v>
      </c>
      <c r="BI510" s="11" t="s">
        <v>21</v>
      </c>
      <c r="BJ510" s="11" t="s">
        <v>21</v>
      </c>
      <c r="BK510" s="11" t="s">
        <v>21</v>
      </c>
      <c r="BL510" s="11" t="s">
        <v>21</v>
      </c>
      <c r="BM510" s="11" t="s">
        <v>21</v>
      </c>
      <c r="BN510" s="11" t="s">
        <v>21</v>
      </c>
      <c r="BO510" s="11" t="s">
        <v>21</v>
      </c>
      <c r="BP510" s="11" t="s">
        <v>21</v>
      </c>
      <c r="CA510" s="12">
        <v>-1.70945736499561</v>
      </c>
      <c r="CO510" s="11" t="s">
        <v>21</v>
      </c>
      <c r="CP510" s="11" t="s">
        <v>21</v>
      </c>
      <c r="CQ510" s="11" t="s">
        <v>21</v>
      </c>
      <c r="CR510" s="11" t="s">
        <v>21</v>
      </c>
      <c r="CS510" s="11" t="s">
        <v>21</v>
      </c>
      <c r="CT510" s="11" t="s">
        <v>21</v>
      </c>
      <c r="CU510" s="11" t="s">
        <v>21</v>
      </c>
      <c r="CV510" s="11" t="s">
        <v>21</v>
      </c>
      <c r="CW510" s="11" t="s">
        <v>21</v>
      </c>
      <c r="CX510" s="11" t="s">
        <v>21</v>
      </c>
    </row>
    <row r="511" spans="1:102" s="12" customFormat="1" ht="15" customHeight="1" x14ac:dyDescent="0.2">
      <c r="A511" s="10">
        <v>244.5</v>
      </c>
      <c r="AT511" s="11" t="s">
        <v>21</v>
      </c>
      <c r="AU511" s="11" t="s">
        <v>21</v>
      </c>
      <c r="AV511" s="11" t="s">
        <v>21</v>
      </c>
      <c r="AW511" s="11" t="s">
        <v>21</v>
      </c>
      <c r="AX511" s="11" t="s">
        <v>21</v>
      </c>
      <c r="AY511" s="11" t="s">
        <v>21</v>
      </c>
      <c r="AZ511" s="11" t="s">
        <v>21</v>
      </c>
      <c r="BA511" s="11" t="s">
        <v>21</v>
      </c>
      <c r="BB511" s="11" t="s">
        <v>21</v>
      </c>
      <c r="BC511" s="11" t="s">
        <v>21</v>
      </c>
      <c r="BD511" s="11" t="s">
        <v>21</v>
      </c>
      <c r="BE511" s="11" t="s">
        <v>21</v>
      </c>
      <c r="BF511" s="11" t="s">
        <v>21</v>
      </c>
      <c r="BG511" s="11" t="s">
        <v>21</v>
      </c>
      <c r="BH511" s="11" t="s">
        <v>21</v>
      </c>
      <c r="BI511" s="11" t="s">
        <v>21</v>
      </c>
      <c r="BJ511" s="11" t="s">
        <v>21</v>
      </c>
      <c r="BK511" s="11" t="s">
        <v>21</v>
      </c>
      <c r="BL511" s="11" t="s">
        <v>21</v>
      </c>
      <c r="BM511" s="11" t="s">
        <v>21</v>
      </c>
      <c r="BN511" s="11" t="s">
        <v>21</v>
      </c>
      <c r="BO511" s="11" t="s">
        <v>21</v>
      </c>
      <c r="BP511" s="11" t="s">
        <v>21</v>
      </c>
      <c r="CA511" s="12">
        <v>-1.67426060215802</v>
      </c>
      <c r="CO511" s="11" t="s">
        <v>21</v>
      </c>
      <c r="CP511" s="11" t="s">
        <v>21</v>
      </c>
      <c r="CQ511" s="11" t="s">
        <v>21</v>
      </c>
      <c r="CR511" s="11" t="s">
        <v>21</v>
      </c>
      <c r="CS511" s="11" t="s">
        <v>21</v>
      </c>
      <c r="CT511" s="11" t="s">
        <v>21</v>
      </c>
      <c r="CU511" s="11" t="s">
        <v>21</v>
      </c>
      <c r="CV511" s="11" t="s">
        <v>21</v>
      </c>
      <c r="CW511" s="11" t="s">
        <v>21</v>
      </c>
      <c r="CX511" s="11" t="s">
        <v>21</v>
      </c>
    </row>
    <row r="512" spans="1:102" s="12" customFormat="1" ht="15" customHeight="1" x14ac:dyDescent="0.2">
      <c r="A512" s="10">
        <v>245</v>
      </c>
      <c r="AT512" s="11" t="s">
        <v>21</v>
      </c>
      <c r="AU512" s="11" t="s">
        <v>21</v>
      </c>
      <c r="AV512" s="11" t="s">
        <v>21</v>
      </c>
      <c r="AW512" s="11" t="s">
        <v>21</v>
      </c>
      <c r="AX512" s="11" t="s">
        <v>21</v>
      </c>
      <c r="AY512" s="11" t="s">
        <v>21</v>
      </c>
      <c r="AZ512" s="11" t="s">
        <v>21</v>
      </c>
      <c r="BA512" s="11" t="s">
        <v>21</v>
      </c>
      <c r="BB512" s="11" t="s">
        <v>21</v>
      </c>
      <c r="BC512" s="11" t="s">
        <v>21</v>
      </c>
      <c r="BD512" s="11" t="s">
        <v>21</v>
      </c>
      <c r="BE512" s="11" t="s">
        <v>21</v>
      </c>
      <c r="BF512" s="11" t="s">
        <v>21</v>
      </c>
      <c r="BG512" s="11" t="s">
        <v>21</v>
      </c>
      <c r="BH512" s="11" t="s">
        <v>21</v>
      </c>
      <c r="BI512" s="11" t="s">
        <v>21</v>
      </c>
      <c r="BJ512" s="11" t="s">
        <v>21</v>
      </c>
      <c r="BK512" s="11" t="s">
        <v>21</v>
      </c>
      <c r="BL512" s="11" t="s">
        <v>21</v>
      </c>
      <c r="BM512" s="11" t="s">
        <v>21</v>
      </c>
      <c r="BN512" s="11" t="s">
        <v>21</v>
      </c>
      <c r="BO512" s="11" t="s">
        <v>21</v>
      </c>
      <c r="BP512" s="11" t="s">
        <v>21</v>
      </c>
      <c r="CA512" s="12">
        <v>-1.6393540818171399</v>
      </c>
      <c r="CO512" s="11" t="s">
        <v>21</v>
      </c>
      <c r="CP512" s="11" t="s">
        <v>21</v>
      </c>
      <c r="CQ512" s="11" t="s">
        <v>21</v>
      </c>
      <c r="CR512" s="11" t="s">
        <v>21</v>
      </c>
      <c r="CS512" s="11" t="s">
        <v>21</v>
      </c>
      <c r="CT512" s="11" t="s">
        <v>21</v>
      </c>
      <c r="CU512" s="11" t="s">
        <v>21</v>
      </c>
      <c r="CV512" s="11" t="s">
        <v>21</v>
      </c>
      <c r="CW512" s="11" t="s">
        <v>21</v>
      </c>
      <c r="CX512" s="11" t="s">
        <v>21</v>
      </c>
    </row>
    <row r="513" spans="1:102" s="12" customFormat="1" ht="15" customHeight="1" x14ac:dyDescent="0.2">
      <c r="A513" s="10">
        <v>245.5</v>
      </c>
      <c r="AT513" s="11" t="s">
        <v>21</v>
      </c>
      <c r="AU513" s="11" t="s">
        <v>21</v>
      </c>
      <c r="AV513" s="11" t="s">
        <v>21</v>
      </c>
      <c r="AW513" s="11" t="s">
        <v>21</v>
      </c>
      <c r="AX513" s="11" t="s">
        <v>21</v>
      </c>
      <c r="AY513" s="11" t="s">
        <v>21</v>
      </c>
      <c r="AZ513" s="11" t="s">
        <v>21</v>
      </c>
      <c r="BA513" s="11" t="s">
        <v>21</v>
      </c>
      <c r="BB513" s="11" t="s">
        <v>21</v>
      </c>
      <c r="BC513" s="11" t="s">
        <v>21</v>
      </c>
      <c r="BD513" s="11" t="s">
        <v>21</v>
      </c>
      <c r="BE513" s="11" t="s">
        <v>21</v>
      </c>
      <c r="BF513" s="11" t="s">
        <v>21</v>
      </c>
      <c r="BG513" s="11" t="s">
        <v>21</v>
      </c>
      <c r="BH513" s="11" t="s">
        <v>21</v>
      </c>
      <c r="BI513" s="11" t="s">
        <v>21</v>
      </c>
      <c r="BJ513" s="11" t="s">
        <v>21</v>
      </c>
      <c r="BK513" s="11" t="s">
        <v>21</v>
      </c>
      <c r="BL513" s="11" t="s">
        <v>21</v>
      </c>
      <c r="BM513" s="11" t="s">
        <v>21</v>
      </c>
      <c r="BN513" s="11" t="s">
        <v>21</v>
      </c>
      <c r="BO513" s="11" t="s">
        <v>21</v>
      </c>
      <c r="BP513" s="11" t="s">
        <v>21</v>
      </c>
      <c r="CA513" s="12">
        <v>-1.60449144459562</v>
      </c>
      <c r="CO513" s="11" t="s">
        <v>21</v>
      </c>
      <c r="CP513" s="11" t="s">
        <v>21</v>
      </c>
      <c r="CQ513" s="11" t="s">
        <v>21</v>
      </c>
      <c r="CR513" s="11" t="s">
        <v>21</v>
      </c>
      <c r="CS513" s="11" t="s">
        <v>21</v>
      </c>
      <c r="CT513" s="11" t="s">
        <v>21</v>
      </c>
      <c r="CU513" s="11" t="s">
        <v>21</v>
      </c>
      <c r="CV513" s="11" t="s">
        <v>21</v>
      </c>
      <c r="CW513" s="11" t="s">
        <v>21</v>
      </c>
      <c r="CX513" s="11" t="s">
        <v>21</v>
      </c>
    </row>
    <row r="514" spans="1:102" s="12" customFormat="1" ht="15" customHeight="1" x14ac:dyDescent="0.2">
      <c r="A514" s="10">
        <v>246</v>
      </c>
      <c r="AT514" s="11" t="s">
        <v>21</v>
      </c>
      <c r="AU514" s="11" t="s">
        <v>21</v>
      </c>
      <c r="AV514" s="11" t="s">
        <v>21</v>
      </c>
      <c r="AW514" s="11" t="s">
        <v>21</v>
      </c>
      <c r="AX514" s="11" t="s">
        <v>21</v>
      </c>
      <c r="AY514" s="11" t="s">
        <v>21</v>
      </c>
      <c r="AZ514" s="11" t="s">
        <v>21</v>
      </c>
      <c r="BA514" s="11" t="s">
        <v>21</v>
      </c>
      <c r="BB514" s="11" t="s">
        <v>21</v>
      </c>
      <c r="BC514" s="11" t="s">
        <v>21</v>
      </c>
      <c r="BD514" s="11" t="s">
        <v>21</v>
      </c>
      <c r="BE514" s="11" t="s">
        <v>21</v>
      </c>
      <c r="BF514" s="11" t="s">
        <v>21</v>
      </c>
      <c r="BG514" s="11" t="s">
        <v>21</v>
      </c>
      <c r="BH514" s="11" t="s">
        <v>21</v>
      </c>
      <c r="BI514" s="11" t="s">
        <v>21</v>
      </c>
      <c r="BJ514" s="11" t="s">
        <v>21</v>
      </c>
      <c r="BK514" s="11" t="s">
        <v>21</v>
      </c>
      <c r="BL514" s="11" t="s">
        <v>21</v>
      </c>
      <c r="BM514" s="11" t="s">
        <v>21</v>
      </c>
      <c r="BN514" s="11" t="s">
        <v>21</v>
      </c>
      <c r="BO514" s="11" t="s">
        <v>21</v>
      </c>
      <c r="BP514" s="11" t="s">
        <v>21</v>
      </c>
      <c r="CA514" s="12">
        <v>-1.56961095854057</v>
      </c>
      <c r="CO514" s="11" t="s">
        <v>21</v>
      </c>
      <c r="CP514" s="11" t="s">
        <v>21</v>
      </c>
      <c r="CQ514" s="11" t="s">
        <v>21</v>
      </c>
      <c r="CR514" s="11" t="s">
        <v>21</v>
      </c>
      <c r="CS514" s="11" t="s">
        <v>21</v>
      </c>
      <c r="CT514" s="11" t="s">
        <v>21</v>
      </c>
      <c r="CU514" s="11" t="s">
        <v>21</v>
      </c>
      <c r="CV514" s="11" t="s">
        <v>21</v>
      </c>
      <c r="CW514" s="11" t="s">
        <v>21</v>
      </c>
      <c r="CX514" s="11" t="s">
        <v>21</v>
      </c>
    </row>
    <row r="515" spans="1:102" s="12" customFormat="1" ht="15" customHeight="1" x14ac:dyDescent="0.2">
      <c r="A515" s="10">
        <v>246.5</v>
      </c>
      <c r="AT515" s="11" t="s">
        <v>21</v>
      </c>
      <c r="AU515" s="11" t="s">
        <v>21</v>
      </c>
      <c r="AV515" s="11" t="s">
        <v>21</v>
      </c>
      <c r="AW515" s="11" t="s">
        <v>21</v>
      </c>
      <c r="AX515" s="11" t="s">
        <v>21</v>
      </c>
      <c r="AY515" s="11" t="s">
        <v>21</v>
      </c>
      <c r="AZ515" s="11" t="s">
        <v>21</v>
      </c>
      <c r="BA515" s="11" t="s">
        <v>21</v>
      </c>
      <c r="BB515" s="11" t="s">
        <v>21</v>
      </c>
      <c r="BC515" s="11" t="s">
        <v>21</v>
      </c>
      <c r="BD515" s="11" t="s">
        <v>21</v>
      </c>
      <c r="BE515" s="11" t="s">
        <v>21</v>
      </c>
      <c r="BF515" s="11" t="s">
        <v>21</v>
      </c>
      <c r="BG515" s="11" t="s">
        <v>21</v>
      </c>
      <c r="BH515" s="11" t="s">
        <v>21</v>
      </c>
      <c r="BI515" s="11" t="s">
        <v>21</v>
      </c>
      <c r="BJ515" s="11" t="s">
        <v>21</v>
      </c>
      <c r="BK515" s="11" t="s">
        <v>21</v>
      </c>
      <c r="BL515" s="11" t="s">
        <v>21</v>
      </c>
      <c r="BM515" s="11" t="s">
        <v>21</v>
      </c>
      <c r="BN515" s="11" t="s">
        <v>21</v>
      </c>
      <c r="BO515" s="11" t="s">
        <v>21</v>
      </c>
      <c r="BP515" s="11" t="s">
        <v>21</v>
      </c>
      <c r="CA515" s="12">
        <v>-1.53471830799389</v>
      </c>
      <c r="CO515" s="11" t="s">
        <v>21</v>
      </c>
      <c r="CP515" s="11" t="s">
        <v>21</v>
      </c>
      <c r="CQ515" s="11" t="s">
        <v>21</v>
      </c>
      <c r="CR515" s="11" t="s">
        <v>21</v>
      </c>
      <c r="CS515" s="11" t="s">
        <v>21</v>
      </c>
      <c r="CT515" s="11" t="s">
        <v>21</v>
      </c>
      <c r="CU515" s="11" t="s">
        <v>21</v>
      </c>
      <c r="CV515" s="11" t="s">
        <v>21</v>
      </c>
      <c r="CW515" s="11" t="s">
        <v>21</v>
      </c>
      <c r="CX515" s="11" t="s">
        <v>21</v>
      </c>
    </row>
    <row r="516" spans="1:102" s="12" customFormat="1" ht="15" customHeight="1" x14ac:dyDescent="0.2">
      <c r="A516" s="10">
        <v>247</v>
      </c>
      <c r="AT516" s="11" t="s">
        <v>21</v>
      </c>
      <c r="AU516" s="11" t="s">
        <v>21</v>
      </c>
      <c r="AV516" s="11" t="s">
        <v>21</v>
      </c>
      <c r="AW516" s="11" t="s">
        <v>21</v>
      </c>
      <c r="AX516" s="11" t="s">
        <v>21</v>
      </c>
      <c r="AY516" s="11" t="s">
        <v>21</v>
      </c>
      <c r="AZ516" s="11" t="s">
        <v>21</v>
      </c>
      <c r="BA516" s="11" t="s">
        <v>21</v>
      </c>
      <c r="BB516" s="11" t="s">
        <v>21</v>
      </c>
      <c r="BC516" s="11" t="s">
        <v>21</v>
      </c>
      <c r="BD516" s="11" t="s">
        <v>21</v>
      </c>
      <c r="BE516" s="11" t="s">
        <v>21</v>
      </c>
      <c r="BF516" s="11" t="s">
        <v>21</v>
      </c>
      <c r="BG516" s="11" t="s">
        <v>21</v>
      </c>
      <c r="BH516" s="11" t="s">
        <v>21</v>
      </c>
      <c r="BI516" s="11" t="s">
        <v>21</v>
      </c>
      <c r="BJ516" s="11" t="s">
        <v>21</v>
      </c>
      <c r="BK516" s="11" t="s">
        <v>21</v>
      </c>
      <c r="BL516" s="11" t="s">
        <v>21</v>
      </c>
      <c r="BM516" s="11" t="s">
        <v>21</v>
      </c>
      <c r="BN516" s="11" t="s">
        <v>21</v>
      </c>
      <c r="BO516" s="11" t="s">
        <v>21</v>
      </c>
      <c r="BP516" s="11" t="s">
        <v>21</v>
      </c>
      <c r="CA516" s="12">
        <v>-1.49962102113931</v>
      </c>
      <c r="CO516" s="11" t="s">
        <v>21</v>
      </c>
      <c r="CP516" s="11" t="s">
        <v>21</v>
      </c>
      <c r="CQ516" s="11" t="s">
        <v>21</v>
      </c>
      <c r="CR516" s="11" t="s">
        <v>21</v>
      </c>
      <c r="CS516" s="11" t="s">
        <v>21</v>
      </c>
      <c r="CT516" s="11" t="s">
        <v>21</v>
      </c>
      <c r="CU516" s="11" t="s">
        <v>21</v>
      </c>
      <c r="CV516" s="11" t="s">
        <v>21</v>
      </c>
      <c r="CW516" s="11" t="s">
        <v>21</v>
      </c>
      <c r="CX516" s="11" t="s">
        <v>21</v>
      </c>
    </row>
    <row r="517" spans="1:102" s="12" customFormat="1" ht="15" customHeight="1" x14ac:dyDescent="0.2">
      <c r="A517" s="10">
        <v>247.5</v>
      </c>
      <c r="AT517" s="11" t="s">
        <v>21</v>
      </c>
      <c r="AU517" s="11" t="s">
        <v>21</v>
      </c>
      <c r="AV517" s="11" t="s">
        <v>21</v>
      </c>
      <c r="AW517" s="11" t="s">
        <v>21</v>
      </c>
      <c r="AX517" s="11" t="s">
        <v>21</v>
      </c>
      <c r="AY517" s="11" t="s">
        <v>21</v>
      </c>
      <c r="AZ517" s="11" t="s">
        <v>21</v>
      </c>
      <c r="BA517" s="11" t="s">
        <v>21</v>
      </c>
      <c r="BB517" s="11" t="s">
        <v>21</v>
      </c>
      <c r="BC517" s="11" t="s">
        <v>21</v>
      </c>
      <c r="BD517" s="11" t="s">
        <v>21</v>
      </c>
      <c r="BE517" s="11" t="s">
        <v>21</v>
      </c>
      <c r="BF517" s="11" t="s">
        <v>21</v>
      </c>
      <c r="BG517" s="11" t="s">
        <v>21</v>
      </c>
      <c r="BH517" s="11" t="s">
        <v>21</v>
      </c>
      <c r="BI517" s="11" t="s">
        <v>21</v>
      </c>
      <c r="BJ517" s="11" t="s">
        <v>21</v>
      </c>
      <c r="BK517" s="11" t="s">
        <v>21</v>
      </c>
      <c r="BL517" s="11" t="s">
        <v>21</v>
      </c>
      <c r="BM517" s="11" t="s">
        <v>21</v>
      </c>
      <c r="BN517" s="11" t="s">
        <v>21</v>
      </c>
      <c r="BO517" s="11" t="s">
        <v>21</v>
      </c>
      <c r="BP517" s="11" t="s">
        <v>21</v>
      </c>
      <c r="CA517" s="12">
        <v>-1.4644306247646399</v>
      </c>
      <c r="CO517" s="11" t="s">
        <v>21</v>
      </c>
      <c r="CP517" s="11" t="s">
        <v>21</v>
      </c>
      <c r="CQ517" s="11" t="s">
        <v>21</v>
      </c>
      <c r="CR517" s="11" t="s">
        <v>21</v>
      </c>
      <c r="CS517" s="11" t="s">
        <v>21</v>
      </c>
      <c r="CT517" s="11" t="s">
        <v>21</v>
      </c>
      <c r="CU517" s="11" t="s">
        <v>21</v>
      </c>
      <c r="CV517" s="11" t="s">
        <v>21</v>
      </c>
      <c r="CW517" s="11" t="s">
        <v>21</v>
      </c>
      <c r="CX517" s="11" t="s">
        <v>21</v>
      </c>
    </row>
    <row r="518" spans="1:102" s="12" customFormat="1" ht="15" customHeight="1" x14ac:dyDescent="0.2">
      <c r="A518" s="10">
        <v>248</v>
      </c>
      <c r="AT518" s="11" t="s">
        <v>21</v>
      </c>
      <c r="AU518" s="11" t="s">
        <v>21</v>
      </c>
      <c r="AV518" s="11" t="s">
        <v>21</v>
      </c>
      <c r="AW518" s="11" t="s">
        <v>21</v>
      </c>
      <c r="AX518" s="11" t="s">
        <v>21</v>
      </c>
      <c r="AY518" s="11" t="s">
        <v>21</v>
      </c>
      <c r="AZ518" s="11" t="s">
        <v>21</v>
      </c>
      <c r="BA518" s="11" t="s">
        <v>21</v>
      </c>
      <c r="BB518" s="11" t="s">
        <v>21</v>
      </c>
      <c r="BC518" s="11" t="s">
        <v>21</v>
      </c>
      <c r="BD518" s="11" t="s">
        <v>21</v>
      </c>
      <c r="BE518" s="11" t="s">
        <v>21</v>
      </c>
      <c r="BF518" s="11" t="s">
        <v>21</v>
      </c>
      <c r="BG518" s="11" t="s">
        <v>21</v>
      </c>
      <c r="BH518" s="11" t="s">
        <v>21</v>
      </c>
      <c r="BI518" s="11" t="s">
        <v>21</v>
      </c>
      <c r="BJ518" s="11" t="s">
        <v>21</v>
      </c>
      <c r="BK518" s="11" t="s">
        <v>21</v>
      </c>
      <c r="BL518" s="11" t="s">
        <v>21</v>
      </c>
      <c r="BM518" s="11" t="s">
        <v>21</v>
      </c>
      <c r="BN518" s="11" t="s">
        <v>21</v>
      </c>
      <c r="BO518" s="11" t="s">
        <v>21</v>
      </c>
      <c r="BP518" s="11" t="s">
        <v>21</v>
      </c>
      <c r="CA518" s="12">
        <v>-1.4292028254203599</v>
      </c>
      <c r="CO518" s="11" t="s">
        <v>21</v>
      </c>
      <c r="CP518" s="11" t="s">
        <v>21</v>
      </c>
      <c r="CQ518" s="11" t="s">
        <v>21</v>
      </c>
      <c r="CR518" s="11" t="s">
        <v>21</v>
      </c>
      <c r="CS518" s="11" t="s">
        <v>21</v>
      </c>
      <c r="CT518" s="11" t="s">
        <v>21</v>
      </c>
      <c r="CU518" s="11" t="s">
        <v>21</v>
      </c>
      <c r="CV518" s="11" t="s">
        <v>21</v>
      </c>
      <c r="CW518" s="11" t="s">
        <v>21</v>
      </c>
      <c r="CX518" s="11" t="s">
        <v>21</v>
      </c>
    </row>
    <row r="519" spans="1:102" s="12" customFormat="1" ht="15" customHeight="1" x14ac:dyDescent="0.2">
      <c r="A519" s="10">
        <v>248.5</v>
      </c>
      <c r="AT519" s="11" t="s">
        <v>21</v>
      </c>
      <c r="AU519" s="11" t="s">
        <v>21</v>
      </c>
      <c r="AV519" s="11" t="s">
        <v>21</v>
      </c>
      <c r="AW519" s="11" t="s">
        <v>21</v>
      </c>
      <c r="AX519" s="11" t="s">
        <v>21</v>
      </c>
      <c r="AY519" s="11" t="s">
        <v>21</v>
      </c>
      <c r="AZ519" s="11" t="s">
        <v>21</v>
      </c>
      <c r="BA519" s="11" t="s">
        <v>21</v>
      </c>
      <c r="BB519" s="11" t="s">
        <v>21</v>
      </c>
      <c r="BC519" s="11" t="s">
        <v>21</v>
      </c>
      <c r="BD519" s="11" t="s">
        <v>21</v>
      </c>
      <c r="BE519" s="11" t="s">
        <v>21</v>
      </c>
      <c r="BF519" s="11" t="s">
        <v>21</v>
      </c>
      <c r="BG519" s="11" t="s">
        <v>21</v>
      </c>
      <c r="BH519" s="11" t="s">
        <v>21</v>
      </c>
      <c r="BI519" s="11" t="s">
        <v>21</v>
      </c>
      <c r="BJ519" s="11" t="s">
        <v>21</v>
      </c>
      <c r="BK519" s="11" t="s">
        <v>21</v>
      </c>
      <c r="BL519" s="11" t="s">
        <v>21</v>
      </c>
      <c r="BM519" s="11" t="s">
        <v>21</v>
      </c>
      <c r="BN519" s="11" t="s">
        <v>21</v>
      </c>
      <c r="BO519" s="11" t="s">
        <v>21</v>
      </c>
      <c r="BP519" s="11" t="s">
        <v>21</v>
      </c>
      <c r="CA519" s="12">
        <v>-1.3940439202997299</v>
      </c>
      <c r="CO519" s="11" t="s">
        <v>21</v>
      </c>
      <c r="CP519" s="11" t="s">
        <v>21</v>
      </c>
      <c r="CQ519" s="11" t="s">
        <v>21</v>
      </c>
      <c r="CR519" s="11" t="s">
        <v>21</v>
      </c>
      <c r="CS519" s="11" t="s">
        <v>21</v>
      </c>
      <c r="CT519" s="11" t="s">
        <v>21</v>
      </c>
      <c r="CU519" s="11" t="s">
        <v>21</v>
      </c>
      <c r="CV519" s="11" t="s">
        <v>21</v>
      </c>
      <c r="CW519" s="11" t="s">
        <v>21</v>
      </c>
      <c r="CX519" s="11" t="s">
        <v>21</v>
      </c>
    </row>
    <row r="520" spans="1:102" s="12" customFormat="1" ht="15" customHeight="1" x14ac:dyDescent="0.2">
      <c r="A520" s="10">
        <v>249</v>
      </c>
      <c r="AT520" s="11" t="s">
        <v>21</v>
      </c>
      <c r="AU520" s="11" t="s">
        <v>21</v>
      </c>
      <c r="AV520" s="11" t="s">
        <v>21</v>
      </c>
      <c r="AW520" s="11" t="s">
        <v>21</v>
      </c>
      <c r="AX520" s="11" t="s">
        <v>21</v>
      </c>
      <c r="AY520" s="11" t="s">
        <v>21</v>
      </c>
      <c r="AZ520" s="11" t="s">
        <v>21</v>
      </c>
      <c r="BA520" s="11" t="s">
        <v>21</v>
      </c>
      <c r="BB520" s="11" t="s">
        <v>21</v>
      </c>
      <c r="BC520" s="11" t="s">
        <v>21</v>
      </c>
      <c r="BD520" s="11" t="s">
        <v>21</v>
      </c>
      <c r="BE520" s="11" t="s">
        <v>21</v>
      </c>
      <c r="BF520" s="11" t="s">
        <v>21</v>
      </c>
      <c r="BG520" s="11" t="s">
        <v>21</v>
      </c>
      <c r="BH520" s="11" t="s">
        <v>21</v>
      </c>
      <c r="BI520" s="11" t="s">
        <v>21</v>
      </c>
      <c r="BJ520" s="11" t="s">
        <v>21</v>
      </c>
      <c r="BK520" s="11" t="s">
        <v>21</v>
      </c>
      <c r="BL520" s="11" t="s">
        <v>21</v>
      </c>
      <c r="BM520" s="11" t="s">
        <v>21</v>
      </c>
      <c r="BN520" s="11" t="s">
        <v>21</v>
      </c>
      <c r="BO520" s="11" t="s">
        <v>21</v>
      </c>
      <c r="BP520" s="11" t="s">
        <v>21</v>
      </c>
      <c r="CA520" s="12">
        <v>-1.3590270100394199</v>
      </c>
      <c r="CO520" s="11" t="s">
        <v>21</v>
      </c>
      <c r="CP520" s="11" t="s">
        <v>21</v>
      </c>
      <c r="CQ520" s="11" t="s">
        <v>21</v>
      </c>
      <c r="CR520" s="11" t="s">
        <v>21</v>
      </c>
      <c r="CS520" s="11" t="s">
        <v>21</v>
      </c>
      <c r="CT520" s="11" t="s">
        <v>21</v>
      </c>
      <c r="CU520" s="11" t="s">
        <v>21</v>
      </c>
      <c r="CV520" s="11" t="s">
        <v>21</v>
      </c>
      <c r="CW520" s="11" t="s">
        <v>21</v>
      </c>
      <c r="CX520" s="11" t="s">
        <v>21</v>
      </c>
    </row>
    <row r="521" spans="1:102" s="12" customFormat="1" ht="15" customHeight="1" x14ac:dyDescent="0.2">
      <c r="A521" s="10">
        <v>249.5</v>
      </c>
      <c r="AT521" s="11" t="s">
        <v>21</v>
      </c>
      <c r="AU521" s="11" t="s">
        <v>21</v>
      </c>
      <c r="AV521" s="11" t="s">
        <v>21</v>
      </c>
      <c r="AW521" s="11" t="s">
        <v>21</v>
      </c>
      <c r="AX521" s="11" t="s">
        <v>21</v>
      </c>
      <c r="AY521" s="11" t="s">
        <v>21</v>
      </c>
      <c r="AZ521" s="11" t="s">
        <v>21</v>
      </c>
      <c r="BA521" s="11" t="s">
        <v>21</v>
      </c>
      <c r="BB521" s="11" t="s">
        <v>21</v>
      </c>
      <c r="BC521" s="11" t="s">
        <v>21</v>
      </c>
      <c r="BD521" s="11" t="s">
        <v>21</v>
      </c>
      <c r="BE521" s="11" t="s">
        <v>21</v>
      </c>
      <c r="BF521" s="11" t="s">
        <v>21</v>
      </c>
      <c r="BG521" s="11" t="s">
        <v>21</v>
      </c>
      <c r="BH521" s="11" t="s">
        <v>21</v>
      </c>
      <c r="BI521" s="11" t="s">
        <v>21</v>
      </c>
      <c r="BJ521" s="11" t="s">
        <v>21</v>
      </c>
      <c r="BK521" s="11" t="s">
        <v>21</v>
      </c>
      <c r="BL521" s="11" t="s">
        <v>21</v>
      </c>
      <c r="BM521" s="11" t="s">
        <v>21</v>
      </c>
      <c r="BN521" s="11" t="s">
        <v>21</v>
      </c>
      <c r="BO521" s="11" t="s">
        <v>21</v>
      </c>
      <c r="BP521" s="11" t="s">
        <v>21</v>
      </c>
      <c r="CA521" s="12">
        <v>-1.3240882026366301</v>
      </c>
      <c r="CO521" s="11" t="s">
        <v>21</v>
      </c>
      <c r="CP521" s="11" t="s">
        <v>21</v>
      </c>
      <c r="CQ521" s="11" t="s">
        <v>21</v>
      </c>
      <c r="CR521" s="11" t="s">
        <v>21</v>
      </c>
      <c r="CS521" s="11" t="s">
        <v>21</v>
      </c>
      <c r="CT521" s="11" t="s">
        <v>21</v>
      </c>
      <c r="CU521" s="11" t="s">
        <v>21</v>
      </c>
      <c r="CV521" s="11" t="s">
        <v>21</v>
      </c>
      <c r="CW521" s="11" t="s">
        <v>21</v>
      </c>
      <c r="CX521" s="11" t="s">
        <v>21</v>
      </c>
    </row>
    <row r="522" spans="1:102" s="12" customFormat="1" ht="15" customHeight="1" x14ac:dyDescent="0.2">
      <c r="A522" s="10">
        <v>250</v>
      </c>
      <c r="AT522" s="11" t="s">
        <v>21</v>
      </c>
      <c r="AU522" s="11" t="s">
        <v>21</v>
      </c>
      <c r="AV522" s="11" t="s">
        <v>21</v>
      </c>
      <c r="AW522" s="11" t="s">
        <v>21</v>
      </c>
      <c r="AX522" s="11" t="s">
        <v>21</v>
      </c>
      <c r="AY522" s="11" t="s">
        <v>21</v>
      </c>
      <c r="AZ522" s="11" t="s">
        <v>21</v>
      </c>
      <c r="BA522" s="11" t="s">
        <v>21</v>
      </c>
      <c r="BB522" s="11" t="s">
        <v>21</v>
      </c>
      <c r="BC522" s="11" t="s">
        <v>21</v>
      </c>
      <c r="BD522" s="11" t="s">
        <v>21</v>
      </c>
      <c r="BE522" s="11" t="s">
        <v>21</v>
      </c>
      <c r="BF522" s="11" t="s">
        <v>21</v>
      </c>
      <c r="BG522" s="11" t="s">
        <v>21</v>
      </c>
      <c r="BH522" s="11" t="s">
        <v>21</v>
      </c>
      <c r="BI522" s="11" t="s">
        <v>21</v>
      </c>
      <c r="BJ522" s="11" t="s">
        <v>21</v>
      </c>
      <c r="BK522" s="11" t="s">
        <v>21</v>
      </c>
      <c r="BL522" s="11" t="s">
        <v>21</v>
      </c>
      <c r="BM522" s="11" t="s">
        <v>21</v>
      </c>
      <c r="BN522" s="11" t="s">
        <v>21</v>
      </c>
      <c r="BO522" s="11" t="s">
        <v>21</v>
      </c>
      <c r="BP522" s="11" t="s">
        <v>21</v>
      </c>
      <c r="CA522" s="12">
        <v>-1.28922079056792</v>
      </c>
      <c r="CO522" s="11" t="s">
        <v>21</v>
      </c>
      <c r="CP522" s="11" t="s">
        <v>21</v>
      </c>
      <c r="CQ522" s="11" t="s">
        <v>21</v>
      </c>
      <c r="CR522" s="11" t="s">
        <v>21</v>
      </c>
      <c r="CS522" s="11" t="s">
        <v>21</v>
      </c>
      <c r="CT522" s="11" t="s">
        <v>21</v>
      </c>
      <c r="CU522" s="11" t="s">
        <v>21</v>
      </c>
      <c r="CV522" s="11" t="s">
        <v>21</v>
      </c>
      <c r="CW522" s="11" t="s">
        <v>21</v>
      </c>
      <c r="CX522" s="11" t="s">
        <v>21</v>
      </c>
    </row>
    <row r="523" spans="1:102" s="12" customFormat="1" ht="15" customHeight="1" x14ac:dyDescent="0.2">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CO523" s="11"/>
      <c r="CP523" s="11"/>
      <c r="CQ523" s="11"/>
      <c r="CR523" s="11"/>
      <c r="CS523" s="11"/>
      <c r="CT523" s="11"/>
      <c r="CU523" s="11"/>
      <c r="CV523" s="11"/>
      <c r="CW523" s="11"/>
      <c r="CX523" s="11"/>
    </row>
    <row r="524" spans="1:102" s="12" customFormat="1" ht="15" customHeight="1" x14ac:dyDescent="0.2">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c r="BP524" s="11"/>
      <c r="CO524" s="11"/>
      <c r="CP524" s="11"/>
      <c r="CQ524" s="11"/>
      <c r="CR524" s="11"/>
      <c r="CS524" s="11"/>
      <c r="CT524" s="11"/>
      <c r="CU524" s="11"/>
      <c r="CV524" s="11"/>
      <c r="CW524" s="11"/>
      <c r="CX524" s="11"/>
    </row>
    <row r="525" spans="1:102" s="12" customFormat="1" ht="15" customHeight="1" x14ac:dyDescent="0.2">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CO525" s="11"/>
      <c r="CP525" s="11"/>
      <c r="CQ525" s="11"/>
      <c r="CR525" s="11"/>
      <c r="CS525" s="11"/>
      <c r="CT525" s="11"/>
      <c r="CU525" s="11"/>
      <c r="CV525" s="11"/>
      <c r="CW525" s="11"/>
      <c r="CX525" s="11"/>
    </row>
    <row r="526" spans="1:102" s="12" customFormat="1" ht="15" customHeight="1" x14ac:dyDescent="0.2">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CO526" s="11"/>
      <c r="CP526" s="11"/>
      <c r="CQ526" s="11"/>
      <c r="CR526" s="11"/>
      <c r="CS526" s="11"/>
      <c r="CT526" s="11"/>
      <c r="CU526" s="11"/>
      <c r="CV526" s="11"/>
      <c r="CW526" s="11"/>
      <c r="CX526" s="11"/>
    </row>
    <row r="527" spans="1:102" s="12" customFormat="1" ht="15" customHeight="1" x14ac:dyDescent="0.2">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CO527" s="11"/>
      <c r="CP527" s="11"/>
      <c r="CQ527" s="11"/>
      <c r="CR527" s="11"/>
      <c r="CS527" s="11"/>
      <c r="CT527" s="11"/>
      <c r="CU527" s="11"/>
      <c r="CV527" s="11"/>
      <c r="CW527" s="11"/>
      <c r="CX527" s="11"/>
    </row>
    <row r="528" spans="1:102" s="12" customFormat="1" ht="15" customHeight="1" x14ac:dyDescent="0.2">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CO528" s="11"/>
      <c r="CP528" s="11"/>
      <c r="CQ528" s="11"/>
      <c r="CR528" s="11"/>
      <c r="CS528" s="11"/>
      <c r="CT528" s="11"/>
      <c r="CU528" s="11"/>
      <c r="CV528" s="11"/>
      <c r="CW528" s="11"/>
      <c r="CX528" s="11"/>
    </row>
    <row r="529" spans="46:102" s="12" customFormat="1" ht="15" customHeight="1" x14ac:dyDescent="0.2">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CO529" s="11"/>
      <c r="CP529" s="11"/>
      <c r="CQ529" s="11"/>
      <c r="CR529" s="11"/>
      <c r="CS529" s="11"/>
      <c r="CT529" s="11"/>
      <c r="CU529" s="11"/>
      <c r="CV529" s="11"/>
      <c r="CW529" s="11"/>
      <c r="CX529" s="11"/>
    </row>
    <row r="530" spans="46:102" s="12" customFormat="1" ht="15" customHeight="1" x14ac:dyDescent="0.2">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CO530" s="11"/>
      <c r="CP530" s="11"/>
      <c r="CQ530" s="11"/>
      <c r="CR530" s="11"/>
      <c r="CS530" s="11"/>
      <c r="CT530" s="11"/>
      <c r="CU530" s="11"/>
      <c r="CV530" s="11"/>
      <c r="CW530" s="11"/>
      <c r="CX530" s="11"/>
    </row>
    <row r="531" spans="46:102" s="12" customFormat="1" ht="15" customHeight="1" x14ac:dyDescent="0.2">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c r="BP531" s="11"/>
      <c r="CO531" s="11"/>
      <c r="CP531" s="11"/>
      <c r="CQ531" s="11"/>
      <c r="CR531" s="11"/>
      <c r="CS531" s="11"/>
      <c r="CT531" s="11"/>
      <c r="CU531" s="11"/>
      <c r="CV531" s="11"/>
      <c r="CW531" s="11"/>
      <c r="CX531" s="11"/>
    </row>
    <row r="532" spans="46:102" s="12" customFormat="1" ht="15" customHeight="1" x14ac:dyDescent="0.2">
      <c r="AX532" s="11"/>
      <c r="AY532" s="11"/>
      <c r="AZ532" s="11"/>
      <c r="BA532" s="11"/>
      <c r="BB532" s="11"/>
      <c r="BC532" s="11"/>
      <c r="BD532" s="11"/>
      <c r="BE532" s="11"/>
      <c r="BF532" s="11"/>
      <c r="BG532" s="11"/>
      <c r="BH532" s="11"/>
      <c r="BI532" s="11"/>
      <c r="BJ532" s="11"/>
      <c r="BK532" s="11"/>
      <c r="BL532" s="11"/>
      <c r="BM532" s="11"/>
      <c r="BN532" s="11"/>
      <c r="BO532" s="11"/>
      <c r="BP532" s="11"/>
      <c r="CQ532" s="11"/>
      <c r="CR532" s="11"/>
      <c r="CS532" s="11"/>
      <c r="CT532" s="11"/>
      <c r="CU532" s="11"/>
      <c r="CV532" s="11"/>
      <c r="CW532" s="11"/>
      <c r="CX532" s="11"/>
    </row>
  </sheetData>
  <conditionalFormatting sqref="BM11:CX11">
    <cfRule type="cellIs" dxfId="66" priority="5" operator="between">
      <formula>$E$14</formula>
      <formula>$F$14</formula>
    </cfRule>
    <cfRule type="cellIs" dxfId="65" priority="6" operator="between">
      <formula>"$E$13"</formula>
      <formula>$F$15</formula>
    </cfRule>
    <cfRule type="cellIs" dxfId="64" priority="7" operator="between">
      <formula>-100</formula>
      <formula>100</formula>
    </cfRule>
  </conditionalFormatting>
  <conditionalFormatting sqref="B11:BL11">
    <cfRule type="cellIs" dxfId="63" priority="3" operator="between">
      <formula>$B$14</formula>
      <formula>$C$14</formula>
    </cfRule>
    <cfRule type="cellIs" dxfId="62" priority="4" operator="between">
      <formula>-1000</formula>
      <formula>1000</formula>
    </cfRule>
  </conditionalFormatting>
  <conditionalFormatting sqref="B12:BL12">
    <cfRule type="cellIs" dxfId="61" priority="1" operator="between">
      <formula>$B$16</formula>
      <formula>$C$16</formula>
    </cfRule>
    <cfRule type="cellIs" dxfId="60" priority="2" operator="between">
      <formula>-1000</formula>
      <formula>1000</formula>
    </cfRule>
  </conditionalFormatting>
  <pageMargins left="0.7" right="0.7" top="0.75" bottom="0.75" header="0.3" footer="0.3"/>
  <pageSetup paperSize="9" orientation="portrait" horizontalDpi="0" verticalDpi="0"/>
  <extLst>
    <ext xmlns:x14="http://schemas.microsoft.com/office/spreadsheetml/2009/9/main" uri="{05C60535-1F16-4fd2-B633-F4F36F0B64E0}">
      <x14:sparklineGroups xmlns:xm="http://schemas.microsoft.com/office/excel/2006/main">
        <x14:sparklineGroup displayEmptyCellsAs="gap" xr2:uid="{0BB811B3-AEF8-6941-B210-E8C23F5F27D4}">
          <x14:colorSeries rgb="FF376092"/>
          <x14:colorNegative rgb="FFD00000"/>
          <x14:colorAxis rgb="FF000000"/>
          <x14:colorMarkers rgb="FFD00000"/>
          <x14:colorFirst rgb="FFD00000"/>
          <x14:colorLast rgb="FFD00000"/>
          <x14:colorHigh rgb="FFD00000"/>
          <x14:colorLow rgb="FFD00000"/>
          <x14:sparklines>
            <x14:sparkline>
              <xm:f>'Photopic 2.0 ERG Flicker'!B22:B90</xm:f>
              <xm:sqref>B20</xm:sqref>
            </x14:sparkline>
            <x14:sparkline>
              <xm:f>'Photopic 2.0 ERG Flicker'!C22:C90</xm:f>
              <xm:sqref>C20</xm:sqref>
            </x14:sparkline>
            <x14:sparkline>
              <xm:f>'Photopic 2.0 ERG Flicker'!D22:D90</xm:f>
              <xm:sqref>D20</xm:sqref>
            </x14:sparkline>
            <x14:sparkline>
              <xm:f>'Photopic 2.0 ERG Flicker'!E22:E90</xm:f>
              <xm:sqref>E20</xm:sqref>
            </x14:sparkline>
            <x14:sparkline>
              <xm:f>'Photopic 2.0 ERG Flicker'!F22:F90</xm:f>
              <xm:sqref>F20</xm:sqref>
            </x14:sparkline>
            <x14:sparkline>
              <xm:f>'Photopic 2.0 ERG Flicker'!G22:G90</xm:f>
              <xm:sqref>G20</xm:sqref>
            </x14:sparkline>
            <x14:sparkline>
              <xm:f>'Photopic 2.0 ERG Flicker'!H22:H90</xm:f>
              <xm:sqref>H20</xm:sqref>
            </x14:sparkline>
            <x14:sparkline>
              <xm:f>'Photopic 2.0 ERG Flicker'!I22:I90</xm:f>
              <xm:sqref>I20</xm:sqref>
            </x14:sparkline>
            <x14:sparkline>
              <xm:f>'Photopic 2.0 ERG Flicker'!J22:J90</xm:f>
              <xm:sqref>J20</xm:sqref>
            </x14:sparkline>
            <x14:sparkline>
              <xm:f>'Photopic 2.0 ERG Flicker'!K22:K90</xm:f>
              <xm:sqref>K20</xm:sqref>
            </x14:sparkline>
            <x14:sparkline>
              <xm:f>'Photopic 2.0 ERG Flicker'!L22:L90</xm:f>
              <xm:sqref>L20</xm:sqref>
            </x14:sparkline>
            <x14:sparkline>
              <xm:f>'Photopic 2.0 ERG Flicker'!M22:M90</xm:f>
              <xm:sqref>M20</xm:sqref>
            </x14:sparkline>
            <x14:sparkline>
              <xm:f>'Photopic 2.0 ERG Flicker'!N22:N90</xm:f>
              <xm:sqref>N20</xm:sqref>
            </x14:sparkline>
            <x14:sparkline>
              <xm:f>'Photopic 2.0 ERG Flicker'!O22:O90</xm:f>
              <xm:sqref>O20</xm:sqref>
            </x14:sparkline>
            <x14:sparkline>
              <xm:f>'Photopic 2.0 ERG Flicker'!P22:P90</xm:f>
              <xm:sqref>P20</xm:sqref>
            </x14:sparkline>
            <x14:sparkline>
              <xm:f>'Photopic 2.0 ERG Flicker'!Q22:Q90</xm:f>
              <xm:sqref>Q20</xm:sqref>
            </x14:sparkline>
            <x14:sparkline>
              <xm:f>'Photopic 2.0 ERG Flicker'!R22:R90</xm:f>
              <xm:sqref>R20</xm:sqref>
            </x14:sparkline>
            <x14:sparkline>
              <xm:f>'Photopic 2.0 ERG Flicker'!S22:S90</xm:f>
              <xm:sqref>S20</xm:sqref>
            </x14:sparkline>
            <x14:sparkline>
              <xm:f>'Photopic 2.0 ERG Flicker'!T22:T90</xm:f>
              <xm:sqref>T20</xm:sqref>
            </x14:sparkline>
            <x14:sparkline>
              <xm:f>'Photopic 2.0 ERG Flicker'!U22:U90</xm:f>
              <xm:sqref>U20</xm:sqref>
            </x14:sparkline>
            <x14:sparkline>
              <xm:f>'Photopic 2.0 ERG Flicker'!V22:V90</xm:f>
              <xm:sqref>V20</xm:sqref>
            </x14:sparkline>
            <x14:sparkline>
              <xm:f>'Photopic 2.0 ERG Flicker'!W22:W90</xm:f>
              <xm:sqref>W20</xm:sqref>
            </x14:sparkline>
            <x14:sparkline>
              <xm:f>'Photopic 2.0 ERG Flicker'!X22:X90</xm:f>
              <xm:sqref>X20</xm:sqref>
            </x14:sparkline>
            <x14:sparkline>
              <xm:f>'Photopic 2.0 ERG Flicker'!Y22:Y90</xm:f>
              <xm:sqref>Y20</xm:sqref>
            </x14:sparkline>
            <x14:sparkline>
              <xm:f>'Photopic 2.0 ERG Flicker'!Z22:Z90</xm:f>
              <xm:sqref>Z20</xm:sqref>
            </x14:sparkline>
            <x14:sparkline>
              <xm:f>'Photopic 2.0 ERG Flicker'!AA22:AA90</xm:f>
              <xm:sqref>AA20</xm:sqref>
            </x14:sparkline>
            <x14:sparkline>
              <xm:f>'Photopic 2.0 ERG Flicker'!AB22:AB90</xm:f>
              <xm:sqref>AB20</xm:sqref>
            </x14:sparkline>
            <x14:sparkline>
              <xm:f>'Photopic 2.0 ERG Flicker'!AC22:AC90</xm:f>
              <xm:sqref>AC20</xm:sqref>
            </x14:sparkline>
            <x14:sparkline>
              <xm:f>'Photopic 2.0 ERG Flicker'!AD22:AD90</xm:f>
              <xm:sqref>AD20</xm:sqref>
            </x14:sparkline>
            <x14:sparkline>
              <xm:f>'Photopic 2.0 ERG Flicker'!AE22:AE90</xm:f>
              <xm:sqref>AE20</xm:sqref>
            </x14:sparkline>
            <x14:sparkline>
              <xm:f>'Photopic 2.0 ERG Flicker'!AF22:AF90</xm:f>
              <xm:sqref>AF20</xm:sqref>
            </x14:sparkline>
            <x14:sparkline>
              <xm:f>'Photopic 2.0 ERG Flicker'!AG22:AG90</xm:f>
              <xm:sqref>AG20</xm:sqref>
            </x14:sparkline>
            <x14:sparkline>
              <xm:f>'Photopic 2.0 ERG Flicker'!AH22:AH90</xm:f>
              <xm:sqref>AH20</xm:sqref>
            </x14:sparkline>
            <x14:sparkline>
              <xm:f>'Photopic 2.0 ERG Flicker'!AI22:AI90</xm:f>
              <xm:sqref>AI20</xm:sqref>
            </x14:sparkline>
            <x14:sparkline>
              <xm:f>'Photopic 2.0 ERG Flicker'!AJ22:AJ90</xm:f>
              <xm:sqref>AJ20</xm:sqref>
            </x14:sparkline>
            <x14:sparkline>
              <xm:f>'Photopic 2.0 ERG Flicker'!AK22:AK90</xm:f>
              <xm:sqref>AK20</xm:sqref>
            </x14:sparkline>
            <x14:sparkline>
              <xm:f>'Photopic 2.0 ERG Flicker'!AL22:AL90</xm:f>
              <xm:sqref>AL20</xm:sqref>
            </x14:sparkline>
            <x14:sparkline>
              <xm:f>'Photopic 2.0 ERG Flicker'!AM22:AM90</xm:f>
              <xm:sqref>AM20</xm:sqref>
            </x14:sparkline>
            <x14:sparkline>
              <xm:f>'Photopic 2.0 ERG Flicker'!AN22:AN90</xm:f>
              <xm:sqref>AN20</xm:sqref>
            </x14:sparkline>
            <x14:sparkline>
              <xm:f>'Photopic 2.0 ERG Flicker'!AO22:AO90</xm:f>
              <xm:sqref>AO20</xm:sqref>
            </x14:sparkline>
            <x14:sparkline>
              <xm:f>'Photopic 2.0 ERG Flicker'!AP22:AP90</xm:f>
              <xm:sqref>AP20</xm:sqref>
            </x14:sparkline>
            <x14:sparkline>
              <xm:f>'Photopic 2.0 ERG Flicker'!AQ22:AQ90</xm:f>
              <xm:sqref>AQ20</xm:sqref>
            </x14:sparkline>
            <x14:sparkline>
              <xm:f>'Photopic 2.0 ERG Flicker'!AR22:AR90</xm:f>
              <xm:sqref>AR20</xm:sqref>
            </x14:sparkline>
            <x14:sparkline>
              <xm:f>'Photopic 2.0 ERG Flicker'!AS22:AS90</xm:f>
              <xm:sqref>AS20</xm:sqref>
            </x14:sparkline>
            <x14:sparkline>
              <xm:f>'Photopic 2.0 ERG Flicker'!AT22:AT90</xm:f>
              <xm:sqref>AT20</xm:sqref>
            </x14:sparkline>
            <x14:sparkline>
              <xm:f>'Photopic 2.0 ERG Flicker'!AU22:AU90</xm:f>
              <xm:sqref>AU20</xm:sqref>
            </x14:sparkline>
            <x14:sparkline>
              <xm:f>'Photopic 2.0 ERG Flicker'!AV22:AV90</xm:f>
              <xm:sqref>AV20</xm:sqref>
            </x14:sparkline>
            <x14:sparkline>
              <xm:f>'Photopic 2.0 ERG Flicker'!AW22:AW90</xm:f>
              <xm:sqref>AW20</xm:sqref>
            </x14:sparkline>
            <x14:sparkline>
              <xm:f>'Photopic 2.0 ERG Flicker'!AX22:AX90</xm:f>
              <xm:sqref>AX20</xm:sqref>
            </x14:sparkline>
            <x14:sparkline>
              <xm:f>'Photopic 2.0 ERG Flicker'!AY22:AY90</xm:f>
              <xm:sqref>AY20</xm:sqref>
            </x14:sparkline>
            <x14:sparkline>
              <xm:f>'Photopic 2.0 ERG Flicker'!AZ22:AZ90</xm:f>
              <xm:sqref>AZ20</xm:sqref>
            </x14:sparkline>
            <x14:sparkline>
              <xm:f>'Photopic 2.0 ERG Flicker'!BA22:BA90</xm:f>
              <xm:sqref>BA20</xm:sqref>
            </x14:sparkline>
            <x14:sparkline>
              <xm:f>'Photopic 2.0 ERG Flicker'!BB22:BB90</xm:f>
              <xm:sqref>BB20</xm:sqref>
            </x14:sparkline>
            <x14:sparkline>
              <xm:f>'Photopic 2.0 ERG Flicker'!BC22:BC90</xm:f>
              <xm:sqref>BC20</xm:sqref>
            </x14:sparkline>
            <x14:sparkline>
              <xm:f>'Photopic 2.0 ERG Flicker'!BD22:BD90</xm:f>
              <xm:sqref>BD20</xm:sqref>
            </x14:sparkline>
            <x14:sparkline>
              <xm:f>'Photopic 2.0 ERG Flicker'!BE22:BE90</xm:f>
              <xm:sqref>BE20</xm:sqref>
            </x14:sparkline>
            <x14:sparkline>
              <xm:f>'Photopic 2.0 ERG Flicker'!BF22:BF90</xm:f>
              <xm:sqref>BF20</xm:sqref>
            </x14:sparkline>
            <x14:sparkline>
              <xm:f>'Photopic 2.0 ERG Flicker'!BG22:BG90</xm:f>
              <xm:sqref>BG20</xm:sqref>
            </x14:sparkline>
            <x14:sparkline>
              <xm:f>'Photopic 2.0 ERG Flicker'!BH22:BH90</xm:f>
              <xm:sqref>BH20</xm:sqref>
            </x14:sparkline>
            <x14:sparkline>
              <xm:f>'Photopic 2.0 ERG Flicker'!BI22:BI90</xm:f>
              <xm:sqref>BI20</xm:sqref>
            </x14:sparkline>
            <x14:sparkline>
              <xm:f>'Photopic 2.0 ERG Flicker'!BJ22:BJ90</xm:f>
              <xm:sqref>BJ20</xm:sqref>
            </x14:sparkline>
            <x14:sparkline>
              <xm:f>'Photopic 2.0 ERG Flicker'!BK22:BK90</xm:f>
              <xm:sqref>BK20</xm:sqref>
            </x14:sparkline>
            <x14:sparkline>
              <xm:f>'Photopic 2.0 ERG Flicker'!BL22:BL90</xm:f>
              <xm:sqref>BL20</xm:sqref>
            </x14:sparkline>
            <x14:sparkline>
              <xm:f>'Photopic 2.0 ERG Flicker'!BM22:BM90</xm:f>
              <xm:sqref>BM20</xm:sqref>
            </x14:sparkline>
            <x14:sparkline>
              <xm:f>'Photopic 2.0 ERG Flicker'!BN22:BN90</xm:f>
              <xm:sqref>BN20</xm:sqref>
            </x14:sparkline>
            <x14:sparkline>
              <xm:f>'Photopic 2.0 ERG Flicker'!BO22:BO90</xm:f>
              <xm:sqref>BO20</xm:sqref>
            </x14:sparkline>
            <x14:sparkline>
              <xm:f>'Photopic 2.0 ERG Flicker'!BP22:BP90</xm:f>
              <xm:sqref>BP20</xm:sqref>
            </x14:sparkline>
            <x14:sparkline>
              <xm:f>'Photopic 2.0 ERG Flicker'!BQ22:BQ90</xm:f>
              <xm:sqref>BQ20</xm:sqref>
            </x14:sparkline>
            <x14:sparkline>
              <xm:f>'Photopic 2.0 ERG Flicker'!BR22:BR90</xm:f>
              <xm:sqref>BR20</xm:sqref>
            </x14:sparkline>
            <x14:sparkline>
              <xm:f>'Photopic 2.0 ERG Flicker'!BS22:BS90</xm:f>
              <xm:sqref>BS20</xm:sqref>
            </x14:sparkline>
            <x14:sparkline>
              <xm:f>'Photopic 2.0 ERG Flicker'!BT22:BT90</xm:f>
              <xm:sqref>BT20</xm:sqref>
            </x14:sparkline>
            <x14:sparkline>
              <xm:f>'Photopic 2.0 ERG Flicker'!BU22:BU90</xm:f>
              <xm:sqref>BU20</xm:sqref>
            </x14:sparkline>
            <x14:sparkline>
              <xm:f>'Photopic 2.0 ERG Flicker'!BV22:BV90</xm:f>
              <xm:sqref>BV20</xm:sqref>
            </x14:sparkline>
            <x14:sparkline>
              <xm:f>'Photopic 2.0 ERG Flicker'!BW22:BW90</xm:f>
              <xm:sqref>BW20</xm:sqref>
            </x14:sparkline>
            <x14:sparkline>
              <xm:f>'Photopic 2.0 ERG Flicker'!BX22:BX90</xm:f>
              <xm:sqref>BX20</xm:sqref>
            </x14:sparkline>
            <x14:sparkline>
              <xm:f>'Photopic 2.0 ERG Flicker'!BY22:BY90</xm:f>
              <xm:sqref>BY20</xm:sqref>
            </x14:sparkline>
            <x14:sparkline>
              <xm:f>'Photopic 2.0 ERG Flicker'!BZ22:BZ90</xm:f>
              <xm:sqref>BZ20</xm:sqref>
            </x14:sparkline>
            <x14:sparkline>
              <xm:f>'Photopic 2.0 ERG Flicker'!CA22:CA90</xm:f>
              <xm:sqref>CA20</xm:sqref>
            </x14:sparkline>
            <x14:sparkline>
              <xm:f>'Photopic 2.0 ERG Flicker'!CB22:CB90</xm:f>
              <xm:sqref>CB20</xm:sqref>
            </x14:sparkline>
            <x14:sparkline>
              <xm:f>'Photopic 2.0 ERG Flicker'!CC22:CC90</xm:f>
              <xm:sqref>CC20</xm:sqref>
            </x14:sparkline>
            <x14:sparkline>
              <xm:f>'Photopic 2.0 ERG Flicker'!CD22:CD90</xm:f>
              <xm:sqref>CD20</xm:sqref>
            </x14:sparkline>
            <x14:sparkline>
              <xm:f>'Photopic 2.0 ERG Flicker'!CE22:CE90</xm:f>
              <xm:sqref>CE20</xm:sqref>
            </x14:sparkline>
            <x14:sparkline>
              <xm:f>'Photopic 2.0 ERG Flicker'!CF22:CF90</xm:f>
              <xm:sqref>CF20</xm:sqref>
            </x14:sparkline>
            <x14:sparkline>
              <xm:f>'Photopic 2.0 ERG Flicker'!CG22:CG90</xm:f>
              <xm:sqref>CG20</xm:sqref>
            </x14:sparkline>
            <x14:sparkline>
              <xm:f>'Photopic 2.0 ERG Flicker'!CH22:CH90</xm:f>
              <xm:sqref>CH20</xm:sqref>
            </x14:sparkline>
            <x14:sparkline>
              <xm:f>'Photopic 2.0 ERG Flicker'!CI22:CI90</xm:f>
              <xm:sqref>CI20</xm:sqref>
            </x14:sparkline>
            <x14:sparkline>
              <xm:f>'Photopic 2.0 ERG Flicker'!CJ22:CJ90</xm:f>
              <xm:sqref>CJ20</xm:sqref>
            </x14:sparkline>
            <x14:sparkline>
              <xm:f>'Photopic 2.0 ERG Flicker'!CK22:CK90</xm:f>
              <xm:sqref>CK20</xm:sqref>
            </x14:sparkline>
            <x14:sparkline>
              <xm:f>'Photopic 2.0 ERG Flicker'!CL22:CL90</xm:f>
              <xm:sqref>CL20</xm:sqref>
            </x14:sparkline>
            <x14:sparkline>
              <xm:f>'Photopic 2.0 ERG Flicker'!CM22:CM90</xm:f>
              <xm:sqref>CM20</xm:sqref>
            </x14:sparkline>
            <x14:sparkline>
              <xm:f>'Photopic 2.0 ERG Flicker'!CN22:CN90</xm:f>
              <xm:sqref>CN20</xm:sqref>
            </x14:sparkline>
            <x14:sparkline>
              <xm:f>'Photopic 2.0 ERG Flicker'!CO22:CO90</xm:f>
              <xm:sqref>CO20</xm:sqref>
            </x14:sparkline>
            <x14:sparkline>
              <xm:f>'Photopic 2.0 ERG Flicker'!CP22:CP90</xm:f>
              <xm:sqref>CP20</xm:sqref>
            </x14:sparkline>
            <x14:sparkline>
              <xm:f>'Photopic 2.0 ERG Flicker'!CQ22:CQ90</xm:f>
              <xm:sqref>CQ20</xm:sqref>
            </x14:sparkline>
            <x14:sparkline>
              <xm:f>'Photopic 2.0 ERG Flicker'!CR22:CR90</xm:f>
              <xm:sqref>CR20</xm:sqref>
            </x14:sparkline>
            <x14:sparkline>
              <xm:f>'Photopic 2.0 ERG Flicker'!CS22:CS90</xm:f>
              <xm:sqref>CS20</xm:sqref>
            </x14:sparkline>
            <x14:sparkline>
              <xm:f>'Photopic 2.0 ERG Flicker'!CT22:CT90</xm:f>
              <xm:sqref>CT20</xm:sqref>
            </x14:sparkline>
            <x14:sparkline>
              <xm:f>'Photopic 2.0 ERG Flicker'!CU22:CU90</xm:f>
              <xm:sqref>CU20</xm:sqref>
            </x14:sparkline>
            <x14:sparkline>
              <xm:f>'Photopic 2.0 ERG Flicker'!CV22:CV90</xm:f>
              <xm:sqref>CV20</xm:sqref>
            </x14:sparkline>
            <x14:sparkline>
              <xm:f>'Photopic 2.0 ERG Flicker'!CW22:CW90</xm:f>
              <xm:sqref>CW20</xm:sqref>
            </x14:sparkline>
            <x14:sparkline>
              <xm:f>'Photopic 2.0 ERG Flicker'!CX22:CX90</xm:f>
              <xm:sqref>CX20</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6EE88-2ABF-1F43-9536-60B43D679BD4}">
  <dimension ref="A3:DS538"/>
  <sheetViews>
    <sheetView zoomScaleNormal="100" workbookViewId="0">
      <selection activeCell="B1" sqref="B1"/>
    </sheetView>
  </sheetViews>
  <sheetFormatPr baseColWidth="10" defaultColWidth="92.6640625" defaultRowHeight="15" x14ac:dyDescent="0.2"/>
  <cols>
    <col min="1" max="1" width="27.5" style="10" customWidth="1"/>
    <col min="2" max="3" width="18" style="10" customWidth="1"/>
    <col min="4" max="43" width="18" style="12" customWidth="1"/>
    <col min="44" max="52" width="18" style="11" customWidth="1"/>
    <col min="53" max="56" width="18" style="12" customWidth="1"/>
    <col min="57" max="57" width="18" style="10" customWidth="1"/>
    <col min="58" max="70" width="18" style="12" customWidth="1"/>
    <col min="71" max="75" width="18" style="11" customWidth="1"/>
    <col min="76" max="16384" width="92.6640625" style="13"/>
  </cols>
  <sheetData>
    <row r="3" spans="1:75" ht="16" x14ac:dyDescent="0.2">
      <c r="A3" s="10" t="s">
        <v>42</v>
      </c>
      <c r="B3" s="11" t="s">
        <v>85</v>
      </c>
    </row>
    <row r="4" spans="1:75" s="10" customFormat="1" ht="57.5" customHeight="1" x14ac:dyDescent="0.2">
      <c r="A4" s="10" t="s">
        <v>22</v>
      </c>
      <c r="B4" s="15" t="s">
        <v>0</v>
      </c>
      <c r="C4" s="15" t="s">
        <v>0</v>
      </c>
      <c r="D4" s="15" t="s">
        <v>0</v>
      </c>
      <c r="E4" s="15" t="s">
        <v>0</v>
      </c>
      <c r="F4" s="15" t="s">
        <v>0</v>
      </c>
      <c r="G4" s="15" t="s">
        <v>0</v>
      </c>
      <c r="H4" s="15" t="s">
        <v>0</v>
      </c>
      <c r="I4" s="15" t="s">
        <v>0</v>
      </c>
      <c r="J4" s="15" t="s">
        <v>0</v>
      </c>
      <c r="K4" s="15" t="s">
        <v>0</v>
      </c>
      <c r="L4" s="15" t="s">
        <v>0</v>
      </c>
      <c r="M4" s="15" t="s">
        <v>0</v>
      </c>
      <c r="N4" s="15" t="s">
        <v>0</v>
      </c>
      <c r="O4" s="15" t="s">
        <v>0</v>
      </c>
      <c r="P4" s="15" t="s">
        <v>0</v>
      </c>
      <c r="Q4" s="15" t="s">
        <v>0</v>
      </c>
      <c r="R4" s="15" t="s">
        <v>0</v>
      </c>
      <c r="S4" s="15" t="s">
        <v>0</v>
      </c>
      <c r="T4" s="15" t="s">
        <v>0</v>
      </c>
      <c r="U4" s="15" t="s">
        <v>0</v>
      </c>
      <c r="V4" s="15" t="s">
        <v>0</v>
      </c>
      <c r="W4" s="15" t="s">
        <v>0</v>
      </c>
      <c r="X4" s="15" t="s">
        <v>0</v>
      </c>
      <c r="Y4" s="15" t="s">
        <v>0</v>
      </c>
      <c r="Z4" s="15" t="s">
        <v>0</v>
      </c>
      <c r="AA4" s="15" t="s">
        <v>0</v>
      </c>
      <c r="AB4" s="15" t="s">
        <v>0</v>
      </c>
      <c r="AC4" s="15" t="s">
        <v>0</v>
      </c>
      <c r="AD4" s="15" t="s">
        <v>0</v>
      </c>
      <c r="AE4" s="15" t="s">
        <v>0</v>
      </c>
      <c r="AF4" s="15" t="s">
        <v>0</v>
      </c>
      <c r="AG4" s="15" t="s">
        <v>0</v>
      </c>
      <c r="AH4" s="15" t="s">
        <v>0</v>
      </c>
      <c r="AI4" s="15" t="s">
        <v>0</v>
      </c>
      <c r="AJ4" s="15" t="s">
        <v>0</v>
      </c>
      <c r="AK4" s="10" t="s">
        <v>0</v>
      </c>
      <c r="AL4" s="10" t="s">
        <v>0</v>
      </c>
      <c r="AM4" s="10" t="s">
        <v>0</v>
      </c>
      <c r="AN4" s="10" t="s">
        <v>0</v>
      </c>
      <c r="AO4" s="10" t="s">
        <v>0</v>
      </c>
      <c r="AP4" s="10" t="s">
        <v>0</v>
      </c>
      <c r="AQ4" s="10" t="s">
        <v>0</v>
      </c>
      <c r="AR4" s="10" t="s">
        <v>0</v>
      </c>
      <c r="AS4" s="10" t="s">
        <v>0</v>
      </c>
      <c r="AT4" s="10" t="s">
        <v>0</v>
      </c>
      <c r="AU4" s="10" t="s">
        <v>0</v>
      </c>
      <c r="AV4" s="14" t="s">
        <v>0</v>
      </c>
      <c r="AW4" s="14" t="s">
        <v>0</v>
      </c>
      <c r="AX4" s="14" t="s">
        <v>0</v>
      </c>
      <c r="AY4" s="14" t="s">
        <v>0</v>
      </c>
      <c r="AZ4" s="14" t="s">
        <v>0</v>
      </c>
      <c r="BA4" s="15" t="s">
        <v>0</v>
      </c>
      <c r="BB4" s="15" t="s">
        <v>0</v>
      </c>
      <c r="BC4" s="15" t="s">
        <v>0</v>
      </c>
      <c r="BD4" s="15" t="s">
        <v>0</v>
      </c>
      <c r="BE4" s="15" t="s">
        <v>0</v>
      </c>
      <c r="BF4" s="15" t="s">
        <v>0</v>
      </c>
      <c r="BG4" s="15" t="s">
        <v>0</v>
      </c>
      <c r="BH4" s="15" t="s">
        <v>0</v>
      </c>
      <c r="BI4" s="15" t="s">
        <v>0</v>
      </c>
      <c r="BJ4" s="15" t="s">
        <v>0</v>
      </c>
      <c r="BK4" s="15" t="s">
        <v>0</v>
      </c>
      <c r="BL4" s="15" t="s">
        <v>0</v>
      </c>
      <c r="BM4" s="15" t="s">
        <v>0</v>
      </c>
      <c r="BN4" s="15" t="s">
        <v>0</v>
      </c>
      <c r="BO4" s="15" t="s">
        <v>0</v>
      </c>
      <c r="BP4" s="15" t="s">
        <v>0</v>
      </c>
      <c r="BQ4" s="15" t="s">
        <v>0</v>
      </c>
      <c r="BR4" s="15" t="s">
        <v>0</v>
      </c>
      <c r="BS4" s="14" t="s">
        <v>0</v>
      </c>
      <c r="BT4" s="14" t="s">
        <v>0</v>
      </c>
      <c r="BU4" s="14" t="s">
        <v>0</v>
      </c>
      <c r="BV4" s="14" t="s">
        <v>0</v>
      </c>
      <c r="BW4" s="14" t="s">
        <v>0</v>
      </c>
    </row>
    <row r="5" spans="1:75" s="12" customFormat="1" ht="15" customHeight="1" x14ac:dyDescent="0.2">
      <c r="A5" s="12" t="s">
        <v>4</v>
      </c>
      <c r="B5" s="12">
        <v>329</v>
      </c>
      <c r="C5" s="12">
        <v>330</v>
      </c>
      <c r="D5" s="12">
        <v>1961</v>
      </c>
      <c r="E5" s="12">
        <v>1961</v>
      </c>
      <c r="F5" s="12">
        <v>297</v>
      </c>
      <c r="G5" s="12">
        <v>297</v>
      </c>
      <c r="H5" s="12">
        <v>58</v>
      </c>
      <c r="I5" s="12">
        <v>58</v>
      </c>
      <c r="J5" s="12">
        <v>303</v>
      </c>
      <c r="K5" s="12">
        <v>303</v>
      </c>
      <c r="L5" s="12">
        <v>305</v>
      </c>
      <c r="M5" s="12">
        <v>305</v>
      </c>
      <c r="N5" s="12">
        <v>306</v>
      </c>
      <c r="O5" s="12">
        <v>306</v>
      </c>
      <c r="P5" s="12">
        <v>313</v>
      </c>
      <c r="Q5" s="12">
        <v>313</v>
      </c>
      <c r="R5" s="12">
        <v>319</v>
      </c>
      <c r="S5" s="12">
        <v>320</v>
      </c>
      <c r="T5" s="12">
        <v>320</v>
      </c>
      <c r="U5" s="12">
        <v>320</v>
      </c>
      <c r="V5" s="12">
        <v>321</v>
      </c>
      <c r="W5" s="12">
        <v>321</v>
      </c>
      <c r="X5" s="12">
        <v>325</v>
      </c>
      <c r="Y5" s="12">
        <v>325</v>
      </c>
      <c r="Z5" s="12">
        <v>326</v>
      </c>
      <c r="AA5" s="12">
        <v>327</v>
      </c>
      <c r="AB5" s="12">
        <v>337</v>
      </c>
      <c r="AC5" s="12">
        <v>337</v>
      </c>
      <c r="AD5" s="12">
        <v>341</v>
      </c>
      <c r="AE5" s="12">
        <v>341</v>
      </c>
      <c r="AF5" s="12">
        <v>343</v>
      </c>
      <c r="AG5" s="12">
        <v>343</v>
      </c>
      <c r="AH5" s="10">
        <v>348</v>
      </c>
      <c r="AI5" s="10">
        <v>348</v>
      </c>
      <c r="AJ5" s="10">
        <v>348</v>
      </c>
      <c r="AK5" s="12" t="s">
        <v>8</v>
      </c>
      <c r="AL5" s="12" t="s">
        <v>17</v>
      </c>
      <c r="AM5" s="12" t="s">
        <v>19</v>
      </c>
      <c r="AN5" s="12">
        <v>1919</v>
      </c>
      <c r="AO5" s="12">
        <v>1919</v>
      </c>
      <c r="AP5" s="12">
        <v>560</v>
      </c>
      <c r="AQ5" s="12">
        <v>1825</v>
      </c>
      <c r="AR5" s="16">
        <v>349</v>
      </c>
      <c r="AS5" s="16">
        <v>349</v>
      </c>
      <c r="AT5" s="16">
        <v>360</v>
      </c>
      <c r="AU5" s="16">
        <v>360</v>
      </c>
      <c r="AV5" s="16">
        <v>363</v>
      </c>
      <c r="AW5" s="16">
        <v>363</v>
      </c>
      <c r="AX5" s="16">
        <v>368</v>
      </c>
      <c r="AY5" s="16">
        <v>368</v>
      </c>
      <c r="AZ5" s="16">
        <v>373</v>
      </c>
      <c r="BA5" s="12">
        <v>281</v>
      </c>
      <c r="BB5" s="12">
        <v>281</v>
      </c>
      <c r="BC5" s="12">
        <v>288</v>
      </c>
      <c r="BD5" s="12">
        <v>290</v>
      </c>
      <c r="BE5" s="12">
        <v>294</v>
      </c>
      <c r="BF5" s="12">
        <v>294</v>
      </c>
      <c r="BG5" s="12">
        <v>299</v>
      </c>
      <c r="BH5" s="12">
        <v>299</v>
      </c>
      <c r="BI5" s="12">
        <v>22</v>
      </c>
      <c r="BJ5" s="12">
        <v>22</v>
      </c>
      <c r="BK5" s="12">
        <v>311</v>
      </c>
      <c r="BL5" s="12">
        <v>311</v>
      </c>
      <c r="BM5" s="12">
        <v>322</v>
      </c>
      <c r="BN5" s="12">
        <v>322</v>
      </c>
      <c r="BO5" s="12">
        <v>324</v>
      </c>
      <c r="BP5" s="12">
        <v>324</v>
      </c>
      <c r="BQ5" s="12">
        <v>327</v>
      </c>
      <c r="BR5" s="12">
        <v>327</v>
      </c>
      <c r="BS5" s="16">
        <v>362</v>
      </c>
      <c r="BT5" s="16">
        <v>362</v>
      </c>
      <c r="BU5" s="16">
        <v>365</v>
      </c>
      <c r="BV5" s="16">
        <v>365</v>
      </c>
      <c r="BW5" s="16">
        <v>366</v>
      </c>
    </row>
    <row r="6" spans="1:75" s="12" customFormat="1" ht="15" customHeight="1" x14ac:dyDescent="0.2">
      <c r="A6" s="12" t="s">
        <v>41</v>
      </c>
      <c r="B6" s="17" t="s">
        <v>86</v>
      </c>
      <c r="C6" s="17" t="s">
        <v>86</v>
      </c>
      <c r="D6" s="17" t="s">
        <v>47</v>
      </c>
      <c r="E6" s="17" t="s">
        <v>47</v>
      </c>
      <c r="F6" s="17" t="s">
        <v>72</v>
      </c>
      <c r="G6" s="17" t="s">
        <v>72</v>
      </c>
      <c r="H6" s="12" t="s">
        <v>48</v>
      </c>
      <c r="I6" s="12" t="s">
        <v>48</v>
      </c>
      <c r="J6" s="17" t="s">
        <v>47</v>
      </c>
      <c r="K6" s="17" t="s">
        <v>47</v>
      </c>
      <c r="L6" s="17" t="s">
        <v>47</v>
      </c>
      <c r="M6" s="17" t="s">
        <v>47</v>
      </c>
      <c r="N6" s="17" t="s">
        <v>47</v>
      </c>
      <c r="O6" s="17" t="s">
        <v>47</v>
      </c>
      <c r="P6" s="17" t="s">
        <v>47</v>
      </c>
      <c r="Q6" s="17" t="s">
        <v>47</v>
      </c>
      <c r="R6" s="18" t="s">
        <v>56</v>
      </c>
      <c r="S6" s="18" t="s">
        <v>56</v>
      </c>
      <c r="T6" s="17" t="s">
        <v>47</v>
      </c>
      <c r="U6" s="17" t="s">
        <v>47</v>
      </c>
      <c r="V6" s="17" t="s">
        <v>47</v>
      </c>
      <c r="W6" s="17" t="s">
        <v>47</v>
      </c>
      <c r="X6" s="12" t="s">
        <v>48</v>
      </c>
      <c r="Y6" s="12" t="s">
        <v>48</v>
      </c>
      <c r="Z6" s="17" t="s">
        <v>47</v>
      </c>
      <c r="AA6" s="17" t="s">
        <v>47</v>
      </c>
      <c r="AB6" s="17" t="s">
        <v>47</v>
      </c>
      <c r="AC6" s="17" t="s">
        <v>47</v>
      </c>
      <c r="AD6" s="17" t="s">
        <v>87</v>
      </c>
      <c r="AE6" s="17" t="s">
        <v>87</v>
      </c>
      <c r="AF6" s="17" t="s">
        <v>88</v>
      </c>
      <c r="AG6" s="17" t="s">
        <v>88</v>
      </c>
      <c r="AH6" s="17" t="s">
        <v>47</v>
      </c>
      <c r="AI6" s="17" t="s">
        <v>47</v>
      </c>
      <c r="AJ6" s="17" t="s">
        <v>47</v>
      </c>
      <c r="AK6" s="17" t="s">
        <v>47</v>
      </c>
      <c r="AL6" s="12" t="s">
        <v>48</v>
      </c>
      <c r="AM6" s="17" t="s">
        <v>47</v>
      </c>
      <c r="AN6" s="17" t="s">
        <v>47</v>
      </c>
      <c r="AO6" s="17" t="s">
        <v>47</v>
      </c>
      <c r="AP6" s="17" t="s">
        <v>47</v>
      </c>
      <c r="AQ6" s="17" t="s">
        <v>47</v>
      </c>
      <c r="AR6" s="11" t="s">
        <v>52</v>
      </c>
      <c r="AS6" s="11" t="s">
        <v>52</v>
      </c>
      <c r="AT6" s="12" t="s">
        <v>48</v>
      </c>
      <c r="AU6" s="12" t="s">
        <v>48</v>
      </c>
      <c r="AV6" s="12" t="s">
        <v>48</v>
      </c>
      <c r="AW6" s="12" t="s">
        <v>48</v>
      </c>
      <c r="AX6" s="12" t="s">
        <v>48</v>
      </c>
      <c r="AY6" s="12" t="s">
        <v>48</v>
      </c>
      <c r="AZ6" s="12" t="s">
        <v>48</v>
      </c>
      <c r="BA6" s="17" t="s">
        <v>89</v>
      </c>
      <c r="BB6" s="12" t="s">
        <v>89</v>
      </c>
      <c r="BC6" s="17" t="s">
        <v>59</v>
      </c>
      <c r="BD6" s="17" t="s">
        <v>59</v>
      </c>
      <c r="BE6" s="17" t="s">
        <v>59</v>
      </c>
      <c r="BF6" s="17" t="s">
        <v>59</v>
      </c>
      <c r="BG6" s="17" t="s">
        <v>90</v>
      </c>
      <c r="BH6" s="17" t="s">
        <v>90</v>
      </c>
      <c r="BI6" s="17" t="s">
        <v>61</v>
      </c>
      <c r="BJ6" s="17" t="s">
        <v>61</v>
      </c>
      <c r="BK6" s="17" t="s">
        <v>63</v>
      </c>
      <c r="BL6" s="17" t="s">
        <v>63</v>
      </c>
      <c r="BM6" s="17" t="s">
        <v>64</v>
      </c>
      <c r="BN6" s="17" t="s">
        <v>64</v>
      </c>
      <c r="BO6" s="17" t="s">
        <v>47</v>
      </c>
      <c r="BP6" s="17" t="s">
        <v>47</v>
      </c>
      <c r="BQ6" s="17" t="s">
        <v>47</v>
      </c>
      <c r="BR6" s="17" t="s">
        <v>47</v>
      </c>
      <c r="BS6" s="40" t="s">
        <v>47</v>
      </c>
      <c r="BT6" s="40" t="s">
        <v>47</v>
      </c>
      <c r="BU6" s="11" t="s">
        <v>91</v>
      </c>
      <c r="BV6" s="11" t="s">
        <v>91</v>
      </c>
      <c r="BW6" s="11" t="s">
        <v>91</v>
      </c>
    </row>
    <row r="7" spans="1:75" s="12" customFormat="1" ht="15" customHeight="1" x14ac:dyDescent="0.2">
      <c r="A7" s="12" t="s">
        <v>23</v>
      </c>
      <c r="B7" s="19">
        <v>5.5890410958904111</v>
      </c>
      <c r="C7" s="19">
        <v>5.5890410958904111</v>
      </c>
      <c r="D7" s="19">
        <v>17.860273972602741</v>
      </c>
      <c r="E7" s="19">
        <v>17.860273972602741</v>
      </c>
      <c r="F7" s="19">
        <v>15.147945205479452</v>
      </c>
      <c r="G7" s="19">
        <v>15.147945205479452</v>
      </c>
      <c r="H7" s="19">
        <v>8.8849315068493144</v>
      </c>
      <c r="I7" s="19">
        <v>8.8849315068493144</v>
      </c>
      <c r="J7" s="19">
        <v>14.391780821917807</v>
      </c>
      <c r="K7" s="19">
        <v>14.391780821917807</v>
      </c>
      <c r="L7" s="19">
        <v>17.213698630136985</v>
      </c>
      <c r="M7" s="19">
        <v>17.213698630136985</v>
      </c>
      <c r="N7" s="19">
        <v>6.5753424657534243</v>
      </c>
      <c r="O7" s="19">
        <v>6.5753424657534243</v>
      </c>
      <c r="P7" s="19">
        <v>10.884931506849314</v>
      </c>
      <c r="Q7" s="19">
        <v>10.884931506849314</v>
      </c>
      <c r="R7" s="19">
        <v>4.2301369863013702</v>
      </c>
      <c r="S7" s="19">
        <v>4.2301369863013702</v>
      </c>
      <c r="T7" s="19">
        <v>6.3068493150684928</v>
      </c>
      <c r="U7" s="19">
        <v>6.3068493150684928</v>
      </c>
      <c r="V7" s="19">
        <v>10.931506849315069</v>
      </c>
      <c r="W7" s="19">
        <v>10.931506849315069</v>
      </c>
      <c r="X7" s="19">
        <v>8.4986301369863018</v>
      </c>
      <c r="Y7" s="19">
        <v>8.4986301369863018</v>
      </c>
      <c r="Z7" s="19">
        <v>6.624657534246575</v>
      </c>
      <c r="AA7" s="19">
        <v>6.624657534246575</v>
      </c>
      <c r="AB7" s="19">
        <v>10.079452054794521</v>
      </c>
      <c r="AC7" s="19">
        <v>10.079452054794521</v>
      </c>
      <c r="AD7" s="19">
        <v>3.8958904109589043</v>
      </c>
      <c r="AE7" s="19">
        <v>3.8958904109589043</v>
      </c>
      <c r="AF7" s="19">
        <v>6.1863013698630134</v>
      </c>
      <c r="AG7" s="19">
        <v>6.1863013698630134</v>
      </c>
      <c r="AH7" s="19">
        <v>12.501369863013698</v>
      </c>
      <c r="AI7" s="19">
        <v>12.501369863013698</v>
      </c>
      <c r="AJ7" s="19">
        <v>12.501369863013698</v>
      </c>
      <c r="AK7" s="19">
        <v>5.2767123287671236</v>
      </c>
      <c r="AL7" s="19">
        <v>13.493150684931507</v>
      </c>
      <c r="AM7" s="19">
        <v>5.4301369863013695</v>
      </c>
      <c r="AN7" s="19">
        <v>8.3561643835616444</v>
      </c>
      <c r="AO7" s="19">
        <v>8.3561643835616444</v>
      </c>
      <c r="AP7" s="19">
        <v>12.375342465753425</v>
      </c>
      <c r="AQ7" s="19">
        <v>12.643835616438356</v>
      </c>
      <c r="AR7" s="19">
        <v>10.027397260273972</v>
      </c>
      <c r="AS7" s="19">
        <v>10.027397260273972</v>
      </c>
      <c r="AT7" s="19">
        <v>15.832876712328767</v>
      </c>
      <c r="AU7" s="19">
        <v>15.832876712328767</v>
      </c>
      <c r="AV7" s="19">
        <v>16.545205479452054</v>
      </c>
      <c r="AW7" s="19">
        <v>16.545205479452054</v>
      </c>
      <c r="AX7" s="19">
        <v>9.5041095890410965</v>
      </c>
      <c r="AY7" s="19">
        <v>9.5041095890410965</v>
      </c>
      <c r="AZ7" s="19">
        <v>9.6493150684931503</v>
      </c>
      <c r="BA7" s="20">
        <v>20.80821917808219</v>
      </c>
      <c r="BB7" s="20">
        <v>20.80821917808219</v>
      </c>
      <c r="BC7" s="20">
        <v>28.772602739726029</v>
      </c>
      <c r="BD7" s="20">
        <v>28.772602739726029</v>
      </c>
      <c r="BE7" s="20">
        <v>28.580821917808219</v>
      </c>
      <c r="BF7" s="20">
        <v>28.580821917808219</v>
      </c>
      <c r="BG7" s="20">
        <v>24.701369863013699</v>
      </c>
      <c r="BH7" s="20">
        <v>24.701369863013699</v>
      </c>
      <c r="BI7" s="20">
        <v>33.315068493150683</v>
      </c>
      <c r="BJ7" s="20">
        <v>33.315068493150683</v>
      </c>
      <c r="BK7" s="20">
        <v>51.945205479452056</v>
      </c>
      <c r="BL7" s="20">
        <v>51.945205479452056</v>
      </c>
      <c r="BM7" s="20">
        <v>18.926027397260274</v>
      </c>
      <c r="BN7" s="20">
        <v>18.926027397260274</v>
      </c>
      <c r="BO7" s="20">
        <v>22.934246575342467</v>
      </c>
      <c r="BP7" s="20">
        <v>22.934246575342467</v>
      </c>
      <c r="BQ7" s="20">
        <v>48.778082191780825</v>
      </c>
      <c r="BR7" s="20">
        <v>48.778082191780825</v>
      </c>
      <c r="BS7" s="20">
        <v>59.945205479452056</v>
      </c>
      <c r="BT7" s="20">
        <v>59.945205479452056</v>
      </c>
      <c r="BU7" s="20">
        <v>30.095890410958905</v>
      </c>
      <c r="BV7" s="20">
        <v>30.095890410958905</v>
      </c>
      <c r="BW7" s="20">
        <v>33.942465753424656</v>
      </c>
    </row>
    <row r="8" spans="1:75" s="12" customFormat="1" ht="15" customHeight="1" x14ac:dyDescent="0.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row>
    <row r="9" spans="1:75" ht="14.5" customHeight="1" x14ac:dyDescent="0.2">
      <c r="A9" s="12"/>
      <c r="B9" s="57" t="s">
        <v>98</v>
      </c>
      <c r="C9" s="21" t="s">
        <v>26</v>
      </c>
      <c r="D9" s="44" t="s">
        <v>28</v>
      </c>
      <c r="E9" s="21" t="s">
        <v>27</v>
      </c>
    </row>
    <row r="10" spans="1:75" s="12" customFormat="1" ht="15" customHeight="1" x14ac:dyDescent="0.2">
      <c r="A10" s="49"/>
      <c r="B10" s="13"/>
    </row>
    <row r="11" spans="1:75" s="10" customFormat="1" ht="15" customHeight="1" x14ac:dyDescent="0.2">
      <c r="A11" s="15" t="s">
        <v>95</v>
      </c>
      <c r="B11" s="12">
        <v>3.3577179999999998E-2</v>
      </c>
      <c r="C11" s="10">
        <v>0.60363117899999996</v>
      </c>
      <c r="D11" s="12">
        <v>16.334195380000001</v>
      </c>
      <c r="E11" s="12">
        <v>23.19553732</v>
      </c>
      <c r="F11" s="12">
        <v>2.8807335E-2</v>
      </c>
      <c r="G11" s="12">
        <v>0.22216590899999999</v>
      </c>
      <c r="H11" s="12">
        <v>3.4672716540000001</v>
      </c>
      <c r="I11" s="12">
        <v>2.7431109400000002</v>
      </c>
      <c r="J11" s="12">
        <v>0.99093904300000002</v>
      </c>
      <c r="K11" s="12">
        <v>3.6231149349999998</v>
      </c>
      <c r="L11" s="12">
        <v>4.0632194779999997</v>
      </c>
      <c r="M11" s="12">
        <v>1.3405472430000001</v>
      </c>
      <c r="N11" s="12">
        <v>6.0508828030000004</v>
      </c>
      <c r="O11" s="12">
        <v>8.8451137119999999</v>
      </c>
      <c r="P11" s="12">
        <v>0.332768707</v>
      </c>
      <c r="Q11" s="12">
        <v>4.1519159590000001</v>
      </c>
      <c r="R11" s="12">
        <v>4.3744358610000003</v>
      </c>
      <c r="S11" s="12">
        <v>8.0818892909999995</v>
      </c>
      <c r="T11" s="12">
        <v>14.184790420000001</v>
      </c>
      <c r="U11" s="12">
        <v>14.796808950000001</v>
      </c>
      <c r="V11" s="12">
        <v>0.84137383300000002</v>
      </c>
      <c r="W11" s="12">
        <v>2.947009762</v>
      </c>
      <c r="X11" s="12">
        <v>3.9442447810000001</v>
      </c>
      <c r="Y11" s="12">
        <v>4.2789005189999996</v>
      </c>
      <c r="Z11" s="12">
        <v>3.8835520400000001</v>
      </c>
      <c r="AA11" s="12">
        <v>0.41238081399999998</v>
      </c>
      <c r="AB11" s="12">
        <v>10.188350420000001</v>
      </c>
      <c r="AC11" s="12">
        <v>26.658615749999999</v>
      </c>
      <c r="AD11" s="12">
        <v>12.371718639999999</v>
      </c>
      <c r="AE11" s="12">
        <v>9.1567958409999992</v>
      </c>
      <c r="AF11" s="12">
        <v>2.5909653229999998</v>
      </c>
      <c r="AG11" s="12">
        <v>1.7468842090000001</v>
      </c>
      <c r="AH11" s="12">
        <v>9.0873600129999996</v>
      </c>
      <c r="AI11" s="12">
        <v>11.73682267</v>
      </c>
      <c r="AJ11" s="12">
        <v>4.9465847949999997</v>
      </c>
      <c r="AK11" s="12">
        <v>14.79004367865846</v>
      </c>
      <c r="AL11" s="12">
        <v>12.181939609945388</v>
      </c>
      <c r="AM11" s="12">
        <v>6.4691944317018493</v>
      </c>
      <c r="AN11" s="12">
        <v>1.7284687601204491</v>
      </c>
      <c r="AO11" s="12">
        <v>1.072074262253861</v>
      </c>
      <c r="AP11" s="12">
        <v>13.515084901882799</v>
      </c>
      <c r="AQ11" s="12">
        <v>15.922590250738693</v>
      </c>
      <c r="AR11" s="11">
        <v>4.0701042962608902</v>
      </c>
      <c r="AS11" s="11">
        <v>3.9442646766474203</v>
      </c>
      <c r="AT11" s="11">
        <v>0.82074234342144026</v>
      </c>
      <c r="AU11" s="11">
        <v>1.0349820058763699</v>
      </c>
      <c r="AV11" s="11">
        <v>7.288189863174841</v>
      </c>
      <c r="AW11" s="11">
        <v>2.0134582712216762</v>
      </c>
      <c r="AX11" s="11">
        <v>2.8097665563108993</v>
      </c>
      <c r="AY11" s="11">
        <v>1.7786155694921</v>
      </c>
      <c r="AZ11" s="11">
        <v>0.21728567389801001</v>
      </c>
      <c r="BA11" s="12">
        <v>0.49049367599999999</v>
      </c>
      <c r="BB11" s="12">
        <v>0.90479909400000003</v>
      </c>
      <c r="BC11" s="12">
        <v>7.9702931540000002</v>
      </c>
      <c r="BD11" s="12">
        <v>2.7437502010000001</v>
      </c>
      <c r="BE11" s="10">
        <v>1.715194372</v>
      </c>
      <c r="BF11" s="12">
        <v>0.73842454599999996</v>
      </c>
      <c r="BG11" s="12">
        <v>3.8864339999999998E-3</v>
      </c>
      <c r="BH11" s="12">
        <v>0.66046288799999997</v>
      </c>
      <c r="BI11" s="12">
        <v>0.74933666399999999</v>
      </c>
      <c r="BJ11" s="12">
        <v>0.51944721199999999</v>
      </c>
      <c r="BK11" s="12">
        <v>0.16000996100000001</v>
      </c>
      <c r="BL11" s="12">
        <v>0</v>
      </c>
      <c r="BM11" s="12">
        <v>1.4619231999999999E-2</v>
      </c>
      <c r="BN11" s="12">
        <v>0.32558074300000001</v>
      </c>
      <c r="BO11" s="12">
        <v>0.68263580000000001</v>
      </c>
      <c r="BP11" s="12">
        <v>4.4852450859999999</v>
      </c>
      <c r="BQ11" s="12">
        <v>0.68814131300000003</v>
      </c>
      <c r="BR11" s="12">
        <v>0.61906484900000003</v>
      </c>
      <c r="BS11" s="11">
        <v>0.85700886387485198</v>
      </c>
      <c r="BT11" s="11">
        <v>1.4667743926111201</v>
      </c>
      <c r="BU11" s="11">
        <v>0.63729868315930815</v>
      </c>
      <c r="BV11" s="11">
        <v>0.96682208550190996</v>
      </c>
      <c r="BW11" s="11">
        <v>1.3766431976591751</v>
      </c>
    </row>
    <row r="12" spans="1:75" s="10" customFormat="1" ht="15" customHeight="1" x14ac:dyDescent="0.2">
      <c r="A12" s="15" t="s">
        <v>94</v>
      </c>
      <c r="B12" s="12">
        <v>10.537347860000001</v>
      </c>
      <c r="C12" s="10">
        <v>8.0950255779999996</v>
      </c>
      <c r="D12" s="12">
        <v>32.298684350000002</v>
      </c>
      <c r="E12" s="12">
        <v>41.004241210000004</v>
      </c>
      <c r="F12" s="12">
        <v>2.955845048</v>
      </c>
      <c r="G12" s="12">
        <v>9.1739575510000009</v>
      </c>
      <c r="H12" s="12">
        <v>23.991684429999999</v>
      </c>
      <c r="I12" s="12">
        <v>25.888926189999999</v>
      </c>
      <c r="J12" s="12">
        <v>15.014214109999999</v>
      </c>
      <c r="K12" s="12">
        <v>25.045332219999999</v>
      </c>
      <c r="L12" s="12">
        <v>9.3027838939999992</v>
      </c>
      <c r="M12" s="12">
        <v>8.4810431249999993</v>
      </c>
      <c r="N12" s="12">
        <v>5.313527026</v>
      </c>
      <c r="O12" s="12">
        <v>4.639175131</v>
      </c>
      <c r="P12" s="12">
        <v>18.095512020000001</v>
      </c>
      <c r="Q12" s="12">
        <v>16.836057400000001</v>
      </c>
      <c r="R12" s="12">
        <v>8.7060775509999999</v>
      </c>
      <c r="S12" s="12">
        <v>12.81744653</v>
      </c>
      <c r="T12" s="12">
        <v>0.25733584199999998</v>
      </c>
      <c r="U12" s="12">
        <v>0</v>
      </c>
      <c r="V12" s="12">
        <v>2.5953267480000002</v>
      </c>
      <c r="W12" s="12">
        <v>4.8922606770000003</v>
      </c>
      <c r="X12" s="12">
        <v>15.448824119999999</v>
      </c>
      <c r="Y12" s="12">
        <v>14.723445590000001</v>
      </c>
      <c r="Z12" s="12">
        <v>19.406838759999999</v>
      </c>
      <c r="AA12" s="12">
        <v>23.17383723</v>
      </c>
      <c r="AB12" s="12">
        <v>27.005944960000001</v>
      </c>
      <c r="AC12" s="12">
        <v>40.077369699999998</v>
      </c>
      <c r="AD12" s="12">
        <v>27.994231460000002</v>
      </c>
      <c r="AE12" s="12">
        <v>22.07276293</v>
      </c>
      <c r="AF12" s="12">
        <v>14.104886759999999</v>
      </c>
      <c r="AG12" s="12">
        <v>14.44638838</v>
      </c>
      <c r="AH12" s="12">
        <v>6.7246619440000002</v>
      </c>
      <c r="AI12" s="12">
        <v>6.3634579420000001</v>
      </c>
      <c r="AJ12" s="12">
        <v>9.2360814960000006</v>
      </c>
      <c r="AK12" s="12">
        <v>27.937992854276501</v>
      </c>
      <c r="AL12" s="12">
        <v>25.96091712803166</v>
      </c>
      <c r="AM12" s="12">
        <v>9.6136768661380501</v>
      </c>
      <c r="AN12" s="12">
        <v>18.4845314379344</v>
      </c>
      <c r="AO12" s="12">
        <v>5.824568795276261</v>
      </c>
      <c r="AP12" s="12">
        <v>29.401164283626677</v>
      </c>
      <c r="AQ12" s="12">
        <v>29.583324362647492</v>
      </c>
      <c r="AR12" s="11">
        <v>13.909795455901895</v>
      </c>
      <c r="AS12" s="11">
        <v>13.84895199407763</v>
      </c>
      <c r="AT12" s="11">
        <v>19.723222294487552</v>
      </c>
      <c r="AU12" s="11">
        <v>24.0026765823131</v>
      </c>
      <c r="AV12" s="11">
        <v>37.780300772283098</v>
      </c>
      <c r="AW12" s="11">
        <v>35.787919841823161</v>
      </c>
      <c r="AX12" s="11">
        <v>15.3662740558502</v>
      </c>
      <c r="AY12" s="11">
        <v>12.78492391065806</v>
      </c>
      <c r="AZ12" s="11">
        <v>8.8348092504020297</v>
      </c>
      <c r="BA12" s="12">
        <v>15.58666577</v>
      </c>
      <c r="BB12" s="12">
        <v>12.96024459</v>
      </c>
      <c r="BC12" s="12">
        <v>57.183653550000002</v>
      </c>
      <c r="BD12" s="12">
        <v>16.779727279999999</v>
      </c>
      <c r="BE12" s="10">
        <v>5.4593408830000003</v>
      </c>
      <c r="BF12" s="12">
        <v>1.597752828</v>
      </c>
      <c r="BG12" s="12">
        <v>8.7200905199999994</v>
      </c>
      <c r="BH12" s="12">
        <v>6.629882705</v>
      </c>
      <c r="BI12" s="12">
        <v>5.0985412370000001</v>
      </c>
      <c r="BJ12" s="12">
        <v>4.2989736360000004</v>
      </c>
      <c r="BK12" s="12">
        <v>6.3811020249999997</v>
      </c>
      <c r="BL12" s="12">
        <v>7.0177565590000004</v>
      </c>
      <c r="BM12" s="12">
        <v>24.011946989999998</v>
      </c>
      <c r="BN12" s="12">
        <v>43.299536340000003</v>
      </c>
      <c r="BO12" s="12">
        <v>8.7770931710000006</v>
      </c>
      <c r="BP12" s="12">
        <v>5.8058841430000001</v>
      </c>
      <c r="BQ12" s="12">
        <v>14.96073151</v>
      </c>
      <c r="BR12" s="12">
        <v>16.087307360000001</v>
      </c>
      <c r="BS12" s="11">
        <v>9.3516904584589611</v>
      </c>
      <c r="BT12" s="11">
        <v>9.3591763743461307</v>
      </c>
      <c r="BU12" s="11">
        <v>9.8566763426788313</v>
      </c>
      <c r="BV12" s="11">
        <v>12.45524777004896</v>
      </c>
      <c r="BW12" s="11">
        <v>13.27196264355727</v>
      </c>
    </row>
    <row r="13" spans="1:75" s="10" customFormat="1" ht="15" customHeight="1" x14ac:dyDescent="0.2">
      <c r="A13" s="15" t="s">
        <v>92</v>
      </c>
      <c r="B13" s="12">
        <v>8</v>
      </c>
      <c r="C13" s="10">
        <v>24</v>
      </c>
      <c r="D13" s="12">
        <v>38.5</v>
      </c>
      <c r="E13" s="12">
        <v>35.5</v>
      </c>
      <c r="F13" s="12">
        <v>11.5</v>
      </c>
      <c r="G13" s="12">
        <v>9.5</v>
      </c>
      <c r="H13" s="12">
        <v>28</v>
      </c>
      <c r="I13" s="12">
        <v>25</v>
      </c>
      <c r="J13" s="12">
        <v>21</v>
      </c>
      <c r="K13" s="12">
        <v>13.5</v>
      </c>
      <c r="L13" s="12">
        <v>51</v>
      </c>
      <c r="M13" s="12">
        <v>26</v>
      </c>
      <c r="N13" s="12">
        <v>37</v>
      </c>
      <c r="O13" s="12">
        <v>106</v>
      </c>
      <c r="P13" s="12">
        <v>15</v>
      </c>
      <c r="Q13" s="12">
        <v>15.5</v>
      </c>
      <c r="R13" s="12">
        <v>33</v>
      </c>
      <c r="S13" s="12">
        <v>6</v>
      </c>
      <c r="T13" s="12">
        <v>52.5</v>
      </c>
      <c r="U13" s="12">
        <v>56.5</v>
      </c>
      <c r="V13" s="12">
        <v>28.5</v>
      </c>
      <c r="W13" s="12">
        <v>33</v>
      </c>
      <c r="X13" s="12">
        <v>41</v>
      </c>
      <c r="Y13" s="12">
        <v>47.5</v>
      </c>
      <c r="Z13" s="12">
        <v>44</v>
      </c>
      <c r="AA13" s="12">
        <v>35</v>
      </c>
      <c r="AB13" s="12">
        <v>12</v>
      </c>
      <c r="AC13" s="12">
        <v>7.5</v>
      </c>
      <c r="AD13" s="12">
        <v>11</v>
      </c>
      <c r="AE13" s="12">
        <v>11</v>
      </c>
      <c r="AF13" s="12">
        <v>49.5</v>
      </c>
      <c r="AG13" s="12">
        <v>40</v>
      </c>
      <c r="AH13" s="12">
        <v>12</v>
      </c>
      <c r="AI13" s="12">
        <v>13.5</v>
      </c>
      <c r="AJ13" s="12">
        <v>33</v>
      </c>
      <c r="AK13" s="12">
        <v>26</v>
      </c>
      <c r="AL13" s="12">
        <v>33</v>
      </c>
      <c r="AM13" s="12">
        <v>35.5</v>
      </c>
      <c r="AN13" s="12">
        <v>8</v>
      </c>
      <c r="AO13" s="12">
        <v>26.5</v>
      </c>
      <c r="AP13" s="12">
        <v>18.5</v>
      </c>
      <c r="AQ13" s="12">
        <v>20.5</v>
      </c>
      <c r="AR13" s="11">
        <v>24.5</v>
      </c>
      <c r="AS13" s="11">
        <v>21</v>
      </c>
      <c r="AT13" s="11">
        <v>23.5</v>
      </c>
      <c r="AU13" s="11">
        <v>23</v>
      </c>
      <c r="AV13" s="11">
        <v>14.5</v>
      </c>
      <c r="AW13" s="11">
        <v>8.5</v>
      </c>
      <c r="AX13" s="11">
        <v>32</v>
      </c>
      <c r="AY13" s="11">
        <v>28</v>
      </c>
      <c r="AZ13" s="11">
        <v>17</v>
      </c>
      <c r="BA13" s="12">
        <v>24.5</v>
      </c>
      <c r="BB13" s="10">
        <v>15</v>
      </c>
      <c r="BC13" s="12">
        <v>17</v>
      </c>
      <c r="BD13" s="12">
        <v>10.5</v>
      </c>
      <c r="BE13" s="10">
        <v>26.5</v>
      </c>
      <c r="BF13" s="12">
        <v>15</v>
      </c>
      <c r="BG13" s="12">
        <v>4</v>
      </c>
      <c r="BH13" s="12">
        <v>21.5</v>
      </c>
      <c r="BI13" s="12">
        <v>19</v>
      </c>
      <c r="BJ13" s="12">
        <v>20</v>
      </c>
      <c r="BK13" s="12">
        <v>21</v>
      </c>
      <c r="BL13" s="12">
        <v>31.5</v>
      </c>
      <c r="BM13" s="12">
        <v>24</v>
      </c>
      <c r="BN13" s="12">
        <v>42.5</v>
      </c>
      <c r="BO13" s="12">
        <v>17.5</v>
      </c>
      <c r="BP13" s="12">
        <v>28</v>
      </c>
      <c r="BQ13" s="12">
        <v>10</v>
      </c>
      <c r="BR13" s="12">
        <v>43</v>
      </c>
      <c r="BS13" s="11">
        <v>19.5</v>
      </c>
      <c r="BT13" s="11">
        <v>33.5</v>
      </c>
      <c r="BU13" s="11">
        <v>25.5</v>
      </c>
      <c r="BV13" s="11">
        <v>28</v>
      </c>
      <c r="BW13" s="11">
        <v>28</v>
      </c>
    </row>
    <row r="14" spans="1:75" s="10" customFormat="1" ht="15" customHeight="1" x14ac:dyDescent="0.2">
      <c r="A14" s="15" t="s">
        <v>93</v>
      </c>
      <c r="B14" s="10">
        <v>65.5</v>
      </c>
      <c r="C14" s="10">
        <v>74.5</v>
      </c>
      <c r="D14" s="12">
        <v>61</v>
      </c>
      <c r="E14" s="12">
        <v>59</v>
      </c>
      <c r="F14" s="10">
        <v>81</v>
      </c>
      <c r="G14" s="10">
        <v>66.5</v>
      </c>
      <c r="H14" s="10">
        <v>76.5</v>
      </c>
      <c r="I14" s="10">
        <v>73.5</v>
      </c>
      <c r="J14" s="10">
        <v>78.5</v>
      </c>
      <c r="K14" s="10">
        <v>82</v>
      </c>
      <c r="L14" s="10">
        <v>93.5</v>
      </c>
      <c r="M14" s="10">
        <v>67.5</v>
      </c>
      <c r="N14" s="10">
        <v>94</v>
      </c>
      <c r="O14" s="10">
        <v>136</v>
      </c>
      <c r="P14" s="10">
        <v>80</v>
      </c>
      <c r="Q14" s="10">
        <v>82.5</v>
      </c>
      <c r="R14" s="10">
        <v>72.5</v>
      </c>
      <c r="S14" s="10">
        <v>76</v>
      </c>
      <c r="T14" s="10">
        <v>124.5</v>
      </c>
      <c r="U14" s="10">
        <v>0</v>
      </c>
      <c r="V14" s="10">
        <v>72</v>
      </c>
      <c r="W14" s="10">
        <v>73.5</v>
      </c>
      <c r="X14" s="10">
        <v>89</v>
      </c>
      <c r="Y14" s="10">
        <v>86</v>
      </c>
      <c r="Z14" s="10">
        <v>86.5</v>
      </c>
      <c r="AA14" s="10">
        <v>86.5</v>
      </c>
      <c r="AB14" s="10">
        <v>42</v>
      </c>
      <c r="AC14" s="10">
        <v>25.5</v>
      </c>
      <c r="AD14" s="10">
        <v>42</v>
      </c>
      <c r="AE14" s="10">
        <v>41</v>
      </c>
      <c r="AF14" s="10">
        <v>89</v>
      </c>
      <c r="AG14" s="10">
        <v>94</v>
      </c>
      <c r="AH14" s="10">
        <v>53.5</v>
      </c>
      <c r="AI14" s="10">
        <v>55.5</v>
      </c>
      <c r="AJ14" s="10">
        <v>54.5</v>
      </c>
      <c r="AK14" s="12">
        <v>42</v>
      </c>
      <c r="AL14" s="12">
        <v>50.5</v>
      </c>
      <c r="AM14" s="12">
        <v>52.5</v>
      </c>
      <c r="AN14" s="12">
        <v>62</v>
      </c>
      <c r="AO14" s="12">
        <v>56</v>
      </c>
      <c r="AP14" s="12">
        <v>49</v>
      </c>
      <c r="AQ14" s="12">
        <v>51.5</v>
      </c>
      <c r="AR14" s="11">
        <v>58.5</v>
      </c>
      <c r="AS14" s="11">
        <v>53.5</v>
      </c>
      <c r="AT14" s="11">
        <v>75</v>
      </c>
      <c r="AU14" s="11">
        <v>74.5</v>
      </c>
      <c r="AV14" s="11">
        <v>35</v>
      </c>
      <c r="AW14" s="11">
        <v>28.5</v>
      </c>
      <c r="AX14" s="11">
        <v>80.5</v>
      </c>
      <c r="AY14" s="11">
        <v>79.5</v>
      </c>
      <c r="AZ14" s="11">
        <v>74</v>
      </c>
      <c r="BA14" s="12">
        <v>75.5</v>
      </c>
      <c r="BB14" s="10">
        <v>67.5</v>
      </c>
      <c r="BC14" s="10">
        <v>46</v>
      </c>
      <c r="BD14" s="10">
        <v>37</v>
      </c>
      <c r="BE14" s="10">
        <v>67.5</v>
      </c>
      <c r="BF14" s="10">
        <v>49</v>
      </c>
      <c r="BG14" s="10">
        <v>55.5</v>
      </c>
      <c r="BH14" s="10">
        <v>64.5</v>
      </c>
      <c r="BI14" s="10">
        <v>79.5</v>
      </c>
      <c r="BJ14" s="10">
        <v>78.5</v>
      </c>
      <c r="BK14" s="10">
        <v>70</v>
      </c>
      <c r="BL14" s="10">
        <v>60.5</v>
      </c>
      <c r="BM14" s="10">
        <v>67</v>
      </c>
      <c r="BN14" s="10">
        <v>87.5</v>
      </c>
      <c r="BO14" s="10">
        <v>66.5</v>
      </c>
      <c r="BP14" s="10">
        <v>52.5</v>
      </c>
      <c r="BQ14" s="10">
        <v>65</v>
      </c>
      <c r="BR14" s="10">
        <v>90</v>
      </c>
      <c r="BS14" s="11">
        <v>65</v>
      </c>
      <c r="BT14" s="11">
        <v>103</v>
      </c>
      <c r="BU14" s="11">
        <v>76.5</v>
      </c>
      <c r="BV14" s="11">
        <v>82</v>
      </c>
      <c r="BW14" s="11">
        <v>81.5</v>
      </c>
    </row>
    <row r="15" spans="1:75" s="10" customFormat="1" ht="15" customHeight="1" x14ac:dyDescent="0.2">
      <c r="A15" s="15"/>
      <c r="D15" s="12"/>
      <c r="E15" s="12"/>
      <c r="AK15" s="12"/>
      <c r="AL15" s="12"/>
      <c r="AM15" s="12"/>
      <c r="AN15" s="12"/>
      <c r="AO15" s="12"/>
      <c r="AP15" s="12"/>
      <c r="AQ15" s="12"/>
      <c r="AR15" s="11"/>
      <c r="AS15" s="11"/>
      <c r="AT15" s="11"/>
      <c r="AU15" s="11"/>
      <c r="AV15" s="11"/>
      <c r="AW15" s="11"/>
      <c r="AX15" s="11"/>
      <c r="AY15" s="11"/>
      <c r="AZ15" s="11"/>
      <c r="BA15" s="12"/>
      <c r="BS15" s="11"/>
      <c r="BT15" s="11"/>
      <c r="BU15" s="11"/>
      <c r="BV15" s="11"/>
      <c r="BW15" s="11"/>
    </row>
    <row r="16" spans="1:75" s="10" customFormat="1" ht="15" customHeight="1" x14ac:dyDescent="0.2">
      <c r="A16" s="15" t="s">
        <v>95</v>
      </c>
      <c r="B16" s="45">
        <f>4.141397-2.776439</f>
        <v>1.3649580000000006</v>
      </c>
      <c r="C16" s="45">
        <f>2.776439+4.141397</f>
        <v>6.9178360000000003</v>
      </c>
      <c r="D16" s="21" t="s">
        <v>29</v>
      </c>
      <c r="E16" s="11"/>
      <c r="F16" s="46" t="s">
        <v>5</v>
      </c>
      <c r="G16" s="47" t="s">
        <v>5</v>
      </c>
      <c r="H16" s="21" t="s">
        <v>30</v>
      </c>
      <c r="J16" s="54"/>
      <c r="K16" s="15" t="s">
        <v>39</v>
      </c>
      <c r="AK16" s="12"/>
      <c r="AL16" s="12"/>
      <c r="AM16" s="12"/>
      <c r="AN16" s="12"/>
      <c r="AO16" s="12"/>
      <c r="AP16" s="12"/>
      <c r="AQ16" s="12"/>
      <c r="AR16" s="11"/>
      <c r="AS16" s="11"/>
      <c r="AT16" s="11"/>
      <c r="AU16" s="11"/>
      <c r="AV16" s="11"/>
      <c r="AW16" s="11"/>
      <c r="AX16" s="11"/>
      <c r="AY16" s="11"/>
      <c r="AZ16" s="11"/>
      <c r="BA16" s="12"/>
      <c r="BS16" s="11"/>
      <c r="BT16" s="11"/>
      <c r="BU16" s="11"/>
      <c r="BV16" s="11"/>
      <c r="BW16" s="11"/>
    </row>
    <row r="17" spans="1:123" s="10" customFormat="1" ht="15" customHeight="1" x14ac:dyDescent="0.2">
      <c r="A17" s="15" t="s">
        <v>94</v>
      </c>
      <c r="B17" s="45">
        <f>15.407549-9.007424</f>
        <v>6.4001249999999992</v>
      </c>
      <c r="C17" s="45">
        <f>15.407549+9.007424</f>
        <v>24.414973</v>
      </c>
      <c r="D17" s="21" t="s">
        <v>29</v>
      </c>
      <c r="E17" s="11"/>
      <c r="F17" s="46">
        <v>17.91</v>
      </c>
      <c r="G17" s="47" t="s">
        <v>32</v>
      </c>
      <c r="H17" s="21" t="s">
        <v>30</v>
      </c>
      <c r="I17" s="13"/>
      <c r="J17" s="53"/>
      <c r="K17" s="15" t="s">
        <v>39</v>
      </c>
      <c r="M17" s="13"/>
      <c r="N17" s="13"/>
      <c r="O17" s="13"/>
      <c r="P17" s="13"/>
      <c r="Q17" s="13"/>
      <c r="R17" s="13"/>
      <c r="S17" s="13"/>
      <c r="T17" s="13"/>
      <c r="U17" s="13"/>
      <c r="V17" s="13"/>
      <c r="W17" s="13"/>
      <c r="X17" s="13"/>
      <c r="Y17" s="13"/>
      <c r="Z17" s="13"/>
      <c r="AA17" s="13"/>
      <c r="AB17" s="13"/>
      <c r="AC17" s="13"/>
      <c r="AD17" s="13"/>
      <c r="AE17" s="13"/>
      <c r="AF17" s="13"/>
      <c r="AG17" s="13"/>
      <c r="AH17" s="13"/>
      <c r="AI17" s="13"/>
      <c r="AJ17" s="13"/>
      <c r="BA17" s="13"/>
      <c r="BB17" s="13"/>
      <c r="BC17" s="13"/>
      <c r="BD17" s="13"/>
      <c r="BF17" s="13"/>
      <c r="BG17" s="13"/>
      <c r="BH17" s="13"/>
      <c r="BI17" s="13"/>
      <c r="BJ17" s="13"/>
      <c r="BK17" s="13"/>
      <c r="BL17" s="13"/>
      <c r="BM17" s="13"/>
      <c r="BN17" s="13"/>
      <c r="BO17" s="13"/>
      <c r="BP17" s="13"/>
      <c r="BQ17" s="13"/>
      <c r="BR17" s="13"/>
    </row>
    <row r="18" spans="1:123" s="10" customFormat="1" ht="15" customHeight="1" x14ac:dyDescent="0.2">
      <c r="A18" s="15" t="s">
        <v>92</v>
      </c>
      <c r="B18" s="45">
        <f>23.75-12.452442</f>
        <v>11.297558</v>
      </c>
      <c r="C18" s="45">
        <f>23.75+12.452442</f>
        <v>36.202441999999998</v>
      </c>
      <c r="D18" s="21" t="s">
        <v>29</v>
      </c>
      <c r="E18" s="11"/>
      <c r="F18" s="48" t="s">
        <v>5</v>
      </c>
      <c r="G18" s="48" t="s">
        <v>5</v>
      </c>
      <c r="H18" s="21" t="s">
        <v>30</v>
      </c>
      <c r="I18" s="11"/>
      <c r="J18" s="55"/>
      <c r="K18" s="15" t="s">
        <v>39</v>
      </c>
      <c r="M18" s="21"/>
      <c r="N18" s="31"/>
      <c r="O18" s="39"/>
      <c r="P18" s="21"/>
      <c r="S18" s="50"/>
      <c r="T18" s="51"/>
      <c r="U18" s="52"/>
      <c r="V18" s="12"/>
      <c r="W18" s="12"/>
      <c r="X18" s="12"/>
      <c r="Y18" s="12"/>
      <c r="Z18" s="12"/>
      <c r="AA18" s="12"/>
      <c r="AB18" s="12"/>
      <c r="AC18" s="12"/>
      <c r="AD18" s="12"/>
      <c r="AE18" s="12"/>
      <c r="AF18" s="12"/>
      <c r="AG18" s="12"/>
      <c r="AH18" s="12"/>
      <c r="AI18" s="11"/>
      <c r="AJ18" s="11"/>
      <c r="AQ18" s="12"/>
      <c r="AR18" s="12"/>
      <c r="AS18" s="12"/>
      <c r="AT18" s="12"/>
      <c r="AU18" s="12"/>
      <c r="AV18" s="12"/>
      <c r="AW18" s="12"/>
      <c r="AX18" s="12"/>
      <c r="AY18" s="12"/>
      <c r="AZ18" s="12"/>
      <c r="BA18" s="12"/>
      <c r="BB18" s="12"/>
      <c r="BC18" s="12"/>
      <c r="BD18" s="12"/>
      <c r="BE18" s="12"/>
      <c r="BF18" s="12"/>
      <c r="CC18" s="12"/>
      <c r="CG18" s="12"/>
      <c r="DA18" s="12"/>
      <c r="DB18" s="12"/>
      <c r="DC18" s="12"/>
      <c r="DD18" s="12"/>
      <c r="DE18" s="12"/>
      <c r="DF18" s="11"/>
      <c r="DG18" s="11"/>
      <c r="DH18" s="11"/>
      <c r="DI18" s="11"/>
      <c r="DJ18" s="11"/>
      <c r="DK18" s="11"/>
      <c r="DL18" s="11"/>
      <c r="DM18" s="11"/>
      <c r="DN18" s="11"/>
      <c r="DO18" s="11"/>
      <c r="DP18" s="11"/>
      <c r="DQ18" s="11"/>
      <c r="DR18" s="11"/>
      <c r="DS18" s="11"/>
    </row>
    <row r="19" spans="1:123" s="10" customFormat="1" ht="15" customHeight="1" x14ac:dyDescent="0.2">
      <c r="A19" s="15" t="s">
        <v>93</v>
      </c>
      <c r="B19" s="45">
        <f>74-18.969273</f>
        <v>55.030726999999999</v>
      </c>
      <c r="C19" s="45">
        <f>74+18.969273</f>
        <v>92.969273000000001</v>
      </c>
      <c r="D19" s="21" t="s">
        <v>29</v>
      </c>
      <c r="E19" s="11"/>
      <c r="F19" s="46">
        <v>62.4</v>
      </c>
      <c r="G19" s="48">
        <v>66.260000000000005</v>
      </c>
      <c r="H19" s="21" t="s">
        <v>30</v>
      </c>
      <c r="I19" s="11"/>
      <c r="J19" s="55"/>
      <c r="K19" s="15" t="s">
        <v>39</v>
      </c>
      <c r="M19" s="21"/>
      <c r="N19" s="31"/>
      <c r="O19" s="39"/>
      <c r="P19" s="21"/>
      <c r="S19" s="50"/>
      <c r="T19" s="51"/>
      <c r="U19" s="52"/>
      <c r="V19" s="12"/>
      <c r="W19" s="12"/>
      <c r="X19" s="12"/>
      <c r="Y19" s="12"/>
      <c r="Z19" s="12"/>
      <c r="AA19" s="12"/>
      <c r="AB19" s="12"/>
      <c r="AC19" s="12"/>
      <c r="AD19" s="12"/>
      <c r="AE19" s="12"/>
      <c r="AF19" s="12"/>
      <c r="AG19" s="12"/>
      <c r="AH19" s="12"/>
      <c r="AI19" s="11"/>
      <c r="AJ19" s="11"/>
      <c r="AQ19" s="12"/>
      <c r="AR19" s="12"/>
      <c r="AS19" s="12"/>
      <c r="AT19" s="12"/>
      <c r="AU19" s="12"/>
      <c r="AV19" s="12"/>
      <c r="AW19" s="12"/>
      <c r="AX19" s="12"/>
      <c r="AY19" s="12"/>
      <c r="AZ19" s="12"/>
      <c r="BA19" s="12"/>
      <c r="BB19" s="12"/>
      <c r="BC19" s="12"/>
      <c r="BD19" s="12"/>
      <c r="BE19" s="12"/>
      <c r="BF19" s="12"/>
      <c r="CC19" s="12"/>
      <c r="CG19" s="12"/>
      <c r="DA19" s="12"/>
      <c r="DB19" s="12"/>
      <c r="DC19" s="12"/>
      <c r="DD19" s="12"/>
      <c r="DE19" s="12"/>
      <c r="DF19" s="11"/>
      <c r="DG19" s="11"/>
      <c r="DH19" s="11"/>
      <c r="DI19" s="11"/>
      <c r="DJ19" s="11"/>
      <c r="DK19" s="11"/>
      <c r="DL19" s="11"/>
      <c r="DM19" s="11"/>
      <c r="DN19" s="11"/>
      <c r="DO19" s="11"/>
      <c r="DP19" s="11"/>
      <c r="DQ19" s="11"/>
      <c r="DR19" s="11"/>
      <c r="DS19" s="11"/>
    </row>
    <row r="20" spans="1:123" s="12" customFormat="1" ht="15" customHeight="1" x14ac:dyDescent="0.2">
      <c r="A20" s="15"/>
      <c r="B20" s="13" t="s">
        <v>11</v>
      </c>
      <c r="AR20" s="11"/>
      <c r="AS20" s="11"/>
      <c r="AT20" s="11"/>
      <c r="AU20" s="11"/>
    </row>
    <row r="21" spans="1:123" s="12" customFormat="1" ht="102" customHeight="1" x14ac:dyDescent="0.2">
      <c r="A21" s="15" t="s">
        <v>31</v>
      </c>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row>
    <row r="22" spans="1:123" s="12" customFormat="1" ht="15" customHeight="1" x14ac:dyDescent="0.2">
      <c r="A22" s="15" t="s">
        <v>96</v>
      </c>
      <c r="B22" s="12" t="s">
        <v>97</v>
      </c>
      <c r="C22" s="12" t="s">
        <v>97</v>
      </c>
      <c r="D22" s="12" t="s">
        <v>97</v>
      </c>
      <c r="E22" s="12" t="s">
        <v>97</v>
      </c>
      <c r="F22" s="12" t="s">
        <v>97</v>
      </c>
      <c r="G22" s="12" t="s">
        <v>97</v>
      </c>
      <c r="H22" s="12" t="s">
        <v>97</v>
      </c>
      <c r="I22" s="12" t="s">
        <v>97</v>
      </c>
      <c r="J22" s="12" t="s">
        <v>97</v>
      </c>
      <c r="K22" s="12" t="s">
        <v>97</v>
      </c>
      <c r="L22" s="12" t="s">
        <v>97</v>
      </c>
      <c r="M22" s="12" t="s">
        <v>97</v>
      </c>
      <c r="N22" s="12" t="s">
        <v>97</v>
      </c>
      <c r="O22" s="12" t="s">
        <v>97</v>
      </c>
      <c r="P22" s="12" t="s">
        <v>97</v>
      </c>
      <c r="Q22" s="12" t="s">
        <v>97</v>
      </c>
      <c r="R22" s="12" t="s">
        <v>97</v>
      </c>
      <c r="S22" s="12" t="s">
        <v>97</v>
      </c>
      <c r="T22" s="12" t="s">
        <v>97</v>
      </c>
      <c r="U22" s="12" t="s">
        <v>97</v>
      </c>
      <c r="V22" s="12" t="s">
        <v>97</v>
      </c>
      <c r="W22" s="12" t="s">
        <v>97</v>
      </c>
      <c r="X22" s="12" t="s">
        <v>97</v>
      </c>
      <c r="Y22" s="12" t="s">
        <v>97</v>
      </c>
      <c r="Z22" s="12" t="s">
        <v>97</v>
      </c>
      <c r="AA22" s="12" t="s">
        <v>97</v>
      </c>
      <c r="AB22" s="12" t="s">
        <v>97</v>
      </c>
      <c r="AC22" s="12" t="s">
        <v>97</v>
      </c>
      <c r="AD22" s="12" t="s">
        <v>97</v>
      </c>
      <c r="AE22" s="12" t="s">
        <v>97</v>
      </c>
      <c r="AF22" s="12" t="s">
        <v>97</v>
      </c>
      <c r="AG22" s="12" t="s">
        <v>97</v>
      </c>
      <c r="AH22" s="12" t="s">
        <v>97</v>
      </c>
      <c r="AI22" s="12" t="s">
        <v>97</v>
      </c>
      <c r="AJ22" s="12" t="s">
        <v>97</v>
      </c>
      <c r="AK22" s="12" t="s">
        <v>97</v>
      </c>
      <c r="AL22" s="12" t="s">
        <v>97</v>
      </c>
      <c r="AM22" s="12" t="s">
        <v>97</v>
      </c>
      <c r="AN22" s="12" t="s">
        <v>97</v>
      </c>
      <c r="AO22" s="12" t="s">
        <v>97</v>
      </c>
      <c r="AP22" s="12" t="s">
        <v>97</v>
      </c>
      <c r="AQ22" s="12" t="s">
        <v>97</v>
      </c>
      <c r="AR22" s="12" t="s">
        <v>97</v>
      </c>
      <c r="AS22" s="12" t="s">
        <v>97</v>
      </c>
      <c r="AT22" s="12" t="s">
        <v>97</v>
      </c>
      <c r="AU22" s="12" t="s">
        <v>97</v>
      </c>
      <c r="AV22" s="12" t="s">
        <v>97</v>
      </c>
      <c r="AW22" s="12" t="s">
        <v>97</v>
      </c>
      <c r="AX22" s="12" t="s">
        <v>97</v>
      </c>
      <c r="AY22" s="12" t="s">
        <v>97</v>
      </c>
      <c r="AZ22" s="12" t="s">
        <v>97</v>
      </c>
      <c r="BA22" s="12" t="s">
        <v>97</v>
      </c>
      <c r="BB22" s="12" t="s">
        <v>97</v>
      </c>
      <c r="BC22" s="12" t="s">
        <v>97</v>
      </c>
      <c r="BD22" s="12" t="s">
        <v>97</v>
      </c>
      <c r="BE22" s="12" t="s">
        <v>97</v>
      </c>
      <c r="BF22" s="12" t="s">
        <v>97</v>
      </c>
      <c r="BG22" s="12" t="s">
        <v>97</v>
      </c>
      <c r="BH22" s="12" t="s">
        <v>97</v>
      </c>
      <c r="BI22" s="12" t="s">
        <v>97</v>
      </c>
      <c r="BJ22" s="12" t="s">
        <v>97</v>
      </c>
      <c r="BK22" s="12" t="s">
        <v>97</v>
      </c>
      <c r="BL22" s="12" t="s">
        <v>97</v>
      </c>
      <c r="BM22" s="12" t="s">
        <v>97</v>
      </c>
      <c r="BN22" s="12" t="s">
        <v>97</v>
      </c>
      <c r="BO22" s="12" t="s">
        <v>97</v>
      </c>
      <c r="BP22" s="12" t="s">
        <v>97</v>
      </c>
      <c r="BQ22" s="12" t="s">
        <v>97</v>
      </c>
      <c r="BR22" s="12" t="s">
        <v>97</v>
      </c>
      <c r="BS22" s="12" t="s">
        <v>97</v>
      </c>
      <c r="BT22" s="12" t="s">
        <v>97</v>
      </c>
      <c r="BU22" s="12" t="s">
        <v>97</v>
      </c>
      <c r="BV22" s="12" t="s">
        <v>97</v>
      </c>
      <c r="BW22" s="12" t="s">
        <v>97</v>
      </c>
    </row>
    <row r="23" spans="1:123" s="12" customFormat="1" ht="15" customHeight="1" x14ac:dyDescent="0.2">
      <c r="A23" s="10">
        <v>0</v>
      </c>
      <c r="B23" s="10">
        <v>-0.95661255272716506</v>
      </c>
      <c r="C23" s="10">
        <v>2.6909508505923401</v>
      </c>
      <c r="D23" s="12">
        <v>-2.0761840460181702</v>
      </c>
      <c r="E23" s="12">
        <v>-7.5901252785115503</v>
      </c>
      <c r="F23" s="12">
        <v>8.5066349129192496</v>
      </c>
      <c r="G23" s="12">
        <v>10.4784548966563</v>
      </c>
      <c r="H23" s="12">
        <v>3.3661056022538101</v>
      </c>
      <c r="I23" s="12">
        <v>2.8049169031873999</v>
      </c>
      <c r="J23" s="12">
        <v>9.9301241789362393</v>
      </c>
      <c r="K23" s="12">
        <v>14.170531358104199</v>
      </c>
      <c r="L23" s="12">
        <v>3.2367443054681599</v>
      </c>
      <c r="M23" s="12">
        <v>0.98833731954073301</v>
      </c>
      <c r="N23" s="12">
        <v>3.3092053399741399</v>
      </c>
      <c r="O23" s="12">
        <v>-0.91332242391217699</v>
      </c>
      <c r="P23" s="12">
        <v>-0.814392706161015</v>
      </c>
      <c r="Q23" s="12">
        <v>2.8221193133504099</v>
      </c>
      <c r="R23" s="12">
        <v>2.57189981311967</v>
      </c>
      <c r="S23" s="12">
        <v>-2.7006008167518298</v>
      </c>
      <c r="T23" s="12">
        <v>6.3865795709716604</v>
      </c>
      <c r="U23" s="12">
        <v>6.0493457567645201</v>
      </c>
      <c r="V23" s="12">
        <v>0.82672193002508698</v>
      </c>
      <c r="W23" s="12">
        <v>-1.7003404764182</v>
      </c>
      <c r="X23" s="12">
        <v>1.7222630503965699</v>
      </c>
      <c r="Y23" s="12">
        <v>2.56219232142029</v>
      </c>
      <c r="Z23" s="12">
        <v>3.2079331049317199</v>
      </c>
      <c r="AA23" s="12">
        <v>-5.1735105444095097</v>
      </c>
      <c r="AB23" s="12">
        <v>-0.49721762707122202</v>
      </c>
      <c r="AC23" s="12">
        <v>0.449868082341708</v>
      </c>
      <c r="AD23" s="12">
        <v>3.10257337332586</v>
      </c>
      <c r="AE23" s="12">
        <v>1.3477326774591301</v>
      </c>
      <c r="AF23" s="12">
        <v>0.226255110646889</v>
      </c>
      <c r="AG23" s="12">
        <v>4.5393057916953596</v>
      </c>
      <c r="AH23" s="12">
        <v>-6.6754928411682997</v>
      </c>
      <c r="AI23" s="12">
        <v>-5.5112168411142104</v>
      </c>
      <c r="AJ23" s="12">
        <v>3.56489499608869</v>
      </c>
      <c r="AK23" s="12">
        <v>3.0421385872614302</v>
      </c>
      <c r="AL23" s="12">
        <v>-1.0494186426512799</v>
      </c>
      <c r="AM23" s="12">
        <v>-12.5025553643354</v>
      </c>
      <c r="AN23" s="12">
        <v>2.57689021054829</v>
      </c>
      <c r="AO23" s="12">
        <v>-5.08060202264459</v>
      </c>
      <c r="AP23" s="12">
        <v>-5.82885695621371</v>
      </c>
      <c r="AQ23" s="12">
        <v>6.9274187808332499</v>
      </c>
      <c r="AR23" s="11">
        <v>-11.413518222980199</v>
      </c>
      <c r="AS23" s="11">
        <v>0.81788482475530999</v>
      </c>
      <c r="AT23" s="11">
        <v>-3.2185500913328702</v>
      </c>
      <c r="AU23" s="11">
        <v>-3.2074583486974002</v>
      </c>
      <c r="AV23" s="11">
        <v>-4.5272577153809799</v>
      </c>
      <c r="AW23" s="11">
        <v>8.5549572759191506</v>
      </c>
      <c r="AX23" s="11">
        <v>16.886811863514499</v>
      </c>
      <c r="AY23" s="11">
        <v>8.3319982877583207</v>
      </c>
      <c r="AZ23" s="11">
        <v>-2.5749234282557101</v>
      </c>
      <c r="BA23" s="12">
        <v>-2.7129487989441201</v>
      </c>
      <c r="BB23" s="12">
        <v>1.2057988669766899</v>
      </c>
      <c r="BC23" s="12">
        <v>21.3547737075714</v>
      </c>
      <c r="BD23" s="12">
        <v>5.1944803090009302</v>
      </c>
      <c r="BE23" s="12">
        <v>-0.110986881907138</v>
      </c>
      <c r="BF23" s="12">
        <v>1.2867212717537699</v>
      </c>
      <c r="BG23" s="12">
        <v>-1.2004281870758799</v>
      </c>
      <c r="BH23" s="12">
        <v>1.5040291145851299</v>
      </c>
      <c r="BI23" s="12">
        <v>1.52103234540845</v>
      </c>
      <c r="BJ23" s="12">
        <v>2.5895894850691499</v>
      </c>
      <c r="BK23" s="12">
        <v>-0.39250491568054702</v>
      </c>
      <c r="BL23" s="12">
        <v>1.7622280665818799</v>
      </c>
      <c r="BM23" s="12">
        <v>1.03518868854735</v>
      </c>
      <c r="BN23" s="12">
        <v>0.79363564964296496</v>
      </c>
      <c r="BO23" s="12">
        <v>6.0054112509533297</v>
      </c>
      <c r="BP23" s="12">
        <v>2.3084223812475102</v>
      </c>
      <c r="BQ23" s="12">
        <v>0.40767898212834502</v>
      </c>
      <c r="BR23" s="12">
        <v>-0.62281691270982198</v>
      </c>
      <c r="BS23" s="11">
        <v>-2.6445943603903199</v>
      </c>
      <c r="BT23" s="11">
        <v>-1.8171167539549</v>
      </c>
      <c r="BU23" s="11">
        <v>-1.1527845344971801</v>
      </c>
      <c r="BV23" s="11">
        <v>-1.3094617088427101</v>
      </c>
      <c r="BW23" s="11">
        <v>-1.5132596900002599</v>
      </c>
    </row>
    <row r="24" spans="1:123" s="12" customFormat="1" ht="15" customHeight="1" x14ac:dyDescent="0.2">
      <c r="A24" s="10">
        <v>0.5</v>
      </c>
      <c r="B24" s="10">
        <v>-0.89404392156211498</v>
      </c>
      <c r="C24" s="10">
        <v>2.7105611479782898</v>
      </c>
      <c r="D24" s="12">
        <v>-2.1066698536742399</v>
      </c>
      <c r="E24" s="12">
        <v>-7.4688055065052996</v>
      </c>
      <c r="F24" s="12">
        <v>8.5068704720470105</v>
      </c>
      <c r="G24" s="12">
        <v>10.477437172085001</v>
      </c>
      <c r="H24" s="12">
        <v>3.42495945915288</v>
      </c>
      <c r="I24" s="12">
        <v>2.87695797851483</v>
      </c>
      <c r="J24" s="12">
        <v>9.8968430393142608</v>
      </c>
      <c r="K24" s="12">
        <v>14.1549817271879</v>
      </c>
      <c r="L24" s="12">
        <v>3.2325626762030799</v>
      </c>
      <c r="M24" s="12">
        <v>0.98805173820437597</v>
      </c>
      <c r="N24" s="12">
        <v>3.2941456993285101</v>
      </c>
      <c r="O24" s="12">
        <v>-0.91796283641087895</v>
      </c>
      <c r="P24" s="12">
        <v>-0.69131965574342702</v>
      </c>
      <c r="Q24" s="12">
        <v>2.8141046186647101</v>
      </c>
      <c r="R24" s="12">
        <v>2.5498561626591201</v>
      </c>
      <c r="S24" s="12">
        <v>-2.7014855277229799</v>
      </c>
      <c r="T24" s="12">
        <v>6.3392844822374101</v>
      </c>
      <c r="U24" s="12">
        <v>5.9442909332574301</v>
      </c>
      <c r="V24" s="12">
        <v>0.84119670873405905</v>
      </c>
      <c r="W24" s="12">
        <v>-1.59121668730222</v>
      </c>
      <c r="X24" s="12">
        <v>1.6542505818506399</v>
      </c>
      <c r="Y24" s="12">
        <v>2.4697994831512902</v>
      </c>
      <c r="Z24" s="12">
        <v>3.1543020213575801</v>
      </c>
      <c r="AA24" s="12">
        <v>-5.1845363486791003</v>
      </c>
      <c r="AB24" s="12">
        <v>-0.79312843581646997</v>
      </c>
      <c r="AC24" s="12">
        <v>-2.0382858565426401</v>
      </c>
      <c r="AD24" s="12">
        <v>2.7935923299082699</v>
      </c>
      <c r="AE24" s="12">
        <v>1.0381430683992201</v>
      </c>
      <c r="AF24" s="12">
        <v>0.27194266749575002</v>
      </c>
      <c r="AG24" s="12">
        <v>4.5306956053536798</v>
      </c>
      <c r="AH24" s="12">
        <v>-6.9058423832757398</v>
      </c>
      <c r="AI24" s="12">
        <v>-6.1827613535569901</v>
      </c>
      <c r="AJ24" s="12">
        <v>3.50103618984576</v>
      </c>
      <c r="AK24" s="12">
        <v>2.92824142889003</v>
      </c>
      <c r="AL24" s="12">
        <v>-0.84481951034831504</v>
      </c>
      <c r="AM24" s="12">
        <v>-12.4793368740938</v>
      </c>
      <c r="AN24" s="12">
        <v>2.5321739940409298</v>
      </c>
      <c r="AO24" s="12">
        <v>-4.9243949433730396</v>
      </c>
      <c r="AP24" s="12">
        <v>-5.7026331887754997</v>
      </c>
      <c r="AQ24" s="12">
        <v>7.2497241490054796</v>
      </c>
      <c r="AR24" s="11">
        <v>-11.3981459435308</v>
      </c>
      <c r="AS24" s="11">
        <v>0.72928634153868099</v>
      </c>
      <c r="AT24" s="11">
        <v>-3.1961044442141402</v>
      </c>
      <c r="AU24" s="11">
        <v>-3.2033888146543101</v>
      </c>
      <c r="AV24" s="11">
        <v>-4.3926420403295197</v>
      </c>
      <c r="AW24" s="11">
        <v>8.2260157796554196</v>
      </c>
      <c r="AX24" s="11">
        <v>16.917896573431701</v>
      </c>
      <c r="AY24" s="11">
        <v>8.3864097177865897</v>
      </c>
      <c r="AZ24" s="11">
        <v>-2.5509427814540602</v>
      </c>
      <c r="BA24" s="12">
        <v>-2.7170478915650098</v>
      </c>
      <c r="BB24" s="12">
        <v>1.2477904647312199</v>
      </c>
      <c r="BC24" s="12">
        <v>20.565701561281401</v>
      </c>
      <c r="BD24" s="12">
        <v>5.1277838792884696</v>
      </c>
      <c r="BE24" s="12">
        <v>-6.4064828109167096E-2</v>
      </c>
      <c r="BF24" s="12">
        <v>1.26577890569024</v>
      </c>
      <c r="BG24" s="12">
        <v>-1.17097215479589</v>
      </c>
      <c r="BH24" s="12">
        <v>1.5297728168661699</v>
      </c>
      <c r="BI24" s="12">
        <v>1.55261818690632</v>
      </c>
      <c r="BJ24" s="12">
        <v>2.6120189886569198</v>
      </c>
      <c r="BK24" s="12">
        <v>-0.35185993851882802</v>
      </c>
      <c r="BL24" s="12">
        <v>1.74238289218919</v>
      </c>
      <c r="BM24" s="12">
        <v>1.01163379895297</v>
      </c>
      <c r="BN24" s="12">
        <v>0.79093882732195198</v>
      </c>
      <c r="BO24" s="12">
        <v>6.02132286076084</v>
      </c>
      <c r="BP24" s="12">
        <v>2.3639197479496898</v>
      </c>
      <c r="BQ24" s="12">
        <v>0.38512678202096101</v>
      </c>
      <c r="BR24" s="12">
        <v>-0.61660927030970902</v>
      </c>
      <c r="BS24" s="11">
        <v>-2.6275301934219799</v>
      </c>
      <c r="BT24" s="11">
        <v>-1.79538233169296</v>
      </c>
      <c r="BU24" s="11">
        <v>-1.1441823062341401</v>
      </c>
      <c r="BV24" s="11">
        <v>-1.29554791783448</v>
      </c>
      <c r="BW24" s="11">
        <v>-1.48833407820347</v>
      </c>
    </row>
    <row r="25" spans="1:123" s="12" customFormat="1" ht="15" customHeight="1" x14ac:dyDescent="0.2">
      <c r="A25" s="10">
        <v>1</v>
      </c>
      <c r="B25" s="10">
        <v>-0.831031798043113</v>
      </c>
      <c r="C25" s="10">
        <v>2.7303187835059299</v>
      </c>
      <c r="D25" s="12">
        <v>-2.1310977444954902</v>
      </c>
      <c r="E25" s="12">
        <v>-7.3396577136009</v>
      </c>
      <c r="F25" s="12">
        <v>8.5053034126758504</v>
      </c>
      <c r="G25" s="12">
        <v>10.472360372659701</v>
      </c>
      <c r="H25" s="12">
        <v>3.4838403735193402</v>
      </c>
      <c r="I25" s="12">
        <v>2.9492061912606</v>
      </c>
      <c r="J25" s="12">
        <v>9.8643622550298407</v>
      </c>
      <c r="K25" s="12">
        <v>14.140357961878101</v>
      </c>
      <c r="L25" s="12">
        <v>3.2281968742609002</v>
      </c>
      <c r="M25" s="12">
        <v>0.98901341516466301</v>
      </c>
      <c r="N25" s="12">
        <v>3.2784637369331899</v>
      </c>
      <c r="O25" s="12">
        <v>-0.92235785587035901</v>
      </c>
      <c r="P25" s="12">
        <v>-0.57331675407112903</v>
      </c>
      <c r="Q25" s="12">
        <v>2.8058473162673101</v>
      </c>
      <c r="R25" s="12">
        <v>2.5270351216022302</v>
      </c>
      <c r="S25" s="12">
        <v>-2.7023220354749302</v>
      </c>
      <c r="T25" s="12">
        <v>6.2900808188715001</v>
      </c>
      <c r="U25" s="12">
        <v>5.8382070164952804</v>
      </c>
      <c r="V25" s="12">
        <v>0.85624327539335299</v>
      </c>
      <c r="W25" s="12">
        <v>-1.4817625242358099</v>
      </c>
      <c r="X25" s="12">
        <v>1.5845425878069299</v>
      </c>
      <c r="Y25" s="12">
        <v>2.3800405415386101</v>
      </c>
      <c r="Z25" s="12">
        <v>3.0967910333856699</v>
      </c>
      <c r="AA25" s="12">
        <v>-5.1933752729382796</v>
      </c>
      <c r="AB25" s="12">
        <v>-1.07476466837397</v>
      </c>
      <c r="AC25" s="12">
        <v>-4.2881943045358604</v>
      </c>
      <c r="AD25" s="12">
        <v>2.4842788661771902</v>
      </c>
      <c r="AE25" s="12">
        <v>0.72861877242758</v>
      </c>
      <c r="AF25" s="12">
        <v>0.32131515581568199</v>
      </c>
      <c r="AG25" s="12">
        <v>4.5223473534861096</v>
      </c>
      <c r="AH25" s="12">
        <v>-7.1432232289225697</v>
      </c>
      <c r="AI25" s="12">
        <v>-6.8702461248904001</v>
      </c>
      <c r="AJ25" s="12">
        <v>3.4264742225786899</v>
      </c>
      <c r="AK25" s="12">
        <v>2.80674544228531</v>
      </c>
      <c r="AL25" s="12">
        <v>-0.64005831745816899</v>
      </c>
      <c r="AM25" s="12">
        <v>-12.433799383870699</v>
      </c>
      <c r="AN25" s="12">
        <v>2.4910577849368498</v>
      </c>
      <c r="AO25" s="12">
        <v>-4.7712564992252702</v>
      </c>
      <c r="AP25" s="12">
        <v>-5.5744067140039899</v>
      </c>
      <c r="AQ25" s="12">
        <v>7.5412162914290004</v>
      </c>
      <c r="AR25" s="11">
        <v>-11.3823280116776</v>
      </c>
      <c r="AS25" s="11">
        <v>0.64198678728644099</v>
      </c>
      <c r="AT25" s="11">
        <v>-3.1738495636091102</v>
      </c>
      <c r="AU25" s="11">
        <v>-3.1990539355319898</v>
      </c>
      <c r="AV25" s="11">
        <v>-4.2680430851760303</v>
      </c>
      <c r="AW25" s="11">
        <v>7.8729535744059804</v>
      </c>
      <c r="AX25" s="11">
        <v>16.947311451076501</v>
      </c>
      <c r="AY25" s="11">
        <v>8.4395232988754199</v>
      </c>
      <c r="AZ25" s="11">
        <v>-2.5265790100093</v>
      </c>
      <c r="BA25" s="12">
        <v>-2.7193402729608298</v>
      </c>
      <c r="BB25" s="12">
        <v>1.2906785968880199</v>
      </c>
      <c r="BC25" s="12">
        <v>19.7197859961306</v>
      </c>
      <c r="BD25" s="12">
        <v>5.0424014261807297</v>
      </c>
      <c r="BE25" s="12">
        <v>-1.5181635504291E-2</v>
      </c>
      <c r="BF25" s="12">
        <v>1.2440006003089299</v>
      </c>
      <c r="BG25" s="12">
        <v>-1.14067051981692</v>
      </c>
      <c r="BH25" s="12">
        <v>1.5559687653876599</v>
      </c>
      <c r="BI25" s="12">
        <v>1.58515024395455</v>
      </c>
      <c r="BJ25" s="12">
        <v>2.6344550860812799</v>
      </c>
      <c r="BK25" s="12">
        <v>-0.31095717645257498</v>
      </c>
      <c r="BL25" s="12">
        <v>1.7221095731656499</v>
      </c>
      <c r="BM25" s="12">
        <v>0.98736268228094504</v>
      </c>
      <c r="BN25" s="12">
        <v>0.78831544669810605</v>
      </c>
      <c r="BO25" s="12">
        <v>6.0373663473001198</v>
      </c>
      <c r="BP25" s="12">
        <v>2.4212247353716498</v>
      </c>
      <c r="BQ25" s="12">
        <v>0.359784905867854</v>
      </c>
      <c r="BR25" s="12">
        <v>-0.61305371445996504</v>
      </c>
      <c r="BS25" s="11">
        <v>-2.6083018838107801</v>
      </c>
      <c r="BT25" s="11">
        <v>-1.7748819800544799</v>
      </c>
      <c r="BU25" s="11">
        <v>-1.1354226217008501</v>
      </c>
      <c r="BV25" s="11">
        <v>-1.28138970012514</v>
      </c>
      <c r="BW25" s="11">
        <v>-1.4625422863900801</v>
      </c>
    </row>
    <row r="26" spans="1:123" s="12" customFormat="1" ht="15" customHeight="1" x14ac:dyDescent="0.2">
      <c r="A26" s="10">
        <v>1.5</v>
      </c>
      <c r="B26" s="10">
        <v>-0.76765371659348602</v>
      </c>
      <c r="C26" s="10">
        <v>2.7501851036504301</v>
      </c>
      <c r="D26" s="12">
        <v>-2.1497342004295201</v>
      </c>
      <c r="E26" s="12">
        <v>-7.2041548264678497</v>
      </c>
      <c r="F26" s="12">
        <v>8.5020419646752998</v>
      </c>
      <c r="G26" s="12">
        <v>10.4631362773943</v>
      </c>
      <c r="H26" s="12">
        <v>3.5425773603492399</v>
      </c>
      <c r="I26" s="12">
        <v>3.0214641810743998</v>
      </c>
      <c r="J26" s="12">
        <v>9.8327818705001793</v>
      </c>
      <c r="K26" s="12">
        <v>14.1267055369098</v>
      </c>
      <c r="L26" s="12">
        <v>3.2236125662166102</v>
      </c>
      <c r="M26" s="12">
        <v>0.99120290997234395</v>
      </c>
      <c r="N26" s="12">
        <v>3.2621358059259302</v>
      </c>
      <c r="O26" s="12">
        <v>-0.926496625197614</v>
      </c>
      <c r="P26" s="12">
        <v>-0.461073227597808</v>
      </c>
      <c r="Q26" s="12">
        <v>2.7972384941676798</v>
      </c>
      <c r="R26" s="12">
        <v>2.5034287318703701</v>
      </c>
      <c r="S26" s="12">
        <v>-2.7030885121348498</v>
      </c>
      <c r="T26" s="12">
        <v>6.23886990069877</v>
      </c>
      <c r="U26" s="12">
        <v>5.7314696277899202</v>
      </c>
      <c r="V26" s="12">
        <v>0.87180904984052099</v>
      </c>
      <c r="W26" s="12">
        <v>-1.3719617300011999</v>
      </c>
      <c r="X26" s="12">
        <v>1.5126759080885599</v>
      </c>
      <c r="Y26" s="12">
        <v>2.2927040390641098</v>
      </c>
      <c r="Z26" s="12">
        <v>3.0355129183590099</v>
      </c>
      <c r="AA26" s="12">
        <v>-5.2000277719344004</v>
      </c>
      <c r="AB26" s="12">
        <v>-1.33782816646998</v>
      </c>
      <c r="AC26" s="12">
        <v>-6.2348799474420904</v>
      </c>
      <c r="AD26" s="12">
        <v>2.1787827790831198</v>
      </c>
      <c r="AE26" s="12">
        <v>0.42305626379857098</v>
      </c>
      <c r="AF26" s="12">
        <v>0.37425675714075601</v>
      </c>
      <c r="AG26" s="12">
        <v>4.5141523514757802</v>
      </c>
      <c r="AH26" s="12">
        <v>-7.3858359428413598</v>
      </c>
      <c r="AI26" s="12">
        <v>-7.5706611823988998</v>
      </c>
      <c r="AJ26" s="12">
        <v>3.3418546081520599</v>
      </c>
      <c r="AK26" s="12">
        <v>2.6792074550030498</v>
      </c>
      <c r="AL26" s="12">
        <v>-0.433888345696686</v>
      </c>
      <c r="AM26" s="12">
        <v>-12.363695532258101</v>
      </c>
      <c r="AN26" s="12">
        <v>2.4540565846109499</v>
      </c>
      <c r="AO26" s="12">
        <v>-4.6215695874707299</v>
      </c>
      <c r="AP26" s="12">
        <v>-5.4418451327364803</v>
      </c>
      <c r="AQ26" s="12">
        <v>7.80250957177486</v>
      </c>
      <c r="AR26" s="11">
        <v>-11.366038961568799</v>
      </c>
      <c r="AS26" s="11">
        <v>0.55629931239309305</v>
      </c>
      <c r="AT26" s="11">
        <v>-3.1518679861619598</v>
      </c>
      <c r="AU26" s="11">
        <v>-3.1944739475875301</v>
      </c>
      <c r="AV26" s="11">
        <v>-4.1563475861039398</v>
      </c>
      <c r="AW26" s="11">
        <v>7.4979211603931599</v>
      </c>
      <c r="AX26" s="11">
        <v>16.975083781289801</v>
      </c>
      <c r="AY26" s="11">
        <v>8.4912871898268296</v>
      </c>
      <c r="AZ26" s="11">
        <v>-2.5018566702783498</v>
      </c>
      <c r="BA26" s="12">
        <v>-2.7198068437428402</v>
      </c>
      <c r="BB26" s="12">
        <v>1.33426362936006</v>
      </c>
      <c r="BC26" s="12">
        <v>18.8242993317544</v>
      </c>
      <c r="BD26" s="12">
        <v>4.9382297220290603</v>
      </c>
      <c r="BE26" s="12">
        <v>3.5470336001708298E-2</v>
      </c>
      <c r="BF26" s="12">
        <v>1.2209432043164199</v>
      </c>
      <c r="BG26" s="12">
        <v>-1.1094298315583699</v>
      </c>
      <c r="BH26" s="12">
        <v>1.5825561376914199</v>
      </c>
      <c r="BI26" s="12">
        <v>1.61846207902272</v>
      </c>
      <c r="BJ26" s="12">
        <v>2.6567474833427598</v>
      </c>
      <c r="BK26" s="12">
        <v>-0.27005552283299</v>
      </c>
      <c r="BL26" s="12">
        <v>1.70125815657229</v>
      </c>
      <c r="BM26" s="12">
        <v>0.96239739377779099</v>
      </c>
      <c r="BN26" s="12">
        <v>0.78583099138995705</v>
      </c>
      <c r="BO26" s="12">
        <v>6.0535053307830804</v>
      </c>
      <c r="BP26" s="12">
        <v>2.4797316200420001</v>
      </c>
      <c r="BQ26" s="12">
        <v>0.33146875466627501</v>
      </c>
      <c r="BR26" s="12">
        <v>-0.61212728041937203</v>
      </c>
      <c r="BS26" s="11">
        <v>-2.5874351194943301</v>
      </c>
      <c r="BT26" s="11">
        <v>-1.75610819042049</v>
      </c>
      <c r="BU26" s="11">
        <v>-1.1264496606600001</v>
      </c>
      <c r="BV26" s="11">
        <v>-1.26696284041827</v>
      </c>
      <c r="BW26" s="11">
        <v>-1.4358785165313701</v>
      </c>
    </row>
    <row r="27" spans="1:123" s="12" customFormat="1" ht="15" customHeight="1" x14ac:dyDescent="0.2">
      <c r="A27" s="10">
        <v>2</v>
      </c>
      <c r="B27" s="10">
        <v>-0.70397811668954002</v>
      </c>
      <c r="C27" s="10">
        <v>2.7701466933649499</v>
      </c>
      <c r="D27" s="12">
        <v>-2.1629550701618401</v>
      </c>
      <c r="E27" s="12">
        <v>-7.0638861870975198</v>
      </c>
      <c r="F27" s="12">
        <v>8.4972361946711299</v>
      </c>
      <c r="G27" s="12">
        <v>10.4496257335995</v>
      </c>
      <c r="H27" s="12">
        <v>3.6009557788929598</v>
      </c>
      <c r="I27" s="12">
        <v>3.0935868835513198</v>
      </c>
      <c r="J27" s="12">
        <v>9.8021819212590309</v>
      </c>
      <c r="K27" s="12">
        <v>14.1141208587214</v>
      </c>
      <c r="L27" s="12">
        <v>3.2187419947149398</v>
      </c>
      <c r="M27" s="12">
        <v>0.99463568403734803</v>
      </c>
      <c r="N27" s="12">
        <v>3.2451955576107099</v>
      </c>
      <c r="O27" s="12">
        <v>-0.93038374870957297</v>
      </c>
      <c r="P27" s="12">
        <v>-0.35538846532290302</v>
      </c>
      <c r="Q27" s="12">
        <v>2.7885691906703798</v>
      </c>
      <c r="R27" s="12">
        <v>2.4791083887976102</v>
      </c>
      <c r="S27" s="12">
        <v>-2.7037508516514199</v>
      </c>
      <c r="T27" s="12">
        <v>6.18573767496855</v>
      </c>
      <c r="U27" s="12">
        <v>5.6242552091134703</v>
      </c>
      <c r="V27" s="12">
        <v>0.88790187646736696</v>
      </c>
      <c r="W27" s="12">
        <v>-1.2620256484296899</v>
      </c>
      <c r="X27" s="12">
        <v>1.4389329408004401</v>
      </c>
      <c r="Y27" s="12">
        <v>2.2082613213569799</v>
      </c>
      <c r="Z27" s="12">
        <v>2.97057545139978</v>
      </c>
      <c r="AA27" s="12">
        <v>-5.2044651965843496</v>
      </c>
      <c r="AB27" s="12">
        <v>-1.5782196669533699</v>
      </c>
      <c r="AC27" s="12">
        <v>-7.8258199209813002</v>
      </c>
      <c r="AD27" s="12">
        <v>1.8812738744600199</v>
      </c>
      <c r="AE27" s="12">
        <v>0.12536790450212701</v>
      </c>
      <c r="AF27" s="12">
        <v>0.43095829482808701</v>
      </c>
      <c r="AG27" s="12">
        <v>4.5061651690048103</v>
      </c>
      <c r="AH27" s="12">
        <v>-7.6317983257467796</v>
      </c>
      <c r="AI27" s="12">
        <v>-8.2808255683630705</v>
      </c>
      <c r="AJ27" s="12">
        <v>3.2478992579854</v>
      </c>
      <c r="AK27" s="12">
        <v>2.5473739242443099</v>
      </c>
      <c r="AL27" s="12">
        <v>-0.22497178520097799</v>
      </c>
      <c r="AM27" s="12">
        <v>-12.2668006952153</v>
      </c>
      <c r="AN27" s="12">
        <v>2.4216371912188999</v>
      </c>
      <c r="AO27" s="12">
        <v>-4.4756366150977502</v>
      </c>
      <c r="AP27" s="12">
        <v>-5.3025423767394297</v>
      </c>
      <c r="AQ27" s="12">
        <v>8.0347299444838391</v>
      </c>
      <c r="AR27" s="11">
        <v>-11.3492442324059</v>
      </c>
      <c r="AS27" s="11">
        <v>0.47262656721613799</v>
      </c>
      <c r="AT27" s="11">
        <v>-3.1302201932703602</v>
      </c>
      <c r="AU27" s="11">
        <v>-3.1896743166725998</v>
      </c>
      <c r="AV27" s="11">
        <v>-4.0603799789096202</v>
      </c>
      <c r="AW27" s="11">
        <v>7.1034141910786204</v>
      </c>
      <c r="AX27" s="11">
        <v>17.001171727315501</v>
      </c>
      <c r="AY27" s="11">
        <v>8.5415149442269396</v>
      </c>
      <c r="AZ27" s="11">
        <v>-2.4768166895228201</v>
      </c>
      <c r="BA27" s="12">
        <v>-2.7184566988580601</v>
      </c>
      <c r="BB27" s="12">
        <v>1.37849860948335</v>
      </c>
      <c r="BC27" s="12">
        <v>17.887310605146901</v>
      </c>
      <c r="BD27" s="12">
        <v>4.8155065996979802</v>
      </c>
      <c r="BE27" s="12">
        <v>8.7765094747283001E-2</v>
      </c>
      <c r="BF27" s="12">
        <v>1.1963315955654199</v>
      </c>
      <c r="BG27" s="12">
        <v>-1.0772992027341299</v>
      </c>
      <c r="BH27" s="12">
        <v>1.6094439843072901</v>
      </c>
      <c r="BI27" s="12">
        <v>1.6523654267075401</v>
      </c>
      <c r="BJ27" s="12">
        <v>2.6788097784447</v>
      </c>
      <c r="BK27" s="12">
        <v>-0.229312036026385</v>
      </c>
      <c r="BL27" s="12">
        <v>1.6799490367702601</v>
      </c>
      <c r="BM27" s="12">
        <v>0.93683820523437999</v>
      </c>
      <c r="BN27" s="12">
        <v>0.78356799804168897</v>
      </c>
      <c r="BO27" s="12">
        <v>6.0696820582961601</v>
      </c>
      <c r="BP27" s="12">
        <v>2.5393469513801299</v>
      </c>
      <c r="BQ27" s="12">
        <v>0.30020831331967202</v>
      </c>
      <c r="BR27" s="12">
        <v>-0.61363510894807405</v>
      </c>
      <c r="BS27" s="11">
        <v>-2.5646634185250101</v>
      </c>
      <c r="BT27" s="11">
        <v>-1.7386471427016601</v>
      </c>
      <c r="BU27" s="11">
        <v>-1.11731401375436</v>
      </c>
      <c r="BV27" s="11">
        <v>-1.2523513532869399</v>
      </c>
      <c r="BW27" s="11">
        <v>-1.40840938911424</v>
      </c>
    </row>
    <row r="28" spans="1:123" s="12" customFormat="1" ht="15" customHeight="1" x14ac:dyDescent="0.2">
      <c r="A28" s="10">
        <v>2.5</v>
      </c>
      <c r="B28" s="10">
        <v>-0.64006979982877898</v>
      </c>
      <c r="C28" s="10">
        <v>2.7901528483198401</v>
      </c>
      <c r="D28" s="12">
        <v>-2.1712405668949901</v>
      </c>
      <c r="E28" s="12">
        <v>-6.9205352701828797</v>
      </c>
      <c r="F28" s="12">
        <v>8.4910016084904694</v>
      </c>
      <c r="G28" s="12">
        <v>10.4317596196779</v>
      </c>
      <c r="H28" s="12">
        <v>3.65882260666694</v>
      </c>
      <c r="I28" s="12">
        <v>3.1654187750973501</v>
      </c>
      <c r="J28" s="12">
        <v>9.77267700363881</v>
      </c>
      <c r="K28" s="12">
        <v>14.102759450906801</v>
      </c>
      <c r="L28" s="12">
        <v>3.2135915262188002</v>
      </c>
      <c r="M28" s="12">
        <v>0.99928024610562705</v>
      </c>
      <c r="N28" s="12">
        <v>3.2276484489557302</v>
      </c>
      <c r="O28" s="12">
        <v>-0.93402866241376603</v>
      </c>
      <c r="P28" s="12">
        <v>-0.25665175940048301</v>
      </c>
      <c r="Q28" s="12">
        <v>2.7801690976048099</v>
      </c>
      <c r="R28" s="12">
        <v>2.4540047434129502</v>
      </c>
      <c r="S28" s="12">
        <v>-2.7042956389777801</v>
      </c>
      <c r="T28" s="12">
        <v>6.1307327996473697</v>
      </c>
      <c r="U28" s="12">
        <v>5.5168643484648703</v>
      </c>
      <c r="V28" s="12">
        <v>0.90442364353293603</v>
      </c>
      <c r="W28" s="12">
        <v>-1.1518699238877099</v>
      </c>
      <c r="X28" s="12">
        <v>1.36332698730257</v>
      </c>
      <c r="Y28" s="12">
        <v>2.1267983356665301</v>
      </c>
      <c r="Z28" s="12">
        <v>2.9021045975241502</v>
      </c>
      <c r="AA28" s="12">
        <v>-5.2067921387788303</v>
      </c>
      <c r="AB28" s="12">
        <v>-1.7921073549587101</v>
      </c>
      <c r="AC28" s="12">
        <v>-9.0224111772840807</v>
      </c>
      <c r="AD28" s="12">
        <v>1.59587659709359</v>
      </c>
      <c r="AE28" s="12">
        <v>-0.16057734342211899</v>
      </c>
      <c r="AF28" s="12">
        <v>0.49143392288897297</v>
      </c>
      <c r="AG28" s="12">
        <v>4.4983016778132798</v>
      </c>
      <c r="AH28" s="12">
        <v>-7.8791626947349798</v>
      </c>
      <c r="AI28" s="12">
        <v>-8.99741098692175</v>
      </c>
      <c r="AJ28" s="12">
        <v>3.14539806822722</v>
      </c>
      <c r="AK28" s="12">
        <v>2.41315660787222</v>
      </c>
      <c r="AL28" s="12">
        <v>-1.19126726261242E-2</v>
      </c>
      <c r="AM28" s="12">
        <v>-12.1409475468681</v>
      </c>
      <c r="AN28" s="12">
        <v>2.3941993276821401</v>
      </c>
      <c r="AO28" s="12">
        <v>-4.3336440285202098</v>
      </c>
      <c r="AP28" s="12">
        <v>-5.1540664571803001</v>
      </c>
      <c r="AQ28" s="12">
        <v>8.2394881246727891</v>
      </c>
      <c r="AR28" s="11">
        <v>-11.3316709757782</v>
      </c>
      <c r="AS28" s="11">
        <v>0.39140601870712999</v>
      </c>
      <c r="AT28" s="11">
        <v>-3.1089386993699</v>
      </c>
      <c r="AU28" s="11">
        <v>-3.1846902857068899</v>
      </c>
      <c r="AV28" s="11">
        <v>-3.98286374547751</v>
      </c>
      <c r="AW28" s="11">
        <v>6.6922539190272801</v>
      </c>
      <c r="AX28" s="11">
        <v>17.025327906594601</v>
      </c>
      <c r="AY28" s="11">
        <v>8.5901656348141806</v>
      </c>
      <c r="AZ28" s="11">
        <v>-2.4514865799574102</v>
      </c>
      <c r="BA28" s="12">
        <v>-2.7152948405273398</v>
      </c>
      <c r="BB28" s="12">
        <v>1.42332601171801</v>
      </c>
      <c r="BC28" s="12">
        <v>16.917590983211898</v>
      </c>
      <c r="BD28" s="12">
        <v>4.6748255044803901</v>
      </c>
      <c r="BE28" s="12">
        <v>0.14161825845348999</v>
      </c>
      <c r="BF28" s="12">
        <v>1.17021966161701</v>
      </c>
      <c r="BG28" s="12">
        <v>-1.0444723557156901</v>
      </c>
      <c r="BH28" s="12">
        <v>1.6365841020160501</v>
      </c>
      <c r="BI28" s="12">
        <v>1.686760128905</v>
      </c>
      <c r="BJ28" s="12">
        <v>2.7005651190847799</v>
      </c>
      <c r="BK28" s="12">
        <v>-0.18880993479797301</v>
      </c>
      <c r="BL28" s="12">
        <v>1.6582407624810001</v>
      </c>
      <c r="BM28" s="12">
        <v>0.91069620111738903</v>
      </c>
      <c r="BN28" s="12">
        <v>0.78161298233680998</v>
      </c>
      <c r="BO28" s="12">
        <v>6.0856805248477004</v>
      </c>
      <c r="BP28" s="12">
        <v>2.59988019024604</v>
      </c>
      <c r="BQ28" s="12">
        <v>0.26587568413560803</v>
      </c>
      <c r="BR28" s="12">
        <v>-0.61743281776216397</v>
      </c>
      <c r="BS28" s="11">
        <v>-2.5399938294867699</v>
      </c>
      <c r="BT28" s="11">
        <v>-1.7224786006408901</v>
      </c>
      <c r="BU28" s="11">
        <v>-1.10791108909324</v>
      </c>
      <c r="BV28" s="11">
        <v>-1.23739891932928</v>
      </c>
      <c r="BW28" s="11">
        <v>-1.37995698423765</v>
      </c>
    </row>
    <row r="29" spans="1:123" s="12" customFormat="1" ht="15" customHeight="1" x14ac:dyDescent="0.2">
      <c r="A29" s="10">
        <v>3</v>
      </c>
      <c r="B29" s="10">
        <v>-0.57598981584305797</v>
      </c>
      <c r="C29" s="10">
        <v>2.8101453608542202</v>
      </c>
      <c r="D29" s="12">
        <v>-2.17516526390681</v>
      </c>
      <c r="E29" s="12">
        <v>-6.7758542172668896</v>
      </c>
      <c r="F29" s="12">
        <v>8.4834846347803197</v>
      </c>
      <c r="G29" s="12">
        <v>10.4095033748308</v>
      </c>
      <c r="H29" s="12">
        <v>3.71596206605318</v>
      </c>
      <c r="I29" s="12">
        <v>3.2367734092986198</v>
      </c>
      <c r="J29" s="12">
        <v>9.7443626145832205</v>
      </c>
      <c r="K29" s="12">
        <v>14.092710443946901</v>
      </c>
      <c r="L29" s="12">
        <v>3.2081886729429199</v>
      </c>
      <c r="M29" s="12">
        <v>1.0051793424281601</v>
      </c>
      <c r="N29" s="12">
        <v>3.2095254027808502</v>
      </c>
      <c r="O29" s="12">
        <v>-0.93744250762028902</v>
      </c>
      <c r="P29" s="12">
        <v>-0.16528193214071499</v>
      </c>
      <c r="Q29" s="12">
        <v>2.77222784461628</v>
      </c>
      <c r="R29" s="12">
        <v>2.4280507204821302</v>
      </c>
      <c r="S29" s="12">
        <v>-2.7047253752243701</v>
      </c>
      <c r="T29" s="12">
        <v>6.0738566389772997</v>
      </c>
      <c r="U29" s="12">
        <v>5.40914697921834</v>
      </c>
      <c r="V29" s="12">
        <v>0.92144591690157496</v>
      </c>
      <c r="W29" s="12">
        <v>-1.0419070122225</v>
      </c>
      <c r="X29" s="12">
        <v>1.28598514947952</v>
      </c>
      <c r="Y29" s="12">
        <v>2.0485711047513102</v>
      </c>
      <c r="Z29" s="12">
        <v>2.83031477010808</v>
      </c>
      <c r="AA29" s="12">
        <v>-5.2069353841943604</v>
      </c>
      <c r="AB29" s="12">
        <v>-1.9759929728024801</v>
      </c>
      <c r="AC29" s="12">
        <v>-9.7971187642542592</v>
      </c>
      <c r="AD29" s="12">
        <v>1.3266045471027601</v>
      </c>
      <c r="AE29" s="12">
        <v>-0.43101391611344297</v>
      </c>
      <c r="AF29" s="12">
        <v>0.55572149904037305</v>
      </c>
      <c r="AG29" s="12">
        <v>4.49067510999157</v>
      </c>
      <c r="AH29" s="12">
        <v>-8.1259377111564302</v>
      </c>
      <c r="AI29" s="12">
        <v>-9.7169640866923093</v>
      </c>
      <c r="AJ29" s="12">
        <v>3.0352007343026299</v>
      </c>
      <c r="AK29" s="12">
        <v>2.2786050521972299</v>
      </c>
      <c r="AL29" s="12">
        <v>0.20670755418450401</v>
      </c>
      <c r="AM29" s="12">
        <v>-11.984044249402301</v>
      </c>
      <c r="AN29" s="12">
        <v>2.3720961053186298</v>
      </c>
      <c r="AO29" s="12">
        <v>-4.1956873246817796</v>
      </c>
      <c r="AP29" s="12">
        <v>-4.9940131248149502</v>
      </c>
      <c r="AQ29" s="12">
        <v>8.4188477558200194</v>
      </c>
      <c r="AR29" s="11">
        <v>-11.3130427052965</v>
      </c>
      <c r="AS29" s="11">
        <v>0.31280447387871302</v>
      </c>
      <c r="AT29" s="11">
        <v>-3.0880628401064301</v>
      </c>
      <c r="AU29" s="11">
        <v>-3.1795173072168801</v>
      </c>
      <c r="AV29" s="11">
        <v>-3.9263777580345001</v>
      </c>
      <c r="AW29" s="11">
        <v>6.2675562730873899</v>
      </c>
      <c r="AX29" s="11">
        <v>17.047386791091402</v>
      </c>
      <c r="AY29" s="11">
        <v>8.6370519056799804</v>
      </c>
      <c r="AZ29" s="11">
        <v>-2.4259202291432298</v>
      </c>
      <c r="BA29" s="12">
        <v>-2.7104538276034802</v>
      </c>
      <c r="BB29" s="12">
        <v>1.46852266880159</v>
      </c>
      <c r="BC29" s="12">
        <v>15.9245064423885</v>
      </c>
      <c r="BD29" s="12">
        <v>4.5171368583396498</v>
      </c>
      <c r="BE29" s="12">
        <v>0.19695885100645599</v>
      </c>
      <c r="BF29" s="12">
        <v>1.14283739094389</v>
      </c>
      <c r="BG29" s="12">
        <v>-1.0110303492183399</v>
      </c>
      <c r="BH29" s="12">
        <v>1.66392953815375</v>
      </c>
      <c r="BI29" s="12">
        <v>1.7215064644915401</v>
      </c>
      <c r="BJ29" s="12">
        <v>2.7219432467972999</v>
      </c>
      <c r="BK29" s="12">
        <v>-0.14864541242331999</v>
      </c>
      <c r="BL29" s="12">
        <v>1.63613492532022</v>
      </c>
      <c r="BM29" s="12">
        <v>0.88409240106557196</v>
      </c>
      <c r="BN29" s="12">
        <v>0.78004978831813698</v>
      </c>
      <c r="BO29" s="12">
        <v>6.1015452956780702</v>
      </c>
      <c r="BP29" s="12">
        <v>2.66097049461677</v>
      </c>
      <c r="BQ29" s="12">
        <v>0.22866105098273601</v>
      </c>
      <c r="BR29" s="12">
        <v>-0.62364966879613304</v>
      </c>
      <c r="BS29" s="11">
        <v>-2.5134263523796099</v>
      </c>
      <c r="BT29" s="11">
        <v>-1.7076058611564799</v>
      </c>
      <c r="BU29" s="11">
        <v>-1.09834604700154</v>
      </c>
      <c r="BV29" s="11">
        <v>-1.22231540444772</v>
      </c>
      <c r="BW29" s="11">
        <v>-1.3507882385965699</v>
      </c>
    </row>
    <row r="30" spans="1:123" s="12" customFormat="1" ht="15" customHeight="1" x14ac:dyDescent="0.2">
      <c r="A30" s="10">
        <v>3.5</v>
      </c>
      <c r="B30" s="10">
        <v>-0.51180978744014205</v>
      </c>
      <c r="C30" s="10">
        <v>2.8300646590651</v>
      </c>
      <c r="D30" s="12">
        <v>-2.1753899090981501</v>
      </c>
      <c r="E30" s="12">
        <v>-6.6316429183643697</v>
      </c>
      <c r="F30" s="12">
        <v>8.4749071902478992</v>
      </c>
      <c r="G30" s="12">
        <v>10.382885193393999</v>
      </c>
      <c r="H30" s="12">
        <v>3.7722156775998799</v>
      </c>
      <c r="I30" s="12">
        <v>3.3074566090362998</v>
      </c>
      <c r="J30" s="12">
        <v>9.7173733593081106</v>
      </c>
      <c r="K30" s="12">
        <v>14.0840011226828</v>
      </c>
      <c r="L30" s="12">
        <v>3.2024195206759001</v>
      </c>
      <c r="M30" s="12">
        <v>1.0122945468538</v>
      </c>
      <c r="N30" s="12">
        <v>3.19079458677151</v>
      </c>
      <c r="O30" s="12">
        <v>-0.94063454980641803</v>
      </c>
      <c r="P30" s="12">
        <v>-8.1591181810836105E-2</v>
      </c>
      <c r="Q30" s="12">
        <v>2.7647358820104202</v>
      </c>
      <c r="R30" s="12">
        <v>2.40130725615017</v>
      </c>
      <c r="S30" s="12">
        <v>-2.7050264179706498</v>
      </c>
      <c r="T30" s="12">
        <v>6.0152060541440697</v>
      </c>
      <c r="U30" s="12">
        <v>5.3010799092589798</v>
      </c>
      <c r="V30" s="12">
        <v>0.93891850383442899</v>
      </c>
      <c r="W30" s="12">
        <v>-0.93221001407073301</v>
      </c>
      <c r="X30" s="12">
        <v>1.2068779824403399</v>
      </c>
      <c r="Y30" s="12">
        <v>1.9735823570954301</v>
      </c>
      <c r="Z30" s="12">
        <v>2.7553360268939202</v>
      </c>
      <c r="AA30" s="12">
        <v>-5.2050136218895204</v>
      </c>
      <c r="AB30" s="12">
        <v>-2.12677377930958</v>
      </c>
      <c r="AC30" s="12">
        <v>-10.1394662124221</v>
      </c>
      <c r="AD30" s="12">
        <v>1.0772944278869501</v>
      </c>
      <c r="AE30" s="12">
        <v>-0.68233919137128396</v>
      </c>
      <c r="AF30" s="12">
        <v>0.623672235633421</v>
      </c>
      <c r="AG30" s="12">
        <v>4.4832804633187999</v>
      </c>
      <c r="AH30" s="12">
        <v>-8.3701033872784993</v>
      </c>
      <c r="AI30" s="12">
        <v>-10.4359360193484</v>
      </c>
      <c r="AJ30" s="12">
        <v>2.9182053822296399</v>
      </c>
      <c r="AK30" s="12">
        <v>2.1458749870362199</v>
      </c>
      <c r="AL30" s="12">
        <v>0.43229280777268198</v>
      </c>
      <c r="AM30" s="12">
        <v>-11.794111742347001</v>
      </c>
      <c r="AN30" s="12">
        <v>2.3556233372801199</v>
      </c>
      <c r="AO30" s="12">
        <v>-4.0617769627715399</v>
      </c>
      <c r="AP30" s="12">
        <v>-4.8200572564383002</v>
      </c>
      <c r="AQ30" s="12">
        <v>8.5752799350302595</v>
      </c>
      <c r="AR30" s="11">
        <v>-11.293387615296499</v>
      </c>
      <c r="AS30" s="11">
        <v>0.237359444099638</v>
      </c>
      <c r="AT30" s="11">
        <v>-3.06754759549221</v>
      </c>
      <c r="AU30" s="11">
        <v>-3.17413923767162</v>
      </c>
      <c r="AV30" s="11">
        <v>-3.8933176256250501</v>
      </c>
      <c r="AW30" s="11">
        <v>5.83269729759194</v>
      </c>
      <c r="AX30" s="11">
        <v>17.067170119844299</v>
      </c>
      <c r="AY30" s="11">
        <v>8.6820800788700492</v>
      </c>
      <c r="AZ30" s="11">
        <v>-2.40016697716782</v>
      </c>
      <c r="BA30" s="12">
        <v>-2.7040014174417499</v>
      </c>
      <c r="BB30" s="12">
        <v>1.51383949287264</v>
      </c>
      <c r="BC30" s="12">
        <v>14.9178949868655</v>
      </c>
      <c r="BD30" s="12">
        <v>4.3437476051621999</v>
      </c>
      <c r="BE30" s="12">
        <v>0.253476258649243</v>
      </c>
      <c r="BF30" s="12">
        <v>1.1143282563352801</v>
      </c>
      <c r="BG30" s="12">
        <v>-0.97701831691665497</v>
      </c>
      <c r="BH30" s="12">
        <v>1.69133636518381</v>
      </c>
      <c r="BI30" s="12">
        <v>1.7563708070156201</v>
      </c>
      <c r="BJ30" s="12">
        <v>2.7427358872955598</v>
      </c>
      <c r="BK30" s="12">
        <v>-0.108837021173258</v>
      </c>
      <c r="BL30" s="12">
        <v>1.61369871420902</v>
      </c>
      <c r="BM30" s="12">
        <v>0.85706830077469898</v>
      </c>
      <c r="BN30" s="12">
        <v>0.77896868333482405</v>
      </c>
      <c r="BO30" s="12">
        <v>6.1171999732323403</v>
      </c>
      <c r="BP30" s="12">
        <v>2.72245097221457</v>
      </c>
      <c r="BQ30" s="12">
        <v>0.188804989420532</v>
      </c>
      <c r="BR30" s="12">
        <v>-0.63265434846471102</v>
      </c>
      <c r="BS30" s="11">
        <v>-2.48509695666143</v>
      </c>
      <c r="BT30" s="11">
        <v>-1.69430256846681</v>
      </c>
      <c r="BU30" s="11">
        <v>-1.08859853753529</v>
      </c>
      <c r="BV30" s="11">
        <v>-1.2070828461219201</v>
      </c>
      <c r="BW30" s="11">
        <v>-1.32090838178555</v>
      </c>
    </row>
    <row r="31" spans="1:123" s="12" customFormat="1" ht="15" customHeight="1" x14ac:dyDescent="0.2">
      <c r="A31" s="10">
        <v>4</v>
      </c>
      <c r="B31" s="10">
        <v>-0.44762577999790598</v>
      </c>
      <c r="C31" s="10">
        <v>2.8498552637756802</v>
      </c>
      <c r="D31" s="12">
        <v>-2.1726484646933302</v>
      </c>
      <c r="E31" s="12">
        <v>-6.4897189986368096</v>
      </c>
      <c r="F31" s="12">
        <v>8.4654075180878792</v>
      </c>
      <c r="G31" s="12">
        <v>10.351929631724399</v>
      </c>
      <c r="H31" s="12">
        <v>3.8273878999461801</v>
      </c>
      <c r="I31" s="12">
        <v>3.37728874910681</v>
      </c>
      <c r="J31" s="12">
        <v>9.6918074632412701</v>
      </c>
      <c r="K31" s="12">
        <v>14.076590559852701</v>
      </c>
      <c r="L31" s="12">
        <v>3.1962063076207401</v>
      </c>
      <c r="M31" s="12">
        <v>1.02054298167786</v>
      </c>
      <c r="N31" s="12">
        <v>3.17142439598683</v>
      </c>
      <c r="O31" s="12">
        <v>-0.94360035518548102</v>
      </c>
      <c r="P31" s="12">
        <v>-6.1626281855353604E-3</v>
      </c>
      <c r="Q31" s="12">
        <v>2.7577107175602502</v>
      </c>
      <c r="R31" s="12">
        <v>2.3737327410344702</v>
      </c>
      <c r="S31" s="12">
        <v>-2.7052346922573598</v>
      </c>
      <c r="T31" s="12">
        <v>5.95521532886778</v>
      </c>
      <c r="U31" s="12">
        <v>5.1924134822911503</v>
      </c>
      <c r="V31" s="12">
        <v>0.95682776191097196</v>
      </c>
      <c r="W31" s="12">
        <v>-0.82314704741293099</v>
      </c>
      <c r="X31" s="12">
        <v>1.1264802424193401</v>
      </c>
      <c r="Y31" s="12">
        <v>1.9020228592125901</v>
      </c>
      <c r="Z31" s="12">
        <v>2.6773404897539801</v>
      </c>
      <c r="AA31" s="12">
        <v>-5.2010509534738896</v>
      </c>
      <c r="AB31" s="12">
        <v>-2.2418007574742602</v>
      </c>
      <c r="AC31" s="12">
        <v>-10.053426194644899</v>
      </c>
      <c r="AD31" s="12">
        <v>0.85154101725493003</v>
      </c>
      <c r="AE31" s="12">
        <v>-0.91117186684641605</v>
      </c>
      <c r="AF31" s="12">
        <v>0.69530517521343405</v>
      </c>
      <c r="AG31" s="12">
        <v>4.4759472075384101</v>
      </c>
      <c r="AH31" s="12">
        <v>-8.6096388258738408</v>
      </c>
      <c r="AI31" s="12">
        <v>-11.1507051769876</v>
      </c>
      <c r="AJ31" s="12">
        <v>2.7953490189247501</v>
      </c>
      <c r="AK31" s="12">
        <v>2.0171921732980902</v>
      </c>
      <c r="AL31" s="12">
        <v>0.66619406879908605</v>
      </c>
      <c r="AM31" s="12">
        <v>-11.569307389436201</v>
      </c>
      <c r="AN31" s="12">
        <v>2.3450022581528098</v>
      </c>
      <c r="AO31" s="12">
        <v>-3.93180289393058</v>
      </c>
      <c r="AP31" s="12">
        <v>-4.63000787931378</v>
      </c>
      <c r="AQ31" s="12">
        <v>8.7116159193101304</v>
      </c>
      <c r="AR31" s="11">
        <v>-11.272520168859</v>
      </c>
      <c r="AS31" s="11">
        <v>0.16544130687634601</v>
      </c>
      <c r="AT31" s="11">
        <v>-3.0472733669739598</v>
      </c>
      <c r="AU31" s="11">
        <v>-3.1684760415373598</v>
      </c>
      <c r="AV31" s="11">
        <v>-3.8858547668496599</v>
      </c>
      <c r="AW31" s="11">
        <v>5.3912763178232099</v>
      </c>
      <c r="AX31" s="11">
        <v>17.084632418118399</v>
      </c>
      <c r="AY31" s="11">
        <v>8.7251582954195293</v>
      </c>
      <c r="AZ31" s="11">
        <v>-2.37426797866646</v>
      </c>
      <c r="BA31" s="12">
        <v>-2.6960785817209398</v>
      </c>
      <c r="BB31" s="12">
        <v>1.5589588429065699</v>
      </c>
      <c r="BC31" s="12">
        <v>13.9079402288189</v>
      </c>
      <c r="BD31" s="12">
        <v>4.1563112063158698</v>
      </c>
      <c r="BE31" s="12">
        <v>0.310893938149092</v>
      </c>
      <c r="BF31" s="12">
        <v>1.0847037401617801</v>
      </c>
      <c r="BG31" s="12">
        <v>-0.94248616733238999</v>
      </c>
      <c r="BH31" s="12">
        <v>1.7187328467116401</v>
      </c>
      <c r="BI31" s="12">
        <v>1.79127709998283</v>
      </c>
      <c r="BJ31" s="12">
        <v>2.7630176191451001</v>
      </c>
      <c r="BK31" s="12">
        <v>-6.9524006107712893E-2</v>
      </c>
      <c r="BL31" s="12">
        <v>1.5910045476630299</v>
      </c>
      <c r="BM31" s="12">
        <v>0.82973724602197696</v>
      </c>
      <c r="BN31" s="12">
        <v>0.77843691315138097</v>
      </c>
      <c r="BO31" s="12">
        <v>6.1326486502366597</v>
      </c>
      <c r="BP31" s="12">
        <v>2.7839018912345601</v>
      </c>
      <c r="BQ31" s="12">
        <v>0.14648119872617801</v>
      </c>
      <c r="BR31" s="12">
        <v>-0.64453979575773701</v>
      </c>
      <c r="BS31" s="11">
        <v>-2.4545283849874902</v>
      </c>
      <c r="BT31" s="11">
        <v>-1.68234828379354</v>
      </c>
      <c r="BU31" s="11">
        <v>-1.07871744603471</v>
      </c>
      <c r="BV31" s="11">
        <v>-1.19184073810174</v>
      </c>
      <c r="BW31" s="11">
        <v>-1.2902602293252099</v>
      </c>
    </row>
    <row r="32" spans="1:123" s="12" customFormat="1" ht="15" customHeight="1" x14ac:dyDescent="0.2">
      <c r="A32" s="10">
        <v>4.5</v>
      </c>
      <c r="B32" s="10">
        <v>-0.38352487763404403</v>
      </c>
      <c r="C32" s="10">
        <v>2.8694726097455701</v>
      </c>
      <c r="D32" s="12">
        <v>-2.1677371933037599</v>
      </c>
      <c r="E32" s="12">
        <v>-6.35189280728809</v>
      </c>
      <c r="F32" s="12">
        <v>8.4551838881452497</v>
      </c>
      <c r="G32" s="12">
        <v>10.316744010196899</v>
      </c>
      <c r="H32" s="12">
        <v>3.88129501516232</v>
      </c>
      <c r="I32" s="12">
        <v>3.4460758797649702</v>
      </c>
      <c r="J32" s="12">
        <v>9.6677131296018999</v>
      </c>
      <c r="K32" s="12">
        <v>14.070460565562801</v>
      </c>
      <c r="L32" s="12">
        <v>3.1896011023491102</v>
      </c>
      <c r="M32" s="12">
        <v>1.0299618224962599</v>
      </c>
      <c r="N32" s="12">
        <v>3.1514027796219999</v>
      </c>
      <c r="O32" s="12">
        <v>-0.94630365765624402</v>
      </c>
      <c r="P32" s="12">
        <v>6.0695661829868103E-2</v>
      </c>
      <c r="Q32" s="12">
        <v>2.7515243345987899</v>
      </c>
      <c r="R32" s="12">
        <v>2.3452562345482799</v>
      </c>
      <c r="S32" s="12">
        <v>-2.70536884272587</v>
      </c>
      <c r="T32" s="12">
        <v>5.8939390328305299</v>
      </c>
      <c r="U32" s="12">
        <v>5.0834082685469104</v>
      </c>
      <c r="V32" s="12">
        <v>0.97502743301447403</v>
      </c>
      <c r="W32" s="12">
        <v>-0.71467650286649498</v>
      </c>
      <c r="X32" s="12">
        <v>1.0453990171299601</v>
      </c>
      <c r="Y32" s="12">
        <v>1.8339022744839799</v>
      </c>
      <c r="Z32" s="12">
        <v>2.5965750864997901</v>
      </c>
      <c r="AA32" s="12">
        <v>-5.1950742090411897</v>
      </c>
      <c r="AB32" s="12">
        <v>-2.3189295461634098</v>
      </c>
      <c r="AC32" s="12">
        <v>-9.5582445283071102</v>
      </c>
      <c r="AD32" s="12">
        <v>0.65263560600214898</v>
      </c>
      <c r="AE32" s="12">
        <v>-1.11440851924271</v>
      </c>
      <c r="AF32" s="12">
        <v>0.77075003446225299</v>
      </c>
      <c r="AG32" s="12">
        <v>4.4684984459308899</v>
      </c>
      <c r="AH32" s="12">
        <v>-8.8425385911250398</v>
      </c>
      <c r="AI32" s="12">
        <v>-11.8576126624247</v>
      </c>
      <c r="AJ32" s="12">
        <v>2.6675961635191898</v>
      </c>
      <c r="AK32" s="12">
        <v>1.89481568213523</v>
      </c>
      <c r="AL32" s="12">
        <v>0.90967057531088302</v>
      </c>
      <c r="AM32" s="12">
        <v>-11.3079622678924</v>
      </c>
      <c r="AN32" s="12">
        <v>2.3403604245686398</v>
      </c>
      <c r="AO32" s="12">
        <v>-3.8055513869039701</v>
      </c>
      <c r="AP32" s="12">
        <v>-4.4218613766133696</v>
      </c>
      <c r="AQ32" s="12">
        <v>8.8309861894231201</v>
      </c>
      <c r="AR32" s="11">
        <v>-11.250483112235001</v>
      </c>
      <c r="AS32" s="11">
        <v>9.7617373739922103E-2</v>
      </c>
      <c r="AT32" s="11">
        <v>-3.0273772608779801</v>
      </c>
      <c r="AU32" s="11">
        <v>-3.1626234431314502</v>
      </c>
      <c r="AV32" s="11">
        <v>-3.9058986658346799</v>
      </c>
      <c r="AW32" s="11">
        <v>4.9470691010355896</v>
      </c>
      <c r="AX32" s="11">
        <v>17.099677279475099</v>
      </c>
      <c r="AY32" s="11">
        <v>8.7662619989714496</v>
      </c>
      <c r="AZ32" s="11">
        <v>-2.3482850792788601</v>
      </c>
      <c r="BA32" s="12">
        <v>-2.68690564553253</v>
      </c>
      <c r="BB32" s="12">
        <v>1.6036143506425999</v>
      </c>
      <c r="BC32" s="12">
        <v>12.905041330668601</v>
      </c>
      <c r="BD32" s="12">
        <v>3.95680945075582</v>
      </c>
      <c r="BE32" s="12">
        <v>0.36897918676004299</v>
      </c>
      <c r="BF32" s="12">
        <v>1.05400863503746</v>
      </c>
      <c r="BG32" s="12">
        <v>-0.90757964699150695</v>
      </c>
      <c r="BH32" s="12">
        <v>1.74608760517003</v>
      </c>
      <c r="BI32" s="12">
        <v>1.82608891918789</v>
      </c>
      <c r="BJ32" s="12">
        <v>2.7826820314658098</v>
      </c>
      <c r="BK32" s="12">
        <v>-3.07495113816003E-2</v>
      </c>
      <c r="BL32" s="12">
        <v>1.5681523564126101</v>
      </c>
      <c r="BM32" s="12">
        <v>0.80215858133669804</v>
      </c>
      <c r="BN32" s="12">
        <v>0.778535138579172</v>
      </c>
      <c r="BO32" s="12">
        <v>6.1477280723920504</v>
      </c>
      <c r="BP32" s="12">
        <v>2.84531506622442</v>
      </c>
      <c r="BQ32" s="12">
        <v>0.10179783771491201</v>
      </c>
      <c r="BR32" s="12">
        <v>-0.65934978010773104</v>
      </c>
      <c r="BS32" s="11">
        <v>-2.4211449272115702</v>
      </c>
      <c r="BT32" s="11">
        <v>-1.6717182234060599</v>
      </c>
      <c r="BU32" s="11">
        <v>-1.06861762105836</v>
      </c>
      <c r="BV32" s="11">
        <v>-1.1763453358071201</v>
      </c>
      <c r="BW32" s="11">
        <v>-1.25884866974956</v>
      </c>
    </row>
    <row r="33" spans="1:75" s="12" customFormat="1" ht="15" customHeight="1" x14ac:dyDescent="0.2">
      <c r="A33" s="10">
        <v>5</v>
      </c>
      <c r="B33" s="10">
        <v>-0.31959666557668198</v>
      </c>
      <c r="C33" s="10">
        <v>2.8888753149658402</v>
      </c>
      <c r="D33" s="12">
        <v>-2.1614994238916498</v>
      </c>
      <c r="E33" s="12">
        <v>-6.21994240646017</v>
      </c>
      <c r="F33" s="12">
        <v>8.44454461912391</v>
      </c>
      <c r="G33" s="12">
        <v>10.277454748575099</v>
      </c>
      <c r="H33" s="12">
        <v>3.93373238694039</v>
      </c>
      <c r="I33" s="12">
        <v>3.5136122278345199</v>
      </c>
      <c r="J33" s="12">
        <v>9.6451767603866703</v>
      </c>
      <c r="K33" s="12">
        <v>14.065646610106301</v>
      </c>
      <c r="L33" s="12">
        <v>3.18256388709414</v>
      </c>
      <c r="M33" s="12">
        <v>1.04052662663889</v>
      </c>
      <c r="N33" s="12">
        <v>3.1307749850384399</v>
      </c>
      <c r="O33" s="12">
        <v>-0.948735760175623</v>
      </c>
      <c r="P33" s="12">
        <v>0.11865206772654301</v>
      </c>
      <c r="Q33" s="12">
        <v>2.7464666345622302</v>
      </c>
      <c r="R33" s="12">
        <v>2.31583521781431</v>
      </c>
      <c r="S33" s="12">
        <v>-2.7054288693761901</v>
      </c>
      <c r="T33" s="12">
        <v>5.8310497479396801</v>
      </c>
      <c r="U33" s="12">
        <v>4.9745208343665501</v>
      </c>
      <c r="V33" s="12">
        <v>0.99350074833637303</v>
      </c>
      <c r="W33" s="12">
        <v>-0.60689342262776302</v>
      </c>
      <c r="X33" s="12">
        <v>0.96321730325143995</v>
      </c>
      <c r="Y33" s="12">
        <v>1.7691813809506101</v>
      </c>
      <c r="Z33" s="12">
        <v>2.5132685550488501</v>
      </c>
      <c r="AA33" s="12">
        <v>-5.1871929827029799</v>
      </c>
      <c r="AB33" s="12">
        <v>-2.3565660285384999</v>
      </c>
      <c r="AC33" s="12">
        <v>-8.6876498244237101</v>
      </c>
      <c r="AD33" s="12">
        <v>0.48350619863413102</v>
      </c>
      <c r="AE33" s="12">
        <v>-1.2892764971184001</v>
      </c>
      <c r="AF33" s="12">
        <v>0.84982860926174897</v>
      </c>
      <c r="AG33" s="12">
        <v>4.4610305849346297</v>
      </c>
      <c r="AH33" s="12">
        <v>-9.06683908397099</v>
      </c>
      <c r="AI33" s="12">
        <v>-12.5529868455487</v>
      </c>
      <c r="AJ33" s="12">
        <v>2.5359288429172002</v>
      </c>
      <c r="AK33" s="12">
        <v>1.7809970813686899</v>
      </c>
      <c r="AL33" s="12">
        <v>1.16385126602835</v>
      </c>
      <c r="AM33" s="12">
        <v>-11.008605724782599</v>
      </c>
      <c r="AN33" s="12">
        <v>2.3417508145939698</v>
      </c>
      <c r="AO33" s="12">
        <v>-3.68275004802853</v>
      </c>
      <c r="AP33" s="12">
        <v>-4.1938537833630098</v>
      </c>
      <c r="AQ33" s="12">
        <v>8.9367658802075294</v>
      </c>
      <c r="AR33" s="11">
        <v>-11.2269308374379</v>
      </c>
      <c r="AS33" s="11">
        <v>3.39574235397321E-2</v>
      </c>
      <c r="AT33" s="11">
        <v>-3.00778560813341</v>
      </c>
      <c r="AU33" s="11">
        <v>-3.1564527489535901</v>
      </c>
      <c r="AV33" s="11">
        <v>-3.9550591282022598</v>
      </c>
      <c r="AW33" s="11">
        <v>4.5039828364679098</v>
      </c>
      <c r="AX33" s="11">
        <v>17.112339264713199</v>
      </c>
      <c r="AY33" s="11">
        <v>8.8052329374477196</v>
      </c>
      <c r="AZ33" s="11">
        <v>-2.3222492018248801</v>
      </c>
      <c r="BA33" s="12">
        <v>-2.6766206246975299</v>
      </c>
      <c r="BB33" s="12">
        <v>1.64766061061527</v>
      </c>
      <c r="BC33" s="12">
        <v>11.9196647574426</v>
      </c>
      <c r="BD33" s="12">
        <v>3.7475288081623099</v>
      </c>
      <c r="BE33" s="12">
        <v>0.427488032528344</v>
      </c>
      <c r="BF33" s="12">
        <v>1.0223462822978</v>
      </c>
      <c r="BG33" s="12">
        <v>-0.87231705947488003</v>
      </c>
      <c r="BH33" s="12">
        <v>1.7732662627167799</v>
      </c>
      <c r="BI33" s="12">
        <v>1.86067381946486</v>
      </c>
      <c r="BJ33" s="12">
        <v>2.8017084332532201</v>
      </c>
      <c r="BK33" s="12">
        <v>7.1837336079738599E-3</v>
      </c>
      <c r="BL33" s="12">
        <v>1.54491522152966</v>
      </c>
      <c r="BM33" s="12">
        <v>0.77440614631996096</v>
      </c>
      <c r="BN33" s="12">
        <v>0.77932793374202403</v>
      </c>
      <c r="BO33" s="12">
        <v>6.1622895373147903</v>
      </c>
      <c r="BP33" s="12">
        <v>2.9062496196274799</v>
      </c>
      <c r="BQ33" s="12">
        <v>5.4689966333398801E-2</v>
      </c>
      <c r="BR33" s="12">
        <v>-0.67690132254938296</v>
      </c>
      <c r="BS33" s="11">
        <v>-2.38571328736725</v>
      </c>
      <c r="BT33" s="11">
        <v>-1.6628353023406801</v>
      </c>
      <c r="BU33" s="11">
        <v>-1.0582858749330599</v>
      </c>
      <c r="BV33" s="11">
        <v>-1.1606741736613899</v>
      </c>
      <c r="BW33" s="11">
        <v>-1.2267491911188699</v>
      </c>
    </row>
    <row r="34" spans="1:75" s="12" customFormat="1" ht="15" customHeight="1" x14ac:dyDescent="0.2">
      <c r="A34" s="10">
        <v>5.5</v>
      </c>
      <c r="B34" s="10">
        <v>-0.25590668428776497</v>
      </c>
      <c r="C34" s="10">
        <v>2.90800676339131</v>
      </c>
      <c r="D34" s="12">
        <v>-2.1548123640968599</v>
      </c>
      <c r="E34" s="12">
        <v>-6.0955844674026496</v>
      </c>
      <c r="F34" s="12">
        <v>8.4337243606569192</v>
      </c>
      <c r="G34" s="12">
        <v>10.2343128673965</v>
      </c>
      <c r="H34" s="12">
        <v>3.9845122046244699</v>
      </c>
      <c r="I34" s="12">
        <v>3.5797065720544099</v>
      </c>
      <c r="J34" s="12">
        <v>9.6244657470379007</v>
      </c>
      <c r="K34" s="12">
        <v>14.062224181543501</v>
      </c>
      <c r="L34" s="12">
        <v>3.1750132620800202</v>
      </c>
      <c r="M34" s="12">
        <v>1.0521258673179501</v>
      </c>
      <c r="N34" s="12">
        <v>3.10958830596064</v>
      </c>
      <c r="O34" s="12">
        <v>-0.95089387741609199</v>
      </c>
      <c r="P34" s="12">
        <v>0.167197313771794</v>
      </c>
      <c r="Q34" s="12">
        <v>2.7428384328231901</v>
      </c>
      <c r="R34" s="12">
        <v>2.2853855625726198</v>
      </c>
      <c r="S34" s="12">
        <v>-2.7054450129071399</v>
      </c>
      <c r="T34" s="12">
        <v>5.7663992265588604</v>
      </c>
      <c r="U34" s="12">
        <v>4.8661177061148901</v>
      </c>
      <c r="V34" s="12">
        <v>1.0122232652065499</v>
      </c>
      <c r="W34" s="12">
        <v>-0.49997333917417502</v>
      </c>
      <c r="X34" s="12">
        <v>0.88058720848493899</v>
      </c>
      <c r="Y34" s="12">
        <v>1.7082141994251201</v>
      </c>
      <c r="Z34" s="12">
        <v>2.4276423573610302</v>
      </c>
      <c r="AA34" s="12">
        <v>-5.1775923566310604</v>
      </c>
      <c r="AB34" s="12">
        <v>-2.35370362133835</v>
      </c>
      <c r="AC34" s="12">
        <v>-7.4876998041872804</v>
      </c>
      <c r="AD34" s="12">
        <v>0.34666311421460699</v>
      </c>
      <c r="AE34" s="12">
        <v>-1.4333836588775699</v>
      </c>
      <c r="AF34" s="12">
        <v>0.93258040578803003</v>
      </c>
      <c r="AG34" s="12">
        <v>4.4534876906254697</v>
      </c>
      <c r="AH34" s="12">
        <v>-9.2806358225061505</v>
      </c>
      <c r="AI34" s="12">
        <v>-13.2331751956371</v>
      </c>
      <c r="AJ34" s="12">
        <v>2.4013340862438701</v>
      </c>
      <c r="AK34" s="12">
        <v>1.67793791661097</v>
      </c>
      <c r="AL34" s="12">
        <v>1.4296972494776099</v>
      </c>
      <c r="AM34" s="12">
        <v>-10.6700008473126</v>
      </c>
      <c r="AN34" s="12">
        <v>2.3491768388339498</v>
      </c>
      <c r="AO34" s="12">
        <v>-3.5630489492177699</v>
      </c>
      <c r="AP34" s="12">
        <v>-3.94450944440905</v>
      </c>
      <c r="AQ34" s="12">
        <v>9.0324992925161496</v>
      </c>
      <c r="AR34" s="11">
        <v>-11.202082532690801</v>
      </c>
      <c r="AS34" s="11">
        <v>-2.51887151136998E-2</v>
      </c>
      <c r="AT34" s="11">
        <v>-2.9886782613175402</v>
      </c>
      <c r="AU34" s="11">
        <v>-3.1499885153607399</v>
      </c>
      <c r="AV34" s="11">
        <v>-4.0346126297663396</v>
      </c>
      <c r="AW34" s="11">
        <v>4.0660052036400796</v>
      </c>
      <c r="AX34" s="11">
        <v>17.122680219472301</v>
      </c>
      <c r="AY34" s="11">
        <v>8.8420156316715293</v>
      </c>
      <c r="AZ34" s="11">
        <v>-2.2961944523558402</v>
      </c>
      <c r="BA34" s="12">
        <v>-2.6653203804016798</v>
      </c>
      <c r="BB34" s="12">
        <v>1.6909798432607199</v>
      </c>
      <c r="BC34" s="12">
        <v>10.9622023956035</v>
      </c>
      <c r="BD34" s="12">
        <v>3.5310299608681799</v>
      </c>
      <c r="BE34" s="12">
        <v>0.48617124548400098</v>
      </c>
      <c r="BF34" s="12">
        <v>0.98989301022811504</v>
      </c>
      <c r="BG34" s="12">
        <v>-0.83683363527597898</v>
      </c>
      <c r="BH34" s="12">
        <v>1.8001269381784299</v>
      </c>
      <c r="BI34" s="12">
        <v>1.8947562239191</v>
      </c>
      <c r="BJ34" s="12">
        <v>2.8198003292345599</v>
      </c>
      <c r="BK34" s="12">
        <v>4.4292274736790198E-2</v>
      </c>
      <c r="BL34" s="12">
        <v>1.52151767451869</v>
      </c>
      <c r="BM34" s="12">
        <v>0.74663023497123504</v>
      </c>
      <c r="BN34" s="12">
        <v>0.780879929607181</v>
      </c>
      <c r="BO34" s="12">
        <v>6.1763676058035299</v>
      </c>
      <c r="BP34" s="12">
        <v>2.9663558507309</v>
      </c>
      <c r="BQ34" s="12">
        <v>5.3514050968317397E-3</v>
      </c>
      <c r="BR34" s="12">
        <v>-0.69704492489108805</v>
      </c>
      <c r="BS34" s="11">
        <v>-2.3483632958232099</v>
      </c>
      <c r="BT34" s="11">
        <v>-1.6557781918891099</v>
      </c>
      <c r="BU34" s="11">
        <v>-1.0478007652636701</v>
      </c>
      <c r="BV34" s="11">
        <v>-1.1449227486082201</v>
      </c>
      <c r="BW34" s="11">
        <v>-1.1941201591980599</v>
      </c>
    </row>
    <row r="35" spans="1:75" s="12" customFormat="1" ht="15" customHeight="1" x14ac:dyDescent="0.2">
      <c r="A35" s="10">
        <v>6</v>
      </c>
      <c r="B35" s="10">
        <v>-0.19252165373018201</v>
      </c>
      <c r="C35" s="10">
        <v>2.9268319394759601</v>
      </c>
      <c r="D35" s="12">
        <v>-2.14857118407962</v>
      </c>
      <c r="E35" s="12">
        <v>-5.9804519878525699</v>
      </c>
      <c r="F35" s="12">
        <v>8.4227358456701005</v>
      </c>
      <c r="G35" s="12">
        <v>10.187563020735899</v>
      </c>
      <c r="H35" s="12">
        <v>4.03345620725303</v>
      </c>
      <c r="I35" s="12">
        <v>3.6441867905523302</v>
      </c>
      <c r="J35" s="12">
        <v>9.6057719929376599</v>
      </c>
      <c r="K35" s="12">
        <v>14.060155990591699</v>
      </c>
      <c r="L35" s="12">
        <v>3.16698356073175</v>
      </c>
      <c r="M35" s="12">
        <v>1.0647155477272401</v>
      </c>
      <c r="N35" s="12">
        <v>3.0878950383339498</v>
      </c>
      <c r="O35" s="12">
        <v>-0.95278772960227798</v>
      </c>
      <c r="P35" s="12">
        <v>0.206211566933234</v>
      </c>
      <c r="Q35" s="12">
        <v>2.7413609586801599</v>
      </c>
      <c r="R35" s="12">
        <v>2.2538845314556899</v>
      </c>
      <c r="S35" s="12">
        <v>-2.7054577458329701</v>
      </c>
      <c r="T35" s="12">
        <v>5.7002825997187703</v>
      </c>
      <c r="U35" s="12">
        <v>4.7583957893948501</v>
      </c>
      <c r="V35" s="12">
        <v>1.03121442407427</v>
      </c>
      <c r="W35" s="12">
        <v>-0.39419066411028297</v>
      </c>
      <c r="X35" s="12">
        <v>0.79755221804589305</v>
      </c>
      <c r="Y35" s="12">
        <v>1.6508071212228901</v>
      </c>
      <c r="Z35" s="12">
        <v>2.33994660447933</v>
      </c>
      <c r="AA35" s="12">
        <v>-5.1663928388734304</v>
      </c>
      <c r="AB35" s="12">
        <v>-2.3099537429516199</v>
      </c>
      <c r="AC35" s="12">
        <v>-6.0164247770444401</v>
      </c>
      <c r="AD35" s="12">
        <v>0.24414899257862999</v>
      </c>
      <c r="AE35" s="12">
        <v>-1.54476310854079</v>
      </c>
      <c r="AF35" s="12">
        <v>1.0190524335484901</v>
      </c>
      <c r="AG35" s="12">
        <v>4.4457297008193501</v>
      </c>
      <c r="AH35" s="12">
        <v>-9.4821061793481896</v>
      </c>
      <c r="AI35" s="12">
        <v>-13.8945770231657</v>
      </c>
      <c r="AJ35" s="12">
        <v>2.2647939204034602</v>
      </c>
      <c r="AK35" s="12">
        <v>1.5877471923886299</v>
      </c>
      <c r="AL35" s="12">
        <v>1.70796556631103</v>
      </c>
      <c r="AM35" s="12">
        <v>-10.2911735666566</v>
      </c>
      <c r="AN35" s="12">
        <v>2.3625491394341198</v>
      </c>
      <c r="AO35" s="12">
        <v>-3.4460238111932902</v>
      </c>
      <c r="AP35" s="12">
        <v>-3.6726887628901701</v>
      </c>
      <c r="AQ35" s="12">
        <v>9.1218353190924901</v>
      </c>
      <c r="AR35" s="11">
        <v>-11.1757062768447</v>
      </c>
      <c r="AS35" s="11">
        <v>-7.9404614439226806E-2</v>
      </c>
      <c r="AT35" s="11">
        <v>-2.96981829706055</v>
      </c>
      <c r="AU35" s="11">
        <v>-3.1432305149792201</v>
      </c>
      <c r="AV35" s="11">
        <v>-4.1454709389654401</v>
      </c>
      <c r="AW35" s="11">
        <v>3.6371479836816398</v>
      </c>
      <c r="AX35" s="11">
        <v>17.130510968854601</v>
      </c>
      <c r="AY35" s="11">
        <v>8.8767910710885101</v>
      </c>
      <c r="AZ35" s="11">
        <v>-2.2701547095493799</v>
      </c>
      <c r="BA35" s="12">
        <v>-2.6532620722718998</v>
      </c>
      <c r="BB35" s="12">
        <v>1.7334731410301101</v>
      </c>
      <c r="BC35" s="12">
        <v>10.0428242149064</v>
      </c>
      <c r="BD35" s="12">
        <v>3.3101073313446201</v>
      </c>
      <c r="BE35" s="12">
        <v>0.54487787792822895</v>
      </c>
      <c r="BF35" s="12">
        <v>0.95663176580274001</v>
      </c>
      <c r="BG35" s="12">
        <v>-0.80124112855628404</v>
      </c>
      <c r="BH35" s="12">
        <v>1.8267224959345101</v>
      </c>
      <c r="BI35" s="12">
        <v>1.9282294942968199</v>
      </c>
      <c r="BJ35" s="12">
        <v>2.8369770461722501</v>
      </c>
      <c r="BK35" s="12">
        <v>8.0397015267408195E-2</v>
      </c>
      <c r="BL35" s="12">
        <v>1.49779737057542</v>
      </c>
      <c r="BM35" s="12">
        <v>0.71883829377838904</v>
      </c>
      <c r="BN35" s="12">
        <v>0.783240011514863</v>
      </c>
      <c r="BO35" s="12">
        <v>6.1897158047941003</v>
      </c>
      <c r="BP35" s="12">
        <v>3.0256016998464399</v>
      </c>
      <c r="BQ35" s="12">
        <v>-4.5886263677630199E-2</v>
      </c>
      <c r="BR35" s="12">
        <v>-0.71968753445616995</v>
      </c>
      <c r="BS35" s="11">
        <v>-2.3089633032213799</v>
      </c>
      <c r="BT35" s="11">
        <v>-1.65039796229393</v>
      </c>
      <c r="BU35" s="11">
        <v>-1.03712000054656</v>
      </c>
      <c r="BV35" s="11">
        <v>-1.1291125474599499</v>
      </c>
      <c r="BW35" s="11">
        <v>-1.16072931177768</v>
      </c>
    </row>
    <row r="36" spans="1:75" s="12" customFormat="1" ht="15" customHeight="1" x14ac:dyDescent="0.2">
      <c r="A36" s="10">
        <v>6.5</v>
      </c>
      <c r="B36" s="10">
        <v>-0.12950968653058201</v>
      </c>
      <c r="C36" s="10">
        <v>2.9453010483848598</v>
      </c>
      <c r="D36" s="12">
        <v>-2.1436735551105799</v>
      </c>
      <c r="E36" s="12">
        <v>-5.8760683714353901</v>
      </c>
      <c r="F36" s="12">
        <v>8.4119683378958108</v>
      </c>
      <c r="G36" s="12">
        <v>10.137396202480801</v>
      </c>
      <c r="H36" s="12">
        <v>4.0804379750625204</v>
      </c>
      <c r="I36" s="12">
        <v>3.7068894016556402</v>
      </c>
      <c r="J36" s="12">
        <v>9.5891309683793207</v>
      </c>
      <c r="K36" s="12">
        <v>14.0594556796713</v>
      </c>
      <c r="L36" s="12">
        <v>3.1584665975969899</v>
      </c>
      <c r="M36" s="12">
        <v>1.0783803645608701</v>
      </c>
      <c r="N36" s="12">
        <v>3.06569290842162</v>
      </c>
      <c r="O36" s="12">
        <v>-0.95439611413894399</v>
      </c>
      <c r="P36" s="12">
        <v>0.235748103705191</v>
      </c>
      <c r="Q36" s="12">
        <v>2.7421383492764999</v>
      </c>
      <c r="R36" s="12">
        <v>2.2213732790987701</v>
      </c>
      <c r="S36" s="12">
        <v>-2.7054181828134398</v>
      </c>
      <c r="T36" s="12">
        <v>5.63294042876805</v>
      </c>
      <c r="U36" s="12">
        <v>4.6513569031958397</v>
      </c>
      <c r="V36" s="12">
        <v>1.0503222256375</v>
      </c>
      <c r="W36" s="12">
        <v>-0.28951973263246999</v>
      </c>
      <c r="X36" s="12">
        <v>0.71426052272727203</v>
      </c>
      <c r="Y36" s="12">
        <v>1.5969882269928299</v>
      </c>
      <c r="Z36" s="12">
        <v>2.2504509615828199</v>
      </c>
      <c r="AA36" s="12">
        <v>-5.1536344471969597</v>
      </c>
      <c r="AB36" s="12">
        <v>-2.2255644580582099</v>
      </c>
      <c r="AC36" s="12">
        <v>-4.3406535041867702</v>
      </c>
      <c r="AD36" s="12">
        <v>0.17749516700860099</v>
      </c>
      <c r="AE36" s="12">
        <v>-1.6219121334870501</v>
      </c>
      <c r="AF36" s="12">
        <v>1.10881603632151</v>
      </c>
      <c r="AG36" s="12">
        <v>4.4376656660460796</v>
      </c>
      <c r="AH36" s="12">
        <v>-9.6695339379948493</v>
      </c>
      <c r="AI36" s="12">
        <v>-14.5336753121227</v>
      </c>
      <c r="AJ36" s="12">
        <v>2.1272742287692301</v>
      </c>
      <c r="AK36" s="12">
        <v>1.5123973753361399</v>
      </c>
      <c r="AL36" s="12">
        <v>1.99917599275067</v>
      </c>
      <c r="AM36" s="12">
        <v>-9.8714426712831393</v>
      </c>
      <c r="AN36" s="12">
        <v>2.3816753582650501</v>
      </c>
      <c r="AO36" s="12">
        <v>-3.33121079165721</v>
      </c>
      <c r="AP36" s="12">
        <v>-3.3776291274989401</v>
      </c>
      <c r="AQ36" s="12">
        <v>9.2084528660052403</v>
      </c>
      <c r="AR36" s="11">
        <v>-11.1477529571857</v>
      </c>
      <c r="AS36" s="11">
        <v>-0.12840065721775301</v>
      </c>
      <c r="AT36" s="11">
        <v>-2.9512436867662402</v>
      </c>
      <c r="AU36" s="11">
        <v>-3.1361976198240802</v>
      </c>
      <c r="AV36" s="11">
        <v>-4.2881542867689797</v>
      </c>
      <c r="AW36" s="11">
        <v>3.2213931717706101</v>
      </c>
      <c r="AX36" s="11">
        <v>17.1359006344573</v>
      </c>
      <c r="AY36" s="11">
        <v>8.9095292423735302</v>
      </c>
      <c r="AZ36" s="11">
        <v>-2.24418977268214</v>
      </c>
      <c r="BA36" s="12">
        <v>-2.6407383302284799</v>
      </c>
      <c r="BB36" s="12">
        <v>1.7749513290254899</v>
      </c>
      <c r="BC36" s="12">
        <v>9.1713272922788693</v>
      </c>
      <c r="BD36" s="12">
        <v>3.0877479275659399</v>
      </c>
      <c r="BE36" s="12">
        <v>0.60353386288625099</v>
      </c>
      <c r="BF36" s="12">
        <v>0.92246267513473801</v>
      </c>
      <c r="BG36" s="12">
        <v>-0.765579329708998</v>
      </c>
      <c r="BH36" s="12">
        <v>1.8530470242694701</v>
      </c>
      <c r="BI36" s="12">
        <v>1.9609233277151299</v>
      </c>
      <c r="BJ36" s="12">
        <v>2.85310670733451</v>
      </c>
      <c r="BK36" s="12">
        <v>0.115521558541331</v>
      </c>
      <c r="BL36" s="12">
        <v>1.4741013956154301</v>
      </c>
      <c r="BM36" s="12">
        <v>0.69119226964175995</v>
      </c>
      <c r="BN36" s="12">
        <v>0.78644688983331401</v>
      </c>
      <c r="BO36" s="12">
        <v>6.2024159888096602</v>
      </c>
      <c r="BP36" s="12">
        <v>3.0834262361167899</v>
      </c>
      <c r="BQ36" s="12">
        <v>-9.8906319578872998E-2</v>
      </c>
      <c r="BR36" s="12">
        <v>-0.74479845579844495</v>
      </c>
      <c r="BS36" s="11">
        <v>-2.2676479147776201</v>
      </c>
      <c r="BT36" s="11">
        <v>-1.6466200349896001</v>
      </c>
      <c r="BU36" s="11">
        <v>-1.0262493788104601</v>
      </c>
      <c r="BV36" s="11">
        <v>-1.1132990493933901</v>
      </c>
      <c r="BW36" s="11">
        <v>-1.12670090857136</v>
      </c>
    </row>
    <row r="37" spans="1:75" s="12" customFormat="1" ht="15" customHeight="1" x14ac:dyDescent="0.2">
      <c r="A37" s="10">
        <v>7</v>
      </c>
      <c r="B37" s="10">
        <v>-6.6948480537121199E-2</v>
      </c>
      <c r="C37" s="10">
        <v>2.9633722533617401</v>
      </c>
      <c r="D37" s="12">
        <v>-2.14100532502925</v>
      </c>
      <c r="E37" s="12">
        <v>-5.7838242355501199</v>
      </c>
      <c r="F37" s="12">
        <v>8.4016337495995597</v>
      </c>
      <c r="G37" s="12">
        <v>10.084102541441</v>
      </c>
      <c r="H37" s="12">
        <v>4.1252960727433603</v>
      </c>
      <c r="I37" s="12">
        <v>3.76762386622431</v>
      </c>
      <c r="J37" s="12">
        <v>9.5744717327761393</v>
      </c>
      <c r="K37" s="12">
        <v>14.060035027796401</v>
      </c>
      <c r="L37" s="12">
        <v>3.14938461087876</v>
      </c>
      <c r="M37" s="12">
        <v>1.0930823464150301</v>
      </c>
      <c r="N37" s="12">
        <v>3.0430469450948201</v>
      </c>
      <c r="O37" s="12">
        <v>-0.95571556357754095</v>
      </c>
      <c r="P37" s="12">
        <v>0.25609170961615702</v>
      </c>
      <c r="Q37" s="12">
        <v>2.7452697395347001</v>
      </c>
      <c r="R37" s="12">
        <v>2.1878931875107801</v>
      </c>
      <c r="S37" s="12">
        <v>-2.7053197300119698</v>
      </c>
      <c r="T37" s="12">
        <v>5.5644145504629696</v>
      </c>
      <c r="U37" s="12">
        <v>4.5445362957252602</v>
      </c>
      <c r="V37" s="12">
        <v>1.06953166323364</v>
      </c>
      <c r="W37" s="12">
        <v>-0.18609462415497499</v>
      </c>
      <c r="X37" s="12">
        <v>0.63084593193707394</v>
      </c>
      <c r="Y37" s="12">
        <v>1.5466297327293399</v>
      </c>
      <c r="Z37" s="12">
        <v>2.1594594272755701</v>
      </c>
      <c r="AA37" s="12">
        <v>-5.1394295041973201</v>
      </c>
      <c r="AB37" s="12">
        <v>-2.1014332105551099</v>
      </c>
      <c r="AC37" s="12">
        <v>-2.5347671908093599</v>
      </c>
      <c r="AD37" s="12">
        <v>0.147684929174829</v>
      </c>
      <c r="AE37" s="12">
        <v>-1.6638249462630399</v>
      </c>
      <c r="AF37" s="12">
        <v>1.20183426588482</v>
      </c>
      <c r="AG37" s="12">
        <v>4.4292742131801699</v>
      </c>
      <c r="AH37" s="12">
        <v>-9.8413247542339306</v>
      </c>
      <c r="AI37" s="12">
        <v>-15.147063095355399</v>
      </c>
      <c r="AJ37" s="12">
        <v>1.9897138372470999</v>
      </c>
      <c r="AK37" s="12">
        <v>1.4536809658238701</v>
      </c>
      <c r="AL37" s="12">
        <v>2.3035802314552698</v>
      </c>
      <c r="AM37" s="12">
        <v>-9.4104452728061005</v>
      </c>
      <c r="AN37" s="12">
        <v>2.40625831793295</v>
      </c>
      <c r="AO37" s="12">
        <v>-3.2181142159970402</v>
      </c>
      <c r="AP37" s="12">
        <v>-3.0589831112592898</v>
      </c>
      <c r="AQ37" s="12">
        <v>9.2959835455985704</v>
      </c>
      <c r="AR37" s="11">
        <v>-11.1180352178053</v>
      </c>
      <c r="AS37" s="11">
        <v>-0.17163904431072199</v>
      </c>
      <c r="AT37" s="11">
        <v>-2.9330383313208501</v>
      </c>
      <c r="AU37" s="11">
        <v>-3.12888846565329</v>
      </c>
      <c r="AV37" s="11">
        <v>-4.4627654460782598</v>
      </c>
      <c r="AW37" s="11">
        <v>2.8226347694726401</v>
      </c>
      <c r="AX37" s="11">
        <v>17.138689145212901</v>
      </c>
      <c r="AY37" s="11">
        <v>8.9401819423073903</v>
      </c>
      <c r="AZ37" s="11">
        <v>-2.2183526198205001</v>
      </c>
      <c r="BA37" s="12">
        <v>-2.6279874418832998</v>
      </c>
      <c r="BB37" s="12">
        <v>1.81511643404519</v>
      </c>
      <c r="BC37" s="12">
        <v>8.3569957496365497</v>
      </c>
      <c r="BD37" s="12">
        <v>2.8670785923168198</v>
      </c>
      <c r="BE37" s="12">
        <v>0.66191159930895005</v>
      </c>
      <c r="BF37" s="12">
        <v>0.88693656152827305</v>
      </c>
      <c r="BG37" s="12">
        <v>-0.72992889954548401</v>
      </c>
      <c r="BH37" s="12">
        <v>1.8789254454532001</v>
      </c>
      <c r="BI37" s="12">
        <v>1.99271539713663</v>
      </c>
      <c r="BJ37" s="12">
        <v>2.86821364170464</v>
      </c>
      <c r="BK37" s="12">
        <v>0.14962542138619001</v>
      </c>
      <c r="BL37" s="12">
        <v>1.45038745813508</v>
      </c>
      <c r="BM37" s="12">
        <v>0.66373098661642804</v>
      </c>
      <c r="BN37" s="12">
        <v>0.790569686159869</v>
      </c>
      <c r="BO37" s="12">
        <v>6.2141216403688304</v>
      </c>
      <c r="BP37" s="12">
        <v>3.14008957502665</v>
      </c>
      <c r="BQ37" s="12">
        <v>-0.15348103943324501</v>
      </c>
      <c r="BR37" s="12">
        <v>-0.77240241580511704</v>
      </c>
      <c r="BS37" s="11">
        <v>-2.2242247723625002</v>
      </c>
      <c r="BT37" s="11">
        <v>-1.64439836680685</v>
      </c>
      <c r="BU37" s="11">
        <v>-1.0151882179343299</v>
      </c>
      <c r="BV37" s="11">
        <v>-1.0974714541589401</v>
      </c>
      <c r="BW37" s="11">
        <v>-1.0921768307525701</v>
      </c>
    </row>
    <row r="38" spans="1:75" s="12" customFormat="1" ht="15" customHeight="1" x14ac:dyDescent="0.2">
      <c r="A38" s="10">
        <v>7.5</v>
      </c>
      <c r="B38" s="10">
        <v>-4.9186592576688703E-3</v>
      </c>
      <c r="C38" s="10">
        <v>2.9809993975504701</v>
      </c>
      <c r="D38" s="12">
        <v>-2.14142414733942</v>
      </c>
      <c r="E38" s="12">
        <v>-5.7049605857173402</v>
      </c>
      <c r="F38" s="12">
        <v>8.3919085227535106</v>
      </c>
      <c r="G38" s="12">
        <v>10.0280340120662</v>
      </c>
      <c r="H38" s="12">
        <v>4.1678104025777403</v>
      </c>
      <c r="I38" s="12">
        <v>3.8261964618868598</v>
      </c>
      <c r="J38" s="12">
        <v>9.5619061539764498</v>
      </c>
      <c r="K38" s="12">
        <v>14.061810361454199</v>
      </c>
      <c r="L38" s="12">
        <v>3.1396166377817201</v>
      </c>
      <c r="M38" s="12">
        <v>1.1087208804383399</v>
      </c>
      <c r="N38" s="12">
        <v>3.01988848150358</v>
      </c>
      <c r="O38" s="12">
        <v>-0.95672521638334695</v>
      </c>
      <c r="P38" s="12">
        <v>0.26764860194816698</v>
      </c>
      <c r="Q38" s="12">
        <v>2.75085153589316</v>
      </c>
      <c r="R38" s="12">
        <v>2.1534713141591002</v>
      </c>
      <c r="S38" s="12">
        <v>-2.7051191864302302</v>
      </c>
      <c r="T38" s="12">
        <v>5.4945021474850302</v>
      </c>
      <c r="U38" s="12">
        <v>4.4379994506016303</v>
      </c>
      <c r="V38" s="12">
        <v>1.08875690330023</v>
      </c>
      <c r="W38" s="12">
        <v>-8.4004291522887797E-2</v>
      </c>
      <c r="X38" s="12">
        <v>0.54752445066696898</v>
      </c>
      <c r="Y38" s="12">
        <v>1.4996351183071901</v>
      </c>
      <c r="Z38" s="12">
        <v>2.0672703158197598</v>
      </c>
      <c r="AA38" s="12">
        <v>-5.1239244385214899</v>
      </c>
      <c r="AB38" s="12">
        <v>-1.9391072783037</v>
      </c>
      <c r="AC38" s="12">
        <v>-0.67553816052168203</v>
      </c>
      <c r="AD38" s="12">
        <v>0.15512416950968999</v>
      </c>
      <c r="AE38" s="12">
        <v>-1.6700197420504901</v>
      </c>
      <c r="AF38" s="12">
        <v>1.29809666304936</v>
      </c>
      <c r="AG38" s="12">
        <v>4.4205489757587202</v>
      </c>
      <c r="AH38" s="12">
        <v>-9.9960298030055093</v>
      </c>
      <c r="AI38" s="12">
        <v>-15.7314825628418</v>
      </c>
      <c r="AJ38" s="12">
        <v>1.8530141687733701</v>
      </c>
      <c r="AK38" s="12">
        <v>1.41316866120178</v>
      </c>
      <c r="AL38" s="12">
        <v>2.6211343993054399</v>
      </c>
      <c r="AM38" s="12">
        <v>-8.9081695477943796</v>
      </c>
      <c r="AN38" s="12">
        <v>2.4359576400456699</v>
      </c>
      <c r="AO38" s="12">
        <v>-3.1062022571859398</v>
      </c>
      <c r="AP38" s="12">
        <v>-2.71685007646738</v>
      </c>
      <c r="AQ38" s="12">
        <v>9.3879416454001294</v>
      </c>
      <c r="AR38" s="11">
        <v>-11.0865657916292</v>
      </c>
      <c r="AS38" s="11">
        <v>-0.20905193309772499</v>
      </c>
      <c r="AT38" s="11">
        <v>-2.9152463412174199</v>
      </c>
      <c r="AU38" s="11">
        <v>-3.1212853173201398</v>
      </c>
      <c r="AV38" s="11">
        <v>-4.6689710870850796</v>
      </c>
      <c r="AW38" s="11">
        <v>2.4446198949590299</v>
      </c>
      <c r="AX38" s="11">
        <v>17.1389965544221</v>
      </c>
      <c r="AY38" s="11">
        <v>8.9685663624550198</v>
      </c>
      <c r="AZ38" s="11">
        <v>-2.19268554246809</v>
      </c>
      <c r="BA38" s="12">
        <v>-2.6151890324399498</v>
      </c>
      <c r="BB38" s="12">
        <v>1.8538728454586799</v>
      </c>
      <c r="BC38" s="12">
        <v>7.6084525062469703</v>
      </c>
      <c r="BD38" s="12">
        <v>2.6513148441154</v>
      </c>
      <c r="BE38" s="12">
        <v>0.71982572080742102</v>
      </c>
      <c r="BF38" s="12">
        <v>0.85014471551403403</v>
      </c>
      <c r="BG38" s="12">
        <v>-0.69436595140359703</v>
      </c>
      <c r="BH38" s="12">
        <v>1.90425873825006</v>
      </c>
      <c r="BI38" s="12">
        <v>2.02341288968455</v>
      </c>
      <c r="BJ38" s="12">
        <v>2.8822446438425602</v>
      </c>
      <c r="BK38" s="12">
        <v>0.18254570477438301</v>
      </c>
      <c r="BL38" s="12">
        <v>1.4265241361499601</v>
      </c>
      <c r="BM38" s="12">
        <v>0.63654965742898595</v>
      </c>
      <c r="BN38" s="12">
        <v>0.79562136079402901</v>
      </c>
      <c r="BO38" s="12">
        <v>6.2248427639133297</v>
      </c>
      <c r="BP38" s="12">
        <v>3.1948688956617799</v>
      </c>
      <c r="BQ38" s="12">
        <v>-0.20948337464687899</v>
      </c>
      <c r="BR38" s="12">
        <v>-0.80243842148775002</v>
      </c>
      <c r="BS38" s="11">
        <v>-2.1784378532174702</v>
      </c>
      <c r="BT38" s="11">
        <v>-1.64360585586109</v>
      </c>
      <c r="BU38" s="11">
        <v>-1.00395095614658</v>
      </c>
      <c r="BV38" s="11">
        <v>-1.0817063866852501</v>
      </c>
      <c r="BW38" s="11">
        <v>-1.0571590109975599</v>
      </c>
    </row>
    <row r="39" spans="1:75" s="12" customFormat="1" ht="15" customHeight="1" x14ac:dyDescent="0.2">
      <c r="A39" s="10">
        <v>8</v>
      </c>
      <c r="B39" s="10">
        <v>5.6523962399523897E-2</v>
      </c>
      <c r="C39" s="10">
        <v>2.9981599709572002</v>
      </c>
      <c r="D39" s="12">
        <v>-2.1457456114148901</v>
      </c>
      <c r="E39" s="12">
        <v>-5.6405469877063297</v>
      </c>
      <c r="F39" s="12">
        <v>8.3829027062165498</v>
      </c>
      <c r="G39" s="12">
        <v>9.9695726021309294</v>
      </c>
      <c r="H39" s="12">
        <v>4.2078113438037601</v>
      </c>
      <c r="I39" s="12">
        <v>3.8824327930342402</v>
      </c>
      <c r="J39" s="12">
        <v>9.5514769782312197</v>
      </c>
      <c r="K39" s="12">
        <v>14.0648535307263</v>
      </c>
      <c r="L39" s="12">
        <v>3.12921156364609</v>
      </c>
      <c r="M39" s="12">
        <v>1.1252376452830499</v>
      </c>
      <c r="N39" s="12">
        <v>2.9962864118715502</v>
      </c>
      <c r="O39" s="12">
        <v>-0.95738482741580799</v>
      </c>
      <c r="P39" s="12">
        <v>0.270733892193675</v>
      </c>
      <c r="Q39" s="12">
        <v>2.7591970592766302</v>
      </c>
      <c r="R39" s="12">
        <v>2.11800102078996</v>
      </c>
      <c r="S39" s="12">
        <v>-2.7047947241953798</v>
      </c>
      <c r="T39" s="12">
        <v>5.42326597496867</v>
      </c>
      <c r="U39" s="12">
        <v>4.3318595999153304</v>
      </c>
      <c r="V39" s="12">
        <v>1.1080073818448</v>
      </c>
      <c r="W39" s="12">
        <v>1.6421401127786301E-2</v>
      </c>
      <c r="X39" s="12">
        <v>0.46425901700786198</v>
      </c>
      <c r="Y39" s="12">
        <v>1.4559102510247599</v>
      </c>
      <c r="Z39" s="12">
        <v>1.9741576124943001</v>
      </c>
      <c r="AA39" s="12">
        <v>-5.1073229769826796</v>
      </c>
      <c r="AB39" s="12">
        <v>-1.7407761561116699</v>
      </c>
      <c r="AC39" s="12">
        <v>1.15739385364577</v>
      </c>
      <c r="AD39" s="12">
        <v>0.19962027408837399</v>
      </c>
      <c r="AE39" s="12">
        <v>-1.64055632012605</v>
      </c>
      <c r="AF39" s="12">
        <v>1.3974295143270801</v>
      </c>
      <c r="AG39" s="12">
        <v>4.4116045501141299</v>
      </c>
      <c r="AH39" s="12">
        <v>-10.1323612398118</v>
      </c>
      <c r="AI39" s="12">
        <v>-16.283847799059</v>
      </c>
      <c r="AJ39" s="12">
        <v>1.71803026205452</v>
      </c>
      <c r="AK39" s="12">
        <v>1.392168314851</v>
      </c>
      <c r="AL39" s="12">
        <v>2.9514776542782699</v>
      </c>
      <c r="AM39" s="12">
        <v>-8.3649729276658</v>
      </c>
      <c r="AN39" s="12">
        <v>2.4703581402718502</v>
      </c>
      <c r="AO39" s="12">
        <v>-2.99492876365548</v>
      </c>
      <c r="AP39" s="12">
        <v>-2.35180164054327</v>
      </c>
      <c r="AQ39" s="12">
        <v>9.4876459115766902</v>
      </c>
      <c r="AR39" s="11">
        <v>-11.053329217247599</v>
      </c>
      <c r="AS39" s="11">
        <v>-0.24043995949796201</v>
      </c>
      <c r="AT39" s="11">
        <v>-2.8977910915273202</v>
      </c>
      <c r="AU39" s="11">
        <v>-3.11341864289715</v>
      </c>
      <c r="AV39" s="11">
        <v>-4.9059854063671002</v>
      </c>
      <c r="AW39" s="11">
        <v>2.0908914848405402</v>
      </c>
      <c r="AX39" s="11">
        <v>17.1367191796889</v>
      </c>
      <c r="AY39" s="11">
        <v>8.99474798643495</v>
      </c>
      <c r="AZ39" s="11">
        <v>-2.16724038182292</v>
      </c>
      <c r="BA39" s="12">
        <v>-2.6025952593045001</v>
      </c>
      <c r="BB39" s="12">
        <v>1.8909778418674199</v>
      </c>
      <c r="BC39" s="12">
        <v>6.9335314947238604</v>
      </c>
      <c r="BD39" s="12">
        <v>2.4437001684418602</v>
      </c>
      <c r="BE39" s="12">
        <v>0.77703305123577504</v>
      </c>
      <c r="BF39" s="12">
        <v>0.81264244045087197</v>
      </c>
      <c r="BG39" s="12">
        <v>-0.658915098483703</v>
      </c>
      <c r="BH39" s="12">
        <v>1.9290109776193201</v>
      </c>
      <c r="BI39" s="12">
        <v>2.0529084849840702</v>
      </c>
      <c r="BJ39" s="12">
        <v>2.8951633339602201</v>
      </c>
      <c r="BK39" s="12">
        <v>0.21423842611056801</v>
      </c>
      <c r="BL39" s="12">
        <v>1.4025903283254499</v>
      </c>
      <c r="BM39" s="12">
        <v>0.60975816040809105</v>
      </c>
      <c r="BN39" s="12">
        <v>0.80162851645582101</v>
      </c>
      <c r="BO39" s="12">
        <v>6.2344647631107302</v>
      </c>
      <c r="BP39" s="12">
        <v>3.2478392313350901</v>
      </c>
      <c r="BQ39" s="12">
        <v>-0.26659259333427998</v>
      </c>
      <c r="BR39" s="12">
        <v>-0.83494938962758103</v>
      </c>
      <c r="BS39" s="11">
        <v>-2.1302698769432</v>
      </c>
      <c r="BT39" s="11">
        <v>-1.6441593970739601</v>
      </c>
      <c r="BU39" s="11">
        <v>-0.99254464203113402</v>
      </c>
      <c r="BV39" s="11">
        <v>-1.0660154430297499</v>
      </c>
      <c r="BW39" s="11">
        <v>-1.0216145938102199</v>
      </c>
    </row>
    <row r="40" spans="1:75" s="12" customFormat="1" ht="15" customHeight="1" x14ac:dyDescent="0.2">
      <c r="A40" s="10">
        <v>8.5</v>
      </c>
      <c r="B40" s="10">
        <v>0.117341059535647</v>
      </c>
      <c r="C40" s="10">
        <v>3.0148173664201701</v>
      </c>
      <c r="D40" s="12">
        <v>-2.1547293727053298</v>
      </c>
      <c r="E40" s="12">
        <v>-5.59146883460925</v>
      </c>
      <c r="F40" s="12">
        <v>8.3748827819363196</v>
      </c>
      <c r="G40" s="12">
        <v>9.9090648291166801</v>
      </c>
      <c r="H40" s="12">
        <v>4.2451601984794198</v>
      </c>
      <c r="I40" s="12">
        <v>3.9361211747745899</v>
      </c>
      <c r="J40" s="12">
        <v>9.5431587396887991</v>
      </c>
      <c r="K40" s="12">
        <v>14.0692227432737</v>
      </c>
      <c r="L40" s="12">
        <v>3.11813073494704</v>
      </c>
      <c r="M40" s="12">
        <v>1.14261968064965</v>
      </c>
      <c r="N40" s="12">
        <v>2.9722323233727299</v>
      </c>
      <c r="O40" s="12">
        <v>-0.95771372343733596</v>
      </c>
      <c r="P40" s="12">
        <v>0.26564094923742199</v>
      </c>
      <c r="Q40" s="12">
        <v>2.7698949907062298</v>
      </c>
      <c r="R40" s="12">
        <v>2.0815218704228702</v>
      </c>
      <c r="S40" s="12">
        <v>-2.7044509351981101</v>
      </c>
      <c r="T40" s="12">
        <v>5.35071376361884</v>
      </c>
      <c r="U40" s="12">
        <v>4.2264764488209003</v>
      </c>
      <c r="V40" s="12">
        <v>1.1271904440945899</v>
      </c>
      <c r="W40" s="12">
        <v>0.114987521726561</v>
      </c>
      <c r="X40" s="12">
        <v>0.38119000578262702</v>
      </c>
      <c r="Y40" s="12">
        <v>1.41570387768297</v>
      </c>
      <c r="Z40" s="12">
        <v>1.8804371393343899</v>
      </c>
      <c r="AA40" s="12">
        <v>-5.0897838264063404</v>
      </c>
      <c r="AB40" s="12">
        <v>-1.5092522289705801</v>
      </c>
      <c r="AC40" s="12">
        <v>2.8851225124526501</v>
      </c>
      <c r="AD40" s="12">
        <v>0.28036976118528401</v>
      </c>
      <c r="AE40" s="12">
        <v>-1.57604802097921</v>
      </c>
      <c r="AF40" s="12">
        <v>1.4998088317952301</v>
      </c>
      <c r="AG40" s="12">
        <v>4.4022394831699696</v>
      </c>
      <c r="AH40" s="12">
        <v>-10.2492103906115</v>
      </c>
      <c r="AI40" s="12">
        <v>-16.801281162770401</v>
      </c>
      <c r="AJ40" s="12">
        <v>1.5855609944992399</v>
      </c>
      <c r="AK40" s="12">
        <v>1.39168753321428</v>
      </c>
      <c r="AL40" s="12">
        <v>3.2939130960585299</v>
      </c>
      <c r="AM40" s="12">
        <v>-7.7816057455493102</v>
      </c>
      <c r="AN40" s="12">
        <v>2.5089777864195599</v>
      </c>
      <c r="AO40" s="12">
        <v>-2.8837566787842599</v>
      </c>
      <c r="AP40" s="12">
        <v>-1.9648994111776099</v>
      </c>
      <c r="AQ40" s="12">
        <v>9.5981513368314992</v>
      </c>
      <c r="AR40" s="11">
        <v>-11.0183163997135</v>
      </c>
      <c r="AS40" s="11">
        <v>-0.26579957079775302</v>
      </c>
      <c r="AT40" s="11">
        <v>-2.8806964564864699</v>
      </c>
      <c r="AU40" s="11">
        <v>-3.1052700251166199</v>
      </c>
      <c r="AV40" s="11">
        <v>-5.1725601224461499</v>
      </c>
      <c r="AW40" s="11">
        <v>1.76472997281962</v>
      </c>
      <c r="AX40" s="11">
        <v>17.1318770298967</v>
      </c>
      <c r="AY40" s="11">
        <v>9.0188123067491599</v>
      </c>
      <c r="AZ40" s="11">
        <v>-2.1420557914098</v>
      </c>
      <c r="BA40" s="12">
        <v>-2.59048397310834</v>
      </c>
      <c r="BB40" s="12">
        <v>1.9262945443188</v>
      </c>
      <c r="BC40" s="12">
        <v>6.3391439653059898</v>
      </c>
      <c r="BD40" s="12">
        <v>2.2474471279565398</v>
      </c>
      <c r="BE40" s="12">
        <v>0.83332656686252404</v>
      </c>
      <c r="BF40" s="12">
        <v>0.77477960758187603</v>
      </c>
      <c r="BG40" s="12">
        <v>-0.62359629282582296</v>
      </c>
      <c r="BH40" s="12">
        <v>1.95316647477739</v>
      </c>
      <c r="BI40" s="12">
        <v>2.0810628029721498</v>
      </c>
      <c r="BJ40" s="12">
        <v>2.9067189188936</v>
      </c>
      <c r="BK40" s="12">
        <v>0.24468420178891301</v>
      </c>
      <c r="BL40" s="12">
        <v>1.37867493776866</v>
      </c>
      <c r="BM40" s="12">
        <v>0.583366215778369</v>
      </c>
      <c r="BN40" s="12">
        <v>0.80861144624577697</v>
      </c>
      <c r="BO40" s="12">
        <v>6.24287395112332</v>
      </c>
      <c r="BP40" s="12">
        <v>3.2986458791128799</v>
      </c>
      <c r="BQ40" s="12">
        <v>-0.32469344546370799</v>
      </c>
      <c r="BR40" s="12">
        <v>-0.86985386360538497</v>
      </c>
      <c r="BS40" s="11">
        <v>-2.0799584490305199</v>
      </c>
      <c r="BT40" s="11">
        <v>-1.6461706309200901</v>
      </c>
      <c r="BU40" s="11">
        <v>-0.98098814760305597</v>
      </c>
      <c r="BV40" s="11">
        <v>-1.0503752037038701</v>
      </c>
      <c r="BW40" s="11">
        <v>-0.98569398687686705</v>
      </c>
    </row>
    <row r="41" spans="1:75" s="12" customFormat="1" ht="15" customHeight="1" x14ac:dyDescent="0.2">
      <c r="A41" s="10">
        <v>9</v>
      </c>
      <c r="B41" s="10">
        <v>0.17747409231105801</v>
      </c>
      <c r="C41" s="10">
        <v>3.0309331577882399</v>
      </c>
      <c r="D41" s="12">
        <v>-2.1690659650630502</v>
      </c>
      <c r="E41" s="12">
        <v>-5.5584146139153701</v>
      </c>
      <c r="F41" s="12">
        <v>8.3679860836127702</v>
      </c>
      <c r="G41" s="12">
        <v>9.8469618023955192</v>
      </c>
      <c r="H41" s="12">
        <v>4.2796968955371897</v>
      </c>
      <c r="I41" s="12">
        <v>3.98711199522949</v>
      </c>
      <c r="J41" s="12">
        <v>9.5369387054233794</v>
      </c>
      <c r="K41" s="12">
        <v>14.0749680213048</v>
      </c>
      <c r="L41" s="12">
        <v>3.1062563721206899</v>
      </c>
      <c r="M41" s="12">
        <v>1.1607814940362</v>
      </c>
      <c r="N41" s="12">
        <v>2.9477869247784798</v>
      </c>
      <c r="O41" s="12">
        <v>-0.95766745289438404</v>
      </c>
      <c r="P41" s="12">
        <v>0.25231835820704801</v>
      </c>
      <c r="Q41" s="12">
        <v>2.7830219551105899</v>
      </c>
      <c r="R41" s="12">
        <v>2.0440452317416198</v>
      </c>
      <c r="S41" s="12">
        <v>-2.7040850909543201</v>
      </c>
      <c r="T41" s="12">
        <v>5.2768123168789298</v>
      </c>
      <c r="U41" s="12">
        <v>4.1220309867639999</v>
      </c>
      <c r="V41" s="12">
        <v>1.14628915071079</v>
      </c>
      <c r="W41" s="12">
        <v>0.21146253459392</v>
      </c>
      <c r="X41" s="12">
        <v>0.29840751381016101</v>
      </c>
      <c r="Y41" s="12">
        <v>1.37894676299765</v>
      </c>
      <c r="Z41" s="12">
        <v>1.7864358596852901</v>
      </c>
      <c r="AA41" s="12">
        <v>-5.0714443204924402</v>
      </c>
      <c r="AB41" s="12">
        <v>-1.24794269140693</v>
      </c>
      <c r="AC41" s="12">
        <v>4.4334801714285197</v>
      </c>
      <c r="AD41" s="12">
        <v>0.39595482803633703</v>
      </c>
      <c r="AE41" s="12">
        <v>-1.4776641137359501</v>
      </c>
      <c r="AF41" s="12">
        <v>1.60494539613864</v>
      </c>
      <c r="AG41" s="12">
        <v>4.3923669181822298</v>
      </c>
      <c r="AH41" s="12">
        <v>-10.3456650322186</v>
      </c>
      <c r="AI41" s="12">
        <v>-17.281132386415202</v>
      </c>
      <c r="AJ41" s="12">
        <v>1.4563412378265601</v>
      </c>
      <c r="AK41" s="12">
        <v>1.41239843287621</v>
      </c>
      <c r="AL41" s="12">
        <v>3.6473952604865101</v>
      </c>
      <c r="AM41" s="12">
        <v>-7.1592303356737803</v>
      </c>
      <c r="AN41" s="12">
        <v>2.5512717911624301</v>
      </c>
      <c r="AO41" s="12">
        <v>-2.7721357582777202</v>
      </c>
      <c r="AP41" s="12">
        <v>-1.55770499077334</v>
      </c>
      <c r="AQ41" s="12">
        <v>9.7221809483016806</v>
      </c>
      <c r="AR41" s="11">
        <v>-10.9815910036559</v>
      </c>
      <c r="AS41" s="11">
        <v>-0.28508455329756499</v>
      </c>
      <c r="AT41" s="11">
        <v>-2.8640884011110699</v>
      </c>
      <c r="AU41" s="11">
        <v>-3.0968010378273898</v>
      </c>
      <c r="AV41" s="11">
        <v>-5.4669785640726296</v>
      </c>
      <c r="AW41" s="11">
        <v>1.4690982652609801</v>
      </c>
      <c r="AX41" s="11">
        <v>17.124375517596398</v>
      </c>
      <c r="AY41" s="11">
        <v>9.0406283561605907</v>
      </c>
      <c r="AZ41" s="11">
        <v>-2.1171852040424701</v>
      </c>
      <c r="BA41" s="12">
        <v>-2.5790700419747701</v>
      </c>
      <c r="BB41" s="12">
        <v>1.95960865312372</v>
      </c>
      <c r="BC41" s="12">
        <v>5.8311666180088597</v>
      </c>
      <c r="BD41" s="12">
        <v>2.0656741526181501</v>
      </c>
      <c r="BE41" s="12">
        <v>0.88852209501055701</v>
      </c>
      <c r="BF41" s="12">
        <v>0.73649709975143196</v>
      </c>
      <c r="BG41" s="12">
        <v>-0.58840834071815995</v>
      </c>
      <c r="BH41" s="12">
        <v>1.9766100649576399</v>
      </c>
      <c r="BI41" s="12">
        <v>2.1077498786326001</v>
      </c>
      <c r="BJ41" s="12">
        <v>2.9168750188546202</v>
      </c>
      <c r="BK41" s="12">
        <v>0.273911439307994</v>
      </c>
      <c r="BL41" s="12">
        <v>1.3549246205002401</v>
      </c>
      <c r="BM41" s="12">
        <v>0.55754901495674802</v>
      </c>
      <c r="BN41" s="12">
        <v>0.81654559380694902</v>
      </c>
      <c r="BO41" s="12">
        <v>6.2501417232851901</v>
      </c>
      <c r="BP41" s="12">
        <v>3.34710489369172</v>
      </c>
      <c r="BQ41" s="12">
        <v>-0.38369483945643801</v>
      </c>
      <c r="BR41" s="12">
        <v>-0.90689707121782703</v>
      </c>
      <c r="BS41" s="11">
        <v>-2.0279178443161001</v>
      </c>
      <c r="BT41" s="11">
        <v>-1.6499452613061201</v>
      </c>
      <c r="BU41" s="11">
        <v>-0.96938504157151295</v>
      </c>
      <c r="BV41" s="11">
        <v>-1.0348466048526399</v>
      </c>
      <c r="BW41" s="11">
        <v>-0.94948597961774694</v>
      </c>
    </row>
    <row r="42" spans="1:75" s="12" customFormat="1" ht="15" customHeight="1" x14ac:dyDescent="0.2">
      <c r="A42" s="10">
        <v>9.5</v>
      </c>
      <c r="B42" s="10">
        <v>0.23686122574417801</v>
      </c>
      <c r="C42" s="10">
        <v>3.0464739211311098</v>
      </c>
      <c r="D42" s="12">
        <v>-2.1893658868066201</v>
      </c>
      <c r="E42" s="12">
        <v>-5.5418668125639599</v>
      </c>
      <c r="F42" s="12">
        <v>8.3623399405041692</v>
      </c>
      <c r="G42" s="12">
        <v>9.7837018984137103</v>
      </c>
      <c r="H42" s="12">
        <v>4.3112368075526302</v>
      </c>
      <c r="I42" s="12">
        <v>4.0352388168685103</v>
      </c>
      <c r="J42" s="12">
        <v>9.5328732641064509</v>
      </c>
      <c r="K42" s="12">
        <v>14.082029338169299</v>
      </c>
      <c r="L42" s="12">
        <v>3.09355459648941</v>
      </c>
      <c r="M42" s="12">
        <v>1.1796021226473301</v>
      </c>
      <c r="N42" s="12">
        <v>2.92296135739889</v>
      </c>
      <c r="O42" s="12">
        <v>-0.95725511073396696</v>
      </c>
      <c r="P42" s="12">
        <v>0.231201369160771</v>
      </c>
      <c r="Q42" s="12">
        <v>2.79879668596549</v>
      </c>
      <c r="R42" s="12">
        <v>2.0056786524946801</v>
      </c>
      <c r="S42" s="12">
        <v>-2.7036157916882</v>
      </c>
      <c r="T42" s="12">
        <v>5.2016303015989198</v>
      </c>
      <c r="U42" s="12">
        <v>4.0186591832025398</v>
      </c>
      <c r="V42" s="12">
        <v>1.1652908824544199</v>
      </c>
      <c r="W42" s="12">
        <v>0.30588142863052697</v>
      </c>
      <c r="X42" s="12">
        <v>0.21640049396864899</v>
      </c>
      <c r="Y42" s="12">
        <v>1.3456213991957999</v>
      </c>
      <c r="Z42" s="12">
        <v>1.69241343428439</v>
      </c>
      <c r="AA42" s="12">
        <v>-5.0524631660664401</v>
      </c>
      <c r="AB42" s="12">
        <v>-0.960811007644224</v>
      </c>
      <c r="AC42" s="12">
        <v>5.7353422562300604</v>
      </c>
      <c r="AD42" s="12">
        <v>0.54434940466308002</v>
      </c>
      <c r="AE42" s="12">
        <v>-1.3471239981299701</v>
      </c>
      <c r="AF42" s="12">
        <v>1.7126099010056299</v>
      </c>
      <c r="AG42" s="12">
        <v>4.3818786252813799</v>
      </c>
      <c r="AH42" s="12">
        <v>-10.421017577755199</v>
      </c>
      <c r="AI42" s="12">
        <v>-17.7210149558959</v>
      </c>
      <c r="AJ42" s="12">
        <v>1.33103424104774</v>
      </c>
      <c r="AK42" s="12">
        <v>1.45460785461182</v>
      </c>
      <c r="AL42" s="12">
        <v>4.0105242078425301</v>
      </c>
      <c r="AM42" s="12">
        <v>-6.4994369495252604</v>
      </c>
      <c r="AN42" s="12">
        <v>2.5966437533497801</v>
      </c>
      <c r="AO42" s="12">
        <v>-2.6595439521770401</v>
      </c>
      <c r="AP42" s="12">
        <v>-1.1322831596771701</v>
      </c>
      <c r="AQ42" s="12">
        <v>9.8620612334343605</v>
      </c>
      <c r="AR42" s="11">
        <v>-10.943077541014601</v>
      </c>
      <c r="AS42" s="11">
        <v>-0.29820390068380198</v>
      </c>
      <c r="AT42" s="11">
        <v>-2.8478466447268098</v>
      </c>
      <c r="AU42" s="11">
        <v>-3.0880635222274502</v>
      </c>
      <c r="AV42" s="11">
        <v>-5.78705612497287</v>
      </c>
      <c r="AW42" s="11">
        <v>1.2065883083778299</v>
      </c>
      <c r="AX42" s="11">
        <v>17.114181900978998</v>
      </c>
      <c r="AY42" s="11">
        <v>9.0600733528844994</v>
      </c>
      <c r="AZ42" s="11">
        <v>-2.0926718207192598</v>
      </c>
      <c r="BA42" s="12">
        <v>-2.5685676519060499</v>
      </c>
      <c r="BB42" s="12">
        <v>1.9907440673705401</v>
      </c>
      <c r="BC42" s="12">
        <v>5.4143342822499099</v>
      </c>
      <c r="BD42" s="12">
        <v>1.90134335298353</v>
      </c>
      <c r="BE42" s="12">
        <v>0.94244984438773804</v>
      </c>
      <c r="BF42" s="12">
        <v>0.69789581402801504</v>
      </c>
      <c r="BG42" s="12">
        <v>-0.55346350791296495</v>
      </c>
      <c r="BH42" s="12">
        <v>1.99922601495927</v>
      </c>
      <c r="BI42" s="12">
        <v>2.1328373804863001</v>
      </c>
      <c r="BJ42" s="12">
        <v>2.92565891868434</v>
      </c>
      <c r="BK42" s="12">
        <v>0.30177417897903003</v>
      </c>
      <c r="BL42" s="12">
        <v>1.33124081003188</v>
      </c>
      <c r="BM42" s="12">
        <v>0.53233111430017699</v>
      </c>
      <c r="BN42" s="12">
        <v>0.82542868540258496</v>
      </c>
      <c r="BO42" s="12">
        <v>6.2561443883168897</v>
      </c>
      <c r="BP42" s="12">
        <v>3.39300618179549</v>
      </c>
      <c r="BQ42" s="12">
        <v>-0.44346109007165002</v>
      </c>
      <c r="BR42" s="12">
        <v>-0.94593076482851701</v>
      </c>
      <c r="BS42" s="11">
        <v>-1.9740591596928401</v>
      </c>
      <c r="BT42" s="11">
        <v>-1.6552295392102601</v>
      </c>
      <c r="BU42" s="11">
        <v>-0.95770485586399401</v>
      </c>
      <c r="BV42" s="11">
        <v>-1.0193326716034701</v>
      </c>
      <c r="BW42" s="11">
        <v>-0.91288461590011105</v>
      </c>
    </row>
    <row r="43" spans="1:75" s="12" customFormat="1" ht="15" customHeight="1" x14ac:dyDescent="0.2">
      <c r="A43" s="10">
        <v>10</v>
      </c>
      <c r="B43" s="10">
        <v>0.29542437118834602</v>
      </c>
      <c r="C43" s="10">
        <v>3.0614060051448102</v>
      </c>
      <c r="D43" s="12">
        <v>-2.2161493689054601</v>
      </c>
      <c r="E43" s="12">
        <v>-5.5420978242182102</v>
      </c>
      <c r="F43" s="12">
        <v>8.3580880527733807</v>
      </c>
      <c r="G43" s="12">
        <v>9.7197225841227901</v>
      </c>
      <c r="H43" s="12">
        <v>4.3396266846684703</v>
      </c>
      <c r="I43" s="12">
        <v>4.0803301999403603</v>
      </c>
      <c r="J43" s="12">
        <v>9.5310488177346997</v>
      </c>
      <c r="K43" s="12">
        <v>14.090233889874</v>
      </c>
      <c r="L43" s="12">
        <v>3.0800410968367902</v>
      </c>
      <c r="M43" s="12">
        <v>1.19902324513532</v>
      </c>
      <c r="N43" s="12">
        <v>2.8977749479963602</v>
      </c>
      <c r="O43" s="12">
        <v>-0.95643486019980595</v>
      </c>
      <c r="P43" s="12">
        <v>0.20263959754629399</v>
      </c>
      <c r="Q43" s="12">
        <v>2.81753250419569</v>
      </c>
      <c r="R43" s="12">
        <v>1.96644487004959</v>
      </c>
      <c r="S43" s="12">
        <v>-2.7030689579987599</v>
      </c>
      <c r="T43" s="12">
        <v>5.1254432946734596</v>
      </c>
      <c r="U43" s="12">
        <v>3.9165661291917702</v>
      </c>
      <c r="V43" s="12">
        <v>1.1840560318887501</v>
      </c>
      <c r="W43" s="12">
        <v>0.39846875665716602</v>
      </c>
      <c r="X43" s="12">
        <v>0.13527576925298401</v>
      </c>
      <c r="Y43" s="12">
        <v>1.3156752629583901</v>
      </c>
      <c r="Z43" s="12">
        <v>1.59870205607148</v>
      </c>
      <c r="AA43" s="12">
        <v>-5.0330190788372402</v>
      </c>
      <c r="AB43" s="12">
        <v>-0.65232956103500295</v>
      </c>
      <c r="AC43" s="12">
        <v>6.7324581323191497</v>
      </c>
      <c r="AD43" s="12">
        <v>0.72293443054149897</v>
      </c>
      <c r="AE43" s="12">
        <v>-1.1866842442032</v>
      </c>
      <c r="AF43" s="12">
        <v>1.8223017832497099</v>
      </c>
      <c r="AG43" s="12">
        <v>4.3708455450541797</v>
      </c>
      <c r="AH43" s="12">
        <v>-10.474782357050501</v>
      </c>
      <c r="AI43" s="12">
        <v>-18.1188243004726</v>
      </c>
      <c r="AJ43" s="12">
        <v>1.2102257187507299</v>
      </c>
      <c r="AK43" s="12">
        <v>1.5182306469796401</v>
      </c>
      <c r="AL43" s="12">
        <v>4.3815434764837802</v>
      </c>
      <c r="AM43" s="12">
        <v>-5.8042510318045899</v>
      </c>
      <c r="AN43" s="12">
        <v>2.6444547529536</v>
      </c>
      <c r="AO43" s="12">
        <v>-2.5454310161876399</v>
      </c>
      <c r="AP43" s="12">
        <v>-0.69119573709031101</v>
      </c>
      <c r="AQ43" s="12">
        <v>10.019668479799201</v>
      </c>
      <c r="AR43" s="11">
        <v>-10.902676876867099</v>
      </c>
      <c r="AS43" s="11">
        <v>-0.30481169233098598</v>
      </c>
      <c r="AT43" s="11">
        <v>-2.83210420093382</v>
      </c>
      <c r="AU43" s="11">
        <v>-3.0792243705945999</v>
      </c>
      <c r="AV43" s="11">
        <v>-6.13014390182797</v>
      </c>
      <c r="AW43" s="11">
        <v>0.97937140708381698</v>
      </c>
      <c r="AX43" s="11">
        <v>17.1013507497264</v>
      </c>
      <c r="AY43" s="11">
        <v>9.0767844085348699</v>
      </c>
      <c r="AZ43" s="11">
        <v>-2.0685647541540599</v>
      </c>
      <c r="BA43" s="12">
        <v>-2.55928534897975</v>
      </c>
      <c r="BB43" s="12">
        <v>2.0195391243760201</v>
      </c>
      <c r="BC43" s="12">
        <v>5.0921503316203598</v>
      </c>
      <c r="BD43" s="12">
        <v>1.75719821982056</v>
      </c>
      <c r="BE43" s="12">
        <v>0.994850324786966</v>
      </c>
      <c r="BF43" s="12">
        <v>0.65930908021982704</v>
      </c>
      <c r="BG43" s="12">
        <v>-0.51889674068661396</v>
      </c>
      <c r="BH43" s="12">
        <v>2.0209399735904299</v>
      </c>
      <c r="BI43" s="12">
        <v>2.1561629637289998</v>
      </c>
      <c r="BJ43" s="12">
        <v>2.9330983579711698</v>
      </c>
      <c r="BK43" s="12">
        <v>0.32819835382724699</v>
      </c>
      <c r="BL43" s="12">
        <v>1.30775788420578</v>
      </c>
      <c r="BM43" s="12">
        <v>0.50783449978553097</v>
      </c>
      <c r="BN43" s="12">
        <v>0.83522689919846005</v>
      </c>
      <c r="BO43" s="12">
        <v>6.2608942243968997</v>
      </c>
      <c r="BP43" s="12">
        <v>3.43622173204494</v>
      </c>
      <c r="BQ43" s="12">
        <v>-0.50371551196803899</v>
      </c>
      <c r="BR43" s="12">
        <v>-0.986650434242619</v>
      </c>
      <c r="BS43" s="11">
        <v>-1.91903859558806</v>
      </c>
      <c r="BT43" s="11">
        <v>-1.66241397892008</v>
      </c>
      <c r="BU43" s="11">
        <v>-0.94588756383018302</v>
      </c>
      <c r="BV43" s="11">
        <v>-1.0039224207503099</v>
      </c>
      <c r="BW43" s="11">
        <v>-0.87601722498220602</v>
      </c>
    </row>
    <row r="44" spans="1:75" s="12" customFormat="1" ht="15" customHeight="1" x14ac:dyDescent="0.2">
      <c r="A44" s="10">
        <v>10.5</v>
      </c>
      <c r="B44" s="10">
        <v>0.353062517888247</v>
      </c>
      <c r="C44" s="10">
        <v>3.07566983792639</v>
      </c>
      <c r="D44" s="12">
        <v>-2.2498386442748499</v>
      </c>
      <c r="E44" s="12">
        <v>-5.5591663112863898</v>
      </c>
      <c r="F44" s="12">
        <v>8.35534501675283</v>
      </c>
      <c r="G44" s="12">
        <v>9.6554813353577593</v>
      </c>
      <c r="H44" s="12">
        <v>4.3647482925734904</v>
      </c>
      <c r="I44" s="12">
        <v>4.1222633626603002</v>
      </c>
      <c r="J44" s="12">
        <v>9.5315244834637198</v>
      </c>
      <c r="K44" s="12">
        <v>14.0994925459381</v>
      </c>
      <c r="L44" s="12">
        <v>3.0657211027573701</v>
      </c>
      <c r="M44" s="12">
        <v>1.2190422467028801</v>
      </c>
      <c r="N44" s="12">
        <v>2.87228294837404</v>
      </c>
      <c r="O44" s="12">
        <v>-0.95518055331922302</v>
      </c>
      <c r="P44" s="12">
        <v>0.16788037271453499</v>
      </c>
      <c r="Q44" s="12">
        <v>2.8396111702022599</v>
      </c>
      <c r="R44" s="12">
        <v>1.92634934137458</v>
      </c>
      <c r="S44" s="12">
        <v>-2.7023406801163201</v>
      </c>
      <c r="T44" s="12">
        <v>5.0484650273574498</v>
      </c>
      <c r="U44" s="12">
        <v>3.8158559618750498</v>
      </c>
      <c r="V44" s="12">
        <v>1.20255049296247</v>
      </c>
      <c r="W44" s="12">
        <v>0.489038143314246</v>
      </c>
      <c r="X44" s="12">
        <v>5.5350284355881699E-2</v>
      </c>
      <c r="Y44" s="12">
        <v>1.28897158901963</v>
      </c>
      <c r="Z44" s="12">
        <v>1.5056443771754799</v>
      </c>
      <c r="AA44" s="12">
        <v>-5.0132643991673804</v>
      </c>
      <c r="AB44" s="12">
        <v>-0.32742326538937</v>
      </c>
      <c r="AC44" s="12">
        <v>7.3770279414020399</v>
      </c>
      <c r="AD44" s="12">
        <v>0.92852275201948897</v>
      </c>
      <c r="AE44" s="12">
        <v>-0.99911517281725504</v>
      </c>
      <c r="AF44" s="12">
        <v>1.9341084680490801</v>
      </c>
      <c r="AG44" s="12">
        <v>4.3592663132585496</v>
      </c>
      <c r="AH44" s="12">
        <v>-10.5067047115881</v>
      </c>
      <c r="AI44" s="12">
        <v>-18.472761439625099</v>
      </c>
      <c r="AJ44" s="12">
        <v>1.0944177120109</v>
      </c>
      <c r="AK44" s="12">
        <v>1.6027697711251601</v>
      </c>
      <c r="AL44" s="12">
        <v>4.7583453124388999</v>
      </c>
      <c r="AM44" s="12">
        <v>-5.0761445891112</v>
      </c>
      <c r="AN44" s="12">
        <v>2.69401584773731</v>
      </c>
      <c r="AO44" s="12">
        <v>-2.4293037768075001</v>
      </c>
      <c r="AP44" s="12">
        <v>-0.23748700073156201</v>
      </c>
      <c r="AQ44" s="12">
        <v>10.1963751149014</v>
      </c>
      <c r="AR44" s="11">
        <v>-10.8603353510261</v>
      </c>
      <c r="AS44" s="11">
        <v>-0.30503767334266702</v>
      </c>
      <c r="AT44" s="11">
        <v>-2.8169354209239801</v>
      </c>
      <c r="AU44" s="11">
        <v>-3.0703545235155598</v>
      </c>
      <c r="AV44" s="11">
        <v>-6.4931414271995802</v>
      </c>
      <c r="AW44" s="11">
        <v>0.789152238667156</v>
      </c>
      <c r="AX44" s="11">
        <v>17.085912986658499</v>
      </c>
      <c r="AY44" s="11">
        <v>9.0907951744156801</v>
      </c>
      <c r="AZ44" s="11">
        <v>-2.0449133444344598</v>
      </c>
      <c r="BA44" s="12">
        <v>-2.5515610104775899</v>
      </c>
      <c r="BB44" s="12">
        <v>2.0460140603972801</v>
      </c>
      <c r="BC44" s="12">
        <v>4.8668098315829402</v>
      </c>
      <c r="BD44" s="12">
        <v>1.6357037111447399</v>
      </c>
      <c r="BE44" s="12">
        <v>1.0455747769810799</v>
      </c>
      <c r="BF44" s="12">
        <v>0.62083728380457603</v>
      </c>
      <c r="BG44" s="12">
        <v>-0.48477164682481</v>
      </c>
      <c r="BH44" s="12">
        <v>2.04172147277859</v>
      </c>
      <c r="BI44" s="12">
        <v>2.1776143057650099</v>
      </c>
      <c r="BJ44" s="12">
        <v>2.9391999305516898</v>
      </c>
      <c r="BK44" s="12">
        <v>0.35306865697748402</v>
      </c>
      <c r="BL44" s="12">
        <v>1.28448505165579</v>
      </c>
      <c r="BM44" s="12">
        <v>0.48410907993456898</v>
      </c>
      <c r="BN44" s="12">
        <v>0.84591852100857001</v>
      </c>
      <c r="BO44" s="12">
        <v>6.2640879150421798</v>
      </c>
      <c r="BP44" s="12">
        <v>3.4769579997373499</v>
      </c>
      <c r="BQ44" s="12">
        <v>-0.56407390047752404</v>
      </c>
      <c r="BR44" s="12">
        <v>-1.02900753518042</v>
      </c>
      <c r="BS44" s="11">
        <v>-1.8622872630658001</v>
      </c>
      <c r="BT44" s="11">
        <v>-1.6711088619558701</v>
      </c>
      <c r="BU44" s="11">
        <v>-0.93395743760993299</v>
      </c>
      <c r="BV44" s="11">
        <v>-0.98867451470141499</v>
      </c>
      <c r="BW44" s="11">
        <v>-0.83908935266663298</v>
      </c>
    </row>
    <row r="45" spans="1:75" s="12" customFormat="1" ht="15" customHeight="1" x14ac:dyDescent="0.2">
      <c r="A45" s="10">
        <v>11</v>
      </c>
      <c r="B45" s="10">
        <v>0.409707695325778</v>
      </c>
      <c r="C45" s="10">
        <v>3.0892203994881098</v>
      </c>
      <c r="D45" s="12">
        <v>-2.2907511265657301</v>
      </c>
      <c r="E45" s="12">
        <v>-5.5929217523953403</v>
      </c>
      <c r="F45" s="12">
        <v>8.3540317064034699</v>
      </c>
      <c r="G45" s="12">
        <v>9.5914110715966601</v>
      </c>
      <c r="H45" s="12">
        <v>4.3864461076736898</v>
      </c>
      <c r="I45" s="12">
        <v>4.1609168874856497</v>
      </c>
      <c r="J45" s="12">
        <v>9.5343748398590797</v>
      </c>
      <c r="K45" s="12">
        <v>14.1097661980893</v>
      </c>
      <c r="L45" s="12">
        <v>3.05043522530468</v>
      </c>
      <c r="M45" s="12">
        <v>1.23957033792976</v>
      </c>
      <c r="N45" s="12">
        <v>2.84651559923077</v>
      </c>
      <c r="O45" s="12">
        <v>-0.953451205987221</v>
      </c>
      <c r="P45" s="12">
        <v>0.12738559007630099</v>
      </c>
      <c r="Q45" s="12">
        <v>2.8642098186537601</v>
      </c>
      <c r="R45" s="12">
        <v>1.8853589835998701</v>
      </c>
      <c r="S45" s="12">
        <v>-2.7014359602617302</v>
      </c>
      <c r="T45" s="12">
        <v>4.97083146910881</v>
      </c>
      <c r="U45" s="12">
        <v>3.7166767015150901</v>
      </c>
      <c r="V45" s="12">
        <v>1.22072572139586</v>
      </c>
      <c r="W45" s="12">
        <v>0.577390323996951</v>
      </c>
      <c r="X45" s="12">
        <v>-2.3667448445507899E-2</v>
      </c>
      <c r="Y45" s="12">
        <v>1.2651209999603401</v>
      </c>
      <c r="Z45" s="12">
        <v>1.41352438731701</v>
      </c>
      <c r="AA45" s="12">
        <v>-4.99341467730118</v>
      </c>
      <c r="AB45" s="12">
        <v>8.5956468609538206E-3</v>
      </c>
      <c r="AC45" s="12">
        <v>7.63440220907796</v>
      </c>
      <c r="AD45" s="12">
        <v>1.15739328521158</v>
      </c>
      <c r="AE45" s="12">
        <v>-0.78767078548480596</v>
      </c>
      <c r="AF45" s="12">
        <v>2.0477391444728701</v>
      </c>
      <c r="AG45" s="12">
        <v>4.3470586206240096</v>
      </c>
      <c r="AH45" s="12">
        <v>-10.516763722989699</v>
      </c>
      <c r="AI45" s="12">
        <v>-18.7813584489049</v>
      </c>
      <c r="AJ45" s="12">
        <v>0.98402506409911406</v>
      </c>
      <c r="AK45" s="12">
        <v>1.70730083937087</v>
      </c>
      <c r="AL45" s="12">
        <v>5.1384831749601201</v>
      </c>
      <c r="AM45" s="12">
        <v>-4.3180343709536801</v>
      </c>
      <c r="AN45" s="12">
        <v>2.7446267267805502</v>
      </c>
      <c r="AO45" s="12">
        <v>-2.3107761535356901</v>
      </c>
      <c r="AP45" s="12">
        <v>0.22533932053647701</v>
      </c>
      <c r="AQ45" s="12">
        <v>10.3930096884141</v>
      </c>
      <c r="AR45" s="11">
        <v>-10.8162494143471</v>
      </c>
      <c r="AS45" s="11">
        <v>-0.29895224429310402</v>
      </c>
      <c r="AT45" s="11">
        <v>-2.8022377591696501</v>
      </c>
      <c r="AU45" s="11">
        <v>-3.0614237402915001</v>
      </c>
      <c r="AV45" s="11">
        <v>-6.8725107666978102</v>
      </c>
      <c r="AW45" s="11">
        <v>0.63712815290273195</v>
      </c>
      <c r="AX45" s="11">
        <v>17.067968656192502</v>
      </c>
      <c r="AY45" s="11">
        <v>9.1020920081064105</v>
      </c>
      <c r="AZ45" s="11">
        <v>-2.0217562450852702</v>
      </c>
      <c r="BA45" s="12">
        <v>-2.5456092771491901</v>
      </c>
      <c r="BB45" s="12">
        <v>2.0703557765955298</v>
      </c>
      <c r="BC45" s="12">
        <v>4.7391408770636101</v>
      </c>
      <c r="BD45" s="12">
        <v>1.5389897498607701</v>
      </c>
      <c r="BE45" s="12">
        <v>1.0945005897155999</v>
      </c>
      <c r="BF45" s="12">
        <v>0.58248929235560298</v>
      </c>
      <c r="BG45" s="12">
        <v>-0.45106446577847198</v>
      </c>
      <c r="BH45" s="12">
        <v>2.0615129869838702</v>
      </c>
      <c r="BI45" s="12">
        <v>2.1971256956021499</v>
      </c>
      <c r="BJ45" s="12">
        <v>2.94402912004443</v>
      </c>
      <c r="BK45" s="12">
        <v>0.37634077898474</v>
      </c>
      <c r="BL45" s="12">
        <v>1.26144425394159</v>
      </c>
      <c r="BM45" s="12">
        <v>0.46119544094835802</v>
      </c>
      <c r="BN45" s="12">
        <v>0.85745091382705096</v>
      </c>
      <c r="BO45" s="12">
        <v>6.2659310060553199</v>
      </c>
      <c r="BP45" s="12">
        <v>3.5145690162607899</v>
      </c>
      <c r="BQ45" s="12">
        <v>-0.62431377045868397</v>
      </c>
      <c r="BR45" s="12">
        <v>-1.07267374005459</v>
      </c>
      <c r="BS45" s="11">
        <v>-1.8041049543171499</v>
      </c>
      <c r="BT45" s="11">
        <v>-1.6815130265967999</v>
      </c>
      <c r="BU45" s="11">
        <v>-0.92193283762753697</v>
      </c>
      <c r="BV45" s="11">
        <v>-0.973646933744021</v>
      </c>
      <c r="BW45" s="11">
        <v>-0.80197128227155101</v>
      </c>
    </row>
    <row r="46" spans="1:75" s="12" customFormat="1" ht="15" customHeight="1" x14ac:dyDescent="0.2">
      <c r="A46" s="10">
        <v>11.5</v>
      </c>
      <c r="B46" s="10">
        <v>0.46531226871593301</v>
      </c>
      <c r="C46" s="10">
        <v>3.1020260848890699</v>
      </c>
      <c r="D46" s="12">
        <v>-2.33909554481215</v>
      </c>
      <c r="E46" s="12">
        <v>-5.6430085351166701</v>
      </c>
      <c r="F46" s="12">
        <v>8.3541935964603908</v>
      </c>
      <c r="G46" s="12">
        <v>9.5279347078758292</v>
      </c>
      <c r="H46" s="12">
        <v>4.4045837057637902</v>
      </c>
      <c r="I46" s="12">
        <v>4.1961393435485599</v>
      </c>
      <c r="J46" s="12">
        <v>9.5395726020797103</v>
      </c>
      <c r="K46" s="12">
        <v>14.120910236670101</v>
      </c>
      <c r="L46" s="12">
        <v>3.0341539059008902</v>
      </c>
      <c r="M46" s="12">
        <v>1.26052123050612</v>
      </c>
      <c r="N46" s="12">
        <v>2.8205247417645198</v>
      </c>
      <c r="O46" s="12">
        <v>-0.95123073151626103</v>
      </c>
      <c r="P46" s="12">
        <v>8.1437413257390207E-2</v>
      </c>
      <c r="Q46" s="12">
        <v>2.89160925603937</v>
      </c>
      <c r="R46" s="12">
        <v>1.84349482879042</v>
      </c>
      <c r="S46" s="12">
        <v>-2.70030773208418</v>
      </c>
      <c r="T46" s="12">
        <v>4.8926603994914304</v>
      </c>
      <c r="U46" s="12">
        <v>3.6187605019222202</v>
      </c>
      <c r="V46" s="12">
        <v>1.2386120715746001</v>
      </c>
      <c r="W46" s="12">
        <v>0.66322945713181902</v>
      </c>
      <c r="X46" s="12">
        <v>-0.101178713407534</v>
      </c>
      <c r="Y46" s="12">
        <v>1.24429107017931</v>
      </c>
      <c r="Z46" s="12">
        <v>1.3226531336840699</v>
      </c>
      <c r="AA46" s="12">
        <v>-4.9736390792531804</v>
      </c>
      <c r="AB46" s="12">
        <v>0.35009909993277599</v>
      </c>
      <c r="AC46" s="12">
        <v>7.4839740591414703</v>
      </c>
      <c r="AD46" s="12">
        <v>1.40533370540651</v>
      </c>
      <c r="AE46" s="12">
        <v>-0.55605050874873996</v>
      </c>
      <c r="AF46" s="12">
        <v>2.1632838524965301</v>
      </c>
      <c r="AG46" s="12">
        <v>4.3341497075743902</v>
      </c>
      <c r="AH46" s="12">
        <v>-10.5051822174573</v>
      </c>
      <c r="AI46" s="12">
        <v>-19.0434875548817</v>
      </c>
      <c r="AJ46" s="12">
        <v>0.87937155512918197</v>
      </c>
      <c r="AK46" s="12">
        <v>1.8304646118849599</v>
      </c>
      <c r="AL46" s="12">
        <v>5.5191894716699599</v>
      </c>
      <c r="AM46" s="12">
        <v>-3.5332805055077099</v>
      </c>
      <c r="AN46" s="12">
        <v>2.7955570658377802</v>
      </c>
      <c r="AO46" s="12">
        <v>-2.18949435293325</v>
      </c>
      <c r="AP46" s="12">
        <v>0.69335123953351196</v>
      </c>
      <c r="AQ46" s="12">
        <v>10.6098250398645</v>
      </c>
      <c r="AR46" s="11">
        <v>-10.7706036942545</v>
      </c>
      <c r="AS46" s="11">
        <v>-0.28654665129579299</v>
      </c>
      <c r="AT46" s="11">
        <v>-2.7879177650902398</v>
      </c>
      <c r="AU46" s="11">
        <v>-3.0523585792252499</v>
      </c>
      <c r="AV46" s="11">
        <v>-7.2643001658434496</v>
      </c>
      <c r="AW46" s="11">
        <v>0.52395381544556496</v>
      </c>
      <c r="AX46" s="11">
        <v>17.047383153112602</v>
      </c>
      <c r="AY46" s="11">
        <v>9.1107776825083402</v>
      </c>
      <c r="AZ46" s="11">
        <v>-1.99913370124704</v>
      </c>
      <c r="BA46" s="12">
        <v>-2.5417120923520899</v>
      </c>
      <c r="BB46" s="12">
        <v>2.0926397610310201</v>
      </c>
      <c r="BC46" s="12">
        <v>4.7085623009479596</v>
      </c>
      <c r="BD46" s="12">
        <v>1.4687991551909301</v>
      </c>
      <c r="BE46" s="12">
        <v>1.1414174423407499</v>
      </c>
      <c r="BF46" s="12">
        <v>0.54462446996694702</v>
      </c>
      <c r="BG46" s="12">
        <v>-0.417856853118792</v>
      </c>
      <c r="BH46" s="12">
        <v>2.08023470804619</v>
      </c>
      <c r="BI46" s="12">
        <v>2.21462596527999</v>
      </c>
      <c r="BJ46" s="12">
        <v>2.9476550480467201</v>
      </c>
      <c r="BK46" s="12">
        <v>0.398136819512728</v>
      </c>
      <c r="BL46" s="12">
        <v>1.23876645830023</v>
      </c>
      <c r="BM46" s="12">
        <v>0.43918154801758602</v>
      </c>
      <c r="BN46" s="12">
        <v>0.86976547208905597</v>
      </c>
      <c r="BO46" s="12">
        <v>6.2663466451340302</v>
      </c>
      <c r="BP46" s="12">
        <v>3.54926305590197</v>
      </c>
      <c r="BQ46" s="12">
        <v>-0.68406365016926396</v>
      </c>
      <c r="BR46" s="12">
        <v>-1.11737210772844</v>
      </c>
      <c r="BS46" s="11">
        <v>-1.74408410202886</v>
      </c>
      <c r="BT46" s="11">
        <v>-1.6932659718804599</v>
      </c>
      <c r="BU46" s="11">
        <v>-0.90987725798186103</v>
      </c>
      <c r="BV46" s="11">
        <v>-0.95893801699276005</v>
      </c>
      <c r="BW46" s="11">
        <v>-0.76474572097140403</v>
      </c>
    </row>
    <row r="47" spans="1:75" s="12" customFormat="1" ht="15" customHeight="1" x14ac:dyDescent="0.2">
      <c r="A47" s="10">
        <v>12</v>
      </c>
      <c r="B47" s="10">
        <v>0.51985881555083302</v>
      </c>
      <c r="C47" s="10">
        <v>3.1140464216150501</v>
      </c>
      <c r="D47" s="12">
        <v>-2.3949694423208698</v>
      </c>
      <c r="E47" s="12">
        <v>-5.70887596040847</v>
      </c>
      <c r="F47" s="12">
        <v>8.3558434198493998</v>
      </c>
      <c r="G47" s="12">
        <v>9.4654997155885194</v>
      </c>
      <c r="H47" s="12">
        <v>4.4190755943418401</v>
      </c>
      <c r="I47" s="12">
        <v>4.2277911234123096</v>
      </c>
      <c r="J47" s="12">
        <v>9.5469868028885596</v>
      </c>
      <c r="K47" s="12">
        <v>14.1327973324223</v>
      </c>
      <c r="L47" s="12">
        <v>3.0169283036229899</v>
      </c>
      <c r="M47" s="12">
        <v>1.28183671677106</v>
      </c>
      <c r="N47" s="12">
        <v>2.7943244731432002</v>
      </c>
      <c r="O47" s="12">
        <v>-0.94847570153433403</v>
      </c>
      <c r="P47" s="12">
        <v>3.0884446999834801E-2</v>
      </c>
      <c r="Q47" s="12">
        <v>2.9217710562079402</v>
      </c>
      <c r="R47" s="12">
        <v>1.80068457211746</v>
      </c>
      <c r="S47" s="12">
        <v>-2.69912015937734</v>
      </c>
      <c r="T47" s="12">
        <v>4.8138217607629397</v>
      </c>
      <c r="U47" s="12">
        <v>3.5219254641560802</v>
      </c>
      <c r="V47" s="12">
        <v>1.2561160929180899</v>
      </c>
      <c r="W47" s="12">
        <v>0.74652217563197998</v>
      </c>
      <c r="X47" s="12">
        <v>-0.17756485704012401</v>
      </c>
      <c r="Y47" s="12">
        <v>1.22606797958724</v>
      </c>
      <c r="Z47" s="12">
        <v>1.2333201766523401</v>
      </c>
      <c r="AA47" s="12">
        <v>-4.95413132739486</v>
      </c>
      <c r="AB47" s="12">
        <v>0.69122194190640496</v>
      </c>
      <c r="AC47" s="12">
        <v>6.9191773945931301</v>
      </c>
      <c r="AD47" s="12">
        <v>1.66769234510866</v>
      </c>
      <c r="AE47" s="12">
        <v>-0.30835261100037298</v>
      </c>
      <c r="AF47" s="12">
        <v>2.2802175863034702</v>
      </c>
      <c r="AG47" s="12">
        <v>4.32043270848225</v>
      </c>
      <c r="AH47" s="12">
        <v>-10.4724258562782</v>
      </c>
      <c r="AI47" s="12">
        <v>-19.258384782006001</v>
      </c>
      <c r="AJ47" s="12">
        <v>0.78068870834613302</v>
      </c>
      <c r="AK47" s="12">
        <v>1.97046506400511</v>
      </c>
      <c r="AL47" s="12">
        <v>5.8974005696654697</v>
      </c>
      <c r="AM47" s="12">
        <v>-2.7256794510321898</v>
      </c>
      <c r="AN47" s="12">
        <v>2.8460422072384901</v>
      </c>
      <c r="AO47" s="12">
        <v>-2.0651864360843302</v>
      </c>
      <c r="AP47" s="12">
        <v>1.16222872748039</v>
      </c>
      <c r="AQ47" s="12">
        <v>10.846471923287</v>
      </c>
      <c r="AR47" s="11">
        <v>-10.7234282040735</v>
      </c>
      <c r="AS47" s="11">
        <v>-0.26767557415041598</v>
      </c>
      <c r="AT47" s="11">
        <v>-2.7739240522350799</v>
      </c>
      <c r="AU47" s="11">
        <v>-3.0431585855694698</v>
      </c>
      <c r="AV47" s="11">
        <v>-7.6641699706669897</v>
      </c>
      <c r="AW47" s="11">
        <v>0.44971181978326003</v>
      </c>
      <c r="AX47" s="11">
        <v>17.0240982697578</v>
      </c>
      <c r="AY47" s="11">
        <v>9.1168167273281107</v>
      </c>
      <c r="AZ47" s="11">
        <v>-1.97709300664428</v>
      </c>
      <c r="BA47" s="12">
        <v>-2.5401520815648801</v>
      </c>
      <c r="BB47" s="12">
        <v>2.1129010292497599</v>
      </c>
      <c r="BC47" s="12">
        <v>4.7730627557029903</v>
      </c>
      <c r="BD47" s="12">
        <v>1.42644069001107</v>
      </c>
      <c r="BE47" s="12">
        <v>1.18615105293429</v>
      </c>
      <c r="BF47" s="12">
        <v>0.50739140533551097</v>
      </c>
      <c r="BG47" s="12">
        <v>-0.38522765066772902</v>
      </c>
      <c r="BH47" s="12">
        <v>2.0978711745556202</v>
      </c>
      <c r="BI47" s="12">
        <v>2.2300278033071601</v>
      </c>
      <c r="BJ47" s="12">
        <v>2.9499915399355801</v>
      </c>
      <c r="BK47" s="12">
        <v>0.41846735143735703</v>
      </c>
      <c r="BL47" s="12">
        <v>1.2163750398030899</v>
      </c>
      <c r="BM47" s="12">
        <v>0.41807521711234502</v>
      </c>
      <c r="BN47" s="12">
        <v>0.88279614374186999</v>
      </c>
      <c r="BO47" s="12">
        <v>6.2652843553223603</v>
      </c>
      <c r="BP47" s="12">
        <v>3.5809746350423599</v>
      </c>
      <c r="BQ47" s="12">
        <v>-0.74317233611509403</v>
      </c>
      <c r="BR47" s="12">
        <v>-1.1630133940343499</v>
      </c>
      <c r="BS47" s="11">
        <v>-1.6826357978061399</v>
      </c>
      <c r="BT47" s="11">
        <v>-1.70655232523131</v>
      </c>
      <c r="BU47" s="11">
        <v>-0.89776858658296899</v>
      </c>
      <c r="BV47" s="11">
        <v>-0.94454355803463796</v>
      </c>
      <c r="BW47" s="11">
        <v>-0.72747741342027405</v>
      </c>
    </row>
    <row r="48" spans="1:75" s="12" customFormat="1" ht="15" customHeight="1" x14ac:dyDescent="0.2">
      <c r="A48" s="10">
        <v>12.5</v>
      </c>
      <c r="B48" s="10">
        <v>0.57328577440785</v>
      </c>
      <c r="C48" s="10">
        <v>3.12524389300961</v>
      </c>
      <c r="D48" s="12">
        <v>-2.4583600861660599</v>
      </c>
      <c r="E48" s="12">
        <v>-5.7897914302884601</v>
      </c>
      <c r="F48" s="12">
        <v>8.3590939539135398</v>
      </c>
      <c r="G48" s="12">
        <v>9.4045117293717304</v>
      </c>
      <c r="H48" s="12">
        <v>4.4298312786850103</v>
      </c>
      <c r="I48" s="12">
        <v>4.2557389861030899</v>
      </c>
      <c r="J48" s="12">
        <v>9.5565392257412896</v>
      </c>
      <c r="K48" s="12">
        <v>14.1452965181088</v>
      </c>
      <c r="L48" s="12">
        <v>2.9986795198055902</v>
      </c>
      <c r="M48" s="12">
        <v>1.3034397170486001</v>
      </c>
      <c r="N48" s="12">
        <v>2.7679670893121502</v>
      </c>
      <c r="O48" s="12">
        <v>-0.94512307668992401</v>
      </c>
      <c r="P48" s="12">
        <v>-2.3467082499450901E-2</v>
      </c>
      <c r="Q48" s="12">
        <v>2.9546238238253801</v>
      </c>
      <c r="R48" s="12">
        <v>1.7570152976986699</v>
      </c>
      <c r="S48" s="12">
        <v>-2.6979350877809298</v>
      </c>
      <c r="T48" s="12">
        <v>4.7342632569780099</v>
      </c>
      <c r="U48" s="12">
        <v>3.4264842270204099</v>
      </c>
      <c r="V48" s="12">
        <v>1.27322050502698</v>
      </c>
      <c r="W48" s="12">
        <v>0.82689774671962302</v>
      </c>
      <c r="X48" s="12">
        <v>-0.25268042236348198</v>
      </c>
      <c r="Y48" s="12">
        <v>1.2105937230444299</v>
      </c>
      <c r="Z48" s="12">
        <v>1.14579916044021</v>
      </c>
      <c r="AA48" s="12">
        <v>-4.9349710025126097</v>
      </c>
      <c r="AB48" s="12">
        <v>1.0259460623274199</v>
      </c>
      <c r="AC48" s="12">
        <v>5.9486715144885203</v>
      </c>
      <c r="AD48" s="12">
        <v>1.9394376522541199</v>
      </c>
      <c r="AE48" s="12">
        <v>-4.90213842851972E-2</v>
      </c>
      <c r="AF48" s="12">
        <v>2.3982493075891398</v>
      </c>
      <c r="AG48" s="12">
        <v>4.30585350841283</v>
      </c>
      <c r="AH48" s="12">
        <v>-10.419206773804</v>
      </c>
      <c r="AI48" s="12">
        <v>-19.425653590587899</v>
      </c>
      <c r="AJ48" s="12">
        <v>0.68811465325779797</v>
      </c>
      <c r="AK48" s="12">
        <v>2.1250752979540199</v>
      </c>
      <c r="AL48" s="12">
        <v>6.2697854446014301</v>
      </c>
      <c r="AM48" s="12">
        <v>-1.8994488755197301</v>
      </c>
      <c r="AN48" s="12">
        <v>2.8953234050277299</v>
      </c>
      <c r="AO48" s="12">
        <v>-1.93769028555834</v>
      </c>
      <c r="AP48" s="12">
        <v>1.62731168984464</v>
      </c>
      <c r="AQ48" s="12">
        <v>11.101986274297801</v>
      </c>
      <c r="AR48" s="11">
        <v>-10.674659279175099</v>
      </c>
      <c r="AS48" s="11">
        <v>-0.242471628553175</v>
      </c>
      <c r="AT48" s="11">
        <v>-2.7602779937296802</v>
      </c>
      <c r="AU48" s="11">
        <v>-3.0338717351696598</v>
      </c>
      <c r="AV48" s="11">
        <v>-8.0674262790125795</v>
      </c>
      <c r="AW48" s="11">
        <v>0.41389031935068399</v>
      </c>
      <c r="AX48" s="11">
        <v>16.9981940416619</v>
      </c>
      <c r="AY48" s="11">
        <v>9.1200126917101407</v>
      </c>
      <c r="AZ48" s="11">
        <v>-1.9556773622753001</v>
      </c>
      <c r="BA48" s="12">
        <v>-2.5411382011952801</v>
      </c>
      <c r="BB48" s="12">
        <v>2.13107387025957</v>
      </c>
      <c r="BC48" s="12">
        <v>4.9291948016616498</v>
      </c>
      <c r="BD48" s="12">
        <v>1.41274972520477</v>
      </c>
      <c r="BE48" s="12">
        <v>1.2286318451515399</v>
      </c>
      <c r="BF48" s="12">
        <v>0.47068681396922302</v>
      </c>
      <c r="BG48" s="12">
        <v>-0.35323719771440598</v>
      </c>
      <c r="BH48" s="12">
        <v>2.1144251149962598</v>
      </c>
      <c r="BI48" s="12">
        <v>2.2433262074628102</v>
      </c>
      <c r="BJ48" s="12">
        <v>2.9509762953239198</v>
      </c>
      <c r="BK48" s="12">
        <v>0.43736901034208098</v>
      </c>
      <c r="BL48" s="12">
        <v>1.1943146773774</v>
      </c>
      <c r="BM48" s="12">
        <v>0.39797109252503998</v>
      </c>
      <c r="BN48" s="12">
        <v>0.89646022161104999</v>
      </c>
      <c r="BO48" s="12">
        <v>6.2628655541629996</v>
      </c>
      <c r="BP48" s="12">
        <v>3.6095518680667702</v>
      </c>
      <c r="BQ48" s="12">
        <v>-0.80138840985455295</v>
      </c>
      <c r="BR48" s="12">
        <v>-1.20966365102503</v>
      </c>
      <c r="BS48" s="11">
        <v>-1.61971991019527</v>
      </c>
      <c r="BT48" s="11">
        <v>-1.7211626754942699</v>
      </c>
      <c r="BU48" s="11">
        <v>-0.88569208855915305</v>
      </c>
      <c r="BV48" s="11">
        <v>-0.93064801376385697</v>
      </c>
      <c r="BW48" s="11">
        <v>-0.69041931283209101</v>
      </c>
    </row>
    <row r="49" spans="1:75" s="12" customFormat="1" ht="15" customHeight="1" x14ac:dyDescent="0.2">
      <c r="A49" s="10">
        <v>13</v>
      </c>
      <c r="B49" s="10">
        <v>0.62552061308451801</v>
      </c>
      <c r="C49" s="10">
        <v>3.1355807550426098</v>
      </c>
      <c r="D49" s="12">
        <v>-2.5291462861787202</v>
      </c>
      <c r="E49" s="12">
        <v>-5.8848568187386201</v>
      </c>
      <c r="F49" s="12">
        <v>8.3638551586773193</v>
      </c>
      <c r="G49" s="12">
        <v>9.3454655143432301</v>
      </c>
      <c r="H49" s="12">
        <v>4.4367234295350499</v>
      </c>
      <c r="I49" s="12">
        <v>4.2798701542778801</v>
      </c>
      <c r="J49" s="12">
        <v>9.5682216851855593</v>
      </c>
      <c r="K49" s="12">
        <v>14.158268641040101</v>
      </c>
      <c r="L49" s="12">
        <v>2.9793070552841501</v>
      </c>
      <c r="M49" s="12">
        <v>1.32515765471907</v>
      </c>
      <c r="N49" s="12">
        <v>2.7415069325797901</v>
      </c>
      <c r="O49" s="12">
        <v>-0.94113102022674799</v>
      </c>
      <c r="P49" s="12">
        <v>-8.0710059080502106E-2</v>
      </c>
      <c r="Q49" s="12">
        <v>2.9899717901571399</v>
      </c>
      <c r="R49" s="12">
        <v>1.7125340718848701</v>
      </c>
      <c r="S49" s="12">
        <v>-2.6966336008626901</v>
      </c>
      <c r="T49" s="12">
        <v>4.6541867959604097</v>
      </c>
      <c r="U49" s="12">
        <v>3.3329054076602902</v>
      </c>
      <c r="V49" s="12">
        <v>1.2898562999907801</v>
      </c>
      <c r="W49" s="12">
        <v>0.90448958189881501</v>
      </c>
      <c r="X49" s="12">
        <v>-0.32645849046275499</v>
      </c>
      <c r="Y49" s="12">
        <v>1.1976040923400399</v>
      </c>
      <c r="Z49" s="12">
        <v>1.0602921065583299</v>
      </c>
      <c r="AA49" s="12">
        <v>-4.9164614210894797</v>
      </c>
      <c r="AB49" s="12">
        <v>1.3481882206178799</v>
      </c>
      <c r="AC49" s="12">
        <v>4.5974943532200996</v>
      </c>
      <c r="AD49" s="12">
        <v>2.2152246401674298</v>
      </c>
      <c r="AE49" s="12">
        <v>0.21721237430938301</v>
      </c>
      <c r="AF49" s="12">
        <v>2.5168637876049602</v>
      </c>
      <c r="AG49" s="12">
        <v>4.2903743633360101</v>
      </c>
      <c r="AH49" s="12">
        <v>-10.346477210987301</v>
      </c>
      <c r="AI49" s="12">
        <v>-19.545283066690899</v>
      </c>
      <c r="AJ49" s="12">
        <v>0.60169492144268499</v>
      </c>
      <c r="AK49" s="12">
        <v>2.29164970733108</v>
      </c>
      <c r="AL49" s="12">
        <v>6.6327843342151001</v>
      </c>
      <c r="AM49" s="12">
        <v>-1.0592095804895501</v>
      </c>
      <c r="AN49" s="12">
        <v>2.94264987132919</v>
      </c>
      <c r="AO49" s="12">
        <v>-1.8069160887534901</v>
      </c>
      <c r="AP49" s="12">
        <v>2.0836548628722</v>
      </c>
      <c r="AQ49" s="12">
        <v>11.374786481610499</v>
      </c>
      <c r="AR49" s="11">
        <v>-10.6244142443756</v>
      </c>
      <c r="AS49" s="11">
        <v>-0.21101550373714401</v>
      </c>
      <c r="AT49" s="11">
        <v>-2.74698959401575</v>
      </c>
      <c r="AU49" s="11">
        <v>-3.0245159905461998</v>
      </c>
      <c r="AV49" s="11">
        <v>-8.4690564108313993</v>
      </c>
      <c r="AW49" s="11">
        <v>0.41536785033713303</v>
      </c>
      <c r="AX49" s="11">
        <v>16.969674106803701</v>
      </c>
      <c r="AY49" s="11">
        <v>9.1207311925245396</v>
      </c>
      <c r="AZ49" s="11">
        <v>-1.9349104150023699</v>
      </c>
      <c r="BA49" s="12">
        <v>-2.5448075575695799</v>
      </c>
      <c r="BB49" s="12">
        <v>2.1469893454195699</v>
      </c>
      <c r="BC49" s="12">
        <v>5.1720917326747404</v>
      </c>
      <c r="BD49" s="12">
        <v>1.42805561154091</v>
      </c>
      <c r="BE49" s="12">
        <v>1.26876500416983</v>
      </c>
      <c r="BF49" s="12">
        <v>0.43446587483231203</v>
      </c>
      <c r="BG49" s="12">
        <v>-0.32207751132773399</v>
      </c>
      <c r="BH49" s="12">
        <v>2.1297935290931398</v>
      </c>
      <c r="BI49" s="12">
        <v>2.2544616058439702</v>
      </c>
      <c r="BJ49" s="12">
        <v>2.9504219583031901</v>
      </c>
      <c r="BK49" s="12">
        <v>0.454782565384448</v>
      </c>
      <c r="BL49" s="12">
        <v>1.1725572903742401</v>
      </c>
      <c r="BM49" s="12">
        <v>0.37885760661993101</v>
      </c>
      <c r="BN49" s="12">
        <v>0.91068289975737504</v>
      </c>
      <c r="BO49" s="12">
        <v>6.2589992921857602</v>
      </c>
      <c r="BP49" s="12">
        <v>3.6350529626361001</v>
      </c>
      <c r="BQ49" s="12">
        <v>-0.85853639575361695</v>
      </c>
      <c r="BR49" s="12">
        <v>-1.25715541798854</v>
      </c>
      <c r="BS49" s="11">
        <v>-1.55539737534127</v>
      </c>
      <c r="BT49" s="11">
        <v>-1.73724242813477</v>
      </c>
      <c r="BU49" s="11">
        <v>-0.87357557276845899</v>
      </c>
      <c r="BV49" s="11">
        <v>-0.91704981741713698</v>
      </c>
      <c r="BW49" s="11">
        <v>-0.65330374354743903</v>
      </c>
    </row>
    <row r="50" spans="1:75" s="12" customFormat="1" ht="15" customHeight="1" x14ac:dyDescent="0.2">
      <c r="A50" s="10">
        <v>13.5</v>
      </c>
      <c r="B50" s="10">
        <v>0.67650228174897997</v>
      </c>
      <c r="C50" s="10">
        <v>3.1450308597413801</v>
      </c>
      <c r="D50" s="12">
        <v>-2.6071027150464898</v>
      </c>
      <c r="E50" s="12">
        <v>-5.9930284805886904</v>
      </c>
      <c r="F50" s="12">
        <v>8.3699742390308494</v>
      </c>
      <c r="G50" s="12">
        <v>9.2887394202989508</v>
      </c>
      <c r="H50" s="12">
        <v>4.4396342673280698</v>
      </c>
      <c r="I50" s="12">
        <v>4.30005866292049</v>
      </c>
      <c r="J50" s="12">
        <v>9.5819286798359808</v>
      </c>
      <c r="K50" s="12">
        <v>14.171561815601301</v>
      </c>
      <c r="L50" s="12">
        <v>2.9588379675260499</v>
      </c>
      <c r="M50" s="12">
        <v>1.34692663777968</v>
      </c>
      <c r="N50" s="12">
        <v>2.7150147161592</v>
      </c>
      <c r="O50" s="12">
        <v>-0.93646053755946901</v>
      </c>
      <c r="P50" s="12">
        <v>-0.14033692252723901</v>
      </c>
      <c r="Q50" s="12">
        <v>3.0274338769231601</v>
      </c>
      <c r="R50" s="12">
        <v>1.66722327321622</v>
      </c>
      <c r="S50" s="12">
        <v>-2.6950385745294598</v>
      </c>
      <c r="T50" s="12">
        <v>4.5739247980236497</v>
      </c>
      <c r="U50" s="12">
        <v>3.2414118322776599</v>
      </c>
      <c r="V50" s="12">
        <v>1.30595981318037</v>
      </c>
      <c r="W50" s="12">
        <v>0.97912834462476805</v>
      </c>
      <c r="X50" s="12">
        <v>-0.398761414999171</v>
      </c>
      <c r="Y50" s="12">
        <v>1.1869817626575201</v>
      </c>
      <c r="Z50" s="12">
        <v>0.97701979484554602</v>
      </c>
      <c r="AA50" s="12">
        <v>-4.8986898946168296</v>
      </c>
      <c r="AB50" s="12">
        <v>1.65189192102843</v>
      </c>
      <c r="AC50" s="12">
        <v>2.9040215849818098</v>
      </c>
      <c r="AD50" s="12">
        <v>2.4894686703191802</v>
      </c>
      <c r="AE50" s="12">
        <v>0.485396355998091</v>
      </c>
      <c r="AF50" s="12">
        <v>2.6358591185271498</v>
      </c>
      <c r="AG50" s="12">
        <v>4.2739543459901999</v>
      </c>
      <c r="AH50" s="12">
        <v>-10.2554249679087</v>
      </c>
      <c r="AI50" s="12">
        <v>-19.6176424651639</v>
      </c>
      <c r="AJ50" s="12">
        <v>0.52138415185254405</v>
      </c>
      <c r="AK50" s="12">
        <v>2.4671455776115101</v>
      </c>
      <c r="AL50" s="12">
        <v>6.9826496655878101</v>
      </c>
      <c r="AM50" s="12">
        <v>-0.209960475672232</v>
      </c>
      <c r="AN50" s="12">
        <v>2.9873071980546202</v>
      </c>
      <c r="AO50" s="12">
        <v>-1.6728455420888999</v>
      </c>
      <c r="AP50" s="12">
        <v>2.5260890197387198</v>
      </c>
      <c r="AQ50" s="12">
        <v>11.6626815724885</v>
      </c>
      <c r="AR50" s="11">
        <v>-10.5726558103924</v>
      </c>
      <c r="AS50" s="11">
        <v>-0.17362503967888099</v>
      </c>
      <c r="AT50" s="11">
        <v>-2.7341893655830001</v>
      </c>
      <c r="AU50" s="11">
        <v>-3.0151170449243998</v>
      </c>
      <c r="AV50" s="11">
        <v>-8.8637734734220395</v>
      </c>
      <c r="AW50" s="11">
        <v>0.45240568624649302</v>
      </c>
      <c r="AX50" s="11">
        <v>16.938596672844099</v>
      </c>
      <c r="AY50" s="11">
        <v>9.1191795945633203</v>
      </c>
      <c r="AZ50" s="11">
        <v>-1.91482354239269</v>
      </c>
      <c r="BA50" s="12">
        <v>-2.5512053980492002</v>
      </c>
      <c r="BB50" s="12">
        <v>2.1606765585602199</v>
      </c>
      <c r="BC50" s="12">
        <v>5.4955035011516804</v>
      </c>
      <c r="BD50" s="12">
        <v>1.4721583738719299</v>
      </c>
      <c r="BE50" s="12">
        <v>1.3065156281300001</v>
      </c>
      <c r="BF50" s="12">
        <v>0.39895905956654998</v>
      </c>
      <c r="BG50" s="12">
        <v>-0.29188052508288798</v>
      </c>
      <c r="BH50" s="12">
        <v>2.1438886506075501</v>
      </c>
      <c r="BI50" s="12">
        <v>2.2633639673585999</v>
      </c>
      <c r="BJ50" s="12">
        <v>2.9483828711818201</v>
      </c>
      <c r="BK50" s="12">
        <v>0.47062761154847899</v>
      </c>
      <c r="BL50" s="12">
        <v>1.1511327784319201</v>
      </c>
      <c r="BM50" s="12">
        <v>0.360819086608898</v>
      </c>
      <c r="BN50" s="12">
        <v>0.92533690576601602</v>
      </c>
      <c r="BO50" s="12">
        <v>6.2536651057598602</v>
      </c>
      <c r="BP50" s="12">
        <v>3.65740788765833</v>
      </c>
      <c r="BQ50" s="12">
        <v>-0.91441427230165495</v>
      </c>
      <c r="BR50" s="12">
        <v>-1.30510784401849</v>
      </c>
      <c r="BS50" s="11">
        <v>-1.4898222389092499</v>
      </c>
      <c r="BT50" s="11">
        <v>-1.7546742583363</v>
      </c>
      <c r="BU50" s="11">
        <v>-0.861496459947375</v>
      </c>
      <c r="BV50" s="11">
        <v>-0.90389409024282896</v>
      </c>
      <c r="BW50" s="11">
        <v>-0.61622768043889598</v>
      </c>
    </row>
    <row r="51" spans="1:75" s="12" customFormat="1" ht="15" customHeight="1" x14ac:dyDescent="0.2">
      <c r="A51" s="10">
        <v>14</v>
      </c>
      <c r="B51" s="10">
        <v>0.72619303637111399</v>
      </c>
      <c r="C51" s="10">
        <v>3.1535566904494701</v>
      </c>
      <c r="D51" s="12">
        <v>-2.6919080937659601</v>
      </c>
      <c r="E51" s="12">
        <v>-6.1131395341362804</v>
      </c>
      <c r="F51" s="12">
        <v>8.3774484664900193</v>
      </c>
      <c r="G51" s="12">
        <v>9.2347017925931105</v>
      </c>
      <c r="H51" s="12">
        <v>4.4385037654137696</v>
      </c>
      <c r="I51" s="12">
        <v>4.31623129770741</v>
      </c>
      <c r="J51" s="12">
        <v>9.5975483418442291</v>
      </c>
      <c r="K51" s="12">
        <v>14.1851178341312</v>
      </c>
      <c r="L51" s="12">
        <v>2.9372181415965302</v>
      </c>
      <c r="M51" s="12">
        <v>1.36865844524436</v>
      </c>
      <c r="N51" s="12">
        <v>2.6885643364948901</v>
      </c>
      <c r="O51" s="12">
        <v>-0.93107468046582598</v>
      </c>
      <c r="P51" s="12">
        <v>-0.201729761784008</v>
      </c>
      <c r="Q51" s="12">
        <v>3.06689094031753</v>
      </c>
      <c r="R51" s="12">
        <v>1.62128037572983</v>
      </c>
      <c r="S51" s="12">
        <v>-2.69315387413371</v>
      </c>
      <c r="T51" s="12">
        <v>4.49356321041705</v>
      </c>
      <c r="U51" s="12">
        <v>3.1520444281340998</v>
      </c>
      <c r="V51" s="12">
        <v>1.3214258842708599</v>
      </c>
      <c r="W51" s="12">
        <v>1.05090919078065</v>
      </c>
      <c r="X51" s="12">
        <v>-0.46953880428191003</v>
      </c>
      <c r="Y51" s="12">
        <v>1.17842205327178</v>
      </c>
      <c r="Z51" s="12">
        <v>0.89626433918965598</v>
      </c>
      <c r="AA51" s="12">
        <v>-4.88185241920291</v>
      </c>
      <c r="AB51" s="12">
        <v>1.9311200958327299</v>
      </c>
      <c r="AC51" s="12">
        <v>0.91896737330898703</v>
      </c>
      <c r="AD51" s="12">
        <v>2.7564231004362201</v>
      </c>
      <c r="AE51" s="12">
        <v>0.75042675007352899</v>
      </c>
      <c r="AF51" s="12">
        <v>2.75513889391731</v>
      </c>
      <c r="AG51" s="12">
        <v>4.2565457079035696</v>
      </c>
      <c r="AH51" s="12">
        <v>-10.1474679468083</v>
      </c>
      <c r="AI51" s="12">
        <v>-19.643495761556501</v>
      </c>
      <c r="AJ51" s="12">
        <v>0.44704924562211001</v>
      </c>
      <c r="AK51" s="12">
        <v>2.6481502573005802</v>
      </c>
      <c r="AL51" s="12">
        <v>7.3154947131115398</v>
      </c>
      <c r="AM51" s="12">
        <v>0.64295096535715801</v>
      </c>
      <c r="AN51" s="12">
        <v>3.0286309993243701</v>
      </c>
      <c r="AO51" s="12">
        <v>-1.5355591358456799</v>
      </c>
      <c r="AP51" s="12">
        <v>2.94929122901521</v>
      </c>
      <c r="AQ51" s="12">
        <v>11.9628875836497</v>
      </c>
      <c r="AR51" s="11">
        <v>-10.519684110477099</v>
      </c>
      <c r="AS51" s="11">
        <v>-0.130429228306638</v>
      </c>
      <c r="AT51" s="11">
        <v>-2.7220314677833799</v>
      </c>
      <c r="AU51" s="11">
        <v>-3.0058172342251002</v>
      </c>
      <c r="AV51" s="11">
        <v>-9.2460613814182508</v>
      </c>
      <c r="AW51" s="11">
        <v>0.52264812211433298</v>
      </c>
      <c r="AX51" s="11">
        <v>16.904965377761901</v>
      </c>
      <c r="AY51" s="11">
        <v>9.1154242909396999</v>
      </c>
      <c r="AZ51" s="11">
        <v>-1.8954381175717501</v>
      </c>
      <c r="BA51" s="12">
        <v>-2.5605061182432101</v>
      </c>
      <c r="BB51" s="12">
        <v>2.1722996734751998</v>
      </c>
      <c r="BC51" s="12">
        <v>5.8918531067320101</v>
      </c>
      <c r="BD51" s="12">
        <v>1.54431461396598</v>
      </c>
      <c r="BE51" s="12">
        <v>1.3417843547358601</v>
      </c>
      <c r="BF51" s="12">
        <v>0.364479319614474</v>
      </c>
      <c r="BG51" s="12">
        <v>-0.26269674435752599</v>
      </c>
      <c r="BH51" s="12">
        <v>2.1566688701568602</v>
      </c>
      <c r="BI51" s="12">
        <v>2.2698447992297499</v>
      </c>
      <c r="BJ51" s="12">
        <v>2.94478786599938</v>
      </c>
      <c r="BK51" s="12">
        <v>0.48494632665096998</v>
      </c>
      <c r="BL51" s="12">
        <v>1.13011014946096</v>
      </c>
      <c r="BM51" s="12">
        <v>0.34387619507469902</v>
      </c>
      <c r="BN51" s="12">
        <v>0.94030326636129702</v>
      </c>
      <c r="BO51" s="12">
        <v>6.2468293435813296</v>
      </c>
      <c r="BP51" s="12">
        <v>3.6767680740012998</v>
      </c>
      <c r="BQ51" s="12">
        <v>-0.96885253242362501</v>
      </c>
      <c r="BR51" s="12">
        <v>-1.35326263261958</v>
      </c>
      <c r="BS51" s="11">
        <v>-1.4233509091354699</v>
      </c>
      <c r="BT51" s="11">
        <v>-1.77338256435177</v>
      </c>
      <c r="BU51" s="11">
        <v>-0.84943815181759397</v>
      </c>
      <c r="BV51" s="11">
        <v>-0.89111108536599204</v>
      </c>
      <c r="BW51" s="11">
        <v>-0.57936387065637895</v>
      </c>
    </row>
    <row r="52" spans="1:75" s="12" customFormat="1" ht="15" customHeight="1" x14ac:dyDescent="0.2">
      <c r="A52" s="10">
        <v>14.5</v>
      </c>
      <c r="B52" s="10">
        <v>0.77455854352592701</v>
      </c>
      <c r="C52" s="10">
        <v>3.16112141263147</v>
      </c>
      <c r="D52" s="12">
        <v>-2.7831524676003001</v>
      </c>
      <c r="E52" s="12">
        <v>-6.2439253269985704</v>
      </c>
      <c r="F52" s="12">
        <v>8.3861541497753898</v>
      </c>
      <c r="G52" s="12">
        <v>9.1836864157812599</v>
      </c>
      <c r="H52" s="12">
        <v>4.4332768993626797</v>
      </c>
      <c r="I52" s="12">
        <v>4.3283130253257696</v>
      </c>
      <c r="J52" s="12">
        <v>9.6150852186838094</v>
      </c>
      <c r="K52" s="12">
        <v>14.198835742718</v>
      </c>
      <c r="L52" s="12">
        <v>2.9143268420739301</v>
      </c>
      <c r="M52" s="12">
        <v>1.3902331374993</v>
      </c>
      <c r="N52" s="12">
        <v>2.6622058157954598</v>
      </c>
      <c r="O52" s="12">
        <v>-0.92495423587024495</v>
      </c>
      <c r="P52" s="12">
        <v>-0.26423433041600197</v>
      </c>
      <c r="Q52" s="12">
        <v>3.10783434542827</v>
      </c>
      <c r="R52" s="12">
        <v>1.57477325046784</v>
      </c>
      <c r="S52" s="12">
        <v>-2.69097222371783</v>
      </c>
      <c r="T52" s="12">
        <v>4.4132289076514999</v>
      </c>
      <c r="U52" s="12">
        <v>3.0645578590338101</v>
      </c>
      <c r="V52" s="12">
        <v>1.33626815568277</v>
      </c>
      <c r="W52" s="12">
        <v>1.1196106015631799</v>
      </c>
      <c r="X52" s="12">
        <v>-0.53879290362601695</v>
      </c>
      <c r="Y52" s="12">
        <v>1.1719130270648701</v>
      </c>
      <c r="Z52" s="12">
        <v>0.81824776998473603</v>
      </c>
      <c r="AA52" s="12">
        <v>-4.8661363507562703</v>
      </c>
      <c r="AB52" s="12">
        <v>2.1801492948725301</v>
      </c>
      <c r="AC52" s="12">
        <v>-1.2956938917341101</v>
      </c>
      <c r="AD52" s="12">
        <v>3.0102632990747198</v>
      </c>
      <c r="AE52" s="12">
        <v>1.0071217957374701</v>
      </c>
      <c r="AF52" s="12">
        <v>2.8742897484335099</v>
      </c>
      <c r="AG52" s="12">
        <v>4.2382816900499103</v>
      </c>
      <c r="AH52" s="12">
        <v>-10.0242414191598</v>
      </c>
      <c r="AI52" s="12">
        <v>-19.6239889191929</v>
      </c>
      <c r="AJ52" s="12">
        <v>0.37847340195185097</v>
      </c>
      <c r="AK52" s="12">
        <v>2.8309164008533099</v>
      </c>
      <c r="AL52" s="12">
        <v>7.6273431659501503</v>
      </c>
      <c r="AM52" s="12">
        <v>1.4938649428586299</v>
      </c>
      <c r="AN52" s="12">
        <v>3.0659998628834702</v>
      </c>
      <c r="AO52" s="12">
        <v>-1.3952499102742799</v>
      </c>
      <c r="AP52" s="12">
        <v>3.3478554541943502</v>
      </c>
      <c r="AQ52" s="12">
        <v>12.272061212570399</v>
      </c>
      <c r="AR52" s="11">
        <v>-10.4656519397394</v>
      </c>
      <c r="AS52" s="11">
        <v>-8.1903088755552703E-2</v>
      </c>
      <c r="AT52" s="11">
        <v>-2.7104040327685599</v>
      </c>
      <c r="AU52" s="11">
        <v>-2.99665884995192</v>
      </c>
      <c r="AV52" s="11">
        <v>-9.6102248789975402</v>
      </c>
      <c r="AW52" s="11">
        <v>0.62313119997270405</v>
      </c>
      <c r="AX52" s="11">
        <v>16.868840248207501</v>
      </c>
      <c r="AY52" s="11">
        <v>9.1093188530066893</v>
      </c>
      <c r="AZ52" s="11">
        <v>-1.87678710972249</v>
      </c>
      <c r="BA52" s="12">
        <v>-2.5728411401360001</v>
      </c>
      <c r="BB52" s="12">
        <v>2.1820651454618201</v>
      </c>
      <c r="BC52" s="12">
        <v>6.3523093558615003</v>
      </c>
      <c r="BD52" s="12">
        <v>1.6432321672254999</v>
      </c>
      <c r="BE52" s="12">
        <v>1.37446079406799</v>
      </c>
      <c r="BF52" s="12">
        <v>0.33122566378551699</v>
      </c>
      <c r="BG52" s="12">
        <v>-0.23452608388652099</v>
      </c>
      <c r="BH52" s="12">
        <v>2.16808166442206</v>
      </c>
      <c r="BI52" s="12">
        <v>2.2738593088433801</v>
      </c>
      <c r="BJ52" s="12">
        <v>2.93967286779661</v>
      </c>
      <c r="BK52" s="12">
        <v>0.49772035026762701</v>
      </c>
      <c r="BL52" s="12">
        <v>1.1095149829998201</v>
      </c>
      <c r="BM52" s="12">
        <v>0.32804919669615601</v>
      </c>
      <c r="BN52" s="12">
        <v>0.95543509814888194</v>
      </c>
      <c r="BO52" s="12">
        <v>6.2384860939346201</v>
      </c>
      <c r="BP52" s="12">
        <v>3.6929652651451699</v>
      </c>
      <c r="BQ52" s="12">
        <v>-1.0215893553322499</v>
      </c>
      <c r="BR52" s="12">
        <v>-1.4013519376021499</v>
      </c>
      <c r="BS52" s="11">
        <v>-1.3565157814809901</v>
      </c>
      <c r="BT52" s="11">
        <v>-1.7935966525328599</v>
      </c>
      <c r="BU52" s="11">
        <v>-0.83749824852929999</v>
      </c>
      <c r="BV52" s="11">
        <v>-0.87892988176463405</v>
      </c>
      <c r="BW52" s="11">
        <v>-0.54293769835567196</v>
      </c>
    </row>
    <row r="53" spans="1:75" s="12" customFormat="1" ht="15" customHeight="1" x14ac:dyDescent="0.2">
      <c r="A53" s="10">
        <v>15</v>
      </c>
      <c r="B53" s="10">
        <v>0.82154576830362203</v>
      </c>
      <c r="C53" s="10">
        <v>3.1677079732617099</v>
      </c>
      <c r="D53" s="12">
        <v>-2.88034902951039</v>
      </c>
      <c r="E53" s="12">
        <v>-6.3840507209533799</v>
      </c>
      <c r="F53" s="12">
        <v>8.3959394032717594</v>
      </c>
      <c r="G53" s="12">
        <v>9.1360298029030602</v>
      </c>
      <c r="H53" s="12">
        <v>4.4238668124307798</v>
      </c>
      <c r="I53" s="12">
        <v>4.3362069845897997</v>
      </c>
      <c r="J53" s="12">
        <v>9.6345029305666596</v>
      </c>
      <c r="K53" s="12">
        <v>14.212479072739299</v>
      </c>
      <c r="L53" s="12">
        <v>2.89012928078591</v>
      </c>
      <c r="M53" s="12">
        <v>1.4115287285676399</v>
      </c>
      <c r="N53" s="12">
        <v>2.6359714411228099</v>
      </c>
      <c r="O53" s="12">
        <v>-0.91805162583113997</v>
      </c>
      <c r="P53" s="12">
        <v>-0.32698036989131601</v>
      </c>
      <c r="Q53" s="12">
        <v>3.1498341286351201</v>
      </c>
      <c r="R53" s="12">
        <v>1.5276889371307301</v>
      </c>
      <c r="S53" s="12">
        <v>-2.68845224127289</v>
      </c>
      <c r="T53" s="12">
        <v>4.3329359868948796</v>
      </c>
      <c r="U53" s="12">
        <v>2.97933456749888</v>
      </c>
      <c r="V53" s="12">
        <v>1.35045331717265</v>
      </c>
      <c r="W53" s="12">
        <v>1.18512673452642</v>
      </c>
      <c r="X53" s="12">
        <v>-0.60585477967833801</v>
      </c>
      <c r="Y53" s="12">
        <v>1.1674070492517701</v>
      </c>
      <c r="Z53" s="12">
        <v>0.74315096298960204</v>
      </c>
      <c r="AA53" s="12">
        <v>-4.8516294555156403</v>
      </c>
      <c r="AB53" s="12">
        <v>2.3935613171488499</v>
      </c>
      <c r="AC53" s="12">
        <v>-3.66810422747221</v>
      </c>
      <c r="AD53" s="12">
        <v>3.2451725928694901</v>
      </c>
      <c r="AE53" s="12">
        <v>1.25029862374503</v>
      </c>
      <c r="AF53" s="12">
        <v>2.9929406082373999</v>
      </c>
      <c r="AG53" s="12">
        <v>4.2190945350739604</v>
      </c>
      <c r="AH53" s="12">
        <v>-9.8875862022396106</v>
      </c>
      <c r="AI53" s="12">
        <v>-19.560653527150802</v>
      </c>
      <c r="AJ53" s="12">
        <v>0.31536146138932902</v>
      </c>
      <c r="AK53" s="12">
        <v>3.0114038054307399</v>
      </c>
      <c r="AL53" s="12">
        <v>7.9141846072161499</v>
      </c>
      <c r="AM53" s="12">
        <v>2.33685045714082</v>
      </c>
      <c r="AN53" s="12">
        <v>3.0988014714239398</v>
      </c>
      <c r="AO53" s="12">
        <v>-1.2522240240286899</v>
      </c>
      <c r="AP53" s="12">
        <v>3.7163724755373502</v>
      </c>
      <c r="AQ53" s="12">
        <v>12.586335287778599</v>
      </c>
      <c r="AR53" s="11">
        <v>-10.411085895611899</v>
      </c>
      <c r="AS53" s="11">
        <v>-2.8137687735352301E-2</v>
      </c>
      <c r="AT53" s="11">
        <v>-2.6993777737516198</v>
      </c>
      <c r="AU53" s="11">
        <v>-2.98766121886728</v>
      </c>
      <c r="AV53" s="11">
        <v>-9.9504468380473501</v>
      </c>
      <c r="AW53" s="11">
        <v>0.75029919344160501</v>
      </c>
      <c r="AX53" s="11">
        <v>16.830112144816599</v>
      </c>
      <c r="AY53" s="11">
        <v>9.1007277660537493</v>
      </c>
      <c r="AZ53" s="11">
        <v>-1.85892042736668</v>
      </c>
      <c r="BA53" s="12">
        <v>-2.5883032321871702</v>
      </c>
      <c r="BB53" s="12">
        <v>2.1901835225435198</v>
      </c>
      <c r="BC53" s="12">
        <v>6.8668814492411903</v>
      </c>
      <c r="BD53" s="12">
        <v>1.7670769238975399</v>
      </c>
      <c r="BE53" s="12">
        <v>1.40440442919498</v>
      </c>
      <c r="BF53" s="12">
        <v>0.29931084100098798</v>
      </c>
      <c r="BG53" s="12">
        <v>-0.207427831355744</v>
      </c>
      <c r="BH53" s="12">
        <v>2.1780333554488598</v>
      </c>
      <c r="BI53" s="12">
        <v>2.2754184101358899</v>
      </c>
      <c r="BJ53" s="12">
        <v>2.9330328743526399</v>
      </c>
      <c r="BK53" s="12">
        <v>0.50909949322885895</v>
      </c>
      <c r="BL53" s="12">
        <v>1.0894831348195999</v>
      </c>
      <c r="BM53" s="12">
        <v>0.31339260431195698</v>
      </c>
      <c r="BN53" s="12">
        <v>0.97063093562610403</v>
      </c>
      <c r="BO53" s="12">
        <v>6.22865763943991</v>
      </c>
      <c r="BP53" s="12">
        <v>3.7061540751892599</v>
      </c>
      <c r="BQ53" s="12">
        <v>-1.07229459445079</v>
      </c>
      <c r="BR53" s="12">
        <v>-1.4492404716292999</v>
      </c>
      <c r="BS53" s="11">
        <v>-1.28877024963003</v>
      </c>
      <c r="BT53" s="11">
        <v>-1.81494817752536</v>
      </c>
      <c r="BU53" s="11">
        <v>-0.82572023529792204</v>
      </c>
      <c r="BV53" s="11">
        <v>-0.86728113046774502</v>
      </c>
      <c r="BW53" s="11">
        <v>-0.50680108643064103</v>
      </c>
    </row>
    <row r="54" spans="1:75" s="12" customFormat="1" ht="15" customHeight="1" x14ac:dyDescent="0.2">
      <c r="A54" s="10">
        <v>15.5</v>
      </c>
      <c r="B54" s="10">
        <v>0.86710105051679398</v>
      </c>
      <c r="C54" s="10">
        <v>3.1733009109302599</v>
      </c>
      <c r="D54" s="12">
        <v>-2.98294685308064</v>
      </c>
      <c r="E54" s="12">
        <v>-6.5321378315274998</v>
      </c>
      <c r="F54" s="12">
        <v>8.4065550254308601</v>
      </c>
      <c r="G54" s="12">
        <v>9.0919911599485204</v>
      </c>
      <c r="H54" s="12">
        <v>4.4102475840190802</v>
      </c>
      <c r="I54" s="12">
        <v>4.3398567868280198</v>
      </c>
      <c r="J54" s="12">
        <v>9.6557259894325398</v>
      </c>
      <c r="K54" s="12">
        <v>14.225874110707</v>
      </c>
      <c r="L54" s="12">
        <v>2.8647025374084398</v>
      </c>
      <c r="M54" s="12">
        <v>1.4325003121484701</v>
      </c>
      <c r="N54" s="12">
        <v>2.6098821308551101</v>
      </c>
      <c r="O54" s="12">
        <v>-0.91033734861411997</v>
      </c>
      <c r="P54" s="12">
        <v>-0.38888470044184897</v>
      </c>
      <c r="Q54" s="12">
        <v>3.19259970638086</v>
      </c>
      <c r="R54" s="12">
        <v>1.4800377812207399</v>
      </c>
      <c r="S54" s="12">
        <v>-2.6854645511775699</v>
      </c>
      <c r="T54" s="12">
        <v>4.2527517507551202</v>
      </c>
      <c r="U54" s="12">
        <v>2.8965553156012902</v>
      </c>
      <c r="V54" s="12">
        <v>1.3639548797073</v>
      </c>
      <c r="W54" s="12">
        <v>1.2474297363951301</v>
      </c>
      <c r="X54" s="12">
        <v>-0.67119822233507798</v>
      </c>
      <c r="Y54" s="12">
        <v>1.16423404961096</v>
      </c>
      <c r="Z54" s="12">
        <v>0.67119850655217295</v>
      </c>
      <c r="AA54" s="12">
        <v>-4.8383776629634596</v>
      </c>
      <c r="AB54" s="12">
        <v>2.5663346150395201</v>
      </c>
      <c r="AC54" s="12">
        <v>-6.1197129070933398</v>
      </c>
      <c r="AD54" s="12">
        <v>3.4554309422674101</v>
      </c>
      <c r="AE54" s="12">
        <v>1.47485093293653</v>
      </c>
      <c r="AF54" s="12">
        <v>3.1105821562960001</v>
      </c>
      <c r="AG54" s="12">
        <v>4.19882326241349</v>
      </c>
      <c r="AH54" s="12">
        <v>-9.7395322882220992</v>
      </c>
      <c r="AI54" s="12">
        <v>-19.455392248346399</v>
      </c>
      <c r="AJ54" s="12">
        <v>0.25734647124408999</v>
      </c>
      <c r="AK54" s="12">
        <v>3.1853292057348801</v>
      </c>
      <c r="AL54" s="12">
        <v>8.1720372691051999</v>
      </c>
      <c r="AM54" s="12">
        <v>3.16575096803717</v>
      </c>
      <c r="AN54" s="12">
        <v>3.1264919471141099</v>
      </c>
      <c r="AO54" s="12">
        <v>-1.10688415588811</v>
      </c>
      <c r="AP54" s="12">
        <v>4.0495096982340302</v>
      </c>
      <c r="AQ54" s="12">
        <v>12.901372429041601</v>
      </c>
      <c r="AR54" s="11">
        <v>-10.3558304545003</v>
      </c>
      <c r="AS54" s="11">
        <v>3.0454962995918301E-2</v>
      </c>
      <c r="AT54" s="11">
        <v>-2.6887191779678599</v>
      </c>
      <c r="AU54" s="11">
        <v>-2.9787690891680501</v>
      </c>
      <c r="AV54" s="11">
        <v>-10.260839189868401</v>
      </c>
      <c r="AW54" s="11">
        <v>0.90003004515892804</v>
      </c>
      <c r="AX54" s="11">
        <v>16.788746506790599</v>
      </c>
      <c r="AY54" s="11">
        <v>9.0897465270245394</v>
      </c>
      <c r="AZ54" s="11">
        <v>-1.84188127150264</v>
      </c>
      <c r="BA54" s="12">
        <v>-2.6070383682963398</v>
      </c>
      <c r="BB54" s="12">
        <v>2.19673052015423</v>
      </c>
      <c r="BC54" s="12">
        <v>7.4245281211915399</v>
      </c>
      <c r="BD54" s="12">
        <v>1.91348794942314</v>
      </c>
      <c r="BE54" s="12">
        <v>1.4315972975964499</v>
      </c>
      <c r="BF54" s="12">
        <v>0.26862389290727101</v>
      </c>
      <c r="BG54" s="12">
        <v>-0.18145141211789401</v>
      </c>
      <c r="BH54" s="12">
        <v>2.18642458094109</v>
      </c>
      <c r="BI54" s="12">
        <v>2.27449277190316</v>
      </c>
      <c r="BJ54" s="12">
        <v>2.9250124953250598</v>
      </c>
      <c r="BK54" s="12">
        <v>0.51900570952057001</v>
      </c>
      <c r="BL54" s="12">
        <v>1.0699147878767601</v>
      </c>
      <c r="BM54" s="12">
        <v>0.29981410420987198</v>
      </c>
      <c r="BN54" s="12">
        <v>0.98573786999622803</v>
      </c>
      <c r="BO54" s="12">
        <v>6.2172525758796802</v>
      </c>
      <c r="BP54" s="12">
        <v>3.71653300135221</v>
      </c>
      <c r="BQ54" s="12">
        <v>-1.1208287560293599</v>
      </c>
      <c r="BR54" s="12">
        <v>-1.4966440176067399</v>
      </c>
      <c r="BS54" s="11">
        <v>-1.22005269531655</v>
      </c>
      <c r="BT54" s="11">
        <v>-1.83736801773193</v>
      </c>
      <c r="BU54" s="11">
        <v>-0.81405465834905</v>
      </c>
      <c r="BV54" s="11">
        <v>-0.85610639644073605</v>
      </c>
      <c r="BW54" s="11">
        <v>-0.47084719767553901</v>
      </c>
    </row>
    <row r="55" spans="1:75" s="12" customFormat="1" ht="15" customHeight="1" x14ac:dyDescent="0.2">
      <c r="A55" s="10">
        <v>16</v>
      </c>
      <c r="B55" s="10">
        <v>0.91117561851206097</v>
      </c>
      <c r="C55" s="10">
        <v>3.1778713491803501</v>
      </c>
      <c r="D55" s="12">
        <v>-3.0903447623131699</v>
      </c>
      <c r="E55" s="12">
        <v>-6.6867978603113398</v>
      </c>
      <c r="F55" s="12">
        <v>8.4179691839381103</v>
      </c>
      <c r="G55" s="12">
        <v>9.0517687567626108</v>
      </c>
      <c r="H55" s="12">
        <v>4.3923723751504404</v>
      </c>
      <c r="I55" s="12">
        <v>4.3392360566940598</v>
      </c>
      <c r="J55" s="12">
        <v>9.6786652648006495</v>
      </c>
      <c r="K55" s="12">
        <v>14.238769836083501</v>
      </c>
      <c r="L55" s="12">
        <v>2.8379811283229999</v>
      </c>
      <c r="M55" s="12">
        <v>1.4530642147292301</v>
      </c>
      <c r="N55" s="12">
        <v>2.58394288721319</v>
      </c>
      <c r="O55" s="12">
        <v>-0.90175058176100698</v>
      </c>
      <c r="P55" s="12">
        <v>-0.44917788954990101</v>
      </c>
      <c r="Q55" s="12">
        <v>3.23520930578524</v>
      </c>
      <c r="R55" s="12">
        <v>1.43200520597019</v>
      </c>
      <c r="S55" s="12">
        <v>-2.6820116545422898</v>
      </c>
      <c r="T55" s="12">
        <v>4.1728412725205999</v>
      </c>
      <c r="U55" s="12">
        <v>2.8162776288809201</v>
      </c>
      <c r="V55" s="12">
        <v>1.3766359643341199</v>
      </c>
      <c r="W55" s="12">
        <v>1.3066411383988401</v>
      </c>
      <c r="X55" s="12">
        <v>-0.73440128289803397</v>
      </c>
      <c r="Y55" s="12">
        <v>1.1622414604062199</v>
      </c>
      <c r="Z55" s="12">
        <v>0.60253864830883597</v>
      </c>
      <c r="AA55" s="12">
        <v>-4.8265246732626101</v>
      </c>
      <c r="AB55" s="12">
        <v>2.6939305826090201</v>
      </c>
      <c r="AC55" s="12">
        <v>-8.5674737420049496</v>
      </c>
      <c r="AD55" s="12">
        <v>3.6355040720081799</v>
      </c>
      <c r="AE55" s="12">
        <v>1.6758289120843901</v>
      </c>
      <c r="AF55" s="12">
        <v>3.22693085763603</v>
      </c>
      <c r="AG55" s="12">
        <v>4.1775356294238</v>
      </c>
      <c r="AH55" s="12">
        <v>-9.5822824732749705</v>
      </c>
      <c r="AI55" s="12">
        <v>-19.310471543576501</v>
      </c>
      <c r="AJ55" s="12">
        <v>0.20399710365381901</v>
      </c>
      <c r="AK55" s="12">
        <v>3.34822061631712</v>
      </c>
      <c r="AL55" s="12">
        <v>8.3970016930834301</v>
      </c>
      <c r="AM55" s="12">
        <v>3.9742362787364902</v>
      </c>
      <c r="AN55" s="12">
        <v>3.1486194984609002</v>
      </c>
      <c r="AO55" s="12">
        <v>-0.95971381597337302</v>
      </c>
      <c r="AP55" s="12">
        <v>4.3420950532890803</v>
      </c>
      <c r="AQ55" s="12">
        <v>13.212421436037401</v>
      </c>
      <c r="AR55" s="11">
        <v>-10.3002930700313</v>
      </c>
      <c r="AS55" s="11">
        <v>9.3464983308422206E-2</v>
      </c>
      <c r="AT55" s="11">
        <v>-2.67872883341624</v>
      </c>
      <c r="AU55" s="11">
        <v>-2.9702664505748499</v>
      </c>
      <c r="AV55" s="11">
        <v>-10.5355102277826</v>
      </c>
      <c r="AW55" s="11">
        <v>1.06766856333706</v>
      </c>
      <c r="AX55" s="11">
        <v>16.7449543369002</v>
      </c>
      <c r="AY55" s="11">
        <v>9.0764096967177395</v>
      </c>
      <c r="AZ55" s="11">
        <v>-1.82569840490032</v>
      </c>
      <c r="BA55" s="12">
        <v>-2.6291513677278999</v>
      </c>
      <c r="BB55" s="12">
        <v>2.2018480194674299</v>
      </c>
      <c r="BC55" s="12">
        <v>8.0132886068895406</v>
      </c>
      <c r="BD55" s="12">
        <v>2.0796053377125601</v>
      </c>
      <c r="BE55" s="12">
        <v>1.4559853980244899</v>
      </c>
      <c r="BF55" s="12">
        <v>0.239346434227627</v>
      </c>
      <c r="BG55" s="12">
        <v>-0.156664626160818</v>
      </c>
      <c r="BH55" s="12">
        <v>2.1932553408987498</v>
      </c>
      <c r="BI55" s="12">
        <v>2.27108489525562</v>
      </c>
      <c r="BJ55" s="12">
        <v>2.9156803975638401</v>
      </c>
      <c r="BK55" s="12">
        <v>0.52759554591830204</v>
      </c>
      <c r="BL55" s="12">
        <v>1.0510625543247401</v>
      </c>
      <c r="BM55" s="12">
        <v>0.28739589197357401</v>
      </c>
      <c r="BN55" s="12">
        <v>1.0006300499298899</v>
      </c>
      <c r="BO55" s="12">
        <v>6.2044719015830196</v>
      </c>
      <c r="BP55" s="12">
        <v>3.72394993064517</v>
      </c>
      <c r="BQ55" s="12">
        <v>-1.1671573929561401</v>
      </c>
      <c r="BR55" s="12">
        <v>-1.54323015522095</v>
      </c>
      <c r="BS55" s="11">
        <v>-1.15058230676368</v>
      </c>
      <c r="BT55" s="11">
        <v>-1.86098236554244</v>
      </c>
      <c r="BU55" s="11">
        <v>-0.80251300005329496</v>
      </c>
      <c r="BV55" s="11">
        <v>-0.84549105849873696</v>
      </c>
      <c r="BW55" s="11">
        <v>-0.43548337202992099</v>
      </c>
    </row>
    <row r="56" spans="1:75" s="12" customFormat="1" ht="15" customHeight="1" x14ac:dyDescent="0.2">
      <c r="A56" s="10">
        <v>16.5</v>
      </c>
      <c r="B56" s="10">
        <v>0.95372956820938204</v>
      </c>
      <c r="C56" s="10">
        <v>3.1814101930649401</v>
      </c>
      <c r="D56" s="12">
        <v>-3.2019067930377698</v>
      </c>
      <c r="E56" s="12">
        <v>-6.8466624725260701</v>
      </c>
      <c r="F56" s="12">
        <v>8.4298617366584896</v>
      </c>
      <c r="G56" s="12">
        <v>9.0156017904519103</v>
      </c>
      <c r="H56" s="12">
        <v>4.3702334551198803</v>
      </c>
      <c r="I56" s="12">
        <v>4.3343038669263398</v>
      </c>
      <c r="J56" s="12">
        <v>9.7032007033703795</v>
      </c>
      <c r="K56" s="12">
        <v>14.2508706630906</v>
      </c>
      <c r="L56" s="12">
        <v>2.8097981612518099</v>
      </c>
      <c r="M56" s="12">
        <v>1.47306593589746</v>
      </c>
      <c r="N56" s="12">
        <v>2.5582119178579799</v>
      </c>
      <c r="O56" s="12">
        <v>-0.89225727606390104</v>
      </c>
      <c r="P56" s="12">
        <v>-0.50743904012051599</v>
      </c>
      <c r="Q56" s="12">
        <v>3.2770319648989199</v>
      </c>
      <c r="R56" s="12">
        <v>1.3836679499945601</v>
      </c>
      <c r="S56" s="12">
        <v>-2.6780351163324601</v>
      </c>
      <c r="T56" s="12">
        <v>4.0935383367468603</v>
      </c>
      <c r="U56" s="12">
        <v>2.7386920464778002</v>
      </c>
      <c r="V56" s="12">
        <v>1.3885284033676699</v>
      </c>
      <c r="W56" s="12">
        <v>1.36243579618167</v>
      </c>
      <c r="X56" s="12">
        <v>-0.79552324905307603</v>
      </c>
      <c r="Y56" s="12">
        <v>1.16096464353177</v>
      </c>
      <c r="Z56" s="12">
        <v>0.53726853366242699</v>
      </c>
      <c r="AA56" s="12">
        <v>-4.8162651182792597</v>
      </c>
      <c r="AB56" s="12">
        <v>2.77237541013164</v>
      </c>
      <c r="AC56" s="12">
        <v>-10.9273642010521</v>
      </c>
      <c r="AD56" s="12">
        <v>3.78013305635249</v>
      </c>
      <c r="AE56" s="12">
        <v>1.8485171722204501</v>
      </c>
      <c r="AF56" s="12">
        <v>3.3418500606785502</v>
      </c>
      <c r="AG56" s="12">
        <v>4.1550915739207896</v>
      </c>
      <c r="AH56" s="12">
        <v>-9.4181905296863899</v>
      </c>
      <c r="AI56" s="12">
        <v>-19.128507119603402</v>
      </c>
      <c r="AJ56" s="12">
        <v>0.15482586945836299</v>
      </c>
      <c r="AK56" s="12">
        <v>3.4954791772179301</v>
      </c>
      <c r="AL56" s="12">
        <v>8.5853298514848504</v>
      </c>
      <c r="AM56" s="12">
        <v>4.7558582991769001</v>
      </c>
      <c r="AN56" s="12">
        <v>3.1647955438529598</v>
      </c>
      <c r="AO56" s="12">
        <v>-0.81129644513566701</v>
      </c>
      <c r="AP56" s="12">
        <v>4.5891988520452198</v>
      </c>
      <c r="AQ56" s="12">
        <v>13.514390047930601</v>
      </c>
      <c r="AR56" s="11">
        <v>-10.244417353533199</v>
      </c>
      <c r="AS56" s="11">
        <v>0.160645583946461</v>
      </c>
      <c r="AT56" s="11">
        <v>-2.6693035124480899</v>
      </c>
      <c r="AU56" s="11">
        <v>-2.96218991024943</v>
      </c>
      <c r="AV56" s="11">
        <v>-10.7686200863099</v>
      </c>
      <c r="AW56" s="11">
        <v>1.24806729218107</v>
      </c>
      <c r="AX56" s="11">
        <v>16.698810213711099</v>
      </c>
      <c r="AY56" s="11">
        <v>9.0607818492571806</v>
      </c>
      <c r="AZ56" s="11">
        <v>-1.8103891079590499</v>
      </c>
      <c r="BA56" s="12">
        <v>-2.6546103981672702</v>
      </c>
      <c r="BB56" s="12">
        <v>2.2057545265852201</v>
      </c>
      <c r="BC56" s="12">
        <v>8.62041906657395</v>
      </c>
      <c r="BD56" s="12">
        <v>2.26210568143869</v>
      </c>
      <c r="BE56" s="12">
        <v>1.47762557389796</v>
      </c>
      <c r="BF56" s="12">
        <v>0.211664286098312</v>
      </c>
      <c r="BG56" s="12">
        <v>-0.13300852685915701</v>
      </c>
      <c r="BH56" s="12">
        <v>2.1986004412610698</v>
      </c>
      <c r="BI56" s="12">
        <v>2.2653578071185598</v>
      </c>
      <c r="BJ56" s="12">
        <v>2.9051293495285702</v>
      </c>
      <c r="BK56" s="12">
        <v>0.53481971917790305</v>
      </c>
      <c r="BL56" s="12">
        <v>1.0325277344236301</v>
      </c>
      <c r="BM56" s="12">
        <v>0.276091242312759</v>
      </c>
      <c r="BN56" s="12">
        <v>1.0151782134926099</v>
      </c>
      <c r="BO56" s="12">
        <v>6.1902228480903396</v>
      </c>
      <c r="BP56" s="12">
        <v>3.7288652947609</v>
      </c>
      <c r="BQ56" s="12">
        <v>-1.21115624551748</v>
      </c>
      <c r="BR56" s="12">
        <v>-1.5888081179582501</v>
      </c>
      <c r="BS56" s="11">
        <v>-1.0803167924677799</v>
      </c>
      <c r="BT56" s="11">
        <v>-1.88561148206645</v>
      </c>
      <c r="BU56" s="11">
        <v>-0.79108968975560801</v>
      </c>
      <c r="BV56" s="11">
        <v>-0.83545569395937402</v>
      </c>
      <c r="BW56" s="11">
        <v>-0.40072185925055198</v>
      </c>
    </row>
    <row r="57" spans="1:75" s="12" customFormat="1" ht="15" customHeight="1" x14ac:dyDescent="0.2">
      <c r="A57" s="10">
        <v>17</v>
      </c>
      <c r="B57" s="10">
        <v>0.99473322734411296</v>
      </c>
      <c r="C57" s="10">
        <v>3.18390380016353</v>
      </c>
      <c r="D57" s="12">
        <v>-3.31698015543224</v>
      </c>
      <c r="E57" s="12">
        <v>-7.0104124461067796</v>
      </c>
      <c r="F57" s="12">
        <v>8.4420425991993397</v>
      </c>
      <c r="G57" s="12">
        <v>8.9836312326951795</v>
      </c>
      <c r="H57" s="12">
        <v>4.3438394641270799</v>
      </c>
      <c r="I57" s="12">
        <v>4.3250302041997202</v>
      </c>
      <c r="J57" s="12">
        <v>9.7292349892086296</v>
      </c>
      <c r="K57" s="12">
        <v>14.2620492624701</v>
      </c>
      <c r="L57" s="12">
        <v>2.7801268061011699</v>
      </c>
      <c r="M57" s="12">
        <v>1.4923675735190001</v>
      </c>
      <c r="N57" s="12">
        <v>2.5326803552161401</v>
      </c>
      <c r="O57" s="12">
        <v>-0.88179604063043304</v>
      </c>
      <c r="P57" s="12">
        <v>-0.56348807220274399</v>
      </c>
      <c r="Q57" s="12">
        <v>3.3175260796269801</v>
      </c>
      <c r="R57" s="12">
        <v>1.3351852885534701</v>
      </c>
      <c r="S57" s="12">
        <v>-2.6734078346635202</v>
      </c>
      <c r="T57" s="12">
        <v>4.0147383515432002</v>
      </c>
      <c r="U57" s="12">
        <v>2.66368488155421</v>
      </c>
      <c r="V57" s="12">
        <v>1.39960695832996</v>
      </c>
      <c r="W57" s="12">
        <v>1.4147258298180501</v>
      </c>
      <c r="X57" s="12">
        <v>-0.85473573108174605</v>
      </c>
      <c r="Y57" s="12">
        <v>1.1602189715631499</v>
      </c>
      <c r="Z57" s="12">
        <v>0.47551387183375399</v>
      </c>
      <c r="AA57" s="12">
        <v>-4.80763810628559</v>
      </c>
      <c r="AB57" s="12">
        <v>2.7983344352833202</v>
      </c>
      <c r="AC57" s="12">
        <v>-13.115647561789901</v>
      </c>
      <c r="AD57" s="12">
        <v>3.88442094845231</v>
      </c>
      <c r="AE57" s="12">
        <v>1.9885114852513599</v>
      </c>
      <c r="AF57" s="12">
        <v>3.4548870644357499</v>
      </c>
      <c r="AG57" s="12">
        <v>4.1314797272207198</v>
      </c>
      <c r="AH57" s="12">
        <v>-9.2497421064763294</v>
      </c>
      <c r="AI57" s="12">
        <v>-18.9124366443138</v>
      </c>
      <c r="AJ57" s="12">
        <v>0.10929834104445001</v>
      </c>
      <c r="AK57" s="12">
        <v>3.6224437280907198</v>
      </c>
      <c r="AL57" s="12">
        <v>8.7334865384036604</v>
      </c>
      <c r="AM57" s="12">
        <v>5.5041100495145603</v>
      </c>
      <c r="AN57" s="12">
        <v>3.1746935746923501</v>
      </c>
      <c r="AO57" s="12">
        <v>-0.66227363504367498</v>
      </c>
      <c r="AP57" s="12">
        <v>4.7862190513114902</v>
      </c>
      <c r="AQ57" s="12">
        <v>13.801918612443799</v>
      </c>
      <c r="AR57" s="11">
        <v>-10.188405212829799</v>
      </c>
      <c r="AS57" s="11">
        <v>0.231400875350118</v>
      </c>
      <c r="AT57" s="11">
        <v>-2.66047709374106</v>
      </c>
      <c r="AU57" s="11">
        <v>-2.9545703910116501</v>
      </c>
      <c r="AV57" s="11">
        <v>-10.9544444057974</v>
      </c>
      <c r="AW57" s="11">
        <v>1.43563624988019</v>
      </c>
      <c r="AX57" s="11">
        <v>16.650586985633701</v>
      </c>
      <c r="AY57" s="11">
        <v>9.0427574832574393</v>
      </c>
      <c r="AZ57" s="11">
        <v>-1.7959656588573101</v>
      </c>
      <c r="BA57" s="12">
        <v>-2.6833470201381702</v>
      </c>
      <c r="BB57" s="12">
        <v>2.2086392164055701</v>
      </c>
      <c r="BC57" s="12">
        <v>9.2325535661075193</v>
      </c>
      <c r="BD57" s="12">
        <v>2.4572495931352001</v>
      </c>
      <c r="BE57" s="12">
        <v>1.49644051816721</v>
      </c>
      <c r="BF57" s="12">
        <v>0.18583079963718699</v>
      </c>
      <c r="BG57" s="12">
        <v>-0.110308498335598</v>
      </c>
      <c r="BH57" s="12">
        <v>2.2024253212293798</v>
      </c>
      <c r="BI57" s="12">
        <v>2.2574297418031999</v>
      </c>
      <c r="BJ57" s="12">
        <v>2.8933598059666101</v>
      </c>
      <c r="BK57" s="12">
        <v>0.54066538268671105</v>
      </c>
      <c r="BL57" s="12">
        <v>1.0145428177565901</v>
      </c>
      <c r="BM57" s="12">
        <v>0.265940514054818</v>
      </c>
      <c r="BN57" s="12">
        <v>1.0291831813447001</v>
      </c>
      <c r="BO57" s="12">
        <v>6.1747655308863596</v>
      </c>
      <c r="BP57" s="12">
        <v>3.7308577702788099</v>
      </c>
      <c r="BQ57" s="12">
        <v>-1.2528485058282901</v>
      </c>
      <c r="BR57" s="12">
        <v>-1.6330965308952701</v>
      </c>
      <c r="BS57" s="11">
        <v>-1.00947511327831</v>
      </c>
      <c r="BT57" s="11">
        <v>-1.9112555946776399</v>
      </c>
      <c r="BU57" s="11">
        <v>-0.77986680935282404</v>
      </c>
      <c r="BV57" s="11">
        <v>-0.82606351270442202</v>
      </c>
      <c r="BW57" s="11">
        <v>-0.36650780543823203</v>
      </c>
    </row>
    <row r="58" spans="1:75" s="12" customFormat="1" ht="15" customHeight="1" x14ac:dyDescent="0.2">
      <c r="A58" s="10">
        <v>17.5</v>
      </c>
      <c r="B58" s="10">
        <v>1.0341575489292101</v>
      </c>
      <c r="C58" s="10">
        <v>3.1853394375502799</v>
      </c>
      <c r="D58" s="12">
        <v>-3.4349106954323299</v>
      </c>
      <c r="E58" s="12">
        <v>-7.1768099587643501</v>
      </c>
      <c r="F58" s="12">
        <v>8.4543507909984292</v>
      </c>
      <c r="G58" s="12">
        <v>8.9559707703301594</v>
      </c>
      <c r="H58" s="12">
        <v>4.3131863094458804</v>
      </c>
      <c r="I58" s="12">
        <v>4.3114100662933197</v>
      </c>
      <c r="J58" s="12">
        <v>9.7564416137174703</v>
      </c>
      <c r="K58" s="12">
        <v>14.2721337397233</v>
      </c>
      <c r="L58" s="12">
        <v>2.7490716547617899</v>
      </c>
      <c r="M58" s="12">
        <v>1.5109305877558601</v>
      </c>
      <c r="N58" s="12">
        <v>2.50748735197703</v>
      </c>
      <c r="O58" s="12">
        <v>-0.87030434769985698</v>
      </c>
      <c r="P58" s="12">
        <v>-0.61688814412264004</v>
      </c>
      <c r="Q58" s="12">
        <v>3.3563399028935201</v>
      </c>
      <c r="R58" s="12">
        <v>1.2866507859143801</v>
      </c>
      <c r="S58" s="12">
        <v>-2.6680988867155899</v>
      </c>
      <c r="T58" s="12">
        <v>3.9365436350635701</v>
      </c>
      <c r="U58" s="12">
        <v>2.5911149350576999</v>
      </c>
      <c r="V58" s="12">
        <v>1.40986810492904</v>
      </c>
      <c r="W58" s="12">
        <v>1.46340391893318</v>
      </c>
      <c r="X58" s="12">
        <v>-0.91217805220367099</v>
      </c>
      <c r="Y58" s="12">
        <v>1.1597380762395899</v>
      </c>
      <c r="Z58" s="12">
        <v>0.41733446209946101</v>
      </c>
      <c r="AA58" s="12">
        <v>-4.8007609620981304</v>
      </c>
      <c r="AB58" s="12">
        <v>2.7691819468600398</v>
      </c>
      <c r="AC58" s="12">
        <v>-15.054847608553199</v>
      </c>
      <c r="AD58" s="12">
        <v>3.9439173633581901</v>
      </c>
      <c r="AE58" s="12">
        <v>2.0917937035846901</v>
      </c>
      <c r="AF58" s="12">
        <v>3.56566965820093</v>
      </c>
      <c r="AG58" s="12">
        <v>4.1068337850447199</v>
      </c>
      <c r="AH58" s="12">
        <v>-9.0795265350607206</v>
      </c>
      <c r="AI58" s="12">
        <v>-18.6655088327825</v>
      </c>
      <c r="AJ58" s="12">
        <v>6.6842950730006095E-2</v>
      </c>
      <c r="AK58" s="12">
        <v>3.72446083929389</v>
      </c>
      <c r="AL58" s="12">
        <v>8.8382084868499007</v>
      </c>
      <c r="AM58" s="12">
        <v>6.2124909163685498</v>
      </c>
      <c r="AN58" s="12">
        <v>3.1780807603354302</v>
      </c>
      <c r="AO58" s="12">
        <v>-0.51339702622499295</v>
      </c>
      <c r="AP58" s="12">
        <v>4.9289628805126897</v>
      </c>
      <c r="AQ58" s="12">
        <v>14.069465578359001</v>
      </c>
      <c r="AR58" s="11">
        <v>-10.132792340300499</v>
      </c>
      <c r="AS58" s="11">
        <v>0.30540149964508601</v>
      </c>
      <c r="AT58" s="11">
        <v>-2.6522700409259401</v>
      </c>
      <c r="AU58" s="11">
        <v>-2.9474929306161299</v>
      </c>
      <c r="AV58" s="11">
        <v>-11.0874398160376</v>
      </c>
      <c r="AW58" s="11">
        <v>1.6243980098806701</v>
      </c>
      <c r="AX58" s="11">
        <v>16.600302842562002</v>
      </c>
      <c r="AY58" s="11">
        <v>9.0223456936655495</v>
      </c>
      <c r="AZ58" s="11">
        <v>-1.78245136339683</v>
      </c>
      <c r="BA58" s="12">
        <v>-2.7153132577950601</v>
      </c>
      <c r="BB58" s="12">
        <v>2.21068762584764</v>
      </c>
      <c r="BC58" s="12">
        <v>9.8358677860233001</v>
      </c>
      <c r="BD58" s="12">
        <v>2.6609379801811799</v>
      </c>
      <c r="BE58" s="12">
        <v>1.5123944194783601</v>
      </c>
      <c r="BF58" s="12">
        <v>0.161909625262524</v>
      </c>
      <c r="BG58" s="12">
        <v>-8.8680373266925003E-2</v>
      </c>
      <c r="BH58" s="12">
        <v>2.2046758658689201</v>
      </c>
      <c r="BI58" s="12">
        <v>2.24742234422592</v>
      </c>
      <c r="BJ58" s="12">
        <v>2.8805295642086999</v>
      </c>
      <c r="BK58" s="12">
        <v>0.54521751735592205</v>
      </c>
      <c r="BL58" s="12">
        <v>0.99724297797365502</v>
      </c>
      <c r="BM58" s="12">
        <v>0.25689928406791201</v>
      </c>
      <c r="BN58" s="12">
        <v>1.04248954357899</v>
      </c>
      <c r="BO58" s="12">
        <v>6.1580822148243897</v>
      </c>
      <c r="BP58" s="12">
        <v>3.73051852875505</v>
      </c>
      <c r="BQ58" s="12">
        <v>-1.2920856988785001</v>
      </c>
      <c r="BR58" s="12">
        <v>-1.6759499885665701</v>
      </c>
      <c r="BS58" s="11">
        <v>-0.938427035634958</v>
      </c>
      <c r="BT58" s="11">
        <v>-1.93806999959633</v>
      </c>
      <c r="BU58" s="11">
        <v>-0.76884509780938903</v>
      </c>
      <c r="BV58" s="11">
        <v>-0.817320938040211</v>
      </c>
      <c r="BW58" s="11">
        <v>-0.33291843237748198</v>
      </c>
    </row>
    <row r="59" spans="1:75" s="12" customFormat="1" ht="15" customHeight="1" x14ac:dyDescent="0.2">
      <c r="A59" s="10">
        <v>18</v>
      </c>
      <c r="B59" s="10">
        <v>1.07199366539134</v>
      </c>
      <c r="C59" s="10">
        <v>3.18569504997867</v>
      </c>
      <c r="D59" s="12">
        <v>-3.55506290361518</v>
      </c>
      <c r="E59" s="12">
        <v>-7.3447299655526797</v>
      </c>
      <c r="F59" s="12">
        <v>8.4666144175571301</v>
      </c>
      <c r="G59" s="12">
        <v>8.9326631496078299</v>
      </c>
      <c r="H59" s="12">
        <v>4.2782589844136902</v>
      </c>
      <c r="I59" s="12">
        <v>4.2934102566505299</v>
      </c>
      <c r="J59" s="12">
        <v>9.7846677817869896</v>
      </c>
      <c r="K59" s="12">
        <v>14.2808348755352</v>
      </c>
      <c r="L59" s="12">
        <v>2.7165583560417801</v>
      </c>
      <c r="M59" s="12">
        <v>1.5286873349396</v>
      </c>
      <c r="N59" s="12">
        <v>2.4826501885399899</v>
      </c>
      <c r="O59" s="12">
        <v>-0.85776440528206799</v>
      </c>
      <c r="P59" s="12">
        <v>-0.66700403067443403</v>
      </c>
      <c r="Q59" s="12">
        <v>3.3928804441529699</v>
      </c>
      <c r="R59" s="12">
        <v>1.2380209000184501</v>
      </c>
      <c r="S59" s="12">
        <v>-2.6621867164067199</v>
      </c>
      <c r="T59" s="12">
        <v>3.8591142583754801</v>
      </c>
      <c r="U59" s="12">
        <v>2.5214176275767302</v>
      </c>
      <c r="V59" s="12">
        <v>1.41920463647693</v>
      </c>
      <c r="W59" s="12">
        <v>1.5086196754054899</v>
      </c>
      <c r="X59" s="12">
        <v>-0.96791188752831603</v>
      </c>
      <c r="Y59" s="12">
        <v>1.1592068176469099</v>
      </c>
      <c r="Z59" s="12">
        <v>0.36280766835261602</v>
      </c>
      <c r="AA59" s="12">
        <v>-4.7956846174201901</v>
      </c>
      <c r="AB59" s="12">
        <v>2.68305802819668</v>
      </c>
      <c r="AC59" s="12">
        <v>-16.672862329869499</v>
      </c>
      <c r="AD59" s="12">
        <v>3.9546989683003599</v>
      </c>
      <c r="AE59" s="12">
        <v>2.15480099541309</v>
      </c>
      <c r="AF59" s="12">
        <v>3.6740552786795799</v>
      </c>
      <c r="AG59" s="12">
        <v>4.0810887185216398</v>
      </c>
      <c r="AH59" s="12">
        <v>-8.9102177298627794</v>
      </c>
      <c r="AI59" s="12">
        <v>-18.391252524452199</v>
      </c>
      <c r="AJ59" s="12">
        <v>2.6861380675313701E-2</v>
      </c>
      <c r="AK59" s="12">
        <v>3.7969589357089699</v>
      </c>
      <c r="AL59" s="12">
        <v>8.8965707618626695</v>
      </c>
      <c r="AM59" s="12">
        <v>6.8745712269446804</v>
      </c>
      <c r="AN59" s="12">
        <v>3.1748199944559001</v>
      </c>
      <c r="AO59" s="12">
        <v>-0.365486158671046</v>
      </c>
      <c r="AP59" s="12">
        <v>5.0137259677285302</v>
      </c>
      <c r="AQ59" s="12">
        <v>14.3113957165041</v>
      </c>
      <c r="AR59" s="11">
        <v>-10.0779989224975</v>
      </c>
      <c r="AS59" s="11">
        <v>0.38210603747756899</v>
      </c>
      <c r="AT59" s="11">
        <v>-2.6447607979207501</v>
      </c>
      <c r="AU59" s="11">
        <v>-2.9410452953015902</v>
      </c>
      <c r="AV59" s="11">
        <v>-11.162304872413999</v>
      </c>
      <c r="AW59" s="11">
        <v>1.8080513655149799</v>
      </c>
      <c r="AX59" s="11">
        <v>16.548185158171599</v>
      </c>
      <c r="AY59" s="11">
        <v>8.9996547103510203</v>
      </c>
      <c r="AZ59" s="11">
        <v>-1.76986486621899</v>
      </c>
      <c r="BA59" s="12">
        <v>-2.7504249828780298</v>
      </c>
      <c r="BB59" s="12">
        <v>2.2120209450804298</v>
      </c>
      <c r="BC59" s="12">
        <v>10.416254554002</v>
      </c>
      <c r="BD59" s="12">
        <v>2.8687759368040102</v>
      </c>
      <c r="BE59" s="12">
        <v>1.52554207488719</v>
      </c>
      <c r="BF59" s="12">
        <v>0.13987278180138599</v>
      </c>
      <c r="BG59" s="12">
        <v>-6.8198360736460004E-2</v>
      </c>
      <c r="BH59" s="12">
        <v>2.2053395696275402</v>
      </c>
      <c r="BI59" s="12">
        <v>2.23527081288921</v>
      </c>
      <c r="BJ59" s="12">
        <v>2.8666383968811702</v>
      </c>
      <c r="BK59" s="12">
        <v>0.54853649089636702</v>
      </c>
      <c r="BL59" s="12">
        <v>0.98051896202377897</v>
      </c>
      <c r="BM59" s="12">
        <v>0.248920798640028</v>
      </c>
      <c r="BN59" s="12">
        <v>1.0549283615546301</v>
      </c>
      <c r="BO59" s="12">
        <v>6.1402461142279199</v>
      </c>
      <c r="BP59" s="12">
        <v>3.7277166029525599</v>
      </c>
      <c r="BQ59" s="12">
        <v>-1.32872480662626</v>
      </c>
      <c r="BR59" s="12">
        <v>-1.7173128981085</v>
      </c>
      <c r="BS59" s="11">
        <v>-0.86763139961476499</v>
      </c>
      <c r="BT59" s="11">
        <v>-1.9662049908220001</v>
      </c>
      <c r="BU59" s="11">
        <v>-0.75804990729011401</v>
      </c>
      <c r="BV59" s="11">
        <v>-0.80929032719723104</v>
      </c>
      <c r="BW59" s="11">
        <v>-0.30011639751137398</v>
      </c>
    </row>
    <row r="60" spans="1:75" s="12" customFormat="1" ht="15" customHeight="1" x14ac:dyDescent="0.2">
      <c r="A60" s="10">
        <v>18.5</v>
      </c>
      <c r="B60" s="10">
        <v>1.1082238415838199</v>
      </c>
      <c r="C60" s="10">
        <v>3.1849751849222199</v>
      </c>
      <c r="D60" s="12">
        <v>-3.67683651347761</v>
      </c>
      <c r="E60" s="12">
        <v>-7.5131856647203596</v>
      </c>
      <c r="F60" s="12">
        <v>8.4784742284682508</v>
      </c>
      <c r="G60" s="12">
        <v>8.91373292688513</v>
      </c>
      <c r="H60" s="12">
        <v>4.2390884118503802</v>
      </c>
      <c r="I60" s="12">
        <v>4.2710730667749797</v>
      </c>
      <c r="J60" s="12">
        <v>9.8138489192933704</v>
      </c>
      <c r="K60" s="12">
        <v>14.287922567746101</v>
      </c>
      <c r="L60" s="12">
        <v>2.6825350687431602</v>
      </c>
      <c r="M60" s="12">
        <v>1.5455165112143701</v>
      </c>
      <c r="N60" s="12">
        <v>2.45826549871708</v>
      </c>
      <c r="O60" s="12">
        <v>-0.84412056367000299</v>
      </c>
      <c r="P60" s="12">
        <v>-0.71358931563736405</v>
      </c>
      <c r="Q60" s="12">
        <v>3.4270483411091801</v>
      </c>
      <c r="R60" s="12">
        <v>1.1893126838913299</v>
      </c>
      <c r="S60" s="12">
        <v>-2.6555317163001702</v>
      </c>
      <c r="T60" s="12">
        <v>3.7826612242497499</v>
      </c>
      <c r="U60" s="12">
        <v>2.4545722681068498</v>
      </c>
      <c r="V60" s="12">
        <v>1.42760347898729</v>
      </c>
      <c r="W60" s="12">
        <v>1.5504402881560899</v>
      </c>
      <c r="X60" s="12">
        <v>-1.02214198705041</v>
      </c>
      <c r="Y60" s="12">
        <v>1.15825935154134</v>
      </c>
      <c r="Z60" s="12">
        <v>0.31197058092402502</v>
      </c>
      <c r="AA60" s="12">
        <v>-4.7924618229444604</v>
      </c>
      <c r="AB60" s="12">
        <v>2.53892017099133</v>
      </c>
      <c r="AC60" s="12">
        <v>-17.906077118823301</v>
      </c>
      <c r="AD60" s="12">
        <v>3.9134433791332399</v>
      </c>
      <c r="AE60" s="12">
        <v>2.1744917830801498</v>
      </c>
      <c r="AF60" s="12">
        <v>3.7795964544784502</v>
      </c>
      <c r="AG60" s="12">
        <v>4.0542363421991396</v>
      </c>
      <c r="AH60" s="12">
        <v>-8.7445405370090104</v>
      </c>
      <c r="AI60" s="12">
        <v>-18.0934439413249</v>
      </c>
      <c r="AJ60" s="12">
        <v>-1.1260413046443299E-2</v>
      </c>
      <c r="AK60" s="12">
        <v>3.8355219658114899</v>
      </c>
      <c r="AL60" s="12">
        <v>8.9060413301922292</v>
      </c>
      <c r="AM60" s="12">
        <v>7.4840627348748896</v>
      </c>
      <c r="AN60" s="12">
        <v>3.1648780804971399</v>
      </c>
      <c r="AO60" s="12">
        <v>-0.21941599470664999</v>
      </c>
      <c r="AP60" s="12">
        <v>5.0373682825011201</v>
      </c>
      <c r="AQ60" s="12">
        <v>14.5220719787175</v>
      </c>
      <c r="AR60" s="11">
        <v>-10.0242614280432</v>
      </c>
      <c r="AS60" s="11">
        <v>0.46108837636893402</v>
      </c>
      <c r="AT60" s="11">
        <v>-2.6379445898783098</v>
      </c>
      <c r="AU60" s="11">
        <v>-2.9352615911193398</v>
      </c>
      <c r="AV60" s="11">
        <v>-11.1740446300245</v>
      </c>
      <c r="AW60" s="11">
        <v>1.9800397694780201</v>
      </c>
      <c r="AX60" s="11">
        <v>16.494119336130002</v>
      </c>
      <c r="AY60" s="11">
        <v>8.9746999947237693</v>
      </c>
      <c r="AZ60" s="11">
        <v>-1.75823515746742</v>
      </c>
      <c r="BA60" s="12">
        <v>-2.7885662348125999</v>
      </c>
      <c r="BB60" s="12">
        <v>2.2128454020275901</v>
      </c>
      <c r="BC60" s="12">
        <v>10.9595084722968</v>
      </c>
      <c r="BD60" s="12">
        <v>3.0761457310290998</v>
      </c>
      <c r="BE60" s="12">
        <v>1.5358125438069601</v>
      </c>
      <c r="BF60" s="12">
        <v>0.1197938814812</v>
      </c>
      <c r="BG60" s="12">
        <v>-4.8881311442983098E-2</v>
      </c>
      <c r="BH60" s="12">
        <v>2.2044414436095301</v>
      </c>
      <c r="BI60" s="12">
        <v>2.2209708276932298</v>
      </c>
      <c r="BJ60" s="12">
        <v>2.85188752968679</v>
      </c>
      <c r="BK60" s="12">
        <v>0.55071234328352103</v>
      </c>
      <c r="BL60" s="12">
        <v>0.96440123797947297</v>
      </c>
      <c r="BM60" s="12">
        <v>0.24206383386626801</v>
      </c>
      <c r="BN60" s="12">
        <v>1.06633831364888</v>
      </c>
      <c r="BO60" s="12">
        <v>6.12139274380751</v>
      </c>
      <c r="BP60" s="12">
        <v>3.7228112432785498</v>
      </c>
      <c r="BQ60" s="12">
        <v>-1.36253663640673</v>
      </c>
      <c r="BR60" s="12">
        <v>-1.7571512671565801</v>
      </c>
      <c r="BS60" s="11">
        <v>-0.79706433098181095</v>
      </c>
      <c r="BT60" s="11">
        <v>-1.9951007743657101</v>
      </c>
      <c r="BU60" s="11">
        <v>-0.74753296530616298</v>
      </c>
      <c r="BV60" s="11">
        <v>-0.80204739560940597</v>
      </c>
      <c r="BW60" s="11">
        <v>-0.26806412734003898</v>
      </c>
    </row>
    <row r="61" spans="1:75" s="12" customFormat="1" ht="15" customHeight="1" x14ac:dyDescent="0.2">
      <c r="A61" s="10">
        <v>19</v>
      </c>
      <c r="B61" s="10">
        <v>1.1428164725657499</v>
      </c>
      <c r="C61" s="10">
        <v>3.1831891647016102</v>
      </c>
      <c r="D61" s="12">
        <v>-3.7996853734512102</v>
      </c>
      <c r="E61" s="12">
        <v>-7.68135578255169</v>
      </c>
      <c r="F61" s="12">
        <v>8.4897419583285192</v>
      </c>
      <c r="G61" s="12">
        <v>8.8990873337024805</v>
      </c>
      <c r="H61" s="12">
        <v>4.1956982386182</v>
      </c>
      <c r="I61" s="12">
        <v>4.2444157770660196</v>
      </c>
      <c r="J61" s="12">
        <v>9.8439504654379508</v>
      </c>
      <c r="K61" s="12">
        <v>14.2932221933733</v>
      </c>
      <c r="L61" s="12">
        <v>2.6470434022485199</v>
      </c>
      <c r="M61" s="12">
        <v>1.5613485402354801</v>
      </c>
      <c r="N61" s="12">
        <v>2.4343125915038399</v>
      </c>
      <c r="O61" s="12">
        <v>-0.82934508327525602</v>
      </c>
      <c r="P61" s="12">
        <v>-0.75581465353025101</v>
      </c>
      <c r="Q61" s="12">
        <v>3.4580973533593302</v>
      </c>
      <c r="R61" s="12">
        <v>1.1406676776459701</v>
      </c>
      <c r="S61" s="12">
        <v>-2.6480802262085401</v>
      </c>
      <c r="T61" s="12">
        <v>3.7069771678943599</v>
      </c>
      <c r="U61" s="12">
        <v>2.39084715758508</v>
      </c>
      <c r="V61" s="12">
        <v>1.4350117680805801</v>
      </c>
      <c r="W61" s="12">
        <v>1.5888660982454801</v>
      </c>
      <c r="X61" s="12">
        <v>-1.07475648292165</v>
      </c>
      <c r="Y61" s="12">
        <v>1.1569072739803199</v>
      </c>
      <c r="Z61" s="12">
        <v>0.26479833081793902</v>
      </c>
      <c r="AA61" s="12">
        <v>-4.7911967158142899</v>
      </c>
      <c r="AB61" s="12">
        <v>2.3365798824670398</v>
      </c>
      <c r="AC61" s="12">
        <v>-18.7025761988479</v>
      </c>
      <c r="AD61" s="12">
        <v>3.81749669031705</v>
      </c>
      <c r="AE61" s="12">
        <v>2.1484047465492</v>
      </c>
      <c r="AF61" s="12">
        <v>3.8819503060949501</v>
      </c>
      <c r="AG61" s="12">
        <v>4.0262075344798998</v>
      </c>
      <c r="AH61" s="12">
        <v>-8.5852498159510997</v>
      </c>
      <c r="AI61" s="12">
        <v>-17.7760903170565</v>
      </c>
      <c r="AJ61" s="12">
        <v>-4.8141263420120498E-2</v>
      </c>
      <c r="AK61" s="12">
        <v>3.8359676182153599</v>
      </c>
      <c r="AL61" s="12">
        <v>8.8645419964450394</v>
      </c>
      <c r="AM61" s="12">
        <v>8.0348891060566494</v>
      </c>
      <c r="AN61" s="12">
        <v>3.1482841222896201</v>
      </c>
      <c r="AO61" s="12">
        <v>-7.6121317249544504E-2</v>
      </c>
      <c r="AP61" s="12">
        <v>4.9973828026850198</v>
      </c>
      <c r="AQ61" s="12">
        <v>14.6959564517601</v>
      </c>
      <c r="AR61" s="11">
        <v>-9.9717399280052597</v>
      </c>
      <c r="AS61" s="11">
        <v>0.54170601515579597</v>
      </c>
      <c r="AT61" s="11">
        <v>-2.6317911760997901</v>
      </c>
      <c r="AU61" s="11">
        <v>-2.9301743325049698</v>
      </c>
      <c r="AV61" s="11">
        <v>-11.118029760837</v>
      </c>
      <c r="AW61" s="11">
        <v>2.1336254576453899</v>
      </c>
      <c r="AX61" s="11">
        <v>16.438072634628</v>
      </c>
      <c r="AY61" s="11">
        <v>8.9475443019182404</v>
      </c>
      <c r="AZ61" s="11">
        <v>-1.7475650793130599</v>
      </c>
      <c r="BA61" s="12">
        <v>-2.8295589800109102</v>
      </c>
      <c r="BB61" s="12">
        <v>2.2133913262223301</v>
      </c>
      <c r="BC61" s="12">
        <v>11.4515141831361</v>
      </c>
      <c r="BD61" s="12">
        <v>3.2782843391032599</v>
      </c>
      <c r="BE61" s="12">
        <v>1.5431622841788299</v>
      </c>
      <c r="BF61" s="12">
        <v>0.10162881380892901</v>
      </c>
      <c r="BG61" s="12">
        <v>-3.07409599997754E-2</v>
      </c>
      <c r="BH61" s="12">
        <v>2.2019942207407399</v>
      </c>
      <c r="BI61" s="12">
        <v>2.2044910110707798</v>
      </c>
      <c r="BJ61" s="12">
        <v>2.8362355806166302</v>
      </c>
      <c r="BK61" s="12">
        <v>0.55185262226586895</v>
      </c>
      <c r="BL61" s="12">
        <v>0.94887303703217096</v>
      </c>
      <c r="BM61" s="12">
        <v>0.236213409721131</v>
      </c>
      <c r="BN61" s="12">
        <v>1.0765592151073999</v>
      </c>
      <c r="BO61" s="12">
        <v>6.1014225138933398</v>
      </c>
      <c r="BP61" s="12">
        <v>3.7160025385674</v>
      </c>
      <c r="BQ61" s="12">
        <v>-1.3935202787251899</v>
      </c>
      <c r="BR61" s="12">
        <v>-1.7952683037947199</v>
      </c>
      <c r="BS61" s="11">
        <v>-0.72639755899217495</v>
      </c>
      <c r="BT61" s="11">
        <v>-2.0245468022039801</v>
      </c>
      <c r="BU61" s="11">
        <v>-0.73726914706639901</v>
      </c>
      <c r="BV61" s="11">
        <v>-0.795581570400827</v>
      </c>
      <c r="BW61" s="11">
        <v>-0.2367854960994</v>
      </c>
    </row>
    <row r="62" spans="1:75" s="12" customFormat="1" ht="15" customHeight="1" x14ac:dyDescent="0.2">
      <c r="A62" s="10">
        <v>19.5</v>
      </c>
      <c r="B62" s="10">
        <v>1.1757538231904601</v>
      </c>
      <c r="C62" s="10">
        <v>3.1803413094166899</v>
      </c>
      <c r="D62" s="12">
        <v>-3.92313359043328</v>
      </c>
      <c r="E62" s="12">
        <v>-7.8486118582077298</v>
      </c>
      <c r="F62" s="12">
        <v>8.5002038758830096</v>
      </c>
      <c r="G62" s="12">
        <v>8.8886235971585794</v>
      </c>
      <c r="H62" s="12">
        <v>4.1481275729893197</v>
      </c>
      <c r="I62" s="12">
        <v>4.2134765863011099</v>
      </c>
      <c r="J62" s="12">
        <v>9.8747286756406503</v>
      </c>
      <c r="K62" s="12">
        <v>14.2966064231586</v>
      </c>
      <c r="L62" s="12">
        <v>2.6100969989784</v>
      </c>
      <c r="M62" s="12">
        <v>1.5761036138428599</v>
      </c>
      <c r="N62" s="12">
        <v>2.4108662728394799</v>
      </c>
      <c r="O62" s="12">
        <v>-0.813341216598928</v>
      </c>
      <c r="P62" s="12">
        <v>-0.79348831150127797</v>
      </c>
      <c r="Q62" s="12">
        <v>3.48511457559652</v>
      </c>
      <c r="R62" s="12">
        <v>1.0921263537966199</v>
      </c>
      <c r="S62" s="12">
        <v>-2.6398270165373101</v>
      </c>
      <c r="T62" s="12">
        <v>3.6322142022981998</v>
      </c>
      <c r="U62" s="12">
        <v>2.3303539364860599</v>
      </c>
      <c r="V62" s="12">
        <v>1.4414272300200499</v>
      </c>
      <c r="W62" s="12">
        <v>1.6236821238635399</v>
      </c>
      <c r="X62" s="12">
        <v>-1.1258271115366301</v>
      </c>
      <c r="Y62" s="12">
        <v>1.1549203691174601</v>
      </c>
      <c r="Z62" s="12">
        <v>0.22125328769107</v>
      </c>
      <c r="AA62" s="12">
        <v>-4.7919656935846398</v>
      </c>
      <c r="AB62" s="12">
        <v>2.0767322439496598</v>
      </c>
      <c r="AC62" s="12">
        <v>-19.0242135431617</v>
      </c>
      <c r="AD62" s="12">
        <v>3.6649344110628501</v>
      </c>
      <c r="AE62" s="12">
        <v>2.0747106646012901</v>
      </c>
      <c r="AF62" s="12">
        <v>3.9808851397537999</v>
      </c>
      <c r="AG62" s="12">
        <v>3.99716191168408</v>
      </c>
      <c r="AH62" s="12">
        <v>-8.4350949691724892</v>
      </c>
      <c r="AI62" s="12">
        <v>-17.443380784243299</v>
      </c>
      <c r="AJ62" s="12">
        <v>-8.4393292354434296E-2</v>
      </c>
      <c r="AK62" s="12">
        <v>3.7944223549857199</v>
      </c>
      <c r="AL62" s="12">
        <v>8.7704938778188009</v>
      </c>
      <c r="AM62" s="12">
        <v>8.5212568592396494</v>
      </c>
      <c r="AN62" s="12">
        <v>3.1251427117240298</v>
      </c>
      <c r="AO62" s="12">
        <v>6.3466465860528801E-2</v>
      </c>
      <c r="AP62" s="12">
        <v>4.8919578148343099</v>
      </c>
      <c r="AQ62" s="12">
        <v>14.8277076732483</v>
      </c>
      <c r="AR62" s="11">
        <v>-9.9208509709569608</v>
      </c>
      <c r="AS62" s="11">
        <v>0.623490734596998</v>
      </c>
      <c r="AT62" s="11">
        <v>-2.6264083317073501</v>
      </c>
      <c r="AU62" s="11">
        <v>-2.9258981157909099</v>
      </c>
      <c r="AV62" s="11">
        <v>-10.990053851855899</v>
      </c>
      <c r="AW62" s="11">
        <v>2.2619683477387298</v>
      </c>
      <c r="AX62" s="11">
        <v>16.380241504521099</v>
      </c>
      <c r="AY62" s="11">
        <v>8.9181485236622393</v>
      </c>
      <c r="AZ62" s="11">
        <v>-1.7378736174578</v>
      </c>
      <c r="BA62" s="12">
        <v>-2.8732331429637199</v>
      </c>
      <c r="BB62" s="12">
        <v>2.2138294752949101</v>
      </c>
      <c r="BC62" s="12">
        <v>11.8784355436218</v>
      </c>
      <c r="BD62" s="12">
        <v>3.47036848324933</v>
      </c>
      <c r="BE62" s="12">
        <v>1.5476638282052499</v>
      </c>
      <c r="BF62" s="12">
        <v>8.5237196856269196E-2</v>
      </c>
      <c r="BG62" s="12">
        <v>-1.38377123093391E-2</v>
      </c>
      <c r="BH62" s="12">
        <v>2.19799858314218</v>
      </c>
      <c r="BI62" s="12">
        <v>2.1858595573576101</v>
      </c>
      <c r="BJ62" s="12">
        <v>2.8196325274620899</v>
      </c>
      <c r="BK62" s="12">
        <v>0.55211825156220495</v>
      </c>
      <c r="BL62" s="12">
        <v>0.93408880275091999</v>
      </c>
      <c r="BM62" s="12">
        <v>0.23138531446420499</v>
      </c>
      <c r="BN62" s="12">
        <v>1.08540734800044</v>
      </c>
      <c r="BO62" s="12">
        <v>6.0804823078797199</v>
      </c>
      <c r="BP62" s="12">
        <v>3.70746738553862</v>
      </c>
      <c r="BQ62" s="12">
        <v>-1.42160945415525</v>
      </c>
      <c r="BR62" s="12">
        <v>-1.83122199359786</v>
      </c>
      <c r="BS62" s="11">
        <v>-0.65584248432060099</v>
      </c>
      <c r="BT62" s="11">
        <v>-2.0546856376313301</v>
      </c>
      <c r="BU62" s="11">
        <v>-0.72732393618934998</v>
      </c>
      <c r="BV62" s="11">
        <v>-0.79000051300681595</v>
      </c>
      <c r="BW62" s="11">
        <v>-0.206510549105587</v>
      </c>
    </row>
    <row r="63" spans="1:75" s="12" customFormat="1" ht="15" customHeight="1" x14ac:dyDescent="0.2">
      <c r="A63" s="10">
        <v>20</v>
      </c>
      <c r="B63" s="10">
        <v>1.20703214179229</v>
      </c>
      <c r="C63" s="10">
        <v>3.1764420782565099</v>
      </c>
      <c r="D63" s="12">
        <v>-4.04679349230718</v>
      </c>
      <c r="E63" s="12">
        <v>-8.0145318861468695</v>
      </c>
      <c r="F63" s="12">
        <v>8.5096662587602605</v>
      </c>
      <c r="G63" s="12">
        <v>8.88218073669122</v>
      </c>
      <c r="H63" s="12">
        <v>4.0964641812024603</v>
      </c>
      <c r="I63" s="12">
        <v>4.1783473534451296</v>
      </c>
      <c r="J63" s="12">
        <v>9.9058988780598103</v>
      </c>
      <c r="K63" s="12">
        <v>14.2977796713239</v>
      </c>
      <c r="L63" s="12">
        <v>2.5716628897498501</v>
      </c>
      <c r="M63" s="12">
        <v>1.58966747676458</v>
      </c>
      <c r="N63" s="12">
        <v>2.3880102162365802</v>
      </c>
      <c r="O63" s="12">
        <v>-0.79608383884988099</v>
      </c>
      <c r="P63" s="12">
        <v>-0.82639962784014598</v>
      </c>
      <c r="Q63" s="12">
        <v>3.5073694562015501</v>
      </c>
      <c r="R63" s="12">
        <v>1.04382252175128</v>
      </c>
      <c r="S63" s="12">
        <v>-2.6307420739612999</v>
      </c>
      <c r="T63" s="12">
        <v>3.5587904676503901</v>
      </c>
      <c r="U63" s="12">
        <v>2.2731280751031502</v>
      </c>
      <c r="V63" s="12">
        <v>1.44691910008987</v>
      </c>
      <c r="W63" s="12">
        <v>1.6545578773730001</v>
      </c>
      <c r="X63" s="12">
        <v>-1.1753143098758301</v>
      </c>
      <c r="Y63" s="12">
        <v>1.1519391591718799</v>
      </c>
      <c r="Z63" s="12">
        <v>0.18129317425064001</v>
      </c>
      <c r="AA63" s="12">
        <v>-4.7948151404852899</v>
      </c>
      <c r="AB63" s="12">
        <v>1.7609694396014599</v>
      </c>
      <c r="AC63" s="12">
        <v>-18.847083993023201</v>
      </c>
      <c r="AD63" s="12">
        <v>3.4546117149147899</v>
      </c>
      <c r="AE63" s="12">
        <v>1.9522576621966401</v>
      </c>
      <c r="AF63" s="12">
        <v>4.0763502511254002</v>
      </c>
      <c r="AG63" s="12">
        <v>3.96706855099182</v>
      </c>
      <c r="AH63" s="12">
        <v>-8.2967944763367996</v>
      </c>
      <c r="AI63" s="12">
        <v>-17.099659089581099</v>
      </c>
      <c r="AJ63" s="12">
        <v>-0.120610764042794</v>
      </c>
      <c r="AK63" s="12">
        <v>3.7073968996992299</v>
      </c>
      <c r="AL63" s="12">
        <v>8.6228710642899298</v>
      </c>
      <c r="AM63" s="12">
        <v>8.9377308540861105</v>
      </c>
      <c r="AN63" s="12">
        <v>3.09567644762864</v>
      </c>
      <c r="AO63" s="12">
        <v>0.198388306671404</v>
      </c>
      <c r="AP63" s="12">
        <v>4.7200360313581697</v>
      </c>
      <c r="AQ63" s="12">
        <v>14.9122770380927</v>
      </c>
      <c r="AR63" s="11">
        <v>-9.8718937806552205</v>
      </c>
      <c r="AS63" s="11">
        <v>0.70596479417872604</v>
      </c>
      <c r="AT63" s="11">
        <v>-2.6217301183350998</v>
      </c>
      <c r="AU63" s="11">
        <v>-2.9223888304841199</v>
      </c>
      <c r="AV63" s="11">
        <v>-10.7863961602561</v>
      </c>
      <c r="AW63" s="11">
        <v>2.3582081212225598</v>
      </c>
      <c r="AX63" s="11">
        <v>16.320806025760199</v>
      </c>
      <c r="AY63" s="11">
        <v>8.88673093868419</v>
      </c>
      <c r="AZ63" s="11">
        <v>-1.72917009422235</v>
      </c>
      <c r="BA63" s="12">
        <v>-2.91938954433135</v>
      </c>
      <c r="BB63" s="12">
        <v>2.2143428850540601</v>
      </c>
      <c r="BC63" s="12">
        <v>12.226903891132601</v>
      </c>
      <c r="BD63" s="12">
        <v>3.6476010336627902</v>
      </c>
      <c r="BE63" s="12">
        <v>1.5493836826863101</v>
      </c>
      <c r="BF63" s="12">
        <v>7.0633021209687202E-2</v>
      </c>
      <c r="BG63" s="12">
        <v>1.84724702201322E-3</v>
      </c>
      <c r="BH63" s="12">
        <v>2.1924970496911498</v>
      </c>
      <c r="BI63" s="12">
        <v>2.1653358999173999</v>
      </c>
      <c r="BJ63" s="12">
        <v>2.80222002402297</v>
      </c>
      <c r="BK63" s="12">
        <v>0.55155516065497001</v>
      </c>
      <c r="BL63" s="12">
        <v>0.92003159579689897</v>
      </c>
      <c r="BM63" s="12">
        <v>0.22746750971691601</v>
      </c>
      <c r="BN63" s="12">
        <v>1.0927508355962301</v>
      </c>
      <c r="BO63" s="12">
        <v>6.0584538914554198</v>
      </c>
      <c r="BP63" s="12">
        <v>3.6974167869630001</v>
      </c>
      <c r="BQ63" s="12">
        <v>-1.44680223002069</v>
      </c>
      <c r="BR63" s="12">
        <v>-1.86489592124416</v>
      </c>
      <c r="BS63" s="11">
        <v>-0.58507208677838196</v>
      </c>
      <c r="BT63" s="11">
        <v>-2.0852669422311001</v>
      </c>
      <c r="BU63" s="11">
        <v>-0.71772490173316295</v>
      </c>
      <c r="BV63" s="11">
        <v>-0.78531360259148597</v>
      </c>
      <c r="BW63" s="11">
        <v>-0.177214900531907</v>
      </c>
    </row>
    <row r="64" spans="1:75" s="12" customFormat="1" ht="15" customHeight="1" x14ac:dyDescent="0.2">
      <c r="A64" s="10">
        <v>20.5</v>
      </c>
      <c r="B64" s="10">
        <v>1.2366623423076799</v>
      </c>
      <c r="C64" s="10">
        <v>3.1715028399048601</v>
      </c>
      <c r="D64" s="12">
        <v>-4.1703801798575997</v>
      </c>
      <c r="E64" s="12">
        <v>-8.1789257819764298</v>
      </c>
      <c r="F64" s="12">
        <v>8.5178926383377895</v>
      </c>
      <c r="G64" s="12">
        <v>8.8795932242646796</v>
      </c>
      <c r="H64" s="12">
        <v>4.0408385757473297</v>
      </c>
      <c r="I64" s="12">
        <v>4.1390935621166101</v>
      </c>
      <c r="J64" s="12">
        <v>9.9373819466563802</v>
      </c>
      <c r="K64" s="12">
        <v>14.2966282510315</v>
      </c>
      <c r="L64" s="12">
        <v>2.53168059316521</v>
      </c>
      <c r="M64" s="12">
        <v>1.6019940858313899</v>
      </c>
      <c r="N64" s="12">
        <v>2.3657657948206099</v>
      </c>
      <c r="O64" s="12">
        <v>-0.77752980587319998</v>
      </c>
      <c r="P64" s="12">
        <v>-0.85460288801186801</v>
      </c>
      <c r="Q64" s="12">
        <v>3.5240173019701602</v>
      </c>
      <c r="R64" s="12">
        <v>0.99599003533512498</v>
      </c>
      <c r="S64" s="12">
        <v>-2.6207778773823498</v>
      </c>
      <c r="T64" s="12">
        <v>3.4869083265220899</v>
      </c>
      <c r="U64" s="12">
        <v>2.2194442408363102</v>
      </c>
      <c r="V64" s="12">
        <v>1.45142473684245</v>
      </c>
      <c r="W64" s="12">
        <v>1.6815662320368501</v>
      </c>
      <c r="X64" s="12">
        <v>-1.2232274002599199</v>
      </c>
      <c r="Y64" s="12">
        <v>1.1477770840429</v>
      </c>
      <c r="Z64" s="12">
        <v>0.14484182031537701</v>
      </c>
      <c r="AA64" s="12">
        <v>-4.7998696572904</v>
      </c>
      <c r="AB64" s="12">
        <v>1.3917851902078799</v>
      </c>
      <c r="AC64" s="12">
        <v>-18.162550986744399</v>
      </c>
      <c r="AD64" s="12">
        <v>3.18620482175902</v>
      </c>
      <c r="AE64" s="12">
        <v>1.7806053165258999</v>
      </c>
      <c r="AF64" s="12">
        <v>4.1675839383969997</v>
      </c>
      <c r="AG64" s="12">
        <v>3.93580876334453</v>
      </c>
      <c r="AH64" s="12">
        <v>-8.1730049714678898</v>
      </c>
      <c r="AI64" s="12">
        <v>-16.749383576097799</v>
      </c>
      <c r="AJ64" s="12">
        <v>-0.157358556407416</v>
      </c>
      <c r="AK64" s="12">
        <v>3.5718608160095702</v>
      </c>
      <c r="AL64" s="12">
        <v>8.4212333604227698</v>
      </c>
      <c r="AM64" s="12">
        <v>9.2793006842839496</v>
      </c>
      <c r="AN64" s="12">
        <v>3.0602293463743901</v>
      </c>
      <c r="AO64" s="12">
        <v>0.32765919399935201</v>
      </c>
      <c r="AP64" s="12">
        <v>4.4813573367719002</v>
      </c>
      <c r="AQ64" s="12">
        <v>14.945007933420101</v>
      </c>
      <c r="AR64" s="11">
        <v>-9.8252139650867303</v>
      </c>
      <c r="AS64" s="11">
        <v>0.78866946751077105</v>
      </c>
      <c r="AT64" s="11">
        <v>-2.6177197014476401</v>
      </c>
      <c r="AU64" s="11">
        <v>-2.9196780815254799</v>
      </c>
      <c r="AV64" s="11">
        <v>-10.503865269129101</v>
      </c>
      <c r="AW64" s="11">
        <v>2.41554926105891</v>
      </c>
      <c r="AX64" s="11">
        <v>16.2600390467559</v>
      </c>
      <c r="AY64" s="11">
        <v>8.8534452515887097</v>
      </c>
      <c r="AZ64" s="11">
        <v>-1.7214518948094299</v>
      </c>
      <c r="BA64" s="12">
        <v>-2.96778011943388</v>
      </c>
      <c r="BB64" s="12">
        <v>2.2151605207909499</v>
      </c>
      <c r="BC64" s="12">
        <v>12.484209037211199</v>
      </c>
      <c r="BD64" s="12">
        <v>3.8053021853556799</v>
      </c>
      <c r="BE64" s="12">
        <v>1.5483932429560801</v>
      </c>
      <c r="BF64" s="12">
        <v>5.8002850522598202E-2</v>
      </c>
      <c r="BG64" s="12">
        <v>1.6261825663832399E-2</v>
      </c>
      <c r="BH64" s="12">
        <v>2.18558807318913</v>
      </c>
      <c r="BI64" s="12">
        <v>2.1430928427434899</v>
      </c>
      <c r="BJ64" s="12">
        <v>2.78408788290107</v>
      </c>
      <c r="BK64" s="12">
        <v>0.55029641998771694</v>
      </c>
      <c r="BL64" s="12">
        <v>0.90674211605801203</v>
      </c>
      <c r="BM64" s="12">
        <v>0.22440190150518899</v>
      </c>
      <c r="BN64" s="12">
        <v>1.0984060736518499</v>
      </c>
      <c r="BO64" s="12">
        <v>6.0356742324074704</v>
      </c>
      <c r="BP64" s="12">
        <v>3.6857481973129298</v>
      </c>
      <c r="BQ64" s="12">
        <v>-1.46917454912909</v>
      </c>
      <c r="BR64" s="12">
        <v>-1.89617014711984</v>
      </c>
      <c r="BS64" s="11">
        <v>-0.51493452701833997</v>
      </c>
      <c r="BT64" s="11">
        <v>-2.1167754766793201</v>
      </c>
      <c r="BU64" s="11">
        <v>-0.70852797762199704</v>
      </c>
      <c r="BV64" s="11">
        <v>-0.78160576322261399</v>
      </c>
      <c r="BW64" s="11">
        <v>-0.14884280119531401</v>
      </c>
    </row>
    <row r="65" spans="1:75" s="12" customFormat="1" ht="15" customHeight="1" x14ac:dyDescent="0.2">
      <c r="A65" s="10">
        <v>21</v>
      </c>
      <c r="B65" s="10">
        <v>1.2646333971133501</v>
      </c>
      <c r="C65" s="10">
        <v>3.16553382617712</v>
      </c>
      <c r="D65" s="12">
        <v>-4.2937235775752898</v>
      </c>
      <c r="E65" s="12">
        <v>-8.3418426584103091</v>
      </c>
      <c r="F65" s="12">
        <v>8.5247784227249195</v>
      </c>
      <c r="G65" s="12">
        <v>8.8806400526664202</v>
      </c>
      <c r="H65" s="12">
        <v>3.9813230614527102</v>
      </c>
      <c r="I65" s="12">
        <v>4.0957761484605699</v>
      </c>
      <c r="J65" s="12">
        <v>9.9690632850979402</v>
      </c>
      <c r="K65" s="12">
        <v>14.293033018475301</v>
      </c>
      <c r="L65" s="12">
        <v>2.4901569304347499</v>
      </c>
      <c r="M65" s="12">
        <v>1.6130020412674599</v>
      </c>
      <c r="N65" s="12">
        <v>2.34417325373215</v>
      </c>
      <c r="O65" s="12">
        <v>-0.75764933171740201</v>
      </c>
      <c r="P65" s="12">
        <v>-0.87785281266405901</v>
      </c>
      <c r="Q65" s="12">
        <v>3.5351258702576098</v>
      </c>
      <c r="R65" s="12">
        <v>0.94876298817325699</v>
      </c>
      <c r="S65" s="12">
        <v>-2.6099032766069201</v>
      </c>
      <c r="T65" s="12">
        <v>3.41662803293729</v>
      </c>
      <c r="U65" s="12">
        <v>2.1692987957067</v>
      </c>
      <c r="V65" s="12">
        <v>1.45490378145041</v>
      </c>
      <c r="W65" s="12">
        <v>1.70479120242816</v>
      </c>
      <c r="X65" s="12">
        <v>-1.26874101624707</v>
      </c>
      <c r="Y65" s="12">
        <v>1.1424854164943099</v>
      </c>
      <c r="Z65" s="12">
        <v>0.111826025772643</v>
      </c>
      <c r="AA65" s="12">
        <v>-4.8070978664327404</v>
      </c>
      <c r="AB65" s="12">
        <v>0.97256406661472194</v>
      </c>
      <c r="AC65" s="12">
        <v>-16.977946870610999</v>
      </c>
      <c r="AD65" s="12">
        <v>2.8602419206435998</v>
      </c>
      <c r="AE65" s="12">
        <v>1.5600519418512699</v>
      </c>
      <c r="AF65" s="12">
        <v>4.2544706957414702</v>
      </c>
      <c r="AG65" s="12">
        <v>3.90351306123193</v>
      </c>
      <c r="AH65" s="12">
        <v>-8.0662921391194597</v>
      </c>
      <c r="AI65" s="12">
        <v>-16.397092622355501</v>
      </c>
      <c r="AJ65" s="12">
        <v>-0.19516151894549599</v>
      </c>
      <c r="AK65" s="12">
        <v>3.3853104923764401</v>
      </c>
      <c r="AL65" s="12">
        <v>8.1657699411152809</v>
      </c>
      <c r="AM65" s="12">
        <v>9.5414543466176802</v>
      </c>
      <c r="AN65" s="12">
        <v>3.0192106805770802</v>
      </c>
      <c r="AO65" s="12">
        <v>0.450317344302675</v>
      </c>
      <c r="AP65" s="12">
        <v>4.1764997149584797</v>
      </c>
      <c r="AQ65" s="12">
        <v>14.9217303260229</v>
      </c>
      <c r="AR65" s="11">
        <v>-9.7810498118633404</v>
      </c>
      <c r="AS65" s="11">
        <v>0.87105769353001905</v>
      </c>
      <c r="AT65" s="11">
        <v>-2.6145119136344799</v>
      </c>
      <c r="AU65" s="11">
        <v>-2.9179070679674601</v>
      </c>
      <c r="AV65" s="11">
        <v>-10.1398554761544</v>
      </c>
      <c r="AW65" s="11">
        <v>2.4273485905723602</v>
      </c>
      <c r="AX65" s="11">
        <v>16.198027878999699</v>
      </c>
      <c r="AY65" s="11">
        <v>8.8185215645353292</v>
      </c>
      <c r="AZ65" s="11">
        <v>-1.71473379850795</v>
      </c>
      <c r="BA65" s="12">
        <v>-3.0180722205841399</v>
      </c>
      <c r="BB65" s="12">
        <v>2.2165177142596799</v>
      </c>
      <c r="BC65" s="12">
        <v>12.6384793475153</v>
      </c>
      <c r="BD65" s="12">
        <v>3.9389992707583499</v>
      </c>
      <c r="BE65" s="12">
        <v>1.5446373708982699</v>
      </c>
      <c r="BF65" s="12">
        <v>4.7371422340347601E-2</v>
      </c>
      <c r="BG65" s="12">
        <v>2.9500613507593601E-2</v>
      </c>
      <c r="BH65" s="12">
        <v>2.17730917029257</v>
      </c>
      <c r="BI65" s="12">
        <v>2.1193161501287201</v>
      </c>
      <c r="BJ65" s="12">
        <v>2.7653727556753398</v>
      </c>
      <c r="BK65" s="12">
        <v>0.54839222229929796</v>
      </c>
      <c r="BL65" s="12">
        <v>0.89416892024019001</v>
      </c>
      <c r="BM65" s="12">
        <v>0.22215562012206599</v>
      </c>
      <c r="BN65" s="12">
        <v>1.1022158332707399</v>
      </c>
      <c r="BO65" s="12">
        <v>6.0120187299617101</v>
      </c>
      <c r="BP65" s="12">
        <v>3.6732658372784499</v>
      </c>
      <c r="BQ65" s="12">
        <v>-1.4886486496834499</v>
      </c>
      <c r="BR65" s="12">
        <v>-1.92514971786295</v>
      </c>
      <c r="BS65" s="11">
        <v>-0.44530804643727601</v>
      </c>
      <c r="BT65" s="11">
        <v>-2.1486812329385399</v>
      </c>
      <c r="BU65" s="11">
        <v>-0.69975379801689996</v>
      </c>
      <c r="BV65" s="11">
        <v>-0.77884715210529898</v>
      </c>
      <c r="BW65" s="11">
        <v>-0.121601203773025</v>
      </c>
    </row>
    <row r="66" spans="1:75" s="12" customFormat="1" ht="15" customHeight="1" x14ac:dyDescent="0.2">
      <c r="A66" s="10">
        <v>21.5</v>
      </c>
      <c r="B66" s="10">
        <v>1.2909345059597399</v>
      </c>
      <c r="C66" s="10">
        <v>3.1585580018145198</v>
      </c>
      <c r="D66" s="12">
        <v>-4.4167823034513196</v>
      </c>
      <c r="E66" s="12">
        <v>-8.5035844676894996</v>
      </c>
      <c r="F66" s="12">
        <v>8.5301444414653798</v>
      </c>
      <c r="G66" s="12">
        <v>8.8850847532739792</v>
      </c>
      <c r="H66" s="12">
        <v>3.9180008570838201</v>
      </c>
      <c r="I66" s="12">
        <v>4.0485110730514799</v>
      </c>
      <c r="J66" s="12">
        <v>10.0007728178752</v>
      </c>
      <c r="K66" s="12">
        <v>14.2867356771603</v>
      </c>
      <c r="L66" s="12">
        <v>2.4470198241033301</v>
      </c>
      <c r="M66" s="12">
        <v>1.6225827721427699</v>
      </c>
      <c r="N66" s="12">
        <v>2.3232339572132301</v>
      </c>
      <c r="O66" s="12">
        <v>-0.73639461106722504</v>
      </c>
      <c r="P66" s="12">
        <v>-0.89586831109045295</v>
      </c>
      <c r="Q66" s="12">
        <v>3.53964333044132</v>
      </c>
      <c r="R66" s="12">
        <v>0.90213546855011295</v>
      </c>
      <c r="S66" s="12">
        <v>-2.5979707061196602</v>
      </c>
      <c r="T66" s="12">
        <v>3.34796686729532</v>
      </c>
      <c r="U66" s="12">
        <v>2.1225664568191802</v>
      </c>
      <c r="V66" s="12">
        <v>1.4573001863027399</v>
      </c>
      <c r="W66" s="12">
        <v>1.72436455159186</v>
      </c>
      <c r="X66" s="12">
        <v>-1.3123946018822601</v>
      </c>
      <c r="Y66" s="12">
        <v>1.1355813285263101</v>
      </c>
      <c r="Z66" s="12">
        <v>8.2127534994924603E-2</v>
      </c>
      <c r="AA66" s="12">
        <v>-4.8164433792408001</v>
      </c>
      <c r="AB66" s="12">
        <v>0.50755892289089299</v>
      </c>
      <c r="AC66" s="12">
        <v>-15.316150893340801</v>
      </c>
      <c r="AD66" s="12">
        <v>2.4781227239145598</v>
      </c>
      <c r="AE66" s="12">
        <v>1.29165084672422</v>
      </c>
      <c r="AF66" s="12">
        <v>4.3366212594264599</v>
      </c>
      <c r="AG66" s="12">
        <v>3.87025966119836</v>
      </c>
      <c r="AH66" s="12">
        <v>-7.9791007010498998</v>
      </c>
      <c r="AI66" s="12">
        <v>-16.0473573487252</v>
      </c>
      <c r="AJ66" s="12">
        <v>-0.23449354102922301</v>
      </c>
      <c r="AK66" s="12">
        <v>3.1458350804314201</v>
      </c>
      <c r="AL66" s="12">
        <v>7.8573157225036896</v>
      </c>
      <c r="AM66" s="12">
        <v>9.7202473625657095</v>
      </c>
      <c r="AN66" s="12">
        <v>2.9730865662713701</v>
      </c>
      <c r="AO66" s="12">
        <v>0.56544763538113296</v>
      </c>
      <c r="AP66" s="12">
        <v>3.8069049423938801</v>
      </c>
      <c r="AQ66" s="12">
        <v>14.838849892839701</v>
      </c>
      <c r="AR66" s="11">
        <v>-9.7395941338618197</v>
      </c>
      <c r="AS66" s="11">
        <v>0.952492371197877</v>
      </c>
      <c r="AT66" s="11">
        <v>-2.6122272629436298</v>
      </c>
      <c r="AU66" s="11">
        <v>-2.9171999358368299</v>
      </c>
      <c r="AV66" s="11">
        <v>-9.6923868113662994</v>
      </c>
      <c r="AW66" s="11">
        <v>2.3872005385783202</v>
      </c>
      <c r="AX66" s="11">
        <v>16.134787074406599</v>
      </c>
      <c r="AY66" s="11">
        <v>8.7820126282167603</v>
      </c>
      <c r="AZ66" s="11">
        <v>-1.7090109167838801</v>
      </c>
      <c r="BA66" s="12">
        <v>-3.0698893169755999</v>
      </c>
      <c r="BB66" s="12">
        <v>2.2186218302522298</v>
      </c>
      <c r="BC66" s="12">
        <v>12.678855455305801</v>
      </c>
      <c r="BD66" s="12">
        <v>4.0445165723212897</v>
      </c>
      <c r="BE66" s="12">
        <v>1.53813334691221</v>
      </c>
      <c r="BF66" s="12">
        <v>3.8555651116212099E-2</v>
      </c>
      <c r="BG66" s="12">
        <v>4.1592972621628997E-2</v>
      </c>
      <c r="BH66" s="12">
        <v>2.1676282813132199</v>
      </c>
      <c r="BI66" s="12">
        <v>2.0941088223480602</v>
      </c>
      <c r="BJ66" s="12">
        <v>2.7460650926514001</v>
      </c>
      <c r="BK66" s="12">
        <v>0.54575434660364397</v>
      </c>
      <c r="BL66" s="12">
        <v>0.88222776639668099</v>
      </c>
      <c r="BM66" s="12">
        <v>0.22062546634060701</v>
      </c>
      <c r="BN66" s="12">
        <v>1.10401765596179</v>
      </c>
      <c r="BO66" s="12">
        <v>5.98765018366975</v>
      </c>
      <c r="BP66" s="12">
        <v>3.6598544284061001</v>
      </c>
      <c r="BQ66" s="12">
        <v>-1.5054729374242</v>
      </c>
      <c r="BR66" s="12">
        <v>-1.9516457996360199</v>
      </c>
      <c r="BS66" s="11">
        <v>-0.37701653354815701</v>
      </c>
      <c r="BT66" s="11">
        <v>-2.1813252715219198</v>
      </c>
      <c r="BU66" s="11">
        <v>-0.69142004122113498</v>
      </c>
      <c r="BV66" s="11">
        <v>-0.77695460731774801</v>
      </c>
      <c r="BW66" s="11">
        <v>-9.5500610086673904E-2</v>
      </c>
    </row>
    <row r="67" spans="1:75" s="12" customFormat="1" ht="15" customHeight="1" x14ac:dyDescent="0.2">
      <c r="A67" s="10">
        <v>22</v>
      </c>
      <c r="B67" s="10">
        <v>1.31555668758664</v>
      </c>
      <c r="C67" s="10">
        <v>3.15058650812716</v>
      </c>
      <c r="D67" s="12">
        <v>-4.5396527639240896</v>
      </c>
      <c r="E67" s="12">
        <v>-8.6647078205714898</v>
      </c>
      <c r="F67" s="12">
        <v>8.5338351709651707</v>
      </c>
      <c r="G67" s="12">
        <v>8.8926080934470502</v>
      </c>
      <c r="H67" s="12">
        <v>3.85100429411977</v>
      </c>
      <c r="I67" s="12">
        <v>3.9974270293896499</v>
      </c>
      <c r="J67" s="12">
        <v>10.032243153546</v>
      </c>
      <c r="K67" s="12">
        <v>14.277513400884301</v>
      </c>
      <c r="L67" s="12">
        <v>2.40221379499416</v>
      </c>
      <c r="M67" s="12">
        <v>1.63064271418988</v>
      </c>
      <c r="N67" s="12">
        <v>2.3030304419080401</v>
      </c>
      <c r="O67" s="12">
        <v>-0.71374370236299001</v>
      </c>
      <c r="P67" s="12">
        <v>-0.90891853687935498</v>
      </c>
      <c r="Q67" s="12">
        <v>3.53711152456526</v>
      </c>
      <c r="R67" s="12">
        <v>0.85624765233660505</v>
      </c>
      <c r="S67" s="12">
        <v>-2.58490058513416</v>
      </c>
      <c r="T67" s="12">
        <v>3.2810778520797599</v>
      </c>
      <c r="U67" s="12">
        <v>2.0794411739188901</v>
      </c>
      <c r="V67" s="12">
        <v>1.4586287306883601</v>
      </c>
      <c r="W67" s="12">
        <v>1.74024421539797</v>
      </c>
      <c r="X67" s="12">
        <v>-1.35386767396994</v>
      </c>
      <c r="Y67" s="12">
        <v>1.12714030819915</v>
      </c>
      <c r="Z67" s="12">
        <v>5.5600260395749501E-2</v>
      </c>
      <c r="AA67" s="12">
        <v>-4.8278620852215601</v>
      </c>
      <c r="AB67" s="12">
        <v>1.8558734549145499E-3</v>
      </c>
      <c r="AC67" s="12">
        <v>-13.214795217209</v>
      </c>
      <c r="AD67" s="12">
        <v>2.0421259705471999</v>
      </c>
      <c r="AE67" s="12">
        <v>0.97721567726694003</v>
      </c>
      <c r="AF67" s="12">
        <v>4.4139715100754904</v>
      </c>
      <c r="AG67" s="12">
        <v>3.83620363209047</v>
      </c>
      <c r="AH67" s="12">
        <v>-7.9137234934023502</v>
      </c>
      <c r="AI67" s="12">
        <v>-15.7047434186097</v>
      </c>
      <c r="AJ67" s="12">
        <v>-0.27576788852456902</v>
      </c>
      <c r="AK67" s="12">
        <v>2.85217515738622</v>
      </c>
      <c r="AL67" s="12">
        <v>7.4973804657929497</v>
      </c>
      <c r="AM67" s="12">
        <v>9.8123637144453806</v>
      </c>
      <c r="AN67" s="12">
        <v>2.92237928078975</v>
      </c>
      <c r="AO67" s="12">
        <v>0.67215921717433902</v>
      </c>
      <c r="AP67" s="12">
        <v>3.3748945043043901</v>
      </c>
      <c r="AQ67" s="12">
        <v>14.693431694468</v>
      </c>
      <c r="AR67" s="11">
        <v>-9.7011170510086195</v>
      </c>
      <c r="AS67" s="11">
        <v>1.03233855952566</v>
      </c>
      <c r="AT67" s="11">
        <v>-2.6108948532055298</v>
      </c>
      <c r="AU67" s="11">
        <v>-2.9176385396567599</v>
      </c>
      <c r="AV67" s="11">
        <v>-9.1601450549205694</v>
      </c>
      <c r="AW67" s="11">
        <v>2.2890264972374998</v>
      </c>
      <c r="AX67" s="11">
        <v>16.070254787336999</v>
      </c>
      <c r="AY67" s="11">
        <v>8.7439293565694207</v>
      </c>
      <c r="AZ67" s="11">
        <v>-1.7042722220139599</v>
      </c>
      <c r="BA67" s="12">
        <v>-3.1228673833538698</v>
      </c>
      <c r="BB67" s="12">
        <v>2.2216572688193899</v>
      </c>
      <c r="BC67" s="12">
        <v>12.5956557894824</v>
      </c>
      <c r="BD67" s="12">
        <v>4.1180637708748602</v>
      </c>
      <c r="BE67" s="12">
        <v>1.5288782151401299</v>
      </c>
      <c r="BF67" s="12">
        <v>3.15796633287845E-2</v>
      </c>
      <c r="BG67" s="12">
        <v>5.2497753699753902E-2</v>
      </c>
      <c r="BH67" s="12">
        <v>2.1565770111919802</v>
      </c>
      <c r="BI67" s="12">
        <v>2.0676125132013099</v>
      </c>
      <c r="BJ67" s="12">
        <v>2.72638658316282</v>
      </c>
      <c r="BK67" s="12">
        <v>0.542352154297987</v>
      </c>
      <c r="BL67" s="12">
        <v>0.87104695012385402</v>
      </c>
      <c r="BM67" s="12">
        <v>0.219783444777021</v>
      </c>
      <c r="BN67" s="12">
        <v>1.10365340333373</v>
      </c>
      <c r="BO67" s="12">
        <v>5.9627332120726297</v>
      </c>
      <c r="BP67" s="12">
        <v>3.6458964132179901</v>
      </c>
      <c r="BQ67" s="12">
        <v>-1.5196246749837801</v>
      </c>
      <c r="BR67" s="12">
        <v>-1.97557938008685</v>
      </c>
      <c r="BS67" s="11">
        <v>-0.30982386078903801</v>
      </c>
      <c r="BT67" s="11">
        <v>-2.2143333353596901</v>
      </c>
      <c r="BU67" s="11">
        <v>-0.68361492822077696</v>
      </c>
      <c r="BV67" s="11">
        <v>-0.77596450864803002</v>
      </c>
      <c r="BW67" s="11">
        <v>-7.0644972538502701E-2</v>
      </c>
    </row>
    <row r="68" spans="1:75" s="12" customFormat="1" ht="15" customHeight="1" x14ac:dyDescent="0.2">
      <c r="A68" s="10">
        <v>22.5</v>
      </c>
      <c r="B68" s="10">
        <v>1.33851062855683</v>
      </c>
      <c r="C68" s="10">
        <v>3.1416229830938298</v>
      </c>
      <c r="D68" s="12">
        <v>-4.6625746108475097</v>
      </c>
      <c r="E68" s="12">
        <v>-8.8260248958249505</v>
      </c>
      <c r="F68" s="12">
        <v>8.5356778072309591</v>
      </c>
      <c r="G68" s="12">
        <v>8.9028944785241002</v>
      </c>
      <c r="H68" s="12">
        <v>3.7804682051501</v>
      </c>
      <c r="I68" s="12">
        <v>3.9426527109753802</v>
      </c>
      <c r="J68" s="12">
        <v>10.0632478279294</v>
      </c>
      <c r="K68" s="12">
        <v>14.2652361319051</v>
      </c>
      <c r="L68" s="12">
        <v>2.3557622625958099</v>
      </c>
      <c r="M68" s="12">
        <v>1.6371602669096299</v>
      </c>
      <c r="N68" s="12">
        <v>2.2835768049844698</v>
      </c>
      <c r="O68" s="12">
        <v>-0.68967051447543704</v>
      </c>
      <c r="P68" s="12">
        <v>-0.91711910954472797</v>
      </c>
      <c r="Q68" s="12">
        <v>3.52700817529694</v>
      </c>
      <c r="R68" s="12">
        <v>0.81118480466102405</v>
      </c>
      <c r="S68" s="12">
        <v>-2.5706269752845401</v>
      </c>
      <c r="T68" s="12">
        <v>3.2161826766241499</v>
      </c>
      <c r="U68" s="12">
        <v>2.04017806026968</v>
      </c>
      <c r="V68" s="12">
        <v>1.45883757340925</v>
      </c>
      <c r="W68" s="12">
        <v>1.75265176949324</v>
      </c>
      <c r="X68" s="12">
        <v>-1.3933223499407099</v>
      </c>
      <c r="Y68" s="12">
        <v>1.11679537440068</v>
      </c>
      <c r="Z68" s="12">
        <v>3.2093446122871599E-2</v>
      </c>
      <c r="AA68" s="12">
        <v>-4.8414326556667202</v>
      </c>
      <c r="AB68" s="12">
        <v>-0.538674271410855</v>
      </c>
      <c r="AC68" s="12">
        <v>-10.725875654316001</v>
      </c>
      <c r="AD68" s="12">
        <v>1.5554052197330701</v>
      </c>
      <c r="AE68" s="12">
        <v>0.61931649497637398</v>
      </c>
      <c r="AF68" s="12">
        <v>4.4861521928396497</v>
      </c>
      <c r="AG68" s="12">
        <v>3.8013336052244902</v>
      </c>
      <c r="AH68" s="12">
        <v>-7.8722787293372596</v>
      </c>
      <c r="AI68" s="12">
        <v>-15.3737692016875</v>
      </c>
      <c r="AJ68" s="12">
        <v>-0.319327853048889</v>
      </c>
      <c r="AK68" s="12">
        <v>2.5037759314727701</v>
      </c>
      <c r="AL68" s="12">
        <v>7.0881496867514198</v>
      </c>
      <c r="AM68" s="12">
        <v>9.8151795100420696</v>
      </c>
      <c r="AN68" s="12">
        <v>2.8676897727564201</v>
      </c>
      <c r="AO68" s="12">
        <v>0.76959105399509997</v>
      </c>
      <c r="AP68" s="12">
        <v>2.8836730052716999</v>
      </c>
      <c r="AQ68" s="12">
        <v>14.483278391708099</v>
      </c>
      <c r="AR68" s="11">
        <v>-9.6659077826188806</v>
      </c>
      <c r="AS68" s="11">
        <v>1.11004919745028</v>
      </c>
      <c r="AT68" s="11">
        <v>-2.6105376491614098</v>
      </c>
      <c r="AU68" s="11">
        <v>-2.9192856345616698</v>
      </c>
      <c r="AV68" s="11">
        <v>-8.5425135694094898</v>
      </c>
      <c r="AW68" s="11">
        <v>2.12715849556843</v>
      </c>
      <c r="AX68" s="11">
        <v>16.0044528456637</v>
      </c>
      <c r="AY68" s="11">
        <v>8.7043626990634895</v>
      </c>
      <c r="AZ68" s="11">
        <v>-1.7004962273858799</v>
      </c>
      <c r="BA68" s="12">
        <v>-3.17672493110876</v>
      </c>
      <c r="BB68" s="12">
        <v>2.2257752334553502</v>
      </c>
      <c r="BC68" s="12">
        <v>12.3805257317144</v>
      </c>
      <c r="BD68" s="12">
        <v>4.1563175727787796</v>
      </c>
      <c r="BE68" s="12">
        <v>1.5169125617831001</v>
      </c>
      <c r="BF68" s="12">
        <v>2.6386437923520099E-2</v>
      </c>
      <c r="BG68" s="12">
        <v>6.2117358368141098E-2</v>
      </c>
      <c r="BH68" s="12">
        <v>2.1441719582071501</v>
      </c>
      <c r="BI68" s="12">
        <v>2.0399329514475499</v>
      </c>
      <c r="BJ68" s="12">
        <v>2.7063542802352401</v>
      </c>
      <c r="BK68" s="12">
        <v>0.53828864565730306</v>
      </c>
      <c r="BL68" s="12">
        <v>0.86060441617519201</v>
      </c>
      <c r="BM68" s="12">
        <v>0.21953691486942201</v>
      </c>
      <c r="BN68" s="12">
        <v>1.10097494143701</v>
      </c>
      <c r="BO68" s="12">
        <v>5.9372305258875704</v>
      </c>
      <c r="BP68" s="12">
        <v>3.6317678677732999</v>
      </c>
      <c r="BQ68" s="12">
        <v>-1.53122925894422</v>
      </c>
      <c r="BR68" s="12">
        <v>-1.9968383639934399</v>
      </c>
      <c r="BS68" s="11">
        <v>-0.243760865714648</v>
      </c>
      <c r="BT68" s="11">
        <v>-2.2476881440525101</v>
      </c>
      <c r="BU68" s="11">
        <v>-0.67624677058120097</v>
      </c>
      <c r="BV68" s="11">
        <v>-0.77577590218424997</v>
      </c>
      <c r="BW68" s="11">
        <v>-4.6893696037386599E-2</v>
      </c>
    </row>
    <row r="69" spans="1:75" s="12" customFormat="1" ht="15" customHeight="1" x14ac:dyDescent="0.2">
      <c r="A69" s="10">
        <v>23</v>
      </c>
      <c r="B69" s="10">
        <v>1.35982577376125</v>
      </c>
      <c r="C69" s="10">
        <v>3.1317022148869</v>
      </c>
      <c r="D69" s="12">
        <v>-4.7859366532065897</v>
      </c>
      <c r="E69" s="12">
        <v>-8.9885988927562703</v>
      </c>
      <c r="F69" s="12">
        <v>8.5355623014038393</v>
      </c>
      <c r="G69" s="12">
        <v>8.9155355453840404</v>
      </c>
      <c r="H69" s="12">
        <v>3.7065485685161499</v>
      </c>
      <c r="I69" s="12">
        <v>3.8843213587824699</v>
      </c>
      <c r="J69" s="12">
        <v>10.093730452354</v>
      </c>
      <c r="K69" s="12">
        <v>14.249827472667601</v>
      </c>
      <c r="L69" s="12">
        <v>2.3077041078067801</v>
      </c>
      <c r="M69" s="12">
        <v>1.6421463442384201</v>
      </c>
      <c r="N69" s="12">
        <v>2.2648835056315799</v>
      </c>
      <c r="O69" s="12">
        <v>-0.66416714616934702</v>
      </c>
      <c r="P69" s="12">
        <v>-0.92066210299890305</v>
      </c>
      <c r="Q69" s="12">
        <v>3.50885716215998</v>
      </c>
      <c r="R69" s="12">
        <v>0.76698029261024203</v>
      </c>
      <c r="S69" s="12">
        <v>-2.5550732516421699</v>
      </c>
      <c r="T69" s="12">
        <v>3.1534600566374098</v>
      </c>
      <c r="U69" s="12">
        <v>2.0046327335876399</v>
      </c>
      <c r="V69" s="12">
        <v>1.45795729622477</v>
      </c>
      <c r="W69" s="12">
        <v>1.76138894403266</v>
      </c>
      <c r="X69" s="12">
        <v>-1.4310387541627201</v>
      </c>
      <c r="Y69" s="12">
        <v>1.1044170378227101</v>
      </c>
      <c r="Z69" s="12">
        <v>1.14428564401691E-2</v>
      </c>
      <c r="AA69" s="12">
        <v>-4.8570545914117202</v>
      </c>
      <c r="AB69" s="12">
        <v>-1.1074357644247299</v>
      </c>
      <c r="AC69" s="12">
        <v>-7.9149222074192904</v>
      </c>
      <c r="AD69" s="12">
        <v>1.0219721389148599</v>
      </c>
      <c r="AE69" s="12">
        <v>0.22126378951270401</v>
      </c>
      <c r="AF69" s="12">
        <v>4.55294184575905</v>
      </c>
      <c r="AG69" s="12">
        <v>3.7658001019735798</v>
      </c>
      <c r="AH69" s="12">
        <v>-7.8566754382336503</v>
      </c>
      <c r="AI69" s="12">
        <v>-15.0588648466509</v>
      </c>
      <c r="AJ69" s="12">
        <v>-0.36543821124723702</v>
      </c>
      <c r="AK69" s="12">
        <v>2.1008304429415099</v>
      </c>
      <c r="AL69" s="12">
        <v>6.6324932959105301</v>
      </c>
      <c r="AM69" s="12">
        <v>9.7268193712807207</v>
      </c>
      <c r="AN69" s="12">
        <v>2.80969538835051</v>
      </c>
      <c r="AO69" s="12">
        <v>0.85694705376226898</v>
      </c>
      <c r="AP69" s="12">
        <v>2.33732271226472</v>
      </c>
      <c r="AQ69" s="12">
        <v>14.206994819687599</v>
      </c>
      <c r="AR69" s="11">
        <v>-9.6341364042018505</v>
      </c>
      <c r="AS69" s="11">
        <v>1.1848313761220099</v>
      </c>
      <c r="AT69" s="11">
        <v>-2.61122022493509</v>
      </c>
      <c r="AU69" s="11">
        <v>-2.92226809506246</v>
      </c>
      <c r="AV69" s="11">
        <v>-7.8396033131866698</v>
      </c>
      <c r="AW69" s="11">
        <v>1.89642207715223</v>
      </c>
      <c r="AX69" s="11">
        <v>15.937639545882099</v>
      </c>
      <c r="AY69" s="11">
        <v>8.6633299360983003</v>
      </c>
      <c r="AZ69" s="11">
        <v>-1.6976722463368701</v>
      </c>
      <c r="BA69" s="12">
        <v>-3.23123322232277</v>
      </c>
      <c r="BB69" s="12">
        <v>2.2312137843982698</v>
      </c>
      <c r="BC69" s="12">
        <v>12.026577678625401</v>
      </c>
      <c r="BD69" s="12">
        <v>4.1564999264664904</v>
      </c>
      <c r="BE69" s="12">
        <v>1.5024118056317</v>
      </c>
      <c r="BF69" s="12">
        <v>2.30722516647574E-2</v>
      </c>
      <c r="BG69" s="12">
        <v>7.0449004851980093E-2</v>
      </c>
      <c r="BH69" s="12">
        <v>2.1304065285221401</v>
      </c>
      <c r="BI69" s="12">
        <v>2.0112863694521299</v>
      </c>
      <c r="BJ69" s="12">
        <v>2.6861418973567099</v>
      </c>
      <c r="BK69" s="12">
        <v>0.53369507213574197</v>
      </c>
      <c r="BL69" s="12">
        <v>0.85085116552363604</v>
      </c>
      <c r="BM69" s="12">
        <v>0.21983872500186399</v>
      </c>
      <c r="BN69" s="12">
        <v>1.09585403151868</v>
      </c>
      <c r="BO69" s="12">
        <v>5.91129401072976</v>
      </c>
      <c r="BP69" s="12">
        <v>3.6175265449855898</v>
      </c>
      <c r="BQ69" s="12">
        <v>-1.5402123381136299</v>
      </c>
      <c r="BR69" s="12">
        <v>-2.0152804154349702</v>
      </c>
      <c r="BS69" s="11">
        <v>-0.17884057967876199</v>
      </c>
      <c r="BT69" s="11">
        <v>-2.2812509996583601</v>
      </c>
      <c r="BU69" s="11">
        <v>-0.66943329102286897</v>
      </c>
      <c r="BV69" s="11">
        <v>-0.77666771858275696</v>
      </c>
      <c r="BW69" s="11">
        <v>-2.45391635900205E-2</v>
      </c>
    </row>
    <row r="70" spans="1:75" s="12" customFormat="1" ht="15" customHeight="1" x14ac:dyDescent="0.2">
      <c r="A70" s="10">
        <v>23.5</v>
      </c>
      <c r="B70" s="10">
        <v>1.3795313407172201</v>
      </c>
      <c r="C70" s="10">
        <v>3.12085398945782</v>
      </c>
      <c r="D70" s="12">
        <v>-4.9102773118647702</v>
      </c>
      <c r="E70" s="12">
        <v>-9.1537340267677791</v>
      </c>
      <c r="F70" s="12">
        <v>8.5334186223917605</v>
      </c>
      <c r="G70" s="12">
        <v>8.9301265688845799</v>
      </c>
      <c r="H70" s="12">
        <v>3.6294250094215301</v>
      </c>
      <c r="I70" s="12">
        <v>3.8225498428800999</v>
      </c>
      <c r="J70" s="12">
        <v>10.123524589289399</v>
      </c>
      <c r="K70" s="12">
        <v>14.231146451493199</v>
      </c>
      <c r="L70" s="12">
        <v>2.2580250060855098</v>
      </c>
      <c r="M70" s="12">
        <v>1.64550101544591</v>
      </c>
      <c r="N70" s="12">
        <v>2.2469423583970598</v>
      </c>
      <c r="O70" s="12">
        <v>-0.63721341803102405</v>
      </c>
      <c r="P70" s="12">
        <v>-0.91965046067343703</v>
      </c>
      <c r="Q70" s="12">
        <v>3.4822583074855999</v>
      </c>
      <c r="R70" s="12">
        <v>0.72375047466266496</v>
      </c>
      <c r="S70" s="12">
        <v>-2.5382018975506</v>
      </c>
      <c r="T70" s="12">
        <v>3.0929213608033002</v>
      </c>
      <c r="U70" s="12">
        <v>1.97262602341652</v>
      </c>
      <c r="V70" s="12">
        <v>1.45595186040736</v>
      </c>
      <c r="W70" s="12">
        <v>1.76656476469361</v>
      </c>
      <c r="X70" s="12">
        <v>-1.46766399211628</v>
      </c>
      <c r="Y70" s="12">
        <v>1.0894142405959399</v>
      </c>
      <c r="Z70" s="12">
        <v>-6.6087335603981501E-3</v>
      </c>
      <c r="AA70" s="12">
        <v>-4.8747897380962897</v>
      </c>
      <c r="AB70" s="12">
        <v>-1.69717930020851</v>
      </c>
      <c r="AC70" s="12">
        <v>-4.8570623221166898</v>
      </c>
      <c r="AD70" s="12">
        <v>0.44666811049864902</v>
      </c>
      <c r="AE70" s="12">
        <v>-0.212917370845389</v>
      </c>
      <c r="AF70" s="12">
        <v>4.6140607992128899</v>
      </c>
      <c r="AG70" s="12">
        <v>3.72945828530646</v>
      </c>
      <c r="AH70" s="12">
        <v>-7.8685943663003801</v>
      </c>
      <c r="AI70" s="12">
        <v>-14.7643277159659</v>
      </c>
      <c r="AJ70" s="12">
        <v>-0.41427762198509299</v>
      </c>
      <c r="AK70" s="12">
        <v>1.64431560278899</v>
      </c>
      <c r="AL70" s="12">
        <v>6.1339537751337003</v>
      </c>
      <c r="AM70" s="12">
        <v>9.5462073659291402</v>
      </c>
      <c r="AN70" s="12">
        <v>2.7491194032336299</v>
      </c>
      <c r="AO70" s="12">
        <v>0.933544697545585</v>
      </c>
      <c r="AP70" s="12">
        <v>1.7407819541403999</v>
      </c>
      <c r="AQ70" s="12">
        <v>13.864048924005999</v>
      </c>
      <c r="AR70" s="11">
        <v>-9.6064095487235992</v>
      </c>
      <c r="AS70" s="11">
        <v>1.25630401726084</v>
      </c>
      <c r="AT70" s="11">
        <v>-2.6128982426598601</v>
      </c>
      <c r="AU70" s="11">
        <v>-2.9266630008351</v>
      </c>
      <c r="AV70" s="11">
        <v>-7.0522696660191198</v>
      </c>
      <c r="AW70" s="11">
        <v>1.59221656303998</v>
      </c>
      <c r="AX70" s="11">
        <v>15.8700204337947</v>
      </c>
      <c r="AY70" s="11">
        <v>8.6208947323029808</v>
      </c>
      <c r="AZ70" s="11">
        <v>-1.69579334396985</v>
      </c>
      <c r="BA70" s="12">
        <v>-3.2860079954843902</v>
      </c>
      <c r="BB70" s="12">
        <v>2.2380852442438401</v>
      </c>
      <c r="BC70" s="12">
        <v>11.528509276104099</v>
      </c>
      <c r="BD70" s="12">
        <v>4.1164475987898097</v>
      </c>
      <c r="BE70" s="12">
        <v>1.48547894696093</v>
      </c>
      <c r="BF70" s="12">
        <v>2.140153831931E-2</v>
      </c>
      <c r="BG70" s="12">
        <v>7.75642519101893E-2</v>
      </c>
      <c r="BH70" s="12">
        <v>2.1153625766601101</v>
      </c>
      <c r="BI70" s="12">
        <v>1.98176144294848</v>
      </c>
      <c r="BJ70" s="12">
        <v>2.6658722163119801</v>
      </c>
      <c r="BK70" s="12">
        <v>0.52866755595459802</v>
      </c>
      <c r="BL70" s="12">
        <v>0.841752353153424</v>
      </c>
      <c r="BM70" s="12">
        <v>0.220552834662157</v>
      </c>
      <c r="BN70" s="12">
        <v>1.0881655043703999</v>
      </c>
      <c r="BO70" s="12">
        <v>5.8850123423326197</v>
      </c>
      <c r="BP70" s="12">
        <v>3.6035085031471601</v>
      </c>
      <c r="BQ70" s="12">
        <v>-1.54653139361471</v>
      </c>
      <c r="BR70" s="12">
        <v>-2.0308686998760002</v>
      </c>
      <c r="BS70" s="11">
        <v>-0.115526262334242</v>
      </c>
      <c r="BT70" s="11">
        <v>-2.31513672588334</v>
      </c>
      <c r="BU70" s="11">
        <v>-0.663196203731786</v>
      </c>
      <c r="BV70" s="11">
        <v>-0.77860079272795701</v>
      </c>
      <c r="BW70" s="11">
        <v>-3.5755300942241701E-3</v>
      </c>
    </row>
    <row r="71" spans="1:75" s="12" customFormat="1" ht="15" customHeight="1" x14ac:dyDescent="0.2">
      <c r="A71" s="10">
        <v>24</v>
      </c>
      <c r="B71" s="10">
        <v>1.39764279083465</v>
      </c>
      <c r="C71" s="10">
        <v>3.10911354972631</v>
      </c>
      <c r="D71" s="12">
        <v>-5.0362841648165997</v>
      </c>
      <c r="E71" s="12">
        <v>-9.3229600679478608</v>
      </c>
      <c r="F71" s="12">
        <v>8.5291130744735693</v>
      </c>
      <c r="G71" s="12">
        <v>8.9462510004523192</v>
      </c>
      <c r="H71" s="12">
        <v>3.5493105770001399</v>
      </c>
      <c r="I71" s="12">
        <v>3.7574986890831399</v>
      </c>
      <c r="J71" s="12">
        <v>10.152427421417</v>
      </c>
      <c r="K71" s="12">
        <v>14.2089802466216</v>
      </c>
      <c r="L71" s="12">
        <v>2.2067481495469101</v>
      </c>
      <c r="M71" s="12">
        <v>1.6470928585476901</v>
      </c>
      <c r="N71" s="12">
        <v>2.2297324449027598</v>
      </c>
      <c r="O71" s="12">
        <v>-0.60878568319822002</v>
      </c>
      <c r="P71" s="12">
        <v>-0.91441063432284797</v>
      </c>
      <c r="Q71" s="12">
        <v>3.4467416298866702</v>
      </c>
      <c r="R71" s="12">
        <v>0.681664573676243</v>
      </c>
      <c r="S71" s="12">
        <v>-2.5199242372764199</v>
      </c>
      <c r="T71" s="12">
        <v>3.0347548545250902</v>
      </c>
      <c r="U71" s="12">
        <v>1.9445194539002799</v>
      </c>
      <c r="V71" s="12">
        <v>1.45286105635022</v>
      </c>
      <c r="W71" s="12">
        <v>1.76795128936646</v>
      </c>
      <c r="X71" s="12">
        <v>-1.50315838709502</v>
      </c>
      <c r="Y71" s="12">
        <v>1.0716609040173299</v>
      </c>
      <c r="Z71" s="12">
        <v>-2.2252869769090401E-2</v>
      </c>
      <c r="AA71" s="12">
        <v>-4.89447756990557</v>
      </c>
      <c r="AB71" s="12">
        <v>-2.3000845885690002</v>
      </c>
      <c r="AC71" s="12">
        <v>-1.6346874645023399</v>
      </c>
      <c r="AD71" s="12">
        <v>-0.16487751963722899</v>
      </c>
      <c r="AE71" s="12">
        <v>-0.67852420215785902</v>
      </c>
      <c r="AF71" s="12">
        <v>4.6691952775290702</v>
      </c>
      <c r="AG71" s="12">
        <v>3.6923938750987801</v>
      </c>
      <c r="AH71" s="12">
        <v>-7.9094606917351404</v>
      </c>
      <c r="AI71" s="12">
        <v>-14.4942805491155</v>
      </c>
      <c r="AJ71" s="12">
        <v>-0.46593225988544801</v>
      </c>
      <c r="AK71" s="12">
        <v>1.13601834073051</v>
      </c>
      <c r="AL71" s="12">
        <v>5.59673071620636</v>
      </c>
      <c r="AM71" s="12">
        <v>9.2731079348595795</v>
      </c>
      <c r="AN71" s="12">
        <v>2.6866930511459901</v>
      </c>
      <c r="AO71" s="12">
        <v>0.99882117865490705</v>
      </c>
      <c r="AP71" s="12">
        <v>1.0998132893291701</v>
      </c>
      <c r="AQ71" s="12">
        <v>13.4548181449645</v>
      </c>
      <c r="AR71" s="11">
        <v>-9.5830246209516101</v>
      </c>
      <c r="AS71" s="11">
        <v>1.3240696716820799</v>
      </c>
      <c r="AT71" s="11">
        <v>-2.61549371316505</v>
      </c>
      <c r="AU71" s="11">
        <v>-2.93246375804301</v>
      </c>
      <c r="AV71" s="11">
        <v>-6.1821292547392597</v>
      </c>
      <c r="AW71" s="11">
        <v>1.2105880387025501</v>
      </c>
      <c r="AX71" s="11">
        <v>15.801844710949799</v>
      </c>
      <c r="AY71" s="11">
        <v>8.5771871454198791</v>
      </c>
      <c r="AZ71" s="11">
        <v>-1.6948512211456499</v>
      </c>
      <c r="BA71" s="12">
        <v>-3.3406188322260202</v>
      </c>
      <c r="BB71" s="12">
        <v>2.2463752884504999</v>
      </c>
      <c r="BC71" s="12">
        <v>10.882708011195</v>
      </c>
      <c r="BD71" s="12">
        <v>4.0346731111640102</v>
      </c>
      <c r="BE71" s="12">
        <v>1.46610557294479</v>
      </c>
      <c r="BF71" s="12">
        <v>2.1158305330004599E-2</v>
      </c>
      <c r="BG71" s="12">
        <v>8.3712208720498796E-2</v>
      </c>
      <c r="BH71" s="12">
        <v>2.0991865312680602</v>
      </c>
      <c r="BI71" s="12">
        <v>1.95164147953619</v>
      </c>
      <c r="BJ71" s="12">
        <v>2.6457078092789699</v>
      </c>
      <c r="BK71" s="12">
        <v>0.52330182143123205</v>
      </c>
      <c r="BL71" s="12">
        <v>0.83332122358115102</v>
      </c>
      <c r="BM71" s="12">
        <v>0.22163753499171401</v>
      </c>
      <c r="BN71" s="12">
        <v>1.0778157957247401</v>
      </c>
      <c r="BO71" s="12">
        <v>5.8585756050888396</v>
      </c>
      <c r="BP71" s="12">
        <v>3.5898046917282</v>
      </c>
      <c r="BQ71" s="12">
        <v>-1.5503255781368299</v>
      </c>
      <c r="BR71" s="12">
        <v>-2.0434110865608002</v>
      </c>
      <c r="BS71" s="11">
        <v>-5.3683191225672999E-2</v>
      </c>
      <c r="BT71" s="11">
        <v>-2.3490827061323198</v>
      </c>
      <c r="BU71" s="11">
        <v>-0.65764493228925802</v>
      </c>
      <c r="BV71" s="11">
        <v>-0.78168483241825004</v>
      </c>
      <c r="BW71" s="11">
        <v>1.60348587741054E-2</v>
      </c>
    </row>
    <row r="72" spans="1:75" s="12" customFormat="1" ht="15" customHeight="1" x14ac:dyDescent="0.2">
      <c r="A72" s="10">
        <v>24.5</v>
      </c>
      <c r="B72" s="10">
        <v>1.41417126542364</v>
      </c>
      <c r="C72" s="10">
        <v>3.09651363750163</v>
      </c>
      <c r="D72" s="12">
        <v>-5.1647884902195003</v>
      </c>
      <c r="E72" s="12">
        <v>-9.4980141511768998</v>
      </c>
      <c r="F72" s="12">
        <v>8.5226101873558893</v>
      </c>
      <c r="G72" s="12">
        <v>8.9634950199979304</v>
      </c>
      <c r="H72" s="12">
        <v>3.46636988979298</v>
      </c>
      <c r="I72" s="12">
        <v>3.6893770811729998</v>
      </c>
      <c r="J72" s="12">
        <v>10.1802470453549</v>
      </c>
      <c r="K72" s="12">
        <v>14.1831615110277</v>
      </c>
      <c r="L72" s="12">
        <v>2.1539781300816601</v>
      </c>
      <c r="M72" s="12">
        <v>1.6469185766254599</v>
      </c>
      <c r="N72" s="12">
        <v>2.21323011828644</v>
      </c>
      <c r="O72" s="12">
        <v>-0.57885705473381599</v>
      </c>
      <c r="P72" s="12">
        <v>-0.90527890961311597</v>
      </c>
      <c r="Q72" s="12">
        <v>3.40196834258676</v>
      </c>
      <c r="R72" s="12">
        <v>0.64096371943378405</v>
      </c>
      <c r="S72" s="12">
        <v>-2.5002261736517499</v>
      </c>
      <c r="T72" s="12">
        <v>2.9791694942104998</v>
      </c>
      <c r="U72" s="12">
        <v>1.9208985122531801</v>
      </c>
      <c r="V72" s="12">
        <v>1.44861144235619</v>
      </c>
      <c r="W72" s="12">
        <v>1.76573973931226</v>
      </c>
      <c r="X72" s="12">
        <v>-1.5373867654489</v>
      </c>
      <c r="Y72" s="12">
        <v>1.05087815427395</v>
      </c>
      <c r="Z72" s="12">
        <v>-3.5723587643587899E-2</v>
      </c>
      <c r="AA72" s="12">
        <v>-4.9160053094965397</v>
      </c>
      <c r="AB72" s="12">
        <v>-2.90785169454466</v>
      </c>
      <c r="AC72" s="12">
        <v>1.6636273585390799</v>
      </c>
      <c r="AD72" s="12">
        <v>-0.80629979493096404</v>
      </c>
      <c r="AE72" s="12">
        <v>-1.17022318590898</v>
      </c>
      <c r="AF72" s="12">
        <v>4.7184094000840497</v>
      </c>
      <c r="AG72" s="12">
        <v>3.6547439776768398</v>
      </c>
      <c r="AH72" s="12">
        <v>-7.9804231063462696</v>
      </c>
      <c r="AI72" s="12">
        <v>-14.252635082812001</v>
      </c>
      <c r="AJ72" s="12">
        <v>-0.52039041520401896</v>
      </c>
      <c r="AK72" s="12">
        <v>0.57854964552461696</v>
      </c>
      <c r="AL72" s="12">
        <v>5.0256535359949304</v>
      </c>
      <c r="AM72" s="12">
        <v>8.9081677288049796</v>
      </c>
      <c r="AN72" s="12">
        <v>2.6231832634948602</v>
      </c>
      <c r="AO72" s="12">
        <v>1.05236040326417</v>
      </c>
      <c r="AP72" s="12">
        <v>0.42095942376363299</v>
      </c>
      <c r="AQ72" s="12">
        <v>12.980619430891201</v>
      </c>
      <c r="AR72" s="11">
        <v>-9.5642335509182796</v>
      </c>
      <c r="AS72" s="11">
        <v>1.3876930324840899</v>
      </c>
      <c r="AT72" s="11">
        <v>-2.61920308730623</v>
      </c>
      <c r="AU72" s="11">
        <v>-2.9396987883956101</v>
      </c>
      <c r="AV72" s="11">
        <v>-5.2315645007183704</v>
      </c>
      <c r="AW72" s="11">
        <v>0.74829904406214998</v>
      </c>
      <c r="AX72" s="11">
        <v>15.733270629425499</v>
      </c>
      <c r="AY72" s="11">
        <v>8.5323754319688305</v>
      </c>
      <c r="AZ72" s="11">
        <v>-1.6948396250882001</v>
      </c>
      <c r="BA72" s="12">
        <v>-3.3947396786970701</v>
      </c>
      <c r="BB72" s="12">
        <v>2.2560880097444098</v>
      </c>
      <c r="BC72" s="12">
        <v>10.087329428642899</v>
      </c>
      <c r="BD72" s="12">
        <v>3.9104174902604401</v>
      </c>
      <c r="BE72" s="12">
        <v>1.44426917358941</v>
      </c>
      <c r="BF72" s="12">
        <v>2.2224119433644701E-2</v>
      </c>
      <c r="BG72" s="12">
        <v>8.8957328614469505E-2</v>
      </c>
      <c r="BH72" s="12">
        <v>2.08191909223387</v>
      </c>
      <c r="BI72" s="12">
        <v>1.92114885066985</v>
      </c>
      <c r="BJ72" s="12">
        <v>2.6256861929141402</v>
      </c>
      <c r="BK72" s="12">
        <v>0.517737191785272</v>
      </c>
      <c r="BL72" s="12">
        <v>0.82565452430571895</v>
      </c>
      <c r="BM72" s="12">
        <v>0.223017451617124</v>
      </c>
      <c r="BN72" s="12">
        <v>1.0647115686879201</v>
      </c>
      <c r="BO72" s="12">
        <v>5.8319883464719098</v>
      </c>
      <c r="BP72" s="12">
        <v>3.5768771340372001</v>
      </c>
      <c r="BQ72" s="12">
        <v>-1.55176269345247</v>
      </c>
      <c r="BR72" s="12">
        <v>-2.0529141693259501</v>
      </c>
      <c r="BS72" s="11">
        <v>7.1565451342792104E-3</v>
      </c>
      <c r="BT72" s="11">
        <v>-2.3827790300856502</v>
      </c>
      <c r="BU72" s="11">
        <v>-0.65267329318885403</v>
      </c>
      <c r="BV72" s="11">
        <v>-0.78565255989815297</v>
      </c>
      <c r="BW72" s="11">
        <v>3.4229742595925899E-2</v>
      </c>
    </row>
    <row r="73" spans="1:75" s="12" customFormat="1" ht="15" customHeight="1" x14ac:dyDescent="0.2">
      <c r="A73" s="10">
        <v>25</v>
      </c>
      <c r="B73" s="10">
        <v>1.4291287016021601</v>
      </c>
      <c r="C73" s="10">
        <v>3.0831083677185198</v>
      </c>
      <c r="D73" s="12">
        <v>-5.2967566261941101</v>
      </c>
      <c r="E73" s="12">
        <v>-9.6808144007809407</v>
      </c>
      <c r="F73" s="12">
        <v>8.5139854490989801</v>
      </c>
      <c r="G73" s="12">
        <v>8.9813784143188897</v>
      </c>
      <c r="H73" s="12">
        <v>3.3807864383561501</v>
      </c>
      <c r="I73" s="12">
        <v>3.6184019336360498</v>
      </c>
      <c r="J73" s="12">
        <v>10.206731531070499</v>
      </c>
      <c r="K73" s="12">
        <v>14.153536540106799</v>
      </c>
      <c r="L73" s="12">
        <v>2.0996969851694298</v>
      </c>
      <c r="M73" s="12">
        <v>1.6449533859486101</v>
      </c>
      <c r="N73" s="12">
        <v>2.1974522042000899</v>
      </c>
      <c r="O73" s="12">
        <v>-0.54742974953114698</v>
      </c>
      <c r="P73" s="12">
        <v>-0.89265830638396404</v>
      </c>
      <c r="Q73" s="12">
        <v>3.34762899001361</v>
      </c>
      <c r="R73" s="12">
        <v>0.60173857718837098</v>
      </c>
      <c r="S73" s="12">
        <v>-2.4789055714791099</v>
      </c>
      <c r="T73" s="12">
        <v>2.9263383112265702</v>
      </c>
      <c r="U73" s="12">
        <v>1.9017309114133201</v>
      </c>
      <c r="V73" s="12">
        <v>1.4432458783630799</v>
      </c>
      <c r="W73" s="12">
        <v>1.7600141291040901</v>
      </c>
      <c r="X73" s="12">
        <v>-1.57095632857817</v>
      </c>
      <c r="Y73" s="12">
        <v>1.0268129244650399</v>
      </c>
      <c r="Z73" s="12">
        <v>-4.72905483661634E-2</v>
      </c>
      <c r="AA73" s="12">
        <v>-4.9392451728635898</v>
      </c>
      <c r="AB73" s="12">
        <v>-3.5118027881253502</v>
      </c>
      <c r="AC73" s="12">
        <v>4.9466284508525797</v>
      </c>
      <c r="AD73" s="12">
        <v>-1.4705623243571599</v>
      </c>
      <c r="AE73" s="12">
        <v>-1.6821069266370601</v>
      </c>
      <c r="AF73" s="12">
        <v>4.7613420974812399</v>
      </c>
      <c r="AG73" s="12">
        <v>3.61653428626596</v>
      </c>
      <c r="AH73" s="12">
        <v>-8.0823338066693395</v>
      </c>
      <c r="AI73" s="12">
        <v>-14.043046576261901</v>
      </c>
      <c r="AJ73" s="12">
        <v>-0.57753857163333999</v>
      </c>
      <c r="AK73" s="12">
        <v>-2.4650457675079399E-2</v>
      </c>
      <c r="AL73" s="12">
        <v>4.4261464609007799</v>
      </c>
      <c r="AM73" s="12">
        <v>8.4529419837053794</v>
      </c>
      <c r="AN73" s="12">
        <v>2.5593710688553899</v>
      </c>
      <c r="AO73" s="12">
        <v>1.0938834975604499</v>
      </c>
      <c r="AP73" s="12">
        <v>-0.28851326305812097</v>
      </c>
      <c r="AQ73" s="12">
        <v>12.4437365229823</v>
      </c>
      <c r="AR73" s="11">
        <v>-9.5498571681673603</v>
      </c>
      <c r="AS73" s="11">
        <v>1.4462993931374499</v>
      </c>
      <c r="AT73" s="11">
        <v>-2.6239385988446799</v>
      </c>
      <c r="AU73" s="11">
        <v>-2.9483419439202398</v>
      </c>
      <c r="AV73" s="11">
        <v>-4.2037231651192997</v>
      </c>
      <c r="AW73" s="11">
        <v>0.20288953805902499</v>
      </c>
      <c r="AX73" s="11">
        <v>15.6644891831092</v>
      </c>
      <c r="AY73" s="11">
        <v>8.4865569078829104</v>
      </c>
      <c r="AZ73" s="11">
        <v>-1.6957292245933699</v>
      </c>
      <c r="BA73" s="12">
        <v>-3.4479282930988102</v>
      </c>
      <c r="BB73" s="12">
        <v>2.2673136754747198</v>
      </c>
      <c r="BC73" s="12">
        <v>9.1423617050168104</v>
      </c>
      <c r="BD73" s="12">
        <v>3.7436873299157001</v>
      </c>
      <c r="BE73" s="12">
        <v>1.42003625569486</v>
      </c>
      <c r="BF73" s="12">
        <v>2.46414781912562E-2</v>
      </c>
      <c r="BG73" s="12">
        <v>9.3256346644920995E-2</v>
      </c>
      <c r="BH73" s="12">
        <v>2.0636357476178002</v>
      </c>
      <c r="BI73" s="12">
        <v>1.8904640910477599</v>
      </c>
      <c r="BJ73" s="12">
        <v>2.60607725977024</v>
      </c>
      <c r="BK73" s="12">
        <v>0.51185605798309497</v>
      </c>
      <c r="BL73" s="12">
        <v>0.81847628052855703</v>
      </c>
      <c r="BM73" s="12">
        <v>0.22457942350229099</v>
      </c>
      <c r="BN73" s="12">
        <v>1.0487817689863701</v>
      </c>
      <c r="BO73" s="12">
        <v>5.8052928579854699</v>
      </c>
      <c r="BP73" s="12">
        <v>3.56481041308143</v>
      </c>
      <c r="BQ73" s="12">
        <v>-1.55116265432297</v>
      </c>
      <c r="BR73" s="12">
        <v>-2.05937089958752</v>
      </c>
      <c r="BS73" s="11">
        <v>6.6199739023886595E-2</v>
      </c>
      <c r="BT73" s="11">
        <v>-2.4166258754121301</v>
      </c>
      <c r="BU73" s="11">
        <v>-0.64828026324903398</v>
      </c>
      <c r="BV73" s="11">
        <v>-0.79061311453187899</v>
      </c>
      <c r="BW73" s="11">
        <v>5.0927841499515097E-2</v>
      </c>
    </row>
    <row r="74" spans="1:75" s="12" customFormat="1" ht="15" customHeight="1" x14ac:dyDescent="0.2">
      <c r="A74" s="10">
        <v>25.5</v>
      </c>
      <c r="B74" s="10">
        <v>1.4425563676922999</v>
      </c>
      <c r="C74" s="10">
        <v>3.06892957269155</v>
      </c>
      <c r="D74" s="12">
        <v>-5.43328087587724</v>
      </c>
      <c r="E74" s="12">
        <v>-9.8734326456906203</v>
      </c>
      <c r="F74" s="12">
        <v>8.5032643255544809</v>
      </c>
      <c r="G74" s="12">
        <v>8.9994864538311905</v>
      </c>
      <c r="H74" s="12">
        <v>3.2927766824286602</v>
      </c>
      <c r="I74" s="12">
        <v>3.5448133530735499</v>
      </c>
      <c r="J74" s="12">
        <v>10.231874512100999</v>
      </c>
      <c r="K74" s="12">
        <v>14.120011655904801</v>
      </c>
      <c r="L74" s="12">
        <v>2.04375101020559</v>
      </c>
      <c r="M74" s="12">
        <v>1.6411221395173901</v>
      </c>
      <c r="N74" s="12">
        <v>2.1824155282956701</v>
      </c>
      <c r="O74" s="12">
        <v>-0.51450291493892997</v>
      </c>
      <c r="P74" s="12">
        <v>-0.87721133468221502</v>
      </c>
      <c r="Q74" s="12">
        <v>3.2837619983183601</v>
      </c>
      <c r="R74" s="12">
        <v>0.56419742122670802</v>
      </c>
      <c r="S74" s="12">
        <v>-2.4558846689615099</v>
      </c>
      <c r="T74" s="12">
        <v>2.8762412966898401</v>
      </c>
      <c r="U74" s="12">
        <v>1.8868744291466999</v>
      </c>
      <c r="V74" s="12">
        <v>1.4367615221999499</v>
      </c>
      <c r="W74" s="12">
        <v>1.7507743450551001</v>
      </c>
      <c r="X74" s="12">
        <v>-1.60352431066712</v>
      </c>
      <c r="Y74" s="12">
        <v>0.99955627774761502</v>
      </c>
      <c r="Z74" s="12">
        <v>-5.72488580985464E-2</v>
      </c>
      <c r="AA74" s="12">
        <v>-4.9642076191957996</v>
      </c>
      <c r="AB74" s="12">
        <v>-4.1029879866982801</v>
      </c>
      <c r="AC74" s="12">
        <v>8.1238904385827393</v>
      </c>
      <c r="AD74" s="12">
        <v>-2.1500320599443499</v>
      </c>
      <c r="AE74" s="12">
        <v>-2.20775973502895</v>
      </c>
      <c r="AF74" s="12">
        <v>4.7980042836570602</v>
      </c>
      <c r="AG74" s="12">
        <v>3.57796557182155</v>
      </c>
      <c r="AH74" s="12">
        <v>-8.2157330325571802</v>
      </c>
      <c r="AI74" s="12">
        <v>-13.868881978851199</v>
      </c>
      <c r="AJ74" s="12">
        <v>-0.63715850728840395</v>
      </c>
      <c r="AK74" s="12">
        <v>-0.66932091158378104</v>
      </c>
      <c r="AL74" s="12">
        <v>3.8041846437408799</v>
      </c>
      <c r="AM74" s="12">
        <v>7.9099163485807296</v>
      </c>
      <c r="AN74" s="12">
        <v>2.4960215796454501</v>
      </c>
      <c r="AO74" s="12">
        <v>1.1232216365897301</v>
      </c>
      <c r="AP74" s="12">
        <v>-1.02068281648826</v>
      </c>
      <c r="AQ74" s="12">
        <v>11.8474272312596</v>
      </c>
      <c r="AR74" s="11">
        <v>-9.5404002422583201</v>
      </c>
      <c r="AS74" s="11">
        <v>1.49933839566074</v>
      </c>
      <c r="AT74" s="11">
        <v>-2.6298866941942798</v>
      </c>
      <c r="AU74" s="11">
        <v>-2.9585546599264401</v>
      </c>
      <c r="AV74" s="11">
        <v>-3.1025117550598198</v>
      </c>
      <c r="AW74" s="11">
        <v>-0.42726784954538699</v>
      </c>
      <c r="AX74" s="11">
        <v>15.595667719026</v>
      </c>
      <c r="AY74" s="11">
        <v>8.4398725448409095</v>
      </c>
      <c r="AZ74" s="11">
        <v>-1.69748761891241</v>
      </c>
      <c r="BA74" s="12">
        <v>-3.4997631246369498</v>
      </c>
      <c r="BB74" s="12">
        <v>2.2800766146246998</v>
      </c>
      <c r="BC74" s="12">
        <v>8.04966020950814</v>
      </c>
      <c r="BD74" s="12">
        <v>3.5352854865777701</v>
      </c>
      <c r="BE74" s="12">
        <v>1.3933583886682701</v>
      </c>
      <c r="BF74" s="12">
        <v>2.8399695040093299E-2</v>
      </c>
      <c r="BG74" s="12">
        <v>9.6712213348837395E-2</v>
      </c>
      <c r="BH74" s="12">
        <v>2.0443660559976702</v>
      </c>
      <c r="BI74" s="12">
        <v>1.8596978179630199</v>
      </c>
      <c r="BJ74" s="12">
        <v>2.5868982902465998</v>
      </c>
      <c r="BK74" s="12">
        <v>0.50580638344399598</v>
      </c>
      <c r="BL74" s="12">
        <v>0.81194014001084702</v>
      </c>
      <c r="BM74" s="12">
        <v>0.22628431395332799</v>
      </c>
      <c r="BN74" s="12">
        <v>1.0299703490090899</v>
      </c>
      <c r="BO74" s="12">
        <v>5.7787037803791401</v>
      </c>
      <c r="BP74" s="12">
        <v>3.55378301719611</v>
      </c>
      <c r="BQ74" s="12">
        <v>-1.54880683567171</v>
      </c>
      <c r="BR74" s="12">
        <v>-2.0628226593544201</v>
      </c>
      <c r="BS74" s="11">
        <v>0.123076702607249</v>
      </c>
      <c r="BT74" s="11">
        <v>-2.4506409772584399</v>
      </c>
      <c r="BU74" s="11">
        <v>-0.64453479353687704</v>
      </c>
      <c r="BV74" s="11">
        <v>-0.79666818919576998</v>
      </c>
      <c r="BW74" s="11">
        <v>6.5962602491254005E-2</v>
      </c>
    </row>
    <row r="75" spans="1:75" s="12" customFormat="1" ht="15" customHeight="1" x14ac:dyDescent="0.2">
      <c r="A75" s="10">
        <v>26</v>
      </c>
      <c r="B75" s="10">
        <v>1.4544987152476001</v>
      </c>
      <c r="C75" s="10">
        <v>3.05401067635102</v>
      </c>
      <c r="D75" s="12">
        <v>-5.5755640460120004</v>
      </c>
      <c r="E75" s="12">
        <v>-10.078058949147801</v>
      </c>
      <c r="F75" s="12">
        <v>8.4902585513191298</v>
      </c>
      <c r="G75" s="12">
        <v>9.0174016804667101</v>
      </c>
      <c r="H75" s="12">
        <v>3.20259232466924</v>
      </c>
      <c r="I75" s="12">
        <v>3.4688384857872698</v>
      </c>
      <c r="J75" s="12">
        <v>10.2555950434179</v>
      </c>
      <c r="K75" s="12">
        <v>14.082573216001</v>
      </c>
      <c r="L75" s="12">
        <v>1.98621341951366</v>
      </c>
      <c r="M75" s="12">
        <v>1.63539937148016</v>
      </c>
      <c r="N75" s="12">
        <v>2.16816488318727</v>
      </c>
      <c r="O75" s="12">
        <v>-0.48009633246692801</v>
      </c>
      <c r="P75" s="12">
        <v>-0.85941894667484997</v>
      </c>
      <c r="Q75" s="12">
        <v>3.2106486287375402</v>
      </c>
      <c r="R75" s="12">
        <v>0.52840465514236701</v>
      </c>
      <c r="S75" s="12">
        <v>-2.4311284505529298</v>
      </c>
      <c r="T75" s="12">
        <v>2.8289357487665199</v>
      </c>
      <c r="U75" s="12">
        <v>1.8761958244795001</v>
      </c>
      <c r="V75" s="12">
        <v>1.4292470496002301</v>
      </c>
      <c r="W75" s="12">
        <v>1.73796183844388</v>
      </c>
      <c r="X75" s="12">
        <v>-1.6354055105693901</v>
      </c>
      <c r="Y75" s="12">
        <v>0.96892892997857405</v>
      </c>
      <c r="Z75" s="12">
        <v>-6.5886318623142801E-2</v>
      </c>
      <c r="AA75" s="12">
        <v>-4.9907953325600802</v>
      </c>
      <c r="AB75" s="12">
        <v>-4.6723012019356203</v>
      </c>
      <c r="AC75" s="12">
        <v>11.107464160886501</v>
      </c>
      <c r="AD75" s="12">
        <v>-2.8365643629513202</v>
      </c>
      <c r="AE75" s="12">
        <v>-2.7403325475461302</v>
      </c>
      <c r="AF75" s="12">
        <v>4.8284878175763799</v>
      </c>
      <c r="AG75" s="12">
        <v>3.53904010808037</v>
      </c>
      <c r="AH75" s="12">
        <v>-8.3808308772859093</v>
      </c>
      <c r="AI75" s="12">
        <v>-13.7331808218732</v>
      </c>
      <c r="AJ75" s="12">
        <v>-0.69892587362119196</v>
      </c>
      <c r="AK75" s="12">
        <v>-1.3503992022378899</v>
      </c>
      <c r="AL75" s="12">
        <v>3.1662384571973199</v>
      </c>
      <c r="AM75" s="12">
        <v>7.2825205279514096</v>
      </c>
      <c r="AN75" s="12">
        <v>2.4338730781892002</v>
      </c>
      <c r="AO75" s="12">
        <v>1.1403266171328099</v>
      </c>
      <c r="AP75" s="12">
        <v>-1.7670494116828099</v>
      </c>
      <c r="AQ75" s="12">
        <v>11.195912520634</v>
      </c>
      <c r="AR75" s="11">
        <v>-9.5360819614143093</v>
      </c>
      <c r="AS75" s="11">
        <v>1.54642896177392</v>
      </c>
      <c r="AT75" s="11">
        <v>-2.6368932140030599</v>
      </c>
      <c r="AU75" s="11">
        <v>-2.9703114705625899</v>
      </c>
      <c r="AV75" s="11">
        <v>-1.9325768789713</v>
      </c>
      <c r="AW75" s="11">
        <v>-1.14292242869851</v>
      </c>
      <c r="AX75" s="11">
        <v>15.526886272709801</v>
      </c>
      <c r="AY75" s="11">
        <v>8.3925724538857995</v>
      </c>
      <c r="AZ75" s="11">
        <v>-1.70007990618614</v>
      </c>
      <c r="BA75" s="12">
        <v>-3.5499353998602601</v>
      </c>
      <c r="BB75" s="12">
        <v>2.2943429485167099</v>
      </c>
      <c r="BC75" s="12">
        <v>6.8129684223094902</v>
      </c>
      <c r="BD75" s="12">
        <v>3.28682335748453</v>
      </c>
      <c r="BE75" s="12">
        <v>1.3643154943565601</v>
      </c>
      <c r="BF75" s="12">
        <v>3.3181791536662703E-2</v>
      </c>
      <c r="BG75" s="12">
        <v>9.9307904122269905E-2</v>
      </c>
      <c r="BH75" s="12">
        <v>2.0241677702870202</v>
      </c>
      <c r="BI75" s="12">
        <v>1.82902397227735</v>
      </c>
      <c r="BJ75" s="12">
        <v>2.5683530111564301</v>
      </c>
      <c r="BK75" s="12">
        <v>0.49954229552895402</v>
      </c>
      <c r="BL75" s="12">
        <v>0.80578587358104403</v>
      </c>
      <c r="BM75" s="12">
        <v>0.22796628229571</v>
      </c>
      <c r="BN75" s="12">
        <v>1.0082301287184201</v>
      </c>
      <c r="BO75" s="12">
        <v>5.7521506278135304</v>
      </c>
      <c r="BP75" s="12">
        <v>3.5442812986730101</v>
      </c>
      <c r="BQ75" s="12">
        <v>-1.5448475778612101</v>
      </c>
      <c r="BR75" s="12">
        <v>-2.0634759039239698</v>
      </c>
      <c r="BS75" s="11">
        <v>0.17761647086445001</v>
      </c>
      <c r="BT75" s="11">
        <v>-2.48464857577346</v>
      </c>
      <c r="BU75" s="11">
        <v>-0.64148184719670098</v>
      </c>
      <c r="BV75" s="11">
        <v>-0.80383466638522805</v>
      </c>
      <c r="BW75" s="11">
        <v>7.9557359811133196E-2</v>
      </c>
    </row>
    <row r="76" spans="1:75" s="12" customFormat="1" ht="15" customHeight="1" x14ac:dyDescent="0.2">
      <c r="A76" s="10">
        <v>26.5</v>
      </c>
      <c r="B76" s="10">
        <v>1.46501031395018</v>
      </c>
      <c r="C76" s="10">
        <v>3.0383750981854898</v>
      </c>
      <c r="D76" s="12">
        <v>-5.7249030760431197</v>
      </c>
      <c r="E76" s="12">
        <v>-10.2969670479069</v>
      </c>
      <c r="F76" s="12">
        <v>8.4752145994571002</v>
      </c>
      <c r="G76" s="12">
        <v>9.0346411525388195</v>
      </c>
      <c r="H76" s="12">
        <v>3.1104759727895699</v>
      </c>
      <c r="I76" s="12">
        <v>3.3907283523149001</v>
      </c>
      <c r="J76" s="12">
        <v>10.277633919031301</v>
      </c>
      <c r="K76" s="12">
        <v>14.041140275367001</v>
      </c>
      <c r="L76" s="12">
        <v>1.9271931250841501</v>
      </c>
      <c r="M76" s="12">
        <v>1.6278535213132199</v>
      </c>
      <c r="N76" s="12">
        <v>2.1546479729295198</v>
      </c>
      <c r="O76" s="12">
        <v>-0.44423546796679098</v>
      </c>
      <c r="P76" s="12">
        <v>-0.83975027109772704</v>
      </c>
      <c r="Q76" s="12">
        <v>3.12815836878144</v>
      </c>
      <c r="R76" s="12">
        <v>0.49446464345237401</v>
      </c>
      <c r="S76" s="12">
        <v>-2.4046053113124799</v>
      </c>
      <c r="T76" s="12">
        <v>2.7845887871080701</v>
      </c>
      <c r="U76" s="12">
        <v>1.8696424604058799</v>
      </c>
      <c r="V76" s="12">
        <v>1.4206239029590499</v>
      </c>
      <c r="W76" s="12">
        <v>1.7218618495462501</v>
      </c>
      <c r="X76" s="12">
        <v>-1.6665420616845901</v>
      </c>
      <c r="Y76" s="12">
        <v>0.93509544285552604</v>
      </c>
      <c r="Z76" s="12">
        <v>-7.3414994972153994E-2</v>
      </c>
      <c r="AA76" s="12">
        <v>-5.0188023124064696</v>
      </c>
      <c r="AB76" s="12">
        <v>-5.21059746461105</v>
      </c>
      <c r="AC76" s="12">
        <v>13.815391866955901</v>
      </c>
      <c r="AD76" s="12">
        <v>-3.5215955449530099</v>
      </c>
      <c r="AE76" s="12">
        <v>-3.2726243262004502</v>
      </c>
      <c r="AF76" s="12">
        <v>4.8523756959184503</v>
      </c>
      <c r="AG76" s="12">
        <v>3.4998199680558102</v>
      </c>
      <c r="AH76" s="12">
        <v>-8.5775000115972908</v>
      </c>
      <c r="AI76" s="12">
        <v>-13.6386224767193</v>
      </c>
      <c r="AJ76" s="12">
        <v>-0.76241036595092704</v>
      </c>
      <c r="AK76" s="12">
        <v>-2.0620527720893702</v>
      </c>
      <c r="AL76" s="12">
        <v>2.5192141492880098</v>
      </c>
      <c r="AM76" s="12">
        <v>6.5751287365856097</v>
      </c>
      <c r="AN76" s="12">
        <v>2.3736427010589898</v>
      </c>
      <c r="AO76" s="12">
        <v>1.1453184924903299</v>
      </c>
      <c r="AP76" s="12">
        <v>-2.5186238872265601</v>
      </c>
      <c r="AQ76" s="12">
        <v>10.494362868485</v>
      </c>
      <c r="AR76" s="11">
        <v>-9.53733160713454</v>
      </c>
      <c r="AS76" s="11">
        <v>1.5872020640017499</v>
      </c>
      <c r="AT76" s="11">
        <v>-2.6450632049090901</v>
      </c>
      <c r="AU76" s="11">
        <v>-2.9836087378498601</v>
      </c>
      <c r="AV76" s="11">
        <v>-0.69928501034155399</v>
      </c>
      <c r="AW76" s="11">
        <v>-1.94390804608701</v>
      </c>
      <c r="AX76" s="11">
        <v>15.458403140655699</v>
      </c>
      <c r="AY76" s="11">
        <v>8.3447612269083002</v>
      </c>
      <c r="AZ76" s="11">
        <v>-1.70347675521043</v>
      </c>
      <c r="BA76" s="12">
        <v>-3.5980760912934699</v>
      </c>
      <c r="BB76" s="12">
        <v>2.3100501493899999</v>
      </c>
      <c r="BC76" s="12">
        <v>5.43790383744635</v>
      </c>
      <c r="BD76" s="12">
        <v>3.00072315440047</v>
      </c>
      <c r="BE76" s="12">
        <v>1.33312869365909</v>
      </c>
      <c r="BF76" s="12">
        <v>3.8800127555305097E-2</v>
      </c>
      <c r="BG76" s="12">
        <v>0.101035382726877</v>
      </c>
      <c r="BH76" s="12">
        <v>2.00312797460355</v>
      </c>
      <c r="BI76" s="12">
        <v>1.7987114233619601</v>
      </c>
      <c r="BJ76" s="12">
        <v>2.5505296434857798</v>
      </c>
      <c r="BK76" s="12">
        <v>0.49318998662783903</v>
      </c>
      <c r="BL76" s="12">
        <v>0.80040825878313604</v>
      </c>
      <c r="BM76" s="12">
        <v>0.22960908552249701</v>
      </c>
      <c r="BN76" s="12">
        <v>0.98349767085892303</v>
      </c>
      <c r="BO76" s="12">
        <v>5.7259089771832796</v>
      </c>
      <c r="BP76" s="12">
        <v>3.5360687888896698</v>
      </c>
      <c r="BQ76" s="12">
        <v>-1.5394520005429499</v>
      </c>
      <c r="BR76" s="12">
        <v>-2.0614206732716398</v>
      </c>
      <c r="BS76" s="11">
        <v>0.22977577884830599</v>
      </c>
      <c r="BT76" s="11">
        <v>-2.5185945560224301</v>
      </c>
      <c r="BU76" s="11">
        <v>-0.63916291992427399</v>
      </c>
      <c r="BV76" s="11">
        <v>-0.81213607927566001</v>
      </c>
      <c r="BW76" s="11">
        <v>9.15971298809381E-2</v>
      </c>
    </row>
    <row r="77" spans="1:75" s="12" customFormat="1" ht="15" customHeight="1" x14ac:dyDescent="0.2">
      <c r="A77" s="10">
        <v>27</v>
      </c>
      <c r="B77" s="10">
        <v>1.4741337963641801</v>
      </c>
      <c r="C77" s="10">
        <v>3.02207240565621</v>
      </c>
      <c r="D77" s="12">
        <v>-5.8826681197388098</v>
      </c>
      <c r="E77" s="12">
        <v>-10.532471605984</v>
      </c>
      <c r="F77" s="12">
        <v>8.4582261479226801</v>
      </c>
      <c r="G77" s="12">
        <v>9.0507701315800606</v>
      </c>
      <c r="H77" s="12">
        <v>3.0166536362230501</v>
      </c>
      <c r="I77" s="12">
        <v>3.3107189665315602</v>
      </c>
      <c r="J77" s="12">
        <v>10.2977328424458</v>
      </c>
      <c r="K77" s="12">
        <v>13.995663721289</v>
      </c>
      <c r="L77" s="12">
        <v>1.8667050198928301</v>
      </c>
      <c r="M77" s="12">
        <v>1.6184686728593001</v>
      </c>
      <c r="N77" s="12">
        <v>2.1418911728687799</v>
      </c>
      <c r="O77" s="12">
        <v>-0.40694931158213798</v>
      </c>
      <c r="P77" s="12">
        <v>-0.81838766163855303</v>
      </c>
      <c r="Q77" s="12">
        <v>3.0362559755303602</v>
      </c>
      <c r="R77" s="12">
        <v>0.46242189455369898</v>
      </c>
      <c r="S77" s="12">
        <v>-2.3761915599607102</v>
      </c>
      <c r="T77" s="12">
        <v>2.7433122795628102</v>
      </c>
      <c r="U77" s="12">
        <v>1.86722036232822</v>
      </c>
      <c r="V77" s="12">
        <v>1.4109458561506401</v>
      </c>
      <c r="W77" s="12">
        <v>1.7025013221427701</v>
      </c>
      <c r="X77" s="12">
        <v>-1.69682857631414</v>
      </c>
      <c r="Y77" s="12">
        <v>0.89798095359583296</v>
      </c>
      <c r="Z77" s="12">
        <v>-8.0091815846117201E-2</v>
      </c>
      <c r="AA77" s="12">
        <v>-5.04806075696251</v>
      </c>
      <c r="AB77" s="12">
        <v>-5.7088145695161003</v>
      </c>
      <c r="AC77" s="12">
        <v>16.173227777471698</v>
      </c>
      <c r="AD77" s="12">
        <v>-4.19624484493397</v>
      </c>
      <c r="AE77" s="12">
        <v>-3.7971708479744799</v>
      </c>
      <c r="AF77" s="12">
        <v>4.8697120291762896</v>
      </c>
      <c r="AG77" s="12">
        <v>3.46045044352649</v>
      </c>
      <c r="AH77" s="12">
        <v>-8.8052620412781799</v>
      </c>
      <c r="AI77" s="12">
        <v>-13.5874970510485</v>
      </c>
      <c r="AJ77" s="12">
        <v>-0.82707703086271001</v>
      </c>
      <c r="AK77" s="12">
        <v>-2.7977234822174002</v>
      </c>
      <c r="AL77" s="12">
        <v>1.8703846080825299</v>
      </c>
      <c r="AM77" s="12">
        <v>5.7930551520257696</v>
      </c>
      <c r="AN77" s="12">
        <v>2.3160166620073102</v>
      </c>
      <c r="AO77" s="12">
        <v>1.13850319394259</v>
      </c>
      <c r="AP77" s="12">
        <v>-3.2660254873917398</v>
      </c>
      <c r="AQ77" s="12">
        <v>9.7488573373993805</v>
      </c>
      <c r="AR77" s="11">
        <v>-9.5444656835752504</v>
      </c>
      <c r="AS77" s="11">
        <v>1.62146648108318</v>
      </c>
      <c r="AT77" s="11">
        <v>-2.6544980755715999</v>
      </c>
      <c r="AU77" s="11">
        <v>-2.9984444154251801</v>
      </c>
      <c r="AV77" s="11">
        <v>0.59130940144314004</v>
      </c>
      <c r="AW77" s="11">
        <v>-2.82911628346482</v>
      </c>
      <c r="AX77" s="11">
        <v>15.3902528836624</v>
      </c>
      <c r="AY77" s="11">
        <v>8.2965298133785801</v>
      </c>
      <c r="AZ77" s="11">
        <v>-1.7076420135708701</v>
      </c>
      <c r="BA77" s="12">
        <v>-3.64382276529795</v>
      </c>
      <c r="BB77" s="12">
        <v>2.3271377358469101</v>
      </c>
      <c r="BC77" s="12">
        <v>3.9319302231888198</v>
      </c>
      <c r="BD77" s="12">
        <v>2.6802038064488398</v>
      </c>
      <c r="BE77" s="12">
        <v>1.29992110942112</v>
      </c>
      <c r="BF77" s="12">
        <v>4.4947949362494903E-2</v>
      </c>
      <c r="BG77" s="12">
        <v>0.102015825120815</v>
      </c>
      <c r="BH77" s="12">
        <v>1.9813519429590001</v>
      </c>
      <c r="BI77" s="12">
        <v>1.7689549167698699</v>
      </c>
      <c r="BJ77" s="12">
        <v>2.5334463771287101</v>
      </c>
      <c r="BK77" s="12">
        <v>0.48677787845008402</v>
      </c>
      <c r="BL77" s="12">
        <v>0.79567496413801497</v>
      </c>
      <c r="BM77" s="12">
        <v>0.23108022162432401</v>
      </c>
      <c r="BN77" s="12">
        <v>0.95577581760153396</v>
      </c>
      <c r="BO77" s="12">
        <v>5.6998719628609198</v>
      </c>
      <c r="BP77" s="12">
        <v>3.5299133287480799</v>
      </c>
      <c r="BQ77" s="12">
        <v>-1.53265432345506</v>
      </c>
      <c r="BR77" s="12">
        <v>-2.0567990759445798</v>
      </c>
      <c r="BS77" s="11">
        <v>0.27985203132629899</v>
      </c>
      <c r="BT77" s="11">
        <v>-2.55216036748606</v>
      </c>
      <c r="BU77" s="11">
        <v>-0.637555160665215</v>
      </c>
      <c r="BV77" s="11">
        <v>-0.82153638913950999</v>
      </c>
      <c r="BW77" s="11">
        <v>0.101938844920823</v>
      </c>
    </row>
    <row r="78" spans="1:75" s="12" customFormat="1" ht="15" customHeight="1" x14ac:dyDescent="0.2">
      <c r="A78" s="10">
        <v>27.5</v>
      </c>
      <c r="B78" s="10">
        <v>1.48192020787973</v>
      </c>
      <c r="C78" s="10">
        <v>3.0051633075345299</v>
      </c>
      <c r="D78" s="12">
        <v>-6.05028117206529</v>
      </c>
      <c r="E78" s="12">
        <v>-10.7868900158791</v>
      </c>
      <c r="F78" s="12">
        <v>8.4393395809456706</v>
      </c>
      <c r="G78" s="12">
        <v>9.0653584265965002</v>
      </c>
      <c r="H78" s="12">
        <v>2.9213813377282301</v>
      </c>
      <c r="I78" s="12">
        <v>3.2290672606904902</v>
      </c>
      <c r="J78" s="12">
        <v>10.3158117781276</v>
      </c>
      <c r="K78" s="12">
        <v>13.9460798891377</v>
      </c>
      <c r="L78" s="12">
        <v>1.8046736158794301</v>
      </c>
      <c r="M78" s="12">
        <v>1.6071915069915099</v>
      </c>
      <c r="N78" s="12">
        <v>2.12977056435192</v>
      </c>
      <c r="O78" s="12">
        <v>-0.36826673976975099</v>
      </c>
      <c r="P78" s="12">
        <v>-0.79565381838619897</v>
      </c>
      <c r="Q78" s="12">
        <v>2.93497464554093</v>
      </c>
      <c r="R78" s="12">
        <v>0.43223352008681099</v>
      </c>
      <c r="S78" s="12">
        <v>-2.3457419047190302</v>
      </c>
      <c r="T78" s="12">
        <v>2.7049825348512901</v>
      </c>
      <c r="U78" s="12">
        <v>1.8693177707973501</v>
      </c>
      <c r="V78" s="12">
        <v>1.4002206398799899</v>
      </c>
      <c r="W78" s="12">
        <v>1.67996495292754</v>
      </c>
      <c r="X78" s="12">
        <v>-1.7260107370020701</v>
      </c>
      <c r="Y78" s="12">
        <v>0.85745455180585795</v>
      </c>
      <c r="Z78" s="12">
        <v>-8.6173905344821805E-2</v>
      </c>
      <c r="AA78" s="12">
        <v>-5.0784165068762297</v>
      </c>
      <c r="AB78" s="12">
        <v>-6.15809494775021</v>
      </c>
      <c r="AC78" s="12">
        <v>18.119264495908201</v>
      </c>
      <c r="AD78" s="12">
        <v>-4.8514220907236396</v>
      </c>
      <c r="AE78" s="12">
        <v>-4.3063382690888803</v>
      </c>
      <c r="AF78" s="12">
        <v>4.88048135593999</v>
      </c>
      <c r="AG78" s="12">
        <v>3.4210133890155698</v>
      </c>
      <c r="AH78" s="12">
        <v>-9.0632884166552596</v>
      </c>
      <c r="AI78" s="12">
        <v>-13.581676284957201</v>
      </c>
      <c r="AJ78" s="12">
        <v>-0.89228927890872001</v>
      </c>
      <c r="AK78" s="12">
        <v>-3.5501818729244401</v>
      </c>
      <c r="AL78" s="12">
        <v>1.22731262308661</v>
      </c>
      <c r="AM78" s="12">
        <v>4.9425357246945998</v>
      </c>
      <c r="AN78" s="12">
        <v>2.26165707317704</v>
      </c>
      <c r="AO78" s="12">
        <v>1.1203228496015001</v>
      </c>
      <c r="AP78" s="12">
        <v>-3.9995870793063601</v>
      </c>
      <c r="AQ78" s="12">
        <v>8.9663399194250797</v>
      </c>
      <c r="AR78" s="11">
        <v>-9.5576651801820791</v>
      </c>
      <c r="AS78" s="11">
        <v>1.6487489347127799</v>
      </c>
      <c r="AT78" s="11">
        <v>-2.6652101041690899</v>
      </c>
      <c r="AU78" s="11">
        <v>-3.0148996756906801</v>
      </c>
      <c r="AV78" s="11">
        <v>1.9325011635373801</v>
      </c>
      <c r="AW78" s="11">
        <v>-3.7964794046274601</v>
      </c>
      <c r="AX78" s="11">
        <v>15.322741091949799</v>
      </c>
      <c r="AY78" s="11">
        <v>8.2479346019681508</v>
      </c>
      <c r="AZ78" s="11">
        <v>-1.7125453268818001</v>
      </c>
      <c r="BA78" s="12">
        <v>-3.6868630104436302</v>
      </c>
      <c r="BB78" s="12">
        <v>2.3456098006135999</v>
      </c>
      <c r="BC78" s="12">
        <v>2.30430055125907</v>
      </c>
      <c r="BD78" s="12">
        <v>2.3292545847652901</v>
      </c>
      <c r="BE78" s="12">
        <v>1.2648641813939301</v>
      </c>
      <c r="BF78" s="12">
        <v>5.1522746957743899E-2</v>
      </c>
      <c r="BG78" s="12">
        <v>0.102497075715746</v>
      </c>
      <c r="BH78" s="12">
        <v>1.95896541299589</v>
      </c>
      <c r="BI78" s="12">
        <v>1.7399773923898401</v>
      </c>
      <c r="BJ78" s="12">
        <v>2.5171257220790699</v>
      </c>
      <c r="BK78" s="12">
        <v>0.48030602783910498</v>
      </c>
      <c r="BL78" s="12">
        <v>0.79146821008180201</v>
      </c>
      <c r="BM78" s="12">
        <v>0.232336759609097</v>
      </c>
      <c r="BN78" s="12">
        <v>0.92506172677531096</v>
      </c>
      <c r="BO78" s="12">
        <v>5.6741796470305399</v>
      </c>
      <c r="BP78" s="12">
        <v>3.5255368402431402</v>
      </c>
      <c r="BQ78" s="12">
        <v>-1.5247325109157801</v>
      </c>
      <c r="BR78" s="12">
        <v>-2.0496470369835098</v>
      </c>
      <c r="BS78" s="11">
        <v>0.32802816463117701</v>
      </c>
      <c r="BT78" s="11">
        <v>-2.5851070404314598</v>
      </c>
      <c r="BU78" s="11">
        <v>-0.63668238681202605</v>
      </c>
      <c r="BV78" s="11">
        <v>-0.83205196688140803</v>
      </c>
      <c r="BW78" s="11">
        <v>0.110575761880227</v>
      </c>
    </row>
    <row r="79" spans="1:75" s="12" customFormat="1" ht="15" customHeight="1" x14ac:dyDescent="0.2">
      <c r="A79" s="10">
        <v>28</v>
      </c>
      <c r="B79" s="10">
        <v>1.48843878378102</v>
      </c>
      <c r="C79" s="10">
        <v>2.98770805784442</v>
      </c>
      <c r="D79" s="12">
        <v>-6.2291901485877998</v>
      </c>
      <c r="E79" s="12">
        <v>-11.062489647883901</v>
      </c>
      <c r="F79" s="12">
        <v>8.4185949162929301</v>
      </c>
      <c r="G79" s="12">
        <v>9.0779940364882297</v>
      </c>
      <c r="H79" s="12">
        <v>2.8249501156096799</v>
      </c>
      <c r="I79" s="12">
        <v>3.1460624541068598</v>
      </c>
      <c r="J79" s="12">
        <v>10.3317906905431</v>
      </c>
      <c r="K79" s="12">
        <v>13.8923169288318</v>
      </c>
      <c r="L79" s="12">
        <v>1.7412274928574301</v>
      </c>
      <c r="M79" s="12">
        <v>1.5940167941153001</v>
      </c>
      <c r="N79" s="12">
        <v>2.1182622731430398</v>
      </c>
      <c r="O79" s="12">
        <v>-0.328203839217167</v>
      </c>
      <c r="P79" s="12">
        <v>-0.77202020065669696</v>
      </c>
      <c r="Q79" s="12">
        <v>2.8248152830201398</v>
      </c>
      <c r="R79" s="12">
        <v>0.404106742735166</v>
      </c>
      <c r="S79" s="12">
        <v>-2.3132670321501698</v>
      </c>
      <c r="T79" s="12">
        <v>2.6698089641285998</v>
      </c>
      <c r="U79" s="12">
        <v>1.87582895705418</v>
      </c>
      <c r="V79" s="12">
        <v>1.3885230600862899</v>
      </c>
      <c r="W79" s="12">
        <v>1.6541573586437099</v>
      </c>
      <c r="X79" s="12">
        <v>-1.75403579305566</v>
      </c>
      <c r="Y79" s="12">
        <v>0.81327596035407601</v>
      </c>
      <c r="Z79" s="12">
        <v>-9.1969717175288596E-2</v>
      </c>
      <c r="AA79" s="12">
        <v>-5.1097722462145603</v>
      </c>
      <c r="AB79" s="12">
        <v>-6.5499102674948499</v>
      </c>
      <c r="AC79" s="12">
        <v>19.603108739829601</v>
      </c>
      <c r="AD79" s="12">
        <v>-5.4779397942183996</v>
      </c>
      <c r="AE79" s="12">
        <v>-4.7924213504302298</v>
      </c>
      <c r="AF79" s="12">
        <v>4.8845736273506102</v>
      </c>
      <c r="AG79" s="12">
        <v>3.38167592417448</v>
      </c>
      <c r="AH79" s="12">
        <v>-9.3503913376480305</v>
      </c>
      <c r="AI79" s="12">
        <v>-13.622588994621699</v>
      </c>
      <c r="AJ79" s="12">
        <v>-0.95731331839488099</v>
      </c>
      <c r="AK79" s="12">
        <v>-4.3115960579598296</v>
      </c>
      <c r="AL79" s="12">
        <v>0.597770053900603</v>
      </c>
      <c r="AM79" s="12">
        <v>4.0307013478013598</v>
      </c>
      <c r="AN79" s="12">
        <v>2.21116260945564</v>
      </c>
      <c r="AO79" s="12">
        <v>1.09133770820335</v>
      </c>
      <c r="AP79" s="12">
        <v>-4.7094672481762201</v>
      </c>
      <c r="AQ79" s="12">
        <v>8.1545540524530207</v>
      </c>
      <c r="AR79" s="11">
        <v>-9.5770828920649294</v>
      </c>
      <c r="AS79" s="11">
        <v>1.66867482676025</v>
      </c>
      <c r="AT79" s="11">
        <v>-2.6770894692162899</v>
      </c>
      <c r="AU79" s="11">
        <v>-3.0329788387462</v>
      </c>
      <c r="AV79" s="11">
        <v>3.3169785638165101</v>
      </c>
      <c r="AW79" s="11">
        <v>-4.8429637899971496</v>
      </c>
      <c r="AX79" s="11">
        <v>15.255834114213901</v>
      </c>
      <c r="AY79" s="11">
        <v>8.1991456681862402</v>
      </c>
      <c r="AZ79" s="11">
        <v>-1.7181496332341299</v>
      </c>
      <c r="BA79" s="12">
        <v>-3.7269062431732798</v>
      </c>
      <c r="BB79" s="12">
        <v>2.3653021798963798</v>
      </c>
      <c r="BC79" s="12">
        <v>0.56597923503431902</v>
      </c>
      <c r="BD79" s="12">
        <v>1.95259349311527</v>
      </c>
      <c r="BE79" s="12">
        <v>1.2280694363653299</v>
      </c>
      <c r="BF79" s="12">
        <v>5.8520534196304597E-2</v>
      </c>
      <c r="BG79" s="12">
        <v>0.102644897026493</v>
      </c>
      <c r="BH79" s="12">
        <v>1.93611094800871</v>
      </c>
      <c r="BI79" s="12">
        <v>1.7120602251452499</v>
      </c>
      <c r="BJ79" s="12">
        <v>2.5018850919877802</v>
      </c>
      <c r="BK79" s="12">
        <v>0.47394595981131699</v>
      </c>
      <c r="BL79" s="12">
        <v>0.78784376000839895</v>
      </c>
      <c r="BM79" s="12">
        <v>0.23335050514106101</v>
      </c>
      <c r="BN79" s="12">
        <v>0.89138734438165501</v>
      </c>
      <c r="BO79" s="12">
        <v>5.6488670452381404</v>
      </c>
      <c r="BP79" s="12">
        <v>3.5233695143688202</v>
      </c>
      <c r="BQ79" s="12">
        <v>-1.51584890772937</v>
      </c>
      <c r="BR79" s="12">
        <v>-2.0400468656589501</v>
      </c>
      <c r="BS79" s="11">
        <v>0.37436933553181001</v>
      </c>
      <c r="BT79" s="11">
        <v>-2.6172085654252402</v>
      </c>
      <c r="BU79" s="11">
        <v>-0.63657529381089195</v>
      </c>
      <c r="BV79" s="11">
        <v>-0.84365683505893596</v>
      </c>
      <c r="BW79" s="11">
        <v>0.117575176261652</v>
      </c>
    </row>
    <row r="80" spans="1:75" s="12" customFormat="1" ht="15" customHeight="1" x14ac:dyDescent="0.2">
      <c r="A80" s="10">
        <v>28.5</v>
      </c>
      <c r="B80" s="10">
        <v>1.4937660353098099</v>
      </c>
      <c r="C80" s="10">
        <v>2.9697500849579201</v>
      </c>
      <c r="D80" s="12">
        <v>-6.4208429648715502</v>
      </c>
      <c r="E80" s="12">
        <v>-11.3614469228195</v>
      </c>
      <c r="F80" s="12">
        <v>8.3962222561240196</v>
      </c>
      <c r="G80" s="12">
        <v>9.0882613221765496</v>
      </c>
      <c r="H80" s="12">
        <v>2.7276489618088799</v>
      </c>
      <c r="I80" s="12">
        <v>3.06196875499153</v>
      </c>
      <c r="J80" s="12">
        <v>10.3455149655928</v>
      </c>
      <c r="K80" s="12">
        <v>13.834428500558699</v>
      </c>
      <c r="L80" s="12">
        <v>1.6764765859988899</v>
      </c>
      <c r="M80" s="12">
        <v>1.57895533448026</v>
      </c>
      <c r="N80" s="12">
        <v>2.10731332117575</v>
      </c>
      <c r="O80" s="12">
        <v>-0.28680580044238002</v>
      </c>
      <c r="P80" s="12">
        <v>-0.74788368920053405</v>
      </c>
      <c r="Q80" s="12">
        <v>2.7057512852479699</v>
      </c>
      <c r="R80" s="12">
        <v>0.378235057496567</v>
      </c>
      <c r="S80" s="12">
        <v>-2.27877444558544</v>
      </c>
      <c r="T80" s="12">
        <v>2.63789388554869</v>
      </c>
      <c r="U80" s="12">
        <v>1.88698447800561</v>
      </c>
      <c r="V80" s="12">
        <v>1.3758282193521101</v>
      </c>
      <c r="W80" s="12">
        <v>1.62509172696445</v>
      </c>
      <c r="X80" s="12">
        <v>-1.7810178860599899</v>
      </c>
      <c r="Y80" s="12">
        <v>0.76558052342079397</v>
      </c>
      <c r="Z80" s="12">
        <v>-9.7756959860362203E-2</v>
      </c>
      <c r="AA80" s="12">
        <v>-5.1419669944152702</v>
      </c>
      <c r="AB80" s="12">
        <v>-6.8761778493353596</v>
      </c>
      <c r="AC80" s="12">
        <v>20.5881151487119</v>
      </c>
      <c r="AD80" s="12">
        <v>-6.0666297940770102</v>
      </c>
      <c r="AE80" s="12">
        <v>-5.2477448662102599</v>
      </c>
      <c r="AF80" s="12">
        <v>4.8822294047567896</v>
      </c>
      <c r="AG80" s="12">
        <v>3.3426279060222401</v>
      </c>
      <c r="AH80" s="12">
        <v>-9.6650283012422697</v>
      </c>
      <c r="AI80" s="12">
        <v>-13.711203791899599</v>
      </c>
      <c r="AJ80" s="12">
        <v>-1.02132378287933</v>
      </c>
      <c r="AK80" s="12">
        <v>-5.0736084631353098</v>
      </c>
      <c r="AL80" s="12">
        <v>-1.0349036294599E-2</v>
      </c>
      <c r="AM80" s="12">
        <v>3.0655432965431801</v>
      </c>
      <c r="AN80" s="12">
        <v>2.1650439521181299</v>
      </c>
      <c r="AO80" s="12">
        <v>1.05226865798613</v>
      </c>
      <c r="AP80" s="12">
        <v>-5.3857684179092704</v>
      </c>
      <c r="AQ80" s="12">
        <v>7.3219694058934603</v>
      </c>
      <c r="AR80" s="11">
        <v>-9.6028088591992802</v>
      </c>
      <c r="AS80" s="11">
        <v>1.6807704241728001</v>
      </c>
      <c r="AT80" s="11">
        <v>-2.6901534511125602</v>
      </c>
      <c r="AU80" s="11">
        <v>-3.0526771297445499</v>
      </c>
      <c r="AV80" s="11">
        <v>4.7368744162667999</v>
      </c>
      <c r="AW80" s="11">
        <v>-5.9645735746016699</v>
      </c>
      <c r="AX80" s="11">
        <v>15.1898202602751</v>
      </c>
      <c r="AY80" s="11">
        <v>8.1503221736056695</v>
      </c>
      <c r="AZ80" s="11">
        <v>-1.72440275036933</v>
      </c>
      <c r="BA80" s="12">
        <v>-3.7637848890881198</v>
      </c>
      <c r="BB80" s="12">
        <v>2.3860482087911801</v>
      </c>
      <c r="BC80" s="12">
        <v>-1.2704592791124001</v>
      </c>
      <c r="BD80" s="12">
        <v>1.5556124708382399</v>
      </c>
      <c r="BE80" s="12">
        <v>1.1895621128132901</v>
      </c>
      <c r="BF80" s="12">
        <v>6.5798033688224594E-2</v>
      </c>
      <c r="BG80" s="12">
        <v>0.10248336224094599</v>
      </c>
      <c r="BH80" s="12">
        <v>1.9128660824207999</v>
      </c>
      <c r="BI80" s="12">
        <v>1.6853753095347199</v>
      </c>
      <c r="BJ80" s="12">
        <v>2.4878875137801502</v>
      </c>
      <c r="BK80" s="12">
        <v>0.46777444140388902</v>
      </c>
      <c r="BL80" s="12">
        <v>0.78482668186552396</v>
      </c>
      <c r="BM80" s="12">
        <v>0.23394761683448401</v>
      </c>
      <c r="BN80" s="12">
        <v>0.854782854275981</v>
      </c>
      <c r="BO80" s="12">
        <v>5.6239218793052697</v>
      </c>
      <c r="BP80" s="12">
        <v>3.5233974813309001</v>
      </c>
      <c r="BQ80" s="12">
        <v>-1.5062130387377599</v>
      </c>
      <c r="BR80" s="12">
        <v>-2.0281993329263002</v>
      </c>
      <c r="BS80" s="11">
        <v>0.418557590364798</v>
      </c>
      <c r="BT80" s="11">
        <v>-2.6486625301913498</v>
      </c>
      <c r="BU80" s="11">
        <v>-0.63733523347764198</v>
      </c>
      <c r="BV80" s="11">
        <v>-0.85631955926146397</v>
      </c>
      <c r="BW80" s="11">
        <v>0.12279218708499599</v>
      </c>
    </row>
    <row r="81" spans="1:75" s="12" customFormat="1" ht="15" customHeight="1" x14ac:dyDescent="0.2">
      <c r="A81" s="10">
        <v>29</v>
      </c>
      <c r="B81" s="10">
        <v>1.4979730167397001</v>
      </c>
      <c r="C81" s="10">
        <v>2.9513494155253199</v>
      </c>
      <c r="D81" s="12">
        <v>-6.6266575231565996</v>
      </c>
      <c r="E81" s="12">
        <v>-11.685800018312801</v>
      </c>
      <c r="F81" s="12">
        <v>8.3723462012130696</v>
      </c>
      <c r="G81" s="12">
        <v>9.0958455984946305</v>
      </c>
      <c r="H81" s="12">
        <v>2.6297748263459599</v>
      </c>
      <c r="I81" s="12">
        <v>2.9770562832709402</v>
      </c>
      <c r="J81" s="12">
        <v>10.356753591622599</v>
      </c>
      <c r="K81" s="12">
        <v>13.7724236992653</v>
      </c>
      <c r="L81" s="12">
        <v>1.6104057749544101</v>
      </c>
      <c r="M81" s="12">
        <v>1.56195608269626</v>
      </c>
      <c r="N81" s="12">
        <v>2.0969448542018601</v>
      </c>
      <c r="O81" s="12">
        <v>-0.24411968979620699</v>
      </c>
      <c r="P81" s="12">
        <v>-0.72413354246236805</v>
      </c>
      <c r="Q81" s="12">
        <v>2.5782285320019498</v>
      </c>
      <c r="R81" s="12">
        <v>0.35471759929350799</v>
      </c>
      <c r="S81" s="12">
        <v>-2.2421768335334402</v>
      </c>
      <c r="T81" s="12">
        <v>2.6097786758327799</v>
      </c>
      <c r="U81" s="12">
        <v>1.9033218450203999</v>
      </c>
      <c r="V81" s="12">
        <v>1.3621760217574701</v>
      </c>
      <c r="W81" s="12">
        <v>1.59279295530723</v>
      </c>
      <c r="X81" s="12">
        <v>-1.8075539855999501</v>
      </c>
      <c r="Y81" s="12">
        <v>0.71440757665186505</v>
      </c>
      <c r="Z81" s="12">
        <v>-0.103757145097915</v>
      </c>
      <c r="AA81" s="12">
        <v>-5.1747892939601998</v>
      </c>
      <c r="AB81" s="12">
        <v>-7.1293820838036401</v>
      </c>
      <c r="AC81" s="12">
        <v>21.053156160633002</v>
      </c>
      <c r="AD81" s="12">
        <v>-6.6084635363949902</v>
      </c>
      <c r="AE81" s="12">
        <v>-5.6647654673724901</v>
      </c>
      <c r="AF81" s="12">
        <v>4.8733350013208101</v>
      </c>
      <c r="AG81" s="12">
        <v>3.3040987545973599</v>
      </c>
      <c r="AH81" s="12">
        <v>-10.005308467953</v>
      </c>
      <c r="AI81" s="12">
        <v>-13.8480090754455</v>
      </c>
      <c r="AJ81" s="12">
        <v>-1.0834112345037199</v>
      </c>
      <c r="AK81" s="12">
        <v>-5.8274258663004703</v>
      </c>
      <c r="AL81" s="12">
        <v>-0.58911922451443299</v>
      </c>
      <c r="AM81" s="12">
        <v>2.05586297852278</v>
      </c>
      <c r="AN81" s="12">
        <v>2.1237369765003602</v>
      </c>
      <c r="AO81" s="12">
        <v>1.0040033657787699</v>
      </c>
      <c r="AP81" s="12">
        <v>-6.01865622229524</v>
      </c>
      <c r="AQ81" s="12">
        <v>6.4776895669638099</v>
      </c>
      <c r="AR81" s="11">
        <v>-9.6349858722533099</v>
      </c>
      <c r="AS81" s="11">
        <v>1.6848954373926901</v>
      </c>
      <c r="AT81" s="11">
        <v>-2.7045659862778799</v>
      </c>
      <c r="AU81" s="11">
        <v>-3.0739490739506401</v>
      </c>
      <c r="AV81" s="11">
        <v>6.18382273387396</v>
      </c>
      <c r="AW81" s="11">
        <v>-7.1563681558473</v>
      </c>
      <c r="AX81" s="11">
        <v>15.124951460165899</v>
      </c>
      <c r="AY81" s="11">
        <v>8.1014477473217994</v>
      </c>
      <c r="AZ81" s="11">
        <v>-1.73126181834959</v>
      </c>
      <c r="BA81" s="12">
        <v>-3.7972645259287598</v>
      </c>
      <c r="BB81" s="12">
        <v>2.4077573925751401</v>
      </c>
      <c r="BC81" s="12">
        <v>-3.1909514746075698</v>
      </c>
      <c r="BD81" s="12">
        <v>1.14430986286606</v>
      </c>
      <c r="BE81" s="12">
        <v>1.14951626528636</v>
      </c>
      <c r="BF81" s="12">
        <v>7.3046784621055794E-2</v>
      </c>
      <c r="BG81" s="12">
        <v>0.102091057385678</v>
      </c>
      <c r="BH81" s="12">
        <v>1.8893738342740101</v>
      </c>
      <c r="BI81" s="12">
        <v>1.6601718471065301</v>
      </c>
      <c r="BJ81" s="12">
        <v>2.4753326215431999</v>
      </c>
      <c r="BK81" s="12">
        <v>0.46177660806279103</v>
      </c>
      <c r="BL81" s="12">
        <v>0.782422887368738</v>
      </c>
      <c r="BM81" s="12">
        <v>0.23415614691657499</v>
      </c>
      <c r="BN81" s="12">
        <v>0.81532857620914001</v>
      </c>
      <c r="BO81" s="12">
        <v>5.5995647016970898</v>
      </c>
      <c r="BP81" s="12">
        <v>3.5257394301879601</v>
      </c>
      <c r="BQ81" s="12">
        <v>-1.4960421594878399</v>
      </c>
      <c r="BR81" s="12">
        <v>-2.0140519154665499</v>
      </c>
      <c r="BS81" s="11">
        <v>0.459961910337369</v>
      </c>
      <c r="BT81" s="11">
        <v>-2.6797879399964502</v>
      </c>
      <c r="BU81" s="11">
        <v>-0.63901228486429296</v>
      </c>
      <c r="BV81" s="11">
        <v>-0.87008390892151499</v>
      </c>
      <c r="BW81" s="11">
        <v>0.12620435541066399</v>
      </c>
    </row>
    <row r="82" spans="1:75" s="12" customFormat="1" ht="15" customHeight="1" x14ac:dyDescent="0.2">
      <c r="A82" s="10">
        <v>29.5</v>
      </c>
      <c r="B82" s="10">
        <v>1.5011191862868101</v>
      </c>
      <c r="C82" s="10">
        <v>2.9325908599275801</v>
      </c>
      <c r="D82" s="12">
        <v>-6.8479926085274201</v>
      </c>
      <c r="E82" s="12">
        <v>-12.037396118103</v>
      </c>
      <c r="F82" s="12">
        <v>8.3471331890905205</v>
      </c>
      <c r="G82" s="12">
        <v>9.1004376372438802</v>
      </c>
      <c r="H82" s="12">
        <v>2.5316094252047998</v>
      </c>
      <c r="I82" s="12">
        <v>2.8916329029016099</v>
      </c>
      <c r="J82" s="12">
        <v>10.365425623604001</v>
      </c>
      <c r="K82" s="12">
        <v>13.706344361708</v>
      </c>
      <c r="L82" s="12">
        <v>1.5430666735483101</v>
      </c>
      <c r="M82" s="12">
        <v>1.54296378696017</v>
      </c>
      <c r="N82" s="12">
        <v>2.08707956517173</v>
      </c>
      <c r="O82" s="12">
        <v>-0.20025805724799201</v>
      </c>
      <c r="P82" s="12">
        <v>-0.70119875772434104</v>
      </c>
      <c r="Q82" s="12">
        <v>2.4428431970591098</v>
      </c>
      <c r="R82" s="12">
        <v>0.33365921581207603</v>
      </c>
      <c r="S82" s="12">
        <v>-2.20343849832715</v>
      </c>
      <c r="T82" s="12">
        <v>2.5859133074845801</v>
      </c>
      <c r="U82" s="12">
        <v>1.92501420315238</v>
      </c>
      <c r="V82" s="12">
        <v>1.34764684389665</v>
      </c>
      <c r="W82" s="12">
        <v>1.5575013776469799</v>
      </c>
      <c r="X82" s="12">
        <v>-1.8338861309530301</v>
      </c>
      <c r="Y82" s="12">
        <v>0.65972420770776796</v>
      </c>
      <c r="Z82" s="12">
        <v>-0.110179222190254</v>
      </c>
      <c r="AA82" s="12">
        <v>-5.2080540626775402</v>
      </c>
      <c r="AB82" s="12">
        <v>-7.3026817517529699</v>
      </c>
      <c r="AC82" s="12">
        <v>20.9933077712776</v>
      </c>
      <c r="AD82" s="12">
        <v>-7.0946698542684299</v>
      </c>
      <c r="AE82" s="12">
        <v>-6.0361753639881499</v>
      </c>
      <c r="AF82" s="12">
        <v>4.8580195652903004</v>
      </c>
      <c r="AG82" s="12">
        <v>3.26602912537055</v>
      </c>
      <c r="AH82" s="12">
        <v>-10.3689944808138</v>
      </c>
      <c r="AI82" s="12">
        <v>-14.032999388291501</v>
      </c>
      <c r="AJ82" s="12">
        <v>-1.14259000838501</v>
      </c>
      <c r="AK82" s="12">
        <v>-6.5639151216601004</v>
      </c>
      <c r="AL82" s="12">
        <v>-1.1306771057206699</v>
      </c>
      <c r="AM82" s="12">
        <v>1.0112180461874201</v>
      </c>
      <c r="AN82" s="12">
        <v>2.0876152575510698</v>
      </c>
      <c r="AO82" s="12">
        <v>0.94753232815491995</v>
      </c>
      <c r="AP82" s="12">
        <v>-6.5984854700218403</v>
      </c>
      <c r="AQ82" s="12">
        <v>5.6313551795028598</v>
      </c>
      <c r="AR82" s="11">
        <v>-9.6736266641528292</v>
      </c>
      <c r="AS82" s="11">
        <v>1.6806997109597399</v>
      </c>
      <c r="AT82" s="11">
        <v>-2.7201695047551699</v>
      </c>
      <c r="AU82" s="11">
        <v>-3.0967166821937999</v>
      </c>
      <c r="AV82" s="11">
        <v>7.6490214269142598</v>
      </c>
      <c r="AW82" s="11">
        <v>-8.4124867498758196</v>
      </c>
      <c r="AX82" s="11">
        <v>15.0613923324272</v>
      </c>
      <c r="AY82" s="11">
        <v>8.0528016042080708</v>
      </c>
      <c r="AZ82" s="11">
        <v>-1.7386732906743401</v>
      </c>
      <c r="BA82" s="12">
        <v>-3.8269590731943</v>
      </c>
      <c r="BB82" s="12">
        <v>2.43023828261357</v>
      </c>
      <c r="BC82" s="12">
        <v>-5.1800871005980298</v>
      </c>
      <c r="BD82" s="12">
        <v>0.72521004312875403</v>
      </c>
      <c r="BE82" s="12">
        <v>1.1080231843152399</v>
      </c>
      <c r="BF82" s="12">
        <v>7.9971442801252096E-2</v>
      </c>
      <c r="BG82" s="12">
        <v>0.10151879337172399</v>
      </c>
      <c r="BH82" s="12">
        <v>1.86571469384944</v>
      </c>
      <c r="BI82" s="12">
        <v>1.63670745223498</v>
      </c>
      <c r="BJ82" s="12">
        <v>2.4642115477035902</v>
      </c>
      <c r="BK82" s="12">
        <v>0.45586978103528902</v>
      </c>
      <c r="BL82" s="12">
        <v>0.78045684404060001</v>
      </c>
      <c r="BM82" s="12">
        <v>0.23385230463190901</v>
      </c>
      <c r="BN82" s="12">
        <v>0.77311904078669602</v>
      </c>
      <c r="BO82" s="12">
        <v>5.5757823247404303</v>
      </c>
      <c r="BP82" s="12">
        <v>3.5305129131302202</v>
      </c>
      <c r="BQ82" s="12">
        <v>-1.4857588439553999</v>
      </c>
      <c r="BR82" s="12">
        <v>-1.9977267129434</v>
      </c>
      <c r="BS82" s="11">
        <v>0.498827319006522</v>
      </c>
      <c r="BT82" s="11">
        <v>-2.7102726107841502</v>
      </c>
      <c r="BU82" s="11">
        <v>-0.64151566903092305</v>
      </c>
      <c r="BV82" s="11">
        <v>-0.88484097204854995</v>
      </c>
      <c r="BW82" s="11">
        <v>0.12797430315458699</v>
      </c>
    </row>
    <row r="83" spans="1:75" s="12" customFormat="1" ht="15" customHeight="1" x14ac:dyDescent="0.2">
      <c r="A83" s="10">
        <v>30</v>
      </c>
      <c r="B83" s="10">
        <v>1.50327218761958</v>
      </c>
      <c r="C83" s="10">
        <v>2.9135558179404999</v>
      </c>
      <c r="D83" s="12">
        <v>-7.0861174208403099</v>
      </c>
      <c r="E83" s="12">
        <v>-12.4178477562963</v>
      </c>
      <c r="F83" s="12">
        <v>8.3207878560642694</v>
      </c>
      <c r="G83" s="12">
        <v>9.1017591330455598</v>
      </c>
      <c r="H83" s="12">
        <v>2.4334781301149602</v>
      </c>
      <c r="I83" s="12">
        <v>2.8060512704541898</v>
      </c>
      <c r="J83" s="12">
        <v>10.3715619843569</v>
      </c>
      <c r="K83" s="12">
        <v>13.6363705678377</v>
      </c>
      <c r="L83" s="12">
        <v>1.47463367738964</v>
      </c>
      <c r="M83" s="12">
        <v>1.5220398381643401</v>
      </c>
      <c r="N83" s="12">
        <v>2.0776401470357002</v>
      </c>
      <c r="O83" s="12">
        <v>-0.155282663172329</v>
      </c>
      <c r="P83" s="12">
        <v>-0.67958262661704705</v>
      </c>
      <c r="Q83" s="12">
        <v>2.3003410660749002</v>
      </c>
      <c r="R83" s="12">
        <v>0.31523865118288003</v>
      </c>
      <c r="S83" s="12">
        <v>-2.1625833142024899</v>
      </c>
      <c r="T83" s="12">
        <v>2.5663457563496102</v>
      </c>
      <c r="U83" s="12">
        <v>1.9514677660481501</v>
      </c>
      <c r="V83" s="12">
        <v>1.3322179484020999</v>
      </c>
      <c r="W83" s="12">
        <v>1.5196053482213701</v>
      </c>
      <c r="X83" s="12">
        <v>-1.8600414932734499</v>
      </c>
      <c r="Y83" s="12">
        <v>0.60161960391269498</v>
      </c>
      <c r="Z83" s="12">
        <v>-0.117288301737517</v>
      </c>
      <c r="AA83" s="12">
        <v>-5.2415875870792599</v>
      </c>
      <c r="AB83" s="12">
        <v>-7.39001598049071</v>
      </c>
      <c r="AC83" s="12">
        <v>20.418969143065599</v>
      </c>
      <c r="AD83" s="12">
        <v>-7.5168541115999599</v>
      </c>
      <c r="AE83" s="12">
        <v>-6.3550028244207999</v>
      </c>
      <c r="AF83" s="12">
        <v>4.8361202971136601</v>
      </c>
      <c r="AG83" s="12">
        <v>3.2284337976307098</v>
      </c>
      <c r="AH83" s="12">
        <v>-10.7535206552711</v>
      </c>
      <c r="AI83" s="12">
        <v>-14.265669051383099</v>
      </c>
      <c r="AJ83" s="12">
        <v>-1.1978086149611</v>
      </c>
      <c r="AK83" s="12">
        <v>-7.2737129812594503</v>
      </c>
      <c r="AL83" s="12">
        <v>-1.6273164646918299</v>
      </c>
      <c r="AM83" s="12">
        <v>-5.8144816961203098E-2</v>
      </c>
      <c r="AN83" s="12">
        <v>2.05694936994405</v>
      </c>
      <c r="AO83" s="12">
        <v>0.88399491460222601</v>
      </c>
      <c r="AP83" s="12">
        <v>-7.1159220169647597</v>
      </c>
      <c r="AQ83" s="12">
        <v>4.7930348046065703</v>
      </c>
      <c r="AR83" s="11">
        <v>-9.7188767540501395</v>
      </c>
      <c r="AS83" s="11">
        <v>1.6680173757776999</v>
      </c>
      <c r="AT83" s="11">
        <v>-2.7370192583475701</v>
      </c>
      <c r="AU83" s="11">
        <v>-3.1210661290970099</v>
      </c>
      <c r="AV83" s="11">
        <v>9.1233005150570499</v>
      </c>
      <c r="AW83" s="11">
        <v>-9.7261845439788797</v>
      </c>
      <c r="AX83" s="11">
        <v>14.9993084050947</v>
      </c>
      <c r="AY83" s="11">
        <v>8.0045492723002099</v>
      </c>
      <c r="AZ83" s="11">
        <v>-1.7465819155404401</v>
      </c>
      <c r="BA83" s="12">
        <v>-3.8525577110703999</v>
      </c>
      <c r="BB83" s="12">
        <v>2.4532848783564898</v>
      </c>
      <c r="BC83" s="12">
        <v>-7.22126878827111</v>
      </c>
      <c r="BD83" s="12">
        <v>0.30527246508427103</v>
      </c>
      <c r="BE83" s="12">
        <v>1.0651033335307101</v>
      </c>
      <c r="BF83" s="12">
        <v>8.6471750648797696E-2</v>
      </c>
      <c r="BG83" s="12">
        <v>0.100691707416444</v>
      </c>
      <c r="BH83" s="12">
        <v>1.8419339085085</v>
      </c>
      <c r="BI83" s="12">
        <v>1.6151655017893001</v>
      </c>
      <c r="BJ83" s="12">
        <v>2.4545572614442701</v>
      </c>
      <c r="BK83" s="12">
        <v>0.45011844918008098</v>
      </c>
      <c r="BL83" s="12">
        <v>0.77905667694722003</v>
      </c>
      <c r="BM83" s="12">
        <v>0.23303032037347199</v>
      </c>
      <c r="BN83" s="12">
        <v>0.72823291930035305</v>
      </c>
      <c r="BO83" s="12">
        <v>5.5526274991279898</v>
      </c>
      <c r="BP83" s="12">
        <v>3.5377545373194099</v>
      </c>
      <c r="BQ83" s="12">
        <v>-1.4757099506823499</v>
      </c>
      <c r="BR83" s="12">
        <v>-1.97931080947455</v>
      </c>
      <c r="BS83" s="11">
        <v>0.53468357918973197</v>
      </c>
      <c r="BT83" s="11">
        <v>-2.7403939384384999</v>
      </c>
      <c r="BU83" s="11">
        <v>-0.64476836314497599</v>
      </c>
      <c r="BV83" s="11">
        <v>-0.900583415841538</v>
      </c>
      <c r="BW83" s="11">
        <v>0.12802679805190501</v>
      </c>
    </row>
    <row r="84" spans="1:75" s="12" customFormat="1" ht="15" customHeight="1" x14ac:dyDescent="0.2">
      <c r="A84" s="10">
        <v>30.5</v>
      </c>
      <c r="B84" s="10">
        <v>1.50450796354562</v>
      </c>
      <c r="C84" s="10">
        <v>2.8943281904503202</v>
      </c>
      <c r="D84" s="12">
        <v>-7.3421797424089101</v>
      </c>
      <c r="E84" s="12">
        <v>-12.828487342630901</v>
      </c>
      <c r="F84" s="12">
        <v>8.2934639067389</v>
      </c>
      <c r="G84" s="12">
        <v>9.0995508799096498</v>
      </c>
      <c r="H84" s="12">
        <v>2.3357169993687399</v>
      </c>
      <c r="I84" s="12">
        <v>2.7206199320062199</v>
      </c>
      <c r="J84" s="12">
        <v>10.3749425761634</v>
      </c>
      <c r="K84" s="12">
        <v>13.5624604808981</v>
      </c>
      <c r="L84" s="12">
        <v>1.4052134247322099</v>
      </c>
      <c r="M84" s="12">
        <v>1.49928769133111</v>
      </c>
      <c r="N84" s="12">
        <v>2.0685931758634899</v>
      </c>
      <c r="O84" s="12">
        <v>-0.10926893168061701</v>
      </c>
      <c r="P84" s="12">
        <v>-0.65917583924601697</v>
      </c>
      <c r="Q84" s="12">
        <v>2.1517396362469299</v>
      </c>
      <c r="R84" s="12">
        <v>0.29957539027236602</v>
      </c>
      <c r="S84" s="12">
        <v>-2.11959923035465</v>
      </c>
      <c r="T84" s="12">
        <v>2.5507492864562602</v>
      </c>
      <c r="U84" s="12">
        <v>1.9821688965748701</v>
      </c>
      <c r="V84" s="12">
        <v>1.3159509535398599</v>
      </c>
      <c r="W84" s="12">
        <v>1.47915648085472</v>
      </c>
      <c r="X84" s="12">
        <v>-1.8856924270949</v>
      </c>
      <c r="Y84" s="12">
        <v>0.54016271633372503</v>
      </c>
      <c r="Z84" s="12">
        <v>-0.12529176274256301</v>
      </c>
      <c r="AA84" s="12">
        <v>-5.2751297516806499</v>
      </c>
      <c r="AB84" s="12">
        <v>-7.3862006502167699</v>
      </c>
      <c r="AC84" s="12">
        <v>19.3562846106942</v>
      </c>
      <c r="AD84" s="12">
        <v>-7.8671137089258902</v>
      </c>
      <c r="AE84" s="12">
        <v>-6.6147140387329202</v>
      </c>
      <c r="AF84" s="12">
        <v>4.8080610213219099</v>
      </c>
      <c r="AG84" s="12">
        <v>3.19153218697465</v>
      </c>
      <c r="AH84" s="12">
        <v>-11.1560020741308</v>
      </c>
      <c r="AI84" s="12">
        <v>-14.545008525601499</v>
      </c>
      <c r="AJ84" s="12">
        <v>-1.2479604265536099</v>
      </c>
      <c r="AK84" s="12">
        <v>-7.9473356890957803</v>
      </c>
      <c r="AL84" s="12">
        <v>-2.0715835944429202</v>
      </c>
      <c r="AM84" s="12">
        <v>-1.1413653737690701</v>
      </c>
      <c r="AN84" s="12">
        <v>2.0319250779721099</v>
      </c>
      <c r="AO84" s="12">
        <v>0.814668226212234</v>
      </c>
      <c r="AP84" s="12">
        <v>-7.5620687312039001</v>
      </c>
      <c r="AQ84" s="12">
        <v>3.97310350308544</v>
      </c>
      <c r="AR84" s="11">
        <v>-9.7707361419452301</v>
      </c>
      <c r="AS84" s="11">
        <v>1.6466209444843101</v>
      </c>
      <c r="AT84" s="11">
        <v>-2.7552148367249099</v>
      </c>
      <c r="AU84" s="11">
        <v>-3.1470594876736802</v>
      </c>
      <c r="AV84" s="11">
        <v>10.597193067951499</v>
      </c>
      <c r="AW84" s="11">
        <v>-11.089884537795999</v>
      </c>
      <c r="AX84" s="11">
        <v>14.9388743011513</v>
      </c>
      <c r="AY84" s="11">
        <v>7.9569963418180096</v>
      </c>
      <c r="AZ84" s="11">
        <v>-1.7549358517499001</v>
      </c>
      <c r="BA84" s="12">
        <v>-3.87391355616273</v>
      </c>
      <c r="BB84" s="12">
        <v>2.47672005571075</v>
      </c>
      <c r="BC84" s="12">
        <v>-9.2968884928268292</v>
      </c>
      <c r="BD84" s="12">
        <v>-0.10820933482591499</v>
      </c>
      <c r="BE84" s="12">
        <v>1.0208291314483999</v>
      </c>
      <c r="BF84" s="12">
        <v>9.2634593329421394E-2</v>
      </c>
      <c r="BG84" s="12">
        <v>9.9802733188880596E-2</v>
      </c>
      <c r="BH84" s="12">
        <v>1.8180521692556699</v>
      </c>
      <c r="BI84" s="12">
        <v>1.5956177321641001</v>
      </c>
      <c r="BJ84" s="12">
        <v>2.44644229496771</v>
      </c>
      <c r="BK84" s="12">
        <v>0.44448941594055202</v>
      </c>
      <c r="BL84" s="12">
        <v>0.77819282751079299</v>
      </c>
      <c r="BM84" s="12">
        <v>0.231622081514615</v>
      </c>
      <c r="BN84" s="12">
        <v>0.68080652226853999</v>
      </c>
      <c r="BO84" s="12">
        <v>5.5299478844972301</v>
      </c>
      <c r="BP84" s="12">
        <v>3.5478262816468402</v>
      </c>
      <c r="BQ84" s="12">
        <v>-1.4660653278042399</v>
      </c>
      <c r="BR84" s="12">
        <v>-1.9592052922234799</v>
      </c>
      <c r="BS84" s="11">
        <v>0.568039752124605</v>
      </c>
      <c r="BT84" s="11">
        <v>-2.7696451070369199</v>
      </c>
      <c r="BU84" s="11">
        <v>-0.64877139038799203</v>
      </c>
      <c r="BV84" s="11">
        <v>-0.91726275286418901</v>
      </c>
      <c r="BW84" s="11">
        <v>0.12619869949048701</v>
      </c>
    </row>
    <row r="85" spans="1:75" s="12" customFormat="1" ht="15" customHeight="1" x14ac:dyDescent="0.2">
      <c r="A85" s="10">
        <v>31</v>
      </c>
      <c r="B85" s="10">
        <v>1.5049054127302901</v>
      </c>
      <c r="C85" s="10">
        <v>2.8749757348123199</v>
      </c>
      <c r="D85" s="12">
        <v>-7.6171750151843298</v>
      </c>
      <c r="E85" s="12">
        <v>-13.2703207782469</v>
      </c>
      <c r="F85" s="12">
        <v>8.2652140918071293</v>
      </c>
      <c r="G85" s="12">
        <v>9.0936264314222992</v>
      </c>
      <c r="H85" s="12">
        <v>2.23865276893775</v>
      </c>
      <c r="I85" s="12">
        <v>2.6356424314144502</v>
      </c>
      <c r="J85" s="12">
        <v>10.3754846350057</v>
      </c>
      <c r="K85" s="12">
        <v>13.484660485119001</v>
      </c>
      <c r="L85" s="12">
        <v>1.33476351038552</v>
      </c>
      <c r="M85" s="12">
        <v>1.47469711464509</v>
      </c>
      <c r="N85" s="12">
        <v>2.05985702450561</v>
      </c>
      <c r="O85" s="12">
        <v>-6.23049132286723E-2</v>
      </c>
      <c r="P85" s="12">
        <v>-0.64061009652505096</v>
      </c>
      <c r="Q85" s="12">
        <v>1.9972962945757899</v>
      </c>
      <c r="R85" s="12">
        <v>0.28668279128396501</v>
      </c>
      <c r="S85" s="12">
        <v>-2.0743420918734001</v>
      </c>
      <c r="T85" s="12">
        <v>2.5390104383404801</v>
      </c>
      <c r="U85" s="12">
        <v>2.0172092263237502</v>
      </c>
      <c r="V85" s="12">
        <v>1.29886677768809</v>
      </c>
      <c r="W85" s="12">
        <v>1.43619320169818</v>
      </c>
      <c r="X85" s="12">
        <v>-1.9110113953502099</v>
      </c>
      <c r="Y85" s="12">
        <v>0.47532734015476302</v>
      </c>
      <c r="Z85" s="12">
        <v>-0.13434106449494701</v>
      </c>
      <c r="AA85" s="12">
        <v>-5.3084954743098898</v>
      </c>
      <c r="AB85" s="12">
        <v>-7.2870134317781696</v>
      </c>
      <c r="AC85" s="12">
        <v>17.8467507794266</v>
      </c>
      <c r="AD85" s="12">
        <v>-8.1381513155065406</v>
      </c>
      <c r="AE85" s="12">
        <v>-6.8093049776507497</v>
      </c>
      <c r="AF85" s="12">
        <v>4.7737726163177197</v>
      </c>
      <c r="AG85" s="12">
        <v>3.1554679935652499</v>
      </c>
      <c r="AH85" s="12">
        <v>-11.573252777452501</v>
      </c>
      <c r="AI85" s="12">
        <v>-14.8694989547948</v>
      </c>
      <c r="AJ85" s="12">
        <v>-1.29189527342532</v>
      </c>
      <c r="AK85" s="12">
        <v>-8.5752999439137003</v>
      </c>
      <c r="AL85" s="12">
        <v>-2.4563728402426901</v>
      </c>
      <c r="AM85" s="12">
        <v>-2.22705284613766</v>
      </c>
      <c r="AN85" s="12">
        <v>2.0126146864640702</v>
      </c>
      <c r="AO85" s="12">
        <v>0.74090115731451001</v>
      </c>
      <c r="AP85" s="12">
        <v>-7.9285855463240296</v>
      </c>
      <c r="AQ85" s="12">
        <v>3.1821164157008699</v>
      </c>
      <c r="AR85" s="11">
        <v>-9.82935125648509</v>
      </c>
      <c r="AS85" s="11">
        <v>1.61648017638071</v>
      </c>
      <c r="AT85" s="11">
        <v>-2.7746459636546201</v>
      </c>
      <c r="AU85" s="11">
        <v>-3.1746405966259701</v>
      </c>
      <c r="AV85" s="11">
        <v>12.061011148034501</v>
      </c>
      <c r="AW85" s="11">
        <v>-12.4952321129967</v>
      </c>
      <c r="AX85" s="11">
        <v>14.880314665788299</v>
      </c>
      <c r="AY85" s="11">
        <v>7.9101482697296799</v>
      </c>
      <c r="AZ85" s="11">
        <v>-1.76367768744967</v>
      </c>
      <c r="BA85" s="12">
        <v>-3.8909802242414999</v>
      </c>
      <c r="BB85" s="12">
        <v>2.50029711423849</v>
      </c>
      <c r="BC85" s="12">
        <v>-11.388517123123099</v>
      </c>
      <c r="BD85" s="12">
        <v>-0.50771689075190796</v>
      </c>
      <c r="BE85" s="12">
        <v>0.97539293619774903</v>
      </c>
      <c r="BF85" s="12">
        <v>9.8524608915795397E-2</v>
      </c>
      <c r="BG85" s="12">
        <v>9.9123887764562796E-2</v>
      </c>
      <c r="BH85" s="12">
        <v>1.79421635948529</v>
      </c>
      <c r="BI85" s="12">
        <v>1.5780856301716899</v>
      </c>
      <c r="BJ85" s="12">
        <v>2.4399803351116098</v>
      </c>
      <c r="BK85" s="12">
        <v>0.43901320623263002</v>
      </c>
      <c r="BL85" s="12">
        <v>0.77772131135134204</v>
      </c>
      <c r="BM85" s="12">
        <v>0.22954324663260101</v>
      </c>
      <c r="BN85" s="12">
        <v>0.63096092617342903</v>
      </c>
      <c r="BO85" s="12">
        <v>5.5080240599636401</v>
      </c>
      <c r="BP85" s="12">
        <v>3.5602590742200801</v>
      </c>
      <c r="BQ85" s="12">
        <v>-1.45716023780551</v>
      </c>
      <c r="BR85" s="12">
        <v>-1.9376072941668001</v>
      </c>
      <c r="BS85" s="11">
        <v>0.598338658619468</v>
      </c>
      <c r="BT85" s="11">
        <v>-2.7982882784271998</v>
      </c>
      <c r="BU85" s="11">
        <v>-0.65353231093467901</v>
      </c>
      <c r="BV85" s="11">
        <v>-0.93489950359071305</v>
      </c>
      <c r="BW85" s="11">
        <v>0.122619070452856</v>
      </c>
    </row>
    <row r="86" spans="1:75" s="12" customFormat="1" ht="15" customHeight="1" x14ac:dyDescent="0.2">
      <c r="A86" s="10">
        <v>31.5</v>
      </c>
      <c r="B86" s="10">
        <v>1.5045422969706099</v>
      </c>
      <c r="C86" s="10">
        <v>2.8555496101034801</v>
      </c>
      <c r="D86" s="12">
        <v>-7.91191450844053</v>
      </c>
      <c r="E86" s="12">
        <v>-13.743990166403799</v>
      </c>
      <c r="F86" s="12">
        <v>8.2362075772834906</v>
      </c>
      <c r="G86" s="12">
        <v>9.0837902462226303</v>
      </c>
      <c r="H86" s="12">
        <v>2.1425953491416201</v>
      </c>
      <c r="I86" s="12">
        <v>2.5514673325233099</v>
      </c>
      <c r="J86" s="12">
        <v>10.3732072602724</v>
      </c>
      <c r="K86" s="12">
        <v>13.403099728748201</v>
      </c>
      <c r="L86" s="12">
        <v>1.26338034078798</v>
      </c>
      <c r="M86" s="12">
        <v>1.44833654758258</v>
      </c>
      <c r="N86" s="12">
        <v>2.05137803277466</v>
      </c>
      <c r="O86" s="12">
        <v>-1.4474328402513901E-2</v>
      </c>
      <c r="P86" s="12">
        <v>-0.624479923772014</v>
      </c>
      <c r="Q86" s="12">
        <v>1.8382559119345301</v>
      </c>
      <c r="R86" s="12">
        <v>0.27649275580188198</v>
      </c>
      <c r="S86" s="12">
        <v>-2.0267082163627399</v>
      </c>
      <c r="T86" s="12">
        <v>2.5312399429822099</v>
      </c>
      <c r="U86" s="12">
        <v>2.0565132672345499</v>
      </c>
      <c r="V86" s="12">
        <v>1.2810398857254699</v>
      </c>
      <c r="W86" s="12">
        <v>1.39064513859921</v>
      </c>
      <c r="X86" s="12">
        <v>-1.9351853097759799</v>
      </c>
      <c r="Y86" s="12">
        <v>0.40750242646936302</v>
      </c>
      <c r="Z86" s="12">
        <v>-0.14461240027685501</v>
      </c>
      <c r="AA86" s="12">
        <v>-5.3414773901749797</v>
      </c>
      <c r="AB86" s="12">
        <v>-7.0892692747292996</v>
      </c>
      <c r="AC86" s="12">
        <v>15.9446099132765</v>
      </c>
      <c r="AD86" s="12">
        <v>-8.3233790064696205</v>
      </c>
      <c r="AE86" s="12">
        <v>-6.9333941610238901</v>
      </c>
      <c r="AF86" s="12">
        <v>4.73366026199073</v>
      </c>
      <c r="AG86" s="12">
        <v>3.1204310744215</v>
      </c>
      <c r="AH86" s="12">
        <v>-12.001811228401399</v>
      </c>
      <c r="AI86" s="12">
        <v>-15.237123989209</v>
      </c>
      <c r="AJ86" s="12">
        <v>-1.3284326314533199</v>
      </c>
      <c r="AK86" s="12">
        <v>-9.1482479547266795</v>
      </c>
      <c r="AL86" s="12">
        <v>-2.7750188564823399</v>
      </c>
      <c r="AM86" s="12">
        <v>-3.3033777526725299</v>
      </c>
      <c r="AN86" s="12">
        <v>1.9990106920886299</v>
      </c>
      <c r="AO86" s="12">
        <v>0.66412457044862006</v>
      </c>
      <c r="AP86" s="12">
        <v>-8.2078058767365292</v>
      </c>
      <c r="AQ86" s="12">
        <v>2.4306784780492299</v>
      </c>
      <c r="AR86" s="11">
        <v>-9.8946575235459004</v>
      </c>
      <c r="AS86" s="11">
        <v>1.5774730854900501</v>
      </c>
      <c r="AT86" s="11">
        <v>-2.7951750780630298</v>
      </c>
      <c r="AU86" s="11">
        <v>-3.20364461003919</v>
      </c>
      <c r="AV86" s="11">
        <v>13.5049249365692</v>
      </c>
      <c r="AW86" s="11">
        <v>-13.933162335888399</v>
      </c>
      <c r="AX86" s="11">
        <v>14.823704987065801</v>
      </c>
      <c r="AY86" s="11">
        <v>7.8641060099471298</v>
      </c>
      <c r="AZ86" s="11">
        <v>-1.7727530803313101</v>
      </c>
      <c r="BA86" s="12">
        <v>-3.9037527130858498</v>
      </c>
      <c r="BB86" s="12">
        <v>2.5237191039195701</v>
      </c>
      <c r="BC86" s="12">
        <v>-13.4771089506102</v>
      </c>
      <c r="BD86" s="12">
        <v>-0.88562279643156205</v>
      </c>
      <c r="BE86" s="12">
        <v>0.92886841684958199</v>
      </c>
      <c r="BF86" s="12">
        <v>0.10415647722084</v>
      </c>
      <c r="BG86" s="12">
        <v>9.8780418511523693E-2</v>
      </c>
      <c r="BH86" s="12">
        <v>1.77071990492549</v>
      </c>
      <c r="BI86" s="12">
        <v>1.5627654192940099</v>
      </c>
      <c r="BJ86" s="12">
        <v>2.4352600576094101</v>
      </c>
      <c r="BK86" s="12">
        <v>0.43381069758652302</v>
      </c>
      <c r="BL86" s="12">
        <v>0.77771079531885301</v>
      </c>
      <c r="BM86" s="12">
        <v>0.22679786582102601</v>
      </c>
      <c r="BN86" s="12">
        <v>0.57885245041688904</v>
      </c>
      <c r="BO86" s="12">
        <v>5.4868542065378199</v>
      </c>
      <c r="BP86" s="12">
        <v>3.57530916517134</v>
      </c>
      <c r="BQ86" s="12">
        <v>-1.4489643263004801</v>
      </c>
      <c r="BR86" s="12">
        <v>-1.9145004443998901</v>
      </c>
      <c r="BS86" s="11">
        <v>0.62604419781564502</v>
      </c>
      <c r="BT86" s="11">
        <v>-2.8258498332434101</v>
      </c>
      <c r="BU86" s="11">
        <v>-0.65914190372495796</v>
      </c>
      <c r="BV86" s="11">
        <v>-0.95354613449671799</v>
      </c>
      <c r="BW86" s="11">
        <v>0.11725815340923799</v>
      </c>
    </row>
    <row r="87" spans="1:75" s="12" customFormat="1" ht="15" customHeight="1" x14ac:dyDescent="0.2">
      <c r="A87" s="10">
        <v>32</v>
      </c>
      <c r="B87" s="10">
        <v>1.5034983107398101</v>
      </c>
      <c r="C87" s="10">
        <v>2.8360996111587098</v>
      </c>
      <c r="D87" s="12">
        <v>-8.2269980339333397</v>
      </c>
      <c r="E87" s="12">
        <v>-14.2497319757239</v>
      </c>
      <c r="F87" s="12">
        <v>8.2065980677725694</v>
      </c>
      <c r="G87" s="12">
        <v>9.0699459178722392</v>
      </c>
      <c r="H87" s="12">
        <v>2.0478953501879</v>
      </c>
      <c r="I87" s="12">
        <v>2.4684541131136899</v>
      </c>
      <c r="J87" s="12">
        <v>10.3681295513524</v>
      </c>
      <c r="K87" s="12">
        <v>13.3179210024536</v>
      </c>
      <c r="L87" s="12">
        <v>1.1912449053852401</v>
      </c>
      <c r="M87" s="12">
        <v>1.4202970533006001</v>
      </c>
      <c r="N87" s="12">
        <v>2.0430506992852302</v>
      </c>
      <c r="O87" s="12">
        <v>3.4143674554343299E-2</v>
      </c>
      <c r="P87" s="12">
        <v>-0.61083687796781305</v>
      </c>
      <c r="Q87" s="12">
        <v>1.6755797105361101</v>
      </c>
      <c r="R87" s="12">
        <v>0.269086683601926</v>
      </c>
      <c r="S87" s="12">
        <v>-1.97662780010432</v>
      </c>
      <c r="T87" s="12">
        <v>2.5276367523474601</v>
      </c>
      <c r="U87" s="12">
        <v>2.1001781078666601</v>
      </c>
      <c r="V87" s="12">
        <v>1.26249722143256</v>
      </c>
      <c r="W87" s="12">
        <v>1.34272283958125</v>
      </c>
      <c r="X87" s="12">
        <v>-1.9587541828513999</v>
      </c>
      <c r="Y87" s="12">
        <v>0.33643132724137098</v>
      </c>
      <c r="Z87" s="12">
        <v>-0.156318861854742</v>
      </c>
      <c r="AA87" s="12">
        <v>-5.3739154282084201</v>
      </c>
      <c r="AB87" s="12">
        <v>-6.7908827077189899</v>
      </c>
      <c r="AC87" s="12">
        <v>13.714794476982201</v>
      </c>
      <c r="AD87" s="12">
        <v>-8.4170196714694594</v>
      </c>
      <c r="AE87" s="12">
        <v>-6.9823040576011399</v>
      </c>
      <c r="AF87" s="12">
        <v>4.6877762542862902</v>
      </c>
      <c r="AG87" s="12">
        <v>3.0865226108289701</v>
      </c>
      <c r="AH87" s="12">
        <v>-12.4379575936472</v>
      </c>
      <c r="AI87" s="12">
        <v>-15.6453716044779</v>
      </c>
      <c r="AJ87" s="12">
        <v>-1.3563753782364001</v>
      </c>
      <c r="AK87" s="12">
        <v>-9.6570720415911602</v>
      </c>
      <c r="AL87" s="12">
        <v>-3.0213861919037299</v>
      </c>
      <c r="AM87" s="12">
        <v>-4.3581694626482204</v>
      </c>
      <c r="AN87" s="12">
        <v>1.9910310129489499</v>
      </c>
      <c r="AO87" s="12">
        <v>0.58587704643286997</v>
      </c>
      <c r="AP87" s="12">
        <v>-8.3928471212857403</v>
      </c>
      <c r="AQ87" s="12">
        <v>1.72930515418556</v>
      </c>
      <c r="AR87" s="11">
        <v>-9.9664021036005508</v>
      </c>
      <c r="AS87" s="11">
        <v>1.5296502624551001</v>
      </c>
      <c r="AT87" s="11">
        <v>-2.8167087293695601</v>
      </c>
      <c r="AU87" s="11">
        <v>-3.2339482913812301</v>
      </c>
      <c r="AV87" s="11">
        <v>14.919046407158</v>
      </c>
      <c r="AW87" s="11">
        <v>-15.3939799929503</v>
      </c>
      <c r="AX87" s="11">
        <v>14.769261724723</v>
      </c>
      <c r="AY87" s="11">
        <v>7.81902781454846</v>
      </c>
      <c r="AZ87" s="11">
        <v>-1.7820980247051901</v>
      </c>
      <c r="BA87" s="12">
        <v>-3.9121132431318899</v>
      </c>
      <c r="BB87" s="12">
        <v>2.5466201805102102</v>
      </c>
      <c r="BC87" s="12">
        <v>-15.5432117026066</v>
      </c>
      <c r="BD87" s="12">
        <v>-1.2343115258772701</v>
      </c>
      <c r="BE87" s="12">
        <v>0.88137340981120305</v>
      </c>
      <c r="BF87" s="12">
        <v>0.109281764082425</v>
      </c>
      <c r="BG87" s="12">
        <v>9.8758462740988706E-2</v>
      </c>
      <c r="BH87" s="12">
        <v>1.7476975244790001</v>
      </c>
      <c r="BI87" s="12">
        <v>1.5499045957767501</v>
      </c>
      <c r="BJ87" s="12">
        <v>2.4324197056557701</v>
      </c>
      <c r="BK87" s="12">
        <v>0.42892591523013801</v>
      </c>
      <c r="BL87" s="12">
        <v>0.77797528774681202</v>
      </c>
      <c r="BM87" s="12">
        <v>0.22331013838083799</v>
      </c>
      <c r="BN87" s="12">
        <v>0.52467868272287799</v>
      </c>
      <c r="BO87" s="12">
        <v>5.4664146773575304</v>
      </c>
      <c r="BP87" s="12">
        <v>3.5929269870393901</v>
      </c>
      <c r="BQ87" s="12">
        <v>-1.44163539061992</v>
      </c>
      <c r="BR87" s="12">
        <v>-1.8899531823990401</v>
      </c>
      <c r="BS87" s="11">
        <v>0.65091603573819101</v>
      </c>
      <c r="BT87" s="11">
        <v>-2.8526371806947202</v>
      </c>
      <c r="BU87" s="11">
        <v>-0.665593631765659</v>
      </c>
      <c r="BV87" s="11">
        <v>-0.97312147318007103</v>
      </c>
      <c r="BW87" s="11">
        <v>0.110130756070248</v>
      </c>
    </row>
    <row r="88" spans="1:75" s="12" customFormat="1" ht="15" customHeight="1" x14ac:dyDescent="0.2">
      <c r="A88" s="10">
        <v>32.5</v>
      </c>
      <c r="B88" s="10">
        <v>1.5018582644188401</v>
      </c>
      <c r="C88" s="10">
        <v>2.8167132768430698</v>
      </c>
      <c r="D88" s="12">
        <v>-8.5627834778278995</v>
      </c>
      <c r="E88" s="12">
        <v>-14.7873488458571</v>
      </c>
      <c r="F88" s="12">
        <v>8.1766856965259596</v>
      </c>
      <c r="G88" s="12">
        <v>9.0519833975122292</v>
      </c>
      <c r="H88" s="12">
        <v>1.95490292753675</v>
      </c>
      <c r="I88" s="12">
        <v>2.3869865799497298</v>
      </c>
      <c r="J88" s="12">
        <v>10.3602542367298</v>
      </c>
      <c r="K88" s="12">
        <v>13.229299838712899</v>
      </c>
      <c r="L88" s="12">
        <v>1.1184073400727299</v>
      </c>
      <c r="M88" s="12">
        <v>1.3906792446505201</v>
      </c>
      <c r="N88" s="12">
        <v>2.0348188627394799</v>
      </c>
      <c r="O88" s="12">
        <v>8.3457329935754304E-2</v>
      </c>
      <c r="P88" s="12">
        <v>-0.60008432001268297</v>
      </c>
      <c r="Q88" s="12">
        <v>1.5103781834113701</v>
      </c>
      <c r="R88" s="12">
        <v>0.26463888502803401</v>
      </c>
      <c r="S88" s="12">
        <v>-1.9241260815761001</v>
      </c>
      <c r="T88" s="12">
        <v>2.52838776759745</v>
      </c>
      <c r="U88" s="12">
        <v>2.1485295746970201</v>
      </c>
      <c r="V88" s="12">
        <v>1.2433380334186901</v>
      </c>
      <c r="W88" s="12">
        <v>1.2922840824103301</v>
      </c>
      <c r="X88" s="12">
        <v>-1.9816766325675399</v>
      </c>
      <c r="Y88" s="12">
        <v>0.26250293672092001</v>
      </c>
      <c r="Z88" s="12">
        <v>-0.169544804862198</v>
      </c>
      <c r="AA88" s="12">
        <v>-5.4054994507168797</v>
      </c>
      <c r="AB88" s="12">
        <v>-6.3909174059517602</v>
      </c>
      <c r="AC88" s="12">
        <v>11.2337456812383</v>
      </c>
      <c r="AD88" s="12">
        <v>-8.4141947809257491</v>
      </c>
      <c r="AE88" s="12">
        <v>-6.9521393015747801</v>
      </c>
      <c r="AF88" s="12">
        <v>4.6363134060811699</v>
      </c>
      <c r="AG88" s="12">
        <v>3.05392836708051</v>
      </c>
      <c r="AH88" s="12">
        <v>-12.877744666184199</v>
      </c>
      <c r="AI88" s="12">
        <v>-16.091253201011501</v>
      </c>
      <c r="AJ88" s="12">
        <v>-1.3745235492024199</v>
      </c>
      <c r="AK88" s="12">
        <v>-10.093042874359501</v>
      </c>
      <c r="AL88" s="12">
        <v>-3.1899544410407499</v>
      </c>
      <c r="AM88" s="12">
        <v>-5.3790231504535697</v>
      </c>
      <c r="AN88" s="12">
        <v>1.9884737412212401</v>
      </c>
      <c r="AO88" s="12">
        <v>0.50773576276696897</v>
      </c>
      <c r="AP88" s="12">
        <v>-8.4777166193816793</v>
      </c>
      <c r="AQ88" s="12">
        <v>1.08828510292369</v>
      </c>
      <c r="AR88" s="11">
        <v>-10.044395821750999</v>
      </c>
      <c r="AS88" s="11">
        <v>1.4730341035829</v>
      </c>
      <c r="AT88" s="11">
        <v>-2.8391741579980501</v>
      </c>
      <c r="AU88" s="11">
        <v>-3.2654409096721699</v>
      </c>
      <c r="AV88" s="11">
        <v>16.2935084517812</v>
      </c>
      <c r="AW88" s="11">
        <v>-16.867437807377399</v>
      </c>
      <c r="AX88" s="11">
        <v>14.717155863763701</v>
      </c>
      <c r="AY88" s="11">
        <v>7.7749282354488898</v>
      </c>
      <c r="AZ88" s="11">
        <v>-1.79165317604201</v>
      </c>
      <c r="BA88" s="12">
        <v>-3.9160286178230299</v>
      </c>
      <c r="BB88" s="12">
        <v>2.5686697426863199</v>
      </c>
      <c r="BC88" s="12">
        <v>-17.567186660016802</v>
      </c>
      <c r="BD88" s="12">
        <v>-1.54630345150508</v>
      </c>
      <c r="BE88" s="12">
        <v>0.83298351682969896</v>
      </c>
      <c r="BF88" s="12">
        <v>0.113833607429114</v>
      </c>
      <c r="BG88" s="12">
        <v>9.9205614390029895E-2</v>
      </c>
      <c r="BH88" s="12">
        <v>1.7252832549274899</v>
      </c>
      <c r="BI88" s="12">
        <v>1.5396919934573801</v>
      </c>
      <c r="BJ88" s="12">
        <v>2.4315290829690599</v>
      </c>
      <c r="BK88" s="12">
        <v>0.42442061953806798</v>
      </c>
      <c r="BL88" s="12">
        <v>0.77851615287727305</v>
      </c>
      <c r="BM88" s="12">
        <v>0.219104066445652</v>
      </c>
      <c r="BN88" s="12">
        <v>0.46862754743415203</v>
      </c>
      <c r="BO88" s="12">
        <v>5.4468232519866397</v>
      </c>
      <c r="BP88" s="12">
        <v>3.6130422813585001</v>
      </c>
      <c r="BQ88" s="12">
        <v>-1.43516354000894</v>
      </c>
      <c r="BR88" s="12">
        <v>-1.86432203008735</v>
      </c>
      <c r="BS88" s="11">
        <v>0.67310276108401002</v>
      </c>
      <c r="BT88" s="11">
        <v>-2.8783247216779202</v>
      </c>
      <c r="BU88" s="11">
        <v>-0.672985606797738</v>
      </c>
      <c r="BV88" s="11">
        <v>-0.99368355677142906</v>
      </c>
      <c r="BW88" s="11">
        <v>0.10102692726832101</v>
      </c>
    </row>
    <row r="89" spans="1:75" s="12" customFormat="1" ht="15" customHeight="1" x14ac:dyDescent="0.2">
      <c r="A89" s="10">
        <v>33</v>
      </c>
      <c r="B89" s="10">
        <v>1.4997177686382199</v>
      </c>
      <c r="C89" s="10">
        <v>2.7974801923846799</v>
      </c>
      <c r="D89" s="12">
        <v>-8.9193636085838008</v>
      </c>
      <c r="E89" s="12">
        <v>-15.356175936176401</v>
      </c>
      <c r="F89" s="12">
        <v>8.1465796029078703</v>
      </c>
      <c r="G89" s="12">
        <v>9.0299226940260198</v>
      </c>
      <c r="H89" s="12">
        <v>1.86398108326102</v>
      </c>
      <c r="I89" s="12">
        <v>2.3074348973750598</v>
      </c>
      <c r="J89" s="12">
        <v>10.3495649454998</v>
      </c>
      <c r="K89" s="12">
        <v>13.1374245029292</v>
      </c>
      <c r="L89" s="12">
        <v>1.0449568890180601</v>
      </c>
      <c r="M89" s="12">
        <v>1.3595492873719099</v>
      </c>
      <c r="N89" s="12">
        <v>2.0265758848836399</v>
      </c>
      <c r="O89" s="12">
        <v>0.13337722748474301</v>
      </c>
      <c r="P89" s="12">
        <v>-0.59256166196064397</v>
      </c>
      <c r="Q89" s="12">
        <v>1.3437431789498</v>
      </c>
      <c r="R89" s="12">
        <v>0.2632554298998</v>
      </c>
      <c r="S89" s="12">
        <v>-1.8692181811274999</v>
      </c>
      <c r="T89" s="12">
        <v>2.53347639045387</v>
      </c>
      <c r="U89" s="12">
        <v>2.2021747554390401</v>
      </c>
      <c r="V89" s="12">
        <v>1.22351650588825</v>
      </c>
      <c r="W89" s="12">
        <v>1.2396245665513499</v>
      </c>
      <c r="X89" s="12">
        <v>-2.00400336325401</v>
      </c>
      <c r="Y89" s="12">
        <v>0.18579173399757501</v>
      </c>
      <c r="Z89" s="12">
        <v>-0.184387232593508</v>
      </c>
      <c r="AA89" s="12">
        <v>-5.4360070862457999</v>
      </c>
      <c r="AB89" s="12">
        <v>-5.8896202972391603</v>
      </c>
      <c r="AC89" s="12">
        <v>8.5808969743084091</v>
      </c>
      <c r="AD89" s="12">
        <v>-8.3110089690307998</v>
      </c>
      <c r="AE89" s="12">
        <v>-6.83985081195714</v>
      </c>
      <c r="AF89" s="12">
        <v>4.5794831748935296</v>
      </c>
      <c r="AG89" s="12">
        <v>3.0227063234633502</v>
      </c>
      <c r="AH89" s="12">
        <v>-13.317023331183</v>
      </c>
      <c r="AI89" s="12">
        <v>-16.571313608437698</v>
      </c>
      <c r="AJ89" s="12">
        <v>-1.3816897990182</v>
      </c>
      <c r="AK89" s="12">
        <v>-10.447935892443599</v>
      </c>
      <c r="AL89" s="12">
        <v>-3.2758982797531599</v>
      </c>
      <c r="AM89" s="12">
        <v>-6.3534066612191902</v>
      </c>
      <c r="AN89" s="12">
        <v>1.99106284526351</v>
      </c>
      <c r="AO89" s="12">
        <v>0.43130717131134499</v>
      </c>
      <c r="AP89" s="12">
        <v>-8.4574048742069792</v>
      </c>
      <c r="AQ89" s="12">
        <v>0.517539490374474</v>
      </c>
      <c r="AR89" s="11">
        <v>-10.128530448128</v>
      </c>
      <c r="AS89" s="11">
        <v>1.4080392247706099</v>
      </c>
      <c r="AT89" s="11">
        <v>-2.8625452159758402</v>
      </c>
      <c r="AU89" s="11">
        <v>-3.2979698971757898</v>
      </c>
      <c r="AV89" s="11">
        <v>17.618547644815401</v>
      </c>
      <c r="AW89" s="11">
        <v>-18.3428401214769</v>
      </c>
      <c r="AX89" s="11">
        <v>14.667473806184701</v>
      </c>
      <c r="AY89" s="11">
        <v>7.7321192293311398</v>
      </c>
      <c r="AZ89" s="11">
        <v>-1.80134225047368</v>
      </c>
      <c r="BA89" s="12">
        <v>-3.9155443118943301</v>
      </c>
      <c r="BB89" s="12">
        <v>2.5897325031110001</v>
      </c>
      <c r="BC89" s="12">
        <v>-19.529426936060101</v>
      </c>
      <c r="BD89" s="12">
        <v>-1.8143792885893999</v>
      </c>
      <c r="BE89" s="12">
        <v>0.78377638601523303</v>
      </c>
      <c r="BF89" s="12">
        <v>0.117549291189789</v>
      </c>
      <c r="BG89" s="12">
        <v>0.10035683573050801</v>
      </c>
      <c r="BH89" s="12">
        <v>1.70357077422522</v>
      </c>
      <c r="BI89" s="12">
        <v>1.5322506214943099</v>
      </c>
      <c r="BJ89" s="12">
        <v>2.43264366872608</v>
      </c>
      <c r="BK89" s="12">
        <v>0.42024470303658701</v>
      </c>
      <c r="BL89" s="12">
        <v>0.77935521858307699</v>
      </c>
      <c r="BM89" s="12">
        <v>0.21413231365841001</v>
      </c>
      <c r="BN89" s="12">
        <v>0.41091084312938603</v>
      </c>
      <c r="BO89" s="12">
        <v>5.4280044423648999</v>
      </c>
      <c r="BP89" s="12">
        <v>3.63567392014374</v>
      </c>
      <c r="BQ89" s="12">
        <v>-1.42993462759477</v>
      </c>
      <c r="BR89" s="12">
        <v>-1.83797635600058</v>
      </c>
      <c r="BS89" s="11">
        <v>0.69257237100828195</v>
      </c>
      <c r="BT89" s="11">
        <v>-2.9029090455878701</v>
      </c>
      <c r="BU89" s="11">
        <v>-0.68120471041765995</v>
      </c>
      <c r="BV89" s="11">
        <v>-1.014981080516</v>
      </c>
      <c r="BW89" s="11">
        <v>9.0281830011917905E-2</v>
      </c>
    </row>
    <row r="90" spans="1:75" s="12" customFormat="1" ht="15" customHeight="1" x14ac:dyDescent="0.2">
      <c r="A90" s="10">
        <v>33.5</v>
      </c>
      <c r="B90" s="10">
        <v>1.4971490145399</v>
      </c>
      <c r="C90" s="10">
        <v>2.7784828944277198</v>
      </c>
      <c r="D90" s="12">
        <v>-9.2965392468613501</v>
      </c>
      <c r="E90" s="12">
        <v>-15.955063645378599</v>
      </c>
      <c r="F90" s="12">
        <v>8.1163125287275708</v>
      </c>
      <c r="G90" s="12">
        <v>9.0037965492228906</v>
      </c>
      <c r="H90" s="12">
        <v>1.7754543932824101</v>
      </c>
      <c r="I90" s="12">
        <v>2.2301510398392499</v>
      </c>
      <c r="J90" s="12">
        <v>10.3360225693904</v>
      </c>
      <c r="K90" s="12">
        <v>13.0424223243608</v>
      </c>
      <c r="L90" s="12">
        <v>0.97102849849761697</v>
      </c>
      <c r="M90" s="12">
        <v>1.3270268937048899</v>
      </c>
      <c r="N90" s="12">
        <v>2.0182726530038</v>
      </c>
      <c r="O90" s="12">
        <v>0.18378669608409801</v>
      </c>
      <c r="P90" s="12">
        <v>-0.58853589735008405</v>
      </c>
      <c r="Q90" s="12">
        <v>1.17676518129883</v>
      </c>
      <c r="R90" s="12">
        <v>0.26492674010114498</v>
      </c>
      <c r="S90" s="12">
        <v>-1.8118679463441301</v>
      </c>
      <c r="T90" s="12">
        <v>2.5429762899875601</v>
      </c>
      <c r="U90" s="12">
        <v>2.2609583538724101</v>
      </c>
      <c r="V90" s="12">
        <v>1.20309732665191</v>
      </c>
      <c r="W90" s="12">
        <v>1.18480204491788</v>
      </c>
      <c r="X90" s="12">
        <v>-2.0256009065633398</v>
      </c>
      <c r="Y90" s="12">
        <v>0.10674994399550899</v>
      </c>
      <c r="Z90" s="12">
        <v>-0.200871085098697</v>
      </c>
      <c r="AA90" s="12">
        <v>-5.4650554375257299</v>
      </c>
      <c r="AB90" s="12">
        <v>-5.2884424803778503</v>
      </c>
      <c r="AC90" s="12">
        <v>5.8420919231139097</v>
      </c>
      <c r="AD90" s="12">
        <v>-8.1046146078733692</v>
      </c>
      <c r="AE90" s="12">
        <v>-6.64329354549408</v>
      </c>
      <c r="AF90" s="12">
        <v>4.51760843134252</v>
      </c>
      <c r="AG90" s="12">
        <v>2.99296425509965</v>
      </c>
      <c r="AH90" s="12">
        <v>-13.751478945778199</v>
      </c>
      <c r="AI90" s="12">
        <v>-17.081662008422398</v>
      </c>
      <c r="AJ90" s="12">
        <v>-1.37671406719164</v>
      </c>
      <c r="AK90" s="12">
        <v>-10.7141568150836</v>
      </c>
      <c r="AL90" s="12">
        <v>-3.2751584058132699</v>
      </c>
      <c r="AM90" s="12">
        <v>-7.2687785177549804</v>
      </c>
      <c r="AN90" s="12">
        <v>1.99841633730102</v>
      </c>
      <c r="AO90" s="12">
        <v>0.35824163546749299</v>
      </c>
      <c r="AP90" s="12">
        <v>-8.3279692262294702</v>
      </c>
      <c r="AQ90" s="12">
        <v>2.6484414661354001E-2</v>
      </c>
      <c r="AR90" s="11">
        <v>-10.218511306447899</v>
      </c>
      <c r="AS90" s="11">
        <v>1.33469143293041</v>
      </c>
      <c r="AT90" s="11">
        <v>-2.8868460049125102</v>
      </c>
      <c r="AU90" s="11">
        <v>-3.3314258871541802</v>
      </c>
      <c r="AV90" s="11">
        <v>18.884597011492499</v>
      </c>
      <c r="AW90" s="11">
        <v>-19.809127479675201</v>
      </c>
      <c r="AX90" s="11">
        <v>14.6204210977884</v>
      </c>
      <c r="AY90" s="11">
        <v>7.6907736001885496</v>
      </c>
      <c r="AZ90" s="11">
        <v>-1.81108759989001</v>
      </c>
      <c r="BA90" s="12">
        <v>-3.9107899283408099</v>
      </c>
      <c r="BB90" s="12">
        <v>2.6094287477462701</v>
      </c>
      <c r="BC90" s="12">
        <v>-21.410589397419201</v>
      </c>
      <c r="BD90" s="12">
        <v>-2.0317045255069299</v>
      </c>
      <c r="BE90" s="12">
        <v>0.73395989375057902</v>
      </c>
      <c r="BF90" s="12">
        <v>0.120388705227014</v>
      </c>
      <c r="BG90" s="12">
        <v>0.102409408953008</v>
      </c>
      <c r="BH90" s="12">
        <v>1.68267888511763</v>
      </c>
      <c r="BI90" s="12">
        <v>1.5277119018719501</v>
      </c>
      <c r="BJ90" s="12">
        <v>2.4358835162274701</v>
      </c>
      <c r="BK90" s="12">
        <v>0.41636397440924999</v>
      </c>
      <c r="BL90" s="12">
        <v>0.78045292184469806</v>
      </c>
      <c r="BM90" s="12">
        <v>0.20845477877173799</v>
      </c>
      <c r="BN90" s="12">
        <v>0.35175210655324901</v>
      </c>
      <c r="BO90" s="12">
        <v>5.4099195949674996</v>
      </c>
      <c r="BP90" s="12">
        <v>3.6605476907425301</v>
      </c>
      <c r="BQ90" s="12">
        <v>-1.4261778460422601</v>
      </c>
      <c r="BR90" s="12">
        <v>-1.8111978761226</v>
      </c>
      <c r="BS90" s="11">
        <v>0.70943929131317396</v>
      </c>
      <c r="BT90" s="11">
        <v>-2.9262625957926498</v>
      </c>
      <c r="BU90" s="11">
        <v>-0.69028203597554205</v>
      </c>
      <c r="BV90" s="11">
        <v>-1.0371134067099701</v>
      </c>
      <c r="BW90" s="11">
        <v>7.7931083808380194E-2</v>
      </c>
    </row>
    <row r="91" spans="1:75" s="12" customFormat="1" ht="15" customHeight="1" x14ac:dyDescent="0.2">
      <c r="A91" s="10">
        <v>34</v>
      </c>
      <c r="B91" s="10">
        <v>1.49424931805697</v>
      </c>
      <c r="C91" s="10">
        <v>2.7598082397162198</v>
      </c>
      <c r="D91" s="12">
        <v>-9.6938019851222599</v>
      </c>
      <c r="E91" s="12">
        <v>-16.5823566931067</v>
      </c>
      <c r="F91" s="12">
        <v>8.0860982052399706</v>
      </c>
      <c r="G91" s="12">
        <v>8.9736749941948801</v>
      </c>
      <c r="H91" s="12">
        <v>1.6896713077585399</v>
      </c>
      <c r="I91" s="12">
        <v>2.1554992599703802</v>
      </c>
      <c r="J91" s="12">
        <v>10.3197044154512</v>
      </c>
      <c r="K91" s="12">
        <v>12.944570698891701</v>
      </c>
      <c r="L91" s="12">
        <v>0.89672073499968896</v>
      </c>
      <c r="M91" s="12">
        <v>1.2931935771120999</v>
      </c>
      <c r="N91" s="12">
        <v>2.0098800632695202</v>
      </c>
      <c r="O91" s="12">
        <v>0.23458326836589499</v>
      </c>
      <c r="P91" s="12">
        <v>-0.5878933961867</v>
      </c>
      <c r="Q91" s="12">
        <v>1.01082048331591</v>
      </c>
      <c r="R91" s="12">
        <v>0.269595574309278</v>
      </c>
      <c r="S91" s="12">
        <v>-1.7520289929962001</v>
      </c>
      <c r="T91" s="12">
        <v>2.557063680797</v>
      </c>
      <c r="U91" s="12">
        <v>2.3245331703947101</v>
      </c>
      <c r="V91" s="12">
        <v>1.18211914923449</v>
      </c>
      <c r="W91" s="12">
        <v>1.12818577235884</v>
      </c>
      <c r="X91" s="12">
        <v>-2.0468105503823599</v>
      </c>
      <c r="Y91" s="12">
        <v>2.5484496291028301E-2</v>
      </c>
      <c r="Z91" s="12">
        <v>-0.219041254467811</v>
      </c>
      <c r="AA91" s="12">
        <v>-5.4924403229961101</v>
      </c>
      <c r="AB91" s="12">
        <v>-4.5900433178758204</v>
      </c>
      <c r="AC91" s="12">
        <v>3.1035035590321001</v>
      </c>
      <c r="AD91" s="12">
        <v>-7.7932727435836497</v>
      </c>
      <c r="AE91" s="12">
        <v>-6.3612733356421796</v>
      </c>
      <c r="AF91" s="12">
        <v>4.4510920815809998</v>
      </c>
      <c r="AG91" s="12">
        <v>2.9648617783095599</v>
      </c>
      <c r="AH91" s="12">
        <v>-14.176660442899401</v>
      </c>
      <c r="AI91" s="12">
        <v>-17.617987396079101</v>
      </c>
      <c r="AJ91" s="12">
        <v>-1.35847892579477</v>
      </c>
      <c r="AK91" s="12">
        <v>-10.8848626041435</v>
      </c>
      <c r="AL91" s="12">
        <v>-3.18450838676653</v>
      </c>
      <c r="AM91" s="12">
        <v>-8.1127009252668305</v>
      </c>
      <c r="AN91" s="12">
        <v>2.0100728761462898</v>
      </c>
      <c r="AO91" s="12">
        <v>0.290182327944421</v>
      </c>
      <c r="AP91" s="12">
        <v>-8.0866102507570705</v>
      </c>
      <c r="AQ91" s="12">
        <v>-0.376104054566894</v>
      </c>
      <c r="AR91" s="11">
        <v>-10.314225619367701</v>
      </c>
      <c r="AS91" s="11">
        <v>1.25321844279824</v>
      </c>
      <c r="AT91" s="11">
        <v>-2.9121604256943101</v>
      </c>
      <c r="AU91" s="11">
        <v>-3.3658034226391398</v>
      </c>
      <c r="AV91" s="11">
        <v>20.082354240002999</v>
      </c>
      <c r="AW91" s="11">
        <v>-21.2549912248505</v>
      </c>
      <c r="AX91" s="11">
        <v>14.5762160173035</v>
      </c>
      <c r="AY91" s="11">
        <v>7.6509504651767202</v>
      </c>
      <c r="AZ91" s="11">
        <v>-1.8208161236543601</v>
      </c>
      <c r="BA91" s="12">
        <v>-3.90184368370682</v>
      </c>
      <c r="BB91" s="12">
        <v>2.62746925727697</v>
      </c>
      <c r="BC91" s="12">
        <v>-23.1918093049898</v>
      </c>
      <c r="BD91" s="12">
        <v>-2.1919499886280298</v>
      </c>
      <c r="BE91" s="12">
        <v>0.68388328600121895</v>
      </c>
      <c r="BF91" s="12">
        <v>0.122446920158836</v>
      </c>
      <c r="BG91" s="12">
        <v>0.105435645991747</v>
      </c>
      <c r="BH91" s="12">
        <v>1.66280528901552</v>
      </c>
      <c r="BI91" s="12">
        <v>1.52608174630586</v>
      </c>
      <c r="BJ91" s="12">
        <v>2.4411879167018902</v>
      </c>
      <c r="BK91" s="12">
        <v>0.41280625850959002</v>
      </c>
      <c r="BL91" s="12">
        <v>0.78172280382204895</v>
      </c>
      <c r="BM91" s="12">
        <v>0.20206283579682299</v>
      </c>
      <c r="BN91" s="12">
        <v>0.29141631330276102</v>
      </c>
      <c r="BO91" s="12">
        <v>5.3925314205116504</v>
      </c>
      <c r="BP91" s="12">
        <v>3.68761016034113</v>
      </c>
      <c r="BQ91" s="12">
        <v>-1.42416183734894</v>
      </c>
      <c r="BR91" s="12">
        <v>-1.78428626895765</v>
      </c>
      <c r="BS91" s="11">
        <v>0.72357124736299705</v>
      </c>
      <c r="BT91" s="11">
        <v>-2.9484876904461998</v>
      </c>
      <c r="BU91" s="11">
        <v>-0.70011651587265</v>
      </c>
      <c r="BV91" s="11">
        <v>-1.0599184179227401</v>
      </c>
      <c r="BW91" s="11">
        <v>6.3845476461210596E-2</v>
      </c>
    </row>
    <row r="92" spans="1:75" s="12" customFormat="1" ht="15" customHeight="1" x14ac:dyDescent="0.2">
      <c r="A92" s="10">
        <v>34.5</v>
      </c>
      <c r="B92" s="10">
        <v>1.4911433936504099</v>
      </c>
      <c r="C92" s="10">
        <v>2.7415535441832599</v>
      </c>
      <c r="D92" s="12">
        <v>-10.1103132692514</v>
      </c>
      <c r="E92" s="12">
        <v>-17.235886843991398</v>
      </c>
      <c r="F92" s="12">
        <v>8.0560575952404108</v>
      </c>
      <c r="G92" s="12">
        <v>8.9396453404333407</v>
      </c>
      <c r="H92" s="12">
        <v>1.6069935782070299</v>
      </c>
      <c r="I92" s="12">
        <v>2.0838624550378801</v>
      </c>
      <c r="J92" s="12">
        <v>10.300730536982799</v>
      </c>
      <c r="K92" s="12">
        <v>12.844184311688799</v>
      </c>
      <c r="L92" s="12">
        <v>0.82209231777596803</v>
      </c>
      <c r="M92" s="12">
        <v>1.2580557040564599</v>
      </c>
      <c r="N92" s="12">
        <v>2.0013294488308002</v>
      </c>
      <c r="O92" s="12">
        <v>0.28564699050548298</v>
      </c>
      <c r="P92" s="12">
        <v>-0.590654053667094</v>
      </c>
      <c r="Q92" s="12">
        <v>0.84700565139428297</v>
      </c>
      <c r="R92" s="12">
        <v>0.27729285534405701</v>
      </c>
      <c r="S92" s="12">
        <v>-1.68966801084025</v>
      </c>
      <c r="T92" s="12">
        <v>2.5759288746485201</v>
      </c>
      <c r="U92" s="12">
        <v>2.3928455448185502</v>
      </c>
      <c r="V92" s="12">
        <v>1.1607301075855501</v>
      </c>
      <c r="W92" s="12">
        <v>1.0697212928789599</v>
      </c>
      <c r="X92" s="12">
        <v>-2.0677441625593902</v>
      </c>
      <c r="Y92" s="12">
        <v>-5.7505424422288301E-2</v>
      </c>
      <c r="Z92" s="12">
        <v>-0.23893568368293899</v>
      </c>
      <c r="AA92" s="12">
        <v>-5.5179539231175996</v>
      </c>
      <c r="AB92" s="12">
        <v>-3.7982806588843201</v>
      </c>
      <c r="AD92" s="12">
        <v>-7.3763962973316604</v>
      </c>
      <c r="AE92" s="12">
        <v>-5.9935809986200104</v>
      </c>
      <c r="AF92" s="12">
        <v>4.3802097025036302</v>
      </c>
      <c r="AG92" s="12">
        <v>2.93854964183992</v>
      </c>
      <c r="AH92" s="12">
        <v>-14.5880139825749</v>
      </c>
      <c r="AI92" s="12">
        <v>-18.175598597735998</v>
      </c>
      <c r="AJ92" s="12">
        <v>-1.32592504087369</v>
      </c>
      <c r="AK92" s="12">
        <v>-10.9540760604431</v>
      </c>
      <c r="AL92" s="12">
        <v>-3.0016085474926499</v>
      </c>
      <c r="AM92" s="12">
        <v>-8.8729630078887496</v>
      </c>
      <c r="AN92" s="12">
        <v>2.0255076833564001</v>
      </c>
      <c r="AO92" s="12">
        <v>0.22872357874348301</v>
      </c>
      <c r="AP92" s="12">
        <v>-7.7317263276199801</v>
      </c>
      <c r="AQ92" s="12">
        <v>-0.68221970650483799</v>
      </c>
      <c r="AR92" s="11">
        <v>-10.4152150015579</v>
      </c>
      <c r="AS92" s="11">
        <v>1.16374553726927</v>
      </c>
      <c r="AT92" s="11">
        <v>-2.93827383757161</v>
      </c>
      <c r="AU92" s="11">
        <v>-3.40096198669925</v>
      </c>
      <c r="AV92" s="11">
        <v>21.2028789974283</v>
      </c>
      <c r="AW92" s="11">
        <v>-22.6689771807286</v>
      </c>
      <c r="AX92" s="11">
        <v>14.5351214086986</v>
      </c>
      <c r="AY92" s="11">
        <v>7.6127271313453004</v>
      </c>
      <c r="AZ92" s="11">
        <v>-1.83044551249622</v>
      </c>
      <c r="BA92" s="12">
        <v>-3.8889215829840298</v>
      </c>
      <c r="BB92" s="12">
        <v>2.6437344331497998</v>
      </c>
      <c r="BC92" s="12">
        <v>-24.854924049577601</v>
      </c>
      <c r="BD92" s="12">
        <v>-2.2894073481438602</v>
      </c>
      <c r="BE92" s="12">
        <v>0.63371567193826195</v>
      </c>
      <c r="BF92" s="12">
        <v>0.123565015996973</v>
      </c>
      <c r="BG92" s="12">
        <v>0.109496866684821</v>
      </c>
      <c r="BH92" s="12">
        <v>1.6440395711469999</v>
      </c>
      <c r="BI92" s="12">
        <v>1.5274215456884099</v>
      </c>
      <c r="BJ92" s="12">
        <v>2.4486289476044401</v>
      </c>
      <c r="BK92" s="12">
        <v>0.40944635770756499</v>
      </c>
      <c r="BL92" s="12">
        <v>0.78306180739673403</v>
      </c>
      <c r="BM92" s="12">
        <v>0.194938323261339</v>
      </c>
      <c r="BN92" s="12">
        <v>0.23014619898731301</v>
      </c>
      <c r="BO92" s="12">
        <v>5.3758790272695398</v>
      </c>
      <c r="BP92" s="12">
        <v>3.7165398225624799</v>
      </c>
      <c r="BQ92" s="12">
        <v>-1.4241121562008601</v>
      </c>
      <c r="BR92" s="12">
        <v>-1.75733725882309</v>
      </c>
      <c r="BS92" s="11">
        <v>0.73449228921163001</v>
      </c>
      <c r="BT92" s="11">
        <v>-2.9697771424253001</v>
      </c>
      <c r="BU92" s="11">
        <v>-0.71074094876166705</v>
      </c>
      <c r="BV92" s="11">
        <v>-1.08354549865907</v>
      </c>
      <c r="BW92" s="11">
        <v>4.7892090293544201E-2</v>
      </c>
    </row>
    <row r="93" spans="1:75" s="12" customFormat="1" ht="15" customHeight="1" x14ac:dyDescent="0.2">
      <c r="A93" s="10">
        <v>35</v>
      </c>
      <c r="B93" s="10">
        <v>1.48795845689164</v>
      </c>
      <c r="C93" s="10">
        <v>2.7237949780101101</v>
      </c>
      <c r="D93" s="12">
        <v>-10.5448953036102</v>
      </c>
      <c r="E93" s="12">
        <v>-17.912961993715701</v>
      </c>
      <c r="F93" s="12">
        <v>8.0262752817361598</v>
      </c>
      <c r="G93" s="12">
        <v>8.9018640210269897</v>
      </c>
      <c r="H93" s="12">
        <v>1.52776590311987</v>
      </c>
      <c r="I93" s="12">
        <v>2.0156062419118799</v>
      </c>
      <c r="J93" s="12">
        <v>10.2790399978403</v>
      </c>
      <c r="K93" s="12">
        <v>12.7414932649116</v>
      </c>
      <c r="L93" s="12">
        <v>0.747324861549714</v>
      </c>
      <c r="M93" s="12">
        <v>1.2216805771458801</v>
      </c>
      <c r="N93" s="12">
        <v>1.9925339529436299</v>
      </c>
      <c r="O93" s="12">
        <v>0.33686518463582599</v>
      </c>
      <c r="P93" s="12">
        <v>-0.59660737861122404</v>
      </c>
      <c r="Q93" s="12">
        <v>0.68652389018097804</v>
      </c>
      <c r="R93" s="12">
        <v>0.288087875333076</v>
      </c>
      <c r="S93" s="12">
        <v>-1.62492176514206</v>
      </c>
      <c r="T93" s="12">
        <v>2.5995282157964499</v>
      </c>
      <c r="U93" s="12">
        <v>2.46607510234753</v>
      </c>
      <c r="V93" s="12">
        <v>1.13898227027675</v>
      </c>
      <c r="W93" s="12">
        <v>1.00949932857474</v>
      </c>
      <c r="X93" s="12">
        <v>-2.08770029530569</v>
      </c>
      <c r="Y93" s="12">
        <v>-0.14193598474321301</v>
      </c>
      <c r="Z93" s="12">
        <v>-0.260511285432585</v>
      </c>
      <c r="AA93" s="12">
        <v>-5.5413593145203697</v>
      </c>
      <c r="AB93" s="12">
        <v>-2.9181842364778201</v>
      </c>
      <c r="AD93" s="12">
        <v>-6.8545809881470596</v>
      </c>
      <c r="AE93" s="12">
        <v>-5.5410141612810504</v>
      </c>
      <c r="AF93" s="12">
        <v>4.3054487832705401</v>
      </c>
      <c r="AG93" s="12">
        <v>2.9140685455786199</v>
      </c>
      <c r="AH93" s="12">
        <v>-14.980927517171899</v>
      </c>
      <c r="AI93" s="12">
        <v>-18.749449736787899</v>
      </c>
      <c r="AJ93" s="12">
        <v>-1.2780660654243501</v>
      </c>
      <c r="AK93" s="12">
        <v>-10.916790415649301</v>
      </c>
      <c r="AL93" s="12">
        <v>-2.7250534913036901</v>
      </c>
      <c r="AM93" s="12">
        <v>-9.5376963145099491</v>
      </c>
      <c r="AN93" s="12">
        <v>2.0441118522285202</v>
      </c>
      <c r="AO93" s="12">
        <v>0.17545823993714199</v>
      </c>
      <c r="AP93" s="12">
        <v>-7.2629686656000496</v>
      </c>
      <c r="AQ93" s="12">
        <v>-0.88474848780606397</v>
      </c>
      <c r="AR93" s="11">
        <v>-10.521351214265399</v>
      </c>
      <c r="AS93" s="11">
        <v>1.06675622646434</v>
      </c>
      <c r="AT93" s="11">
        <v>-2.96512371278367</v>
      </c>
      <c r="AU93" s="11">
        <v>-3.4367990338068899</v>
      </c>
      <c r="AV93" s="11">
        <v>22.237658413359799</v>
      </c>
      <c r="AW93" s="11">
        <v>-24.039598429226299</v>
      </c>
      <c r="AX93" s="11">
        <v>14.4972082125605</v>
      </c>
      <c r="AY93" s="11">
        <v>7.5763505265058404</v>
      </c>
      <c r="AZ93" s="11">
        <v>-1.83990789537347</v>
      </c>
      <c r="BA93" s="12">
        <v>-3.8722710087313299</v>
      </c>
      <c r="BB93" s="12">
        <v>2.65796575149579</v>
      </c>
      <c r="BC93" s="12">
        <v>-26.382684154668802</v>
      </c>
      <c r="BD93" s="12">
        <v>-2.3190980300569199</v>
      </c>
      <c r="BE93" s="12">
        <v>0.58353208487460495</v>
      </c>
      <c r="BF93" s="12">
        <v>0.123579610544766</v>
      </c>
      <c r="BG93" s="12">
        <v>0.114758222480304</v>
      </c>
      <c r="BH93" s="12">
        <v>1.62649928370228</v>
      </c>
      <c r="BI93" s="12">
        <v>1.5318858004320599</v>
      </c>
      <c r="BJ93" s="12">
        <v>2.4581549951108101</v>
      </c>
      <c r="BK93" s="12">
        <v>0.40647464061294097</v>
      </c>
      <c r="BL93" s="12">
        <v>0.78476733733623405</v>
      </c>
      <c r="BM93" s="12">
        <v>0.18715340388553101</v>
      </c>
      <c r="BN93" s="12">
        <v>0.16819655002109299</v>
      </c>
      <c r="BO93" s="12">
        <v>5.3600292631017501</v>
      </c>
      <c r="BP93" s="12">
        <v>3.7472620988410199</v>
      </c>
      <c r="BQ93" s="12">
        <v>-1.42616806897422</v>
      </c>
      <c r="BR93" s="12">
        <v>-1.7304581660937399</v>
      </c>
      <c r="BS93" s="11">
        <v>0.74270866434744598</v>
      </c>
      <c r="BT93" s="11">
        <v>-2.9896943942731</v>
      </c>
      <c r="BU93" s="11">
        <v>-0.72218483637698205</v>
      </c>
      <c r="BV93" s="11">
        <v>-1.1078445822931799</v>
      </c>
      <c r="BW93" s="11">
        <v>3.03152702940678E-2</v>
      </c>
    </row>
    <row r="94" spans="1:75" s="12" customFormat="1" ht="15" customHeight="1" x14ac:dyDescent="0.2">
      <c r="A94" s="10">
        <v>35.5</v>
      </c>
      <c r="B94" s="10">
        <v>1.4847970533082799</v>
      </c>
      <c r="C94" s="10">
        <v>2.7066257644037202</v>
      </c>
      <c r="D94" s="12">
        <v>-10.996020137099499</v>
      </c>
      <c r="E94" s="12">
        <v>-18.6103807209292</v>
      </c>
      <c r="F94" s="12">
        <v>7.99672943685436</v>
      </c>
      <c r="G94" s="12">
        <v>8.8604974735062498</v>
      </c>
      <c r="H94" s="12">
        <v>1.45235401305399</v>
      </c>
      <c r="I94" s="12">
        <v>1.9511464870447499</v>
      </c>
      <c r="J94" s="12">
        <v>10.2546819107374</v>
      </c>
      <c r="K94" s="12">
        <v>12.6368468045257</v>
      </c>
      <c r="L94" s="12">
        <v>0.67264113567944095</v>
      </c>
      <c r="M94" s="12">
        <v>1.1842035974041201</v>
      </c>
      <c r="N94" s="12">
        <v>1.98342036128451</v>
      </c>
      <c r="O94" s="12">
        <v>0.38808860836070302</v>
      </c>
      <c r="P94" s="12">
        <v>-0.605298794198461</v>
      </c>
      <c r="Q94" s="12">
        <v>0.53039667591292505</v>
      </c>
      <c r="R94" s="12">
        <v>0.30203614187485001</v>
      </c>
      <c r="S94" s="12">
        <v>-1.55779275701206</v>
      </c>
      <c r="T94" s="12">
        <v>2.62782782556314</v>
      </c>
      <c r="U94" s="12">
        <v>2.54433189184055</v>
      </c>
      <c r="V94" s="12">
        <v>1.1169273648192699</v>
      </c>
      <c r="W94" s="12">
        <v>0.94774730996505197</v>
      </c>
      <c r="X94" s="12">
        <v>-2.1069972717668799</v>
      </c>
      <c r="Y94" s="12">
        <v>-0.22779346409151899</v>
      </c>
      <c r="Z94" s="12">
        <v>-0.28364510740175303</v>
      </c>
      <c r="AA94" s="12">
        <v>-5.5622649597353302</v>
      </c>
      <c r="AB94" s="12">
        <v>-1.9559131487767401</v>
      </c>
      <c r="AD94" s="12">
        <v>-6.2296198848343902</v>
      </c>
      <c r="AE94" s="12">
        <v>-5.0053868108079698</v>
      </c>
      <c r="AF94" s="12">
        <v>4.2269844016118396</v>
      </c>
      <c r="AG94" s="12">
        <v>2.8914414542668898</v>
      </c>
      <c r="AH94" s="12">
        <v>-15.3507589857326</v>
      </c>
      <c r="AI94" s="12">
        <v>-19.3341784324729</v>
      </c>
      <c r="AJ94" s="12">
        <v>-1.2140035323682199</v>
      </c>
      <c r="AK94" s="12">
        <v>-10.769071195682001</v>
      </c>
      <c r="AL94" s="12">
        <v>-2.35440802498487</v>
      </c>
      <c r="AM94" s="12">
        <v>-10.095499419549</v>
      </c>
      <c r="AN94" s="12">
        <v>2.0652068997151201</v>
      </c>
      <c r="AO94" s="12">
        <v>0.13190462766488001</v>
      </c>
      <c r="AP94" s="12">
        <v>-6.6812654040404498</v>
      </c>
      <c r="AQ94" s="12">
        <v>-0.97758231731859202</v>
      </c>
      <c r="AR94" s="11">
        <v>-10.6320303530083</v>
      </c>
      <c r="AS94" s="11">
        <v>0.96245435088348996</v>
      </c>
      <c r="AT94" s="11">
        <v>-2.9923758120275998</v>
      </c>
      <c r="AU94" s="11">
        <v>-3.4730148854578098</v>
      </c>
      <c r="AV94" s="11">
        <v>23.178688934421999</v>
      </c>
      <c r="AW94" s="11">
        <v>-25.3554444498149</v>
      </c>
      <c r="AX94" s="11">
        <v>14.462543731497099</v>
      </c>
      <c r="AY94" s="11">
        <v>7.5421498877403703</v>
      </c>
      <c r="AZ94" s="11">
        <v>-1.84913369594141</v>
      </c>
      <c r="BA94" s="12">
        <v>-3.8521920942002899</v>
      </c>
      <c r="BB94" s="12">
        <v>2.6698544388636898</v>
      </c>
      <c r="BC94" s="12">
        <v>-27.758951546275</v>
      </c>
      <c r="BD94" s="12">
        <v>-2.2768726921640301</v>
      </c>
      <c r="BE94" s="12">
        <v>0.53339874739322102</v>
      </c>
      <c r="BF94" s="12">
        <v>0.12259403092684799</v>
      </c>
      <c r="BG94" s="12">
        <v>0.121308147527088</v>
      </c>
      <c r="BH94" s="12">
        <v>1.6102967492770399</v>
      </c>
      <c r="BI94" s="12">
        <v>1.5396936987599401</v>
      </c>
      <c r="BJ94" s="12">
        <v>2.46994295594049</v>
      </c>
      <c r="BK94" s="12">
        <v>0.40379296706305401</v>
      </c>
      <c r="BL94" s="12">
        <v>0.78671655501239002</v>
      </c>
      <c r="BM94" s="12">
        <v>0.17868264023945801</v>
      </c>
      <c r="BN94" s="12">
        <v>0.105813896311701</v>
      </c>
      <c r="BO94" s="12">
        <v>5.3448120524990301</v>
      </c>
      <c r="BP94" s="12">
        <v>3.77962737729831</v>
      </c>
      <c r="BQ94" s="12">
        <v>-1.4304191608971399</v>
      </c>
      <c r="BR94" s="12">
        <v>-1.7038390751622501</v>
      </c>
      <c r="BS94" s="11">
        <v>0.74829529239650505</v>
      </c>
      <c r="BT94" s="11">
        <v>-3.00822102872189</v>
      </c>
      <c r="BU94" s="11">
        <v>-0.73442993198113904</v>
      </c>
      <c r="BV94" s="11">
        <v>-1.13266128209943</v>
      </c>
      <c r="BW94" s="11">
        <v>1.1296434898610999E-2</v>
      </c>
    </row>
    <row r="95" spans="1:75" s="12" customFormat="1" ht="15" customHeight="1" x14ac:dyDescent="0.2">
      <c r="A95" s="10">
        <v>36</v>
      </c>
      <c r="B95" s="10">
        <v>1.4817395594945899</v>
      </c>
      <c r="C95" s="10">
        <v>2.6901414003077599</v>
      </c>
      <c r="D95" s="12">
        <v>-11.461804206191999</v>
      </c>
      <c r="E95" s="12">
        <v>-19.324435925227501</v>
      </c>
      <c r="F95" s="12">
        <v>7.9676501627545804</v>
      </c>
      <c r="G95" s="12">
        <v>8.8157294158008792</v>
      </c>
      <c r="H95" s="12">
        <v>1.38112432068737</v>
      </c>
      <c r="I95" s="12">
        <v>1.8908451693277999</v>
      </c>
      <c r="J95" s="12">
        <v>10.2278827398549</v>
      </c>
      <c r="K95" s="12">
        <v>12.5306642075884</v>
      </c>
      <c r="L95" s="12">
        <v>0.598150620589876</v>
      </c>
      <c r="M95" s="12">
        <v>1.14578483589866</v>
      </c>
      <c r="N95" s="12">
        <v>1.9738604351005</v>
      </c>
      <c r="O95" s="12">
        <v>0.43921613723796299</v>
      </c>
      <c r="P95" s="12">
        <v>-0.61649780036532298</v>
      </c>
      <c r="Q95" s="12">
        <v>0.37935876662231699</v>
      </c>
      <c r="R95" s="12">
        <v>0.31922252219373998</v>
      </c>
      <c r="S95" s="12">
        <v>-1.4882033383400901</v>
      </c>
      <c r="T95" s="12">
        <v>2.6609066026139701</v>
      </c>
      <c r="U95" s="12">
        <v>2.6277816687070299</v>
      </c>
      <c r="V95" s="12">
        <v>1.09453731056419</v>
      </c>
      <c r="W95" s="12">
        <v>0.88480754811826001</v>
      </c>
      <c r="X95" s="12">
        <v>-2.1251303223834799</v>
      </c>
      <c r="Y95" s="12">
        <v>-0.314695626002503</v>
      </c>
      <c r="Z95" s="12">
        <v>-0.30822823759990498</v>
      </c>
      <c r="AA95" s="12">
        <v>-5.5803684517741203</v>
      </c>
      <c r="AB95" s="12">
        <v>-0.91869986817982796</v>
      </c>
      <c r="AD95" s="12">
        <v>-5.5045074986992404</v>
      </c>
      <c r="AE95" s="12">
        <v>-4.3895279304706403</v>
      </c>
      <c r="AF95" s="12">
        <v>4.1450794014963304</v>
      </c>
      <c r="AG95" s="12">
        <v>2.8707956971629698</v>
      </c>
      <c r="AH95" s="12">
        <v>-15.692881788709199</v>
      </c>
      <c r="AI95" s="12">
        <v>-19.924149455618998</v>
      </c>
      <c r="AJ95" s="12">
        <v>-1.1329408380333901</v>
      </c>
      <c r="AK95" s="12">
        <v>-10.5081408037221</v>
      </c>
      <c r="AL95" s="12">
        <v>-1.8902305782830799</v>
      </c>
      <c r="AM95" s="12">
        <v>-10.5355493360548</v>
      </c>
      <c r="AN95" s="12">
        <v>2.0880681859125598</v>
      </c>
      <c r="AO95" s="12">
        <v>9.9487543536724801E-2</v>
      </c>
      <c r="AP95" s="12">
        <v>-5.9888438954658296</v>
      </c>
      <c r="AQ95" s="12">
        <v>-0.95572193004045403</v>
      </c>
      <c r="AR95" s="11">
        <v>-10.7471723822527</v>
      </c>
      <c r="AS95" s="11">
        <v>0.85127868487688796</v>
      </c>
      <c r="AT95" s="11">
        <v>-3.02024341181095</v>
      </c>
      <c r="AU95" s="11">
        <v>-3.5095490602543502</v>
      </c>
      <c r="AV95" s="11">
        <v>24.018549083848399</v>
      </c>
      <c r="AW95" s="11">
        <v>-26.605301172821701</v>
      </c>
      <c r="AX95" s="11">
        <v>14.4314381032017</v>
      </c>
      <c r="AY95" s="11">
        <v>7.51019615563564</v>
      </c>
      <c r="AZ95" s="11">
        <v>-1.85804901775554</v>
      </c>
      <c r="BA95" s="12">
        <v>-3.8289185795292702</v>
      </c>
      <c r="BB95" s="12">
        <v>2.6791349228005799</v>
      </c>
      <c r="BC95" s="12">
        <v>-28.968890546821001</v>
      </c>
      <c r="BD95" s="12">
        <v>-2.1595003545371498</v>
      </c>
      <c r="BE95" s="12">
        <v>0.48350074166592</v>
      </c>
      <c r="BF95" s="12">
        <v>0.12095082979612901</v>
      </c>
      <c r="BG95" s="12">
        <v>0.12933547566262801</v>
      </c>
      <c r="BH95" s="12">
        <v>1.5954889249769599</v>
      </c>
      <c r="BI95" s="12">
        <v>1.5509928061874201</v>
      </c>
      <c r="BJ95" s="12">
        <v>2.4839305297064098</v>
      </c>
      <c r="BK95" s="12">
        <v>0.401500727775783</v>
      </c>
      <c r="BL95" s="12">
        <v>0.78910039746915495</v>
      </c>
      <c r="BM95" s="12">
        <v>0.16962935944775301</v>
      </c>
      <c r="BN95" s="12">
        <v>4.3284373418828098E-2</v>
      </c>
      <c r="BO95" s="12">
        <v>5.3303606364352101</v>
      </c>
      <c r="BP95" s="12">
        <v>3.81319978259853</v>
      </c>
      <c r="BQ95" s="12">
        <v>-1.4369094287758299</v>
      </c>
      <c r="BR95" s="12">
        <v>-1.6777352129793099</v>
      </c>
      <c r="BS95" s="11">
        <v>0.75128326670892398</v>
      </c>
      <c r="BT95" s="11">
        <v>-3.0254145713115501</v>
      </c>
      <c r="BU95" s="11">
        <v>-0.747471062823024</v>
      </c>
      <c r="BV95" s="11">
        <v>-1.15797354283131</v>
      </c>
      <c r="BW95" s="11">
        <v>-9.4360546043503694E-3</v>
      </c>
    </row>
    <row r="96" spans="1:75" s="12" customFormat="1" ht="15" customHeight="1" x14ac:dyDescent="0.2">
      <c r="A96" s="10">
        <v>36.5</v>
      </c>
      <c r="B96" s="10">
        <v>1.47886976264999</v>
      </c>
      <c r="C96" s="10">
        <v>2.6744610295281701</v>
      </c>
      <c r="D96" s="12">
        <v>-11.9400074254372</v>
      </c>
      <c r="E96" s="12">
        <v>-20.050933017046098</v>
      </c>
      <c r="F96" s="12">
        <v>7.9389465099666197</v>
      </c>
      <c r="G96" s="12">
        <v>8.7678417912684292</v>
      </c>
      <c r="H96" s="12">
        <v>1.3144099284545501</v>
      </c>
      <c r="I96" s="12">
        <v>1.83510314855084</v>
      </c>
      <c r="J96" s="12">
        <v>10.198848030995499</v>
      </c>
      <c r="K96" s="12">
        <v>12.423266525729501</v>
      </c>
      <c r="L96" s="12">
        <v>0.52388992344276597</v>
      </c>
      <c r="M96" s="12">
        <v>1.1064856835218899</v>
      </c>
      <c r="N96" s="12">
        <v>1.9638059711724001</v>
      </c>
      <c r="O96" s="12">
        <v>0.49014630576493801</v>
      </c>
      <c r="P96" s="12">
        <v>-0.63005381889524803</v>
      </c>
      <c r="Q96" s="12">
        <v>0.23473374710647399</v>
      </c>
      <c r="R96" s="12">
        <v>0.33961777035074098</v>
      </c>
      <c r="S96" s="12">
        <v>-1.4161864783091</v>
      </c>
      <c r="T96" s="12">
        <v>2.6987927412846999</v>
      </c>
      <c r="U96" s="12">
        <v>2.7163951017428101</v>
      </c>
      <c r="V96" s="12">
        <v>1.07196296994516</v>
      </c>
      <c r="W96" s="12">
        <v>0.82063161244150196</v>
      </c>
      <c r="X96" s="12">
        <v>-2.1420880784717098</v>
      </c>
      <c r="Y96" s="12">
        <v>-0.40241786791739198</v>
      </c>
      <c r="Z96" s="12">
        <v>-0.33416418432352601</v>
      </c>
      <c r="AA96" s="12">
        <v>-5.5954265008040203</v>
      </c>
      <c r="AB96" s="12">
        <v>0.185221352921871</v>
      </c>
      <c r="AD96" s="12">
        <v>-4.6834225031488996</v>
      </c>
      <c r="AE96" s="12">
        <v>-3.6972628549847202</v>
      </c>
      <c r="AF96" s="12">
        <v>4.0604218156659</v>
      </c>
      <c r="AG96" s="12">
        <v>2.8523436412797301</v>
      </c>
      <c r="AH96" s="12">
        <v>-16.002721167751499</v>
      </c>
      <c r="AI96" s="12">
        <v>-20.513489289441999</v>
      </c>
      <c r="AJ96" s="12">
        <v>-1.03419677088822</v>
      </c>
      <c r="AK96" s="12">
        <v>-10.132454008271401</v>
      </c>
      <c r="AL96" s="12">
        <v>-1.3340880968826201</v>
      </c>
      <c r="AM96" s="12">
        <v>-10.8477215690072</v>
      </c>
      <c r="AN96" s="12">
        <v>2.1119262783031401</v>
      </c>
      <c r="AO96" s="12">
        <v>7.9535162456067995E-2</v>
      </c>
      <c r="AP96" s="12">
        <v>-5.1892297960876004</v>
      </c>
      <c r="AQ96" s="12">
        <v>-0.815367513951059</v>
      </c>
      <c r="AR96" s="11">
        <v>-10.8661724880221</v>
      </c>
      <c r="AS96" s="11">
        <v>0.73369074016227298</v>
      </c>
      <c r="AT96" s="11">
        <v>-3.0485350634990001</v>
      </c>
      <c r="AU96" s="11">
        <v>-3.5461816878523602</v>
      </c>
      <c r="AV96" s="11">
        <v>24.750463126110802</v>
      </c>
      <c r="AW96" s="11">
        <v>-27.7782582998042</v>
      </c>
      <c r="AX96" s="11">
        <v>14.404078683583</v>
      </c>
      <c r="AY96" s="11">
        <v>7.4807098826568099</v>
      </c>
      <c r="AZ96" s="11">
        <v>-1.8665738252821</v>
      </c>
      <c r="BA96" s="12">
        <v>-3.80278652301058</v>
      </c>
      <c r="BB96" s="12">
        <v>2.6856337171921001</v>
      </c>
      <c r="BC96" s="12">
        <v>-29.9991443171165</v>
      </c>
      <c r="BD96" s="12">
        <v>-1.9647452518256601</v>
      </c>
      <c r="BE96" s="12">
        <v>0.43397889726293198</v>
      </c>
      <c r="BF96" s="12">
        <v>0.11888273832028</v>
      </c>
      <c r="BG96" s="12">
        <v>0.13899636996938999</v>
      </c>
      <c r="BH96" s="12">
        <v>1.58230318447749</v>
      </c>
      <c r="BI96" s="12">
        <v>1.5657079757147501</v>
      </c>
      <c r="BJ96" s="12">
        <v>2.5000983896461499</v>
      </c>
      <c r="BK96" s="12">
        <v>0.39948542962520101</v>
      </c>
      <c r="BL96" s="12">
        <v>0.79154528975777705</v>
      </c>
      <c r="BM96" s="12">
        <v>0.16000170433017</v>
      </c>
      <c r="BN96" s="12">
        <v>-1.9094539283059899E-2</v>
      </c>
      <c r="BO96" s="12">
        <v>5.3164731070864901</v>
      </c>
      <c r="BP96" s="12">
        <v>3.84816394216613</v>
      </c>
      <c r="BQ96" s="12">
        <v>-1.4456471717494399</v>
      </c>
      <c r="BR96" s="12">
        <v>-1.6525856381122099</v>
      </c>
      <c r="BS96" s="11">
        <v>0.75185818104728197</v>
      </c>
      <c r="BT96" s="11">
        <v>-3.0409362352656899</v>
      </c>
      <c r="BU96" s="11">
        <v>-0.76123387771076501</v>
      </c>
      <c r="BV96" s="11">
        <v>-1.1837599913633301</v>
      </c>
      <c r="BW96" s="11">
        <v>-3.1777133813193303E-2</v>
      </c>
    </row>
    <row r="97" spans="1:75" s="12" customFormat="1" ht="15" customHeight="1" x14ac:dyDescent="0.2">
      <c r="A97" s="10">
        <v>37</v>
      </c>
      <c r="B97" s="10">
        <v>1.4762970295123501</v>
      </c>
      <c r="C97" s="10">
        <v>2.6596815132506801</v>
      </c>
      <c r="D97" s="12">
        <v>-12.4280413729138</v>
      </c>
      <c r="E97" s="12">
        <v>-20.7852172025013</v>
      </c>
      <c r="F97" s="12">
        <v>7.9106421253527497</v>
      </c>
      <c r="G97" s="12">
        <v>8.7171147242770495</v>
      </c>
      <c r="H97" s="12">
        <v>1.25255360217124</v>
      </c>
      <c r="I97" s="12">
        <v>1.78429422703629</v>
      </c>
      <c r="J97" s="12">
        <v>10.1677997008664</v>
      </c>
      <c r="K97" s="12">
        <v>12.315014828345699</v>
      </c>
      <c r="L97" s="12">
        <v>0.45004821913607801</v>
      </c>
      <c r="M97" s="12">
        <v>1.0664194860510099</v>
      </c>
      <c r="N97" s="12">
        <v>1.95314487427822</v>
      </c>
      <c r="O97" s="12">
        <v>0.54076247124612498</v>
      </c>
      <c r="P97" s="12">
        <v>-0.64600385485391598</v>
      </c>
      <c r="Q97" s="12">
        <v>9.7903857465553301E-2</v>
      </c>
      <c r="R97" s="12">
        <v>0.36331744013295902</v>
      </c>
      <c r="S97" s="12">
        <v>-1.34176923438644</v>
      </c>
      <c r="T97" s="12">
        <v>2.7414853320806198</v>
      </c>
      <c r="U97" s="12">
        <v>2.8098261282138899</v>
      </c>
      <c r="V97" s="12">
        <v>1.0492504998182901</v>
      </c>
      <c r="W97" s="12">
        <v>0.75528970455707101</v>
      </c>
      <c r="X97" s="12">
        <v>-2.1577016013907202</v>
      </c>
      <c r="Y97" s="12">
        <v>-0.49049032213588301</v>
      </c>
      <c r="Z97" s="12">
        <v>-0.36126175473327699</v>
      </c>
      <c r="AA97" s="12">
        <v>-5.6071280596370299</v>
      </c>
      <c r="AB97" s="12">
        <v>1.34669949147792</v>
      </c>
      <c r="AD97" s="12">
        <v>-3.7717031773354299</v>
      </c>
      <c r="AE97" s="12">
        <v>-2.9333859856706099</v>
      </c>
      <c r="AF97" s="12">
        <v>3.9732217373966701</v>
      </c>
      <c r="AG97" s="12">
        <v>2.83608392237511</v>
      </c>
      <c r="AH97" s="12">
        <v>-16.275793313980099</v>
      </c>
      <c r="AI97" s="12">
        <v>-21.096142518217601</v>
      </c>
      <c r="AJ97" s="12">
        <v>-0.91721835815405905</v>
      </c>
      <c r="AK97" s="12">
        <v>-9.6417561508133005</v>
      </c>
      <c r="AL97" s="12">
        <v>-0.68855638346576598</v>
      </c>
      <c r="AM97" s="12">
        <v>-11.022696526197199</v>
      </c>
      <c r="AN97" s="12">
        <v>2.1359667243814302</v>
      </c>
      <c r="AO97" s="12">
        <v>7.3244230236468796E-2</v>
      </c>
      <c r="AP97" s="12">
        <v>-4.2872352423728399</v>
      </c>
      <c r="AQ97" s="12">
        <v>-0.55399624443452899</v>
      </c>
      <c r="AR97" s="11">
        <v>-10.9887123471708</v>
      </c>
      <c r="AS97" s="11">
        <v>0.60993107808826597</v>
      </c>
      <c r="AT97" s="11">
        <v>-3.0770358989684601</v>
      </c>
      <c r="AU97" s="11">
        <v>-3.5826678868033901</v>
      </c>
      <c r="AV97" s="11">
        <v>25.368364731548301</v>
      </c>
      <c r="AW97" s="11">
        <v>-28.863823899882799</v>
      </c>
      <c r="AX97" s="11">
        <v>14.3808119901223</v>
      </c>
      <c r="AY97" s="11">
        <v>7.4537297223287098</v>
      </c>
      <c r="AZ97" s="11">
        <v>-1.8746212617770599</v>
      </c>
      <c r="BA97" s="12">
        <v>-3.7741692722192899</v>
      </c>
      <c r="BB97" s="12">
        <v>2.6892075766227199</v>
      </c>
      <c r="BC97" s="12">
        <v>-30.837993108434599</v>
      </c>
      <c r="BD97" s="12">
        <v>-1.6914284515223601</v>
      </c>
      <c r="BE97" s="12">
        <v>0.38499527477142598</v>
      </c>
      <c r="BF97" s="12">
        <v>0.116521583493067</v>
      </c>
      <c r="BG97" s="12">
        <v>0.15041713652408301</v>
      </c>
      <c r="BH97" s="12">
        <v>1.5709679246356201</v>
      </c>
      <c r="BI97" s="12">
        <v>1.58371562974934</v>
      </c>
      <c r="BJ97" s="12">
        <v>2.51835717790527</v>
      </c>
      <c r="BK97" s="12">
        <v>0.39769670934219897</v>
      </c>
      <c r="BL97" s="12">
        <v>0.79415235632041004</v>
      </c>
      <c r="BM97" s="12">
        <v>0.14990469310305299</v>
      </c>
      <c r="BN97" s="12">
        <v>-8.10360916148056E-2</v>
      </c>
      <c r="BO97" s="12">
        <v>5.3033118092571296</v>
      </c>
      <c r="BP97" s="12">
        <v>3.8837342799524701</v>
      </c>
      <c r="BQ97" s="12">
        <v>-1.45681281082943</v>
      </c>
      <c r="BR97" s="12">
        <v>-1.62856588303839</v>
      </c>
      <c r="BS97" s="11">
        <v>0.74979192277169204</v>
      </c>
      <c r="BT97" s="11">
        <v>-3.0548812901542899</v>
      </c>
      <c r="BU97" s="11">
        <v>-0.77568944334416301</v>
      </c>
      <c r="BV97" s="11">
        <v>-1.2099882269467299</v>
      </c>
      <c r="BW97" s="11">
        <v>-5.5571955925870498E-2</v>
      </c>
    </row>
    <row r="98" spans="1:75" s="12" customFormat="1" ht="15" customHeight="1" x14ac:dyDescent="0.2">
      <c r="A98" s="10">
        <v>37.5</v>
      </c>
      <c r="B98" s="10">
        <v>1.47414016282709</v>
      </c>
      <c r="C98" s="10">
        <v>2.6458947104401802</v>
      </c>
      <c r="D98" s="12">
        <v>-12.922976566187501</v>
      </c>
      <c r="E98" s="12">
        <v>-21.5222025872208</v>
      </c>
      <c r="F98" s="12">
        <v>7.8828006735420697</v>
      </c>
      <c r="G98" s="12">
        <v>8.6638692664564498</v>
      </c>
      <c r="H98" s="12">
        <v>1.1959627954638501</v>
      </c>
      <c r="I98" s="12">
        <v>1.7387690149916999</v>
      </c>
      <c r="J98" s="12">
        <v>10.1346731753437</v>
      </c>
      <c r="K98" s="12">
        <v>12.206322935526201</v>
      </c>
      <c r="L98" s="12">
        <v>0.37687703979827297</v>
      </c>
      <c r="M98" s="12">
        <v>1.0258025895382099</v>
      </c>
      <c r="N98" s="12">
        <v>1.9419069303694401</v>
      </c>
      <c r="O98" s="12">
        <v>0.59093861182191099</v>
      </c>
      <c r="P98" s="12">
        <v>-0.66412911792212903</v>
      </c>
      <c r="Q98" s="12">
        <v>-2.9754732011610899E-2</v>
      </c>
      <c r="R98" s="12">
        <v>0.39039827015585599</v>
      </c>
      <c r="S98" s="12">
        <v>-1.26500742680946</v>
      </c>
      <c r="T98" s="12">
        <v>2.78942388831637</v>
      </c>
      <c r="U98" s="12">
        <v>2.9074060421407899</v>
      </c>
      <c r="V98" s="12">
        <v>1.0264869843013</v>
      </c>
      <c r="W98" s="12">
        <v>0.688854584041109</v>
      </c>
      <c r="X98" s="12">
        <v>-2.1717596609960301</v>
      </c>
      <c r="Y98" s="12">
        <v>-0.57859148228089896</v>
      </c>
      <c r="Z98" s="12">
        <v>-0.389306364922958</v>
      </c>
      <c r="AA98" s="12">
        <v>-5.6151966418838102</v>
      </c>
      <c r="AB98" s="12">
        <v>2.5557642402418401</v>
      </c>
      <c r="AD98" s="12">
        <v>-2.77580102192587</v>
      </c>
      <c r="AE98" s="12">
        <v>-2.1036175894550899</v>
      </c>
      <c r="AF98" s="12">
        <v>3.88370608561672</v>
      </c>
      <c r="AG98" s="12">
        <v>2.8222102628205898</v>
      </c>
      <c r="AH98" s="12">
        <v>-16.507747204741399</v>
      </c>
      <c r="AI98" s="12">
        <v>-21.665908207069101</v>
      </c>
      <c r="AJ98" s="12">
        <v>-0.78159240501918203</v>
      </c>
      <c r="AK98" s="12">
        <v>-9.0371340775163809</v>
      </c>
      <c r="AL98" s="12">
        <v>4.2789899623585301E-2</v>
      </c>
      <c r="AM98" s="12">
        <v>-11.052065019612201</v>
      </c>
      <c r="AN98" s="12">
        <v>2.1593732526525802</v>
      </c>
      <c r="AO98" s="12">
        <v>8.1648046545979E-2</v>
      </c>
      <c r="AP98" s="12">
        <v>-3.2889245176193</v>
      </c>
      <c r="AQ98" s="12">
        <v>-0.170424357293086</v>
      </c>
      <c r="AR98" s="11">
        <v>-11.114542758150399</v>
      </c>
      <c r="AS98" s="11">
        <v>0.48088531912071603</v>
      </c>
      <c r="AT98" s="11">
        <v>-3.1056301850185202</v>
      </c>
      <c r="AU98" s="11">
        <v>-3.6188512240187198</v>
      </c>
      <c r="AV98" s="11">
        <v>25.866951546049599</v>
      </c>
      <c r="AW98" s="11">
        <v>-29.852028092136599</v>
      </c>
      <c r="AX98" s="11">
        <v>14.3616471177665</v>
      </c>
      <c r="AY98" s="11">
        <v>7.4293384386692196</v>
      </c>
      <c r="AZ98" s="11">
        <v>-1.8821087905962399</v>
      </c>
      <c r="BA98" s="12">
        <v>-3.74343562725698</v>
      </c>
      <c r="BB98" s="12">
        <v>2.6896045710600398</v>
      </c>
      <c r="BC98" s="12">
        <v>-31.475490686716501</v>
      </c>
      <c r="BD98" s="12">
        <v>-1.33947730773797</v>
      </c>
      <c r="BE98" s="12">
        <v>0.33684958111734797</v>
      </c>
      <c r="BF98" s="12">
        <v>0.113487750752483</v>
      </c>
      <c r="BG98" s="12">
        <v>0.16376553446662001</v>
      </c>
      <c r="BH98" s="12">
        <v>1.56151281771599</v>
      </c>
      <c r="BI98" s="12">
        <v>1.6050418025770301</v>
      </c>
      <c r="BJ98" s="12">
        <v>2.5387887490069199</v>
      </c>
      <c r="BK98" s="12">
        <v>0.39620840652787498</v>
      </c>
      <c r="BL98" s="12">
        <v>0.79701169397594596</v>
      </c>
      <c r="BM98" s="12">
        <v>0.13935382980889699</v>
      </c>
      <c r="BN98" s="12">
        <v>-0.14222160871213399</v>
      </c>
      <c r="BO98" s="12">
        <v>5.2907571443938597</v>
      </c>
      <c r="BP98" s="12">
        <v>3.91997718907077</v>
      </c>
      <c r="BQ98" s="12">
        <v>-1.47045022913516</v>
      </c>
      <c r="BR98" s="12">
        <v>-1.60557283379603</v>
      </c>
      <c r="BS98" s="11">
        <v>0.74481738465692604</v>
      </c>
      <c r="BT98" s="11">
        <v>-3.0674236768390899</v>
      </c>
      <c r="BU98" s="11">
        <v>-0.790798651451041</v>
      </c>
      <c r="BV98" s="11">
        <v>-1.2365426300675599</v>
      </c>
      <c r="BW98" s="11">
        <v>-8.0773055799454596E-2</v>
      </c>
    </row>
    <row r="99" spans="1:75" s="12" customFormat="1" ht="15" customHeight="1" x14ac:dyDescent="0.2">
      <c r="A99" s="10">
        <v>38</v>
      </c>
      <c r="B99" s="10">
        <v>1.4725173969054499</v>
      </c>
      <c r="C99" s="10">
        <v>2.6331911158194998</v>
      </c>
      <c r="D99" s="12">
        <v>-13.4215561047312</v>
      </c>
      <c r="E99" s="12">
        <v>-22.2564158320892</v>
      </c>
      <c r="F99" s="12">
        <v>7.8554512583650604</v>
      </c>
      <c r="G99" s="12">
        <v>8.6084028225741296</v>
      </c>
      <c r="H99" s="12">
        <v>1.1449766361692999</v>
      </c>
      <c r="I99" s="12">
        <v>1.6988917650451101</v>
      </c>
      <c r="J99" s="12">
        <v>10.0995657703606</v>
      </c>
      <c r="K99" s="12">
        <v>12.097552826162399</v>
      </c>
      <c r="L99" s="12">
        <v>0.30445175980275901</v>
      </c>
      <c r="M99" s="12">
        <v>0.98481461918709101</v>
      </c>
      <c r="N99" s="12">
        <v>1.9299880023027001</v>
      </c>
      <c r="O99" s="12">
        <v>0.64050817627503398</v>
      </c>
      <c r="P99" s="12">
        <v>-0.68406274067456196</v>
      </c>
      <c r="Q99" s="12">
        <v>-0.14729629072007799</v>
      </c>
      <c r="R99" s="12">
        <v>0.42075947703778999</v>
      </c>
      <c r="S99" s="12">
        <v>-1.18610421395715</v>
      </c>
      <c r="T99" s="12">
        <v>2.8425924938346698</v>
      </c>
      <c r="U99" s="12">
        <v>3.0089611300354502</v>
      </c>
      <c r="V99" s="12">
        <v>1.0036549156211501</v>
      </c>
      <c r="W99" s="12">
        <v>0.62166401448848696</v>
      </c>
      <c r="X99" s="12">
        <v>-2.1841024135937901</v>
      </c>
      <c r="Y99" s="12">
        <v>-0.66627637806959605</v>
      </c>
      <c r="Z99" s="12">
        <v>-0.41801231986937598</v>
      </c>
      <c r="AA99" s="12">
        <v>-5.6193161981354898</v>
      </c>
      <c r="AB99" s="12">
        <v>3.8017353745090001</v>
      </c>
      <c r="AD99" s="12">
        <v>-1.70322425674385</v>
      </c>
      <c r="AE99" s="12">
        <v>-1.2145513892391999</v>
      </c>
      <c r="AF99" s="12">
        <v>3.7923584841337199</v>
      </c>
      <c r="AG99" s="12">
        <v>2.8108602236898101</v>
      </c>
      <c r="AH99" s="12">
        <v>-16.6943973454181</v>
      </c>
      <c r="AI99" s="12">
        <v>-22.2164944716496</v>
      </c>
      <c r="AJ99" s="12">
        <v>-0.62705561276743504</v>
      </c>
      <c r="AK99" s="12">
        <v>-8.3210406955913605</v>
      </c>
      <c r="AL99" s="12">
        <v>0.85540023064822801</v>
      </c>
      <c r="AM99" s="12">
        <v>-10.9284246718743</v>
      </c>
      <c r="AN99" s="12">
        <v>2.1813243620272198</v>
      </c>
      <c r="AO99" s="12">
        <v>0.105649974102561</v>
      </c>
      <c r="AP99" s="12">
        <v>-2.2015719878254401</v>
      </c>
      <c r="AQ99" s="12">
        <v>0.33514663755340701</v>
      </c>
      <c r="AR99" s="11">
        <v>-11.243248991377101</v>
      </c>
      <c r="AS99" s="11">
        <v>0.34717686503427098</v>
      </c>
      <c r="AT99" s="11">
        <v>-3.1342146940005402</v>
      </c>
      <c r="AU99" s="11">
        <v>-3.65452046935388</v>
      </c>
      <c r="AV99" s="11">
        <v>26.241734303766801</v>
      </c>
      <c r="AW99" s="11">
        <v>-30.7335285469889</v>
      </c>
      <c r="AX99" s="11">
        <v>14.3468078022124</v>
      </c>
      <c r="AY99" s="11">
        <v>7.4076842793147</v>
      </c>
      <c r="AZ99" s="11">
        <v>-1.88895603514538</v>
      </c>
      <c r="BA99" s="12">
        <v>-3.7109577988303499</v>
      </c>
      <c r="BB99" s="12">
        <v>2.6866375719691802</v>
      </c>
      <c r="BC99" s="12">
        <v>-31.903586204862201</v>
      </c>
      <c r="BD99" s="12">
        <v>-0.90995592927356395</v>
      </c>
      <c r="BE99" s="12">
        <v>0.28973832399969901</v>
      </c>
      <c r="BF99" s="12">
        <v>0.10970800445875201</v>
      </c>
      <c r="BG99" s="12">
        <v>0.17906708649206801</v>
      </c>
      <c r="BH99" s="12">
        <v>1.5540304048044999</v>
      </c>
      <c r="BI99" s="12">
        <v>1.6296430658258001</v>
      </c>
      <c r="BJ99" s="12">
        <v>2.5613674097257899</v>
      </c>
      <c r="BK99" s="12">
        <v>0.39494068460044202</v>
      </c>
      <c r="BL99" s="12">
        <v>0.80002888580565901</v>
      </c>
      <c r="BM99" s="12">
        <v>0.12840463625707299</v>
      </c>
      <c r="BN99" s="12">
        <v>-0.20236387854311</v>
      </c>
      <c r="BO99" s="12">
        <v>5.2787072490900702</v>
      </c>
      <c r="BP99" s="12">
        <v>3.95630740968044</v>
      </c>
      <c r="BQ99" s="12">
        <v>-1.4866274113956</v>
      </c>
      <c r="BR99" s="12">
        <v>-1.5837144928809701</v>
      </c>
      <c r="BS99" s="11">
        <v>0.73664841693243899</v>
      </c>
      <c r="BT99" s="11">
        <v>-3.0786841307417401</v>
      </c>
      <c r="BU99" s="11">
        <v>-0.80653313716538799</v>
      </c>
      <c r="BV99" s="11">
        <v>-1.26335874028882</v>
      </c>
      <c r="BW99" s="11">
        <v>-0.10740825473476399</v>
      </c>
    </row>
    <row r="100" spans="1:75" s="12" customFormat="1" ht="15" customHeight="1" x14ac:dyDescent="0.2">
      <c r="A100" s="10">
        <v>38.5</v>
      </c>
      <c r="B100" s="10">
        <v>1.47154378282721</v>
      </c>
      <c r="C100" s="10">
        <v>2.6216710011794899</v>
      </c>
      <c r="D100" s="12">
        <v>-13.920218407292801</v>
      </c>
      <c r="E100" s="12">
        <v>-22.982039808994099</v>
      </c>
      <c r="F100" s="12">
        <v>7.8284510891535302</v>
      </c>
      <c r="G100" s="12">
        <v>8.5510573626379394</v>
      </c>
      <c r="H100" s="12">
        <v>1.0999262940458701</v>
      </c>
      <c r="I100" s="12">
        <v>1.66502888987452</v>
      </c>
      <c r="J100" s="12">
        <v>10.0627530628116</v>
      </c>
      <c r="K100" s="12">
        <v>11.9891446956899</v>
      </c>
      <c r="L100" s="12">
        <v>0.23284229655473601</v>
      </c>
      <c r="M100" s="12">
        <v>0.943577674661355</v>
      </c>
      <c r="N100" s="12">
        <v>1.91735944099491</v>
      </c>
      <c r="O100" s="12">
        <v>0.68935736408093296</v>
      </c>
      <c r="P100" s="12">
        <v>-0.70547667974096795</v>
      </c>
      <c r="Q100" s="12">
        <v>-0.25330771791232098</v>
      </c>
      <c r="R100" s="12">
        <v>0.45426699557537997</v>
      </c>
      <c r="S100" s="12">
        <v>-1.10502810457546</v>
      </c>
      <c r="T100" s="12">
        <v>2.90104685518599</v>
      </c>
      <c r="U100" s="12">
        <v>3.1151439543464199</v>
      </c>
      <c r="V100" s="12">
        <v>0.98083319244324196</v>
      </c>
      <c r="W100" s="12">
        <v>0.55398447784682503</v>
      </c>
      <c r="X100" s="12">
        <v>-2.1949988422420499</v>
      </c>
      <c r="Y100" s="12">
        <v>-0.75329990067984898</v>
      </c>
      <c r="Z100" s="12">
        <v>-0.44706249013870503</v>
      </c>
      <c r="AA100" s="12">
        <v>-5.6191561270679804</v>
      </c>
      <c r="AB100" s="12">
        <v>5.0733415264403403</v>
      </c>
      <c r="AD100" s="12">
        <v>-0.56246642543555903</v>
      </c>
      <c r="AE100" s="12">
        <v>-0.27358697707313601</v>
      </c>
      <c r="AF100" s="12">
        <v>3.6994658785260901</v>
      </c>
      <c r="AG100" s="12">
        <v>2.8021654543408601</v>
      </c>
      <c r="AH100" s="12">
        <v>-16.831771063152701</v>
      </c>
      <c r="AI100" s="12">
        <v>-22.741565771866501</v>
      </c>
      <c r="AJ100" s="12">
        <v>-0.453503787412046</v>
      </c>
      <c r="AK100" s="12">
        <v>-7.4973104347009203</v>
      </c>
      <c r="AL100" s="12">
        <v>1.74378260453522</v>
      </c>
      <c r="AM100" s="12">
        <v>-10.645472684700501</v>
      </c>
      <c r="AN100" s="12">
        <v>2.2010212887835201</v>
      </c>
      <c r="AO100" s="12">
        <v>0.14597691233575399</v>
      </c>
      <c r="AP100" s="12">
        <v>-1.0335978686271099</v>
      </c>
      <c r="AQ100" s="12">
        <v>0.96110045433306301</v>
      </c>
      <c r="AR100" s="11">
        <v>-11.3741652967291</v>
      </c>
      <c r="AS100" s="11">
        <v>0.20960941071734801</v>
      </c>
      <c r="AT100" s="11">
        <v>-3.1625972951587702</v>
      </c>
      <c r="AU100" s="11">
        <v>-3.6894830373057599</v>
      </c>
      <c r="AV100" s="11">
        <v>26.489084120839799</v>
      </c>
      <c r="AW100" s="11">
        <v>-31.4997050736565</v>
      </c>
      <c r="AX100" s="11">
        <v>14.336324056784999</v>
      </c>
      <c r="AY100" s="11">
        <v>7.3888027145585502</v>
      </c>
      <c r="AZ100" s="11">
        <v>-1.8950840967590901</v>
      </c>
      <c r="BA100" s="12">
        <v>-3.67717575500137</v>
      </c>
      <c r="BB100" s="12">
        <v>2.6801517378771602</v>
      </c>
      <c r="BC100" s="12">
        <v>-32.116211514221497</v>
      </c>
      <c r="BD100" s="12">
        <v>-0.40508058418708898</v>
      </c>
      <c r="BE100" s="12">
        <v>0.24379869500990001</v>
      </c>
      <c r="BF100" s="12">
        <v>0.105382284232291</v>
      </c>
      <c r="BG100" s="12">
        <v>0.19642536130959301</v>
      </c>
      <c r="BH100" s="12">
        <v>1.5486896245420201</v>
      </c>
      <c r="BI100" s="12">
        <v>1.6576117332078799</v>
      </c>
      <c r="BJ100" s="12">
        <v>2.58613499681814</v>
      </c>
      <c r="BK100" s="12">
        <v>0.39385801642310903</v>
      </c>
      <c r="BL100" s="12">
        <v>0.80326333318225795</v>
      </c>
      <c r="BM100" s="12">
        <v>0.117227209273096</v>
      </c>
      <c r="BN100" s="12">
        <v>-0.26116549634025399</v>
      </c>
      <c r="BO100" s="12">
        <v>5.2671393859782203</v>
      </c>
      <c r="BP100" s="12">
        <v>3.9925826058606599</v>
      </c>
      <c r="BQ100" s="12">
        <v>-1.50516700614389</v>
      </c>
      <c r="BR100" s="12">
        <v>-1.56316207267082</v>
      </c>
      <c r="BS100" s="11">
        <v>0.725590894035121</v>
      </c>
      <c r="BT100" s="11">
        <v>-3.0883641102263901</v>
      </c>
      <c r="BU100" s="11">
        <v>-0.82287931491009603</v>
      </c>
      <c r="BV100" s="11">
        <v>-1.2903871038361101</v>
      </c>
      <c r="BW100" s="11">
        <v>-0.13531564491131501</v>
      </c>
    </row>
    <row r="101" spans="1:75" s="12" customFormat="1" ht="15" customHeight="1" x14ac:dyDescent="0.2">
      <c r="A101" s="10">
        <v>39</v>
      </c>
      <c r="B101" s="10">
        <v>1.47132823258289</v>
      </c>
      <c r="C101" s="10">
        <v>2.61143873103719</v>
      </c>
      <c r="D101" s="12">
        <v>-14.4151199492625</v>
      </c>
      <c r="E101" s="12">
        <v>-23.6929627135396</v>
      </c>
      <c r="F101" s="12">
        <v>7.8017701525823204</v>
      </c>
      <c r="G101" s="12">
        <v>8.4921148300054394</v>
      </c>
      <c r="H101" s="12">
        <v>1.06111656350549</v>
      </c>
      <c r="I101" s="12">
        <v>1.6375273617086299</v>
      </c>
      <c r="J101" s="12">
        <v>10.024590665125199</v>
      </c>
      <c r="K101" s="12">
        <v>11.881628779519801</v>
      </c>
      <c r="L101" s="12">
        <v>0.16224012711063501</v>
      </c>
      <c r="M101" s="12">
        <v>0.90221271875634501</v>
      </c>
      <c r="N101" s="12">
        <v>1.90390551324526</v>
      </c>
      <c r="O101" s="12">
        <v>0.73736549666136797</v>
      </c>
      <c r="P101" s="12">
        <v>-0.72761685032673995</v>
      </c>
      <c r="Q101" s="12">
        <v>-0.34687928973653398</v>
      </c>
      <c r="R101" s="12">
        <v>0.49089931053458702</v>
      </c>
      <c r="S101" s="12">
        <v>-1.0218117267868301</v>
      </c>
      <c r="T101" s="12">
        <v>2.96492271445458</v>
      </c>
      <c r="U101" s="12">
        <v>3.2266245852952098</v>
      </c>
      <c r="V101" s="12">
        <v>0.95807638444966803</v>
      </c>
      <c r="W101" s="12">
        <v>0.486010492295463</v>
      </c>
      <c r="X101" s="12">
        <v>-2.20434844777628</v>
      </c>
      <c r="Y101" s="12">
        <v>-0.83912254922324703</v>
      </c>
      <c r="Z101" s="12">
        <v>-0.47615347398277602</v>
      </c>
      <c r="AA101" s="12">
        <v>-5.6144021982618098</v>
      </c>
      <c r="AB101" s="12">
        <v>6.3588504417566503</v>
      </c>
      <c r="AD101" s="12">
        <v>0.63707807385071602</v>
      </c>
      <c r="AE101" s="12">
        <v>0.71114561706053703</v>
      </c>
      <c r="AF101" s="12">
        <v>3.6055428154213498</v>
      </c>
      <c r="AG101" s="12">
        <v>2.79612913800519</v>
      </c>
      <c r="AH101" s="12">
        <v>-16.916135791689101</v>
      </c>
      <c r="AI101" s="12">
        <v>-23.234799300553199</v>
      </c>
      <c r="AJ101" s="12">
        <v>-0.26099945671376101</v>
      </c>
      <c r="AK101" s="12">
        <v>-6.5711556089809102</v>
      </c>
      <c r="AL101" s="12">
        <v>2.70154964709945</v>
      </c>
      <c r="AM101" s="12">
        <v>-10.1980822364566</v>
      </c>
      <c r="AN101" s="12">
        <v>2.2176802758622198</v>
      </c>
      <c r="AO101" s="12">
        <v>0.203176341528887</v>
      </c>
      <c r="AP101" s="12">
        <v>0.20550571377953</v>
      </c>
      <c r="AQ101" s="12">
        <v>1.70439432167768</v>
      </c>
      <c r="AR101" s="11">
        <v>-11.5067068691132</v>
      </c>
      <c r="AS101" s="11">
        <v>6.8757472604374897E-2</v>
      </c>
      <c r="AT101" s="11">
        <v>-3.1905422019917702</v>
      </c>
      <c r="AU101" s="11">
        <v>-3.7235076888464298</v>
      </c>
      <c r="AV101" s="11">
        <v>26.606256142258601</v>
      </c>
      <c r="AW101" s="11">
        <v>-32.142761483555603</v>
      </c>
      <c r="AX101" s="11">
        <v>14.3303823278984</v>
      </c>
      <c r="AY101" s="11">
        <v>7.3729333962546599</v>
      </c>
      <c r="AZ101" s="11">
        <v>-1.90040350389608</v>
      </c>
      <c r="BA101" s="12">
        <v>-3.6425360576686199</v>
      </c>
      <c r="BB101" s="12">
        <v>2.6701272872742199</v>
      </c>
      <c r="BC101" s="12">
        <v>-32.109368476085301</v>
      </c>
      <c r="BD101" s="12">
        <v>0.17178282973873099</v>
      </c>
      <c r="BE101" s="12">
        <v>0.19928694428017399</v>
      </c>
      <c r="BF101" s="12">
        <v>0.100639638844768</v>
      </c>
      <c r="BG101" s="12">
        <v>0.21594971144622799</v>
      </c>
      <c r="BH101" s="12">
        <v>1.5456131450264301</v>
      </c>
      <c r="BI101" s="12">
        <v>1.6889188145796601</v>
      </c>
      <c r="BJ101" s="12">
        <v>2.61305603999062</v>
      </c>
      <c r="BK101" s="12">
        <v>0.39298839737966701</v>
      </c>
      <c r="BL101" s="12">
        <v>0.80672043623053402</v>
      </c>
      <c r="BM101" s="12">
        <v>0.10584582810224601</v>
      </c>
      <c r="BN101" s="12">
        <v>-0.31831922342462299</v>
      </c>
      <c r="BO101" s="12">
        <v>5.2558448260242496</v>
      </c>
      <c r="BP101" s="12">
        <v>4.02850446334923</v>
      </c>
      <c r="BQ101" s="12">
        <v>-1.5259465726558099</v>
      </c>
      <c r="BR101" s="12">
        <v>-1.54413930886221</v>
      </c>
      <c r="BS101" s="11">
        <v>0.71216953756447698</v>
      </c>
      <c r="BT101" s="11">
        <v>-3.0961939501139502</v>
      </c>
      <c r="BU101" s="11">
        <v>-0.83977960230186</v>
      </c>
      <c r="BV101" s="11">
        <v>-1.3174926607462101</v>
      </c>
      <c r="BW101" s="11">
        <v>-0.16444229800072199</v>
      </c>
    </row>
    <row r="102" spans="1:75" s="12" customFormat="1" ht="15" customHeight="1" x14ac:dyDescent="0.2">
      <c r="A102" s="10">
        <v>39.5</v>
      </c>
      <c r="B102" s="10">
        <v>1.4719795444761901</v>
      </c>
      <c r="C102" s="10">
        <v>2.6025736588053401</v>
      </c>
      <c r="D102" s="12">
        <v>-14.902164366503699</v>
      </c>
      <c r="E102" s="12">
        <v>-24.382839910685998</v>
      </c>
      <c r="F102" s="12">
        <v>7.7753429650329</v>
      </c>
      <c r="G102" s="12">
        <v>8.4319317465997301</v>
      </c>
      <c r="H102" s="12">
        <v>1.0288889598086799</v>
      </c>
      <c r="I102" s="12">
        <v>1.6167410876732899</v>
      </c>
      <c r="J102" s="12">
        <v>9.9852159110014291</v>
      </c>
      <c r="K102" s="12">
        <v>11.7754962047911</v>
      </c>
      <c r="L102" s="12">
        <v>9.2838348564328002E-2</v>
      </c>
      <c r="M102" s="12">
        <v>0.86084736494740299</v>
      </c>
      <c r="N102" s="12">
        <v>1.8896193978434801</v>
      </c>
      <c r="O102" s="12">
        <v>0.78445765439028003</v>
      </c>
      <c r="P102" s="12">
        <v>-0.75008244948548897</v>
      </c>
      <c r="Q102" s="12">
        <v>-0.427344190256917</v>
      </c>
      <c r="R102" s="12">
        <v>0.53061239668750204</v>
      </c>
      <c r="S102" s="12">
        <v>-0.93647440735367105</v>
      </c>
      <c r="T102" s="12">
        <v>3.0342439458763599</v>
      </c>
      <c r="U102" s="12">
        <v>3.3429778341087499</v>
      </c>
      <c r="V102" s="12">
        <v>0.93548726454173403</v>
      </c>
      <c r="W102" s="12">
        <v>0.41770817915676101</v>
      </c>
      <c r="X102" s="12">
        <v>-2.2120443645690102</v>
      </c>
      <c r="Y102" s="12">
        <v>-0.92335790213837698</v>
      </c>
      <c r="Z102" s="12">
        <v>-0.50493133585405303</v>
      </c>
      <c r="AA102" s="12">
        <v>-5.6047365433187197</v>
      </c>
      <c r="AB102" s="12">
        <v>7.6462010838440602</v>
      </c>
      <c r="AD102" s="12">
        <v>1.88521073596348</v>
      </c>
      <c r="AE102" s="12">
        <v>1.73087357779877</v>
      </c>
      <c r="AF102" s="12">
        <v>3.5110954286210401</v>
      </c>
      <c r="AG102" s="12">
        <v>2.7928615509153998</v>
      </c>
      <c r="AH102" s="12">
        <v>-16.944035451160701</v>
      </c>
      <c r="AI102" s="12">
        <v>-23.689925001235601</v>
      </c>
      <c r="AJ102" s="12">
        <v>-4.9778051902649098E-2</v>
      </c>
      <c r="AK102" s="12">
        <v>-5.5491418606834397</v>
      </c>
      <c r="AL102" s="12">
        <v>3.72147633243002</v>
      </c>
      <c r="AM102" s="12">
        <v>-9.5823752417345496</v>
      </c>
      <c r="AN102" s="12">
        <v>2.23055167225538</v>
      </c>
      <c r="AO102" s="12">
        <v>0.27762897047978102</v>
      </c>
      <c r="AP102" s="12">
        <v>1.50526648212689</v>
      </c>
      <c r="AQ102" s="12">
        <v>2.56056478065147</v>
      </c>
      <c r="AR102" s="11">
        <v>-11.6404953587334</v>
      </c>
      <c r="AS102" s="11">
        <v>-7.47196722272747E-2</v>
      </c>
      <c r="AT102" s="11">
        <v>-3.2180239486478901</v>
      </c>
      <c r="AU102" s="11">
        <v>-3.7563127079920302</v>
      </c>
      <c r="AV102" s="11">
        <v>26.591429559630299</v>
      </c>
      <c r="AW102" s="11">
        <v>-32.655785616952897</v>
      </c>
      <c r="AX102" s="11">
        <v>14.329229998111201</v>
      </c>
      <c r="AY102" s="11">
        <v>7.3601336225692604</v>
      </c>
      <c r="AZ102" s="11">
        <v>-1.90485479834023</v>
      </c>
      <c r="BA102" s="12">
        <v>-3.6074909530725501</v>
      </c>
      <c r="BB102" s="12">
        <v>2.65660355580621</v>
      </c>
      <c r="BC102" s="12">
        <v>-31.881168979452902</v>
      </c>
      <c r="BD102" s="12">
        <v>0.816138538084487</v>
      </c>
      <c r="BE102" s="12">
        <v>0.15652119600417699</v>
      </c>
      <c r="BF102" s="12">
        <v>9.56251042794065E-2</v>
      </c>
      <c r="BG102" s="12">
        <v>0.23773995394549199</v>
      </c>
      <c r="BH102" s="12">
        <v>1.5448766816916699</v>
      </c>
      <c r="BI102" s="12">
        <v>1.7235802260984201</v>
      </c>
      <c r="BJ102" s="12">
        <v>2.6420623271405899</v>
      </c>
      <c r="BK102" s="12">
        <v>0.392472003341026</v>
      </c>
      <c r="BL102" s="12">
        <v>0.81047653566201905</v>
      </c>
      <c r="BM102" s="12">
        <v>9.4402892614198194E-2</v>
      </c>
      <c r="BN102" s="12">
        <v>-0.37354578807935401</v>
      </c>
      <c r="BO102" s="12">
        <v>5.24485358255333</v>
      </c>
      <c r="BP102" s="12">
        <v>4.0636596168042098</v>
      </c>
      <c r="BQ102" s="12">
        <v>-1.54889585246564</v>
      </c>
      <c r="BR102" s="12">
        <v>-1.5266894024534801</v>
      </c>
      <c r="BS102" s="11">
        <v>0.69640543642890396</v>
      </c>
      <c r="BT102" s="11">
        <v>-3.1023002975416598</v>
      </c>
      <c r="BU102" s="11">
        <v>-0.85723115716973497</v>
      </c>
      <c r="BV102" s="11">
        <v>-1.34470485591009</v>
      </c>
      <c r="BW102" s="11">
        <v>-0.19490613567541001</v>
      </c>
    </row>
    <row r="103" spans="1:75" s="12" customFormat="1" ht="15" customHeight="1" x14ac:dyDescent="0.2">
      <c r="A103" s="10">
        <v>40</v>
      </c>
      <c r="B103" s="10">
        <v>1.4736154980710101</v>
      </c>
      <c r="C103" s="10">
        <v>2.5951703719329</v>
      </c>
      <c r="D103" s="12">
        <v>-15.3770379256457</v>
      </c>
      <c r="E103" s="12">
        <v>-25.045157599379301</v>
      </c>
      <c r="F103" s="12">
        <v>7.7491049523814501</v>
      </c>
      <c r="G103" s="12">
        <v>8.3708582678809709</v>
      </c>
      <c r="H103" s="12">
        <v>1.0036085313913601</v>
      </c>
      <c r="I103" s="12">
        <v>1.6030304550440599</v>
      </c>
      <c r="J103" s="12">
        <v>9.9446506283129494</v>
      </c>
      <c r="K103" s="12">
        <v>11.671155334624901</v>
      </c>
      <c r="L103" s="12">
        <v>2.4719398084016499E-2</v>
      </c>
      <c r="M103" s="12">
        <v>0.81963213460767204</v>
      </c>
      <c r="N103" s="12">
        <v>1.8744980252449699</v>
      </c>
      <c r="O103" s="12">
        <v>0.83049650356770099</v>
      </c>
      <c r="P103" s="12">
        <v>-0.77234523132574395</v>
      </c>
      <c r="Q103" s="12">
        <v>-0.494126936700922</v>
      </c>
      <c r="R103" s="12">
        <v>0.57332721326019898</v>
      </c>
      <c r="S103" s="12">
        <v>-0.84911494013795097</v>
      </c>
      <c r="T103" s="12">
        <v>3.1088102332432701</v>
      </c>
      <c r="U103" s="12">
        <v>3.4638267152331501</v>
      </c>
      <c r="V103" s="12">
        <v>0.913238750399614</v>
      </c>
      <c r="W103" s="12">
        <v>0.34895350609076498</v>
      </c>
      <c r="X103" s="12">
        <v>-2.2177375740284302</v>
      </c>
      <c r="Y103" s="12">
        <v>-1.0055927077701099</v>
      </c>
      <c r="Z103" s="12">
        <v>-0.53298418833946903</v>
      </c>
      <c r="AA103" s="12">
        <v>-5.5898617574712199</v>
      </c>
      <c r="AB103" s="12">
        <v>8.9231461970484798</v>
      </c>
      <c r="AD103" s="12">
        <v>3.1710358143755002</v>
      </c>
      <c r="AE103" s="12">
        <v>2.77627646028122</v>
      </c>
      <c r="AF103" s="12">
        <v>3.4169886475865399</v>
      </c>
      <c r="AG103" s="12">
        <v>2.7924215828534198</v>
      </c>
      <c r="AH103" s="12">
        <v>-16.9123268278781</v>
      </c>
      <c r="AI103" s="12">
        <v>-24.100791051750999</v>
      </c>
      <c r="AJ103" s="12">
        <v>0.179747772222071</v>
      </c>
      <c r="AK103" s="12">
        <v>-4.4391504161467301</v>
      </c>
      <c r="AL103" s="12">
        <v>4.7955677473510097</v>
      </c>
      <c r="AM103" s="12">
        <v>-8.7957805590122007</v>
      </c>
      <c r="AN103" s="12">
        <v>2.2389256173482801</v>
      </c>
      <c r="AO103" s="12">
        <v>0.36952209825358201</v>
      </c>
      <c r="AP103" s="12">
        <v>2.8543347525555798</v>
      </c>
      <c r="AQ103" s="12">
        <v>3.5237524116382701</v>
      </c>
      <c r="AR103" s="11">
        <v>-11.7748340926482</v>
      </c>
      <c r="AS103" s="11">
        <v>-0.22021960432994001</v>
      </c>
      <c r="AT103" s="11">
        <v>-3.2447119338030399</v>
      </c>
      <c r="AU103" s="11">
        <v>-3.7875624911975998</v>
      </c>
      <c r="AV103" s="11">
        <v>26.443718525115401</v>
      </c>
      <c r="AW103" s="11">
        <v>-33.032847568392697</v>
      </c>
      <c r="AX103" s="11">
        <v>14.333007129607701</v>
      </c>
      <c r="AY103" s="11">
        <v>7.3506412263668599</v>
      </c>
      <c r="AZ103" s="11">
        <v>-1.9083470306213699</v>
      </c>
      <c r="BA103" s="12">
        <v>-3.57247472493327</v>
      </c>
      <c r="BB103" s="12">
        <v>2.6394429823994798</v>
      </c>
      <c r="BC103" s="12">
        <v>-31.431867682840601</v>
      </c>
      <c r="BD103" s="12">
        <v>1.52239840645052</v>
      </c>
      <c r="BE103" s="12">
        <v>0.115601615391369</v>
      </c>
      <c r="BF103" s="12">
        <v>9.0359144166995906E-2</v>
      </c>
      <c r="BG103" s="12">
        <v>0.26194993552053297</v>
      </c>
      <c r="BH103" s="12">
        <v>1.5465551541637901</v>
      </c>
      <c r="BI103" s="12">
        <v>1.7615489014133301</v>
      </c>
      <c r="BJ103" s="12">
        <v>2.6731097477750101</v>
      </c>
      <c r="BK103" s="12">
        <v>0.39218889469339002</v>
      </c>
      <c r="BL103" s="12">
        <v>0.81442158261779696</v>
      </c>
      <c r="BM103" s="12">
        <v>8.2945916801691E-2</v>
      </c>
      <c r="BN103" s="12">
        <v>-0.42654534126995702</v>
      </c>
      <c r="BO103" s="12">
        <v>5.2340051297505799</v>
      </c>
      <c r="BP103" s="12">
        <v>4.0977306525746799</v>
      </c>
      <c r="BQ103" s="12">
        <v>-1.5739512946311101</v>
      </c>
      <c r="BR103" s="12">
        <v>-1.5109053492778901</v>
      </c>
      <c r="BS103" s="11">
        <v>0.67890749733123801</v>
      </c>
      <c r="BT103" s="11">
        <v>-3.10655582325125</v>
      </c>
      <c r="BU103" s="11">
        <v>-0.87515081759192903</v>
      </c>
      <c r="BV103" s="11">
        <v>-1.3718323543798701</v>
      </c>
      <c r="BW103" s="11">
        <v>-0.226553396487361</v>
      </c>
    </row>
    <row r="104" spans="1:75" s="12" customFormat="1" ht="15" customHeight="1" x14ac:dyDescent="0.2">
      <c r="A104" s="10">
        <v>40.5</v>
      </c>
      <c r="B104" s="10">
        <v>1.47636421843344</v>
      </c>
      <c r="C104" s="10">
        <v>2.58933005170547</v>
      </c>
      <c r="D104" s="12">
        <v>-15.8352468133671</v>
      </c>
      <c r="E104" s="12">
        <v>-25.6732946581905</v>
      </c>
      <c r="F104" s="12">
        <v>7.7229296948644297</v>
      </c>
      <c r="G104" s="12">
        <v>8.3092336353729408</v>
      </c>
      <c r="H104" s="12">
        <v>0.98556233751878597</v>
      </c>
      <c r="I104" s="12">
        <v>1.5967458466548099</v>
      </c>
      <c r="J104" s="12">
        <v>9.9031776699121092</v>
      </c>
      <c r="K104" s="12">
        <v>11.5690590973827</v>
      </c>
      <c r="L104" s="12">
        <v>-4.20277252999312E-2</v>
      </c>
      <c r="M104" s="12">
        <v>0.77873988857390897</v>
      </c>
      <c r="N104" s="12">
        <v>1.85848443834402</v>
      </c>
      <c r="O104" s="12">
        <v>0.87537080162292102</v>
      </c>
      <c r="P104" s="12">
        <v>-0.79417236520384904</v>
      </c>
      <c r="Q104" s="12">
        <v>-0.54680936045770001</v>
      </c>
      <c r="R104" s="12">
        <v>0.61900152559246602</v>
      </c>
      <c r="S104" s="12">
        <v>-0.75971257729179298</v>
      </c>
      <c r="T104" s="12">
        <v>3.18857360070978</v>
      </c>
      <c r="U104" s="12">
        <v>3.5890716389985702</v>
      </c>
      <c r="V104" s="12">
        <v>0.891348463483154</v>
      </c>
      <c r="W104" s="12">
        <v>0.28001272767141899</v>
      </c>
      <c r="X104" s="12">
        <v>-2.2212652766029302</v>
      </c>
      <c r="Y104" s="12">
        <v>-1.0853531193788499</v>
      </c>
      <c r="Z104" s="12">
        <v>-0.559903298835706</v>
      </c>
      <c r="AA104" s="12">
        <v>-5.5695509217912296</v>
      </c>
      <c r="AB104" s="12">
        <v>10.177397598454199</v>
      </c>
      <c r="AD104" s="12">
        <v>4.4830776460003099</v>
      </c>
      <c r="AE104" s="12">
        <v>3.8375906115106702</v>
      </c>
      <c r="AF104" s="12">
        <v>3.3233263820875401</v>
      </c>
      <c r="AG104" s="12">
        <v>2.79490564025763</v>
      </c>
      <c r="AH104" s="12">
        <v>-16.818210497149199</v>
      </c>
      <c r="AI104" s="12">
        <v>-24.461403882014501</v>
      </c>
      <c r="AJ104" s="12">
        <v>0.426985565127324</v>
      </c>
      <c r="AK104" s="12">
        <v>-3.2503164675290401</v>
      </c>
      <c r="AL104" s="12">
        <v>5.9151361710973998</v>
      </c>
      <c r="AM104" s="12">
        <v>-7.8370840128627597</v>
      </c>
      <c r="AN104" s="12">
        <v>2.2421647827286502</v>
      </c>
      <c r="AO104" s="12">
        <v>0.47884407194942402</v>
      </c>
      <c r="AP104" s="12">
        <v>4.2405986278026804</v>
      </c>
      <c r="AQ104" s="12">
        <v>4.58674367109779</v>
      </c>
      <c r="AR104" s="11">
        <v>-11.909148270206</v>
      </c>
      <c r="AS104" s="11">
        <v>-0.36685747772935401</v>
      </c>
      <c r="AT104" s="11">
        <v>-3.2703824217605799</v>
      </c>
      <c r="AU104" s="11">
        <v>-3.8169205254234799</v>
      </c>
      <c r="AV104" s="11">
        <v>26.163181246374702</v>
      </c>
      <c r="AW104" s="11">
        <v>-33.269043342443098</v>
      </c>
      <c r="AX104" s="11">
        <v>14.341917449200899</v>
      </c>
      <c r="AY104" s="11">
        <v>7.3445589805487499</v>
      </c>
      <c r="AZ104" s="11">
        <v>-1.9107819753116899</v>
      </c>
      <c r="BA104" s="12">
        <v>-3.5379539440327701</v>
      </c>
      <c r="BB104" s="12">
        <v>2.61865739048516</v>
      </c>
      <c r="BC104" s="12">
        <v>-30.763836548430799</v>
      </c>
      <c r="BD104" s="12">
        <v>2.28393628276535</v>
      </c>
      <c r="BE104" s="12">
        <v>7.6622661993042102E-2</v>
      </c>
      <c r="BF104" s="12">
        <v>8.4784161913375997E-2</v>
      </c>
      <c r="BG104" s="12">
        <v>0.28869027346445297</v>
      </c>
      <c r="BH104" s="12">
        <v>1.55077350427745</v>
      </c>
      <c r="BI104" s="12">
        <v>1.8026856878350299</v>
      </c>
      <c r="BJ104" s="12">
        <v>2.7062519620812902</v>
      </c>
      <c r="BK104" s="12">
        <v>0.39210829072544501</v>
      </c>
      <c r="BL104" s="12">
        <v>0.81867904100363298</v>
      </c>
      <c r="BM104" s="12">
        <v>7.1594122630358401E-2</v>
      </c>
      <c r="BN104" s="12">
        <v>-0.47703707650725802</v>
      </c>
      <c r="BO104" s="12">
        <v>5.2234686336305396</v>
      </c>
      <c r="BP104" s="12">
        <v>4.1300395423604597</v>
      </c>
      <c r="BQ104" s="12">
        <v>-1.6010206991268201</v>
      </c>
      <c r="BR104" s="12">
        <v>-1.49663526372023</v>
      </c>
      <c r="BS104" s="11">
        <v>0.65917686242755702</v>
      </c>
      <c r="BT104" s="11">
        <v>-3.1094084533833599</v>
      </c>
      <c r="BU104" s="11">
        <v>-0.89352016630073094</v>
      </c>
      <c r="BV104" s="11">
        <v>-1.39880341976095</v>
      </c>
      <c r="BW104" s="11">
        <v>-0.25913396939358702</v>
      </c>
    </row>
    <row r="105" spans="1:75" s="12" customFormat="1" ht="15" customHeight="1" x14ac:dyDescent="0.2">
      <c r="A105" s="10">
        <v>41</v>
      </c>
      <c r="B105" s="10">
        <v>1.4803254089201801</v>
      </c>
      <c r="C105" s="10">
        <v>2.5851411464827798</v>
      </c>
      <c r="D105" s="12">
        <v>-16.2721571541624</v>
      </c>
      <c r="E105" s="12">
        <v>-26.2605954048922</v>
      </c>
      <c r="F105" s="12">
        <v>7.6968035500612997</v>
      </c>
      <c r="G105" s="12">
        <v>8.2474189184722402</v>
      </c>
      <c r="H105" s="12">
        <v>0.97505005669518097</v>
      </c>
      <c r="I105" s="12">
        <v>1.5982146805981701</v>
      </c>
      <c r="J105" s="12">
        <v>9.8610898930928599</v>
      </c>
      <c r="K105" s="12">
        <v>11.4697468234226</v>
      </c>
      <c r="L105" s="12">
        <v>-0.107143627303685</v>
      </c>
      <c r="M105" s="12">
        <v>0.73844734060912698</v>
      </c>
      <c r="N105" s="12">
        <v>1.8415558997730801</v>
      </c>
      <c r="O105" s="12">
        <v>0.91897470611001997</v>
      </c>
      <c r="P105" s="12">
        <v>-0.81487263514645703</v>
      </c>
      <c r="Q105" s="12">
        <v>-0.584267468184407</v>
      </c>
      <c r="R105" s="12">
        <v>0.66766608597390498</v>
      </c>
      <c r="S105" s="12">
        <v>-0.66816966182159299</v>
      </c>
      <c r="T105" s="12">
        <v>3.2733728403400102</v>
      </c>
      <c r="U105" s="12">
        <v>3.7188090118433998</v>
      </c>
      <c r="V105" s="12">
        <v>0.86985471625666799</v>
      </c>
      <c r="W105" s="12">
        <v>0.21108255054969</v>
      </c>
      <c r="X105" s="12">
        <v>-2.22198173105425</v>
      </c>
      <c r="Y105" s="12">
        <v>-1.16209594125393</v>
      </c>
      <c r="Z105" s="12">
        <v>-0.58524608448351501</v>
      </c>
      <c r="AA105" s="12">
        <v>-5.5434502428397501</v>
      </c>
      <c r="AB105" s="12">
        <v>11.396768968552299</v>
      </c>
      <c r="AD105" s="12">
        <v>5.8094055930268897</v>
      </c>
      <c r="AE105" s="12">
        <v>4.9047189349948797</v>
      </c>
      <c r="AF105" s="12">
        <v>3.23076892527751</v>
      </c>
      <c r="AG105" s="12">
        <v>2.8004021714878</v>
      </c>
      <c r="AH105" s="12">
        <v>-16.659254470141601</v>
      </c>
      <c r="AI105" s="12">
        <v>-24.765986381680701</v>
      </c>
      <c r="AJ105" s="12">
        <v>0.69116208578634497</v>
      </c>
      <c r="AK105" s="12">
        <v>-1.9929568679799501</v>
      </c>
      <c r="AL105" s="12">
        <v>7.0708902057958696</v>
      </c>
      <c r="AM105" s="12">
        <v>-6.7064615905110196</v>
      </c>
      <c r="AN105" s="12">
        <v>2.2397171051125002</v>
      </c>
      <c r="AO105" s="12">
        <v>0.60533818668773098</v>
      </c>
      <c r="AP105" s="12">
        <v>5.6513099480071096</v>
      </c>
      <c r="AQ105" s="12">
        <v>5.7410306908423001</v>
      </c>
      <c r="AR105" s="11">
        <v>-12.042802154610399</v>
      </c>
      <c r="AS105" s="11">
        <v>-0.51381556431806497</v>
      </c>
      <c r="AT105" s="11">
        <v>-3.2949592423392402</v>
      </c>
      <c r="AU105" s="11">
        <v>-3.8441467040683999</v>
      </c>
      <c r="AV105" s="11">
        <v>25.750830900506099</v>
      </c>
      <c r="AW105" s="11">
        <v>-33.360571251250803</v>
      </c>
      <c r="AX105" s="11">
        <v>14.355988241732099</v>
      </c>
      <c r="AY105" s="11">
        <v>7.3421156230324396</v>
      </c>
      <c r="AZ105" s="11">
        <v>-1.9120725482934999</v>
      </c>
      <c r="BA105" s="12">
        <v>-3.5044088235736099</v>
      </c>
      <c r="BB105" s="12">
        <v>2.5943190848920401</v>
      </c>
      <c r="BC105" s="12">
        <v>-29.881579393986598</v>
      </c>
      <c r="BD105" s="12">
        <v>3.0931591936678098</v>
      </c>
      <c r="BE105" s="12">
        <v>3.98719919303403E-2</v>
      </c>
      <c r="BF105" s="12">
        <v>7.9108907868885497E-2</v>
      </c>
      <c r="BG105" s="12">
        <v>0.31806837341719002</v>
      </c>
      <c r="BH105" s="12">
        <v>1.55760835696128</v>
      </c>
      <c r="BI105" s="12">
        <v>1.8468105054125701</v>
      </c>
      <c r="BJ105" s="12">
        <v>2.74146486844983</v>
      </c>
      <c r="BK105" s="12">
        <v>0.39225480463755902</v>
      </c>
      <c r="BL105" s="12">
        <v>0.82331223438814005</v>
      </c>
      <c r="BM105" s="12">
        <v>6.0498834386635197E-2</v>
      </c>
      <c r="BN105" s="12">
        <v>-0.52473387768259205</v>
      </c>
      <c r="BO105" s="12">
        <v>5.21297170053003</v>
      </c>
      <c r="BP105" s="12">
        <v>4.1607145249145097</v>
      </c>
      <c r="BQ105" s="12">
        <v>-1.62984702001267</v>
      </c>
      <c r="BR105" s="12">
        <v>-1.48401738897518</v>
      </c>
      <c r="BS105" s="11">
        <v>0.637815617210435</v>
      </c>
      <c r="BT105" s="11">
        <v>-3.1103802484722101</v>
      </c>
      <c r="BU105" s="11">
        <v>-0.912315670120733</v>
      </c>
      <c r="BV105" s="11">
        <v>-1.4255057294576501</v>
      </c>
      <c r="BW105" s="11">
        <v>-0.29271734547364697</v>
      </c>
    </row>
    <row r="106" spans="1:75" s="12" customFormat="1" ht="15" customHeight="1" x14ac:dyDescent="0.2">
      <c r="A106" s="10">
        <v>41.5</v>
      </c>
      <c r="B106" s="10">
        <v>1.48561343848996</v>
      </c>
      <c r="C106" s="10">
        <v>2.5826889213931201</v>
      </c>
      <c r="D106" s="12">
        <v>-16.683043213561099</v>
      </c>
      <c r="E106" s="12">
        <v>-26.8004405370447</v>
      </c>
      <c r="F106" s="12">
        <v>7.6706037361873296</v>
      </c>
      <c r="G106" s="12">
        <v>8.1857606346602498</v>
      </c>
      <c r="H106" s="12">
        <v>0.97236261353828002</v>
      </c>
      <c r="I106" s="12">
        <v>1.6077556210802799</v>
      </c>
      <c r="J106" s="12">
        <v>9.8187929324922099</v>
      </c>
      <c r="K106" s="12">
        <v>11.373778761480899</v>
      </c>
      <c r="L106" s="12">
        <v>-0.17048110123596399</v>
      </c>
      <c r="M106" s="12">
        <v>0.69885754783172105</v>
      </c>
      <c r="N106" s="12">
        <v>1.82369922185898</v>
      </c>
      <c r="O106" s="12">
        <v>0.96123039838857904</v>
      </c>
      <c r="P106" s="12">
        <v>-0.83396844274829995</v>
      </c>
      <c r="Q106" s="12">
        <v>-0.60620999420279897</v>
      </c>
      <c r="R106" s="12">
        <v>0.71925552447282803</v>
      </c>
      <c r="S106" s="12">
        <v>-0.57466201042188902</v>
      </c>
      <c r="T106" s="12">
        <v>3.3633466500759801</v>
      </c>
      <c r="U106" s="12">
        <v>3.8528351069544402</v>
      </c>
      <c r="V106" s="12">
        <v>0.848821571253211</v>
      </c>
      <c r="W106" s="12">
        <v>0.142358459243041</v>
      </c>
      <c r="X106" s="12">
        <v>-2.22014409700932</v>
      </c>
      <c r="Y106" s="12">
        <v>-1.2356548495517901</v>
      </c>
      <c r="Z106" s="12">
        <v>-0.60852488559248696</v>
      </c>
      <c r="AA106" s="12">
        <v>-5.51124139747116</v>
      </c>
      <c r="AB106" s="12">
        <v>12.569327736855399</v>
      </c>
      <c r="AD106" s="12">
        <v>7.1377644417225303</v>
      </c>
      <c r="AE106" s="12">
        <v>5.9673461692000203</v>
      </c>
      <c r="AF106" s="12">
        <v>3.1398051305586701</v>
      </c>
      <c r="AG106" s="12">
        <v>2.8089755232940599</v>
      </c>
      <c r="AH106" s="12">
        <v>-16.433423297712501</v>
      </c>
      <c r="AI106" s="12">
        <v>-25.009016098920199</v>
      </c>
      <c r="AJ106" s="12">
        <v>0.97132431164936806</v>
      </c>
      <c r="AK106" s="12">
        <v>-0.67847423679268104</v>
      </c>
      <c r="AL106" s="12">
        <v>8.2530259533086792</v>
      </c>
      <c r="AM106" s="12">
        <v>-5.4054999054642296</v>
      </c>
      <c r="AN106" s="12">
        <v>2.2310921394819099</v>
      </c>
      <c r="AO106" s="12">
        <v>0.74857985055132303</v>
      </c>
      <c r="AP106" s="12">
        <v>7.07321942172711</v>
      </c>
      <c r="AQ106" s="12">
        <v>6.9768902903888304</v>
      </c>
      <c r="AR106" s="11">
        <v>-12.175186384411001</v>
      </c>
      <c r="AS106" s="11">
        <v>-0.66021249267578197</v>
      </c>
      <c r="AT106" s="11">
        <v>-3.3182295737788001</v>
      </c>
      <c r="AU106" s="11">
        <v>-3.8690291148668599</v>
      </c>
      <c r="AV106" s="11">
        <v>25.2086210821289</v>
      </c>
      <c r="AW106" s="11">
        <v>-33.304746466455903</v>
      </c>
      <c r="AX106" s="11">
        <v>14.375197679328201</v>
      </c>
      <c r="AY106" s="11">
        <v>7.3432884164503696</v>
      </c>
      <c r="AZ106" s="11">
        <v>-1.9121252989862101</v>
      </c>
      <c r="BA106" s="12">
        <v>-3.4722625059657699</v>
      </c>
      <c r="BB106" s="12">
        <v>2.5665638077043602</v>
      </c>
      <c r="BC106" s="12">
        <v>-28.7916409433819</v>
      </c>
      <c r="BD106" s="12">
        <v>3.9415945138898598</v>
      </c>
      <c r="BE106" s="12">
        <v>5.51358914080424E-3</v>
      </c>
      <c r="BF106" s="12">
        <v>7.3650291199101006E-2</v>
      </c>
      <c r="BG106" s="12">
        <v>0.35020809718844198</v>
      </c>
      <c r="BH106" s="12">
        <v>1.5672395647925399</v>
      </c>
      <c r="BI106" s="12">
        <v>1.89386162219307</v>
      </c>
      <c r="BJ106" s="12">
        <v>2.77857157016114</v>
      </c>
      <c r="BK106" s="12">
        <v>0.39263852613657901</v>
      </c>
      <c r="BL106" s="12">
        <v>0.82825528124885694</v>
      </c>
      <c r="BM106" s="12">
        <v>4.9750582320484599E-2</v>
      </c>
      <c r="BN106" s="12">
        <v>-0.569378698855871</v>
      </c>
      <c r="BO106" s="12">
        <v>5.2025234253960599</v>
      </c>
      <c r="BP106" s="12">
        <v>4.18912304667173</v>
      </c>
      <c r="BQ106" s="12">
        <v>-1.66024665304576</v>
      </c>
      <c r="BR106" s="12">
        <v>-1.4732102044945301</v>
      </c>
      <c r="BS106" s="11">
        <v>0.614629584561043</v>
      </c>
      <c r="BT106" s="11">
        <v>-3.1095835311134499</v>
      </c>
      <c r="BU106" s="11">
        <v>-0.93142233481557901</v>
      </c>
      <c r="BV106" s="11">
        <v>-1.45185697419947</v>
      </c>
      <c r="BW106" s="11">
        <v>-0.32719273690417999</v>
      </c>
    </row>
    <row r="107" spans="1:75" s="12" customFormat="1" ht="15" customHeight="1" x14ac:dyDescent="0.2">
      <c r="A107" s="10">
        <v>42</v>
      </c>
      <c r="B107" s="10">
        <v>1.4923396065569201</v>
      </c>
      <c r="C107" s="10">
        <v>2.5820638711593298</v>
      </c>
      <c r="D107" s="12">
        <v>-17.063133782357902</v>
      </c>
      <c r="E107" s="12">
        <v>-27.286327167530501</v>
      </c>
      <c r="F107" s="12">
        <v>7.6442083809524703</v>
      </c>
      <c r="G107" s="12">
        <v>8.1245607361779495</v>
      </c>
      <c r="H107" s="12">
        <v>0.97778308827400895</v>
      </c>
      <c r="I107" s="12">
        <v>1.6256798289759899</v>
      </c>
      <c r="J107" s="12">
        <v>9.77658146439353</v>
      </c>
      <c r="K107" s="12">
        <v>11.281680599495299</v>
      </c>
      <c r="L107" s="12">
        <v>-0.23187912745470299</v>
      </c>
      <c r="M107" s="12">
        <v>0.66014609956255299</v>
      </c>
      <c r="N107" s="12">
        <v>1.8049141772280499</v>
      </c>
      <c r="O107" s="12">
        <v>1.0020494300988501</v>
      </c>
      <c r="P107" s="12">
        <v>-0.85096530710870799</v>
      </c>
      <c r="Q107" s="12">
        <v>-0.61227262904139901</v>
      </c>
      <c r="R107" s="12">
        <v>0.77369929840642704</v>
      </c>
      <c r="S107" s="12">
        <v>-0.47925510671120702</v>
      </c>
      <c r="T107" s="12">
        <v>3.45848502547596</v>
      </c>
      <c r="U107" s="12">
        <v>3.99107375415042</v>
      </c>
      <c r="V107" s="12">
        <v>0.82831553527284996</v>
      </c>
      <c r="W107" s="12">
        <v>7.3987237669825803E-2</v>
      </c>
      <c r="X107" s="12">
        <v>-2.2155520582600698</v>
      </c>
      <c r="Y107" s="12">
        <v>-1.3056014722678799</v>
      </c>
      <c r="Z107" s="12">
        <v>-0.629235842097841</v>
      </c>
      <c r="AA107" s="12">
        <v>-5.47261697647627</v>
      </c>
      <c r="AB107" s="12">
        <v>13.6835305966087</v>
      </c>
      <c r="AD107" s="12">
        <v>8.4557150330510904</v>
      </c>
      <c r="AE107" s="12">
        <v>7.0150590545381402</v>
      </c>
      <c r="AF107" s="12">
        <v>3.0509343105222699</v>
      </c>
      <c r="AG107" s="12">
        <v>2.8206916340423001</v>
      </c>
      <c r="AH107" s="12">
        <v>-16.139099898282399</v>
      </c>
      <c r="AI107" s="12">
        <v>-25.1852834480814</v>
      </c>
      <c r="AJ107" s="12">
        <v>1.26634256503166</v>
      </c>
      <c r="AK107" s="12">
        <v>0.68075098624831298</v>
      </c>
      <c r="AL107" s="12">
        <v>9.4513334261137008</v>
      </c>
      <c r="AM107" s="12">
        <v>-3.9372098399326201</v>
      </c>
      <c r="AN107" s="12">
        <v>2.2158883439260499</v>
      </c>
      <c r="AO107" s="12">
        <v>0.90794799234572499</v>
      </c>
      <c r="AP107" s="12">
        <v>8.4927187344874202</v>
      </c>
      <c r="AQ107" s="12">
        <v>8.2834767454187297</v>
      </c>
      <c r="AR107" s="11">
        <v>-12.305657946853801</v>
      </c>
      <c r="AS107" s="11">
        <v>-0.80521505196884302</v>
      </c>
      <c r="AT107" s="11">
        <v>-3.3399785479559698</v>
      </c>
      <c r="AU107" s="11">
        <v>-3.8912730815354699</v>
      </c>
      <c r="AV107" s="11">
        <v>24.539434889447801</v>
      </c>
      <c r="AW107" s="11">
        <v>-33.100059226853702</v>
      </c>
      <c r="AX107" s="11">
        <v>14.3996649057953</v>
      </c>
      <c r="AY107" s="11">
        <v>7.3481915023876301</v>
      </c>
      <c r="AZ107" s="11">
        <v>-1.9108554170088601</v>
      </c>
      <c r="BA107" s="12">
        <v>-3.4419424537190899</v>
      </c>
      <c r="BB107" s="12">
        <v>2.5355409434268901</v>
      </c>
      <c r="BC107" s="12">
        <v>-27.502561351866401</v>
      </c>
      <c r="BD107" s="12">
        <v>4.8199894990830199</v>
      </c>
      <c r="BE107" s="12">
        <v>-2.62570996056865E-2</v>
      </c>
      <c r="BF107" s="12">
        <v>6.8544807163561899E-2</v>
      </c>
      <c r="BG107" s="12">
        <v>0.38520965972566001</v>
      </c>
      <c r="BH107" s="12">
        <v>1.5797652395121899</v>
      </c>
      <c r="BI107" s="12">
        <v>1.94371637007861</v>
      </c>
      <c r="BJ107" s="12">
        <v>2.8174986255180499</v>
      </c>
      <c r="BK107" s="12">
        <v>0.393269459664225</v>
      </c>
      <c r="BL107" s="12">
        <v>0.83353972968325196</v>
      </c>
      <c r="BM107" s="12">
        <v>3.9467600743137099E-2</v>
      </c>
      <c r="BN107" s="12">
        <v>-0.61071779100529899</v>
      </c>
      <c r="BO107" s="12">
        <v>5.1920446821895796</v>
      </c>
      <c r="BP107" s="12">
        <v>4.2148894863203097</v>
      </c>
      <c r="BQ107" s="12">
        <v>-1.6919974541451599</v>
      </c>
      <c r="BR107" s="12">
        <v>-1.4642101859862999</v>
      </c>
      <c r="BS107" s="11">
        <v>0.58975189176635401</v>
      </c>
      <c r="BT107" s="11">
        <v>-3.10699533656588</v>
      </c>
      <c r="BU107" s="11">
        <v>-0.95077683681665803</v>
      </c>
      <c r="BV107" s="11">
        <v>-1.47775733694288</v>
      </c>
      <c r="BW107" s="11">
        <v>-0.36247266166355901</v>
      </c>
    </row>
    <row r="108" spans="1:75" s="12" customFormat="1" ht="15" customHeight="1" x14ac:dyDescent="0.2">
      <c r="A108" s="10">
        <v>42.5</v>
      </c>
      <c r="B108" s="10">
        <v>1.50061407566681</v>
      </c>
      <c r="C108" s="10">
        <v>2.5833551262621701</v>
      </c>
      <c r="D108" s="12">
        <v>-17.407663108315301</v>
      </c>
      <c r="E108" s="12">
        <v>-27.7119415841298</v>
      </c>
      <c r="F108" s="12">
        <v>7.6174892456037897</v>
      </c>
      <c r="G108" s="12">
        <v>8.0641011663828905</v>
      </c>
      <c r="H108" s="12">
        <v>0.99158341981819798</v>
      </c>
      <c r="I108" s="12">
        <v>1.6522870964763501</v>
      </c>
      <c r="J108" s="12">
        <v>9.7347674454795197</v>
      </c>
      <c r="K108" s="12">
        <v>11.1939853013609</v>
      </c>
      <c r="L108" s="12">
        <v>-0.29117612143636501</v>
      </c>
      <c r="M108" s="12">
        <v>0.62249080201581797</v>
      </c>
      <c r="N108" s="12">
        <v>1.78521020188782</v>
      </c>
      <c r="O108" s="12">
        <v>1.04135108358605</v>
      </c>
      <c r="P108" s="12">
        <v>-0.86538182131334895</v>
      </c>
      <c r="Q108" s="12">
        <v>-0.602209524913632</v>
      </c>
      <c r="R108" s="12">
        <v>0.83091998703821401</v>
      </c>
      <c r="S108" s="12">
        <v>-0.382018072286882</v>
      </c>
      <c r="T108" s="12">
        <v>3.5587715956353301</v>
      </c>
      <c r="U108" s="12">
        <v>4.1334460547659502</v>
      </c>
      <c r="V108" s="12">
        <v>0.80840226246436897</v>
      </c>
      <c r="W108" s="12">
        <v>6.1146931962241498E-3</v>
      </c>
      <c r="X108" s="12">
        <v>-2.2079984773881698</v>
      </c>
      <c r="Y108" s="12">
        <v>-1.37150686896347</v>
      </c>
      <c r="Z108" s="12">
        <v>-0.64685320921853395</v>
      </c>
      <c r="AA108" s="12">
        <v>-5.4272732086246798</v>
      </c>
      <c r="AB108" s="12">
        <v>14.7283708429313</v>
      </c>
      <c r="AD108" s="12">
        <v>9.7507690952625108</v>
      </c>
      <c r="AE108" s="12">
        <v>8.0374666140414703</v>
      </c>
      <c r="AF108" s="12">
        <v>2.9646566872543101</v>
      </c>
      <c r="AG108" s="12">
        <v>2.8356114398775301</v>
      </c>
      <c r="AH108" s="12">
        <v>-15.775101928738801</v>
      </c>
      <c r="AI108" s="12">
        <v>-25.2899317274568</v>
      </c>
      <c r="AJ108" s="12">
        <v>1.57491456320713</v>
      </c>
      <c r="AK108" s="12">
        <v>2.0714855963888099</v>
      </c>
      <c r="AL108" s="12">
        <v>10.6552979559637</v>
      </c>
      <c r="AM108" s="12">
        <v>-2.3060163130139699</v>
      </c>
      <c r="AN108" s="12">
        <v>2.1938010377198198</v>
      </c>
      <c r="AO108" s="12">
        <v>1.0826304333022501</v>
      </c>
      <c r="AP108" s="12">
        <v>9.8959899332839996</v>
      </c>
      <c r="AQ108" s="12">
        <v>9.6489293355261907</v>
      </c>
      <c r="AR108" s="11">
        <v>-12.4335656437324</v>
      </c>
      <c r="AS108" s="11">
        <v>-0.94797826477588298</v>
      </c>
      <c r="AT108" s="11">
        <v>-3.3599842481635198</v>
      </c>
      <c r="AU108" s="11">
        <v>-3.9105775613279499</v>
      </c>
      <c r="AV108" s="11">
        <v>23.747063096379801</v>
      </c>
      <c r="AW108" s="11">
        <v>-32.746174838393898</v>
      </c>
      <c r="AX108" s="11">
        <v>14.4295045174658</v>
      </c>
      <c r="AY108" s="11">
        <v>7.3569344749557697</v>
      </c>
      <c r="AZ108" s="11">
        <v>-1.9081792288488899</v>
      </c>
      <c r="BA108" s="12">
        <v>-3.4138563478336401</v>
      </c>
      <c r="BB108" s="12">
        <v>2.5014426228153699</v>
      </c>
      <c r="BC108" s="12">
        <v>-26.024759790743701</v>
      </c>
      <c r="BD108" s="12">
        <v>5.7184288380085402</v>
      </c>
      <c r="BE108" s="12">
        <v>-5.5247689090265298E-2</v>
      </c>
      <c r="BF108" s="12">
        <v>6.3927707572020098E-2</v>
      </c>
      <c r="BG108" s="12">
        <v>0.42316835902056399</v>
      </c>
      <c r="BH108" s="12">
        <v>1.59527871801401</v>
      </c>
      <c r="BI108" s="12">
        <v>1.99623946173232</v>
      </c>
      <c r="BJ108" s="12">
        <v>2.8581666811078299</v>
      </c>
      <c r="BK108" s="12">
        <v>0.39416190134033902</v>
      </c>
      <c r="BL108" s="12">
        <v>0.83920167526230205</v>
      </c>
      <c r="BM108" s="12">
        <v>2.9770662379746599E-2</v>
      </c>
      <c r="BN108" s="12">
        <v>-0.64851030856516401</v>
      </c>
      <c r="BO108" s="12">
        <v>5.1814554353768401</v>
      </c>
      <c r="BP108" s="12">
        <v>4.2376423152745701</v>
      </c>
      <c r="BQ108" s="12">
        <v>-1.7248506765099501</v>
      </c>
      <c r="BR108" s="12">
        <v>-1.4569889117410599</v>
      </c>
      <c r="BS108" s="11">
        <v>0.56332254416702199</v>
      </c>
      <c r="BT108" s="11">
        <v>-3.1025936095829798</v>
      </c>
      <c r="BU108" s="11">
        <v>-0.97031238510680795</v>
      </c>
      <c r="BV108" s="11">
        <v>-1.5031041584734299</v>
      </c>
      <c r="BW108" s="11">
        <v>-0.398465886064514</v>
      </c>
    </row>
    <row r="109" spans="1:75" s="12" customFormat="1" ht="15" customHeight="1" x14ac:dyDescent="0.2">
      <c r="A109" s="10">
        <v>43</v>
      </c>
      <c r="B109" s="10">
        <v>1.5105463262443599</v>
      </c>
      <c r="C109" s="10">
        <v>2.5866499981930202</v>
      </c>
      <c r="D109" s="12">
        <v>-17.711923646856999</v>
      </c>
      <c r="E109" s="12">
        <v>-28.071228371118099</v>
      </c>
      <c r="F109" s="12">
        <v>7.5903126344201102</v>
      </c>
      <c r="G109" s="12">
        <v>8.0046365837915801</v>
      </c>
      <c r="H109" s="12">
        <v>1.0140230415345199</v>
      </c>
      <c r="I109" s="12">
        <v>1.68786493759398</v>
      </c>
      <c r="J109" s="12">
        <v>9.6936710178851992</v>
      </c>
      <c r="K109" s="12">
        <v>11.111231287941299</v>
      </c>
      <c r="L109" s="12">
        <v>-0.34821039207599802</v>
      </c>
      <c r="M109" s="12">
        <v>0.58607133723853599</v>
      </c>
      <c r="N109" s="12">
        <v>1.7646078731559101</v>
      </c>
      <c r="O109" s="12">
        <v>1.0790622582135201</v>
      </c>
      <c r="P109" s="12">
        <v>-0.876755450462951</v>
      </c>
      <c r="Q109" s="12">
        <v>-0.57589630841903205</v>
      </c>
      <c r="R109" s="12">
        <v>0.89083346210827496</v>
      </c>
      <c r="S109" s="12">
        <v>-0.28302380883360401</v>
      </c>
      <c r="T109" s="12">
        <v>3.6641827136918401</v>
      </c>
      <c r="U109" s="12">
        <v>4.2798660615517203</v>
      </c>
      <c r="V109" s="12">
        <v>0.78914649748185095</v>
      </c>
      <c r="W109" s="12">
        <v>-6.11145907214449E-2</v>
      </c>
      <c r="X109" s="12">
        <v>-2.19727076000708</v>
      </c>
      <c r="Y109" s="12">
        <v>-1.43294300869456</v>
      </c>
      <c r="Z109" s="12">
        <v>-0.66083214278478397</v>
      </c>
      <c r="AA109" s="12">
        <v>-5.3749095059174499</v>
      </c>
      <c r="AB109" s="12">
        <v>15.693511159042799</v>
      </c>
      <c r="AD109" s="12">
        <v>11.010534763045101</v>
      </c>
      <c r="AE109" s="12">
        <v>9.0243229351472092</v>
      </c>
      <c r="AF109" s="12">
        <v>2.8814702091040001</v>
      </c>
      <c r="AG109" s="12">
        <v>2.85379132947127</v>
      </c>
      <c r="AH109" s="12">
        <v>-15.340701793320401</v>
      </c>
      <c r="AI109" s="12">
        <v>-25.318498956039502</v>
      </c>
      <c r="AJ109" s="12">
        <v>1.8955729501612899</v>
      </c>
      <c r="AK109" s="12">
        <v>3.4797822081600298</v>
      </c>
      <c r="AL109" s="12">
        <v>11.854217518703001</v>
      </c>
      <c r="AM109" s="12">
        <v>-0.51774424036921096</v>
      </c>
      <c r="AN109" s="12">
        <v>2.16462899516045</v>
      </c>
      <c r="AO109" s="12">
        <v>1.2716315040961399</v>
      </c>
      <c r="AP109" s="12">
        <v>11.269154128967701</v>
      </c>
      <c r="AQ109" s="12">
        <v>11.0605005829711</v>
      </c>
      <c r="AR109" s="11">
        <v>-12.5582482723984</v>
      </c>
      <c r="AS109" s="11">
        <v>-1.0876497071876601</v>
      </c>
      <c r="AT109" s="11">
        <v>-3.3780181638576301</v>
      </c>
      <c r="AU109" s="11">
        <v>-3.92663559978245</v>
      </c>
      <c r="AV109" s="11">
        <v>22.836173229734399</v>
      </c>
      <c r="AW109" s="11">
        <v>-32.243948226096101</v>
      </c>
      <c r="AX109" s="11">
        <v>14.4648229252197</v>
      </c>
      <c r="AY109" s="11">
        <v>7.36962147129816</v>
      </c>
      <c r="AZ109" s="11">
        <v>-1.9040134020542601</v>
      </c>
      <c r="BA109" s="12">
        <v>-3.3883857213368098</v>
      </c>
      <c r="BB109" s="12">
        <v>2.4645025860081602</v>
      </c>
      <c r="BC109" s="12">
        <v>-24.370430764975001</v>
      </c>
      <c r="BD109" s="12">
        <v>6.6264565248275096</v>
      </c>
      <c r="BE109" s="12">
        <v>-8.1269817542306499E-2</v>
      </c>
      <c r="BF109" s="12">
        <v>5.9930961526788402E-2</v>
      </c>
      <c r="BG109" s="12">
        <v>0.46417406451837401</v>
      </c>
      <c r="BH109" s="12">
        <v>1.6138671981025201</v>
      </c>
      <c r="BI109" s="12">
        <v>2.0512836726993502</v>
      </c>
      <c r="BJ109" s="12">
        <v>2.90049047180218</v>
      </c>
      <c r="BK109" s="12">
        <v>0.39533458107143798</v>
      </c>
      <c r="BL109" s="12">
        <v>0.84528147681339705</v>
      </c>
      <c r="BM109" s="12">
        <v>2.0782398024721201E-2</v>
      </c>
      <c r="BN109" s="12">
        <v>-0.68252967366788597</v>
      </c>
      <c r="BO109" s="12">
        <v>5.17067610417143</v>
      </c>
      <c r="BP109" s="12">
        <v>4.25701500716968</v>
      </c>
      <c r="BQ109" s="12">
        <v>-1.75853153905336</v>
      </c>
      <c r="BR109" s="12">
        <v>-1.4514920394503801</v>
      </c>
      <c r="BS109" s="11">
        <v>0.53548785672319299</v>
      </c>
      <c r="BT109" s="11">
        <v>-3.096359250776</v>
      </c>
      <c r="BU109" s="11">
        <v>-0.98995917596766903</v>
      </c>
      <c r="BV109" s="11">
        <v>-1.5277927332135699</v>
      </c>
      <c r="BW109" s="11">
        <v>-0.43507762370609199</v>
      </c>
    </row>
    <row r="110" spans="1:75" s="12" customFormat="1" ht="15" customHeight="1" x14ac:dyDescent="0.2">
      <c r="A110" s="10">
        <v>43.5</v>
      </c>
      <c r="B110" s="10">
        <v>1.52224379235121</v>
      </c>
      <c r="C110" s="10">
        <v>2.5920344342011901</v>
      </c>
      <c r="D110" s="12">
        <v>-17.971316992770799</v>
      </c>
      <c r="E110" s="12">
        <v>-28.3584759017685</v>
      </c>
      <c r="F110" s="12">
        <v>7.56254394218558</v>
      </c>
      <c r="G110" s="12">
        <v>7.9463943620794399</v>
      </c>
      <c r="H110" s="12">
        <v>1.04534876754769</v>
      </c>
      <c r="I110" s="12">
        <v>1.73268779235513</v>
      </c>
      <c r="J110" s="12">
        <v>9.6536241471767408</v>
      </c>
      <c r="K110" s="12">
        <v>11.0339624370681</v>
      </c>
      <c r="L110" s="12">
        <v>-0.40282040458805501</v>
      </c>
      <c r="M110" s="12">
        <v>0.55106875151977797</v>
      </c>
      <c r="N110" s="12">
        <v>1.74313856859953</v>
      </c>
      <c r="O110" s="12">
        <v>1.1151190619784701</v>
      </c>
      <c r="P110" s="12">
        <v>-0.88464872760596303</v>
      </c>
      <c r="Q110" s="12">
        <v>-0.53333218374973501</v>
      </c>
      <c r="R110" s="12">
        <v>0.95334888783327099</v>
      </c>
      <c r="S110" s="12">
        <v>-0.18234850074350101</v>
      </c>
      <c r="T110" s="12">
        <v>3.7746888210676799</v>
      </c>
      <c r="U110" s="12">
        <v>4.4302450987743196</v>
      </c>
      <c r="V110" s="12">
        <v>0.770612132328096</v>
      </c>
      <c r="W110" s="12">
        <v>-0.12755748457493599</v>
      </c>
      <c r="X110" s="12">
        <v>-2.1831517642567602</v>
      </c>
      <c r="Y110" s="12">
        <v>-1.4894843616275399</v>
      </c>
      <c r="Z110" s="12">
        <v>-0.67061193931294805</v>
      </c>
      <c r="AA110" s="12">
        <v>-5.3152302825765201</v>
      </c>
      <c r="AB110" s="12">
        <v>16.5694054885534</v>
      </c>
      <c r="AD110" s="12">
        <v>12.2228584586991</v>
      </c>
      <c r="AE110" s="12">
        <v>9.9656490419874899</v>
      </c>
      <c r="AF110" s="12">
        <v>2.8018689590680799</v>
      </c>
      <c r="AG110" s="12">
        <v>2.8752826892741701</v>
      </c>
      <c r="AH110" s="12">
        <v>-14.835637557553101</v>
      </c>
      <c r="AI110" s="12">
        <v>-25.266956072300601</v>
      </c>
      <c r="AJ110" s="12">
        <v>2.22669291360944</v>
      </c>
      <c r="AK110" s="12">
        <v>4.8911297199083403</v>
      </c>
      <c r="AL110" s="12">
        <v>13.0373155116103</v>
      </c>
      <c r="AM110" s="12">
        <v>1.42041812978277</v>
      </c>
      <c r="AN110" s="12">
        <v>2.1282787656673401</v>
      </c>
      <c r="AO110" s="12">
        <v>1.4737827314092999</v>
      </c>
      <c r="AP110" s="12">
        <v>12.5984315673122</v>
      </c>
      <c r="AQ110" s="12">
        <v>12.504689038905701</v>
      </c>
      <c r="AR110" s="11">
        <v>-12.6790419017197</v>
      </c>
      <c r="AS110" s="11">
        <v>-1.22337382890691</v>
      </c>
      <c r="AT110" s="11">
        <v>-3.3938449632842</v>
      </c>
      <c r="AU110" s="11">
        <v>-3.9391338759742198</v>
      </c>
      <c r="AV110" s="11">
        <v>21.812265913467801</v>
      </c>
      <c r="AW110" s="11">
        <v>-31.595427572028701</v>
      </c>
      <c r="AX110" s="11">
        <v>14.505721082969099</v>
      </c>
      <c r="AY110" s="11">
        <v>7.3863520810846204</v>
      </c>
      <c r="AZ110" s="11">
        <v>-1.8982759684149599</v>
      </c>
      <c r="BA110" s="12">
        <v>-3.3658823213045199</v>
      </c>
      <c r="BB110" s="12">
        <v>2.4249973193945999</v>
      </c>
      <c r="BC110" s="12">
        <v>-22.5533894990803</v>
      </c>
      <c r="BD110" s="12">
        <v>7.5332159212848602</v>
      </c>
      <c r="BE110" s="12">
        <v>-0.10414020579219101</v>
      </c>
      <c r="BF110" s="12">
        <v>5.6681340510067402E-2</v>
      </c>
      <c r="BG110" s="12">
        <v>0.50831107500925998</v>
      </c>
      <c r="BH110" s="12">
        <v>1.63561264798772</v>
      </c>
      <c r="BI110" s="12">
        <v>2.1086902961542302</v>
      </c>
      <c r="BJ110" s="12">
        <v>2.9443801849993099</v>
      </c>
      <c r="BK110" s="12">
        <v>0.39681120256318497</v>
      </c>
      <c r="BL110" s="12">
        <v>0.85182392695060105</v>
      </c>
      <c r="BM110" s="12">
        <v>1.2626528267389799E-2</v>
      </c>
      <c r="BN110" s="12">
        <v>-0.71256499722949196</v>
      </c>
      <c r="BO110" s="12">
        <v>5.1596271077869398</v>
      </c>
      <c r="BP110" s="12">
        <v>4.2726501305878601</v>
      </c>
      <c r="BQ110" s="12">
        <v>-1.7927405906448199</v>
      </c>
      <c r="BR110" s="12">
        <v>-1.44763930620683</v>
      </c>
      <c r="BS110" s="11">
        <v>0.506400567701348</v>
      </c>
      <c r="BT110" s="11">
        <v>-3.0882740702509102</v>
      </c>
      <c r="BU110" s="11">
        <v>-1.0096434834849699</v>
      </c>
      <c r="BV110" s="11">
        <v>-1.5517157407884901</v>
      </c>
      <c r="BW110" s="11">
        <v>-0.47220964916050401</v>
      </c>
    </row>
    <row r="111" spans="1:75" s="12" customFormat="1" ht="15" customHeight="1" x14ac:dyDescent="0.2">
      <c r="A111" s="10">
        <v>44</v>
      </c>
      <c r="B111" s="10">
        <v>1.53581277118064</v>
      </c>
      <c r="C111" s="10">
        <v>2.59959188042557</v>
      </c>
      <c r="D111" s="12">
        <v>-18.181413906859198</v>
      </c>
      <c r="E111" s="12">
        <v>-28.568380002980099</v>
      </c>
      <c r="F111" s="12">
        <v>7.5340490184316797</v>
      </c>
      <c r="G111" s="12">
        <v>7.8895736805861798</v>
      </c>
      <c r="H111" s="12">
        <v>1.08579376956186</v>
      </c>
      <c r="I111" s="12">
        <v>1.7870163446787</v>
      </c>
      <c r="J111" s="12">
        <v>9.6149697128566896</v>
      </c>
      <c r="K111" s="12">
        <v>10.9627235360676</v>
      </c>
      <c r="L111" s="12">
        <v>-0.45484523525374199</v>
      </c>
      <c r="M111" s="12">
        <v>0.517664773269643</v>
      </c>
      <c r="N111" s="12">
        <v>1.7208452618433501</v>
      </c>
      <c r="O111" s="12">
        <v>1.1494663567646</v>
      </c>
      <c r="P111" s="12">
        <v>-0.88865442648966497</v>
      </c>
      <c r="Q111" s="12">
        <v>-0.47464061481150499</v>
      </c>
      <c r="R111" s="12">
        <v>1.01836928934062</v>
      </c>
      <c r="S111" s="12">
        <v>-8.0071629326994298E-2</v>
      </c>
      <c r="T111" s="12">
        <v>3.8902530832274298</v>
      </c>
      <c r="U111" s="12">
        <v>4.5844890337320896</v>
      </c>
      <c r="V111" s="12">
        <v>0.75286152423359398</v>
      </c>
      <c r="W111" s="12">
        <v>-0.19307258014578099</v>
      </c>
      <c r="X111" s="12">
        <v>-2.1654200281773202</v>
      </c>
      <c r="Y111" s="12">
        <v>-1.54070971802866</v>
      </c>
      <c r="Z111" s="12">
        <v>-0.67561893501988302</v>
      </c>
      <c r="AA111" s="12">
        <v>-5.2479445002973</v>
      </c>
      <c r="AB111" s="12">
        <v>17.347423636237998</v>
      </c>
      <c r="AD111" s="12">
        <v>13.3759604068472</v>
      </c>
      <c r="AE111" s="12">
        <v>10.851849765458599</v>
      </c>
      <c r="AF111" s="12">
        <v>2.7263417905487501</v>
      </c>
      <c r="AG111" s="12">
        <v>2.90013281301071</v>
      </c>
      <c r="AH111" s="12">
        <v>-14.260115676734101</v>
      </c>
      <c r="AI111" s="12">
        <v>-25.131746951956298</v>
      </c>
      <c r="AJ111" s="12">
        <v>2.56650264418567</v>
      </c>
      <c r="AK111" s="12">
        <v>6.2906156017561399</v>
      </c>
      <c r="AL111" s="12">
        <v>14.1938571687205</v>
      </c>
      <c r="AM111" s="12">
        <v>3.4999632134713399</v>
      </c>
      <c r="AN111" s="12">
        <v>2.0847685391345201</v>
      </c>
      <c r="AO111" s="12">
        <v>1.68775443398772</v>
      </c>
      <c r="AP111" s="12">
        <v>13.870292605133701</v>
      </c>
      <c r="AQ111" s="12">
        <v>13.9673875310109</v>
      </c>
      <c r="AR111" s="11">
        <v>-12.795282600563899</v>
      </c>
      <c r="AS111" s="11">
        <v>-1.3542958186008001</v>
      </c>
      <c r="AT111" s="11">
        <v>-3.40722408509464</v>
      </c>
      <c r="AU111" s="11">
        <v>-3.9477558857470201</v>
      </c>
      <c r="AV111" s="11">
        <v>20.681638488895199</v>
      </c>
      <c r="AW111" s="11">
        <v>-30.803814297541901</v>
      </c>
      <c r="AX111" s="11">
        <v>14.552293578162701</v>
      </c>
      <c r="AY111" s="11">
        <v>7.4072213465115002</v>
      </c>
      <c r="AZ111" s="11">
        <v>-1.8908857555288701</v>
      </c>
      <c r="BA111" s="12">
        <v>-3.3466624245193</v>
      </c>
      <c r="BB111" s="12">
        <v>2.3832433271309101</v>
      </c>
      <c r="BC111" s="12">
        <v>-20.588930055964699</v>
      </c>
      <c r="BD111" s="12">
        <v>8.4275898188934608</v>
      </c>
      <c r="BE111" s="12">
        <v>-0.12368167290333</v>
      </c>
      <c r="BF111" s="12">
        <v>5.4298460838708699E-2</v>
      </c>
      <c r="BG111" s="12">
        <v>0.55565766388099203</v>
      </c>
      <c r="BH111" s="12">
        <v>1.6605902146693501</v>
      </c>
      <c r="BI111" s="12">
        <v>2.1682901660824401</v>
      </c>
      <c r="BJ111" s="12">
        <v>2.98974032375554</v>
      </c>
      <c r="BK111" s="12">
        <v>0.39862055700723398</v>
      </c>
      <c r="BL111" s="12">
        <v>0.85887819523122699</v>
      </c>
      <c r="BM111" s="12">
        <v>5.4271542815342803E-3</v>
      </c>
      <c r="BN111" s="12">
        <v>-0.73842204528773403</v>
      </c>
      <c r="BO111" s="12">
        <v>5.1482297749316697</v>
      </c>
      <c r="BP111" s="12">
        <v>4.2842020775424299</v>
      </c>
      <c r="BQ111" s="12">
        <v>-1.8271542785441801</v>
      </c>
      <c r="BR111" s="12">
        <v>-1.44532361900928</v>
      </c>
      <c r="BS111" s="11">
        <v>0.47621898602301299</v>
      </c>
      <c r="BT111" s="11">
        <v>-3.0783219244767599</v>
      </c>
      <c r="BU111" s="11">
        <v>-1.02928902379062</v>
      </c>
      <c r="BV111" s="11">
        <v>-1.5747641555208201</v>
      </c>
      <c r="BW111" s="11">
        <v>-0.50976046850337298</v>
      </c>
    </row>
    <row r="112" spans="1:75" s="12" customFormat="1" ht="15" customHeight="1" x14ac:dyDescent="0.2">
      <c r="A112" s="10">
        <v>44.5</v>
      </c>
      <c r="B112" s="10">
        <v>1.55135739987599</v>
      </c>
      <c r="C112" s="10">
        <v>2.60940328189462</v>
      </c>
      <c r="D112" s="12">
        <v>-18.337999790674001</v>
      </c>
      <c r="E112" s="12">
        <v>-28.6961167148547</v>
      </c>
      <c r="F112" s="12">
        <v>7.5046946221846103</v>
      </c>
      <c r="G112" s="12">
        <v>7.8343382483581001</v>
      </c>
      <c r="H112" s="12">
        <v>1.13557712211331</v>
      </c>
      <c r="I112" s="12">
        <v>1.85109672656835</v>
      </c>
      <c r="J112" s="12">
        <v>9.5780560513958299</v>
      </c>
      <c r="K112" s="12">
        <v>10.8980602817609</v>
      </c>
      <c r="L112" s="12">
        <v>-0.50412495511409305</v>
      </c>
      <c r="M112" s="12">
        <v>0.486041642488999</v>
      </c>
      <c r="N112" s="12">
        <v>1.69778218150895</v>
      </c>
      <c r="O112" s="12">
        <v>1.1820588952105</v>
      </c>
      <c r="P112" s="12">
        <v>-0.88840079115470805</v>
      </c>
      <c r="Q112" s="12">
        <v>-0.40006858625929398</v>
      </c>
      <c r="R112" s="12">
        <v>1.0857917231987799</v>
      </c>
      <c r="S112" s="12">
        <v>2.37243504841444E-2</v>
      </c>
      <c r="T112" s="12">
        <v>4.0108320717990802</v>
      </c>
      <c r="U112" s="12">
        <v>4.7424996409972602</v>
      </c>
      <c r="V112" s="12">
        <v>0.73595589356045799</v>
      </c>
      <c r="W112" s="12">
        <v>-0.25752044052751399</v>
      </c>
      <c r="X112" s="12">
        <v>-2.1438513613247698</v>
      </c>
      <c r="Y112" s="12">
        <v>-1.5862035525060401</v>
      </c>
      <c r="Z112" s="12">
        <v>-0.67526997327149696</v>
      </c>
      <c r="AA112" s="12">
        <v>-5.1727697609749104</v>
      </c>
      <c r="AB112" s="12">
        <v>18.019954950432201</v>
      </c>
      <c r="AD112" s="12">
        <v>14.4585737871238</v>
      </c>
      <c r="AE112" s="12">
        <v>11.673830158542801</v>
      </c>
      <c r="AF112" s="12">
        <v>2.6553702809906099</v>
      </c>
      <c r="AG112" s="12">
        <v>2.9283844469318798</v>
      </c>
      <c r="AH112" s="12">
        <v>-13.614824638352699</v>
      </c>
      <c r="AI112" s="12">
        <v>-24.909819330787201</v>
      </c>
      <c r="AJ112" s="12">
        <v>2.9130956136214001</v>
      </c>
      <c r="AK112" s="12">
        <v>7.6630967669188896</v>
      </c>
      <c r="AL112" s="12">
        <v>15.313264157157301</v>
      </c>
      <c r="AM112" s="12">
        <v>5.7111237765639</v>
      </c>
      <c r="AN112" s="12">
        <v>2.03422973754641</v>
      </c>
      <c r="AO112" s="12">
        <v>1.9120707293040999</v>
      </c>
      <c r="AP112" s="12">
        <v>15.071611414896299</v>
      </c>
      <c r="AQ112" s="12">
        <v>15.434039596584601</v>
      </c>
      <c r="AR112" s="11">
        <v>-12.906306437798699</v>
      </c>
      <c r="AS112" s="11">
        <v>-1.47956620821787</v>
      </c>
      <c r="AT112" s="11">
        <v>-3.41790928359841</v>
      </c>
      <c r="AU112" s="11">
        <v>-3.9521819417131998</v>
      </c>
      <c r="AV112" s="11">
        <v>19.451324988040099</v>
      </c>
      <c r="AW112" s="11">
        <v>-29.873459425289099</v>
      </c>
      <c r="AX112" s="11">
        <v>14.6046249938081</v>
      </c>
      <c r="AY112" s="11">
        <v>7.4323183980595697</v>
      </c>
      <c r="AZ112" s="11">
        <v>-1.8817632962964099</v>
      </c>
      <c r="BA112" s="12">
        <v>-3.3310025173705</v>
      </c>
      <c r="BB112" s="12">
        <v>2.3395969037665001</v>
      </c>
      <c r="BC112" s="12">
        <v>-18.493637981009599</v>
      </c>
      <c r="BD112" s="12">
        <v>9.29835005081258</v>
      </c>
      <c r="BE112" s="12">
        <v>-0.13972415047191999</v>
      </c>
      <c r="BF112" s="12">
        <v>5.28928936205375E-2</v>
      </c>
      <c r="BG112" s="12">
        <v>0.60628588016697904</v>
      </c>
      <c r="BH112" s="12">
        <v>1.6888692471184099</v>
      </c>
      <c r="BI112" s="12">
        <v>2.2299047941487502</v>
      </c>
      <c r="BJ112" s="12">
        <v>3.0364715257746799</v>
      </c>
      <c r="BK112" s="12">
        <v>0.40079692098515801</v>
      </c>
      <c r="BL112" s="12">
        <v>0.86649765762558595</v>
      </c>
      <c r="BM112" s="12">
        <v>-6.9201228081183699E-4</v>
      </c>
      <c r="BN112" s="12">
        <v>-0.75992448955730596</v>
      </c>
      <c r="BO112" s="12">
        <v>5.1364072533033296</v>
      </c>
      <c r="BP112" s="12">
        <v>4.2913370634778403</v>
      </c>
      <c r="BQ112" s="12">
        <v>-1.86142631264374</v>
      </c>
      <c r="BR112" s="12">
        <v>-1.4444110547628899</v>
      </c>
      <c r="BS112" s="11">
        <v>0.44510707652989301</v>
      </c>
      <c r="BT112" s="11">
        <v>-3.0664884889119999</v>
      </c>
      <c r="BU112" s="11">
        <v>-1.04881576135085</v>
      </c>
      <c r="BV112" s="11">
        <v>-1.5968267916832699</v>
      </c>
      <c r="BW112" s="11">
        <v>-0.54762529089202805</v>
      </c>
    </row>
    <row r="113" spans="1:75" s="12" customFormat="1" ht="15" customHeight="1" x14ac:dyDescent="0.2">
      <c r="A113" s="10">
        <v>45</v>
      </c>
      <c r="B113" s="10">
        <v>1.56897988290438</v>
      </c>
      <c r="C113" s="10">
        <v>2.6215477646474001</v>
      </c>
      <c r="D113" s="12">
        <v>-18.4371328941779</v>
      </c>
      <c r="E113" s="12">
        <v>-28.737404136336401</v>
      </c>
      <c r="F113" s="12">
        <v>7.47435160519671</v>
      </c>
      <c r="G113" s="12">
        <v>7.7808217611163801</v>
      </c>
      <c r="H113" s="12">
        <v>1.1949025520152601</v>
      </c>
      <c r="I113" s="12">
        <v>1.9251592675573099</v>
      </c>
      <c r="J113" s="12">
        <v>9.5432415037066605</v>
      </c>
      <c r="K113" s="12">
        <v>10.8405174614745</v>
      </c>
      <c r="L113" s="12">
        <v>-0.55050105629561497</v>
      </c>
      <c r="M113" s="12">
        <v>0.45638117285307001</v>
      </c>
      <c r="N113" s="12">
        <v>1.67401583439641</v>
      </c>
      <c r="O113" s="12">
        <v>1.2128617754569799</v>
      </c>
      <c r="P113" s="12">
        <v>-0.88355545813101299</v>
      </c>
      <c r="Q113" s="12">
        <v>-0.30998498345979802</v>
      </c>
      <c r="R113" s="12">
        <v>1.1555074479474501</v>
      </c>
      <c r="S113" s="12">
        <v>0.12895418421976501</v>
      </c>
      <c r="T113" s="12">
        <v>4.1363755372003599</v>
      </c>
      <c r="U113" s="12">
        <v>4.9041746024158703</v>
      </c>
      <c r="V113" s="12">
        <v>0.71995481221165303</v>
      </c>
      <c r="W113" s="12">
        <v>-0.32076383149615101</v>
      </c>
      <c r="X113" s="12">
        <v>-2.1182195268920601</v>
      </c>
      <c r="Y113" s="12">
        <v>-1.62555829774646</v>
      </c>
      <c r="Z113" s="12">
        <v>-0.66897581518787697</v>
      </c>
      <c r="AA113" s="12">
        <v>-5.0894295782199999</v>
      </c>
      <c r="AB113" s="12">
        <v>18.580498363007699</v>
      </c>
      <c r="AD113" s="12">
        <v>15.460074791917499</v>
      </c>
      <c r="AE113" s="12">
        <v>12.423105545167299</v>
      </c>
      <c r="AF113" s="12">
        <v>2.5894271402648799</v>
      </c>
      <c r="AG113" s="12">
        <v>2.9600757898151602</v>
      </c>
      <c r="AH113" s="12">
        <v>-12.9009304146165</v>
      </c>
      <c r="AI113" s="12">
        <v>-24.5986520894803</v>
      </c>
      <c r="AJ113" s="12">
        <v>3.26444296661065</v>
      </c>
      <c r="AK113" s="12">
        <v>8.99337464943528</v>
      </c>
      <c r="AL113" s="12">
        <v>16.3852364494232</v>
      </c>
      <c r="AM113" s="12">
        <v>8.0429463196196593</v>
      </c>
      <c r="AN113" s="12">
        <v>1.97690678760409</v>
      </c>
      <c r="AO113" s="12">
        <v>2.1451251086546099</v>
      </c>
      <c r="AP113" s="12">
        <v>16.189816960832101</v>
      </c>
      <c r="AQ113" s="12">
        <v>16.889807739062199</v>
      </c>
      <c r="AR113" s="11">
        <v>-13.0114558487548</v>
      </c>
      <c r="AS113" s="11">
        <v>-1.59834485202736</v>
      </c>
      <c r="AT113" s="11">
        <v>-3.4256504477525498</v>
      </c>
      <c r="AU113" s="11">
        <v>-3.9520891732536199</v>
      </c>
      <c r="AV113" s="11">
        <v>18.129037925973499</v>
      </c>
      <c r="AW113" s="11">
        <v>-28.809807190555102</v>
      </c>
      <c r="AX113" s="11">
        <v>14.662794455944001</v>
      </c>
      <c r="AY113" s="11">
        <v>7.46172645449405</v>
      </c>
      <c r="AZ113" s="11">
        <v>-1.8708306015469101</v>
      </c>
      <c r="BA113" s="12">
        <v>-3.3191347483807401</v>
      </c>
      <c r="BB113" s="12">
        <v>2.29445163313357</v>
      </c>
      <c r="BC113" s="12">
        <v>-16.285210222122199</v>
      </c>
      <c r="BD113" s="12">
        <v>10.1343148344312</v>
      </c>
      <c r="BE113" s="12">
        <v>-0.152105783968181</v>
      </c>
      <c r="BF113" s="12">
        <v>5.2564370633945097E-2</v>
      </c>
      <c r="BG113" s="12">
        <v>0.66026115064232704</v>
      </c>
      <c r="BH113" s="12">
        <v>1.72051170466147</v>
      </c>
      <c r="BI113" s="12">
        <v>2.2933470518182699</v>
      </c>
      <c r="BJ113" s="12">
        <v>3.0844710181554502</v>
      </c>
      <c r="BK113" s="12">
        <v>0.403380255420415</v>
      </c>
      <c r="BL113" s="12">
        <v>0.874740180734079</v>
      </c>
      <c r="BM113" s="12">
        <v>-5.6083826471819897E-3</v>
      </c>
      <c r="BN113" s="12">
        <v>-0.77691487376796398</v>
      </c>
      <c r="BO113" s="12">
        <v>5.12408541908371</v>
      </c>
      <c r="BP113" s="12">
        <v>4.2937404032272699</v>
      </c>
      <c r="BQ113" s="12">
        <v>-1.8951892570839799</v>
      </c>
      <c r="BR113" s="12">
        <v>-1.4447412013396299</v>
      </c>
      <c r="BS113" s="11">
        <v>0.41323369259771398</v>
      </c>
      <c r="BT113" s="11">
        <v>-3.0527608032571099</v>
      </c>
      <c r="BU113" s="11">
        <v>-1.06814127320831</v>
      </c>
      <c r="BV113" s="11">
        <v>-1.61779098561964</v>
      </c>
      <c r="BW113" s="11">
        <v>-0.58569651173456805</v>
      </c>
    </row>
    <row r="114" spans="1:75" s="12" customFormat="1" ht="15" customHeight="1" x14ac:dyDescent="0.2">
      <c r="A114" s="10">
        <v>45.5</v>
      </c>
      <c r="B114" s="10">
        <v>1.58877992362249</v>
      </c>
      <c r="C114" s="10">
        <v>2.6361014988651701</v>
      </c>
      <c r="D114" s="12">
        <v>-18.4752007044153</v>
      </c>
      <c r="E114" s="12">
        <v>-28.688567908829999</v>
      </c>
      <c r="F114" s="12">
        <v>7.4428962761885398</v>
      </c>
      <c r="G114" s="12">
        <v>7.7291224442887998</v>
      </c>
      <c r="H114" s="12">
        <v>1.26395877941831</v>
      </c>
      <c r="I114" s="12">
        <v>2.00941894945572</v>
      </c>
      <c r="J114" s="12">
        <v>9.5108880486804992</v>
      </c>
      <c r="K114" s="12">
        <v>10.790637134050399</v>
      </c>
      <c r="L114" s="12">
        <v>-0.59381676464909094</v>
      </c>
      <c r="M114" s="12">
        <v>0.42886466644631499</v>
      </c>
      <c r="N114" s="12">
        <v>1.6496243233632399</v>
      </c>
      <c r="O114" s="12">
        <v>1.2418503274602699</v>
      </c>
      <c r="P114" s="12">
        <v>-0.87382954916392896</v>
      </c>
      <c r="Q114" s="12">
        <v>-0.20487736662744199</v>
      </c>
      <c r="R114" s="12">
        <v>1.2274024356884099</v>
      </c>
      <c r="S114" s="12">
        <v>0.235530052350441</v>
      </c>
      <c r="T114" s="12">
        <v>4.2668266360124099</v>
      </c>
      <c r="U114" s="12">
        <v>5.0694065976131197</v>
      </c>
      <c r="V114" s="12">
        <v>0.70491620363100005</v>
      </c>
      <c r="W114" s="12">
        <v>-0.38266787782959</v>
      </c>
      <c r="X114" s="12">
        <v>-2.0882971512037298</v>
      </c>
      <c r="Y114" s="12">
        <v>-1.65837536769686</v>
      </c>
      <c r="Z114" s="12">
        <v>-0.65614489130894005</v>
      </c>
      <c r="AA114" s="12">
        <v>-4.9976574700849596</v>
      </c>
      <c r="AB114" s="12">
        <v>19.023749700863799</v>
      </c>
      <c r="AD114" s="12">
        <v>16.370602679671698</v>
      </c>
      <c r="AE114" s="12">
        <v>13.091900655126601</v>
      </c>
      <c r="AF114" s="12">
        <v>2.52897439168009</v>
      </c>
      <c r="AG114" s="12">
        <v>2.99524094771186</v>
      </c>
      <c r="AH114" s="12">
        <v>-12.1200719149783</v>
      </c>
      <c r="AI114" s="12">
        <v>-24.1962825384689</v>
      </c>
      <c r="AJ114" s="12">
        <v>3.6184098917146899</v>
      </c>
      <c r="AK114" s="12">
        <v>10.266381650581</v>
      </c>
      <c r="AL114" s="12">
        <v>17.3998560057953</v>
      </c>
      <c r="AM114" s="12">
        <v>10.483374353498199</v>
      </c>
      <c r="AN114" s="12">
        <v>1.9131566659780199</v>
      </c>
      <c r="AO114" s="12">
        <v>2.3851985133660398</v>
      </c>
      <c r="AP114" s="12">
        <v>17.213033061125302</v>
      </c>
      <c r="AQ114" s="12">
        <v>18.3197389560518</v>
      </c>
      <c r="AR114" s="11">
        <v>-13.1100814542151</v>
      </c>
      <c r="AS114" s="11">
        <v>-1.7098055877795499</v>
      </c>
      <c r="AT114" s="11">
        <v>-3.43019291904056</v>
      </c>
      <c r="AU114" s="11">
        <v>-3.94715380025445</v>
      </c>
      <c r="AV114" s="11">
        <v>16.723110093153</v>
      </c>
      <c r="AW114" s="11">
        <v>-27.619344109552902</v>
      </c>
      <c r="AX114" s="11">
        <v>14.726873814652199</v>
      </c>
      <c r="AY114" s="11">
        <v>7.4955241871066303</v>
      </c>
      <c r="AZ114" s="11">
        <v>-1.8580115010990901</v>
      </c>
      <c r="BA114" s="12">
        <v>-3.3112439723481599</v>
      </c>
      <c r="BB114" s="12">
        <v>2.2482363419840099</v>
      </c>
      <c r="BC114" s="12">
        <v>-13.9822550409007</v>
      </c>
      <c r="BD114" s="12">
        <v>10.924494745267999</v>
      </c>
      <c r="BE114" s="12">
        <v>-0.160673863547344</v>
      </c>
      <c r="BF114" s="12">
        <v>5.3400093236177698E-2</v>
      </c>
      <c r="BG114" s="12">
        <v>0.71764213771530105</v>
      </c>
      <c r="BH114" s="12">
        <v>1.7555731801621699</v>
      </c>
      <c r="BI114" s="12">
        <v>2.3584220798511502</v>
      </c>
      <c r="BJ114" s="12">
        <v>3.13363261739141</v>
      </c>
      <c r="BK114" s="12">
        <v>0.40641626242177098</v>
      </c>
      <c r="BL114" s="12">
        <v>0.88366743966616901</v>
      </c>
      <c r="BM114" s="12">
        <v>-9.20121934200324E-3</v>
      </c>
      <c r="BN114" s="12">
        <v>-0.78925523894213201</v>
      </c>
      <c r="BO114" s="12">
        <v>5.1111924221913796</v>
      </c>
      <c r="BP114" s="12">
        <v>4.2911142372758997</v>
      </c>
      <c r="BQ114" s="12">
        <v>-1.92805600818246</v>
      </c>
      <c r="BR114" s="12">
        <v>-1.44612658914411</v>
      </c>
      <c r="BS114" s="11">
        <v>0.38077232034083802</v>
      </c>
      <c r="BT114" s="11">
        <v>-3.03712772620201</v>
      </c>
      <c r="BU114" s="11">
        <v>-1.08717972580052</v>
      </c>
      <c r="BV114" s="11">
        <v>-1.63754248205805</v>
      </c>
      <c r="BW114" s="11">
        <v>-0.62386340005105001</v>
      </c>
    </row>
    <row r="115" spans="1:75" s="12" customFormat="1" ht="15" customHeight="1" x14ac:dyDescent="0.2">
      <c r="A115" s="10">
        <v>46</v>
      </c>
      <c r="B115" s="10">
        <v>1.6108549516502499</v>
      </c>
      <c r="C115" s="10">
        <v>2.6531376988714301</v>
      </c>
      <c r="D115" s="12">
        <v>-18.448952687322102</v>
      </c>
      <c r="E115" s="12">
        <v>-28.546588509925598</v>
      </c>
      <c r="F115" s="12">
        <v>7.4102126745856296</v>
      </c>
      <c r="G115" s="12">
        <v>7.6793057814938903</v>
      </c>
      <c r="H115" s="12">
        <v>1.34291826725529</v>
      </c>
      <c r="I115" s="12">
        <v>2.1040734736743598</v>
      </c>
      <c r="J115" s="12">
        <v>9.4813658506609499</v>
      </c>
      <c r="K115" s="12">
        <v>10.748954991868199</v>
      </c>
      <c r="L115" s="12">
        <v>-0.63391752291863601</v>
      </c>
      <c r="M115" s="12">
        <v>0.40367200426771799</v>
      </c>
      <c r="N115" s="12">
        <v>1.62469780207175</v>
      </c>
      <c r="O115" s="12">
        <v>1.2690112498603401</v>
      </c>
      <c r="P115" s="12">
        <v>-0.858980513385176</v>
      </c>
      <c r="Q115" s="12">
        <v>-8.5347657829970502E-2</v>
      </c>
      <c r="R115" s="12">
        <v>1.3013572015552199</v>
      </c>
      <c r="S115" s="12">
        <v>0.34336176213400899</v>
      </c>
      <c r="T115" s="12">
        <v>4.40212124885874</v>
      </c>
      <c r="U115" s="12">
        <v>5.2380851229827297</v>
      </c>
      <c r="V115" s="12">
        <v>0.69089605858607595</v>
      </c>
      <c r="W115" s="12">
        <v>-0.44310044700068801</v>
      </c>
      <c r="X115" s="12">
        <v>-2.0538575427053698</v>
      </c>
      <c r="Y115" s="12">
        <v>-1.6842668628669299</v>
      </c>
      <c r="Z115" s="12">
        <v>-0.63618671219956002</v>
      </c>
      <c r="AA115" s="12">
        <v>-4.8971974138112202</v>
      </c>
      <c r="AB115" s="12">
        <v>19.345668988535099</v>
      </c>
      <c r="AD115" s="12">
        <v>17.181177099700999</v>
      </c>
      <c r="AE115" s="12">
        <v>13.673246940015799</v>
      </c>
      <c r="AF115" s="12">
        <v>2.4744613256189001</v>
      </c>
      <c r="AG115" s="12">
        <v>3.03391038869449</v>
      </c>
      <c r="AH115" s="12">
        <v>-11.274358257651301</v>
      </c>
      <c r="AI115" s="12">
        <v>-23.701320969848801</v>
      </c>
      <c r="AJ115" s="12">
        <v>3.9727710827719398</v>
      </c>
      <c r="AK115" s="12">
        <v>11.4673603093251</v>
      </c>
      <c r="AL115" s="12">
        <v>18.3477040991419</v>
      </c>
      <c r="AM115" s="12">
        <v>13.019346624787399</v>
      </c>
      <c r="AN115" s="12">
        <v>1.8434446928949899</v>
      </c>
      <c r="AO115" s="12">
        <v>2.63047877524513</v>
      </c>
      <c r="AP115" s="12">
        <v>18.1302220880752</v>
      </c>
      <c r="AQ115" s="12">
        <v>19.708939362317299</v>
      </c>
      <c r="AR115" s="11">
        <v>-13.201543879404101</v>
      </c>
      <c r="AS115" s="11">
        <v>-1.8131398746845599</v>
      </c>
      <c r="AT115" s="11">
        <v>-3.4312799925828501</v>
      </c>
      <c r="AU115" s="11">
        <v>-3.9370520426018598</v>
      </c>
      <c r="AV115" s="11">
        <v>15.2424145198892</v>
      </c>
      <c r="AW115" s="11">
        <v>-26.309544409741601</v>
      </c>
      <c r="AX115" s="11">
        <v>14.796924915572101</v>
      </c>
      <c r="AY115" s="11">
        <v>7.53378344597877</v>
      </c>
      <c r="AZ115" s="11">
        <v>-1.8432314163874199</v>
      </c>
      <c r="BA115" s="12">
        <v>-3.3074627481255399</v>
      </c>
      <c r="BB115" s="12">
        <v>2.2014128262526298</v>
      </c>
      <c r="BC115" s="12">
        <v>-11.604082828853199</v>
      </c>
      <c r="BD115" s="12">
        <v>11.6582541522802</v>
      </c>
      <c r="BE115" s="12">
        <v>-0.16528593960174401</v>
      </c>
      <c r="BF115" s="12">
        <v>5.5473126536753598E-2</v>
      </c>
      <c r="BG115" s="12">
        <v>0.77848028467997199</v>
      </c>
      <c r="BH115" s="12">
        <v>1.7941015357791901</v>
      </c>
      <c r="BI115" s="12">
        <v>2.4249288799182902</v>
      </c>
      <c r="BJ115" s="12">
        <v>3.1838476388657</v>
      </c>
      <c r="BK115" s="12">
        <v>0.40995669792209799</v>
      </c>
      <c r="BL115" s="12">
        <v>0.89334548647457201</v>
      </c>
      <c r="BM115" s="12">
        <v>-1.13523785927327E-2</v>
      </c>
      <c r="BN115" s="12">
        <v>-0.79682797604618805</v>
      </c>
      <c r="BO115" s="12">
        <v>5.0976609600184002</v>
      </c>
      <c r="BP115" s="12">
        <v>4.2831829887290898</v>
      </c>
      <c r="BQ115" s="12">
        <v>-1.95962093130219</v>
      </c>
      <c r="BR115" s="12">
        <v>-1.44835371429508</v>
      </c>
      <c r="BS115" s="11">
        <v>0.34790070913004401</v>
      </c>
      <c r="BT115" s="11">
        <v>-3.0195797080523299</v>
      </c>
      <c r="BU115" s="11">
        <v>-1.10584267076774</v>
      </c>
      <c r="BV115" s="11">
        <v>-1.6559657751713499</v>
      </c>
      <c r="BW115" s="11">
        <v>-0.66201272375110398</v>
      </c>
    </row>
    <row r="116" spans="1:75" s="12" customFormat="1" ht="15" customHeight="1" x14ac:dyDescent="0.2">
      <c r="A116" s="10">
        <v>46.5</v>
      </c>
      <c r="B116" s="10">
        <v>1.6352992133761199</v>
      </c>
      <c r="C116" s="10">
        <v>2.6727263957582101</v>
      </c>
      <c r="D116" s="12">
        <v>-18.3555639523547</v>
      </c>
      <c r="E116" s="12">
        <v>-28.3091558230808</v>
      </c>
      <c r="F116" s="12">
        <v>7.3761921157711097</v>
      </c>
      <c r="G116" s="12">
        <v>7.6314036050462102</v>
      </c>
      <c r="H116" s="12">
        <v>1.4319366528070501</v>
      </c>
      <c r="I116" s="12">
        <v>2.2093029201641898</v>
      </c>
      <c r="J116" s="12">
        <v>9.4550441644969396</v>
      </c>
      <c r="K116" s="12">
        <v>10.716001270338801</v>
      </c>
      <c r="L116" s="12">
        <v>-0.670651388645637</v>
      </c>
      <c r="M116" s="12">
        <v>0.38098139043540802</v>
      </c>
      <c r="N116" s="12">
        <v>1.5993383613022101</v>
      </c>
      <c r="O116" s="12">
        <v>1.2943421552336001</v>
      </c>
      <c r="P116" s="12">
        <v>-0.838814230519346</v>
      </c>
      <c r="Q116" s="12">
        <v>4.7893450982883203E-2</v>
      </c>
      <c r="R116" s="12">
        <v>1.37724816795525</v>
      </c>
      <c r="S116" s="12">
        <v>0.45235699985823802</v>
      </c>
      <c r="T116" s="12">
        <v>4.5421884351526298</v>
      </c>
      <c r="U116" s="12">
        <v>5.41009467269759</v>
      </c>
      <c r="V116" s="12">
        <v>0.67794854885505595</v>
      </c>
      <c r="W116" s="12">
        <v>-0.50193222023153705</v>
      </c>
      <c r="X116" s="12">
        <v>-2.01467446458991</v>
      </c>
      <c r="Y116" s="12">
        <v>-1.70285761669219</v>
      </c>
      <c r="Z116" s="12">
        <v>-0.60851567695863196</v>
      </c>
      <c r="AA116" s="12">
        <v>-4.7878033910819697</v>
      </c>
      <c r="AB116" s="12">
        <v>19.5435241039376</v>
      </c>
      <c r="AD116" s="12">
        <v>17.8838035935768</v>
      </c>
      <c r="AE116" s="12">
        <v>14.1610653372481</v>
      </c>
      <c r="AF116" s="12">
        <v>2.4263238174171402</v>
      </c>
      <c r="AG116" s="12">
        <v>3.0761102607357298</v>
      </c>
      <c r="AH116" s="12">
        <v>-10.3663542176946</v>
      </c>
      <c r="AI116" s="12">
        <v>-23.1129797612084</v>
      </c>
      <c r="AJ116" s="12">
        <v>4.3252275645499996</v>
      </c>
      <c r="AK116" s="12">
        <v>12.582052477227901</v>
      </c>
      <c r="AL116" s="12">
        <v>19.219962268834902</v>
      </c>
      <c r="AM116" s="12">
        <v>15.636900570825601</v>
      </c>
      <c r="AN116" s="12">
        <v>1.7683400983514701</v>
      </c>
      <c r="AO116" s="12">
        <v>2.8790800570277399</v>
      </c>
      <c r="AP116" s="12">
        <v>18.931305021396799</v>
      </c>
      <c r="AQ116" s="12">
        <v>21.042747903265901</v>
      </c>
      <c r="AR116" s="11">
        <v>-13.285217391967301</v>
      </c>
      <c r="AS116" s="11">
        <v>-1.90756145457271</v>
      </c>
      <c r="AT116" s="11">
        <v>-3.4286517802684102</v>
      </c>
      <c r="AU116" s="11">
        <v>-3.9214601201820098</v>
      </c>
      <c r="AV116" s="11">
        <v>13.6962999022216</v>
      </c>
      <c r="AW116" s="11">
        <v>-24.8887899942928</v>
      </c>
      <c r="AX116" s="11">
        <v>14.873004147375401</v>
      </c>
      <c r="AY116" s="11">
        <v>7.5765697147289703</v>
      </c>
      <c r="AZ116" s="11">
        <v>-1.8264180425831</v>
      </c>
      <c r="BA116" s="12">
        <v>-3.30786951963091</v>
      </c>
      <c r="BB116" s="12">
        <v>2.1544728951994299</v>
      </c>
      <c r="BC116" s="12">
        <v>-9.17049055715324</v>
      </c>
      <c r="BD116" s="12">
        <v>12.325454918027299</v>
      </c>
      <c r="BE116" s="12">
        <v>-0.165810689622958</v>
      </c>
      <c r="BF116" s="12">
        <v>5.8841031602696603E-2</v>
      </c>
      <c r="BG116" s="12">
        <v>0.84281981571621101</v>
      </c>
      <c r="BH116" s="12">
        <v>1.83613735771359</v>
      </c>
      <c r="BI116" s="12">
        <v>2.4926609967224</v>
      </c>
      <c r="BJ116" s="12">
        <v>3.2350051242246902</v>
      </c>
      <c r="BK116" s="12">
        <v>0.41405934325666699</v>
      </c>
      <c r="BL116" s="12">
        <v>0.90384401119081303</v>
      </c>
      <c r="BM116" s="12">
        <v>-1.1946990952083E-2</v>
      </c>
      <c r="BN116" s="12">
        <v>-0.79953633758122999</v>
      </c>
      <c r="BO116" s="12">
        <v>5.0834264584409503</v>
      </c>
      <c r="BP116" s="12">
        <v>4.2696951823017999</v>
      </c>
      <c r="BQ116" s="12">
        <v>-1.9894628167094099</v>
      </c>
      <c r="BR116" s="12">
        <v>-1.4511830386254501</v>
      </c>
      <c r="BS116" s="11">
        <v>0.31480027473662597</v>
      </c>
      <c r="BT116" s="11">
        <v>-3.00010856335575</v>
      </c>
      <c r="BU116" s="11">
        <v>-1.12403915863978</v>
      </c>
      <c r="BV116" s="11">
        <v>-1.67294422226405</v>
      </c>
      <c r="BW116" s="11">
        <v>-0.700028579103673</v>
      </c>
    </row>
    <row r="117" spans="1:75" s="12" customFormat="1" ht="15" customHeight="1" x14ac:dyDescent="0.2">
      <c r="A117" s="10">
        <v>47</v>
      </c>
      <c r="B117" s="10">
        <v>1.6622042267044801</v>
      </c>
      <c r="C117" s="10">
        <v>2.6949348921334599</v>
      </c>
      <c r="D117" s="12">
        <v>-18.192669813288301</v>
      </c>
      <c r="E117" s="12">
        <v>-27.974698241450799</v>
      </c>
      <c r="F117" s="12">
        <v>7.3407359195698501</v>
      </c>
      <c r="G117" s="12">
        <v>7.5854159149457701</v>
      </c>
      <c r="H117" s="12">
        <v>1.5311526340155901</v>
      </c>
      <c r="I117" s="12">
        <v>2.3252700884768198</v>
      </c>
      <c r="J117" s="12">
        <v>9.4322986115003005</v>
      </c>
      <c r="K117" s="12">
        <v>10.6922971099265</v>
      </c>
      <c r="L117" s="12">
        <v>-0.70386926154242202</v>
      </c>
      <c r="M117" s="12">
        <v>0.36096861322221202</v>
      </c>
      <c r="N117" s="12">
        <v>1.5736600289528699</v>
      </c>
      <c r="O117" s="12">
        <v>1.3178521385270801</v>
      </c>
      <c r="P117" s="12">
        <v>-0.81318660249962704</v>
      </c>
      <c r="Q117" s="12">
        <v>0.1940331486594</v>
      </c>
      <c r="R117" s="12">
        <v>1.4549466413882299</v>
      </c>
      <c r="S117" s="12">
        <v>0.56242151913465899</v>
      </c>
      <c r="T117" s="12">
        <v>4.6869517973391304</v>
      </c>
      <c r="U117" s="12">
        <v>5.5853161029517597</v>
      </c>
      <c r="V117" s="12">
        <v>0.666125572479359</v>
      </c>
      <c r="W117" s="12">
        <v>-0.55903689144543001</v>
      </c>
      <c r="X117" s="12">
        <v>-1.9705241811607199</v>
      </c>
      <c r="Y117" s="12">
        <v>-1.7137866734628899</v>
      </c>
      <c r="Z117" s="12">
        <v>-0.57255505225839398</v>
      </c>
      <c r="AA117" s="12">
        <v>-4.6692430260009097</v>
      </c>
      <c r="AB117" s="12">
        <v>19.615928977145799</v>
      </c>
      <c r="AD117" s="12">
        <v>18.471560906618802</v>
      </c>
      <c r="AE117" s="12">
        <v>14.550242667610201</v>
      </c>
      <c r="AF117" s="12">
        <v>2.384981371506</v>
      </c>
      <c r="AG117" s="12">
        <v>3.1218635285767902</v>
      </c>
      <c r="AH117" s="12">
        <v>-9.3990693130763194</v>
      </c>
      <c r="AI117" s="12">
        <v>-22.431064280681301</v>
      </c>
      <c r="AJ117" s="12">
        <v>4.6734276111237696</v>
      </c>
      <c r="AK117" s="12">
        <v>13.5968775794026</v>
      </c>
      <c r="AL117" s="12">
        <v>20.008506908197798</v>
      </c>
      <c r="AM117" s="12">
        <v>18.3212941919919</v>
      </c>
      <c r="AN117" s="12">
        <v>1.6885102240848899</v>
      </c>
      <c r="AO117" s="12">
        <v>3.1290651349991001</v>
      </c>
      <c r="AP117" s="12">
        <v>19.6072833205107</v>
      </c>
      <c r="AQ117" s="12">
        <v>22.3069146159105</v>
      </c>
      <c r="AR117" s="11">
        <v>-13.3604953589383</v>
      </c>
      <c r="AS117" s="11">
        <v>-1.9923104446206701</v>
      </c>
      <c r="AT117" s="11">
        <v>-3.4220472571178102</v>
      </c>
      <c r="AU117" s="11">
        <v>-3.9000560718704902</v>
      </c>
      <c r="AV117" s="11">
        <v>12.0945060189114</v>
      </c>
      <c r="AW117" s="11">
        <v>-23.3662940445356</v>
      </c>
      <c r="AX117" s="11">
        <v>14.955156984797201</v>
      </c>
      <c r="AY117" s="11">
        <v>7.6239434747549204</v>
      </c>
      <c r="AZ117" s="11">
        <v>-1.80750146228092</v>
      </c>
      <c r="BA117" s="12">
        <v>-3.3124847504950501</v>
      </c>
      <c r="BB117" s="12">
        <v>2.1079338239360301</v>
      </c>
      <c r="BC117" s="12">
        <v>-6.7015457716479396</v>
      </c>
      <c r="BD117" s="12">
        <v>12.916603736812201</v>
      </c>
      <c r="BE117" s="12">
        <v>-0.162128884539924</v>
      </c>
      <c r="BF117" s="12">
        <v>6.3544547401761506E-2</v>
      </c>
      <c r="BG117" s="12">
        <v>0.91069733798576602</v>
      </c>
      <c r="BH117" s="12">
        <v>1.88171372883516</v>
      </c>
      <c r="BI117" s="12">
        <v>2.5614072001189898</v>
      </c>
      <c r="BJ117" s="12">
        <v>3.2869927508727401</v>
      </c>
      <c r="BK117" s="12">
        <v>0.41878809042827903</v>
      </c>
      <c r="BL117" s="12">
        <v>0.91523651235547698</v>
      </c>
      <c r="BM117" s="12">
        <v>-1.08741664561762E-2</v>
      </c>
      <c r="BN117" s="12">
        <v>-0.79730483548701103</v>
      </c>
      <c r="BO117" s="12">
        <v>5.0684298003034201</v>
      </c>
      <c r="BP117" s="12">
        <v>4.2504248085606298</v>
      </c>
      <c r="BQ117" s="12">
        <v>-2.0171460164419801</v>
      </c>
      <c r="BR117" s="12">
        <v>-1.4543498991770301</v>
      </c>
      <c r="BS117" s="11">
        <v>0.281655758271881</v>
      </c>
      <c r="BT117" s="11">
        <v>-2.9787079256493598</v>
      </c>
      <c r="BU117" s="11">
        <v>-1.1416752840886999</v>
      </c>
      <c r="BV117" s="11">
        <v>-1.6883604985196099</v>
      </c>
      <c r="BW117" s="11">
        <v>-0.73779267495410705</v>
      </c>
    </row>
    <row r="118" spans="1:75" s="12" customFormat="1" ht="15" customHeight="1" x14ac:dyDescent="0.2">
      <c r="A118" s="10">
        <v>47.5</v>
      </c>
      <c r="B118" s="10">
        <v>1.69165843999508</v>
      </c>
      <c r="C118" s="10">
        <v>2.7198263978789301</v>
      </c>
      <c r="D118" s="12">
        <v>-17.958403986995101</v>
      </c>
      <c r="E118" s="12">
        <v>-27.542431780602701</v>
      </c>
      <c r="F118" s="12">
        <v>7.3037572292378101</v>
      </c>
      <c r="G118" s="12">
        <v>7.5413126978673901</v>
      </c>
      <c r="H118" s="12">
        <v>1.6406872873631</v>
      </c>
      <c r="I118" s="12">
        <v>2.4521182240277901</v>
      </c>
      <c r="J118" s="12">
        <v>9.4135029939934594</v>
      </c>
      <c r="K118" s="12">
        <v>10.678352737159001</v>
      </c>
      <c r="L118" s="12">
        <v>-0.733425736143544</v>
      </c>
      <c r="M118" s="12">
        <v>0.34380667557343197</v>
      </c>
      <c r="N118" s="12">
        <v>1.5477880879188799</v>
      </c>
      <c r="O118" s="12">
        <v>1.33956200443208</v>
      </c>
      <c r="P118" s="12">
        <v>-0.78200417874540995</v>
      </c>
      <c r="Q118" s="12">
        <v>0.35216444871366498</v>
      </c>
      <c r="R118" s="12">
        <v>1.53432051774871</v>
      </c>
      <c r="S118" s="12">
        <v>0.67345939669394195</v>
      </c>
      <c r="T118" s="12">
        <v>4.8363258429162599</v>
      </c>
      <c r="U118" s="12">
        <v>5.7636266319605003</v>
      </c>
      <c r="V118" s="12">
        <v>0.65547686745048805</v>
      </c>
      <c r="W118" s="12">
        <v>-0.61429153674907799</v>
      </c>
      <c r="X118" s="12">
        <v>-1.92118704944732</v>
      </c>
      <c r="Y118" s="12">
        <v>-1.71670819781866</v>
      </c>
      <c r="Z118" s="12">
        <v>-0.52774055347981597</v>
      </c>
      <c r="AA118" s="12">
        <v>-4.5412975850922503</v>
      </c>
      <c r="AB118" s="12">
        <v>19.562863599276099</v>
      </c>
      <c r="AD118" s="12">
        <v>18.938682842417599</v>
      </c>
      <c r="AE118" s="12">
        <v>14.836688933428301</v>
      </c>
      <c r="AF118" s="12">
        <v>2.3508371214120398</v>
      </c>
      <c r="AG118" s="12">
        <v>3.1711897463537699</v>
      </c>
      <c r="AH118" s="12">
        <v>-8.3759332483168691</v>
      </c>
      <c r="AI118" s="12">
        <v>-21.656000171788001</v>
      </c>
      <c r="AJ118" s="12">
        <v>5.0149833441537304</v>
      </c>
      <c r="AK118" s="12">
        <v>14.4991117849713</v>
      </c>
      <c r="AL118" s="12">
        <v>20.7060020329663</v>
      </c>
      <c r="AM118" s="12">
        <v>21.057119738543399</v>
      </c>
      <c r="AN118" s="12">
        <v>1.60471222443447</v>
      </c>
      <c r="AO118" s="12">
        <v>3.37846631737193</v>
      </c>
      <c r="AP118" s="12">
        <v>20.150342606939301</v>
      </c>
      <c r="AQ118" s="12">
        <v>23.4877625189255</v>
      </c>
      <c r="AR118" s="11">
        <v>-13.4267884277505</v>
      </c>
      <c r="AS118" s="11">
        <v>-2.0666564068960702</v>
      </c>
      <c r="AT118" s="11">
        <v>-3.4112047160306198</v>
      </c>
      <c r="AU118" s="11">
        <v>-3.8725215745216701</v>
      </c>
      <c r="AV118" s="11">
        <v>10.447085514897401</v>
      </c>
      <c r="AW118" s="11">
        <v>-21.752006432507098</v>
      </c>
      <c r="AX118" s="11">
        <v>15.0434216266148</v>
      </c>
      <c r="AY118" s="11">
        <v>7.6759579314966597</v>
      </c>
      <c r="AZ118" s="11">
        <v>-1.78641403181245</v>
      </c>
      <c r="BA118" s="12">
        <v>-3.3212704693141801</v>
      </c>
      <c r="BB118" s="12">
        <v>2.0623367618100001</v>
      </c>
      <c r="BC118" s="12">
        <v>-4.21736604039324</v>
      </c>
      <c r="BD118" s="12">
        <v>13.4229867398971</v>
      </c>
      <c r="BE118" s="12">
        <v>-0.15413429821364799</v>
      </c>
      <c r="BF118" s="12">
        <v>6.9606549857326103E-2</v>
      </c>
      <c r="BG118" s="12">
        <v>0.98214161425858004</v>
      </c>
      <c r="BH118" s="12">
        <v>1.93085588762187</v>
      </c>
      <c r="BI118" s="12">
        <v>2.6309539862268099</v>
      </c>
      <c r="BJ118" s="12">
        <v>3.33969796884048</v>
      </c>
      <c r="BK118" s="12">
        <v>0.424212970528969</v>
      </c>
      <c r="BL118" s="12">
        <v>0.92759989911428398</v>
      </c>
      <c r="BM118" s="12">
        <v>-8.0276461034145506E-3</v>
      </c>
      <c r="BN118" s="12">
        <v>-0.79007946851561395</v>
      </c>
      <c r="BO118" s="12">
        <v>5.0526168706710397</v>
      </c>
      <c r="BP118" s="12">
        <v>4.2251749619026597</v>
      </c>
      <c r="BQ118" s="12">
        <v>-2.0422221496119102</v>
      </c>
      <c r="BR118" s="12">
        <v>-1.4575651903214699</v>
      </c>
      <c r="BS118" s="11">
        <v>0.24865474301804999</v>
      </c>
      <c r="BT118" s="11">
        <v>-2.95537256533862</v>
      </c>
      <c r="BU118" s="11">
        <v>-1.1586553227971299</v>
      </c>
      <c r="BV118" s="11">
        <v>-1.7020963696268101</v>
      </c>
      <c r="BW118" s="11">
        <v>-0.77518456009784098</v>
      </c>
    </row>
    <row r="119" spans="1:75" s="12" customFormat="1" ht="15" customHeight="1" x14ac:dyDescent="0.2">
      <c r="A119" s="10">
        <v>48</v>
      </c>
      <c r="B119" s="10">
        <v>1.72374643625516</v>
      </c>
      <c r="C119" s="10">
        <v>2.7474611670186202</v>
      </c>
      <c r="D119" s="12">
        <v>-17.651434973231499</v>
      </c>
      <c r="E119" s="12">
        <v>-27.012369173462499</v>
      </c>
      <c r="F119" s="12">
        <v>7.2651778282306596</v>
      </c>
      <c r="G119" s="12">
        <v>7.49903801988693</v>
      </c>
      <c r="H119" s="12">
        <v>1.76064349943771</v>
      </c>
      <c r="I119" s="12">
        <v>2.5899719275912498</v>
      </c>
      <c r="J119" s="12">
        <v>9.3990311142988503</v>
      </c>
      <c r="K119" s="12">
        <v>10.674664736143299</v>
      </c>
      <c r="L119" s="12">
        <v>-0.75917893127552805</v>
      </c>
      <c r="M119" s="12">
        <v>0.32966511298582102</v>
      </c>
      <c r="N119" s="12">
        <v>1.52185953083971</v>
      </c>
      <c r="O119" s="12">
        <v>1.3595039263236599</v>
      </c>
      <c r="P119" s="12">
        <v>-0.74522370141494299</v>
      </c>
      <c r="Q119" s="12">
        <v>0.52129507821518895</v>
      </c>
      <c r="R119" s="12">
        <v>1.61523348651826</v>
      </c>
      <c r="S119" s="12">
        <v>0.78537306080761404</v>
      </c>
      <c r="T119" s="12">
        <v>4.9902209866559097</v>
      </c>
      <c r="U119" s="12">
        <v>5.9448989304655697</v>
      </c>
      <c r="V119" s="12">
        <v>0.64604978433635496</v>
      </c>
      <c r="W119" s="12">
        <v>-0.66757667127603704</v>
      </c>
      <c r="X119" s="12">
        <v>-1.8664468370843601</v>
      </c>
      <c r="Y119" s="12">
        <v>-1.711293975859</v>
      </c>
      <c r="Z119" s="12">
        <v>-0.47352403953482203</v>
      </c>
      <c r="AA119" s="12">
        <v>-4.4037628867954401</v>
      </c>
      <c r="AB119" s="12">
        <v>19.385675841476701</v>
      </c>
      <c r="AD119" s="12">
        <v>19.280627384432499</v>
      </c>
      <c r="AE119" s="12">
        <v>15.017393707239499</v>
      </c>
      <c r="AF119" s="12">
        <v>2.3242744191520601</v>
      </c>
      <c r="AG119" s="12">
        <v>3.2241052849713001</v>
      </c>
      <c r="AH119" s="12">
        <v>-7.30078136257361</v>
      </c>
      <c r="AI119" s="12">
        <v>-20.7888206205097</v>
      </c>
      <c r="AJ119" s="12">
        <v>5.3474927881325103</v>
      </c>
      <c r="AK119" s="12">
        <v>15.2770571730798</v>
      </c>
      <c r="AL119" s="12">
        <v>21.305973859853101</v>
      </c>
      <c r="AM119" s="12">
        <v>23.828450139262699</v>
      </c>
      <c r="AN119" s="12">
        <v>1.5177843124547501</v>
      </c>
      <c r="AO119" s="12">
        <v>3.6253081816539598</v>
      </c>
      <c r="AP119" s="12">
        <v>20.553945432766302</v>
      </c>
      <c r="AQ119" s="12">
        <v>24.572354959673198</v>
      </c>
      <c r="AR119" s="11">
        <v>-13.483532711688801</v>
      </c>
      <c r="AS119" s="11">
        <v>-2.1299033505783802</v>
      </c>
      <c r="AT119" s="11">
        <v>-3.3958629046537601</v>
      </c>
      <c r="AU119" s="11">
        <v>-3.83854148822138</v>
      </c>
      <c r="AV119" s="11">
        <v>8.7643193182884698</v>
      </c>
      <c r="AW119" s="11">
        <v>-20.056524590472598</v>
      </c>
      <c r="AX119" s="11">
        <v>15.137827176658901</v>
      </c>
      <c r="AY119" s="11">
        <v>7.732659469184</v>
      </c>
      <c r="AZ119" s="11">
        <v>-1.76309060861967</v>
      </c>
      <c r="BA119" s="12">
        <v>-3.33412617692374</v>
      </c>
      <c r="BB119" s="12">
        <v>2.0182410480629098</v>
      </c>
      <c r="BC119" s="12">
        <v>-1.73790203916723</v>
      </c>
      <c r="BD119" s="12">
        <v>13.8367968247621</v>
      </c>
      <c r="BE119" s="12">
        <v>-0.14173444640164201</v>
      </c>
      <c r="BF119" s="12">
        <v>7.7031188538967399E-2</v>
      </c>
      <c r="BG119" s="12">
        <v>1.0571734492259499</v>
      </c>
      <c r="BH119" s="12">
        <v>1.9835804323520201</v>
      </c>
      <c r="BI119" s="12">
        <v>2.7010855774278699</v>
      </c>
      <c r="BJ119" s="12">
        <v>3.3930070912902002</v>
      </c>
      <c r="BK119" s="12">
        <v>0.43040998320975599</v>
      </c>
      <c r="BL119" s="12">
        <v>0.94101443437466503</v>
      </c>
      <c r="BM119" s="12">
        <v>-3.3064144755456902E-3</v>
      </c>
      <c r="BN119" s="12">
        <v>-0.77782794960512502</v>
      </c>
      <c r="BO119" s="12">
        <v>5.0359385568299304</v>
      </c>
      <c r="BP119" s="12">
        <v>4.19377784055541</v>
      </c>
      <c r="BQ119" s="12">
        <v>-2.0642337403842199</v>
      </c>
      <c r="BR119" s="12">
        <v>-1.46051638694189</v>
      </c>
      <c r="BS119" s="11">
        <v>0.215987071783274</v>
      </c>
      <c r="BT119" s="11">
        <v>-2.9300986170710499</v>
      </c>
      <c r="BU119" s="11">
        <v>-1.1748810493372699</v>
      </c>
      <c r="BV119" s="11">
        <v>-1.7140336012744199</v>
      </c>
      <c r="BW119" s="11">
        <v>-0.81208185065406702</v>
      </c>
    </row>
    <row r="120" spans="1:75" s="12" customFormat="1" ht="15" customHeight="1" x14ac:dyDescent="0.2">
      <c r="A120" s="10">
        <v>48.5</v>
      </c>
      <c r="B120" s="10">
        <v>1.7585497289473999</v>
      </c>
      <c r="C120" s="10">
        <v>2.77789490610302</v>
      </c>
      <c r="D120" s="12">
        <v>-17.270993339479901</v>
      </c>
      <c r="E120" s="12">
        <v>-26.385339879198</v>
      </c>
      <c r="F120" s="12">
        <v>7.2249331424245602</v>
      </c>
      <c r="G120" s="12">
        <v>7.4585095717338801</v>
      </c>
      <c r="H120" s="12">
        <v>1.89110585324669</v>
      </c>
      <c r="I120" s="12">
        <v>2.7389362458052302</v>
      </c>
      <c r="J120" s="12">
        <v>9.3892558652441895</v>
      </c>
      <c r="K120" s="12">
        <v>10.6817187770502</v>
      </c>
      <c r="L120" s="12">
        <v>-0.78099145639498602</v>
      </c>
      <c r="M120" s="12">
        <v>0.31870959560364998</v>
      </c>
      <c r="N120" s="12">
        <v>1.4960219232307199</v>
      </c>
      <c r="O120" s="12">
        <v>1.37772224206855</v>
      </c>
      <c r="P120" s="12">
        <v>-0.702851536971138</v>
      </c>
      <c r="Q120" s="12">
        <v>0.700357190908107</v>
      </c>
      <c r="R120" s="12">
        <v>1.6975462813206801</v>
      </c>
      <c r="S120" s="12">
        <v>0.89806388814395099</v>
      </c>
      <c r="T120" s="12">
        <v>5.1485385483829296</v>
      </c>
      <c r="U120" s="12">
        <v>6.1290029407246003</v>
      </c>
      <c r="V120" s="12">
        <v>0.63788911575102203</v>
      </c>
      <c r="W120" s="12">
        <v>-0.71877644813866903</v>
      </c>
      <c r="X120" s="12">
        <v>-1.8060936781694099</v>
      </c>
      <c r="Y120" s="12">
        <v>-1.69723386989062</v>
      </c>
      <c r="Z120" s="12">
        <v>-0.40937757717074402</v>
      </c>
      <c r="AA120" s="12">
        <v>-4.2564515752019298</v>
      </c>
      <c r="AB120" s="12">
        <v>19.087059627054199</v>
      </c>
      <c r="AD120" s="12">
        <v>19.494123989716101</v>
      </c>
      <c r="AE120" s="12">
        <v>15.090458873601101</v>
      </c>
      <c r="AF120" s="12">
        <v>2.3056577447277902</v>
      </c>
      <c r="AG120" s="12">
        <v>3.2806237868499002</v>
      </c>
      <c r="AH120" s="12">
        <v>-6.1778241615684202</v>
      </c>
      <c r="AI120" s="12">
        <v>-19.831168174277899</v>
      </c>
      <c r="AJ120" s="12">
        <v>5.6685594245209296</v>
      </c>
      <c r="AK120" s="12">
        <v>15.9202008944703</v>
      </c>
      <c r="AL120" s="12">
        <v>21.802887204103101</v>
      </c>
      <c r="AM120" s="12">
        <v>26.618965421221201</v>
      </c>
      <c r="AN120" s="12">
        <v>1.42863541441329</v>
      </c>
      <c r="AO120" s="12">
        <v>3.86762894777348</v>
      </c>
      <c r="AP120" s="12">
        <v>20.8129040402127</v>
      </c>
      <c r="AQ120" s="12">
        <v>25.548659323249002</v>
      </c>
      <c r="AR120" s="11">
        <v>-13.5301879709004</v>
      </c>
      <c r="AS120" s="11">
        <v>-2.1813930288772099</v>
      </c>
      <c r="AT120" s="11">
        <v>-3.3757607980078301</v>
      </c>
      <c r="AU120" s="11">
        <v>-3.7978059026499902</v>
      </c>
      <c r="AV120" s="11">
        <v>7.0566343310929298</v>
      </c>
      <c r="AW120" s="11">
        <v>-18.290986190550001</v>
      </c>
      <c r="AX120" s="11">
        <v>15.238394553307399</v>
      </c>
      <c r="AY120" s="11">
        <v>7.7940885603311401</v>
      </c>
      <c r="AZ120" s="11">
        <v>-1.7374690060023501</v>
      </c>
      <c r="BA120" s="12">
        <v>-3.3508906653878499</v>
      </c>
      <c r="BB120" s="12">
        <v>1.9762205738516001</v>
      </c>
      <c r="BC120" s="12">
        <v>0.71727401973475902</v>
      </c>
      <c r="BD120" s="12">
        <v>14.151247341942501</v>
      </c>
      <c r="BE120" s="12">
        <v>-0.124851425198357</v>
      </c>
      <c r="BF120" s="12">
        <v>8.5803208094148403E-2</v>
      </c>
      <c r="BG120" s="12">
        <v>1.13580563265713</v>
      </c>
      <c r="BH120" s="12">
        <v>2.03989679903315</v>
      </c>
      <c r="BI120" s="12">
        <v>2.7715850592357998</v>
      </c>
      <c r="BJ120" s="12">
        <v>3.4468075682525501</v>
      </c>
      <c r="BK120" s="12">
        <v>0.437461181945764</v>
      </c>
      <c r="BL120" s="12">
        <v>0.95556345058866998</v>
      </c>
      <c r="BM120" s="12">
        <v>3.3846836444695301E-3</v>
      </c>
      <c r="BN120" s="12">
        <v>-0.76053942166254196</v>
      </c>
      <c r="BO120" s="12">
        <v>5.01835347677115</v>
      </c>
      <c r="BP120" s="12">
        <v>4.1560979298083103</v>
      </c>
      <c r="BQ120" s="12">
        <v>-2.0827149000979199</v>
      </c>
      <c r="BR120" s="12">
        <v>-1.4628689086748601</v>
      </c>
      <c r="BS120" s="11">
        <v>0.18384454847364301</v>
      </c>
      <c r="BT120" s="11">
        <v>-2.9028838071098999</v>
      </c>
      <c r="BU120" s="11">
        <v>-1.19025219191826</v>
      </c>
      <c r="BV120" s="11">
        <v>-1.72405361809069</v>
      </c>
      <c r="BW120" s="11">
        <v>-0.84836017322231705</v>
      </c>
    </row>
    <row r="121" spans="1:75" s="12" customFormat="1" ht="15" customHeight="1" x14ac:dyDescent="0.2">
      <c r="A121" s="10">
        <v>49</v>
      </c>
      <c r="B121" s="10">
        <v>1.7961456251214201</v>
      </c>
      <c r="C121" s="10">
        <v>2.8111801384511601</v>
      </c>
      <c r="D121" s="12">
        <v>-16.816895367810499</v>
      </c>
      <c r="E121" s="12">
        <v>-25.662997359177002</v>
      </c>
      <c r="F121" s="12">
        <v>7.1829695116321002</v>
      </c>
      <c r="G121" s="12">
        <v>7.4196263994963303</v>
      </c>
      <c r="H121" s="12">
        <v>2.03214017346908</v>
      </c>
      <c r="I121" s="12">
        <v>2.8990957616770099</v>
      </c>
      <c r="J121" s="12">
        <v>9.3845455921837093</v>
      </c>
      <c r="K121" s="12">
        <v>10.699979611672401</v>
      </c>
      <c r="L121" s="12">
        <v>-0.79873029790178396</v>
      </c>
      <c r="M121" s="12">
        <v>0.311101302941096</v>
      </c>
      <c r="N121" s="12">
        <v>1.47043363085686</v>
      </c>
      <c r="O121" s="12">
        <v>1.3942725445303901</v>
      </c>
      <c r="P121" s="12">
        <v>-0.65494123191456299</v>
      </c>
      <c r="Q121" s="12">
        <v>0.88821838062358405</v>
      </c>
      <c r="R121" s="12">
        <v>1.78111656623514</v>
      </c>
      <c r="S121" s="12">
        <v>1.0114320048160099</v>
      </c>
      <c r="T121" s="12">
        <v>5.3111748457013102</v>
      </c>
      <c r="U121" s="12">
        <v>6.3158040575217402</v>
      </c>
      <c r="V121" s="12">
        <v>0.63103709635470295</v>
      </c>
      <c r="W121" s="12">
        <v>-0.76777888580181697</v>
      </c>
      <c r="X121" s="12">
        <v>-1.7399243006366301</v>
      </c>
      <c r="Y121" s="12">
        <v>-1.67423809216415</v>
      </c>
      <c r="Z121" s="12">
        <v>-0.33479687999715602</v>
      </c>
      <c r="AA121" s="12">
        <v>-4.0991940295498299</v>
      </c>
      <c r="AB121" s="12">
        <v>18.671024008654001</v>
      </c>
      <c r="AD121" s="12">
        <v>19.577211787691301</v>
      </c>
      <c r="AE121" s="12">
        <v>15.055121366458399</v>
      </c>
      <c r="AF121" s="12">
        <v>2.2953290681471099</v>
      </c>
      <c r="AG121" s="12">
        <v>3.34075593855232</v>
      </c>
      <c r="AH121" s="12">
        <v>-5.0116213969886303</v>
      </c>
      <c r="AI121" s="12">
        <v>-18.785285647027099</v>
      </c>
      <c r="AJ121" s="12">
        <v>5.9758140196208798</v>
      </c>
      <c r="AK121" s="12">
        <v>16.419364328612499</v>
      </c>
      <c r="AL121" s="12">
        <v>22.192205506143999</v>
      </c>
      <c r="AM121" s="12">
        <v>29.412098228931399</v>
      </c>
      <c r="AN121" s="12">
        <v>1.33823402848065</v>
      </c>
      <c r="AO121" s="12">
        <v>4.1035036701941801</v>
      </c>
      <c r="AP121" s="12">
        <v>20.923447664245</v>
      </c>
      <c r="AQ121" s="12">
        <v>26.4056798187084</v>
      </c>
      <c r="AR121" s="11">
        <v>-13.5662439788575</v>
      </c>
      <c r="AS121" s="11">
        <v>-2.2205076675163502</v>
      </c>
      <c r="AT121" s="11">
        <v>-3.3506405543448601</v>
      </c>
      <c r="AU121" s="11">
        <v>-3.7500112739508</v>
      </c>
      <c r="AV121" s="11">
        <v>5.3345147534855597</v>
      </c>
      <c r="AW121" s="11">
        <v>-16.466965462313901</v>
      </c>
      <c r="AX121" s="11">
        <v>15.3451346704969</v>
      </c>
      <c r="AY121" s="11">
        <v>7.8602788562420702</v>
      </c>
      <c r="AZ121" s="11">
        <v>-1.7094898794311999</v>
      </c>
      <c r="BA121" s="12">
        <v>-3.3713390621414798</v>
      </c>
      <c r="BB121" s="12">
        <v>1.93685991689562</v>
      </c>
      <c r="BC121" s="12">
        <v>3.12917518385802</v>
      </c>
      <c r="BD121" s="12">
        <v>14.3606766869197</v>
      </c>
      <c r="BE121" s="12">
        <v>-0.103422500785654</v>
      </c>
      <c r="BF121" s="12">
        <v>9.5887557449714195E-2</v>
      </c>
      <c r="BG121" s="12">
        <v>1.21804248465196</v>
      </c>
      <c r="BH121" s="12">
        <v>2.09980544241261</v>
      </c>
      <c r="BI121" s="12">
        <v>2.8422371087799498</v>
      </c>
      <c r="BJ121" s="12">
        <v>3.5009870771318599</v>
      </c>
      <c r="BK121" s="12">
        <v>0.44545430455400398</v>
      </c>
      <c r="BL121" s="12">
        <v>0.97133283816219695</v>
      </c>
      <c r="BM121" s="12">
        <v>1.21344188031002E-2</v>
      </c>
      <c r="BN121" s="12">
        <v>-0.73822474178086805</v>
      </c>
      <c r="BO121" s="12">
        <v>4.9998247959592801</v>
      </c>
      <c r="BP121" s="12">
        <v>4.1120347304968101</v>
      </c>
      <c r="BQ121" s="12">
        <v>-2.0971945104974998</v>
      </c>
      <c r="BR121" s="12">
        <v>-1.4642670294051601</v>
      </c>
      <c r="BS121" s="11">
        <v>0.15242021333961001</v>
      </c>
      <c r="BT121" s="11">
        <v>-2.8737274533341401</v>
      </c>
      <c r="BU121" s="11">
        <v>-1.2046666597598199</v>
      </c>
      <c r="BV121" s="11">
        <v>-1.73203784470388</v>
      </c>
      <c r="BW121" s="11">
        <v>-0.883893733316654</v>
      </c>
    </row>
    <row r="122" spans="1:75" s="12" customFormat="1" ht="15" customHeight="1" x14ac:dyDescent="0.2">
      <c r="A122" s="10">
        <v>49.5</v>
      </c>
      <c r="B122" s="10">
        <v>1.8366075664744099</v>
      </c>
      <c r="C122" s="10">
        <v>2.8473646125348702</v>
      </c>
      <c r="D122" s="12">
        <v>-16.289559425786099</v>
      </c>
      <c r="E122" s="12">
        <v>-24.847811801009801</v>
      </c>
      <c r="F122" s="12">
        <v>7.1392455538443702</v>
      </c>
      <c r="G122" s="12">
        <v>7.3822693593683599</v>
      </c>
      <c r="H122" s="12">
        <v>2.1837925032741601</v>
      </c>
      <c r="I122" s="12">
        <v>3.0705143672093902</v>
      </c>
      <c r="J122" s="12">
        <v>9.3852640929981099</v>
      </c>
      <c r="K122" s="12">
        <v>10.7298965303925</v>
      </c>
      <c r="L122" s="12">
        <v>-0.81226761494690403</v>
      </c>
      <c r="M122" s="12">
        <v>0.306996412291482</v>
      </c>
      <c r="N122" s="12">
        <v>1.4452625691774299</v>
      </c>
      <c r="O122" s="12">
        <v>1.40922213631711</v>
      </c>
      <c r="P122" s="12">
        <v>-0.60159135273352105</v>
      </c>
      <c r="Q122" s="12">
        <v>1.08369272311392</v>
      </c>
      <c r="R122" s="12">
        <v>1.8657996179172101</v>
      </c>
      <c r="S122" s="12">
        <v>1.1253764569119</v>
      </c>
      <c r="T122" s="12">
        <v>5.4780193750048003</v>
      </c>
      <c r="U122" s="12">
        <v>6.5051654019043701</v>
      </c>
      <c r="V122" s="12">
        <v>0.62553328916692397</v>
      </c>
      <c r="W122" s="12">
        <v>-0.814476152299903</v>
      </c>
      <c r="X122" s="12">
        <v>-1.6677433904987899</v>
      </c>
      <c r="Y122" s="12">
        <v>-1.6420378869952399</v>
      </c>
      <c r="Z122" s="12">
        <v>-0.24930500330810901</v>
      </c>
      <c r="AA122" s="12">
        <v>-3.9318397284660001</v>
      </c>
      <c r="AB122" s="12">
        <v>18.142845874535801</v>
      </c>
      <c r="AD122" s="12">
        <v>19.529259589035</v>
      </c>
      <c r="AE122" s="12">
        <v>14.911766811565</v>
      </c>
      <c r="AF122" s="12">
        <v>2.2936083041713502</v>
      </c>
      <c r="AG122" s="12">
        <v>3.4045101529045398</v>
      </c>
      <c r="AH122" s="12">
        <v>-3.8070502341724901</v>
      </c>
      <c r="AI122" s="12">
        <v>-17.654003386269299</v>
      </c>
      <c r="AJ122" s="12">
        <v>6.2669346334587299</v>
      </c>
      <c r="AK122" s="12">
        <v>16.766840417403699</v>
      </c>
      <c r="AL122" s="12">
        <v>22.470427211373998</v>
      </c>
      <c r="AM122" s="12">
        <v>32.191179343499201</v>
      </c>
      <c r="AN122" s="12">
        <v>1.2475958328650401</v>
      </c>
      <c r="AO122" s="12">
        <v>4.33106470154598</v>
      </c>
      <c r="AP122" s="12">
        <v>20.883257093373601</v>
      </c>
      <c r="AQ122" s="12">
        <v>27.133602998219398</v>
      </c>
      <c r="AR122" s="11">
        <v>-13.591220522357601</v>
      </c>
      <c r="AS122" s="11">
        <v>-2.2466749669547399</v>
      </c>
      <c r="AT122" s="11">
        <v>-3.3202459235326298</v>
      </c>
      <c r="AU122" s="11">
        <v>-3.6948613342246901</v>
      </c>
      <c r="AV122" s="11">
        <v>3.60842182089982</v>
      </c>
      <c r="AW122" s="11">
        <v>-14.596358596463601</v>
      </c>
      <c r="AX122" s="11">
        <v>15.458050256711401</v>
      </c>
      <c r="AY122" s="11">
        <v>7.9312558227684304</v>
      </c>
      <c r="AZ122" s="11">
        <v>-1.6790968402347</v>
      </c>
      <c r="BA122" s="12">
        <v>-3.3951839668588901</v>
      </c>
      <c r="BB122" s="12">
        <v>1.90074854344857</v>
      </c>
      <c r="BC122" s="12">
        <v>5.4795946198282701</v>
      </c>
      <c r="BD122" s="12">
        <v>14.460629245149899</v>
      </c>
      <c r="BE122" s="12">
        <v>-7.7400777342973001E-2</v>
      </c>
      <c r="BF122" s="12">
        <v>0.107229183754498</v>
      </c>
      <c r="BG122" s="12">
        <v>1.3038801398579301</v>
      </c>
      <c r="BH122" s="12">
        <v>2.1632986317854299</v>
      </c>
      <c r="BI122" s="12">
        <v>2.9128270853106999</v>
      </c>
      <c r="BJ122" s="12">
        <v>3.5554355690692301</v>
      </c>
      <c r="BK122" s="12">
        <v>0.45448265950653799</v>
      </c>
      <c r="BL122" s="12">
        <v>0.98841121598525195</v>
      </c>
      <c r="BM122" s="12">
        <v>2.3024641748747798E-2</v>
      </c>
      <c r="BN122" s="12">
        <v>-0.71091574227466403</v>
      </c>
      <c r="BO122" s="12">
        <v>4.9803238653112203</v>
      </c>
      <c r="BP122" s="12">
        <v>4.0615213947603399</v>
      </c>
      <c r="BQ122" s="12">
        <v>-2.1071987248433199</v>
      </c>
      <c r="BR122" s="12">
        <v>-1.46433603731566</v>
      </c>
      <c r="BS122" s="11">
        <v>0.121908044548035</v>
      </c>
      <c r="BT122" s="11">
        <v>-2.8426293283700899</v>
      </c>
      <c r="BU122" s="11">
        <v>-1.2180209978396299</v>
      </c>
      <c r="BV122" s="11">
        <v>-1.73786816048959</v>
      </c>
      <c r="BW122" s="11">
        <v>-0.91855514483540901</v>
      </c>
    </row>
    <row r="123" spans="1:75" s="12" customFormat="1" ht="15" customHeight="1" x14ac:dyDescent="0.2">
      <c r="A123" s="10">
        <v>50</v>
      </c>
      <c r="B123" s="10">
        <v>1.88000478829053</v>
      </c>
      <c r="C123" s="10">
        <v>2.8864922114735201</v>
      </c>
      <c r="D123" s="12">
        <v>-15.6900150614092</v>
      </c>
      <c r="E123" s="12">
        <v>-23.943062842590699</v>
      </c>
      <c r="F123" s="12">
        <v>7.0937312557362002</v>
      </c>
      <c r="G123" s="12">
        <v>7.3463083936076101</v>
      </c>
      <c r="H123" s="12">
        <v>2.3460904685634798</v>
      </c>
      <c r="I123" s="12">
        <v>3.2532352634007098</v>
      </c>
      <c r="J123" s="12">
        <v>9.3917687991051899</v>
      </c>
      <c r="K123" s="12">
        <v>10.7718979052151</v>
      </c>
      <c r="L123" s="12">
        <v>-0.82148096680612004</v>
      </c>
      <c r="M123" s="12">
        <v>0.30654561555820597</v>
      </c>
      <c r="N123" s="12">
        <v>1.42068631703295</v>
      </c>
      <c r="O123" s="12">
        <v>1.42264946134673</v>
      </c>
      <c r="P123" s="12">
        <v>-0.54294150686473497</v>
      </c>
      <c r="Q123" s="12">
        <v>1.28555336686986</v>
      </c>
      <c r="R123" s="12">
        <v>1.9514484392857401</v>
      </c>
      <c r="S123" s="12">
        <v>1.2397960063026401</v>
      </c>
      <c r="T123" s="12">
        <v>5.6489548114768597</v>
      </c>
      <c r="U123" s="12">
        <v>6.6969455474463704</v>
      </c>
      <c r="V123" s="12">
        <v>0.62141441503626904</v>
      </c>
      <c r="W123" s="12">
        <v>-0.85876445155008696</v>
      </c>
      <c r="X123" s="12">
        <v>-1.5893645013420601</v>
      </c>
      <c r="Y123" s="12">
        <v>-1.60038712238019</v>
      </c>
      <c r="Z123" s="12">
        <v>-0.15245583995238099</v>
      </c>
      <c r="AA123" s="12">
        <v>-3.7542574773397002</v>
      </c>
      <c r="AB123" s="12">
        <v>17.509006283944402</v>
      </c>
      <c r="AD123" s="12">
        <v>19.350971342646499</v>
      </c>
      <c r="AE123" s="12">
        <v>14.6619195220409</v>
      </c>
      <c r="AF123" s="12">
        <v>2.3007910385786001</v>
      </c>
      <c r="AG123" s="12">
        <v>3.4718927963695001</v>
      </c>
      <c r="AH123" s="12">
        <v>-2.5692725102999199</v>
      </c>
      <c r="AI123" s="12">
        <v>-16.440726540167802</v>
      </c>
      <c r="AJ123" s="12">
        <v>6.5396693571528797</v>
      </c>
      <c r="AK123" s="12">
        <v>16.956502804532601</v>
      </c>
      <c r="AL123" s="12">
        <v>22.6351385208545</v>
      </c>
      <c r="AM123" s="12">
        <v>34.939588658744398</v>
      </c>
      <c r="AN123" s="12">
        <v>1.15777072551281</v>
      </c>
      <c r="AO123" s="12">
        <v>4.54852170150843</v>
      </c>
      <c r="AP123" s="12">
        <v>20.69150468742</v>
      </c>
      <c r="AQ123" s="12">
        <v>27.7239196293521</v>
      </c>
      <c r="AR123" s="11">
        <v>-13.604671948996801</v>
      </c>
      <c r="AS123" s="11">
        <v>-2.2593692392547302</v>
      </c>
      <c r="AT123" s="11">
        <v>-3.2843256576597901</v>
      </c>
      <c r="AU123" s="11">
        <v>-3.6320684557722398</v>
      </c>
      <c r="AV123" s="11">
        <v>1.8887052419813699</v>
      </c>
      <c r="AW123" s="11">
        <v>-12.691273695963901</v>
      </c>
      <c r="AX123" s="11">
        <v>15.5771322170039</v>
      </c>
      <c r="AY123" s="11">
        <v>8.0070385592989606</v>
      </c>
      <c r="AZ123" s="11">
        <v>-1.6462367966596501</v>
      </c>
      <c r="BA123" s="12">
        <v>-3.4220768156956098</v>
      </c>
      <c r="BB123" s="12">
        <v>1.8684770566324</v>
      </c>
      <c r="BC123" s="12">
        <v>7.7512895586551096</v>
      </c>
      <c r="BD123" s="12">
        <v>14.4479290611343</v>
      </c>
      <c r="BE123" s="12">
        <v>-4.6755623372973697E-2</v>
      </c>
      <c r="BF123" s="12">
        <v>0.119753096328167</v>
      </c>
      <c r="BG123" s="12">
        <v>1.39330597903608</v>
      </c>
      <c r="BH123" s="12">
        <v>2.23035999624698</v>
      </c>
      <c r="BI123" s="12">
        <v>2.9831439860572502</v>
      </c>
      <c r="BJ123" s="12">
        <v>3.6100445868214499</v>
      </c>
      <c r="BK123" s="12">
        <v>0.464644955400217</v>
      </c>
      <c r="BL123" s="12">
        <v>1.0068890787806499</v>
      </c>
      <c r="BM123" s="12">
        <v>3.6129822689190398E-2</v>
      </c>
      <c r="BN123" s="12">
        <v>-0.678664832776121</v>
      </c>
      <c r="BO123" s="12">
        <v>4.9598284022067602</v>
      </c>
      <c r="BP123" s="12">
        <v>4.0045283640210902</v>
      </c>
      <c r="BQ123" s="12">
        <v>-2.1122534690221002</v>
      </c>
      <c r="BR123" s="12">
        <v>-1.46268291700835</v>
      </c>
      <c r="BS123" s="11">
        <v>9.2502247639458801E-2</v>
      </c>
      <c r="BT123" s="11">
        <v>-2.80959102383349</v>
      </c>
      <c r="BU123" s="11">
        <v>-1.2302099321459501</v>
      </c>
      <c r="BV123" s="11">
        <v>-1.7414271269444701</v>
      </c>
      <c r="BW123" s="11">
        <v>-0.95221599849537597</v>
      </c>
    </row>
    <row r="124" spans="1:75" s="12" customFormat="1" ht="15" customHeight="1" x14ac:dyDescent="0.2">
      <c r="A124" s="10">
        <v>50.5</v>
      </c>
      <c r="B124" s="10">
        <v>1.92640209206729</v>
      </c>
      <c r="C124" s="10">
        <v>2.9286022709129602</v>
      </c>
      <c r="D124" s="12">
        <v>-15.0199102790793</v>
      </c>
      <c r="E124" s="12">
        <v>-22.952810468268499</v>
      </c>
      <c r="F124" s="12">
        <v>7.0464075179188503</v>
      </c>
      <c r="G124" s="12">
        <v>7.3116048042720596</v>
      </c>
      <c r="H124" s="12">
        <v>2.5190411179210002</v>
      </c>
      <c r="I124" s="12">
        <v>3.4472805054974698</v>
      </c>
      <c r="J124" s="12">
        <v>9.4044098659651301</v>
      </c>
      <c r="K124" s="12">
        <v>10.8263920992612</v>
      </c>
      <c r="L124" s="12">
        <v>-0.82625365394051098</v>
      </c>
      <c r="M124" s="12">
        <v>0.30989366450739902</v>
      </c>
      <c r="N124" s="12">
        <v>1.39689075240312</v>
      </c>
      <c r="O124" s="12">
        <v>1.4346442185342301</v>
      </c>
      <c r="P124" s="12">
        <v>-0.47916864787111901</v>
      </c>
      <c r="Q124" s="12">
        <v>1.49254458392533</v>
      </c>
      <c r="R124" s="12">
        <v>2.03791432795696</v>
      </c>
      <c r="S124" s="12">
        <v>1.3545884485210899</v>
      </c>
      <c r="T124" s="12">
        <v>5.8238579185854098</v>
      </c>
      <c r="U124" s="12">
        <v>6.8910012487322003</v>
      </c>
      <c r="V124" s="12">
        <v>0.61871423895354305</v>
      </c>
      <c r="W124" s="12">
        <v>-0.90054453494303699</v>
      </c>
      <c r="X124" s="12">
        <v>-1.5046115322547799</v>
      </c>
      <c r="Y124" s="12">
        <v>-1.5490634268644401</v>
      </c>
      <c r="Z124" s="12">
        <v>-4.3837442120775401E-2</v>
      </c>
      <c r="AA124" s="12">
        <v>-3.56633859155408</v>
      </c>
      <c r="AB124" s="12">
        <v>16.777104974607902</v>
      </c>
      <c r="AD124" s="12">
        <v>19.044369764742399</v>
      </c>
      <c r="AE124" s="12">
        <v>14.308228855952599</v>
      </c>
      <c r="AF124" s="12">
        <v>2.3171480734163099</v>
      </c>
      <c r="AG124" s="12">
        <v>3.5429084164206799</v>
      </c>
      <c r="AH124" s="12">
        <v>-1.30369721773604</v>
      </c>
      <c r="AI124" s="12">
        <v>-15.149403225223001</v>
      </c>
      <c r="AJ124" s="12">
        <v>6.7918545028078299</v>
      </c>
      <c r="AK124" s="12">
        <v>16.983916793833401</v>
      </c>
      <c r="AL124" s="12">
        <v>22.685018848278499</v>
      </c>
      <c r="AM124" s="12">
        <v>37.640889786416601</v>
      </c>
      <c r="AN124" s="12">
        <v>1.06982997749582</v>
      </c>
      <c r="AO124" s="12">
        <v>4.7541830099362397</v>
      </c>
      <c r="AP124" s="12">
        <v>20.348856196505899</v>
      </c>
      <c r="AQ124" s="12">
        <v>28.169524739496399</v>
      </c>
      <c r="AR124" s="11">
        <v>-13.6061862576752</v>
      </c>
      <c r="AS124" s="11">
        <v>-2.2581157281820099</v>
      </c>
      <c r="AT124" s="11">
        <v>-3.2426323741674401</v>
      </c>
      <c r="AU124" s="11">
        <v>-3.5613543332146902</v>
      </c>
      <c r="AV124" s="11">
        <v>0.185524726248331</v>
      </c>
      <c r="AW124" s="11">
        <v>-10.7639179987018</v>
      </c>
      <c r="AX124" s="11">
        <v>15.7023678184486</v>
      </c>
      <c r="AY124" s="11">
        <v>8.0876397987594792</v>
      </c>
      <c r="AZ124" s="11">
        <v>-1.6108600675579501</v>
      </c>
      <c r="BA124" s="12">
        <v>-3.4516076539148299</v>
      </c>
      <c r="BB124" s="12">
        <v>1.8406313984087299</v>
      </c>
      <c r="BC124" s="12">
        <v>9.9281496659386903</v>
      </c>
      <c r="BD124" s="12">
        <v>14.320728951133701</v>
      </c>
      <c r="BE124" s="12">
        <v>-1.1473104244430401E-2</v>
      </c>
      <c r="BF124" s="12">
        <v>0.13336467930002899</v>
      </c>
      <c r="BG124" s="12">
        <v>1.48629897012142</v>
      </c>
      <c r="BH124" s="12">
        <v>2.3009647520666401</v>
      </c>
      <c r="BI124" s="12">
        <v>3.0529804462275898</v>
      </c>
      <c r="BJ124" s="12">
        <v>3.6647086290031399</v>
      </c>
      <c r="BK124" s="12">
        <v>0.47604481778762398</v>
      </c>
      <c r="BL124" s="12">
        <v>1.0268589676343201</v>
      </c>
      <c r="BM124" s="12">
        <v>5.1516650501071098E-2</v>
      </c>
      <c r="BN124" s="12">
        <v>-0.64154477286137901</v>
      </c>
      <c r="BO124" s="12">
        <v>4.9383247642253902</v>
      </c>
      <c r="BP124" s="12">
        <v>3.9410633689840302</v>
      </c>
      <c r="BQ124" s="12">
        <v>-2.1118862605362598</v>
      </c>
      <c r="BR124" s="12">
        <v>-1.45889930536213</v>
      </c>
      <c r="BS124" s="11">
        <v>6.4396935783861395E-2</v>
      </c>
      <c r="BT124" s="11">
        <v>-2.7746154955821098</v>
      </c>
      <c r="BU124" s="11">
        <v>-1.24112727917236</v>
      </c>
      <c r="BV124" s="11">
        <v>-1.7425979876861599</v>
      </c>
      <c r="BW124" s="11">
        <v>-0.98474663445813304</v>
      </c>
    </row>
    <row r="125" spans="1:75" s="12" customFormat="1" ht="15" customHeight="1" x14ac:dyDescent="0.2">
      <c r="A125" s="10">
        <v>51</v>
      </c>
      <c r="B125" s="10">
        <v>1.97585995920235</v>
      </c>
      <c r="C125" s="10">
        <v>2.9737293516518499</v>
      </c>
      <c r="D125" s="12">
        <v>-14.2815079016145</v>
      </c>
      <c r="E125" s="12">
        <v>-21.881862267036901</v>
      </c>
      <c r="F125" s="12">
        <v>6.9972661549400001</v>
      </c>
      <c r="G125" s="12">
        <v>7.2780194386723398</v>
      </c>
      <c r="H125" s="12">
        <v>2.7026321731682401</v>
      </c>
      <c r="I125" s="12">
        <v>3.6526505482470299</v>
      </c>
      <c r="J125" s="12">
        <v>9.4235274445964006</v>
      </c>
      <c r="K125" s="12">
        <v>10.893761100305699</v>
      </c>
      <c r="L125" s="12">
        <v>-0.82647517274381199</v>
      </c>
      <c r="M125" s="12">
        <v>0.317178745490309</v>
      </c>
      <c r="N125" s="12">
        <v>1.37406993871991</v>
      </c>
      <c r="O125" s="12">
        <v>1.4453063386099501</v>
      </c>
      <c r="P125" s="12">
        <v>-0.41048190269066198</v>
      </c>
      <c r="Q125" s="12">
        <v>1.70339569649513</v>
      </c>
      <c r="R125" s="12">
        <v>2.1250471036182699</v>
      </c>
      <c r="S125" s="12">
        <v>1.46965135172649</v>
      </c>
      <c r="T125" s="12">
        <v>6.0025981838407398</v>
      </c>
      <c r="U125" s="12">
        <v>7.0871842581254896</v>
      </c>
      <c r="V125" s="12">
        <v>0.61746374058202402</v>
      </c>
      <c r="W125" s="12">
        <v>-0.93972158765609404</v>
      </c>
      <c r="X125" s="12">
        <v>-1.4133195236354299</v>
      </c>
      <c r="Y125" s="12">
        <v>-1.4878692127240301</v>
      </c>
      <c r="Z125" s="12">
        <v>7.6924713710013706E-2</v>
      </c>
      <c r="AA125" s="12">
        <v>-3.3679964417387902</v>
      </c>
      <c r="AB125" s="12">
        <v>15.9557712322566</v>
      </c>
      <c r="AD125" s="12">
        <v>18.612774510984298</v>
      </c>
      <c r="AE125" s="12">
        <v>13.8544310175348</v>
      </c>
      <c r="AF125" s="12">
        <v>2.34292360801191</v>
      </c>
      <c r="AG125" s="12">
        <v>3.6175597415422001</v>
      </c>
      <c r="AH125" s="12">
        <v>-1.5943621534120201E-2</v>
      </c>
      <c r="AI125" s="12">
        <v>-13.784506336378399</v>
      </c>
      <c r="AJ125" s="12">
        <v>7.0214350671449202</v>
      </c>
      <c r="AK125" s="12">
        <v>16.846412108861799</v>
      </c>
      <c r="AL125" s="12">
        <v>22.619869923801101</v>
      </c>
      <c r="AM125" s="12">
        <v>40.278988308273199</v>
      </c>
      <c r="AN125" s="12">
        <v>0.98485145372251204</v>
      </c>
      <c r="AO125" s="12">
        <v>4.9464729272585801</v>
      </c>
      <c r="AP125" s="12">
        <v>19.857465304085</v>
      </c>
      <c r="AQ125" s="12">
        <v>28.464812203310402</v>
      </c>
      <c r="AR125" s="11">
        <v>-13.595391465059899</v>
      </c>
      <c r="AS125" s="11">
        <v>-2.2424924281949599</v>
      </c>
      <c r="AT125" s="11">
        <v>-3.1949248295859398</v>
      </c>
      <c r="AU125" s="11">
        <v>-3.4824518024834101</v>
      </c>
      <c r="AV125" s="11">
        <v>-1.49123093251546</v>
      </c>
      <c r="AW125" s="11">
        <v>-8.8264805526705405</v>
      </c>
      <c r="AX125" s="11">
        <v>15.8337261382257</v>
      </c>
      <c r="AY125" s="11">
        <v>8.1730649981181998</v>
      </c>
      <c r="AZ125" s="11">
        <v>-1.57292038238665</v>
      </c>
      <c r="BA125" s="12">
        <v>-3.4833085464924798</v>
      </c>
      <c r="BB125" s="12">
        <v>1.8177887568526701</v>
      </c>
      <c r="BC125" s="12">
        <v>11.9953519970295</v>
      </c>
      <c r="BD125" s="12">
        <v>14.0785477924509</v>
      </c>
      <c r="BE125" s="12">
        <v>2.8443711386216802E-2</v>
      </c>
      <c r="BF125" s="12">
        <v>0.147950231621507</v>
      </c>
      <c r="BG125" s="12">
        <v>1.5828292134756301</v>
      </c>
      <c r="BH125" s="12">
        <v>2.37507947531412</v>
      </c>
      <c r="BI125" s="12">
        <v>3.1221350127452698</v>
      </c>
      <c r="BJ125" s="12">
        <v>3.7193253774603301</v>
      </c>
      <c r="BK125" s="12">
        <v>0.48879047653827001</v>
      </c>
      <c r="BL125" s="12">
        <v>1.04841444681369</v>
      </c>
      <c r="BM125" s="12">
        <v>6.9243647260464003E-2</v>
      </c>
      <c r="BN125" s="12">
        <v>-0.59964753518215697</v>
      </c>
      <c r="BO125" s="12">
        <v>4.9158061301568496</v>
      </c>
      <c r="BP125" s="12">
        <v>3.87117324862629</v>
      </c>
      <c r="BQ125" s="12">
        <v>-2.1056300738564402</v>
      </c>
      <c r="BR125" s="12">
        <v>-1.4525621736538501</v>
      </c>
      <c r="BS125" s="11">
        <v>3.7785479634066997E-2</v>
      </c>
      <c r="BT125" s="11">
        <v>-2.73770638159476</v>
      </c>
      <c r="BU125" s="11">
        <v>-1.2506656048572</v>
      </c>
      <c r="BV125" s="11">
        <v>-1.7412652368875501</v>
      </c>
      <c r="BW125" s="11">
        <v>-1.0160168812944901</v>
      </c>
    </row>
    <row r="126" spans="1:75" s="12" customFormat="1" ht="15" customHeight="1" x14ac:dyDescent="0.2">
      <c r="A126" s="10">
        <v>51.5</v>
      </c>
      <c r="B126" s="10">
        <v>2.0284337551856799</v>
      </c>
      <c r="C126" s="10">
        <v>3.0219034670153602</v>
      </c>
      <c r="D126" s="12">
        <v>-13.477671927830601</v>
      </c>
      <c r="E126" s="12">
        <v>-20.735744328703699</v>
      </c>
      <c r="F126" s="12">
        <v>6.9463085310417201</v>
      </c>
      <c r="G126" s="12">
        <v>7.2454149631084803</v>
      </c>
      <c r="H126" s="12">
        <v>2.8968313472432698</v>
      </c>
      <c r="I126" s="12">
        <v>3.8693233364028798</v>
      </c>
      <c r="J126" s="12">
        <v>9.4494516815757308</v>
      </c>
      <c r="K126" s="12">
        <v>10.9743641587556</v>
      </c>
      <c r="L126" s="12">
        <v>-0.82204155660292599</v>
      </c>
      <c r="M126" s="12">
        <v>0.32853208153937802</v>
      </c>
      <c r="N126" s="12">
        <v>1.3524245332519</v>
      </c>
      <c r="O126" s="12">
        <v>1.4547466662406801</v>
      </c>
      <c r="P126" s="12">
        <v>-0.33711731362018299</v>
      </c>
      <c r="Q126" s="12">
        <v>1.9168332983099301</v>
      </c>
      <c r="R126" s="12">
        <v>2.2126960175228301</v>
      </c>
      <c r="S126" s="12">
        <v>1.58488194301753</v>
      </c>
      <c r="T126" s="12">
        <v>6.1850405472796401</v>
      </c>
      <c r="U126" s="12">
        <v>7.2853449637477699</v>
      </c>
      <c r="V126" s="12">
        <v>0.61769054582327898</v>
      </c>
      <c r="W126" s="12">
        <v>-0.97620545602694597</v>
      </c>
      <c r="X126" s="12">
        <v>-1.31533590774779</v>
      </c>
      <c r="Y126" s="12">
        <v>-1.4166329265208299</v>
      </c>
      <c r="Z126" s="12">
        <v>0.21016471407619899</v>
      </c>
      <c r="AA126" s="12">
        <v>-3.1591687275067599</v>
      </c>
      <c r="AB126" s="12">
        <v>15.0545502037857</v>
      </c>
      <c r="AD126" s="12">
        <v>18.060758520732598</v>
      </c>
      <c r="AE126" s="12">
        <v>13.305309948918801</v>
      </c>
      <c r="AF126" s="12">
        <v>2.3783354663464702</v>
      </c>
      <c r="AG126" s="12">
        <v>3.6958481359761199</v>
      </c>
      <c r="AH126" s="12">
        <v>1.2881989732704799</v>
      </c>
      <c r="AI126" s="12">
        <v>-12.350999895716001</v>
      </c>
      <c r="AJ126" s="12">
        <v>7.2264861046278304</v>
      </c>
      <c r="AK126" s="12">
        <v>16.543144738534401</v>
      </c>
      <c r="AL126" s="12">
        <v>22.440592147177</v>
      </c>
      <c r="AM126" s="12">
        <v>42.838270019274198</v>
      </c>
      <c r="AN126" s="12">
        <v>0.903907050542329</v>
      </c>
      <c r="AO126" s="12">
        <v>5.1239471758890396</v>
      </c>
      <c r="AP126" s="12">
        <v>19.220948161091599</v>
      </c>
      <c r="AQ126" s="12">
        <v>28.605742045328899</v>
      </c>
      <c r="AR126" s="11">
        <v>-13.5719556055846</v>
      </c>
      <c r="AS126" s="11">
        <v>-2.21213349504978</v>
      </c>
      <c r="AT126" s="11">
        <v>-3.1409683742822301</v>
      </c>
      <c r="AU126" s="11">
        <v>-3.39510552294086</v>
      </c>
      <c r="AV126" s="11">
        <v>-3.1320196285378099</v>
      </c>
      <c r="AW126" s="11">
        <v>-6.89102671458385</v>
      </c>
      <c r="AX126" s="11">
        <v>15.9711762535152</v>
      </c>
      <c r="AY126" s="11">
        <v>8.2633105193963203</v>
      </c>
      <c r="AZ126" s="11">
        <v>-1.53237510858161</v>
      </c>
      <c r="BA126" s="12">
        <v>-3.5166551697329802</v>
      </c>
      <c r="BB126" s="12">
        <v>1.80051188181096</v>
      </c>
      <c r="BC126" s="12">
        <v>13.939495147496901</v>
      </c>
      <c r="BD126" s="12">
        <v>13.722282346861901</v>
      </c>
      <c r="BE126" s="12">
        <v>7.2974572162820495E-2</v>
      </c>
      <c r="BF126" s="12">
        <v>0.16337781971742499</v>
      </c>
      <c r="BG126" s="12">
        <v>1.68285828294756</v>
      </c>
      <c r="BH126" s="12">
        <v>2.4526621018594499</v>
      </c>
      <c r="BI126" s="12">
        <v>3.1904121442494202</v>
      </c>
      <c r="BJ126" s="12">
        <v>3.7737959246442099</v>
      </c>
      <c r="BK126" s="12">
        <v>0.502994396356371</v>
      </c>
      <c r="BL126" s="12">
        <v>1.07165044482826</v>
      </c>
      <c r="BM126" s="12">
        <v>8.9360845834107694E-2</v>
      </c>
      <c r="BN126" s="12">
        <v>-0.55308362334471795</v>
      </c>
      <c r="BO126" s="12">
        <v>4.8922743189905296</v>
      </c>
      <c r="BP126" s="12">
        <v>3.7949441775708599</v>
      </c>
      <c r="BQ126" s="12">
        <v>-2.0930247046635402</v>
      </c>
      <c r="BR126" s="12">
        <v>-1.4432370107897401</v>
      </c>
      <c r="BS126" s="11">
        <v>1.2860054354746299E-2</v>
      </c>
      <c r="BT126" s="11">
        <v>-2.6988686840923002</v>
      </c>
      <c r="BU126" s="11">
        <v>-1.25871679301781</v>
      </c>
      <c r="BV126" s="11">
        <v>-1.7373146192767299</v>
      </c>
      <c r="BW126" s="11">
        <v>-1.0458959422976399</v>
      </c>
    </row>
    <row r="127" spans="1:75" s="12" customFormat="1" ht="15" customHeight="1" x14ac:dyDescent="0.2">
      <c r="A127" s="10">
        <v>52</v>
      </c>
      <c r="B127" s="10">
        <v>2.08417441172059</v>
      </c>
      <c r="C127" s="10">
        <v>3.0731500828551299</v>
      </c>
      <c r="D127" s="12">
        <v>-12.6118547996156</v>
      </c>
      <c r="E127" s="12">
        <v>-19.5206357602728</v>
      </c>
      <c r="F127" s="12">
        <v>6.8935446506657101</v>
      </c>
      <c r="G127" s="12">
        <v>7.2136631388275401</v>
      </c>
      <c r="H127" s="12">
        <v>3.10158611682709</v>
      </c>
      <c r="I127" s="12">
        <v>4.09725589634035</v>
      </c>
      <c r="J127" s="12">
        <v>9.4824999905540608</v>
      </c>
      <c r="K127" s="12">
        <v>11.068531421187799</v>
      </c>
      <c r="L127" s="12">
        <v>-0.812855830645276</v>
      </c>
      <c r="M127" s="12">
        <v>0.34407744919917599</v>
      </c>
      <c r="N127" s="12">
        <v>1.3321613323569099</v>
      </c>
      <c r="O127" s="12">
        <v>1.46308536841388</v>
      </c>
      <c r="P127" s="12">
        <v>-0.25933175606951397</v>
      </c>
      <c r="Q127" s="12">
        <v>2.13159523809736</v>
      </c>
      <c r="R127" s="12">
        <v>2.3007091840554401</v>
      </c>
      <c r="S127" s="12">
        <v>1.7001774494929101</v>
      </c>
      <c r="T127" s="12">
        <v>6.3710426729812699</v>
      </c>
      <c r="U127" s="12">
        <v>7.4853310252365102</v>
      </c>
      <c r="V127" s="12">
        <v>0.61941949525134898</v>
      </c>
      <c r="W127" s="12">
        <v>-1.0099108749273</v>
      </c>
      <c r="X127" s="12">
        <v>-1.21052107715513</v>
      </c>
      <c r="Y127" s="12">
        <v>-1.33520973122358</v>
      </c>
      <c r="Z127" s="12">
        <v>0.35617341609395198</v>
      </c>
      <c r="AA127" s="12">
        <v>-2.93981725008052</v>
      </c>
      <c r="AB127" s="12">
        <v>14.083792848396101</v>
      </c>
      <c r="AD127" s="12">
        <v>17.394087990396599</v>
      </c>
      <c r="AE127" s="12">
        <v>12.666634574998101</v>
      </c>
      <c r="AF127" s="12">
        <v>2.42357305069162</v>
      </c>
      <c r="AG127" s="12">
        <v>3.7777733723487401</v>
      </c>
      <c r="AH127" s="12">
        <v>2.60281217379088</v>
      </c>
      <c r="AI127" s="12">
        <v>-10.854304491658599</v>
      </c>
      <c r="AJ127" s="12">
        <v>7.4052290983672702</v>
      </c>
      <c r="AK127" s="12">
        <v>16.075138773885499</v>
      </c>
      <c r="AL127" s="12">
        <v>22.149190044729</v>
      </c>
      <c r="AM127" s="12">
        <v>45.303728256840202</v>
      </c>
      <c r="AN127" s="12">
        <v>0.828047802770015</v>
      </c>
      <c r="AO127" s="12">
        <v>5.2853101806249398</v>
      </c>
      <c r="AP127" s="12">
        <v>18.444341549184099</v>
      </c>
      <c r="AQ127" s="12">
        <v>28.5899004666134</v>
      </c>
      <c r="AR127" s="11">
        <v>-13.535589459934201</v>
      </c>
      <c r="AS127" s="11">
        <v>-2.1667299279215499</v>
      </c>
      <c r="AT127" s="11">
        <v>-3.0805360893282301</v>
      </c>
      <c r="AU127" s="11">
        <v>-3.2990726595016802</v>
      </c>
      <c r="AV127" s="11">
        <v>-4.7277176236093501</v>
      </c>
      <c r="AW127" s="11">
        <v>-4.9693812798068304</v>
      </c>
      <c r="AX127" s="11">
        <v>16.114667232614</v>
      </c>
      <c r="AY127" s="11">
        <v>8.3583672676468197</v>
      </c>
      <c r="AZ127" s="11">
        <v>-1.48918559261801</v>
      </c>
      <c r="BA127" s="12">
        <v>-3.5510702218743901</v>
      </c>
      <c r="BB127" s="12">
        <v>1.7893443100547299</v>
      </c>
      <c r="BC127" s="12">
        <v>15.748715668451</v>
      </c>
      <c r="BD127" s="12">
        <v>13.254204532131499</v>
      </c>
      <c r="BE127" s="12">
        <v>0.122081942777185</v>
      </c>
      <c r="BF127" s="12">
        <v>0.17949834330011</v>
      </c>
      <c r="BG127" s="12">
        <v>1.78633877112588</v>
      </c>
      <c r="BH127" s="12">
        <v>2.5336619273730299</v>
      </c>
      <c r="BI127" s="12">
        <v>3.2576242574577901</v>
      </c>
      <c r="BJ127" s="12">
        <v>3.82802636522683</v>
      </c>
      <c r="BK127" s="12">
        <v>0.51877276519007798</v>
      </c>
      <c r="BL127" s="12">
        <v>1.0966625723085599</v>
      </c>
      <c r="BM127" s="12">
        <v>0.111909550071231</v>
      </c>
      <c r="BN127" s="12">
        <v>-0.50198133294543301</v>
      </c>
      <c r="BO127" s="12">
        <v>4.8677388804208004</v>
      </c>
      <c r="BP127" s="12">
        <v>3.71250098396558</v>
      </c>
      <c r="BQ127" s="12">
        <v>-2.0736199530801902</v>
      </c>
      <c r="BR127" s="12">
        <v>-1.4304790738606199</v>
      </c>
      <c r="BS127" s="11">
        <v>-1.0188889731921299E-2</v>
      </c>
      <c r="BT127" s="11">
        <v>-2.6581083147902902</v>
      </c>
      <c r="BU127" s="11">
        <v>-1.2651721590373199</v>
      </c>
      <c r="BV127" s="11">
        <v>-1.7306335848843399</v>
      </c>
      <c r="BW127" s="11">
        <v>-1.0742526228568701</v>
      </c>
    </row>
    <row r="128" spans="1:75" s="12" customFormat="1" ht="15" customHeight="1" x14ac:dyDescent="0.2">
      <c r="A128" s="10">
        <v>52.5</v>
      </c>
      <c r="B128" s="10">
        <v>2.1431274035421599</v>
      </c>
      <c r="C128" s="10">
        <v>3.1274889806809298</v>
      </c>
      <c r="D128" s="12">
        <v>-11.6880728455726</v>
      </c>
      <c r="E128" s="12">
        <v>-18.243321392219499</v>
      </c>
      <c r="F128" s="12">
        <v>6.8389922489586699</v>
      </c>
      <c r="G128" s="12">
        <v>7.1826507337391297</v>
      </c>
      <c r="H128" s="12">
        <v>3.3168234949698601</v>
      </c>
      <c r="I128" s="12">
        <v>4.3363820623198901</v>
      </c>
      <c r="J128" s="12">
        <v>9.5229770522564596</v>
      </c>
      <c r="K128" s="12">
        <v>11.176566658832501</v>
      </c>
      <c r="L128" s="12">
        <v>-0.79882801173880502</v>
      </c>
      <c r="M128" s="12">
        <v>0.36393078062246698</v>
      </c>
      <c r="N128" s="12">
        <v>1.31349247567413</v>
      </c>
      <c r="O128" s="12">
        <v>1.47045193443773</v>
      </c>
      <c r="P128" s="12">
        <v>-0.17739642999003899</v>
      </c>
      <c r="Q128" s="12">
        <v>2.3464440346287998</v>
      </c>
      <c r="R128" s="12">
        <v>2.3889349449745998</v>
      </c>
      <c r="S128" s="12">
        <v>1.8154349845644899</v>
      </c>
      <c r="T128" s="12">
        <v>6.5604567680566097</v>
      </c>
      <c r="U128" s="12">
        <v>7.68698646425036</v>
      </c>
      <c r="V128" s="12">
        <v>0.62267207567856497</v>
      </c>
      <c r="W128" s="12">
        <v>-1.0407574109194599</v>
      </c>
      <c r="X128" s="12">
        <v>-1.0987500900228</v>
      </c>
      <c r="Y128" s="12">
        <v>-1.2434823020157599</v>
      </c>
      <c r="Z128" s="12">
        <v>0.51519583621484299</v>
      </c>
      <c r="AA128" s="12">
        <v>-2.7099308681499599</v>
      </c>
      <c r="AB128" s="12">
        <v>13.054524060862599</v>
      </c>
      <c r="AD128" s="12">
        <v>16.619649613858201</v>
      </c>
      <c r="AE128" s="12">
        <v>11.9450896818307</v>
      </c>
      <c r="AF128" s="12">
        <v>2.4787975689832802</v>
      </c>
      <c r="AG128" s="12">
        <v>3.86333522328641</v>
      </c>
      <c r="AH128" s="12">
        <v>3.9218907659233002</v>
      </c>
      <c r="AI128" s="12">
        <v>-9.3002618086757103</v>
      </c>
      <c r="AJ128" s="12">
        <v>7.5560483310255204</v>
      </c>
      <c r="AK128" s="12">
        <v>15.4452900460455</v>
      </c>
      <c r="AL128" s="12">
        <v>21.748728613601902</v>
      </c>
      <c r="AM128" s="12">
        <v>47.661113057983997</v>
      </c>
      <c r="AN128" s="12">
        <v>0.758291264446597</v>
      </c>
      <c r="AO128" s="12">
        <v>5.4294264373311298</v>
      </c>
      <c r="AP128" s="12">
        <v>17.5340446730842</v>
      </c>
      <c r="AQ128" s="12">
        <v>28.416528948582702</v>
      </c>
      <c r="AR128" s="11">
        <v>-13.486045645549799</v>
      </c>
      <c r="AS128" s="11">
        <v>-2.10603252526198</v>
      </c>
      <c r="AT128" s="11">
        <v>-3.01340946862183</v>
      </c>
      <c r="AU128" s="11">
        <v>-3.1941251563694002</v>
      </c>
      <c r="AV128" s="11">
        <v>-6.2696867644262904</v>
      </c>
      <c r="AW128" s="11">
        <v>-3.07302843793877</v>
      </c>
      <c r="AX128" s="11">
        <v>16.264149962807998</v>
      </c>
      <c r="AY128" s="11">
        <v>8.4582188719650695</v>
      </c>
      <c r="AZ128" s="11">
        <v>-1.4433167052629801</v>
      </c>
      <c r="BA128" s="12">
        <v>-3.5859270610671898</v>
      </c>
      <c r="BB128" s="12">
        <v>1.7848054767455299</v>
      </c>
      <c r="BC128" s="12">
        <v>17.412781744496801</v>
      </c>
      <c r="BD128" s="12">
        <v>12.677935956162401</v>
      </c>
      <c r="BE128" s="12">
        <v>0.17571105104252599</v>
      </c>
      <c r="BF128" s="12">
        <v>0.196146771713756</v>
      </c>
      <c r="BG128" s="12">
        <v>1.8932148577732699</v>
      </c>
      <c r="BH128" s="12">
        <v>2.6180196073255502</v>
      </c>
      <c r="BI128" s="12">
        <v>3.3235921819141301</v>
      </c>
      <c r="BJ128" s="12">
        <v>3.8819266592327</v>
      </c>
      <c r="BK128" s="12">
        <v>0.53624501106241895</v>
      </c>
      <c r="BL128" s="12">
        <v>1.1235463261982599</v>
      </c>
      <c r="BM128" s="12">
        <v>0.13692211098259499</v>
      </c>
      <c r="BN128" s="12">
        <v>-0.44648524522017302</v>
      </c>
      <c r="BO128" s="12">
        <v>4.8422180043417002</v>
      </c>
      <c r="BP128" s="12">
        <v>3.6240094232198299</v>
      </c>
      <c r="BQ128" s="12">
        <v>-2.0469781247811598</v>
      </c>
      <c r="BR128" s="12">
        <v>-1.41383611662604</v>
      </c>
      <c r="BS128" s="11">
        <v>-3.1173193804079301E-2</v>
      </c>
      <c r="BT128" s="11">
        <v>-2.6154327770200299</v>
      </c>
      <c r="BU128" s="11">
        <v>-1.26992279092519</v>
      </c>
      <c r="BV128" s="11">
        <v>-1.7211115164172901</v>
      </c>
      <c r="BW128" s="11">
        <v>-1.1009556146746</v>
      </c>
    </row>
    <row r="129" spans="1:75" s="12" customFormat="1" ht="15" customHeight="1" x14ac:dyDescent="0.2">
      <c r="A129" s="10">
        <v>53</v>
      </c>
      <c r="B129" s="10">
        <v>2.2053332031646198</v>
      </c>
      <c r="C129" s="10">
        <v>3.18493539452902</v>
      </c>
      <c r="D129" s="12">
        <v>-10.710878996178501</v>
      </c>
      <c r="E129" s="12">
        <v>-16.911129932850599</v>
      </c>
      <c r="F129" s="12">
        <v>6.7826763370248901</v>
      </c>
      <c r="G129" s="12">
        <v>7.1522827056469396</v>
      </c>
      <c r="H129" s="12">
        <v>3.5424509405856899</v>
      </c>
      <c r="I129" s="12">
        <v>4.58661452285014</v>
      </c>
      <c r="J129" s="12">
        <v>9.5711720859981106</v>
      </c>
      <c r="K129" s="12">
        <v>11.298742720100501</v>
      </c>
      <c r="L129" s="12">
        <v>-0.77987607483009902</v>
      </c>
      <c r="M129" s="12">
        <v>0.38819956671431999</v>
      </c>
      <c r="N129" s="12">
        <v>1.2966335134478799</v>
      </c>
      <c r="O129" s="12">
        <v>1.47698449382005</v>
      </c>
      <c r="P129" s="12">
        <v>-9.1590315776102202E-2</v>
      </c>
      <c r="Q129" s="12">
        <v>2.56018006439262</v>
      </c>
      <c r="R129" s="12">
        <v>2.4772214146651002</v>
      </c>
      <c r="S129" s="12">
        <v>1.9305518890177999</v>
      </c>
      <c r="T129" s="12">
        <v>6.7531295826483904</v>
      </c>
      <c r="U129" s="12">
        <v>7.89015302871121</v>
      </c>
      <c r="V129" s="12">
        <v>0.62746653384238005</v>
      </c>
      <c r="W129" s="12">
        <v>-1.06866980331687</v>
      </c>
      <c r="X129" s="12">
        <v>-0.97991312486556104</v>
      </c>
      <c r="Y129" s="12">
        <v>-1.1413620768507799</v>
      </c>
      <c r="Z129" s="12">
        <v>0.68742866687898596</v>
      </c>
      <c r="AA129" s="12">
        <v>-2.4695248157513499</v>
      </c>
      <c r="AB129" s="12">
        <v>11.978304428339399</v>
      </c>
      <c r="AD129" s="12">
        <v>15.745366908959101</v>
      </c>
      <c r="AE129" s="12">
        <v>11.1481922431266</v>
      </c>
      <c r="AF129" s="12">
        <v>2.5441408979531799</v>
      </c>
      <c r="AG129" s="12">
        <v>3.9525311876786802</v>
      </c>
      <c r="AH129" s="12">
        <v>5.2393843361642203</v>
      </c>
      <c r="AI129" s="12">
        <v>-7.6950909715378604</v>
      </c>
      <c r="AJ129" s="12">
        <v>7.6775104389525897</v>
      </c>
      <c r="AK129" s="12">
        <v>14.6583688547252</v>
      </c>
      <c r="AL129" s="12">
        <v>21.2432987609645</v>
      </c>
      <c r="AM129" s="12">
        <v>49.897043936652999</v>
      </c>
      <c r="AN129" s="12">
        <v>0.69560832116621896</v>
      </c>
      <c r="AO129" s="12">
        <v>5.5553332458657598</v>
      </c>
      <c r="AP129" s="12">
        <v>16.4977445820113</v>
      </c>
      <c r="AQ129" s="12">
        <v>28.086533347959602</v>
      </c>
      <c r="AR129" s="11">
        <v>-13.4231222546077</v>
      </c>
      <c r="AS129" s="11">
        <v>-2.0298527942941198</v>
      </c>
      <c r="AT129" s="11">
        <v>-2.93937955575529</v>
      </c>
      <c r="AU129" s="11">
        <v>-3.0800497370364601</v>
      </c>
      <c r="AV129" s="11">
        <v>-7.74983709561638</v>
      </c>
      <c r="AW129" s="11">
        <v>-1.2130083177908</v>
      </c>
      <c r="AX129" s="11">
        <v>16.4195535035105</v>
      </c>
      <c r="AY129" s="11">
        <v>8.5628389570047094</v>
      </c>
      <c r="AZ129" s="11">
        <v>-1.39473741000983</v>
      </c>
      <c r="BA129" s="12">
        <v>-3.6205537981004401</v>
      </c>
      <c r="BB129" s="12">
        <v>1.7873858269012901</v>
      </c>
      <c r="BC129" s="12">
        <v>18.923170500784099</v>
      </c>
      <c r="BD129" s="12">
        <v>11.9984106277115</v>
      </c>
      <c r="BE129" s="12">
        <v>0.233790018455692</v>
      </c>
      <c r="BF129" s="12">
        <v>0.21314377818271099</v>
      </c>
      <c r="BG129" s="12">
        <v>2.0034217413922302</v>
      </c>
      <c r="BH129" s="12">
        <v>2.70566738436173</v>
      </c>
      <c r="BI129" s="12">
        <v>3.3881465242302502</v>
      </c>
      <c r="BJ129" s="12">
        <v>3.9354122236545601</v>
      </c>
      <c r="BK129" s="12">
        <v>0.55553323363710605</v>
      </c>
      <c r="BL129" s="12">
        <v>1.1523973171279001</v>
      </c>
      <c r="BM129" s="12">
        <v>0.16442179173736801</v>
      </c>
      <c r="BN129" s="12">
        <v>-0.38675554492328901</v>
      </c>
      <c r="BO129" s="12">
        <v>4.8157380660995797</v>
      </c>
      <c r="BP129" s="12">
        <v>3.5296741316415101</v>
      </c>
      <c r="BQ129" s="12">
        <v>-2.0126772142248202</v>
      </c>
      <c r="BR129" s="12">
        <v>-1.3928510043115201</v>
      </c>
      <c r="BS129" s="11">
        <v>-4.9907395549553202E-2</v>
      </c>
      <c r="BT129" s="11">
        <v>-2.5708500288601499</v>
      </c>
      <c r="BU129" s="11">
        <v>-1.2728596630040501</v>
      </c>
      <c r="BV129" s="11">
        <v>-1.70863995663239</v>
      </c>
      <c r="BW129" s="11">
        <v>-1.12587395051377</v>
      </c>
    </row>
    <row r="130" spans="1:75" s="12" customFormat="1" ht="15" customHeight="1" x14ac:dyDescent="0.2">
      <c r="A130" s="10">
        <v>53.5</v>
      </c>
      <c r="B130" s="10">
        <v>2.27082750825502</v>
      </c>
      <c r="C130" s="10">
        <v>3.2454993288410998</v>
      </c>
      <c r="D130" s="12">
        <v>-9.6853209470282309</v>
      </c>
      <c r="E130" s="12">
        <v>-15.531850294791999</v>
      </c>
      <c r="F130" s="12">
        <v>6.7246273829368803</v>
      </c>
      <c r="G130" s="12">
        <v>7.1224903877009602</v>
      </c>
      <c r="H130" s="12">
        <v>3.7783554489578801</v>
      </c>
      <c r="I130" s="12">
        <v>4.8478427743248096</v>
      </c>
      <c r="J130" s="12">
        <v>9.6273588496842404</v>
      </c>
      <c r="K130" s="12">
        <v>11.435302440077001</v>
      </c>
      <c r="L130" s="12">
        <v>-0.75592555504044801</v>
      </c>
      <c r="M130" s="12">
        <v>0.41698265818013103</v>
      </c>
      <c r="N130" s="12">
        <v>1.28180352021445</v>
      </c>
      <c r="O130" s="12">
        <v>1.4828291341473201</v>
      </c>
      <c r="P130" s="12">
        <v>-2.1930053328844601E-3</v>
      </c>
      <c r="Q130" s="12">
        <v>2.77165349871211</v>
      </c>
      <c r="R130" s="12">
        <v>2.5654178443801299</v>
      </c>
      <c r="S130" s="12">
        <v>2.0454253899515602</v>
      </c>
      <c r="T130" s="12">
        <v>6.9489010456891203</v>
      </c>
      <c r="U130" s="12">
        <v>8.0946711022988893</v>
      </c>
      <c r="V130" s="12">
        <v>0.63381793324879199</v>
      </c>
      <c r="W130" s="12">
        <v>-1.09357790734065</v>
      </c>
      <c r="X130" s="12">
        <v>-0.853916446885705</v>
      </c>
      <c r="Y130" s="12">
        <v>-1.0287894838256699</v>
      </c>
      <c r="Z130" s="12">
        <v>0.87301839357678501</v>
      </c>
      <c r="AA130" s="12">
        <v>-2.2186425212566898</v>
      </c>
      <c r="AB130" s="12">
        <v>10.867091987165599</v>
      </c>
      <c r="AD130" s="12">
        <v>14.7801047205575</v>
      </c>
      <c r="AE130" s="12">
        <v>10.284204108756899</v>
      </c>
      <c r="AF130" s="12">
        <v>2.6197053557552801</v>
      </c>
      <c r="AG130" s="12">
        <v>4.0453596739098403</v>
      </c>
      <c r="AH130" s="12">
        <v>6.5492422436363897</v>
      </c>
      <c r="AI130" s="12">
        <v>-6.0453467085608201</v>
      </c>
      <c r="AJ130" s="12">
        <v>7.7683744166279203</v>
      </c>
      <c r="AK130" s="12">
        <v>13.720982678933</v>
      </c>
      <c r="AL130" s="12">
        <v>20.637968191294899</v>
      </c>
      <c r="AM130" s="12">
        <v>51.999126299051497</v>
      </c>
      <c r="AN130" s="12">
        <v>0.64091102558449997</v>
      </c>
      <c r="AO130" s="12">
        <v>5.66224707654328</v>
      </c>
      <c r="AP130" s="12">
        <v>15.344325220212299</v>
      </c>
      <c r="AQ130" s="12">
        <v>27.602491172729</v>
      </c>
      <c r="AR130" s="11">
        <v>-13.3466664919978</v>
      </c>
      <c r="AS130" s="11">
        <v>-1.93806499737547</v>
      </c>
      <c r="AT130" s="11">
        <v>-2.85824785350996</v>
      </c>
      <c r="AU130" s="11">
        <v>-2.9566488137788798</v>
      </c>
      <c r="AV130" s="11">
        <v>-9.1606825662893208</v>
      </c>
      <c r="AW130" s="11">
        <v>0.60017532632627901</v>
      </c>
      <c r="AX130" s="11">
        <v>16.580806914134801</v>
      </c>
      <c r="AY130" s="11">
        <v>8.6721956904511899</v>
      </c>
      <c r="AZ130" s="11">
        <v>-1.34342110413854</v>
      </c>
      <c r="BA130" s="12">
        <v>-3.65423875337</v>
      </c>
      <c r="BB130" s="12">
        <v>1.79754260898334</v>
      </c>
      <c r="BC130" s="12">
        <v>20.273113477742299</v>
      </c>
      <c r="BD130" s="12">
        <v>11.2218067442881</v>
      </c>
      <c r="BE130" s="12">
        <v>0.29623006980727901</v>
      </c>
      <c r="BF130" s="12">
        <v>0.230297345638064</v>
      </c>
      <c r="BG130" s="12">
        <v>2.1168862076592601</v>
      </c>
      <c r="BH130" s="12">
        <v>2.7965288609266201</v>
      </c>
      <c r="BI130" s="12">
        <v>3.45112880495435</v>
      </c>
      <c r="BJ130" s="12">
        <v>3.9884048419480602</v>
      </c>
      <c r="BK130" s="12">
        <v>0.576761465254094</v>
      </c>
      <c r="BL130" s="12">
        <v>1.1833101325464599</v>
      </c>
      <c r="BM130" s="12">
        <v>0.19442259713287</v>
      </c>
      <c r="BN130" s="12">
        <v>-0.32296651397700699</v>
      </c>
      <c r="BO130" s="12">
        <v>4.7883340812404596</v>
      </c>
      <c r="BP130" s="12">
        <v>3.4297406728000999</v>
      </c>
      <c r="BQ130" s="12">
        <v>-1.9703118141478599</v>
      </c>
      <c r="BR130" s="12">
        <v>-1.3670634189111199</v>
      </c>
      <c r="BS130" s="11">
        <v>-6.6209373983383502E-2</v>
      </c>
      <c r="BT130" s="11">
        <v>-2.5243691652576601</v>
      </c>
      <c r="BU130" s="11">
        <v>-1.2738739769702001</v>
      </c>
      <c r="BV130" s="11">
        <v>-1.69311283571005</v>
      </c>
      <c r="BW130" s="11">
        <v>-1.1488766631373399</v>
      </c>
    </row>
    <row r="131" spans="1:75" s="12" customFormat="1" ht="15" customHeight="1" x14ac:dyDescent="0.2">
      <c r="A131" s="10">
        <v>54</v>
      </c>
      <c r="B131" s="10">
        <v>2.3396396500174799</v>
      </c>
      <c r="C131" s="10">
        <v>3.3091853310907</v>
      </c>
      <c r="D131" s="12">
        <v>-8.6169038695515994</v>
      </c>
      <c r="E131" s="12">
        <v>-14.113665201875801</v>
      </c>
      <c r="F131" s="12">
        <v>6.6648799474933096</v>
      </c>
      <c r="G131" s="12">
        <v>7.0932346716290304</v>
      </c>
      <c r="H131" s="12">
        <v>4.0244040064862903</v>
      </c>
      <c r="I131" s="12">
        <v>5.1199340305174701</v>
      </c>
      <c r="J131" s="12">
        <v>9.6917910923366399</v>
      </c>
      <c r="K131" s="12">
        <v>11.5864540930488</v>
      </c>
      <c r="L131" s="12">
        <v>-0.72691034347371897</v>
      </c>
      <c r="M131" s="12">
        <v>0.45036966866973599</v>
      </c>
      <c r="N131" s="12">
        <v>1.2692227073785001</v>
      </c>
      <c r="O131" s="12">
        <v>1.48813921896362</v>
      </c>
      <c r="P131" s="12">
        <v>9.0522419782246205E-2</v>
      </c>
      <c r="Q131" s="12">
        <v>2.9797784009133399</v>
      </c>
      <c r="R131" s="12">
        <v>2.6533739401202099</v>
      </c>
      <c r="S131" s="12">
        <v>2.1599537376459899</v>
      </c>
      <c r="T131" s="12">
        <v>7.1476069933851196</v>
      </c>
      <c r="U131" s="12">
        <v>8.3003778854617796</v>
      </c>
      <c r="V131" s="12">
        <v>0.64173804048550598</v>
      </c>
      <c r="W131" s="12">
        <v>-1.1154169214933001</v>
      </c>
      <c r="X131" s="12">
        <v>-0.720683374311192</v>
      </c>
      <c r="Y131" s="12">
        <v>-0.90573456645870398</v>
      </c>
      <c r="Z131" s="12">
        <v>1.07205937638354</v>
      </c>
      <c r="AA131" s="12">
        <v>-1.95735583474743</v>
      </c>
      <c r="AB131" s="12">
        <v>9.7330921562388504</v>
      </c>
      <c r="AD131" s="12">
        <v>13.7335573526797</v>
      </c>
      <c r="AE131" s="12">
        <v>9.3620283223572098</v>
      </c>
      <c r="AF131" s="12">
        <v>2.7055625650973498</v>
      </c>
      <c r="AG131" s="12">
        <v>4.14181749874842</v>
      </c>
      <c r="AH131" s="12">
        <v>7.8454550020978697</v>
      </c>
      <c r="AI131" s="12">
        <v>-4.35786978414398</v>
      </c>
      <c r="AJ131" s="12">
        <v>7.8276061685755796</v>
      </c>
      <c r="AK131" s="12">
        <v>12.6415161503246</v>
      </c>
      <c r="AL131" s="12">
        <v>19.938712284783801</v>
      </c>
      <c r="AM131" s="12">
        <v>53.9560605830047</v>
      </c>
      <c r="AN131" s="12">
        <v>0.59504145610844705</v>
      </c>
      <c r="AO131" s="12">
        <v>5.7495731198287103</v>
      </c>
      <c r="AP131" s="12">
        <v>14.0837619255762</v>
      </c>
      <c r="AQ131" s="12">
        <v>26.968606107402501</v>
      </c>
      <c r="AR131" s="11">
        <v>-13.2565692183561</v>
      </c>
      <c r="AS131" s="11">
        <v>-1.8306062656847599</v>
      </c>
      <c r="AT131" s="11">
        <v>-2.7698272333509499</v>
      </c>
      <c r="AU131" s="11">
        <v>-2.8237425340194</v>
      </c>
      <c r="AV131" s="11">
        <v>-10.4953887785086</v>
      </c>
      <c r="AW131" s="11">
        <v>2.3566435629618301</v>
      </c>
      <c r="AX131" s="11">
        <v>16.747824702178999</v>
      </c>
      <c r="AY131" s="11">
        <v>8.7862508735270204</v>
      </c>
      <c r="AZ131" s="11">
        <v>-1.2893449365947101</v>
      </c>
      <c r="BA131" s="12">
        <v>-3.6862345496047002</v>
      </c>
      <c r="BB131" s="12">
        <v>1.81569475898868</v>
      </c>
      <c r="BC131" s="12">
        <v>21.457632101373701</v>
      </c>
      <c r="BD131" s="12">
        <v>10.355477570556101</v>
      </c>
      <c r="BE131" s="12">
        <v>0.362926016350684</v>
      </c>
      <c r="BF131" s="12">
        <v>0.247404841502429</v>
      </c>
      <c r="BG131" s="12">
        <v>2.2335261746775301</v>
      </c>
      <c r="BH131" s="12">
        <v>2.8905192266392898</v>
      </c>
      <c r="BI131" s="12">
        <v>3.5123916859447402</v>
      </c>
      <c r="BJ131" s="12">
        <v>4.0408308450423602</v>
      </c>
      <c r="BK131" s="12">
        <v>0.60005532986906396</v>
      </c>
      <c r="BL131" s="12">
        <v>1.2163786777818999</v>
      </c>
      <c r="BM131" s="12">
        <v>0.22692934464885101</v>
      </c>
      <c r="BN131" s="12">
        <v>-0.25530533775963699</v>
      </c>
      <c r="BO131" s="12">
        <v>4.7600492507626697</v>
      </c>
      <c r="BP131" s="12">
        <v>3.3244921269215402</v>
      </c>
      <c r="BQ131" s="12">
        <v>-1.9194976630387801</v>
      </c>
      <c r="BR131" s="12">
        <v>-1.33601304241892</v>
      </c>
      <c r="BS131" s="11">
        <v>-7.9900701166479807E-2</v>
      </c>
      <c r="BT131" s="11">
        <v>-2.4760001906542999</v>
      </c>
      <c r="BU131" s="11">
        <v>-1.2728573892673001</v>
      </c>
      <c r="BV131" s="11">
        <v>-1.6744266986279399</v>
      </c>
      <c r="BW131" s="11">
        <v>-1.1698338084897799</v>
      </c>
    </row>
    <row r="132" spans="1:75" s="12" customFormat="1" ht="15" customHeight="1" x14ac:dyDescent="0.2">
      <c r="A132" s="10">
        <v>54.5</v>
      </c>
      <c r="B132" s="10">
        <v>2.41179441218264</v>
      </c>
      <c r="C132" s="10">
        <v>3.37599271915678</v>
      </c>
      <c r="D132" s="12">
        <v>-7.5115408435522104</v>
      </c>
      <c r="E132" s="12">
        <v>-12.665069334616399</v>
      </c>
      <c r="F132" s="12">
        <v>6.6034731389663603</v>
      </c>
      <c r="G132" s="12">
        <v>7.0645110099576396</v>
      </c>
      <c r="H132" s="12">
        <v>4.2804431359399997</v>
      </c>
      <c r="I132" s="12">
        <v>5.4027345868234899</v>
      </c>
      <c r="J132" s="12">
        <v>9.7647080110618791</v>
      </c>
      <c r="K132" s="12">
        <v>11.7523741209879</v>
      </c>
      <c r="L132" s="12">
        <v>-0.69277285774660402</v>
      </c>
      <c r="M132" s="12">
        <v>0.48844066213859999</v>
      </c>
      <c r="N132" s="12">
        <v>1.2591121958394</v>
      </c>
      <c r="O132" s="12">
        <v>1.49307436458911</v>
      </c>
      <c r="P132" s="12">
        <v>0.186296531978769</v>
      </c>
      <c r="Q132" s="12">
        <v>3.1835425033932498</v>
      </c>
      <c r="R132" s="12">
        <v>2.7409405447542601</v>
      </c>
      <c r="S132" s="12">
        <v>2.27403484132082</v>
      </c>
      <c r="T132" s="12">
        <v>7.3490778049745096</v>
      </c>
      <c r="U132" s="12">
        <v>8.5071087596588697</v>
      </c>
      <c r="V132" s="12">
        <v>0.65123538206535103</v>
      </c>
      <c r="W132" s="12">
        <v>-1.1341273875586899</v>
      </c>
      <c r="X132" s="12">
        <v>-0.58015507420350299</v>
      </c>
      <c r="Y132" s="12">
        <v>-0.77219749528012405</v>
      </c>
      <c r="Z132" s="12">
        <v>1.28459203097008</v>
      </c>
      <c r="AA132" s="12">
        <v>-1.68576650594332</v>
      </c>
      <c r="AB132" s="12">
        <v>8.58860857988474</v>
      </c>
      <c r="AD132" s="12">
        <v>12.6161330626928</v>
      </c>
      <c r="AE132" s="12">
        <v>8.3911036199424398</v>
      </c>
      <c r="AF132" s="12">
        <v>2.80175436273566</v>
      </c>
      <c r="AG132" s="12">
        <v>4.2419014789629701</v>
      </c>
      <c r="AH132" s="12">
        <v>9.1220954345772007</v>
      </c>
      <c r="AI132" s="12">
        <v>-2.6397433430247399</v>
      </c>
      <c r="AJ132" s="12">
        <v>7.8543916970374896</v>
      </c>
      <c r="AK132" s="12">
        <v>11.430056474637199</v>
      </c>
      <c r="AL132" s="12">
        <v>19.152344975736899</v>
      </c>
      <c r="AM132" s="12">
        <v>55.757740483386399</v>
      </c>
      <c r="AN132" s="12">
        <v>0.55876131455079303</v>
      </c>
      <c r="AO132" s="12">
        <v>5.8169071053271102</v>
      </c>
      <c r="AP132" s="12">
        <v>12.7270095617859</v>
      </c>
      <c r="AQ132" s="12">
        <v>26.190673452219901</v>
      </c>
      <c r="AR132" s="11">
        <v>-13.152774045011</v>
      </c>
      <c r="AS132" s="11">
        <v>-1.70747716765617</v>
      </c>
      <c r="AT132" s="11">
        <v>-2.6739428449218301</v>
      </c>
      <c r="AU132" s="11">
        <v>-2.6811690077010999</v>
      </c>
      <c r="AV132" s="11">
        <v>-11.7478221000055</v>
      </c>
      <c r="AW132" s="11">
        <v>4.0472209548170204</v>
      </c>
      <c r="AX132" s="11">
        <v>16.920512280194</v>
      </c>
      <c r="AY132" s="11">
        <v>8.9049553935183194</v>
      </c>
      <c r="AZ132" s="11">
        <v>-1.2324906037974801</v>
      </c>
      <c r="BA132" s="12">
        <v>-3.71576425095554</v>
      </c>
      <c r="BB132" s="12">
        <v>1.84221914878435</v>
      </c>
      <c r="BC132" s="12">
        <v>22.473541321232901</v>
      </c>
      <c r="BD132" s="12">
        <v>9.4078504844219406</v>
      </c>
      <c r="BE132" s="12">
        <v>0.43375655423005799</v>
      </c>
      <c r="BF132" s="12">
        <v>0.26425502142046697</v>
      </c>
      <c r="BG132" s="12">
        <v>2.3532513750978898</v>
      </c>
      <c r="BH132" s="12">
        <v>2.9875452582928101</v>
      </c>
      <c r="BI132" s="12">
        <v>3.5718010167329299</v>
      </c>
      <c r="BJ132" s="12">
        <v>4.0926242945715696</v>
      </c>
      <c r="BK132" s="12">
        <v>0.62554096302846995</v>
      </c>
      <c r="BL132" s="12">
        <v>1.25169481179909</v>
      </c>
      <c r="BM132" s="12">
        <v>0.26193760049864001</v>
      </c>
      <c r="BN132" s="12">
        <v>-0.183970584544113</v>
      </c>
      <c r="BO132" s="12">
        <v>4.7309345063695201</v>
      </c>
      <c r="BP132" s="12">
        <v>3.21425090987759</v>
      </c>
      <c r="BQ132" s="12">
        <v>-1.85987209988525</v>
      </c>
      <c r="BR132" s="12">
        <v>-1.2992418305657301</v>
      </c>
      <c r="BS132" s="11">
        <v>-9.0807240837875697E-2</v>
      </c>
      <c r="BT132" s="11">
        <v>-2.4257544737338299</v>
      </c>
      <c r="BU132" s="11">
        <v>-1.26970235214685</v>
      </c>
      <c r="BV132" s="11">
        <v>-1.6524812735951799</v>
      </c>
      <c r="BW132" s="11">
        <v>-1.1886158972629299</v>
      </c>
    </row>
    <row r="133" spans="1:75" s="12" customFormat="1" ht="15" customHeight="1" x14ac:dyDescent="0.2">
      <c r="A133" s="10">
        <v>55</v>
      </c>
      <c r="B133" s="10">
        <v>2.4873099846445199</v>
      </c>
      <c r="C133" s="10">
        <v>3.4459151265764301</v>
      </c>
      <c r="D133" s="12">
        <v>-6.3755014707567099</v>
      </c>
      <c r="E133" s="12">
        <v>-11.1947774712461</v>
      </c>
      <c r="F133" s="12">
        <v>6.5404478846176</v>
      </c>
      <c r="G133" s="12">
        <v>7.0363548729801497</v>
      </c>
      <c r="H133" s="12">
        <v>4.5463007154466997</v>
      </c>
      <c r="I133" s="12">
        <v>5.6960670917760501</v>
      </c>
      <c r="J133" s="12">
        <v>9.8463242466095799</v>
      </c>
      <c r="K133" s="12">
        <v>11.933201676583799</v>
      </c>
      <c r="L133" s="12">
        <v>-0.65346426936230195</v>
      </c>
      <c r="M133" s="12">
        <v>0.53126598231756295</v>
      </c>
      <c r="N133" s="12">
        <v>1.25169208331499</v>
      </c>
      <c r="O133" s="12">
        <v>1.49779998537269</v>
      </c>
      <c r="P133" s="12">
        <v>0.28489074566095901</v>
      </c>
      <c r="Q133" s="12">
        <v>3.3820203952927801</v>
      </c>
      <c r="R133" s="12">
        <v>2.8279703201405901</v>
      </c>
      <c r="S133" s="12">
        <v>2.38756706494314</v>
      </c>
      <c r="T133" s="12">
        <v>7.55313794797984</v>
      </c>
      <c r="U133" s="12">
        <v>8.7146981968544406</v>
      </c>
      <c r="V133" s="12">
        <v>0.66231496020918701</v>
      </c>
      <c r="W133" s="12">
        <v>-1.1496554179757299</v>
      </c>
      <c r="X133" s="12">
        <v>-0.43229113089182603</v>
      </c>
      <c r="Y133" s="12">
        <v>-0.62820890889270198</v>
      </c>
      <c r="Z133" s="12">
        <v>1.5106020327948499</v>
      </c>
      <c r="AA133" s="12">
        <v>-1.4040061842024401</v>
      </c>
      <c r="AB133" s="12">
        <v>7.4458935159782396</v>
      </c>
      <c r="AD133" s="12">
        <v>11.438830370025199</v>
      </c>
      <c r="AE133" s="12">
        <v>7.3812893788271996</v>
      </c>
      <c r="AF133" s="12">
        <v>2.90829166260664</v>
      </c>
      <c r="AG133" s="12">
        <v>4.34560797657468</v>
      </c>
      <c r="AH133" s="12">
        <v>10.3733636933611</v>
      </c>
      <c r="AI133" s="12">
        <v>-0.89823851112669195</v>
      </c>
      <c r="AJ133" s="12">
        <v>7.8481425589416096</v>
      </c>
      <c r="AK133" s="12">
        <v>10.0982888397993</v>
      </c>
      <c r="AL133" s="12">
        <v>18.286435079062301</v>
      </c>
      <c r="AM133" s="12">
        <v>57.395322073716599</v>
      </c>
      <c r="AN133" s="12">
        <v>0.53274345646059296</v>
      </c>
      <c r="AO133" s="12">
        <v>5.8640380302676904</v>
      </c>
      <c r="AP133" s="12">
        <v>11.2858733700704</v>
      </c>
      <c r="AQ133" s="12">
        <v>25.276011001551499</v>
      </c>
      <c r="AR133" s="11">
        <v>-13.035270967520701</v>
      </c>
      <c r="AS133" s="11">
        <v>-1.5687428458477299</v>
      </c>
      <c r="AT133" s="11">
        <v>-2.5704327981657098</v>
      </c>
      <c r="AU133" s="11">
        <v>-2.5287847620347699</v>
      </c>
      <c r="AV133" s="11">
        <v>-12.9125783132622</v>
      </c>
      <c r="AW133" s="11">
        <v>5.6635080909472801</v>
      </c>
      <c r="AX133" s="11">
        <v>17.098765965783901</v>
      </c>
      <c r="AY133" s="11">
        <v>9.02825649973237</v>
      </c>
      <c r="AZ133" s="11">
        <v>-1.1728442359526501</v>
      </c>
      <c r="BA133" s="12">
        <v>-3.74202795683231</v>
      </c>
      <c r="BB133" s="12">
        <v>1.87744694812863</v>
      </c>
      <c r="BC133" s="12">
        <v>23.319435058510798</v>
      </c>
      <c r="BD133" s="12">
        <v>8.3883205661550093</v>
      </c>
      <c r="BE133" s="12">
        <v>0.50858494660133102</v>
      </c>
      <c r="BF133" s="12">
        <v>0.280630445104179</v>
      </c>
      <c r="BG133" s="12">
        <v>2.47596267399785</v>
      </c>
      <c r="BH133" s="12">
        <v>3.08750600197527</v>
      </c>
      <c r="BI133" s="12">
        <v>3.62923492502886</v>
      </c>
      <c r="BJ133" s="12">
        <v>4.1437247091380396</v>
      </c>
      <c r="BK133" s="12">
        <v>0.65334472765243801</v>
      </c>
      <c r="BL133" s="12">
        <v>1.28934857457352</v>
      </c>
      <c r="BM133" s="12">
        <v>0.29943373647256499</v>
      </c>
      <c r="BN133" s="12">
        <v>-0.10917097625906499</v>
      </c>
      <c r="BO133" s="12">
        <v>4.7010494199639599</v>
      </c>
      <c r="BP133" s="12">
        <v>3.0993762720754598</v>
      </c>
      <c r="BQ133" s="12">
        <v>-1.7910979295265801</v>
      </c>
      <c r="BR133" s="12">
        <v>-1.25629662761639</v>
      </c>
      <c r="BS133" s="11">
        <v>-9.8759599609365895E-2</v>
      </c>
      <c r="BT133" s="11">
        <v>-2.3736436105536902</v>
      </c>
      <c r="BU133" s="11">
        <v>-1.26430211366823</v>
      </c>
      <c r="BV133" s="11">
        <v>-1.6271793583655301</v>
      </c>
      <c r="BW133" s="11">
        <v>-1.2050949180775199</v>
      </c>
    </row>
    <row r="134" spans="1:75" s="12" customFormat="1" ht="15" customHeight="1" x14ac:dyDescent="0.2">
      <c r="A134" s="10">
        <v>55.5</v>
      </c>
      <c r="B134" s="10">
        <v>2.56619932770263</v>
      </c>
      <c r="C134" s="10">
        <v>3.51894118466589</v>
      </c>
      <c r="D134" s="12">
        <v>-5.2153536671539698</v>
      </c>
      <c r="E134" s="12">
        <v>-9.7116389952134305</v>
      </c>
      <c r="F134" s="12">
        <v>6.4758469306980198</v>
      </c>
      <c r="G134" s="12">
        <v>7.0088444772409204</v>
      </c>
      <c r="H134" s="12">
        <v>4.8217834773822599</v>
      </c>
      <c r="I134" s="12">
        <v>5.9997328207828096</v>
      </c>
      <c r="J134" s="12">
        <v>9.93683624983532</v>
      </c>
      <c r="K134" s="12">
        <v>12.129041351727199</v>
      </c>
      <c r="L134" s="12">
        <v>-0.60894478792761197</v>
      </c>
      <c r="M134" s="12">
        <v>0.57890554217010504</v>
      </c>
      <c r="N134" s="12">
        <v>1.24718076222052</v>
      </c>
      <c r="O134" s="12">
        <v>1.5024861568235699</v>
      </c>
      <c r="P134" s="12">
        <v>0.38609411490142498</v>
      </c>
      <c r="Q134" s="12">
        <v>3.5743819353228901</v>
      </c>
      <c r="R134" s="12">
        <v>2.9143177471269102</v>
      </c>
      <c r="S134" s="12">
        <v>2.5004499093483901</v>
      </c>
      <c r="T134" s="12">
        <v>7.7596068877028301</v>
      </c>
      <c r="U134" s="12">
        <v>8.92297612153925</v>
      </c>
      <c r="V134" s="12">
        <v>0.67497870759325396</v>
      </c>
      <c r="W134" s="12">
        <v>-1.1619525821515699</v>
      </c>
      <c r="X134" s="12">
        <v>-0.27707037020263597</v>
      </c>
      <c r="Y134" s="12">
        <v>-0.47383022661051599</v>
      </c>
      <c r="Z134" s="12">
        <v>1.7500191233921201</v>
      </c>
      <c r="AA134" s="12">
        <v>-1.1122369869553901</v>
      </c>
      <c r="AB134" s="12">
        <v>6.3169986788125199</v>
      </c>
      <c r="AD134" s="12">
        <v>10.213100722467001</v>
      </c>
      <c r="AE134" s="12">
        <v>6.3427460190723597</v>
      </c>
      <c r="AF134" s="12">
        <v>3.0251544558268502</v>
      </c>
      <c r="AG134" s="12">
        <v>4.4529338083520997</v>
      </c>
      <c r="AH134" s="12">
        <v>11.5936254587722</v>
      </c>
      <c r="AI134" s="12">
        <v>0.85923517190167298</v>
      </c>
      <c r="AJ134" s="12">
        <v>7.8085040513542401</v>
      </c>
      <c r="AK134" s="12">
        <v>8.6593690866720792</v>
      </c>
      <c r="AL134" s="12">
        <v>17.349217159789902</v>
      </c>
      <c r="AM134" s="12">
        <v>58.861314755631597</v>
      </c>
      <c r="AN134" s="12">
        <v>0.51756387620116495</v>
      </c>
      <c r="AO134" s="12">
        <v>5.8909490689984496</v>
      </c>
      <c r="AP134" s="12">
        <v>9.7728707260102894</v>
      </c>
      <c r="AQ134" s="12">
        <v>24.2333699134178</v>
      </c>
      <c r="AR134" s="11">
        <v>-12.9041009131469</v>
      </c>
      <c r="AS134" s="11">
        <v>-1.4145323348202501</v>
      </c>
      <c r="AT134" s="11">
        <v>-2.4591495275672002</v>
      </c>
      <c r="AU134" s="11">
        <v>-2.366466787862</v>
      </c>
      <c r="AV134" s="11">
        <v>-13.9850162668153</v>
      </c>
      <c r="AW134" s="11">
        <v>7.1979393396759397</v>
      </c>
      <c r="AX134" s="11">
        <v>17.282469343626801</v>
      </c>
      <c r="AY134" s="11">
        <v>9.1560914370347692</v>
      </c>
      <c r="AZ134" s="11">
        <v>-1.11039605599216</v>
      </c>
      <c r="BA134" s="12">
        <v>-3.76420780412445</v>
      </c>
      <c r="BB134" s="12">
        <v>1.92165930457122</v>
      </c>
      <c r="BC134" s="12">
        <v>23.995642550289599</v>
      </c>
      <c r="BD134" s="12">
        <v>7.3071287260972797</v>
      </c>
      <c r="BE134" s="12">
        <v>0.58725976259665902</v>
      </c>
      <c r="BF134" s="12">
        <v>0.296309821123941</v>
      </c>
      <c r="BG134" s="12">
        <v>2.60155320574995</v>
      </c>
      <c r="BH134" s="12">
        <v>3.19029163620143</v>
      </c>
      <c r="BI134" s="12">
        <v>3.68458631783141</v>
      </c>
      <c r="BJ134" s="12">
        <v>4.1940788833016898</v>
      </c>
      <c r="BK134" s="12">
        <v>0.68359219085323197</v>
      </c>
      <c r="BL134" s="12">
        <v>1.3294273912833801</v>
      </c>
      <c r="BM134" s="12">
        <v>0.339395057835645</v>
      </c>
      <c r="BN134" s="12">
        <v>-3.11237755568072E-2</v>
      </c>
      <c r="BO134" s="12">
        <v>4.6704612941539301</v>
      </c>
      <c r="BP134" s="12">
        <v>2.9802636163367402</v>
      </c>
      <c r="BQ134" s="12">
        <v>-1.7128647868958</v>
      </c>
      <c r="BR134" s="12">
        <v>-1.2067318948538699</v>
      </c>
      <c r="BS134" s="11">
        <v>-0.103593578160143</v>
      </c>
      <c r="BT134" s="11">
        <v>-2.3196810161607502</v>
      </c>
      <c r="BU134" s="11">
        <v>-1.25655139981972</v>
      </c>
      <c r="BV134" s="11">
        <v>-1.59842704761103</v>
      </c>
      <c r="BW134" s="11">
        <v>-1.2191437690489599</v>
      </c>
    </row>
    <row r="135" spans="1:75" s="12" customFormat="1" ht="15" customHeight="1" x14ac:dyDescent="0.2">
      <c r="A135" s="10">
        <v>56</v>
      </c>
      <c r="B135" s="10">
        <v>2.6484699446882498</v>
      </c>
      <c r="C135" s="10">
        <v>3.5950536130258102</v>
      </c>
      <c r="D135" s="12">
        <v>-4.0379031815973496</v>
      </c>
      <c r="E135" s="12">
        <v>-8.2245496741961599</v>
      </c>
      <c r="F135" s="12">
        <v>6.4097148424480102</v>
      </c>
      <c r="G135" s="12">
        <v>6.9821057877561499</v>
      </c>
      <c r="H135" s="12">
        <v>5.1066808737232297</v>
      </c>
      <c r="I135" s="12">
        <v>6.3135112213785698</v>
      </c>
      <c r="J135" s="12">
        <v>10.036416824732401</v>
      </c>
      <c r="K135" s="12">
        <v>12.3399622680153</v>
      </c>
      <c r="L135" s="12">
        <v>-0.559183774839766</v>
      </c>
      <c r="M135" s="12">
        <v>0.63140885231405197</v>
      </c>
      <c r="N135" s="12">
        <v>1.2457931006792899</v>
      </c>
      <c r="O135" s="12">
        <v>1.50730647874297</v>
      </c>
      <c r="P135" s="12">
        <v>0.48973004140861998</v>
      </c>
      <c r="Q135" s="12">
        <v>3.7599022562062601</v>
      </c>
      <c r="R135" s="12">
        <v>2.9998398076713699</v>
      </c>
      <c r="S135" s="12">
        <v>2.6125828753720199</v>
      </c>
      <c r="T135" s="12">
        <v>7.9683013609610498</v>
      </c>
      <c r="U135" s="12">
        <v>9.13177518668817</v>
      </c>
      <c r="V135" s="12">
        <v>0.68922503260182499</v>
      </c>
      <c r="W135" s="12">
        <v>-1.1709759064615299</v>
      </c>
      <c r="X135" s="12">
        <v>-0.114491491842727</v>
      </c>
      <c r="Y135" s="12">
        <v>-0.30915370530237801</v>
      </c>
      <c r="Z135" s="12">
        <v>2.0027166556246798</v>
      </c>
      <c r="AA135" s="12">
        <v>-0.81065223866971703</v>
      </c>
      <c r="AB135" s="12">
        <v>5.2136301746941101</v>
      </c>
      <c r="AD135" s="12">
        <v>8.9507193479221296</v>
      </c>
      <c r="AE135" s="12">
        <v>5.28581631442648</v>
      </c>
      <c r="AF135" s="12">
        <v>3.1522922654403298</v>
      </c>
      <c r="AG135" s="12">
        <v>4.5638753363164097</v>
      </c>
      <c r="AH135" s="12">
        <v>12.7774501379462</v>
      </c>
      <c r="AI135" s="12">
        <v>2.6251823328493602</v>
      </c>
      <c r="AJ135" s="12">
        <v>7.7353606684482603</v>
      </c>
      <c r="AK135" s="12">
        <v>7.1277859206020304</v>
      </c>
      <c r="AL135" s="12">
        <v>16.349493307643499</v>
      </c>
      <c r="AM135" s="12">
        <v>60.1496212766505</v>
      </c>
      <c r="AN135" s="12">
        <v>0.51369602260820102</v>
      </c>
      <c r="AO135" s="12">
        <v>5.8978130255127299</v>
      </c>
      <c r="AP135" s="12">
        <v>8.2010892583639308</v>
      </c>
      <c r="AQ135" s="12">
        <v>23.072832846082701</v>
      </c>
      <c r="AR135" s="11">
        <v>-12.759353012370401</v>
      </c>
      <c r="AS135" s="11">
        <v>-1.2450383337636499</v>
      </c>
      <c r="AT135" s="11">
        <v>-2.3399597921525102</v>
      </c>
      <c r="AU135" s="11">
        <v>-2.1941120849078199</v>
      </c>
      <c r="AV135" s="11">
        <v>-14.961277884140101</v>
      </c>
      <c r="AW135" s="11">
        <v>8.64383855514461</v>
      </c>
      <c r="AX135" s="11">
        <v>17.4715005414327</v>
      </c>
      <c r="AY135" s="11">
        <v>9.28839108382817</v>
      </c>
      <c r="AZ135" s="11">
        <v>-1.0451412890688501</v>
      </c>
      <c r="BA135" s="12">
        <v>-3.7814761526533398</v>
      </c>
      <c r="BB135" s="12">
        <v>1.9750850697164399</v>
      </c>
      <c r="BC135" s="12">
        <v>24.5041846937965</v>
      </c>
      <c r="BD135" s="12">
        <v>6.1752284636895602</v>
      </c>
      <c r="BE135" s="12">
        <v>0.66961553102373705</v>
      </c>
      <c r="BF135" s="12">
        <v>0.311070493808074</v>
      </c>
      <c r="BG135" s="12">
        <v>2.7299076919007299</v>
      </c>
      <c r="BH135" s="12">
        <v>3.2957855182758</v>
      </c>
      <c r="BI135" s="12">
        <v>3.73776219930732</v>
      </c>
      <c r="BJ135" s="12">
        <v>4.2436413423274599</v>
      </c>
      <c r="BK135" s="12">
        <v>0.71640727128396897</v>
      </c>
      <c r="BL135" s="12">
        <v>1.37201550387544</v>
      </c>
      <c r="BM135" s="12">
        <v>0.38179004491212198</v>
      </c>
      <c r="BN135" s="12">
        <v>4.9946653035704003E-2</v>
      </c>
      <c r="BO135" s="12">
        <v>4.6392456169996796</v>
      </c>
      <c r="BP135" s="12">
        <v>2.8573431336553701</v>
      </c>
      <c r="BQ135" s="12">
        <v>-1.62489118338271</v>
      </c>
      <c r="BR135" s="12">
        <v>-1.1501122116897</v>
      </c>
      <c r="BS135" s="11">
        <v>-0.10515068282756999</v>
      </c>
      <c r="BT135" s="11">
        <v>-2.2638798782281802</v>
      </c>
      <c r="BU135" s="11">
        <v>-1.2463464145184799</v>
      </c>
      <c r="BV135" s="11">
        <v>-1.56613452872989</v>
      </c>
      <c r="BW135" s="11">
        <v>-1.23063705359527</v>
      </c>
    </row>
    <row r="136" spans="1:75" s="12" customFormat="1" ht="15" customHeight="1" x14ac:dyDescent="0.2">
      <c r="A136" s="10">
        <v>56.5</v>
      </c>
      <c r="B136" s="10">
        <v>2.7341227450961001</v>
      </c>
      <c r="C136" s="10">
        <v>3.6742292195413002</v>
      </c>
      <c r="D136" s="12">
        <v>-2.8501290216809099</v>
      </c>
      <c r="E136" s="12">
        <v>-6.7423602558846998</v>
      </c>
      <c r="F136" s="12">
        <v>6.3420961851079403</v>
      </c>
      <c r="G136" s="12">
        <v>6.9563129727612196</v>
      </c>
      <c r="H136" s="12">
        <v>5.4007614380679998</v>
      </c>
      <c r="I136" s="12">
        <v>6.6371608227200296</v>
      </c>
      <c r="J136" s="12">
        <v>10.1452160379267</v>
      </c>
      <c r="K136" s="12">
        <v>12.565992619784</v>
      </c>
      <c r="L136" s="12">
        <v>-0.50416025487720595</v>
      </c>
      <c r="M136" s="12">
        <v>0.68881467996106904</v>
      </c>
      <c r="N136" s="12">
        <v>1.2477393056542401</v>
      </c>
      <c r="O136" s="12">
        <v>1.5124378478503699</v>
      </c>
      <c r="P136" s="12">
        <v>0.59566247045950105</v>
      </c>
      <c r="Q136" s="12">
        <v>3.93796972275595</v>
      </c>
      <c r="R136" s="12">
        <v>3.08439507534785</v>
      </c>
      <c r="S136" s="12">
        <v>2.72386569122318</v>
      </c>
      <c r="T136" s="12">
        <v>8.1790303738671302</v>
      </c>
      <c r="U136" s="12">
        <v>9.3409225883078708</v>
      </c>
      <c r="V136" s="12">
        <v>0.70504916038771603</v>
      </c>
      <c r="W136" s="12">
        <v>-1.1766884426833699</v>
      </c>
      <c r="X136" s="12">
        <v>5.5426532696856101E-2</v>
      </c>
      <c r="Y136" s="12">
        <v>-0.134302453602686</v>
      </c>
      <c r="Z136" s="12">
        <v>2.2685110252495999</v>
      </c>
      <c r="AA136" s="12">
        <v>-0.49947635716307498</v>
      </c>
      <c r="AB136" s="12">
        <v>4.1470061660220301</v>
      </c>
      <c r="AD136" s="12">
        <v>7.6636433732346596</v>
      </c>
      <c r="AE136" s="12">
        <v>4.2209003368043296</v>
      </c>
      <c r="AF136" s="12">
        <v>3.2896241464186402</v>
      </c>
      <c r="AG136" s="12">
        <v>4.67842801299411</v>
      </c>
      <c r="AH136" s="12">
        <v>13.9196499731042</v>
      </c>
      <c r="AI136" s="12">
        <v>4.3920749703829598</v>
      </c>
      <c r="AJ136" s="12">
        <v>7.6288392847345596</v>
      </c>
      <c r="AK136" s="12">
        <v>5.5191899264173099</v>
      </c>
      <c r="AL136" s="12">
        <v>15.2965239976765</v>
      </c>
      <c r="AM136" s="12">
        <v>61.255588661879301</v>
      </c>
      <c r="AN136" s="12">
        <v>0.52150625151625696</v>
      </c>
      <c r="AO136" s="12">
        <v>5.8849873312283298</v>
      </c>
      <c r="AP136" s="12">
        <v>6.5840358729474202</v>
      </c>
      <c r="AQ136" s="12">
        <v>21.805699361721</v>
      </c>
      <c r="AR136" s="11">
        <v>-12.6011691463645</v>
      </c>
      <c r="AS136" s="11">
        <v>-1.06051686543651</v>
      </c>
      <c r="AT136" s="11">
        <v>-2.21274603973142</v>
      </c>
      <c r="AU136" s="11">
        <v>-2.01163970814377</v>
      </c>
      <c r="AV136" s="11">
        <v>-15.838302715565</v>
      </c>
      <c r="AW136" s="11">
        <v>9.9954559118486905</v>
      </c>
      <c r="AX136" s="11">
        <v>17.665724953985698</v>
      </c>
      <c r="AY136" s="11">
        <v>9.4250772235682199</v>
      </c>
      <c r="AZ136" s="11">
        <v>-0.97707948043534998</v>
      </c>
      <c r="BA136" s="12">
        <v>-3.7930017242615501</v>
      </c>
      <c r="BB136" s="12">
        <v>2.0378975023049799</v>
      </c>
      <c r="BC136" s="12">
        <v>24.848679458955299</v>
      </c>
      <c r="BD136" s="12">
        <v>5.00414125781389</v>
      </c>
      <c r="BE136" s="12">
        <v>0.755473706703924</v>
      </c>
      <c r="BF136" s="12">
        <v>0.32469122857037203</v>
      </c>
      <c r="BG136" s="12">
        <v>2.8609031232917901</v>
      </c>
      <c r="BH136" s="12">
        <v>3.4038628200505601</v>
      </c>
      <c r="BI136" s="12">
        <v>3.7886850350332599</v>
      </c>
      <c r="BJ136" s="12">
        <v>4.2923725231957999</v>
      </c>
      <c r="BK136" s="12">
        <v>0.75191178439126805</v>
      </c>
      <c r="BL136" s="12">
        <v>1.41719374369131</v>
      </c>
      <c r="BM136" s="12">
        <v>0.42657839571802397</v>
      </c>
      <c r="BN136" s="12">
        <v>0.13381037433646201</v>
      </c>
      <c r="BO136" s="12">
        <v>4.6074837882770199</v>
      </c>
      <c r="BP136" s="12">
        <v>2.73107707471353</v>
      </c>
      <c r="BQ136" s="12">
        <v>-1.52692712163116</v>
      </c>
      <c r="BR136" s="12">
        <v>-1.08601523152174</v>
      </c>
      <c r="BS136" s="11">
        <v>-0.103278466667688</v>
      </c>
      <c r="BT136" s="11">
        <v>-2.2062552034185501</v>
      </c>
      <c r="BU136" s="11">
        <v>-1.2335850669842301</v>
      </c>
      <c r="BV136" s="11">
        <v>-1.53021585447277</v>
      </c>
      <c r="BW136" s="11">
        <v>-1.2394514214975001</v>
      </c>
    </row>
    <row r="137" spans="1:75" s="12" customFormat="1" ht="15" customHeight="1" x14ac:dyDescent="0.2">
      <c r="A137" s="10">
        <v>57</v>
      </c>
      <c r="B137" s="10">
        <v>2.8231529540789699</v>
      </c>
      <c r="C137" s="10">
        <v>3.7564398098766101</v>
      </c>
      <c r="D137" s="12">
        <v>-1.6591186522418799</v>
      </c>
      <c r="E137" s="12">
        <v>-5.2737841542693698</v>
      </c>
      <c r="F137" s="12">
        <v>6.2730359786655701</v>
      </c>
      <c r="G137" s="12">
        <v>6.93169249643688</v>
      </c>
      <c r="H137" s="12">
        <v>5.7037759688682801</v>
      </c>
      <c r="I137" s="12">
        <v>6.9704183260910204</v>
      </c>
      <c r="J137" s="12">
        <v>10.263359399686999</v>
      </c>
      <c r="K137" s="12">
        <v>12.807125131075701</v>
      </c>
      <c r="L137" s="12">
        <v>-0.44386288777786798</v>
      </c>
      <c r="M137" s="12">
        <v>0.75115048048246502</v>
      </c>
      <c r="N137" s="12">
        <v>1.25322378607961</v>
      </c>
      <c r="O137" s="12">
        <v>1.5180586387941699</v>
      </c>
      <c r="P137" s="12">
        <v>0.70380144734372097</v>
      </c>
      <c r="Q137" s="12">
        <v>4.1080925257119798</v>
      </c>
      <c r="R137" s="12">
        <v>3.1678462164563799</v>
      </c>
      <c r="S137" s="12">
        <v>2.8341994493530298</v>
      </c>
      <c r="T137" s="12">
        <v>8.3916020230390096</v>
      </c>
      <c r="U137" s="12">
        <v>9.5502473413944209</v>
      </c>
      <c r="V137" s="12">
        <v>0.72244290549861001</v>
      </c>
      <c r="W137" s="12">
        <v>-1.17905847218935</v>
      </c>
      <c r="X137" s="12">
        <v>0.232643884601202</v>
      </c>
      <c r="Y137" s="12">
        <v>5.0569582299431197E-2</v>
      </c>
      <c r="Z137" s="12">
        <v>2.5471620119787901</v>
      </c>
      <c r="AA137" s="12">
        <v>-0.17896496729008499</v>
      </c>
      <c r="AB137" s="12">
        <v>3.1277254493033899</v>
      </c>
      <c r="AD137" s="12">
        <v>6.3638699430157404</v>
      </c>
      <c r="AE137" s="12">
        <v>3.1583338113705302</v>
      </c>
      <c r="AF137" s="12">
        <v>3.4370384582871298</v>
      </c>
      <c r="AG137" s="12">
        <v>4.7965886551537498</v>
      </c>
      <c r="AH137" s="12">
        <v>15.0153118738671</v>
      </c>
      <c r="AI137" s="12">
        <v>6.1524042394012204</v>
      </c>
      <c r="AJ137" s="12">
        <v>7.4893087003147203</v>
      </c>
      <c r="AK137" s="12">
        <v>3.8502184906974399</v>
      </c>
      <c r="AL137" s="12">
        <v>14.199930774339</v>
      </c>
      <c r="AM137" s="12">
        <v>62.176026403903897</v>
      </c>
      <c r="AN137" s="12">
        <v>0.54125115411807201</v>
      </c>
      <c r="AO137" s="12">
        <v>5.8530090427666401</v>
      </c>
      <c r="AP137" s="12">
        <v>4.9354798647982498</v>
      </c>
      <c r="AQ137" s="12">
        <v>20.444344045245</v>
      </c>
      <c r="AR137" s="11">
        <v>-12.429737580532599</v>
      </c>
      <c r="AS137" s="11">
        <v>-0.86128585508049504</v>
      </c>
      <c r="AT137" s="11">
        <v>-2.0774068616446999</v>
      </c>
      <c r="AU137" s="11">
        <v>-1.8189898582932</v>
      </c>
      <c r="AV137" s="11">
        <v>-16.613830666756201</v>
      </c>
      <c r="AW137" s="11">
        <v>11.2480047391727</v>
      </c>
      <c r="AX137" s="11">
        <v>17.8650007001124</v>
      </c>
      <c r="AY137" s="11">
        <v>9.5660680017317592</v>
      </c>
      <c r="AZ137" s="11">
        <v>-0.90621472281782101</v>
      </c>
      <c r="BA137" s="12">
        <v>-3.7979564240231398</v>
      </c>
      <c r="BB137" s="12">
        <v>2.11021210816397</v>
      </c>
      <c r="BC137" s="12">
        <v>25.034256395883801</v>
      </c>
      <c r="BD137" s="12">
        <v>3.8058060454204599</v>
      </c>
      <c r="BE137" s="12">
        <v>0.84464346628010301</v>
      </c>
      <c r="BF137" s="12">
        <v>0.33695471302053098</v>
      </c>
      <c r="BG137" s="12">
        <v>2.9944089874334101</v>
      </c>
      <c r="BH137" s="12">
        <v>3.51439098267292</v>
      </c>
      <c r="BI137" s="12">
        <v>3.83729275199584</v>
      </c>
      <c r="BJ137" s="12">
        <v>4.3402410483395197</v>
      </c>
      <c r="BK137" s="12">
        <v>0.79022430554687095</v>
      </c>
      <c r="BL137" s="12">
        <v>1.46503873565961</v>
      </c>
      <c r="BM137" s="12">
        <v>0.47371148070851599</v>
      </c>
      <c r="BN137" s="12">
        <v>0.22023340306986899</v>
      </c>
      <c r="BO137" s="12">
        <v>4.5752649384667103</v>
      </c>
      <c r="BP137" s="12">
        <v>2.6019595225079599</v>
      </c>
      <c r="BQ137" s="12">
        <v>-1.4187553460942499</v>
      </c>
      <c r="BR137" s="12">
        <v>-1.01403418284462</v>
      </c>
      <c r="BS137" s="11">
        <v>-9.7831126311120897E-2</v>
      </c>
      <c r="BT137" s="11">
        <v>-2.1468222257681102</v>
      </c>
      <c r="BU137" s="11">
        <v>-1.2181676538602899</v>
      </c>
      <c r="BV137" s="11">
        <v>-1.49058905662968</v>
      </c>
      <c r="BW137" s="11">
        <v>-1.2454652278392999</v>
      </c>
    </row>
    <row r="138" spans="1:75" s="12" customFormat="1" ht="15" customHeight="1" x14ac:dyDescent="0.2">
      <c r="A138" s="10">
        <v>57.5</v>
      </c>
      <c r="B138" s="10">
        <v>2.9155498850741401</v>
      </c>
      <c r="C138" s="10">
        <v>3.8416515053540898</v>
      </c>
      <c r="D138" s="12">
        <v>-0.47199873165482098</v>
      </c>
      <c r="E138" s="12">
        <v>-3.8273115023912299</v>
      </c>
      <c r="F138" s="12">
        <v>6.2025801526033302</v>
      </c>
      <c r="G138" s="12">
        <v>6.9085231189092102</v>
      </c>
      <c r="H138" s="12">
        <v>6.0154570746817599</v>
      </c>
      <c r="I138" s="12">
        <v>7.3129999691445802</v>
      </c>
      <c r="J138" s="12">
        <v>10.3909460449358</v>
      </c>
      <c r="K138" s="12">
        <v>13.063310689176401</v>
      </c>
      <c r="L138" s="12">
        <v>-0.37829011034773402</v>
      </c>
      <c r="M138" s="12">
        <v>0.81843273846970899</v>
      </c>
      <c r="N138" s="12">
        <v>1.2624435612451601</v>
      </c>
      <c r="O138" s="12">
        <v>1.52434847677795</v>
      </c>
      <c r="P138" s="12">
        <v>0.81410820484961699</v>
      </c>
      <c r="Q138" s="12">
        <v>4.2699052755779103</v>
      </c>
      <c r="R138" s="12">
        <v>3.2500574889127098</v>
      </c>
      <c r="S138" s="12">
        <v>2.9434850148390899</v>
      </c>
      <c r="T138" s="12">
        <v>8.6058162196422892</v>
      </c>
      <c r="U138" s="12">
        <v>9.7595757324597798</v>
      </c>
      <c r="V138" s="12">
        <v>0.74139501293757304</v>
      </c>
      <c r="W138" s="12">
        <v>-1.17806064281467</v>
      </c>
      <c r="X138" s="12">
        <v>0.417099556671018</v>
      </c>
      <c r="Y138" s="12">
        <v>0.245277902877205</v>
      </c>
      <c r="Z138" s="12">
        <v>2.8383728931657899</v>
      </c>
      <c r="AA138" s="12">
        <v>0.150594843262297</v>
      </c>
      <c r="AB138" s="12">
        <v>2.1656403532688202</v>
      </c>
      <c r="AD138" s="12">
        <v>5.0632997954380699</v>
      </c>
      <c r="AE138" s="12">
        <v>2.1082655621285</v>
      </c>
      <c r="AF138" s="12">
        <v>3.5943937746196699</v>
      </c>
      <c r="AG138" s="12">
        <v>4.9183531700691603</v>
      </c>
      <c r="AH138" s="12">
        <v>16.059833797044099</v>
      </c>
      <c r="AI138" s="12">
        <v>7.8987332017277296</v>
      </c>
      <c r="AJ138" s="12">
        <v>7.3173782766389097</v>
      </c>
      <c r="AK138" s="12">
        <v>2.1382966224336899</v>
      </c>
      <c r="AL138" s="12">
        <v>13.069578926661</v>
      </c>
      <c r="AM138" s="12">
        <v>62.909246480557997</v>
      </c>
      <c r="AN138" s="12">
        <v>0.57307653378302303</v>
      </c>
      <c r="AO138" s="12">
        <v>5.8025825637741901</v>
      </c>
      <c r="AP138" s="12">
        <v>3.2693005778128201</v>
      </c>
      <c r="AQ138" s="12">
        <v>19.002074623131101</v>
      </c>
      <c r="AR138" s="11">
        <v>-12.245297511981301</v>
      </c>
      <c r="AS138" s="11">
        <v>-0.64772433461257595</v>
      </c>
      <c r="AT138" s="11">
        <v>-1.9338583570061001</v>
      </c>
      <c r="AU138" s="11">
        <v>-1.61612604188121</v>
      </c>
      <c r="AV138" s="11">
        <v>-17.286409274674899</v>
      </c>
      <c r="AW138" s="11">
        <v>12.3976724353269</v>
      </c>
      <c r="AX138" s="11">
        <v>18.069176803692201</v>
      </c>
      <c r="AY138" s="11">
        <v>9.7112697403645107</v>
      </c>
      <c r="AZ138" s="11">
        <v>-0.83255616800670396</v>
      </c>
      <c r="BA138" s="12">
        <v>-3.7955230709485401</v>
      </c>
      <c r="BB138" s="12">
        <v>2.1920850485912502</v>
      </c>
      <c r="BC138" s="12">
        <v>25.067442038562099</v>
      </c>
      <c r="BD138" s="12">
        <v>2.5924230158125199</v>
      </c>
      <c r="BE138" s="12">
        <v>0.93692301561531999</v>
      </c>
      <c r="BF138" s="12">
        <v>0.34765039913509099</v>
      </c>
      <c r="BG138" s="12">
        <v>3.1302863590099101</v>
      </c>
      <c r="BH138" s="12">
        <v>3.62723085345351</v>
      </c>
      <c r="BI138" s="12">
        <v>3.8835391933389398</v>
      </c>
      <c r="BJ138" s="12">
        <v>4.3872232708963503</v>
      </c>
      <c r="BK138" s="12">
        <v>0.83145948792662205</v>
      </c>
      <c r="BL138" s="12">
        <v>1.5156227846091399</v>
      </c>
      <c r="BM138" s="12">
        <v>0.52313242804302695</v>
      </c>
      <c r="BN138" s="12">
        <v>0.30897916758476601</v>
      </c>
      <c r="BO138" s="12">
        <v>4.5426854740071496</v>
      </c>
      <c r="BP138" s="12">
        <v>2.4705125269974801</v>
      </c>
      <c r="BQ138" s="12">
        <v>-1.30019338939746</v>
      </c>
      <c r="BR138" s="12">
        <v>-0.93378025667334397</v>
      </c>
      <c r="BS138" s="11">
        <v>-8.8669771969307407E-2</v>
      </c>
      <c r="BT138" s="11">
        <v>-2.0855975435551901</v>
      </c>
      <c r="BU138" s="11">
        <v>-1.1999965181530501</v>
      </c>
      <c r="BV138" s="11">
        <v>-1.44717694183782</v>
      </c>
      <c r="BW138" s="11">
        <v>-1.24855910144106</v>
      </c>
    </row>
    <row r="139" spans="1:75" s="12" customFormat="1" ht="15" customHeight="1" x14ac:dyDescent="0.2">
      <c r="A139" s="10">
        <v>58</v>
      </c>
      <c r="B139" s="10">
        <v>3.0112969398032798</v>
      </c>
      <c r="C139" s="10">
        <v>3.9298238334595199</v>
      </c>
      <c r="D139" s="12">
        <v>0.70413346975328694</v>
      </c>
      <c r="E139" s="12">
        <v>-2.4111232050927298</v>
      </c>
      <c r="F139" s="12">
        <v>6.1307746364036504</v>
      </c>
      <c r="G139" s="12">
        <v>6.8871381699864198</v>
      </c>
      <c r="H139" s="12">
        <v>6.3355187194247202</v>
      </c>
      <c r="I139" s="12">
        <v>7.6646010711556301</v>
      </c>
      <c r="J139" s="12">
        <v>10.528049642744</v>
      </c>
      <c r="K139" s="12">
        <v>13.334462892089499</v>
      </c>
      <c r="L139" s="12">
        <v>-0.30745050594305201</v>
      </c>
      <c r="M139" s="12">
        <v>0.89066622876998702</v>
      </c>
      <c r="N139" s="12">
        <v>1.27558723761467</v>
      </c>
      <c r="O139" s="12">
        <v>1.53148653225798</v>
      </c>
      <c r="P139" s="12">
        <v>0.92659951178575195</v>
      </c>
      <c r="Q139" s="12">
        <v>4.4231719584786298</v>
      </c>
      <c r="R139" s="12">
        <v>3.3308976981061198</v>
      </c>
      <c r="S139" s="12">
        <v>3.05162416225357</v>
      </c>
      <c r="T139" s="12">
        <v>8.8214737843372806</v>
      </c>
      <c r="U139" s="12">
        <v>9.9687331385212001</v>
      </c>
      <c r="V139" s="12">
        <v>0.761890873945958</v>
      </c>
      <c r="W139" s="12">
        <v>-1.17367483198904</v>
      </c>
      <c r="X139" s="12">
        <v>0.60871110463267497</v>
      </c>
      <c r="Y139" s="12">
        <v>0.44960768263990702</v>
      </c>
      <c r="Z139" s="12">
        <v>3.1417914669873399</v>
      </c>
      <c r="AA139" s="12">
        <v>0.48888500714383498</v>
      </c>
      <c r="AB139" s="12">
        <v>1.26974373415578</v>
      </c>
      <c r="AD139" s="12">
        <v>3.77360038328333</v>
      </c>
      <c r="AE139" s="12">
        <v>1.0805413239722801</v>
      </c>
      <c r="AF139" s="12">
        <v>3.7615195651596798</v>
      </c>
      <c r="AG139" s="12">
        <v>5.0437161007721398</v>
      </c>
      <c r="AH139" s="12">
        <v>17.048954759957201</v>
      </c>
      <c r="AI139" s="12">
        <v>9.6237499747076001</v>
      </c>
      <c r="AJ139" s="12">
        <v>7.1138942985271498</v>
      </c>
      <c r="AK139" s="12">
        <v>0.40143277146853501</v>
      </c>
      <c r="AL139" s="12">
        <v>11.9154656204045</v>
      </c>
      <c r="AM139" s="12">
        <v>63.455023337155502</v>
      </c>
      <c r="AN139" s="12">
        <v>0.61701814502157504</v>
      </c>
      <c r="AO139" s="12">
        <v>5.7345719142176597</v>
      </c>
      <c r="AP139" s="12">
        <v>1.59932721999211</v>
      </c>
      <c r="AQ139" s="12">
        <v>17.492971892352202</v>
      </c>
      <c r="AR139" s="11">
        <v>-12.048137250530999</v>
      </c>
      <c r="AS139" s="11">
        <v>-0.42027045310533101</v>
      </c>
      <c r="AT139" s="11">
        <v>-1.78203333689452</v>
      </c>
      <c r="AU139" s="11">
        <v>-1.40303473017411</v>
      </c>
      <c r="AV139" s="11">
        <v>-17.8553727891994</v>
      </c>
      <c r="AW139" s="11">
        <v>13.4416386572411</v>
      </c>
      <c r="AX139" s="11">
        <v>18.2780859177</v>
      </c>
      <c r="AY139" s="11">
        <v>9.8605851235333795</v>
      </c>
      <c r="AZ139" s="11">
        <v>-0.75611728789226595</v>
      </c>
      <c r="BA139" s="12">
        <v>-3.78490221919491</v>
      </c>
      <c r="BB139" s="12">
        <v>2.2835113213659399</v>
      </c>
      <c r="BC139" s="12">
        <v>24.956030756584301</v>
      </c>
      <c r="BD139" s="12">
        <v>1.37629569962882</v>
      </c>
      <c r="BE139" s="12">
        <v>1.0321003856006401</v>
      </c>
      <c r="BF139" s="12">
        <v>0.35657711805470099</v>
      </c>
      <c r="BG139" s="12">
        <v>3.26839040099002</v>
      </c>
      <c r="BH139" s="12">
        <v>3.7422360037453402</v>
      </c>
      <c r="BI139" s="12">
        <v>3.92739411836373</v>
      </c>
      <c r="BJ139" s="12">
        <v>4.4333023652143302</v>
      </c>
      <c r="BK139" s="12">
        <v>0.87572732354601601</v>
      </c>
      <c r="BL139" s="12">
        <v>1.5690129657741601</v>
      </c>
      <c r="BM139" s="12">
        <v>0.57477672044115002</v>
      </c>
      <c r="BN139" s="12">
        <v>0.39981006239031502</v>
      </c>
      <c r="BO139" s="12">
        <v>4.5098463488102398</v>
      </c>
      <c r="BP139" s="12">
        <v>2.3372849682345902</v>
      </c>
      <c r="BQ139" s="12">
        <v>-1.17109505026746</v>
      </c>
      <c r="BR139" s="12">
        <v>-0.84488539187077505</v>
      </c>
      <c r="BS139" s="11">
        <v>-7.5662903498141504E-2</v>
      </c>
      <c r="BT139" s="11">
        <v>-2.0225982098054298</v>
      </c>
      <c r="BU139" s="11">
        <v>-1.1789768450398601</v>
      </c>
      <c r="BV139" s="11">
        <v>-1.39990686420787</v>
      </c>
      <c r="BW139" s="11">
        <v>-1.2486163996072701</v>
      </c>
    </row>
    <row r="140" spans="1:75" s="12" customFormat="1" ht="15" customHeight="1" x14ac:dyDescent="0.2">
      <c r="A140" s="10">
        <v>58.5</v>
      </c>
      <c r="B140" s="10">
        <v>3.1103711535251901</v>
      </c>
      <c r="C140" s="10">
        <v>4.0209115468314804</v>
      </c>
      <c r="D140" s="12">
        <v>1.8622786228661401</v>
      </c>
      <c r="E140" s="12">
        <v>-1.03300737919198</v>
      </c>
      <c r="F140" s="12">
        <v>6.0576662690436898</v>
      </c>
      <c r="G140" s="12">
        <v>6.8679228206747203</v>
      </c>
      <c r="H140" s="12">
        <v>6.6636584961088303</v>
      </c>
      <c r="I140" s="12">
        <v>8.0248973972629702</v>
      </c>
      <c r="J140" s="12">
        <v>10.6747183963307</v>
      </c>
      <c r="K140" s="12">
        <v>13.6204544105567</v>
      </c>
      <c r="L140" s="12">
        <v>-0.23136276183777199</v>
      </c>
      <c r="M140" s="12">
        <v>0.967844243859872</v>
      </c>
      <c r="N140" s="12">
        <v>1.29283353089704</v>
      </c>
      <c r="O140" s="12">
        <v>1.5396509525089599</v>
      </c>
      <c r="P140" s="12">
        <v>1.0413514246465601</v>
      </c>
      <c r="Q140" s="12">
        <v>4.5677902562601904</v>
      </c>
      <c r="R140" s="12">
        <v>3.4102383779099901</v>
      </c>
      <c r="S140" s="12">
        <v>3.1585193482896998</v>
      </c>
      <c r="T140" s="12">
        <v>9.0383673523319796</v>
      </c>
      <c r="U140" s="12">
        <v>10.177545846090601</v>
      </c>
      <c r="V140" s="12">
        <v>0.78391269653366102</v>
      </c>
      <c r="W140" s="12">
        <v>-1.16588716991827</v>
      </c>
      <c r="X140" s="12">
        <v>0.80737424923427104</v>
      </c>
      <c r="Y140" s="12">
        <v>0.66331421066934104</v>
      </c>
      <c r="Z140" s="12">
        <v>3.4570109619380598</v>
      </c>
      <c r="AA140" s="12">
        <v>0.83555670471469001</v>
      </c>
      <c r="AB140" s="12">
        <v>0.44806483856518697</v>
      </c>
      <c r="AD140" s="12">
        <v>2.50607354246312</v>
      </c>
      <c r="AE140" s="12">
        <v>8.4589011350999499E-2</v>
      </c>
      <c r="AF140" s="12">
        <v>3.9382152863254301</v>
      </c>
      <c r="AG140" s="12">
        <v>5.1726742640312198</v>
      </c>
      <c r="AH140" s="12">
        <v>17.978774849325401</v>
      </c>
      <c r="AI140" s="12">
        <v>11.320313205942499</v>
      </c>
      <c r="AJ140" s="12">
        <v>6.87993360770633</v>
      </c>
      <c r="AK140" s="12">
        <v>-1.3420008144748801</v>
      </c>
      <c r="AL140" s="12">
        <v>10.7476089397096</v>
      </c>
      <c r="AM140" s="12">
        <v>63.814622990321297</v>
      </c>
      <c r="AN140" s="12">
        <v>0.67300402406544801</v>
      </c>
      <c r="AO140" s="12">
        <v>5.6499852689739702</v>
      </c>
      <c r="AP140" s="12">
        <v>-6.0812112678831902E-2</v>
      </c>
      <c r="AQ140" s="12">
        <v>15.931718735373501</v>
      </c>
      <c r="AR140" s="11">
        <v>-11.8385905807372</v>
      </c>
      <c r="AS140" s="11">
        <v>-0.179419956225501</v>
      </c>
      <c r="AT140" s="11">
        <v>-1.62188348440395</v>
      </c>
      <c r="AU140" s="11">
        <v>-1.17972604130045</v>
      </c>
      <c r="AV140" s="11">
        <v>-18.320839444640999</v>
      </c>
      <c r="AW140" s="11">
        <v>14.3780671351123</v>
      </c>
      <c r="AX140" s="11">
        <v>18.491562514100199</v>
      </c>
      <c r="AY140" s="11">
        <v>10.013907740358199</v>
      </c>
      <c r="AZ140" s="11">
        <v>-0.67691649974221901</v>
      </c>
      <c r="BA140" s="12">
        <v>-3.7653194340236902</v>
      </c>
      <c r="BB140" s="12">
        <v>2.3844240786274802</v>
      </c>
      <c r="BC140" s="12">
        <v>24.708942873985499</v>
      </c>
      <c r="BD140" s="12">
        <v>0.16966970406428999</v>
      </c>
      <c r="BE140" s="12">
        <v>1.1299548532406301</v>
      </c>
      <c r="BF140" s="12">
        <v>0.36354583698994197</v>
      </c>
      <c r="BG140" s="12">
        <v>3.4085680908901801</v>
      </c>
      <c r="BH140" s="12">
        <v>3.85925341106485</v>
      </c>
      <c r="BI140" s="12">
        <v>3.9688447941443799</v>
      </c>
      <c r="BJ140" s="12">
        <v>4.4784696910937702</v>
      </c>
      <c r="BK140" s="12">
        <v>0.92313212007866197</v>
      </c>
      <c r="BL140" s="12">
        <v>1.6252710111075399</v>
      </c>
      <c r="BM140" s="12">
        <v>0.62857230886947901</v>
      </c>
      <c r="BN140" s="12">
        <v>0.49248887989960999</v>
      </c>
      <c r="BO140" s="12">
        <v>4.4768557927454804</v>
      </c>
      <c r="BP140" s="12">
        <v>2.20284914576041</v>
      </c>
      <c r="BQ140" s="12">
        <v>-1.0313514167137301</v>
      </c>
      <c r="BR140" s="12">
        <v>-0.74700477625810802</v>
      </c>
      <c r="BS140" s="11">
        <v>-5.8686779880190401E-2</v>
      </c>
      <c r="BT140" s="11">
        <v>-1.9578424144128801</v>
      </c>
      <c r="BU140" s="11">
        <v>-1.15501677555585</v>
      </c>
      <c r="BV140" s="11">
        <v>-1.3487111800714</v>
      </c>
      <c r="BW140" s="11">
        <v>-1.2455230944397</v>
      </c>
    </row>
    <row r="141" spans="1:75" s="12" customFormat="1" ht="15" customHeight="1" x14ac:dyDescent="0.2">
      <c r="A141" s="10">
        <v>59</v>
      </c>
      <c r="B141" s="10">
        <v>3.2127434224094</v>
      </c>
      <c r="C141" s="10">
        <v>4.1148637137666801</v>
      </c>
      <c r="D141" s="12">
        <v>2.9956038360978701</v>
      </c>
      <c r="E141" s="12">
        <v>0.29971567983011399</v>
      </c>
      <c r="F141" s="12">
        <v>5.9833041632373298</v>
      </c>
      <c r="G141" s="12">
        <v>6.8513149926729904</v>
      </c>
      <c r="H141" s="12">
        <v>6.9995562625990697</v>
      </c>
      <c r="I141" s="12">
        <v>8.3935456132167001</v>
      </c>
      <c r="J141" s="12">
        <v>10.8309714050847</v>
      </c>
      <c r="K141" s="12">
        <v>13.9211169880582</v>
      </c>
      <c r="L141" s="12">
        <v>-0.15005583975380399</v>
      </c>
      <c r="M141" s="12">
        <v>1.0499480822545499</v>
      </c>
      <c r="N141" s="12">
        <v>1.3143499018042299</v>
      </c>
      <c r="O141" s="12">
        <v>1.54901772475568</v>
      </c>
      <c r="P141" s="12">
        <v>1.1585011634451801</v>
      </c>
      <c r="Q141" s="12">
        <v>4.7037915464898097</v>
      </c>
      <c r="R141" s="12">
        <v>3.4879551549238301</v>
      </c>
      <c r="S141" s="12">
        <v>3.2640728022670298</v>
      </c>
      <c r="T141" s="12">
        <v>9.2562895588343892</v>
      </c>
      <c r="U141" s="12">
        <v>10.385839232185299</v>
      </c>
      <c r="V141" s="12">
        <v>0.80743967600938005</v>
      </c>
      <c r="W141" s="12">
        <v>-1.15468935746321</v>
      </c>
      <c r="X141" s="12">
        <v>1.01296302545961</v>
      </c>
      <c r="Y141" s="12">
        <v>0.88612347326488805</v>
      </c>
      <c r="Z141" s="12">
        <v>3.7835709463251899</v>
      </c>
      <c r="AA141" s="12">
        <v>1.1902308187927699</v>
      </c>
      <c r="AB141" s="12">
        <v>-0.29242070809232201</v>
      </c>
      <c r="AD141" s="12">
        <v>1.2715280490738201</v>
      </c>
      <c r="AE141" s="12">
        <v>-0.87068764287323497</v>
      </c>
      <c r="AF141" s="12">
        <v>4.1242533370677803</v>
      </c>
      <c r="AG141" s="12">
        <v>5.3052212933835099</v>
      </c>
      <c r="AH141" s="12">
        <v>18.845785234589101</v>
      </c>
      <c r="AI141" s="12">
        <v>12.981504369235999</v>
      </c>
      <c r="AJ141" s="12">
        <v>6.6167954173579302</v>
      </c>
      <c r="AK141" s="12">
        <v>-3.0734927349840202</v>
      </c>
      <c r="AL141" s="12">
        <v>9.5759360192460008</v>
      </c>
      <c r="AM141" s="12">
        <v>63.990730268415</v>
      </c>
      <c r="AN141" s="12">
        <v>0.74085909318455301</v>
      </c>
      <c r="AO141" s="12">
        <v>5.5499617701570898</v>
      </c>
      <c r="AP141" s="12">
        <v>-1.69784459558286</v>
      </c>
      <c r="AQ141" s="12">
        <v>14.3334336826228</v>
      </c>
      <c r="AR141" s="11">
        <v>-11.617038580879999</v>
      </c>
      <c r="AS141" s="11">
        <v>7.42761088190491E-2</v>
      </c>
      <c r="AT141" s="11">
        <v>-1.4533790135828799</v>
      </c>
      <c r="AU141" s="11">
        <v>-0.946234422372072</v>
      </c>
      <c r="AV141" s="11">
        <v>-18.683680536923902</v>
      </c>
      <c r="AW141" s="11">
        <v>15.206096577458</v>
      </c>
      <c r="AX141" s="11">
        <v>18.7094228749629</v>
      </c>
      <c r="AY141" s="11">
        <v>10.1711266324855</v>
      </c>
      <c r="AZ141" s="11">
        <v>-0.59497693882804004</v>
      </c>
      <c r="BA141" s="12">
        <v>-3.7360325677582198</v>
      </c>
      <c r="BB141" s="12">
        <v>2.4946948542492402</v>
      </c>
      <c r="BC141" s="12">
        <v>24.336079150088999</v>
      </c>
      <c r="BD141" s="12">
        <v>-1.01542468655679</v>
      </c>
      <c r="BE141" s="12">
        <v>1.2302580216782999</v>
      </c>
      <c r="BF141" s="12">
        <v>0.36838218875345702</v>
      </c>
      <c r="BG141" s="12">
        <v>3.55066026713757</v>
      </c>
      <c r="BH141" s="12">
        <v>3.9781234590918699</v>
      </c>
      <c r="BI141" s="12">
        <v>4.0078934944176501</v>
      </c>
      <c r="BJ141" s="12">
        <v>4.5227229747979401</v>
      </c>
      <c r="BK141" s="12">
        <v>0.97377164820500095</v>
      </c>
      <c r="BL141" s="12">
        <v>1.68445251347293</v>
      </c>
      <c r="BM141" s="12">
        <v>0.68444018097579795</v>
      </c>
      <c r="BN141" s="12">
        <v>0.58678017467173005</v>
      </c>
      <c r="BO141" s="12">
        <v>4.4438252189138403</v>
      </c>
      <c r="BP141" s="12">
        <v>2.0677989596151698</v>
      </c>
      <c r="BQ141" s="12">
        <v>-0.88089279870473502</v>
      </c>
      <c r="BR141" s="12">
        <v>-0.63981912035160304</v>
      </c>
      <c r="BS141" s="11">
        <v>-3.7625717652645101E-2</v>
      </c>
      <c r="BT141" s="11">
        <v>-1.89134880201891</v>
      </c>
      <c r="BU141" s="11">
        <v>-1.1280275202807299</v>
      </c>
      <c r="BV141" s="11">
        <v>-1.2935273616676499</v>
      </c>
      <c r="BW141" s="11">
        <v>-1.2391681138979</v>
      </c>
    </row>
    <row r="142" spans="1:75" s="12" customFormat="1" ht="15" customHeight="1" x14ac:dyDescent="0.2">
      <c r="A142" s="10">
        <v>59.5</v>
      </c>
      <c r="B142" s="10">
        <v>3.3183789582835699</v>
      </c>
      <c r="C142" s="10">
        <v>4.2116234908462502</v>
      </c>
      <c r="D142" s="12">
        <v>4.0975091906148</v>
      </c>
      <c r="E142" s="12">
        <v>1.58026534791133</v>
      </c>
      <c r="F142" s="12">
        <v>5.9077397054352296</v>
      </c>
      <c r="G142" s="12">
        <v>6.8378021751414</v>
      </c>
      <c r="H142" s="12">
        <v>7.34287641535047</v>
      </c>
      <c r="I142" s="12">
        <v>8.7701828306307998</v>
      </c>
      <c r="J142" s="12">
        <v>10.996798664564199</v>
      </c>
      <c r="K142" s="12">
        <v>14.236244169296601</v>
      </c>
      <c r="L142" s="12">
        <v>-6.3569061126145202E-2</v>
      </c>
      <c r="M142" s="12">
        <v>1.1369473895683699</v>
      </c>
      <c r="N142" s="12">
        <v>1.34029153286974</v>
      </c>
      <c r="O142" s="12">
        <v>1.5597597666783201</v>
      </c>
      <c r="P142" s="12">
        <v>1.2782500107277801</v>
      </c>
      <c r="Q142" s="12">
        <v>4.8313413572031996</v>
      </c>
      <c r="R142" s="12">
        <v>3.5639270663523299</v>
      </c>
      <c r="S142" s="12">
        <v>3.3681878903735099</v>
      </c>
      <c r="T142" s="12">
        <v>9.4750284915789909</v>
      </c>
      <c r="U142" s="12">
        <v>10.5934359453385</v>
      </c>
      <c r="V142" s="12">
        <v>0.83244788129377401</v>
      </c>
      <c r="W142" s="12">
        <v>-1.14007912088709</v>
      </c>
      <c r="X142" s="12">
        <v>1.22532935620256</v>
      </c>
      <c r="Y142" s="12">
        <v>1.1177326086908499</v>
      </c>
      <c r="Z142" s="12">
        <v>4.1209596020053096</v>
      </c>
      <c r="AA142" s="12">
        <v>1.5524988157267201</v>
      </c>
      <c r="AB142" s="12">
        <v>-0.94586687282571802</v>
      </c>
      <c r="AD142" s="12">
        <v>8.0162756432855503E-2</v>
      </c>
      <c r="AE142" s="12">
        <v>-1.7770084923540701</v>
      </c>
      <c r="AF142" s="12">
        <v>4.3193776946281996</v>
      </c>
      <c r="AG142" s="12">
        <v>5.4413517318607703</v>
      </c>
      <c r="AH142" s="12">
        <v>19.6468918147729</v>
      </c>
      <c r="AI142" s="12">
        <v>14.600673239328801</v>
      </c>
      <c r="AJ142" s="12">
        <v>6.3259908529289497</v>
      </c>
      <c r="AK142" s="12">
        <v>-4.77462072012713</v>
      </c>
      <c r="AL142" s="12">
        <v>8.4101711763651092</v>
      </c>
      <c r="AM142" s="12">
        <v>63.987434259615803</v>
      </c>
      <c r="AN142" s="12">
        <v>0.82031039028151997</v>
      </c>
      <c r="AO142" s="12">
        <v>5.4357565204554703</v>
      </c>
      <c r="AP142" s="12">
        <v>-3.2989960345730598</v>
      </c>
      <c r="AQ142" s="12">
        <v>12.7134799186023</v>
      </c>
      <c r="AR142" s="11">
        <v>-11.3839078039745</v>
      </c>
      <c r="AS142" s="11">
        <v>0.34021377359749699</v>
      </c>
      <c r="AT142" s="11">
        <v>-1.2765090104949099</v>
      </c>
      <c r="AU142" s="11">
        <v>-0.70261847895380902</v>
      </c>
      <c r="AV142" s="11">
        <v>-18.9454895007656</v>
      </c>
      <c r="AW142" s="11">
        <v>15.9258197527378</v>
      </c>
      <c r="AX142" s="11">
        <v>18.9314796443795</v>
      </c>
      <c r="AY142" s="11">
        <v>10.332120837119801</v>
      </c>
      <c r="AZ142" s="11">
        <v>-0.51032657211180699</v>
      </c>
      <c r="BA142" s="12">
        <v>-3.6963381262467001</v>
      </c>
      <c r="BB142" s="12">
        <v>2.6141331090911901</v>
      </c>
      <c r="BC142" s="12">
        <v>23.848153432481901</v>
      </c>
      <c r="BD142" s="12">
        <v>-2.1673272385669402</v>
      </c>
      <c r="BE142" s="12">
        <v>1.3327749002200999</v>
      </c>
      <c r="BF142" s="12">
        <v>0.37092905813551602</v>
      </c>
      <c r="BG142" s="12">
        <v>3.6945016290701398</v>
      </c>
      <c r="BH142" s="12">
        <v>4.09868107453803</v>
      </c>
      <c r="BI142" s="12">
        <v>4.0445606828143301</v>
      </c>
      <c r="BJ142" s="12">
        <v>4.5660685827897396</v>
      </c>
      <c r="BK142" s="12">
        <v>1.0277365163346901</v>
      </c>
      <c r="BL142" s="12">
        <v>1.7466068129579</v>
      </c>
      <c r="BM142" s="12">
        <v>0.74229467372788305</v>
      </c>
      <c r="BN142" s="12">
        <v>0.68245168449720905</v>
      </c>
      <c r="BO142" s="12">
        <v>4.4108714973845</v>
      </c>
      <c r="BP142" s="12">
        <v>1.93274559023848</v>
      </c>
      <c r="BQ142" s="12">
        <v>-0.71968901238506</v>
      </c>
      <c r="BR142" s="12">
        <v>-0.52303715847301602</v>
      </c>
      <c r="BS142" s="11">
        <v>-1.23725696354881E-2</v>
      </c>
      <c r="BT142" s="11">
        <v>-1.8231371541332899</v>
      </c>
      <c r="BU142" s="11">
        <v>-1.0979240414599101</v>
      </c>
      <c r="BV142" s="11">
        <v>-1.23429822451726</v>
      </c>
      <c r="BW142" s="11">
        <v>-1.22944356917287</v>
      </c>
    </row>
    <row r="143" spans="1:75" s="12" customFormat="1" ht="15" customHeight="1" x14ac:dyDescent="0.2">
      <c r="A143" s="10">
        <v>60</v>
      </c>
      <c r="B143" s="10">
        <v>3.4272363791387699</v>
      </c>
      <c r="C143" s="10">
        <v>4.3111281229357701</v>
      </c>
      <c r="D143" s="12">
        <v>5.1616916607599697</v>
      </c>
      <c r="E143" s="12">
        <v>2.8024651328451</v>
      </c>
      <c r="F143" s="12">
        <v>5.8310288295615402</v>
      </c>
      <c r="G143" s="12">
        <v>6.82791869621723</v>
      </c>
      <c r="H143" s="12">
        <v>7.6932665251661003</v>
      </c>
      <c r="I143" s="12">
        <v>9.1544279712252301</v>
      </c>
      <c r="J143" s="12">
        <v>11.172164704476</v>
      </c>
      <c r="K143" s="12">
        <v>14.565586752723901</v>
      </c>
      <c r="L143" s="12">
        <v>2.8047830724631202E-2</v>
      </c>
      <c r="M143" s="12">
        <v>1.2287997606108501</v>
      </c>
      <c r="N143" s="12">
        <v>1.37080007789336</v>
      </c>
      <c r="O143" s="12">
        <v>1.5720455621703799</v>
      </c>
      <c r="P143" s="12">
        <v>1.4008625157657599</v>
      </c>
      <c r="Q143" s="12">
        <v>4.9507384574098898</v>
      </c>
      <c r="R143" s="12">
        <v>3.6380376968736501</v>
      </c>
      <c r="S143" s="12">
        <v>3.4707682061707601</v>
      </c>
      <c r="T143" s="12">
        <v>9.6943676908267609</v>
      </c>
      <c r="U143" s="12">
        <v>10.800161362567399</v>
      </c>
      <c r="V143" s="12">
        <v>0.85891036860630199</v>
      </c>
      <c r="W143" s="12">
        <v>-1.1220596434213801</v>
      </c>
      <c r="X143" s="12">
        <v>1.4443035070144099</v>
      </c>
      <c r="Y143" s="12">
        <v>1.35781090193631</v>
      </c>
      <c r="Z143" s="12">
        <v>4.4686157707474097</v>
      </c>
      <c r="AA143" s="12">
        <v>1.92192305803473</v>
      </c>
      <c r="AB143" s="12">
        <v>-1.50761854911252</v>
      </c>
      <c r="AD143" s="12">
        <v>-1.0585445124888699</v>
      </c>
      <c r="AE143" s="12">
        <v>-2.6268078272550999</v>
      </c>
      <c r="AF143" s="12">
        <v>4.5233055061544203</v>
      </c>
      <c r="AG143" s="12">
        <v>5.5810587582527598</v>
      </c>
      <c r="AH143" s="12">
        <v>20.379424313432501</v>
      </c>
      <c r="AI143" s="12">
        <v>16.171479728654901</v>
      </c>
      <c r="AJ143" s="12">
        <v>6.0092311287007698</v>
      </c>
      <c r="AK143" s="12">
        <v>-6.4272835516021498</v>
      </c>
      <c r="AL143" s="12">
        <v>7.2597354119352504</v>
      </c>
      <c r="AM143" s="12">
        <v>63.810162828303802</v>
      </c>
      <c r="AN143" s="12">
        <v>0.91099479959666496</v>
      </c>
      <c r="AO143" s="12">
        <v>5.3087228479853303</v>
      </c>
      <c r="AP143" s="12">
        <v>-4.8521296776016198</v>
      </c>
      <c r="AQ143" s="12">
        <v>11.0872915684012</v>
      </c>
      <c r="AR143" s="11">
        <v>-11.1396675492869</v>
      </c>
      <c r="AS143" s="11">
        <v>0.61773880588589203</v>
      </c>
      <c r="AT143" s="11">
        <v>-1.09128268377389</v>
      </c>
      <c r="AU143" s="11">
        <v>-0.44896171402797302</v>
      </c>
      <c r="AV143" s="11">
        <v>-19.1085564438253</v>
      </c>
      <c r="AW143" s="11">
        <v>16.538244381081299</v>
      </c>
      <c r="AX143" s="11">
        <v>19.157534552505201</v>
      </c>
      <c r="AY143" s="11">
        <v>10.4967648439924</v>
      </c>
      <c r="AZ143" s="11">
        <v>-0.42299797087252899</v>
      </c>
      <c r="BA143" s="12">
        <v>-3.64557899956707</v>
      </c>
      <c r="BB143" s="12">
        <v>2.7424871404946298</v>
      </c>
      <c r="BC143" s="12">
        <v>23.2565325859468</v>
      </c>
      <c r="BD143" s="12">
        <v>-3.2748966987128298</v>
      </c>
      <c r="BE143" s="12">
        <v>1.43726549595157</v>
      </c>
      <c r="BF143" s="12">
        <v>0.37104888406247399</v>
      </c>
      <c r="BG143" s="12">
        <v>3.8399198274419102</v>
      </c>
      <c r="BH143" s="12">
        <v>4.2207552723994004</v>
      </c>
      <c r="BI143" s="12">
        <v>4.0788813748804298</v>
      </c>
      <c r="BJ143" s="12">
        <v>4.6085187932476401</v>
      </c>
      <c r="BK143" s="12">
        <v>1.08510926111193</v>
      </c>
      <c r="BL143" s="12">
        <v>1.8117764284397699</v>
      </c>
      <c r="BM143" s="12">
        <v>0.80204421237794998</v>
      </c>
      <c r="BN143" s="12">
        <v>0.77927552410983403</v>
      </c>
      <c r="BO143" s="12">
        <v>4.3781160457001498</v>
      </c>
      <c r="BP143" s="12">
        <v>1.79831624791404</v>
      </c>
      <c r="BQ143" s="12">
        <v>-0.54775051694377896</v>
      </c>
      <c r="BR143" s="12">
        <v>-0.396397751956101</v>
      </c>
      <c r="BS143" s="11">
        <v>1.7171121413639402E-2</v>
      </c>
      <c r="BT143" s="11">
        <v>-1.75322793438681</v>
      </c>
      <c r="BU143" s="11">
        <v>-1.06462493931758</v>
      </c>
      <c r="BV143" s="11">
        <v>-1.17097226848272</v>
      </c>
      <c r="BW143" s="11">
        <v>-1.2162450957475801</v>
      </c>
    </row>
    <row r="144" spans="1:75" s="12" customFormat="1" ht="15" customHeight="1" x14ac:dyDescent="0.2">
      <c r="A144" s="10">
        <v>60.5</v>
      </c>
      <c r="B144" s="10">
        <v>3.5392683912505101</v>
      </c>
      <c r="C144" s="10">
        <v>4.4133098526799497</v>
      </c>
      <c r="D144" s="12">
        <v>6.1822061070415604</v>
      </c>
      <c r="E144" s="12">
        <v>3.9607998587598501</v>
      </c>
      <c r="F144" s="12">
        <v>5.7532320170139402</v>
      </c>
      <c r="G144" s="12">
        <v>6.8222425397834696</v>
      </c>
      <c r="H144" s="12">
        <v>8.0503587014390998</v>
      </c>
      <c r="I144" s="12">
        <v>9.5458817668259108</v>
      </c>
      <c r="J144" s="12">
        <v>11.3570013127173</v>
      </c>
      <c r="K144" s="12">
        <v>14.908857338014</v>
      </c>
      <c r="L144" s="12">
        <v>0.124734626183453</v>
      </c>
      <c r="M144" s="12">
        <v>1.3254506256998799</v>
      </c>
      <c r="N144" s="12">
        <v>1.4060025250728301</v>
      </c>
      <c r="O144" s="12">
        <v>1.58603847921767</v>
      </c>
      <c r="P144" s="12">
        <v>1.52666757458064</v>
      </c>
      <c r="Q144" s="12">
        <v>5.0624098548723797</v>
      </c>
      <c r="R144" s="12">
        <v>3.7101747238921199</v>
      </c>
      <c r="S144" s="12">
        <v>3.5717173432203699</v>
      </c>
      <c r="T144" s="12">
        <v>9.9140916063333808</v>
      </c>
      <c r="U144" s="12">
        <v>11.005839951394501</v>
      </c>
      <c r="V144" s="12">
        <v>0.88679735199548304</v>
      </c>
      <c r="W144" s="12">
        <v>-1.1006403610736</v>
      </c>
      <c r="X144" s="12">
        <v>1.6696939155735799</v>
      </c>
      <c r="Y144" s="12">
        <v>1.6060002963058599</v>
      </c>
      <c r="Z144" s="12">
        <v>4.8259307732223498</v>
      </c>
      <c r="AA144" s="12">
        <v>2.2980384528636901</v>
      </c>
      <c r="AB144" s="12">
        <v>-1.9742567474168</v>
      </c>
      <c r="AD144" s="12">
        <v>-2.1359358015615699</v>
      </c>
      <c r="AE144" s="12">
        <v>-3.4133161079807901</v>
      </c>
      <c r="AF144" s="12">
        <v>4.7357293624372598</v>
      </c>
      <c r="AG144" s="12">
        <v>5.7243341871071598</v>
      </c>
      <c r="AH144" s="12">
        <v>21.041152649558999</v>
      </c>
      <c r="AI144" s="12">
        <v>17.6879384525818</v>
      </c>
      <c r="AJ144" s="12">
        <v>5.6684129958739504</v>
      </c>
      <c r="AK144" s="12">
        <v>-8.0139288911595905</v>
      </c>
      <c r="AL144" s="12">
        <v>6.1336445469351002</v>
      </c>
      <c r="AM144" s="12">
        <v>63.465617131441803</v>
      </c>
      <c r="AN144" s="12">
        <v>1.01246780559449</v>
      </c>
      <c r="AO144" s="12">
        <v>5.1702959353860898</v>
      </c>
      <c r="AP144" s="12">
        <v>-6.3458733166044103</v>
      </c>
      <c r="AQ144" s="12">
        <v>9.47018543229205</v>
      </c>
      <c r="AR144" s="11">
        <v>-10.8848289528395</v>
      </c>
      <c r="AS144" s="11">
        <v>0.90614952341638799</v>
      </c>
      <c r="AT144" s="11">
        <v>-0.897728739346348</v>
      </c>
      <c r="AU144" s="11">
        <v>-0.18537245694005799</v>
      </c>
      <c r="AV144" s="11">
        <v>-19.175815396010801</v>
      </c>
      <c r="AW144" s="11">
        <v>17.0452658494468</v>
      </c>
      <c r="AX144" s="11">
        <v>19.387378415558398</v>
      </c>
      <c r="AY144" s="11">
        <v>10.6649258668767</v>
      </c>
      <c r="AZ144" s="11">
        <v>-0.33302865176665303</v>
      </c>
      <c r="BA144" s="12">
        <v>-3.5831496916216499</v>
      </c>
      <c r="BB144" s="12">
        <v>2.8794461286452102</v>
      </c>
      <c r="BC144" s="12">
        <v>22.573065507458502</v>
      </c>
      <c r="BD144" s="12">
        <v>-4.32765045843552</v>
      </c>
      <c r="BE144" s="12">
        <v>1.5434861779794999</v>
      </c>
      <c r="BF144" s="12">
        <v>0.36862601859866101</v>
      </c>
      <c r="BG144" s="12">
        <v>3.98673819290706</v>
      </c>
      <c r="BH144" s="12">
        <v>4.3441687012091199</v>
      </c>
      <c r="BI144" s="12">
        <v>4.1109083213086697</v>
      </c>
      <c r="BJ144" s="12">
        <v>4.6500927055603798</v>
      </c>
      <c r="BK144" s="12">
        <v>1.14596343792072</v>
      </c>
      <c r="BL144" s="12">
        <v>1.8799962617777</v>
      </c>
      <c r="BM144" s="12">
        <v>0.863591367306071</v>
      </c>
      <c r="BN144" s="12">
        <v>0.87702954942869804</v>
      </c>
      <c r="BO144" s="12">
        <v>4.3456821003928701</v>
      </c>
      <c r="BP144" s="12">
        <v>1.6651493979225001</v>
      </c>
      <c r="BQ144" s="12">
        <v>-0.36512912515718199</v>
      </c>
      <c r="BR144" s="12">
        <v>-0.25967204919652398</v>
      </c>
      <c r="BS144" s="11">
        <v>5.1094648512162097E-2</v>
      </c>
      <c r="BT144" s="11">
        <v>-1.6816427432786401</v>
      </c>
      <c r="BU144" s="11">
        <v>-1.02805256574356</v>
      </c>
      <c r="BV144" s="11">
        <v>-1.1035036777684499</v>
      </c>
      <c r="BW144" s="11">
        <v>-1.1994718533969699</v>
      </c>
    </row>
    <row r="145" spans="1:75" s="12" customFormat="1" ht="15" customHeight="1" x14ac:dyDescent="0.2">
      <c r="A145" s="10">
        <v>61</v>
      </c>
      <c r="B145" s="10">
        <v>3.6544217891787398</v>
      </c>
      <c r="C145" s="10">
        <v>4.5180945562606203</v>
      </c>
      <c r="D145" s="12">
        <v>7.1535241659148596</v>
      </c>
      <c r="E145" s="12">
        <v>5.0504631872172396</v>
      </c>
      <c r="F145" s="12">
        <v>5.67441747989505</v>
      </c>
      <c r="G145" s="12">
        <v>6.8213894337532102</v>
      </c>
      <c r="H145" s="12">
        <v>8.41377368487883</v>
      </c>
      <c r="I145" s="12">
        <v>9.9441303973435407</v>
      </c>
      <c r="J145" s="12">
        <v>11.551212992344499</v>
      </c>
      <c r="K145" s="12">
        <v>15.265728507074501</v>
      </c>
      <c r="L145" s="12">
        <v>0.226420638682611</v>
      </c>
      <c r="M145" s="12">
        <v>1.4268334780353999</v>
      </c>
      <c r="N145" s="12">
        <v>1.4460102875091201</v>
      </c>
      <c r="O145" s="12">
        <v>1.6018958604036</v>
      </c>
      <c r="P145" s="12">
        <v>1.6560558151468201</v>
      </c>
      <c r="Q145" s="12">
        <v>5.1669094318640401</v>
      </c>
      <c r="R145" s="12">
        <v>3.78023014491191</v>
      </c>
      <c r="S145" s="12">
        <v>3.6709398045786599</v>
      </c>
      <c r="T145" s="12">
        <v>10.1339792308863</v>
      </c>
      <c r="U145" s="12">
        <v>11.2102952698478</v>
      </c>
      <c r="V145" s="12">
        <v>0.91607608965205101</v>
      </c>
      <c r="W145" s="12">
        <v>-1.07583628050633</v>
      </c>
      <c r="X145" s="12">
        <v>1.9012873053725301</v>
      </c>
      <c r="Y145" s="12">
        <v>1.86191664397483</v>
      </c>
      <c r="Z145" s="12">
        <v>5.19225113748689</v>
      </c>
      <c r="AA145" s="12">
        <v>2.68035319095361</v>
      </c>
      <c r="AB145" s="12">
        <v>-2.34362846640578</v>
      </c>
      <c r="AD145" s="12">
        <v>-3.1442609724763302</v>
      </c>
      <c r="AE145" s="12">
        <v>-4.1306279854325103</v>
      </c>
      <c r="AF145" s="12">
        <v>4.9563159336685203</v>
      </c>
      <c r="AG145" s="12">
        <v>5.8711693782242902</v>
      </c>
      <c r="AH145" s="12">
        <v>21.630301489494698</v>
      </c>
      <c r="AI145" s="12">
        <v>19.144452380714899</v>
      </c>
      <c r="AJ145" s="12">
        <v>5.3056028264109001</v>
      </c>
      <c r="AK145" s="12">
        <v>-9.5177765615517202</v>
      </c>
      <c r="AL145" s="12">
        <v>5.0404146350046997</v>
      </c>
      <c r="AM145" s="12">
        <v>62.961684307083402</v>
      </c>
      <c r="AN145" s="12">
        <v>1.1242134405620099</v>
      </c>
      <c r="AO145" s="12">
        <v>5.0219741751789098</v>
      </c>
      <c r="AP145" s="12">
        <v>-7.7697404776699797</v>
      </c>
      <c r="AQ145" s="12">
        <v>7.8771854532533299</v>
      </c>
      <c r="AR145" s="11">
        <v>-10.619942258927001</v>
      </c>
      <c r="AS145" s="11">
        <v>1.20470019737695</v>
      </c>
      <c r="AT145" s="11">
        <v>-0.69589651729984303</v>
      </c>
      <c r="AU145" s="11">
        <v>8.8015937649288306E-2</v>
      </c>
      <c r="AV145" s="11">
        <v>-19.150811567669699</v>
      </c>
      <c r="AW145" s="11">
        <v>17.449605365982201</v>
      </c>
      <c r="AX145" s="11">
        <v>19.620800230768499</v>
      </c>
      <c r="AY145" s="11">
        <v>10.8364656625781</v>
      </c>
      <c r="AZ145" s="11">
        <v>-0.240460735767555</v>
      </c>
      <c r="BA145" s="12">
        <v>-3.50850359609466</v>
      </c>
      <c r="BB145" s="12">
        <v>3.02464059132034</v>
      </c>
      <c r="BC145" s="12">
        <v>21.809910322190198</v>
      </c>
      <c r="BD145" s="12">
        <v>-5.3158955779508599</v>
      </c>
      <c r="BE145" s="12">
        <v>1.65119047323969</v>
      </c>
      <c r="BF145" s="12">
        <v>0.363568602779196</v>
      </c>
      <c r="BG145" s="12">
        <v>4.1347730075358404</v>
      </c>
      <c r="BH145" s="12">
        <v>4.4687399167742097</v>
      </c>
      <c r="BI145" s="12">
        <v>4.1407092794543097</v>
      </c>
      <c r="BJ145" s="12">
        <v>4.6908176045690197</v>
      </c>
      <c r="BK145" s="12">
        <v>1.2103630524507001</v>
      </c>
      <c r="BL145" s="12">
        <v>1.95129382518643</v>
      </c>
      <c r="BM145" s="12">
        <v>0.92683364982803995</v>
      </c>
      <c r="BN145" s="12">
        <v>0.97549832389631697</v>
      </c>
      <c r="BO145" s="12">
        <v>4.3136956264788697</v>
      </c>
      <c r="BP145" s="12">
        <v>1.5338924868046799</v>
      </c>
      <c r="BQ145" s="12">
        <v>-0.171918273395021</v>
      </c>
      <c r="BR145" s="12">
        <v>-0.11266546096067</v>
      </c>
      <c r="BS145" s="11">
        <v>8.9478007225807205E-2</v>
      </c>
      <c r="BT145" s="11">
        <v>-1.6084036360553</v>
      </c>
      <c r="BU145" s="11">
        <v>-0.98813404747488598</v>
      </c>
      <c r="BV145" s="11">
        <v>-1.03185266198124</v>
      </c>
      <c r="BW145" s="11">
        <v>-1.1790269809353</v>
      </c>
    </row>
    <row r="146" spans="1:75" s="12" customFormat="1" ht="15" customHeight="1" x14ac:dyDescent="0.2">
      <c r="A146" s="10">
        <v>61.5</v>
      </c>
      <c r="B146" s="10">
        <v>3.7726374557678302</v>
      </c>
      <c r="C146" s="10">
        <v>4.6254040171334001</v>
      </c>
      <c r="D146" s="12">
        <v>8.0705849541118297</v>
      </c>
      <c r="E146" s="12">
        <v>6.0673996813420601</v>
      </c>
      <c r="F146" s="12">
        <v>5.5946620705071801</v>
      </c>
      <c r="G146" s="12">
        <v>6.8260096668382104</v>
      </c>
      <c r="H146" s="12">
        <v>8.7831131168059002</v>
      </c>
      <c r="I146" s="12">
        <v>10.348739124310599</v>
      </c>
      <c r="J146" s="12">
        <v>11.7546742330887</v>
      </c>
      <c r="K146" s="12">
        <v>15.6358310050563</v>
      </c>
      <c r="L146" s="12">
        <v>0.33302472957075202</v>
      </c>
      <c r="M146" s="12">
        <v>1.5328699873862199</v>
      </c>
      <c r="N146" s="12">
        <v>1.4909177252775401</v>
      </c>
      <c r="O146" s="12">
        <v>1.61976788604079</v>
      </c>
      <c r="P146" s="12">
        <v>1.78947777840221</v>
      </c>
      <c r="Q146" s="12">
        <v>5.2649088502221204</v>
      </c>
      <c r="R146" s="12">
        <v>3.8481002775370099</v>
      </c>
      <c r="S146" s="12">
        <v>3.7683398659282799</v>
      </c>
      <c r="T146" s="12">
        <v>10.353809557272999</v>
      </c>
      <c r="U146" s="12">
        <v>11.4133536044391</v>
      </c>
      <c r="V146" s="12">
        <v>0.94671133865631396</v>
      </c>
      <c r="W146" s="12">
        <v>-1.04766809272405</v>
      </c>
      <c r="X146" s="12">
        <v>2.1388493678386999</v>
      </c>
      <c r="Y146" s="12">
        <v>2.1251505586405899</v>
      </c>
      <c r="Z146" s="12">
        <v>5.5668806453468198</v>
      </c>
      <c r="AA146" s="12">
        <v>3.0683499971928501</v>
      </c>
      <c r="AB146" s="12">
        <v>-2.6148586584895299</v>
      </c>
      <c r="AD146" s="12">
        <v>-4.07675361202564</v>
      </c>
      <c r="AE146" s="12">
        <v>-4.7737635213707099</v>
      </c>
      <c r="AF146" s="12">
        <v>5.18470824317773</v>
      </c>
      <c r="AG146" s="12">
        <v>6.0215525081730403</v>
      </c>
      <c r="AH146" s="12">
        <v>22.145548427943101</v>
      </c>
      <c r="AI146" s="12">
        <v>20.535846488200999</v>
      </c>
      <c r="AJ146" s="12">
        <v>4.9230188778892598</v>
      </c>
      <c r="AK146" s="12">
        <v>-10.923038644250401</v>
      </c>
      <c r="AL146" s="12">
        <v>3.9879755604488301</v>
      </c>
      <c r="AM146" s="12">
        <v>62.307328335009501</v>
      </c>
      <c r="AN146" s="12">
        <v>1.24565531223197</v>
      </c>
      <c r="AO146" s="12">
        <v>4.8653000703779901</v>
      </c>
      <c r="AP146" s="12">
        <v>-9.1142310338909702</v>
      </c>
      <c r="AQ146" s="12">
        <v>6.32284172752406</v>
      </c>
      <c r="AR146" s="11">
        <v>-10.345596820116</v>
      </c>
      <c r="AS146" s="11">
        <v>1.51260371694661</v>
      </c>
      <c r="AT146" s="11">
        <v>-0.485855650822486</v>
      </c>
      <c r="AU146" s="11">
        <v>0.37104507555341099</v>
      </c>
      <c r="AV146" s="11">
        <v>-19.0376376849599</v>
      </c>
      <c r="AW146" s="11">
        <v>17.7547535713529</v>
      </c>
      <c r="AX146" s="11">
        <v>19.857572624459799</v>
      </c>
      <c r="AY146" s="11">
        <v>11.0112378024496</v>
      </c>
      <c r="AZ146" s="11">
        <v>-0.145341118695796</v>
      </c>
      <c r="BA146" s="12">
        <v>-3.4211573165521201</v>
      </c>
      <c r="BB146" s="12">
        <v>3.1776462492416599</v>
      </c>
      <c r="BC146" s="12">
        <v>20.979361579520599</v>
      </c>
      <c r="BD146" s="12">
        <v>-6.2308467931870801</v>
      </c>
      <c r="BE146" s="12">
        <v>1.76013077179959</v>
      </c>
      <c r="BF146" s="12">
        <v>0.35581055612965401</v>
      </c>
      <c r="BG146" s="12">
        <v>4.2838360059249601</v>
      </c>
      <c r="BH146" s="12">
        <v>4.5942833821754903</v>
      </c>
      <c r="BI146" s="12">
        <v>4.16836701333522</v>
      </c>
      <c r="BJ146" s="12">
        <v>4.7307257773354596</v>
      </c>
      <c r="BK146" s="12">
        <v>1.27836142382875</v>
      </c>
      <c r="BL146" s="12">
        <v>2.0256884454283801</v>
      </c>
      <c r="BM146" s="12">
        <v>0.99166391009930499</v>
      </c>
      <c r="BN146" s="12">
        <v>1.0744744258772601</v>
      </c>
      <c r="BO146" s="12">
        <v>4.2822853174584399</v>
      </c>
      <c r="BP146" s="12">
        <v>1.4051976222617599</v>
      </c>
      <c r="BQ146" s="12">
        <v>3.1746683504252297E-2</v>
      </c>
      <c r="BR146" s="12">
        <v>4.4780584573800297E-2</v>
      </c>
      <c r="BS146" s="11">
        <v>0.13239156260169599</v>
      </c>
      <c r="BT146" s="11">
        <v>-1.5335336911448301</v>
      </c>
      <c r="BU146" s="11">
        <v>-0.94480077450498301</v>
      </c>
      <c r="BV146" s="11">
        <v>-0.95598545613029196</v>
      </c>
      <c r="BW146" s="11">
        <v>-1.15481748252932</v>
      </c>
    </row>
    <row r="147" spans="1:75" s="12" customFormat="1" ht="15" customHeight="1" x14ac:dyDescent="0.2">
      <c r="A147" s="10">
        <v>62</v>
      </c>
      <c r="B147" s="10">
        <v>3.89384968002559</v>
      </c>
      <c r="C147" s="10">
        <v>4.7351531975436902</v>
      </c>
      <c r="D147" s="12">
        <v>8.9288432718603801</v>
      </c>
      <c r="E147" s="12">
        <v>7.0083342507132302</v>
      </c>
      <c r="F147" s="12">
        <v>5.5140540098363999</v>
      </c>
      <c r="G147" s="12">
        <v>6.8367780841072001</v>
      </c>
      <c r="H147" s="12">
        <v>9.1579704530886303</v>
      </c>
      <c r="I147" s="12">
        <v>10.759262295323399</v>
      </c>
      <c r="J147" s="12">
        <v>11.9672304208506</v>
      </c>
      <c r="K147" s="12">
        <v>16.018759197322598</v>
      </c>
      <c r="L147" s="12">
        <v>0.44445533831094503</v>
      </c>
      <c r="M147" s="12">
        <v>1.6434696590294999</v>
      </c>
      <c r="N147" s="12">
        <v>1.5408016906803801</v>
      </c>
      <c r="O147" s="12">
        <v>1.6397967783632299</v>
      </c>
      <c r="P147" s="12">
        <v>1.92743982552201</v>
      </c>
      <c r="Q147" s="12">
        <v>5.3571907301375097</v>
      </c>
      <c r="R147" s="12">
        <v>3.9136862142186102</v>
      </c>
      <c r="S147" s="12">
        <v>3.8638222576992098</v>
      </c>
      <c r="T147" s="12">
        <v>10.5733570308075</v>
      </c>
      <c r="U147" s="12">
        <v>11.6148403321858</v>
      </c>
      <c r="V147" s="12">
        <v>0.97866495707421497</v>
      </c>
      <c r="W147" s="12">
        <v>-1.0161625141336099</v>
      </c>
      <c r="X147" s="12">
        <v>2.3821251033950799</v>
      </c>
      <c r="Y147" s="12">
        <v>2.39526866607775</v>
      </c>
      <c r="Z147" s="12">
        <v>5.9490862440725296</v>
      </c>
      <c r="AA147" s="12">
        <v>3.4614879496075401</v>
      </c>
      <c r="AB147" s="12">
        <v>-2.7883479560841802</v>
      </c>
      <c r="AD147" s="12">
        <v>-4.92769277116167</v>
      </c>
      <c r="AE147" s="12">
        <v>-5.33871207153424</v>
      </c>
      <c r="AF147" s="12">
        <v>5.42052794116898</v>
      </c>
      <c r="AG147" s="12">
        <v>6.1754703892802301</v>
      </c>
      <c r="AH147" s="12">
        <v>22.586034901905801</v>
      </c>
      <c r="AI147" s="12">
        <v>21.857405954506198</v>
      </c>
      <c r="AJ147" s="12">
        <v>4.5230126488604503</v>
      </c>
      <c r="AK147" s="12">
        <v>-12.2151213872712</v>
      </c>
      <c r="AL147" s="12">
        <v>2.9835953228030099</v>
      </c>
      <c r="AM147" s="12">
        <v>61.512531829066504</v>
      </c>
      <c r="AN147" s="12">
        <v>1.37616939355211</v>
      </c>
      <c r="AO147" s="12">
        <v>4.7018434088386103</v>
      </c>
      <c r="AP147" s="12">
        <v>-10.3709317045286</v>
      </c>
      <c r="AQ147" s="12">
        <v>4.8210645218205102</v>
      </c>
      <c r="AR147" s="11">
        <v>-10.062414730782599</v>
      </c>
      <c r="AS147" s="11">
        <v>1.82903613676899</v>
      </c>
      <c r="AT147" s="11">
        <v>-0.26769649252855698</v>
      </c>
      <c r="AU147" s="11">
        <v>0.66353157990306499</v>
      </c>
      <c r="AV147" s="11">
        <v>-18.840888515114699</v>
      </c>
      <c r="AW147" s="11">
        <v>17.964919607038599</v>
      </c>
      <c r="AX147" s="11">
        <v>20.097468222957101</v>
      </c>
      <c r="AY147" s="11">
        <v>11.189091310370699</v>
      </c>
      <c r="AZ147" s="11">
        <v>-4.7721329110572697E-2</v>
      </c>
      <c r="BA147" s="12">
        <v>-3.32069726027839</v>
      </c>
      <c r="BB147" s="12">
        <v>3.3379860724380701</v>
      </c>
      <c r="BC147" s="12">
        <v>20.093693819944701</v>
      </c>
      <c r="BD147" s="12">
        <v>-7.0647320171701704</v>
      </c>
      <c r="BE147" s="12">
        <v>1.8700595774134801</v>
      </c>
      <c r="BF147" s="12">
        <v>0.34531311143837201</v>
      </c>
      <c r="BG147" s="12">
        <v>4.4337352846923697</v>
      </c>
      <c r="BH147" s="12">
        <v>4.7206081035255902</v>
      </c>
      <c r="BI147" s="12">
        <v>4.1939806578739001</v>
      </c>
      <c r="BJ147" s="12">
        <v>4.7698558773845399</v>
      </c>
      <c r="BK147" s="12">
        <v>1.3500010709321899</v>
      </c>
      <c r="BL147" s="12">
        <v>2.1031908090662901</v>
      </c>
      <c r="BM147" s="12">
        <v>1.0579710760794101</v>
      </c>
      <c r="BN147" s="12">
        <v>1.1737587328752801</v>
      </c>
      <c r="BO147" s="12">
        <v>4.2515798668318796</v>
      </c>
      <c r="BP147" s="12">
        <v>1.2797190720448199</v>
      </c>
      <c r="BQ147" s="12">
        <v>0.245688482891637</v>
      </c>
      <c r="BR147" s="12">
        <v>0.21278690098824801</v>
      </c>
      <c r="BS147" s="11">
        <v>0.179895820906494</v>
      </c>
      <c r="BT147" s="11">
        <v>-1.45705712384369</v>
      </c>
      <c r="BU147" s="11">
        <v>-0.89798902536131198</v>
      </c>
      <c r="BV147" s="11">
        <v>-0.875874661687703</v>
      </c>
      <c r="BW147" s="11">
        <v>-1.1267550235061199</v>
      </c>
    </row>
    <row r="148" spans="1:75" s="12" customFormat="1" ht="15" customHeight="1" x14ac:dyDescent="0.2">
      <c r="A148" s="10">
        <v>62.5</v>
      </c>
      <c r="B148" s="10">
        <v>4.0179875213652796</v>
      </c>
      <c r="C148" s="10">
        <v>4.8472529670107098</v>
      </c>
      <c r="D148" s="12">
        <v>9.7243146228720398</v>
      </c>
      <c r="E148" s="12">
        <v>7.8707935244892697</v>
      </c>
      <c r="F148" s="12">
        <v>5.4326933422998902</v>
      </c>
      <c r="G148" s="12">
        <v>6.85439090375439</v>
      </c>
      <c r="H148" s="12">
        <v>9.5379245976800995</v>
      </c>
      <c r="I148" s="12">
        <v>11.175236977578599</v>
      </c>
      <c r="J148" s="12">
        <v>12.1886969282059</v>
      </c>
      <c r="K148" s="12">
        <v>16.414069250458802</v>
      </c>
      <c r="L148" s="12">
        <v>0.56061054465317195</v>
      </c>
      <c r="M148" s="12">
        <v>1.75853028849815</v>
      </c>
      <c r="N148" s="12">
        <v>1.5957207324390701</v>
      </c>
      <c r="O148" s="12">
        <v>1.6621160057184099</v>
      </c>
      <c r="P148" s="12">
        <v>2.0704999315057599</v>
      </c>
      <c r="Q148" s="12">
        <v>5.44464228369179</v>
      </c>
      <c r="R148" s="12">
        <v>3.9768938222550698</v>
      </c>
      <c r="S148" s="12">
        <v>3.9572914829477601</v>
      </c>
      <c r="T148" s="12">
        <v>10.792397006298399</v>
      </c>
      <c r="U148" s="12">
        <v>11.814580830105101</v>
      </c>
      <c r="V148" s="12">
        <v>1.0118963018612701</v>
      </c>
      <c r="W148" s="12">
        <v>-0.98135149073641503</v>
      </c>
      <c r="X148" s="12">
        <v>2.6308384803996798</v>
      </c>
      <c r="Y148" s="12">
        <v>2.67181439994601</v>
      </c>
      <c r="Z148" s="12">
        <v>6.33809713690425</v>
      </c>
      <c r="AA148" s="12">
        <v>3.8592033888562498</v>
      </c>
      <c r="AB148" s="12">
        <v>-2.8657514121732599</v>
      </c>
      <c r="AD148" s="12">
        <v>-5.69245048609445</v>
      </c>
      <c r="AE148" s="12">
        <v>-5.8224659369443499</v>
      </c>
      <c r="AF148" s="12">
        <v>5.6633743952261204</v>
      </c>
      <c r="AG148" s="12">
        <v>6.3329080148832801</v>
      </c>
      <c r="AH148" s="12">
        <v>22.951358914724501</v>
      </c>
      <c r="AI148" s="12">
        <v>23.1048925343202</v>
      </c>
      <c r="AJ148" s="12">
        <v>4.1080493247136403</v>
      </c>
      <c r="AK148" s="12">
        <v>-13.3808216560282</v>
      </c>
      <c r="AL148" s="12">
        <v>2.0338097783678601</v>
      </c>
      <c r="AM148" s="12">
        <v>60.588150518014999</v>
      </c>
      <c r="AN148" s="12">
        <v>1.5150959598031399</v>
      </c>
      <c r="AO148" s="12">
        <v>4.5331821638683296</v>
      </c>
      <c r="AP148" s="12">
        <v>-11.532586540852201</v>
      </c>
      <c r="AQ148" s="12">
        <v>3.3849612464109602</v>
      </c>
      <c r="AR148" s="11">
        <v>-9.7710526461014506</v>
      </c>
      <c r="AS148" s="11">
        <v>2.15313934859295</v>
      </c>
      <c r="AT148" s="11">
        <v>-4.1530203276351998E-2</v>
      </c>
      <c r="AU148" s="11">
        <v>0.96526730430923602</v>
      </c>
      <c r="AV148" s="11">
        <v>-18.565595382824501</v>
      </c>
      <c r="AW148" s="11">
        <v>18.084945622831501</v>
      </c>
      <c r="AX148" s="11">
        <v>20.340246919658899</v>
      </c>
      <c r="AY148" s="11">
        <v>11.369869753252701</v>
      </c>
      <c r="AZ148" s="11">
        <v>5.2342446821285103E-2</v>
      </c>
      <c r="BA148" s="12">
        <v>-3.2067832762549999</v>
      </c>
      <c r="BB148" s="12">
        <v>3.5051341455982699</v>
      </c>
      <c r="BC148" s="12">
        <v>19.1649851331021</v>
      </c>
      <c r="BD148" s="12">
        <v>-7.8108823799993798</v>
      </c>
      <c r="BE148" s="12">
        <v>1.9807305307040199</v>
      </c>
      <c r="BF148" s="12">
        <v>0.33206623584192102</v>
      </c>
      <c r="BG148" s="12">
        <v>4.5842734834877703</v>
      </c>
      <c r="BH148" s="12">
        <v>4.8475199037056802</v>
      </c>
      <c r="BI148" s="12">
        <v>4.2176625356660198</v>
      </c>
      <c r="BJ148" s="12">
        <v>4.8082520152092902</v>
      </c>
      <c r="BK148" s="12">
        <v>1.42531246183352</v>
      </c>
      <c r="BL148" s="12">
        <v>2.1838031898369001</v>
      </c>
      <c r="BM148" s="12">
        <v>1.1256402103754199</v>
      </c>
      <c r="BN148" s="12">
        <v>1.27316218367923</v>
      </c>
      <c r="BO148" s="12">
        <v>4.2217084228468504</v>
      </c>
      <c r="BP148" s="12">
        <v>1.1581087164813599</v>
      </c>
      <c r="BQ148" s="12">
        <v>0.46968818878667601</v>
      </c>
      <c r="BR148" s="12">
        <v>0.39143509411587701</v>
      </c>
      <c r="BS148" s="11">
        <v>0.232041315939568</v>
      </c>
      <c r="BT148" s="11">
        <v>-1.3789986041956499</v>
      </c>
      <c r="BU148" s="11">
        <v>-0.84764013763560797</v>
      </c>
      <c r="BV148" s="11">
        <v>-0.79149941711875704</v>
      </c>
      <c r="BW148" s="11">
        <v>-1.0947552482320999</v>
      </c>
    </row>
    <row r="149" spans="1:75" s="12" customFormat="1" ht="15" customHeight="1" x14ac:dyDescent="0.2">
      <c r="A149" s="10">
        <v>63</v>
      </c>
      <c r="B149" s="10">
        <v>4.1449739001109203</v>
      </c>
      <c r="C149" s="10">
        <v>4.9616078285907799</v>
      </c>
      <c r="D149" s="12">
        <v>10.4536075014038</v>
      </c>
      <c r="E149" s="12">
        <v>8.6531172200920992</v>
      </c>
      <c r="F149" s="12">
        <v>5.3506969379668501</v>
      </c>
      <c r="G149" s="12">
        <v>6.8795566221524496</v>
      </c>
      <c r="H149" s="12">
        <v>9.9225426311022602</v>
      </c>
      <c r="I149" s="12">
        <v>11.5961856863577</v>
      </c>
      <c r="J149" s="12">
        <v>12.4188572954153</v>
      </c>
      <c r="K149" s="12">
        <v>16.821279132272998</v>
      </c>
      <c r="L149" s="12">
        <v>0.68137808284518497</v>
      </c>
      <c r="M149" s="12">
        <v>1.8779378478939099</v>
      </c>
      <c r="N149" s="12">
        <v>1.65571373145212</v>
      </c>
      <c r="O149" s="12">
        <v>1.68684925938578</v>
      </c>
      <c r="P149" s="12">
        <v>2.2192609776538998</v>
      </c>
      <c r="Q149" s="12">
        <v>5.5282416724366996</v>
      </c>
      <c r="R149" s="12">
        <v>4.0376330616709302</v>
      </c>
      <c r="S149" s="12">
        <v>4.0486529542249601</v>
      </c>
      <c r="T149" s="12">
        <v>11.0107030195649</v>
      </c>
      <c r="U149" s="12">
        <v>12.012404113193</v>
      </c>
      <c r="V149" s="12">
        <v>1.0463623993928099</v>
      </c>
      <c r="W149" s="12">
        <v>-0.94327299393626096</v>
      </c>
      <c r="X149" s="12">
        <v>2.88469436782179</v>
      </c>
      <c r="Y149" s="12">
        <v>2.9543100481532698</v>
      </c>
      <c r="Z149" s="12">
        <v>6.73311114951502</v>
      </c>
      <c r="AA149" s="12">
        <v>4.2609121919667796</v>
      </c>
      <c r="AB149" s="12">
        <v>-2.8499441668827701</v>
      </c>
      <c r="AD149" s="12">
        <v>-6.3675261117168702</v>
      </c>
      <c r="AE149" s="12">
        <v>-6.2230419644038104</v>
      </c>
      <c r="AF149" s="12">
        <v>5.9128274187969501</v>
      </c>
      <c r="AG149" s="12">
        <v>6.4938467403408104</v>
      </c>
      <c r="AH149" s="12">
        <v>23.2415713981026</v>
      </c>
      <c r="AI149" s="12">
        <v>24.274579118355099</v>
      </c>
      <c r="AJ149" s="12">
        <v>3.68068481293448</v>
      </c>
      <c r="AK149" s="12">
        <v>-14.408498827833601</v>
      </c>
      <c r="AL149" s="12">
        <v>1.1443639778008201</v>
      </c>
      <c r="AM149" s="12">
        <v>59.545796830207102</v>
      </c>
      <c r="AN149" s="12">
        <v>1.6617539131402701</v>
      </c>
      <c r="AO149" s="12">
        <v>4.3608833948383099</v>
      </c>
      <c r="AP149" s="12">
        <v>-12.5931655929889</v>
      </c>
      <c r="AQ149" s="12">
        <v>2.0266884348529799</v>
      </c>
      <c r="AR149" s="11">
        <v>-9.47219723457237</v>
      </c>
      <c r="AS149" s="11">
        <v>2.4840253445290701</v>
      </c>
      <c r="AT149" s="11">
        <v>0.19251132243880401</v>
      </c>
      <c r="AU149" s="11">
        <v>1.2760193612848501</v>
      </c>
      <c r="AV149" s="11">
        <v>-18.217177057522299</v>
      </c>
      <c r="AW149" s="11">
        <v>18.120241293217902</v>
      </c>
      <c r="AX149" s="11">
        <v>20.585661332006499</v>
      </c>
      <c r="AY149" s="11">
        <v>11.553410331544001</v>
      </c>
      <c r="AZ149" s="11">
        <v>0.15478948967029199</v>
      </c>
      <c r="BA149" s="12">
        <v>-3.0791534300078598</v>
      </c>
      <c r="BB149" s="12">
        <v>3.67851885130221</v>
      </c>
      <c r="BC149" s="12">
        <v>18.2049752766033</v>
      </c>
      <c r="BD149" s="12">
        <v>-8.4638086264021695</v>
      </c>
      <c r="BE149" s="12">
        <v>2.0919001144648002</v>
      </c>
      <c r="BF149" s="12">
        <v>0.31608954031980802</v>
      </c>
      <c r="BG149" s="12">
        <v>4.7352496039820799</v>
      </c>
      <c r="BH149" s="12">
        <v>4.9748205128707896</v>
      </c>
      <c r="BI149" s="12">
        <v>4.2395381569804096</v>
      </c>
      <c r="BJ149" s="12">
        <v>4.8459642130183003</v>
      </c>
      <c r="BK149" s="12">
        <v>1.50431355905311</v>
      </c>
      <c r="BL149" s="12">
        <v>2.2675183117826201</v>
      </c>
      <c r="BM149" s="12">
        <v>1.1945534197366201</v>
      </c>
      <c r="BN149" s="12">
        <v>1.37250583520653</v>
      </c>
      <c r="BO149" s="12">
        <v>4.1928005884983497</v>
      </c>
      <c r="BP149" s="12">
        <v>1.04101331999117</v>
      </c>
      <c r="BQ149" s="12">
        <v>0.70348551162169304</v>
      </c>
      <c r="BR149" s="12">
        <v>0.580766140956257</v>
      </c>
      <c r="BS149" s="11">
        <v>0.28886827863061598</v>
      </c>
      <c r="BT149" s="11">
        <v>-1.29938405279972</v>
      </c>
      <c r="BU149" s="11">
        <v>-0.79370073535756003</v>
      </c>
      <c r="BV149" s="11">
        <v>-0.70284551156873898</v>
      </c>
      <c r="BW149" s="11">
        <v>-1.0587389169813799</v>
      </c>
    </row>
    <row r="150" spans="1:75" s="12" customFormat="1" ht="15" customHeight="1" x14ac:dyDescent="0.2">
      <c r="A150" s="10">
        <v>63.5</v>
      </c>
      <c r="B150" s="10">
        <v>4.2747260522446497</v>
      </c>
      <c r="C150" s="10">
        <v>5.0781177378667</v>
      </c>
      <c r="D150" s="12">
        <v>11.113952496089</v>
      </c>
      <c r="E150" s="12">
        <v>9.3544595074490609</v>
      </c>
      <c r="F150" s="12">
        <v>5.2681980378110804</v>
      </c>
      <c r="G150" s="12">
        <v>6.91298600941081</v>
      </c>
      <c r="H150" s="12">
        <v>10.311380719940599</v>
      </c>
      <c r="I150" s="12">
        <v>12.021620932500801</v>
      </c>
      <c r="J150" s="12">
        <v>12.657469596888401</v>
      </c>
      <c r="K150" s="12">
        <v>17.239868611795799</v>
      </c>
      <c r="L150" s="12">
        <v>0.80663562584959403</v>
      </c>
      <c r="M150" s="12">
        <v>2.00156659957428</v>
      </c>
      <c r="N150" s="12">
        <v>1.72080001448193</v>
      </c>
      <c r="O150" s="12">
        <v>1.71410999882937</v>
      </c>
      <c r="P150" s="12">
        <v>2.3743652945995501</v>
      </c>
      <c r="Q150" s="12">
        <v>5.6090498219418796</v>
      </c>
      <c r="R150" s="12">
        <v>4.0958193494588997</v>
      </c>
      <c r="S150" s="12">
        <v>4.1378111745871102</v>
      </c>
      <c r="T150" s="12">
        <v>11.228046787437</v>
      </c>
      <c r="U150" s="12">
        <v>12.2081364679615</v>
      </c>
      <c r="V150" s="12">
        <v>1.0820180023074499</v>
      </c>
      <c r="W150" s="12">
        <v>-0.901970281574904</v>
      </c>
      <c r="X150" s="12">
        <v>3.14337785312091</v>
      </c>
      <c r="Y150" s="12">
        <v>3.2422572076029601</v>
      </c>
      <c r="Z150" s="12">
        <v>7.1332992774841797</v>
      </c>
      <c r="AA150" s="12">
        <v>4.6660125008202096</v>
      </c>
      <c r="AB150" s="12">
        <v>-2.74496846941474</v>
      </c>
      <c r="AD150" s="12">
        <v>-6.95056587574072</v>
      </c>
      <c r="AE150" s="12">
        <v>-6.5394860939704804</v>
      </c>
      <c r="AF150" s="12">
        <v>6.1684490901825404</v>
      </c>
      <c r="AG150" s="12">
        <v>6.6582642830326204</v>
      </c>
      <c r="AH150" s="12">
        <v>23.457174393115501</v>
      </c>
      <c r="AI150" s="12">
        <v>25.363255190313701</v>
      </c>
      <c r="AJ150" s="12">
        <v>3.2435445973533201</v>
      </c>
      <c r="AK150" s="12">
        <v>-15.2882385009434</v>
      </c>
      <c r="AL150" s="12">
        <v>0.32016527029554698</v>
      </c>
      <c r="AM150" s="12">
        <v>58.3977343922015</v>
      </c>
      <c r="AN150" s="12">
        <v>1.8154538565795499</v>
      </c>
      <c r="AO150" s="12">
        <v>4.1864882405207</v>
      </c>
      <c r="AP150" s="12">
        <v>-13.547911294153799</v>
      </c>
      <c r="AQ150" s="12">
        <v>0.75731338711193497</v>
      </c>
      <c r="AR150" s="11">
        <v>-9.1665615400415792</v>
      </c>
      <c r="AS150" s="11">
        <v>2.8207803097757198</v>
      </c>
      <c r="AT150" s="11">
        <v>0.43427544937912899</v>
      </c>
      <c r="AU150" s="11">
        <v>1.5955306480464</v>
      </c>
      <c r="AV150" s="11">
        <v>-17.801365174818699</v>
      </c>
      <c r="AW150" s="11">
        <v>18.076705600833499</v>
      </c>
      <c r="AX150" s="11">
        <v>20.833458620472801</v>
      </c>
      <c r="AY150" s="11">
        <v>11.73954387923</v>
      </c>
      <c r="AZ150" s="11">
        <v>0.25955455384973902</v>
      </c>
      <c r="BA150" s="12">
        <v>-2.93762695946497</v>
      </c>
      <c r="BB150" s="12">
        <v>3.8575280996155898</v>
      </c>
      <c r="BC150" s="12">
        <v>17.224921975866799</v>
      </c>
      <c r="BD150" s="12">
        <v>-9.0192525021848198</v>
      </c>
      <c r="BE150" s="12">
        <v>2.20332822209456</v>
      </c>
      <c r="BF150" s="12">
        <v>0.29743316076746801</v>
      </c>
      <c r="BG150" s="12">
        <v>4.8864594646147399</v>
      </c>
      <c r="BH150" s="12">
        <v>5.1023098421865098</v>
      </c>
      <c r="BI150" s="12">
        <v>4.2597471292538103</v>
      </c>
      <c r="BJ150" s="12">
        <v>4.8830456762516397</v>
      </c>
      <c r="BK150" s="12">
        <v>1.58700936481182</v>
      </c>
      <c r="BL150" s="12">
        <v>2.3543200313724801</v>
      </c>
      <c r="BM150" s="12">
        <v>1.26459030980186</v>
      </c>
      <c r="BN150" s="12">
        <v>1.4716214309373701</v>
      </c>
      <c r="BO150" s="12">
        <v>4.16498323829728</v>
      </c>
      <c r="BP150" s="12">
        <v>0.92906998361286197</v>
      </c>
      <c r="BQ150" s="12">
        <v>0.94677943707210899</v>
      </c>
      <c r="BR150" s="12">
        <v>0.78077943044263498</v>
      </c>
      <c r="BS150" s="11">
        <v>0.35040667967223199</v>
      </c>
      <c r="BT150" s="11">
        <v>-1.2182400723759199</v>
      </c>
      <c r="BU150" s="11">
        <v>-0.73612301321190898</v>
      </c>
      <c r="BV150" s="11">
        <v>-0.60990527117610305</v>
      </c>
      <c r="BW150" s="11">
        <v>-1.01863145118841</v>
      </c>
    </row>
    <row r="151" spans="1:75" s="12" customFormat="1" ht="15" customHeight="1" x14ac:dyDescent="0.2">
      <c r="A151" s="10">
        <v>64</v>
      </c>
      <c r="B151" s="10">
        <v>4.4071553020330603</v>
      </c>
      <c r="C151" s="10">
        <v>5.1966781029477698</v>
      </c>
      <c r="D151" s="12">
        <v>11.703231393767</v>
      </c>
      <c r="E151" s="12">
        <v>9.9747840067720901</v>
      </c>
      <c r="F151" s="12">
        <v>5.18534943694248</v>
      </c>
      <c r="G151" s="12">
        <v>6.9553866524074603</v>
      </c>
      <c r="H151" s="12">
        <v>10.7039859358337</v>
      </c>
      <c r="I151" s="12">
        <v>12.451039765437599</v>
      </c>
      <c r="J151" s="12">
        <v>12.9042582557303</v>
      </c>
      <c r="K151" s="12">
        <v>17.669282897259102</v>
      </c>
      <c r="L151" s="12">
        <v>0.93625072850045399</v>
      </c>
      <c r="M151" s="12">
        <v>2.1292798919603202</v>
      </c>
      <c r="N151" s="12">
        <v>1.79097810359962</v>
      </c>
      <c r="O151" s="12">
        <v>1.7440005422031299</v>
      </c>
      <c r="P151" s="12">
        <v>2.5364852263010098</v>
      </c>
      <c r="Q151" s="12">
        <v>5.6881967793742598</v>
      </c>
      <c r="R151" s="12">
        <v>4.1513717405905401</v>
      </c>
      <c r="S151" s="12">
        <v>4.2246715565852302</v>
      </c>
      <c r="T151" s="12">
        <v>11.4441991172498</v>
      </c>
      <c r="U151" s="12">
        <v>12.4016078189015</v>
      </c>
      <c r="V151" s="12">
        <v>1.1188153621333099</v>
      </c>
      <c r="W151" s="12">
        <v>-0.85749212530572505</v>
      </c>
      <c r="X151" s="12">
        <v>3.4065558338625102</v>
      </c>
      <c r="Y151" s="12">
        <v>3.5351388305571101</v>
      </c>
      <c r="Z151" s="12">
        <v>7.5378052315500099</v>
      </c>
      <c r="AA151" s="12">
        <v>5.0738840400299496</v>
      </c>
      <c r="AB151" s="12">
        <v>-2.55596955867076</v>
      </c>
      <c r="AD151" s="12">
        <v>-7.4403651524335102</v>
      </c>
      <c r="AE151" s="12">
        <v>-6.7718692662310698</v>
      </c>
      <c r="AF151" s="12">
        <v>6.4297828430426298</v>
      </c>
      <c r="AG151" s="12">
        <v>6.8261356318544104</v>
      </c>
      <c r="AH151" s="12">
        <v>23.599097403348399</v>
      </c>
      <c r="AI151" s="12">
        <v>26.368250473751601</v>
      </c>
      <c r="AJ151" s="12">
        <v>2.7993012281512999</v>
      </c>
      <c r="AK151" s="12">
        <v>-16.011987099773201</v>
      </c>
      <c r="AL151" s="12">
        <v>-0.434754610978416</v>
      </c>
      <c r="AM151" s="12">
        <v>57.156739785568703</v>
      </c>
      <c r="AN151" s="12">
        <v>1.9755123048526</v>
      </c>
      <c r="AO151" s="12">
        <v>4.01149372919462</v>
      </c>
      <c r="AP151" s="12">
        <v>-14.393367564480201</v>
      </c>
      <c r="AQ151" s="12">
        <v>-0.41330892486257598</v>
      </c>
      <c r="AR151" s="11">
        <v>-8.8548840722069109</v>
      </c>
      <c r="AS151" s="11">
        <v>3.1624683742847899</v>
      </c>
      <c r="AT151" s="11">
        <v>0.68358889393493805</v>
      </c>
      <c r="AU151" s="11">
        <v>1.92351990335737</v>
      </c>
      <c r="AV151" s="11">
        <v>-17.3241496668197</v>
      </c>
      <c r="AW151" s="11">
        <v>17.960639524971999</v>
      </c>
      <c r="AX151" s="11">
        <v>21.083376850583502</v>
      </c>
      <c r="AY151" s="11">
        <v>11.9280966828227</v>
      </c>
      <c r="AZ151" s="11">
        <v>0.36656797419709602</v>
      </c>
      <c r="BA151" s="12">
        <v>-2.7821076855616398</v>
      </c>
      <c r="BB151" s="12">
        <v>4.0415134208160399</v>
      </c>
      <c r="BC151" s="12">
        <v>16.235453585977599</v>
      </c>
      <c r="BD151" s="12">
        <v>-9.4742354121990502</v>
      </c>
      <c r="BE151" s="12">
        <v>2.31477997658657</v>
      </c>
      <c r="BF151" s="12">
        <v>0.276178184321906</v>
      </c>
      <c r="BG151" s="12">
        <v>5.0376947910990504</v>
      </c>
      <c r="BH151" s="12">
        <v>5.2297837100922999</v>
      </c>
      <c r="BI151" s="12">
        <v>4.2784399738593404</v>
      </c>
      <c r="BJ151" s="12">
        <v>4.9195555220649103</v>
      </c>
      <c r="BK151" s="12">
        <v>1.6733912389099701</v>
      </c>
      <c r="BL151" s="12">
        <v>2.44418197326012</v>
      </c>
      <c r="BM151" s="12">
        <v>1.3356283261600701</v>
      </c>
      <c r="BN151" s="12">
        <v>1.5703525377830301</v>
      </c>
      <c r="BO151" s="12">
        <v>4.1383823372598201</v>
      </c>
      <c r="BP151" s="12">
        <v>0.82290341651969301</v>
      </c>
      <c r="BQ151" s="12">
        <v>1.19922924568527</v>
      </c>
      <c r="BR151" s="12">
        <v>0.99143164788983995</v>
      </c>
      <c r="BS151" s="11">
        <v>0.41667587424853902</v>
      </c>
      <c r="BT151" s="11">
        <v>-1.1355944025126501</v>
      </c>
      <c r="BU151" s="11">
        <v>-0.67486490706869495</v>
      </c>
      <c r="BV151" s="11">
        <v>-0.512678070663241</v>
      </c>
      <c r="BW151" s="11">
        <v>-0.97436327450850502</v>
      </c>
    </row>
    <row r="152" spans="1:75" s="12" customFormat="1" ht="15" customHeight="1" x14ac:dyDescent="0.2">
      <c r="A152" s="10">
        <v>64.5</v>
      </c>
      <c r="B152" s="10">
        <v>4.5421675167744899</v>
      </c>
      <c r="C152" s="10">
        <v>5.3171788749750704</v>
      </c>
      <c r="D152" s="12">
        <v>12.2199826364521</v>
      </c>
      <c r="E152" s="12">
        <v>10.5148392322007</v>
      </c>
      <c r="F152" s="12">
        <v>5.10232575834379</v>
      </c>
      <c r="G152" s="12">
        <v>7.0074511313578096</v>
      </c>
      <c r="H152" s="12">
        <v>11.0998953459784</v>
      </c>
      <c r="I152" s="12">
        <v>12.8839292301563</v>
      </c>
      <c r="J152" s="12">
        <v>13.158924048184399</v>
      </c>
      <c r="K152" s="12">
        <v>18.1089344550855</v>
      </c>
      <c r="L152" s="12">
        <v>1.0700812254071901</v>
      </c>
      <c r="M152" s="12">
        <v>2.2609292500419498</v>
      </c>
      <c r="N152" s="12">
        <v>1.8662260572455101</v>
      </c>
      <c r="O152" s="12">
        <v>1.7766116116035799</v>
      </c>
      <c r="P152" s="12">
        <v>2.70631653620512</v>
      </c>
      <c r="Q152" s="12">
        <v>5.7668698900670199</v>
      </c>
      <c r="R152" s="12">
        <v>4.2042161112476597</v>
      </c>
      <c r="S152" s="12">
        <v>4.30913905802299</v>
      </c>
      <c r="T152" s="12">
        <v>11.658932635327799</v>
      </c>
      <c r="U152" s="12">
        <v>12.5926508189877</v>
      </c>
      <c r="V152" s="12">
        <v>1.1567047977223399</v>
      </c>
      <c r="W152" s="12">
        <v>-0.80989269690689902</v>
      </c>
      <c r="X152" s="12">
        <v>3.67387747246539</v>
      </c>
      <c r="Y152" s="12">
        <v>3.8324210436257999</v>
      </c>
      <c r="Z152" s="12">
        <v>7.94575498730409</v>
      </c>
      <c r="AA152" s="12">
        <v>5.4838938012835499</v>
      </c>
      <c r="AB152" s="12">
        <v>-2.28911608246562</v>
      </c>
      <c r="AD152" s="12">
        <v>-7.8368575486820102</v>
      </c>
      <c r="AE152" s="12">
        <v>-6.9212660491757498</v>
      </c>
      <c r="AF152" s="12">
        <v>6.6963580138690304</v>
      </c>
      <c r="AG152" s="12">
        <v>6.9974312282283702</v>
      </c>
      <c r="AH152" s="12">
        <v>23.668697394896299</v>
      </c>
      <c r="AI152" s="12">
        <v>27.2874403890455</v>
      </c>
      <c r="AJ152" s="12">
        <v>2.3506506749981702</v>
      </c>
      <c r="AK152" s="12">
        <v>-16.573661923757701</v>
      </c>
      <c r="AL152" s="12">
        <v>-1.11726455997995</v>
      </c>
      <c r="AM152" s="12">
        <v>55.8359606657177</v>
      </c>
      <c r="AN152" s="12">
        <v>2.1412647583929298</v>
      </c>
      <c r="AO152" s="12">
        <v>3.8373373172362299</v>
      </c>
      <c r="AP152" s="12">
        <v>-15.127396181924199</v>
      </c>
      <c r="AQ152" s="12">
        <v>-1.4766420690648301</v>
      </c>
      <c r="AR152" s="11">
        <v>-8.5379242591443401</v>
      </c>
      <c r="AS152" s="11">
        <v>3.5081359328614701</v>
      </c>
      <c r="AT152" s="11">
        <v>0.94025790531304598</v>
      </c>
      <c r="AU152" s="11">
        <v>2.2596830149268499</v>
      </c>
      <c r="AV152" s="11">
        <v>-16.7917078215396</v>
      </c>
      <c r="AW152" s="11">
        <v>17.7786678250413</v>
      </c>
      <c r="AX152" s="11">
        <v>21.335152268875301</v>
      </c>
      <c r="AY152" s="11">
        <v>12.118891390855399</v>
      </c>
      <c r="AZ152" s="11">
        <v>0.47575576900271699</v>
      </c>
      <c r="BA152" s="12">
        <v>-2.6125856038561301</v>
      </c>
      <c r="BB152" s="12">
        <v>4.2297947402403198</v>
      </c>
      <c r="BC152" s="12">
        <v>15.2464708662591</v>
      </c>
      <c r="BD152" s="12">
        <v>-9.8270729722571506</v>
      </c>
      <c r="BE152" s="12">
        <v>2.4260261852759801</v>
      </c>
      <c r="BF152" s="12">
        <v>0.252436791470245</v>
      </c>
      <c r="BG152" s="12">
        <v>5.1887459449062501</v>
      </c>
      <c r="BH152" s="12">
        <v>5.3570370255329101</v>
      </c>
      <c r="BI152" s="12">
        <v>4.2957790356012904</v>
      </c>
      <c r="BJ152" s="12">
        <v>4.9555560508451801</v>
      </c>
      <c r="BK152" s="12">
        <v>1.7634364439800201</v>
      </c>
      <c r="BL152" s="12">
        <v>2.53706821240484</v>
      </c>
      <c r="BM152" s="12">
        <v>1.4075436638449901</v>
      </c>
      <c r="BN152" s="12">
        <v>1.6685540913385899</v>
      </c>
      <c r="BO152" s="12">
        <v>4.1131202124233797</v>
      </c>
      <c r="BP152" s="12">
        <v>0.72312155907638898</v>
      </c>
      <c r="BQ152" s="12">
        <v>1.4604553371100299</v>
      </c>
      <c r="BR152" s="12">
        <v>1.21263622077094</v>
      </c>
      <c r="BS152" s="11">
        <v>0.48768470151116999</v>
      </c>
      <c r="BT152" s="11">
        <v>-1.05147557860618</v>
      </c>
      <c r="BU152" s="11">
        <v>-0.60989020767010504</v>
      </c>
      <c r="BV152" s="11">
        <v>-0.41117024807135699</v>
      </c>
      <c r="BW152" s="11">
        <v>-0.92587038125202503</v>
      </c>
    </row>
    <row r="153" spans="1:75" s="12" customFormat="1" ht="15" customHeight="1" x14ac:dyDescent="0.2">
      <c r="A153" s="10">
        <v>65</v>
      </c>
      <c r="B153" s="10">
        <v>4.6796635615464703</v>
      </c>
      <c r="C153" s="10">
        <v>5.4395054576161703</v>
      </c>
      <c r="D153" s="12">
        <v>12.663419511227399</v>
      </c>
      <c r="E153" s="12">
        <v>10.976138582918701</v>
      </c>
      <c r="F153" s="12">
        <v>5.0193252718599899</v>
      </c>
      <c r="G153" s="12">
        <v>7.0698483796149896</v>
      </c>
      <c r="H153" s="12">
        <v>11.498638741613799</v>
      </c>
      <c r="I153" s="12">
        <v>13.319766367203499</v>
      </c>
      <c r="J153" s="12">
        <v>13.421134099189601</v>
      </c>
      <c r="K153" s="12">
        <v>18.558197552920301</v>
      </c>
      <c r="L153" s="12">
        <v>1.2079751741111899</v>
      </c>
      <c r="M153" s="12">
        <v>2.3963557396200401</v>
      </c>
      <c r="N153" s="12">
        <v>1.94650033336074</v>
      </c>
      <c r="O153" s="12">
        <v>1.81202153726189</v>
      </c>
      <c r="P153" s="12">
        <v>2.8845668111898699</v>
      </c>
      <c r="Q153" s="12">
        <v>5.8462974266149104</v>
      </c>
      <c r="R153" s="12">
        <v>4.2542806113487996</v>
      </c>
      <c r="S153" s="12">
        <v>4.3911190914514</v>
      </c>
      <c r="T153" s="12">
        <v>11.872016330016701</v>
      </c>
      <c r="U153" s="12">
        <v>12.781097211700301</v>
      </c>
      <c r="V153" s="12">
        <v>1.1956346952501899</v>
      </c>
      <c r="W153" s="12">
        <v>-0.75923151143797396</v>
      </c>
      <c r="X153" s="12">
        <v>3.9449751056963498</v>
      </c>
      <c r="Y153" s="12">
        <v>4.1335538298881103</v>
      </c>
      <c r="Z153" s="12">
        <v>8.3562563304440101</v>
      </c>
      <c r="AA153" s="12">
        <v>5.8953955885954201</v>
      </c>
      <c r="AB153" s="12">
        <v>-1.9515077838150301</v>
      </c>
      <c r="AD153" s="12">
        <v>-8.1410935308667796</v>
      </c>
      <c r="AE153" s="12">
        <v>-6.9897250796202499</v>
      </c>
      <c r="AF153" s="12">
        <v>6.9676893872383499</v>
      </c>
      <c r="AG153" s="12">
        <v>7.1721160566085</v>
      </c>
      <c r="AH153" s="12">
        <v>23.667724235565402</v>
      </c>
      <c r="AI153" s="12">
        <v>28.119256967329399</v>
      </c>
      <c r="AJ153" s="12">
        <v>1.9002891349373301</v>
      </c>
      <c r="AK153" s="12">
        <v>-16.969248463283201</v>
      </c>
      <c r="AL153" s="12">
        <v>-1.72514853602478</v>
      </c>
      <c r="AM153" s="12">
        <v>54.448802984552401</v>
      </c>
      <c r="AN153" s="12">
        <v>2.31208036893804</v>
      </c>
      <c r="AO153" s="12">
        <v>3.6653834740718501</v>
      </c>
      <c r="AP153" s="12">
        <v>-15.749175872770101</v>
      </c>
      <c r="AQ153" s="12">
        <v>-2.4255582502519202</v>
      </c>
      <c r="AR153" s="11">
        <v>-8.2164597188238897</v>
      </c>
      <c r="AS153" s="11">
        <v>3.8568159652640999</v>
      </c>
      <c r="AT153" s="11">
        <v>1.2040686669934</v>
      </c>
      <c r="AU153" s="11">
        <v>2.6036923372885199</v>
      </c>
      <c r="AV153" s="11">
        <v>-16.210347894229901</v>
      </c>
      <c r="AW153" s="11">
        <v>17.537653548060899</v>
      </c>
      <c r="AX153" s="11">
        <v>21.5885102079482</v>
      </c>
      <c r="AY153" s="11">
        <v>12.311744285398101</v>
      </c>
      <c r="AZ153" s="11">
        <v>0.58703966487882997</v>
      </c>
      <c r="BA153" s="12">
        <v>-2.4291387035191199</v>
      </c>
      <c r="BB153" s="12">
        <v>4.4216676542419</v>
      </c>
      <c r="BC153" s="12">
        <v>14.2670223794993</v>
      </c>
      <c r="BD153" s="12">
        <v>-10.0773822850896</v>
      </c>
      <c r="BE153" s="12">
        <v>2.5368442493345298</v>
      </c>
      <c r="BF153" s="12">
        <v>0.226351986043482</v>
      </c>
      <c r="BG153" s="12">
        <v>5.3394001042761303</v>
      </c>
      <c r="BH153" s="12">
        <v>5.4838619689689896</v>
      </c>
      <c r="BI153" s="12">
        <v>4.31193529948359</v>
      </c>
      <c r="BJ153" s="12">
        <v>4.9911118367162999</v>
      </c>
      <c r="BK153" s="12">
        <v>1.85710757705237</v>
      </c>
      <c r="BL153" s="12">
        <v>2.63293304669787</v>
      </c>
      <c r="BM153" s="12">
        <v>1.4802110399614301</v>
      </c>
      <c r="BN153" s="12">
        <v>1.7660930780038999</v>
      </c>
      <c r="BO153" s="12">
        <v>4.0893160075938697</v>
      </c>
      <c r="BP153" s="12">
        <v>0.63031239960764596</v>
      </c>
      <c r="BQ153" s="12">
        <v>1.7300402532782699</v>
      </c>
      <c r="BR153" s="12">
        <v>1.4442625797528299</v>
      </c>
      <c r="BS153" s="11">
        <v>0.56343122878388296</v>
      </c>
      <c r="BT153" s="11">
        <v>-0.96591315923433196</v>
      </c>
      <c r="BU153" s="11">
        <v>-0.54116901537781803</v>
      </c>
      <c r="BV153" s="11">
        <v>-0.30539513318217298</v>
      </c>
      <c r="BW153" s="11">
        <v>-0.87309371110677603</v>
      </c>
    </row>
    <row r="154" spans="1:75" s="12" customFormat="1" ht="15" customHeight="1" x14ac:dyDescent="0.2">
      <c r="A154" s="10">
        <v>65.5</v>
      </c>
      <c r="B154" s="10">
        <v>4.8195388444582896</v>
      </c>
      <c r="C154" s="10">
        <v>5.5635382523178096</v>
      </c>
      <c r="D154" s="12">
        <v>13.0334246932761</v>
      </c>
      <c r="E154" s="12">
        <v>11.3609203253872</v>
      </c>
      <c r="F154" s="12">
        <v>4.93657080369303</v>
      </c>
      <c r="G154" s="12">
        <v>7.1432150434702599</v>
      </c>
      <c r="H154" s="12">
        <v>11.8997368190321</v>
      </c>
      <c r="I154" s="12">
        <v>13.758018212683901</v>
      </c>
      <c r="J154" s="12">
        <v>13.690531886823001</v>
      </c>
      <c r="K154" s="12">
        <v>19.016422811546299</v>
      </c>
      <c r="L154" s="12">
        <v>1.3497711961463199</v>
      </c>
      <c r="M154" s="12">
        <v>2.5353897399327199</v>
      </c>
      <c r="N154" s="12">
        <v>2.03173590307415</v>
      </c>
      <c r="O154" s="12">
        <v>1.8502962575439501</v>
      </c>
      <c r="P154" s="12">
        <v>3.0719468213646901</v>
      </c>
      <c r="Q154" s="12">
        <v>5.9277372201904601</v>
      </c>
      <c r="R154" s="12">
        <v>4.3015002120228001</v>
      </c>
      <c r="S154" s="12">
        <v>4.4705161599267704</v>
      </c>
      <c r="T154" s="12">
        <v>12.083221008651799</v>
      </c>
      <c r="U154" s="12">
        <v>12.966782378498401</v>
      </c>
      <c r="V154" s="12">
        <v>1.2355516219031399</v>
      </c>
      <c r="W154" s="12">
        <v>-0.70557331355303099</v>
      </c>
      <c r="X154" s="12">
        <v>4.2194656089122802</v>
      </c>
      <c r="Y154" s="12">
        <v>4.4379735300026297</v>
      </c>
      <c r="Z154" s="12">
        <v>8.7684065874782302</v>
      </c>
      <c r="AA154" s="12">
        <v>6.3077327467908599</v>
      </c>
      <c r="AB154" s="12">
        <v>-1.5510735238422</v>
      </c>
      <c r="AD154" s="12">
        <v>-8.3551949501270393</v>
      </c>
      <c r="AE154" s="12">
        <v>-6.9802217694814299</v>
      </c>
      <c r="AF154" s="12">
        <v>7.2432785600540202</v>
      </c>
      <c r="AG154" s="12">
        <v>7.3501514634699499</v>
      </c>
      <c r="AH154" s="12">
        <v>23.598313418915399</v>
      </c>
      <c r="AI154" s="12">
        <v>28.862679755548001</v>
      </c>
      <c r="AJ154" s="12">
        <v>1.45088949921046</v>
      </c>
      <c r="AK154" s="12">
        <v>-17.196858607348901</v>
      </c>
      <c r="AL154" s="12">
        <v>-2.2571075533050999</v>
      </c>
      <c r="AM154" s="12">
        <v>53.008785471320103</v>
      </c>
      <c r="AN154" s="12">
        <v>2.48737273977894</v>
      </c>
      <c r="AO154" s="12">
        <v>3.4969111766258698</v>
      </c>
      <c r="AP154" s="12">
        <v>-16.2591804837575</v>
      </c>
      <c r="AQ154" s="12">
        <v>-3.2544094210607</v>
      </c>
      <c r="AR154" s="11">
        <v>-7.8912844401202102</v>
      </c>
      <c r="AS154" s="11">
        <v>4.2075316741829702</v>
      </c>
      <c r="AT154" s="11">
        <v>1.47478749568108</v>
      </c>
      <c r="AU154" s="11">
        <v>2.9551981697295502</v>
      </c>
      <c r="AV154" s="11">
        <v>-15.5864345288136</v>
      </c>
      <c r="AW154" s="11">
        <v>17.244614355149601</v>
      </c>
      <c r="AX154" s="11">
        <v>21.843170543434098</v>
      </c>
      <c r="AY154" s="11">
        <v>12.506467101047701</v>
      </c>
      <c r="AZ154" s="11">
        <v>0.70033729571150605</v>
      </c>
      <c r="BA154" s="12">
        <v>-2.2319338768283998</v>
      </c>
      <c r="BB154" s="12">
        <v>4.6164054765540596</v>
      </c>
      <c r="BC154" s="12">
        <v>13.305227184901</v>
      </c>
      <c r="BD154" s="12">
        <v>-10.2260664789355</v>
      </c>
      <c r="BE154" s="12">
        <v>2.64702021013363</v>
      </c>
      <c r="BF154" s="12">
        <v>0.19809708362572501</v>
      </c>
      <c r="BG154" s="12">
        <v>5.48944353795377</v>
      </c>
      <c r="BH154" s="12">
        <v>5.6100507208611798</v>
      </c>
      <c r="BI154" s="12">
        <v>4.3270897549518796</v>
      </c>
      <c r="BJ154" s="12">
        <v>5.0262906370335196</v>
      </c>
      <c r="BK154" s="12">
        <v>1.95435268324217</v>
      </c>
      <c r="BL154" s="12">
        <v>2.7317198600940098</v>
      </c>
      <c r="BM154" s="12">
        <v>1.5535050579273899</v>
      </c>
      <c r="BN154" s="12">
        <v>1.86284876235731</v>
      </c>
      <c r="BO154" s="12">
        <v>4.0670838643563902</v>
      </c>
      <c r="BP154" s="12">
        <v>0.54504027957591406</v>
      </c>
      <c r="BQ154" s="12">
        <v>2.0075306110811599</v>
      </c>
      <c r="BR154" s="12">
        <v>1.6861359881659099</v>
      </c>
      <c r="BS154" s="11">
        <v>0.64390292209281996</v>
      </c>
      <c r="BT154" s="11">
        <v>-0.878937839843274</v>
      </c>
      <c r="BU154" s="11">
        <v>-0.46867774017300601</v>
      </c>
      <c r="BV154" s="11">
        <v>-0.19537330331331701</v>
      </c>
      <c r="BW154" s="11">
        <v>-0.81598011547612204</v>
      </c>
    </row>
    <row r="155" spans="1:75" s="12" customFormat="1" ht="15" customHeight="1" x14ac:dyDescent="0.2">
      <c r="A155" s="10">
        <v>66</v>
      </c>
      <c r="B155" s="10">
        <v>4.9616828619036797</v>
      </c>
      <c r="C155" s="10">
        <v>5.6891544772952303</v>
      </c>
      <c r="D155" s="12">
        <v>13.330544788914199</v>
      </c>
      <c r="E155" s="12">
        <v>11.6721039375988</v>
      </c>
      <c r="F155" s="12">
        <v>4.8543120101385204</v>
      </c>
      <c r="G155" s="12">
        <v>7.2281441134691704</v>
      </c>
      <c r="H155" s="12">
        <v>12.302705727051899</v>
      </c>
      <c r="I155" s="12">
        <v>14.1981427077553</v>
      </c>
      <c r="J155" s="12">
        <v>13.9667308758362</v>
      </c>
      <c r="K155" s="12">
        <v>19.482920833979701</v>
      </c>
      <c r="L155" s="12">
        <v>1.49529876125598</v>
      </c>
      <c r="M155" s="12">
        <v>2.67785117102903</v>
      </c>
      <c r="N155" s="12">
        <v>2.1218463643890502</v>
      </c>
      <c r="O155" s="12">
        <v>1.89148829576879</v>
      </c>
      <c r="P155" s="12">
        <v>3.2691600608814002</v>
      </c>
      <c r="Q155" s="12">
        <v>6.0124593801447102</v>
      </c>
      <c r="R155" s="12">
        <v>4.3458130676299298</v>
      </c>
      <c r="S155" s="12">
        <v>4.5472356760001196</v>
      </c>
      <c r="T155" s="12">
        <v>12.292320207052301</v>
      </c>
      <c r="U155" s="12">
        <v>13.149541700840899</v>
      </c>
      <c r="V155" s="12">
        <v>1.27640009850438</v>
      </c>
      <c r="W155" s="12">
        <v>-0.64898773644017604</v>
      </c>
      <c r="X155" s="12">
        <v>4.4969501686864497</v>
      </c>
      <c r="Y155" s="12">
        <v>4.7451030695810896</v>
      </c>
      <c r="Z155" s="12">
        <v>9.1812926257262006</v>
      </c>
      <c r="AA155" s="12">
        <v>6.7202422542322804</v>
      </c>
      <c r="AB155" s="12">
        <v>-1.0964591865558699</v>
      </c>
      <c r="AD155" s="12">
        <v>-8.4823095676256308</v>
      </c>
      <c r="AE155" s="12">
        <v>-6.8966055550845304</v>
      </c>
      <c r="AF155" s="12">
        <v>7.5226171247777502</v>
      </c>
      <c r="AG155" s="12">
        <v>7.5314910645829496</v>
      </c>
      <c r="AH155" s="12">
        <v>23.462958779418798</v>
      </c>
      <c r="AI155" s="12">
        <v>29.517243092413899</v>
      </c>
      <c r="AJ155" s="12">
        <v>1.0050781611425901</v>
      </c>
      <c r="AK155" s="12">
        <v>-17.256767023354701</v>
      </c>
      <c r="AL155" s="12">
        <v>-2.7127516659675099</v>
      </c>
      <c r="AM155" s="12">
        <v>51.5294050273951</v>
      </c>
      <c r="AN155" s="12">
        <v>2.6666127723729001</v>
      </c>
      <c r="AO155" s="12">
        <v>3.3331011763948402</v>
      </c>
      <c r="AP155" s="12">
        <v>-16.659150787745599</v>
      </c>
      <c r="AQ155" s="12">
        <v>-3.9590800042788001</v>
      </c>
      <c r="AR155" s="11">
        <v>-7.5632046900864198</v>
      </c>
      <c r="AS155" s="11">
        <v>4.5593010327138401</v>
      </c>
      <c r="AT155" s="11">
        <v>1.75216098341479</v>
      </c>
      <c r="AU155" s="11">
        <v>3.3138294384116298</v>
      </c>
      <c r="AV155" s="11">
        <v>-14.926341464160901</v>
      </c>
      <c r="AW155" s="11">
        <v>16.906638848013198</v>
      </c>
      <c r="AX155" s="11">
        <v>22.0988495129859</v>
      </c>
      <c r="AY155" s="11">
        <v>12.7028688439168</v>
      </c>
      <c r="AZ155" s="11">
        <v>0.81556214581723896</v>
      </c>
      <c r="BA155" s="12">
        <v>-2.0212262370478098</v>
      </c>
      <c r="BB155" s="12">
        <v>4.8132696974789697</v>
      </c>
      <c r="BC155" s="12">
        <v>12.3681975310319</v>
      </c>
      <c r="BD155" s="12">
        <v>-10.2752837847219</v>
      </c>
      <c r="BE155" s="12">
        <v>2.7563478397496501</v>
      </c>
      <c r="BF155" s="12">
        <v>0.16787491574632399</v>
      </c>
      <c r="BG155" s="12">
        <v>5.63866069569485</v>
      </c>
      <c r="BH155" s="12">
        <v>5.7353936426807097</v>
      </c>
      <c r="BI155" s="12">
        <v>4.3414306674094396</v>
      </c>
      <c r="BJ155" s="12">
        <v>5.0611624828888999</v>
      </c>
      <c r="BK155" s="12">
        <v>2.0551037778204702</v>
      </c>
      <c r="BL155" s="12">
        <v>2.8333624868537299</v>
      </c>
      <c r="BM155" s="12">
        <v>1.62729998010036</v>
      </c>
      <c r="BN155" s="12">
        <v>1.9587123460951199</v>
      </c>
      <c r="BO155" s="12">
        <v>4.04653383156983</v>
      </c>
      <c r="BP155" s="12">
        <v>0.46784259666310302</v>
      </c>
      <c r="BQ155" s="12">
        <v>2.2924384666112001</v>
      </c>
      <c r="BR155" s="12">
        <v>1.93803748516074</v>
      </c>
      <c r="BS155" s="11">
        <v>0.72907641879282803</v>
      </c>
      <c r="BT155" s="11">
        <v>-0.79058116853047899</v>
      </c>
      <c r="BU155" s="11">
        <v>-0.39239927218659398</v>
      </c>
      <c r="BV155" s="11">
        <v>-8.1132533580330304E-2</v>
      </c>
      <c r="BW155" s="11">
        <v>-0.75448201641847801</v>
      </c>
    </row>
    <row r="156" spans="1:75" s="12" customFormat="1" ht="15" customHeight="1" x14ac:dyDescent="0.2">
      <c r="A156" s="10">
        <v>66.5</v>
      </c>
      <c r="B156" s="10">
        <v>5.1059805628028698</v>
      </c>
      <c r="C156" s="10">
        <v>5.8162258937954903</v>
      </c>
      <c r="D156" s="12">
        <v>13.5559821501374</v>
      </c>
      <c r="E156" s="12">
        <v>11.913238267879899</v>
      </c>
      <c r="F156" s="12">
        <v>4.7728253775858303</v>
      </c>
      <c r="G156" s="12">
        <v>7.3251762842119197</v>
      </c>
      <c r="H156" s="12">
        <v>12.7070543385343</v>
      </c>
      <c r="I156" s="12">
        <v>14.6395923366071</v>
      </c>
      <c r="J156" s="12">
        <v>14.249321793613399</v>
      </c>
      <c r="K156" s="12">
        <v>19.956980395363601</v>
      </c>
      <c r="L156" s="12">
        <v>1.6443783579234099</v>
      </c>
      <c r="M156" s="12">
        <v>2.8235497211426202</v>
      </c>
      <c r="N156" s="12">
        <v>2.2167237148096302</v>
      </c>
      <c r="O156" s="12">
        <v>1.9356366465217401</v>
      </c>
      <c r="P156" s="12">
        <v>3.4768895602610401</v>
      </c>
      <c r="Q156" s="12">
        <v>6.1017312873445899</v>
      </c>
      <c r="R156" s="12">
        <v>4.3871632442460298</v>
      </c>
      <c r="S156" s="12">
        <v>4.6211825974751202</v>
      </c>
      <c r="T156" s="12">
        <v>12.499083823058699</v>
      </c>
      <c r="U156" s="12">
        <v>13.3292141981655</v>
      </c>
      <c r="V156" s="12">
        <v>1.3181236226955599</v>
      </c>
      <c r="W156" s="12">
        <v>-0.589549699725466</v>
      </c>
      <c r="X156" s="12">
        <v>4.7770163291715999</v>
      </c>
      <c r="Y156" s="12">
        <v>5.0543562792881804</v>
      </c>
      <c r="Z156" s="12">
        <v>9.5940013125073094</v>
      </c>
      <c r="AA156" s="12">
        <v>7.1322556323138997</v>
      </c>
      <c r="AB156" s="12">
        <v>-0.59690700027204002</v>
      </c>
      <c r="AD156" s="12">
        <v>-8.5265428424463607</v>
      </c>
      <c r="AE156" s="12">
        <v>-6.7435330493026404</v>
      </c>
      <c r="AF156" s="12">
        <v>7.8051871241768804</v>
      </c>
      <c r="AG156" s="12">
        <v>7.7160839282441804</v>
      </c>
      <c r="AH156" s="12">
        <v>23.264481569640299</v>
      </c>
      <c r="AI156" s="12">
        <v>30.083019737503399</v>
      </c>
      <c r="AJ156" s="12">
        <v>0.56541301773904695</v>
      </c>
      <c r="AK156" s="12">
        <v>-17.1514257090166</v>
      </c>
      <c r="AL156" s="12">
        <v>-3.09257893604808</v>
      </c>
      <c r="AM156" s="12">
        <v>50.024023948935699</v>
      </c>
      <c r="AN156" s="12">
        <v>2.8493400350271201</v>
      </c>
      <c r="AO156" s="12">
        <v>3.1750271318742298</v>
      </c>
      <c r="AP156" s="12">
        <v>-16.952040823525699</v>
      </c>
      <c r="AQ156" s="12">
        <v>-4.5370197767624596</v>
      </c>
      <c r="AR156" s="11">
        <v>-7.2330340117332499</v>
      </c>
      <c r="AS156" s="11">
        <v>4.9111422413261598</v>
      </c>
      <c r="AT156" s="11">
        <v>2.0359173049655501</v>
      </c>
      <c r="AU156" s="11">
        <v>3.6791939237446001</v>
      </c>
      <c r="AV156" s="11">
        <v>-14.236376046028401</v>
      </c>
      <c r="AW156" s="11">
        <v>16.5308065334102</v>
      </c>
      <c r="AX156" s="11">
        <v>22.355256078299099</v>
      </c>
      <c r="AY156" s="11">
        <v>12.900752153655</v>
      </c>
      <c r="AZ156" s="11">
        <v>0.93262383416004002</v>
      </c>
      <c r="BA156" s="12">
        <v>-1.7973591184272599</v>
      </c>
      <c r="BB156" s="12">
        <v>5.0115122576244104</v>
      </c>
      <c r="BC156" s="12">
        <v>11.461982467153501</v>
      </c>
      <c r="BD156" s="12">
        <v>-10.2284002423402</v>
      </c>
      <c r="BE156" s="12">
        <v>2.8646313694480301</v>
      </c>
      <c r="BF156" s="12">
        <v>0.13591646563781901</v>
      </c>
      <c r="BG156" s="12">
        <v>5.7868346630129901</v>
      </c>
      <c r="BH156" s="12">
        <v>5.8596806411514901</v>
      </c>
      <c r="BI156" s="12">
        <v>4.3551526687224396</v>
      </c>
      <c r="BJ156" s="12">
        <v>5.0957983148691701</v>
      </c>
      <c r="BK156" s="12">
        <v>2.1592786652035998</v>
      </c>
      <c r="BL156" s="12">
        <v>2.9377836199273499</v>
      </c>
      <c r="BM156" s="12">
        <v>1.70147029621148</v>
      </c>
      <c r="BN156" s="12">
        <v>2.0535869680315901</v>
      </c>
      <c r="BO156" s="12">
        <v>4.0277686821355001</v>
      </c>
      <c r="BP156" s="12">
        <v>0.399226223635196</v>
      </c>
      <c r="BQ156" s="12">
        <v>2.5842427930911001</v>
      </c>
      <c r="BR156" s="12">
        <v>2.1997041130816699</v>
      </c>
      <c r="BS156" s="11">
        <v>0.81891772651942996</v>
      </c>
      <c r="BT156" s="11">
        <v>-0.70087583026179301</v>
      </c>
      <c r="BU156" s="11">
        <v>-0.31232323749463797</v>
      </c>
      <c r="BV156" s="11">
        <v>3.72921356017741E-2</v>
      </c>
      <c r="BW156" s="11">
        <v>-0.688557690864399</v>
      </c>
    </row>
    <row r="157" spans="1:75" s="12" customFormat="1" ht="15" customHeight="1" x14ac:dyDescent="0.2">
      <c r="A157" s="10">
        <v>67</v>
      </c>
      <c r="B157" s="10">
        <v>5.2523123486025698</v>
      </c>
      <c r="C157" s="10">
        <v>5.9446206250868201</v>
      </c>
      <c r="D157" s="12">
        <v>13.7115648612962</v>
      </c>
      <c r="E157" s="12">
        <v>12.088442417734701</v>
      </c>
      <c r="F157" s="12">
        <v>4.6924164962547303</v>
      </c>
      <c r="G157" s="12">
        <v>7.4347899499116403</v>
      </c>
      <c r="H157" s="12">
        <v>13.1122869788669</v>
      </c>
      <c r="I157" s="12">
        <v>15.081811397976701</v>
      </c>
      <c r="J157" s="12">
        <v>14.5378662637085</v>
      </c>
      <c r="K157" s="12">
        <v>20.437861167010801</v>
      </c>
      <c r="L157" s="12">
        <v>1.79682183443219</v>
      </c>
      <c r="M157" s="12">
        <v>2.9722859835601398</v>
      </c>
      <c r="N157" s="12">
        <v>2.3162381239671901</v>
      </c>
      <c r="O157" s="12">
        <v>1.9827671167149601</v>
      </c>
      <c r="P157" s="12">
        <v>3.6957887914468301</v>
      </c>
      <c r="Q157" s="12">
        <v>6.1968030422576703</v>
      </c>
      <c r="R157" s="12">
        <v>4.4254984459257596</v>
      </c>
      <c r="S157" s="12">
        <v>4.6922627916501298</v>
      </c>
      <c r="T157" s="12">
        <v>12.7032853924902</v>
      </c>
      <c r="U157" s="12">
        <v>13.505640708899501</v>
      </c>
      <c r="V157" s="12">
        <v>1.3606635320684199</v>
      </c>
      <c r="W157" s="12">
        <v>-0.52733872735188903</v>
      </c>
      <c r="X157" s="12">
        <v>5.0592402658367002</v>
      </c>
      <c r="Y157" s="12">
        <v>5.3651369853468998</v>
      </c>
      <c r="Z157" s="12">
        <v>10.005617696151599</v>
      </c>
      <c r="AA157" s="12">
        <v>7.5431007644510801</v>
      </c>
      <c r="AB157" s="12">
        <v>-6.21291178504179E-2</v>
      </c>
      <c r="AD157" s="12">
        <v>-8.4928815340390393</v>
      </c>
      <c r="AE157" s="12">
        <v>-6.5263925534964002</v>
      </c>
      <c r="AF157" s="12">
        <v>8.0904637798084806</v>
      </c>
      <c r="AG157" s="12">
        <v>7.9038727562874502</v>
      </c>
      <c r="AH157" s="12">
        <v>23.006006813375201</v>
      </c>
      <c r="AI157" s="12">
        <v>30.560615414287799</v>
      </c>
      <c r="AJ157" s="12">
        <v>0.13436073231787299</v>
      </c>
      <c r="AK157" s="12">
        <v>-16.8854330695467</v>
      </c>
      <c r="AL157" s="12">
        <v>-3.3979463296418499</v>
      </c>
      <c r="AM157" s="12">
        <v>48.505717131774801</v>
      </c>
      <c r="AN157" s="12">
        <v>3.0351704936038</v>
      </c>
      <c r="AO157" s="12">
        <v>3.0236476504796799</v>
      </c>
      <c r="AP157" s="12">
        <v>-17.141952412202901</v>
      </c>
      <c r="AQ157" s="12">
        <v>-4.98725512443343</v>
      </c>
      <c r="AR157" s="11">
        <v>-6.9015936787763996</v>
      </c>
      <c r="AS157" s="11">
        <v>5.2620748647314004</v>
      </c>
      <c r="AT157" s="11">
        <v>2.3257655357156102</v>
      </c>
      <c r="AU157" s="11">
        <v>4.0508798520022502</v>
      </c>
      <c r="AV157" s="11">
        <v>-13.522734661819401</v>
      </c>
      <c r="AW157" s="11">
        <v>16.124111425597199</v>
      </c>
      <c r="AX157" s="11">
        <v>22.612097382079799</v>
      </c>
      <c r="AY157" s="11">
        <v>13.099916941428001</v>
      </c>
      <c r="AZ157" s="11">
        <v>1.05142828488169</v>
      </c>
      <c r="BA157" s="12">
        <v>-1.5607618024659999</v>
      </c>
      <c r="BB157" s="12">
        <v>5.2103841881034896</v>
      </c>
      <c r="BC157" s="12">
        <v>10.5915332824224</v>
      </c>
      <c r="BD157" s="12">
        <v>-10.0899196695536</v>
      </c>
      <c r="BE157" s="12">
        <v>2.9716838980675599</v>
      </c>
      <c r="BF157" s="12">
        <v>0.10247942583418899</v>
      </c>
      <c r="BG157" s="12">
        <v>5.9337485254218301</v>
      </c>
      <c r="BH157" s="12">
        <v>5.9827029872394597</v>
      </c>
      <c r="BI157" s="12">
        <v>4.3684558477252704</v>
      </c>
      <c r="BJ157" s="12">
        <v>5.1302690735610597</v>
      </c>
      <c r="BK157" s="12">
        <v>2.2667786652164001</v>
      </c>
      <c r="BL157" s="12">
        <v>3.0448961751971999</v>
      </c>
      <c r="BM157" s="12">
        <v>1.77589140548661</v>
      </c>
      <c r="BN157" s="12">
        <v>2.1473874767252701</v>
      </c>
      <c r="BO157" s="12">
        <v>4.0108848224917804</v>
      </c>
      <c r="BP157" s="12">
        <v>0.33966441037591699</v>
      </c>
      <c r="BQ157" s="12">
        <v>2.8823919819842501</v>
      </c>
      <c r="BR157" s="12">
        <v>2.47082857640634</v>
      </c>
      <c r="BS157" s="11">
        <v>0.91338199581514301</v>
      </c>
      <c r="BT157" s="11">
        <v>-0.60985559002801804</v>
      </c>
      <c r="BU157" s="11">
        <v>-0.22844619707029701</v>
      </c>
      <c r="BV157" s="11">
        <v>0.159858316806094</v>
      </c>
      <c r="BW157" s="11">
        <v>-0.61817149799026005</v>
      </c>
    </row>
    <row r="158" spans="1:75" s="12" customFormat="1" ht="15" customHeight="1" x14ac:dyDescent="0.2">
      <c r="A158" s="10">
        <v>67.5</v>
      </c>
      <c r="B158" s="10">
        <v>5.4005536185286402</v>
      </c>
      <c r="C158" s="10">
        <v>6.0742031564586796</v>
      </c>
      <c r="D158" s="12">
        <v>13.7997303681913</v>
      </c>
      <c r="E158" s="12">
        <v>12.202342986711299</v>
      </c>
      <c r="F158" s="12">
        <v>4.61341960544814</v>
      </c>
      <c r="G158" s="12">
        <v>7.5573925641947399</v>
      </c>
      <c r="H158" s="12">
        <v>13.5179043354582</v>
      </c>
      <c r="I158" s="12">
        <v>15.524239643127601</v>
      </c>
      <c r="J158" s="12">
        <v>14.8319031723076</v>
      </c>
      <c r="K158" s="12">
        <v>20.924791897414199</v>
      </c>
      <c r="L158" s="12">
        <v>1.9524329673004099</v>
      </c>
      <c r="M158" s="12">
        <v>3.1238512292475198</v>
      </c>
      <c r="N158" s="12">
        <v>2.4202395252359499</v>
      </c>
      <c r="O158" s="12">
        <v>2.0328914160927498</v>
      </c>
      <c r="P158" s="12">
        <v>3.92646870750468</v>
      </c>
      <c r="Q158" s="12">
        <v>6.29889154879492</v>
      </c>
      <c r="R158" s="12">
        <v>4.4607713789446199</v>
      </c>
      <c r="S158" s="12">
        <v>4.7603803068341204</v>
      </c>
      <c r="T158" s="12">
        <v>12.9047002701554</v>
      </c>
      <c r="U158" s="12">
        <v>13.6786657094489</v>
      </c>
      <c r="V158" s="12">
        <v>1.40396048209368</v>
      </c>
      <c r="W158" s="12">
        <v>-0.46243911810961402</v>
      </c>
      <c r="X158" s="12">
        <v>5.3431854212249101</v>
      </c>
      <c r="Y158" s="12">
        <v>5.6768421927699801</v>
      </c>
      <c r="Z158" s="12">
        <v>10.4152331914519</v>
      </c>
      <c r="AA158" s="12">
        <v>7.9521078077959801</v>
      </c>
      <c r="AB158" s="12">
        <v>0.49782357791627802</v>
      </c>
      <c r="AD158" s="12">
        <v>-8.3871109382016495</v>
      </c>
      <c r="AE158" s="12">
        <v>-6.2512199292541402</v>
      </c>
      <c r="AF158" s="12">
        <v>8.3779132182826199</v>
      </c>
      <c r="AG158" s="12">
        <v>8.0947902461048198</v>
      </c>
      <c r="AH158" s="12">
        <v>22.690936020808198</v>
      </c>
      <c r="AI158" s="12">
        <v>30.951152439229102</v>
      </c>
      <c r="AJ158" s="12">
        <v>-0.28572344490385099</v>
      </c>
      <c r="AK158" s="12">
        <v>-16.4654975378653</v>
      </c>
      <c r="AL158" s="12">
        <v>-3.6310277664597299</v>
      </c>
      <c r="AM158" s="12">
        <v>46.987181121949099</v>
      </c>
      <c r="AN158" s="12">
        <v>3.2238065159617602</v>
      </c>
      <c r="AO158" s="12">
        <v>2.8797999220841999</v>
      </c>
      <c r="AP158" s="12">
        <v>-17.234064216609099</v>
      </c>
      <c r="AQ158" s="12">
        <v>-5.3103840400581204</v>
      </c>
      <c r="AR158" s="11">
        <v>-6.5697054196789297</v>
      </c>
      <c r="AS158" s="11">
        <v>5.6111280173354299</v>
      </c>
      <c r="AT158" s="11">
        <v>2.6213974706479299</v>
      </c>
      <c r="AU158" s="11">
        <v>4.4284561226959296</v>
      </c>
      <c r="AV158" s="11">
        <v>-12.7914418044383</v>
      </c>
      <c r="AW158" s="11">
        <v>15.6933820107951</v>
      </c>
      <c r="AX158" s="11">
        <v>22.869069653097501</v>
      </c>
      <c r="AY158" s="11">
        <v>13.3001612994121</v>
      </c>
      <c r="AZ158" s="11">
        <v>1.1718775567715001</v>
      </c>
      <c r="BA158" s="12">
        <v>-1.3119478126100099</v>
      </c>
      <c r="BB158" s="12">
        <v>5.4091401580080802</v>
      </c>
      <c r="BC158" s="12">
        <v>9.7606771305436197</v>
      </c>
      <c r="BD158" s="12">
        <v>-9.8654127214103902</v>
      </c>
      <c r="BE158" s="12">
        <v>3.0773298931308002</v>
      </c>
      <c r="BF158" s="12">
        <v>6.7846272600036103E-2</v>
      </c>
      <c r="BG158" s="12">
        <v>6.0791862779296899</v>
      </c>
      <c r="BH158" s="12">
        <v>6.10425104241585</v>
      </c>
      <c r="BI158" s="12">
        <v>4.3815430217364302</v>
      </c>
      <c r="BJ158" s="12">
        <v>5.1646466090460299</v>
      </c>
      <c r="BK158" s="12">
        <v>2.3774894089001402</v>
      </c>
      <c r="BL158" s="12">
        <v>3.1546021546091598</v>
      </c>
      <c r="BM158" s="12">
        <v>1.8504397303331599</v>
      </c>
      <c r="BN158" s="12">
        <v>2.24004043047898</v>
      </c>
      <c r="BO158" s="12">
        <v>3.9959718378668101</v>
      </c>
      <c r="BP158" s="12">
        <v>0.28959362907698899</v>
      </c>
      <c r="BQ158" s="12">
        <v>3.1863053209235601</v>
      </c>
      <c r="BR158" s="12">
        <v>2.75106117442192</v>
      </c>
      <c r="BS158" s="11">
        <v>1.01241391803341</v>
      </c>
      <c r="BT158" s="11">
        <v>-0.517555236001499</v>
      </c>
      <c r="BU158" s="11">
        <v>-0.140771589940413</v>
      </c>
      <c r="BV158" s="11">
        <v>0.28651629691012198</v>
      </c>
      <c r="BW158" s="11">
        <v>-0.54329387921825401</v>
      </c>
    </row>
    <row r="159" spans="1:75" s="12" customFormat="1" ht="15" customHeight="1" x14ac:dyDescent="0.2">
      <c r="A159" s="10">
        <v>68</v>
      </c>
      <c r="B159" s="10">
        <v>5.5505747695860901</v>
      </c>
      <c r="C159" s="10">
        <v>6.2048334257269699</v>
      </c>
      <c r="D159" s="12">
        <v>13.8234836413175</v>
      </c>
      <c r="E159" s="12">
        <v>12.2600004033301</v>
      </c>
      <c r="F159" s="12">
        <v>4.5361953198152998</v>
      </c>
      <c r="G159" s="12">
        <v>7.6933110904064899</v>
      </c>
      <c r="H159" s="12">
        <v>13.9234043672331</v>
      </c>
      <c r="I159" s="12">
        <v>15.9663140948396</v>
      </c>
      <c r="J159" s="12">
        <v>15.130949577724</v>
      </c>
      <c r="K159" s="12">
        <v>21.416986783151501</v>
      </c>
      <c r="L159" s="12">
        <v>2.1110067791596498</v>
      </c>
      <c r="M159" s="12">
        <v>3.2780276342236898</v>
      </c>
      <c r="N159" s="12">
        <v>2.5285562514909499</v>
      </c>
      <c r="O159" s="12">
        <v>2.0860070435446598</v>
      </c>
      <c r="P159" s="12">
        <v>4.1694856918183998</v>
      </c>
      <c r="Q159" s="12">
        <v>6.4091636886587304</v>
      </c>
      <c r="R159" s="12">
        <v>4.4929388423042802</v>
      </c>
      <c r="S159" s="12">
        <v>4.8254419198201504</v>
      </c>
      <c r="T159" s="12">
        <v>13.1031038108631</v>
      </c>
      <c r="U159" s="12">
        <v>13.8481345857144</v>
      </c>
      <c r="V159" s="12">
        <v>1.4479534229394599</v>
      </c>
      <c r="W159" s="12">
        <v>-0.39493986037086798</v>
      </c>
      <c r="X159" s="12">
        <v>5.6284056881850102</v>
      </c>
      <c r="Y159" s="12">
        <v>5.9888639043492704</v>
      </c>
      <c r="Z159" s="12">
        <v>10.8219483081484</v>
      </c>
      <c r="AA159" s="12">
        <v>8.3586073742480895</v>
      </c>
      <c r="AB159" s="12">
        <v>1.0726952268669201</v>
      </c>
      <c r="AD159" s="12">
        <v>-8.2157175711472501</v>
      </c>
      <c r="AE159" s="12">
        <v>-5.9246090131637104</v>
      </c>
      <c r="AF159" s="12">
        <v>8.6670006567146594</v>
      </c>
      <c r="AG159" s="12">
        <v>8.2887636381201393</v>
      </c>
      <c r="AH159" s="12">
        <v>22.322908989735801</v>
      </c>
      <c r="AI159" s="12">
        <v>31.256247893907101</v>
      </c>
      <c r="AJ159" s="12">
        <v>-0.69261596991054797</v>
      </c>
      <c r="AK159" s="12">
        <v>-15.90034844412</v>
      </c>
      <c r="AL159" s="12">
        <v>-3.7947652344882901</v>
      </c>
      <c r="AM159" s="12">
        <v>45.480606786441001</v>
      </c>
      <c r="AN159" s="12">
        <v>3.4150421015510801</v>
      </c>
      <c r="AO159" s="12">
        <v>2.7441951715445598</v>
      </c>
      <c r="AP159" s="12">
        <v>-17.234537153853999</v>
      </c>
      <c r="AQ159" s="12">
        <v>-5.5085461099224604</v>
      </c>
      <c r="AR159" s="11">
        <v>-6.2381927818933001</v>
      </c>
      <c r="AS159" s="11">
        <v>5.9573403632384698</v>
      </c>
      <c r="AT159" s="11">
        <v>2.9224872832855899</v>
      </c>
      <c r="AU159" s="11">
        <v>4.81147390019032</v>
      </c>
      <c r="AV159" s="11">
        <v>-12.048300959577301</v>
      </c>
      <c r="AW159" s="11">
        <v>15.2452248585177</v>
      </c>
      <c r="AX159" s="11">
        <v>23.125872758100702</v>
      </c>
      <c r="AY159" s="11">
        <v>13.501277862815099</v>
      </c>
      <c r="AZ159" s="11">
        <v>1.29387035485706</v>
      </c>
      <c r="BA159" s="12">
        <v>-1.05151161733374</v>
      </c>
      <c r="BB159" s="12">
        <v>5.6070462051138703</v>
      </c>
      <c r="BC159" s="12">
        <v>8.9721215772442502</v>
      </c>
      <c r="BD159" s="12">
        <v>-9.5614168458268907</v>
      </c>
      <c r="BE159" s="12">
        <v>3.1814047360967299</v>
      </c>
      <c r="BF159" s="12">
        <v>3.2322077458957203E-2</v>
      </c>
      <c r="BG159" s="12">
        <v>6.2229305513028503</v>
      </c>
      <c r="BH159" s="12">
        <v>6.2241174418886596</v>
      </c>
      <c r="BI159" s="12">
        <v>4.3946211008005696</v>
      </c>
      <c r="BJ159" s="12">
        <v>5.1990018619107996</v>
      </c>
      <c r="BK159" s="12">
        <v>2.49128106588614</v>
      </c>
      <c r="BL159" s="12">
        <v>3.2667933282937098</v>
      </c>
      <c r="BM159" s="12">
        <v>1.92499305740057</v>
      </c>
      <c r="BN159" s="12">
        <v>2.3314830741583101</v>
      </c>
      <c r="BO159" s="12">
        <v>3.98310930904699</v>
      </c>
      <c r="BP159" s="12">
        <v>0.24941073206719</v>
      </c>
      <c r="BQ159" s="12">
        <v>3.4953761769429499</v>
      </c>
      <c r="BR159" s="12">
        <v>3.0400092327908999</v>
      </c>
      <c r="BS159" s="11">
        <v>1.1159476116517899</v>
      </c>
      <c r="BT159" s="11">
        <v>-0.42401069322295298</v>
      </c>
      <c r="BU159" s="11">
        <v>-4.9310038718886E-2</v>
      </c>
      <c r="BV159" s="11">
        <v>0.41720895183061601</v>
      </c>
      <c r="BW159" s="11">
        <v>-0.46390152874664597</v>
      </c>
    </row>
    <row r="160" spans="1:75" s="12" customFormat="1" ht="15" customHeight="1" x14ac:dyDescent="0.2">
      <c r="A160" s="10">
        <v>68.5</v>
      </c>
      <c r="B160" s="10">
        <v>5.70224256080109</v>
      </c>
      <c r="C160" s="10">
        <v>6.3363686422235297</v>
      </c>
      <c r="D160" s="12">
        <v>13.7863626150647</v>
      </c>
      <c r="E160" s="12">
        <v>12.2668370750034</v>
      </c>
      <c r="F160" s="12">
        <v>4.46113335783593</v>
      </c>
      <c r="G160" s="12">
        <v>7.8427847256534697</v>
      </c>
      <c r="H160" s="12">
        <v>14.328284123621399</v>
      </c>
      <c r="I160" s="12">
        <v>16.407464499934498</v>
      </c>
      <c r="J160" s="12">
        <v>15.4344979819143</v>
      </c>
      <c r="K160" s="12">
        <v>21.913629097980401</v>
      </c>
      <c r="L160" s="12">
        <v>2.2723318124917502</v>
      </c>
      <c r="M160" s="12">
        <v>3.43458918905525</v>
      </c>
      <c r="N160" s="12">
        <v>2.6409968540974602</v>
      </c>
      <c r="O160" s="12">
        <v>2.1420978555397499</v>
      </c>
      <c r="P160" s="12">
        <v>4.4253306441532896</v>
      </c>
      <c r="Q160" s="12">
        <v>6.5287240431643996</v>
      </c>
      <c r="R160" s="12">
        <v>4.5219626372272597</v>
      </c>
      <c r="S160" s="12">
        <v>4.88735258841188</v>
      </c>
      <c r="T160" s="12">
        <v>13.2982740979059</v>
      </c>
      <c r="U160" s="12">
        <v>14.0138954520807</v>
      </c>
      <c r="V160" s="12">
        <v>1.4925807363397301</v>
      </c>
      <c r="W160" s="12">
        <v>-0.32493431945113099</v>
      </c>
      <c r="X160" s="12">
        <v>5.9144454098713997</v>
      </c>
      <c r="Y160" s="12">
        <v>6.30059003015048</v>
      </c>
      <c r="Z160" s="12">
        <v>11.224878107896</v>
      </c>
      <c r="AA160" s="12">
        <v>8.7619364421698194</v>
      </c>
      <c r="AB160" s="12">
        <v>1.6521602219654501</v>
      </c>
      <c r="AD160" s="12">
        <v>-7.9857873060973299</v>
      </c>
      <c r="AE160" s="12">
        <v>-5.5536124818900099</v>
      </c>
      <c r="AF160" s="12">
        <v>8.9571867647464298</v>
      </c>
      <c r="AG160" s="12">
        <v>8.4857119873049598</v>
      </c>
      <c r="AH160" s="12">
        <v>21.905772882746501</v>
      </c>
      <c r="AI160" s="12">
        <v>31.477986340178099</v>
      </c>
      <c r="AJ160" s="12">
        <v>-1.0842435358426801</v>
      </c>
      <c r="AK160" s="12">
        <v>-15.2006477946997</v>
      </c>
      <c r="AL160" s="12">
        <v>-3.8928101275814599</v>
      </c>
      <c r="AM160" s="12">
        <v>43.9975701738148</v>
      </c>
      <c r="AN160" s="12">
        <v>3.6087683383811902</v>
      </c>
      <c r="AO160" s="12">
        <v>2.6174163849645899</v>
      </c>
      <c r="AP160" s="12">
        <v>-17.1504161698976</v>
      </c>
      <c r="AQ160" s="12">
        <v>-5.5853793128335303</v>
      </c>
      <c r="AR160" s="11">
        <v>-5.9078724916616903</v>
      </c>
      <c r="AS160" s="11">
        <v>6.29976739219273</v>
      </c>
      <c r="AT160" s="11">
        <v>3.22869345836807</v>
      </c>
      <c r="AU160" s="11">
        <v>5.19946797794546</v>
      </c>
      <c r="AV160" s="11">
        <v>-11.298850040475299</v>
      </c>
      <c r="AW160" s="11">
        <v>14.7859500430058</v>
      </c>
      <c r="AX160" s="11">
        <v>23.382195649901401</v>
      </c>
      <c r="AY160" s="11">
        <v>13.7030574478558</v>
      </c>
      <c r="AZ160" s="11">
        <v>1.41730174618714</v>
      </c>
      <c r="BA160" s="12">
        <v>-0.78012482163103403</v>
      </c>
      <c r="BB160" s="12">
        <v>5.8033856475958601</v>
      </c>
      <c r="BC160" s="12">
        <v>8.2274627857259404</v>
      </c>
      <c r="BD160" s="12">
        <v>-9.1853344201808795</v>
      </c>
      <c r="BE160" s="12">
        <v>3.2837549497344298</v>
      </c>
      <c r="BF160" s="12">
        <v>-3.7679490638708999E-3</v>
      </c>
      <c r="BG160" s="12">
        <v>6.3647662500443403</v>
      </c>
      <c r="BH160" s="12">
        <v>6.3420957303605903</v>
      </c>
      <c r="BI160" s="12">
        <v>4.4078969949623499</v>
      </c>
      <c r="BJ160" s="12">
        <v>5.2334039537527097</v>
      </c>
      <c r="BK160" s="12">
        <v>2.6080085717694601</v>
      </c>
      <c r="BL160" s="12">
        <v>3.3813512345659502</v>
      </c>
      <c r="BM160" s="12">
        <v>1.99943156076187</v>
      </c>
      <c r="BN160" s="12">
        <v>2.4216633391915798</v>
      </c>
      <c r="BO160" s="12">
        <v>3.9723699956084602</v>
      </c>
      <c r="BP160" s="12">
        <v>0.219470010165423</v>
      </c>
      <c r="BQ160" s="12">
        <v>3.80897313334571</v>
      </c>
      <c r="BR160" s="12">
        <v>3.3372389225405601</v>
      </c>
      <c r="BS160" s="11">
        <v>1.2239066791153099</v>
      </c>
      <c r="BT160" s="11">
        <v>-0.329259052023189</v>
      </c>
      <c r="BU160" s="11">
        <v>4.5920604208049498E-2</v>
      </c>
      <c r="BV160" s="11">
        <v>0.55187189218486299</v>
      </c>
      <c r="BW160" s="11">
        <v>-0.37997753565832598</v>
      </c>
    </row>
    <row r="161" spans="1:75" s="12" customFormat="1" ht="15" customHeight="1" x14ac:dyDescent="0.2">
      <c r="A161" s="10">
        <v>69</v>
      </c>
      <c r="B161" s="10">
        <v>5.8554196584736902</v>
      </c>
      <c r="C161" s="10">
        <v>6.4686632867960698</v>
      </c>
      <c r="D161" s="12">
        <v>13.6923918034881</v>
      </c>
      <c r="E161" s="12">
        <v>12.2285582619952</v>
      </c>
      <c r="F161" s="12">
        <v>4.3886489038413803</v>
      </c>
      <c r="G161" s="12">
        <v>8.0059562606038508</v>
      </c>
      <c r="H161" s="12">
        <v>14.7320370160741</v>
      </c>
      <c r="I161" s="12">
        <v>16.847119695739799</v>
      </c>
      <c r="J161" s="12">
        <v>15.7420199684565</v>
      </c>
      <c r="K161" s="12">
        <v>22.4138912017224</v>
      </c>
      <c r="L161" s="12">
        <v>2.4361884243262399</v>
      </c>
      <c r="M161" s="12">
        <v>3.5933021536038701</v>
      </c>
      <c r="N161" s="12">
        <v>2.7573501029109999</v>
      </c>
      <c r="O161" s="12">
        <v>2.2011342935002101</v>
      </c>
      <c r="P161" s="12">
        <v>4.6944173845986299</v>
      </c>
      <c r="Q161" s="12">
        <v>6.6585976128408202</v>
      </c>
      <c r="R161" s="12">
        <v>4.5478082029148901</v>
      </c>
      <c r="S161" s="12">
        <v>4.9460186346550401</v>
      </c>
      <c r="T161" s="12">
        <v>13.489990124071401</v>
      </c>
      <c r="U161" s="12">
        <v>14.1758009704062</v>
      </c>
      <c r="V161" s="12">
        <v>1.53777932609955</v>
      </c>
      <c r="W161" s="12">
        <v>-0.25252020918742302</v>
      </c>
      <c r="X161" s="12">
        <v>6.2008425629755903</v>
      </c>
      <c r="Y161" s="12">
        <v>6.61140802549198</v>
      </c>
      <c r="Z161" s="12">
        <v>11.623152204265301</v>
      </c>
      <c r="AA161" s="12">
        <v>9.1614410848705994</v>
      </c>
      <c r="AB161" s="12">
        <v>2.2259571323956999</v>
      </c>
      <c r="AD161" s="12">
        <v>-7.7048980529070796</v>
      </c>
      <c r="AE161" s="12">
        <v>-5.1456422625051301</v>
      </c>
      <c r="AF161" s="12">
        <v>9.2479322120197995</v>
      </c>
      <c r="AG161" s="12">
        <v>8.6855452536838094</v>
      </c>
      <c r="AH161" s="12">
        <v>21.443554942379699</v>
      </c>
      <c r="AI161" s="12">
        <v>31.6189070872496</v>
      </c>
      <c r="AJ161" s="12">
        <v>-1.45870001233561</v>
      </c>
      <c r="AK161" s="12">
        <v>-14.3788465720717</v>
      </c>
      <c r="AL161" s="12">
        <v>-3.9294573070947001</v>
      </c>
      <c r="AM161" s="12">
        <v>42.548945202725001</v>
      </c>
      <c r="AN161" s="12">
        <v>3.8049756767577398</v>
      </c>
      <c r="AO161" s="12">
        <v>2.4999171728268199</v>
      </c>
      <c r="AP161" s="12">
        <v>-16.989521100185801</v>
      </c>
      <c r="AQ161" s="12">
        <v>-5.5459518080169801</v>
      </c>
      <c r="AR161" s="11">
        <v>-5.57955718250013</v>
      </c>
      <c r="AS161" s="11">
        <v>6.6374832385918099</v>
      </c>
      <c r="AT161" s="11">
        <v>3.5396581097302202</v>
      </c>
      <c r="AU161" s="11">
        <v>5.5919558690220503</v>
      </c>
      <c r="AV161" s="11">
        <v>-10.5483168226783</v>
      </c>
      <c r="AW161" s="11">
        <v>14.3215165735455</v>
      </c>
      <c r="AX161" s="11">
        <v>23.637729100300898</v>
      </c>
      <c r="AY161" s="11">
        <v>13.9052881422685</v>
      </c>
      <c r="AZ161" s="11">
        <v>1.5420639556396001</v>
      </c>
      <c r="BA161" s="12">
        <v>-0.49853218797579701</v>
      </c>
      <c r="BB161" s="12">
        <v>5.9974640862492299</v>
      </c>
      <c r="BC161" s="12">
        <v>7.5272214417054704</v>
      </c>
      <c r="BD161" s="12">
        <v>-8.7453163359896209</v>
      </c>
      <c r="BE161" s="12">
        <v>3.3842388802440801</v>
      </c>
      <c r="BF161" s="12">
        <v>-4.0081204133457497E-2</v>
      </c>
      <c r="BG161" s="12">
        <v>6.5044796428992404</v>
      </c>
      <c r="BH161" s="12">
        <v>6.4579812715237397</v>
      </c>
      <c r="BI161" s="12">
        <v>4.42157715951907</v>
      </c>
      <c r="BJ161" s="12">
        <v>5.2679201871796897</v>
      </c>
      <c r="BK161" s="12">
        <v>2.72751071861421</v>
      </c>
      <c r="BL161" s="12">
        <v>3.4981474072992498</v>
      </c>
      <c r="BM161" s="12">
        <v>2.0736363239848199</v>
      </c>
      <c r="BN161" s="12">
        <v>2.5105380245804501</v>
      </c>
      <c r="BO161" s="12">
        <v>3.96381574319093</v>
      </c>
      <c r="BP161" s="12">
        <v>0.200080719992001</v>
      </c>
      <c r="BQ161" s="12">
        <v>4.1264434003096504</v>
      </c>
      <c r="BR161" s="12">
        <v>3.6422759421839102</v>
      </c>
      <c r="BS161" s="11">
        <v>1.33620437736681</v>
      </c>
      <c r="BT161" s="11">
        <v>-0.23333853960139</v>
      </c>
      <c r="BU161" s="11">
        <v>0.14489516786397799</v>
      </c>
      <c r="BV161" s="11">
        <v>0.69043323946971202</v>
      </c>
      <c r="BW161" s="11">
        <v>-0.29151144076422397</v>
      </c>
    </row>
    <row r="162" spans="1:75" s="12" customFormat="1" ht="15" customHeight="1" x14ac:dyDescent="0.2">
      <c r="A162" s="10">
        <v>69.5</v>
      </c>
      <c r="B162" s="10">
        <v>6.0099641814303997</v>
      </c>
      <c r="C162" s="10">
        <v>6.6015672928187996</v>
      </c>
      <c r="D162" s="12">
        <v>13.5460350065841</v>
      </c>
      <c r="E162" s="12">
        <v>12.151075679867001</v>
      </c>
      <c r="F162" s="12">
        <v>4.3191803342779096</v>
      </c>
      <c r="G162" s="12">
        <v>8.1828648035298102</v>
      </c>
      <c r="H162" s="12">
        <v>15.134158275031901</v>
      </c>
      <c r="I162" s="12">
        <v>17.284712157561401</v>
      </c>
      <c r="J162" s="12">
        <v>16.0529671120457</v>
      </c>
      <c r="K162" s="12">
        <v>22.9169199883472</v>
      </c>
      <c r="L162" s="12">
        <v>2.6023506052297298</v>
      </c>
      <c r="M162" s="12">
        <v>3.7539255117735499</v>
      </c>
      <c r="N162" s="12">
        <v>2.8773861231456901</v>
      </c>
      <c r="O162" s="12">
        <v>2.2630724743066799</v>
      </c>
      <c r="P162" s="12">
        <v>4.9770710575103196</v>
      </c>
      <c r="Q162" s="12">
        <v>6.7997166297573104</v>
      </c>
      <c r="R162" s="12">
        <v>4.57044507129467</v>
      </c>
      <c r="S162" s="12">
        <v>5.0013468353426997</v>
      </c>
      <c r="T162" s="12">
        <v>13.6780363391153</v>
      </c>
      <c r="U162" s="12">
        <v>14.3337065310333</v>
      </c>
      <c r="V162" s="12">
        <v>1.58348575496347</v>
      </c>
      <c r="W162" s="12">
        <v>-0.17779933614292501</v>
      </c>
      <c r="X162" s="12">
        <v>6.4871283029788103</v>
      </c>
      <c r="Y162" s="12">
        <v>6.9207048909447604</v>
      </c>
      <c r="Z162" s="12">
        <v>12.015926586173</v>
      </c>
      <c r="AA162" s="12">
        <v>9.5564764706068601</v>
      </c>
      <c r="AB162" s="12">
        <v>2.7840205802931401</v>
      </c>
      <c r="AD162" s="12">
        <v>-7.38100743546965</v>
      </c>
      <c r="AE162" s="12">
        <v>-4.7083653953450204</v>
      </c>
      <c r="AF162" s="12">
        <v>9.5386958491871994</v>
      </c>
      <c r="AG162" s="12">
        <v>8.8881615738500805</v>
      </c>
      <c r="AH162" s="12">
        <v>20.9404170163907</v>
      </c>
      <c r="AI162" s="12">
        <v>31.681956897955299</v>
      </c>
      <c r="AJ162" s="12">
        <v>-1.81426162271236</v>
      </c>
      <c r="AK162" s="12">
        <v>-13.4490383061347</v>
      </c>
      <c r="AL162" s="12">
        <v>-3.9095712054404399</v>
      </c>
      <c r="AM162" s="12">
        <v>41.144812712445798</v>
      </c>
      <c r="AN162" s="12">
        <v>4.0037557482719404</v>
      </c>
      <c r="AO162" s="12">
        <v>2.3920231342344702</v>
      </c>
      <c r="AP162" s="12">
        <v>-16.760321159381402</v>
      </c>
      <c r="AQ162" s="12">
        <v>-5.3966809900884902</v>
      </c>
      <c r="AR162" s="11">
        <v>-5.2540463002514999</v>
      </c>
      <c r="AS162" s="11">
        <v>6.9695843194494902</v>
      </c>
      <c r="AT162" s="11">
        <v>3.8550087992916802</v>
      </c>
      <c r="AU162" s="11">
        <v>5.9884423535550004</v>
      </c>
      <c r="AV162" s="11">
        <v>-9.8015843832399696</v>
      </c>
      <c r="AW162" s="11">
        <v>13.8574841912486</v>
      </c>
      <c r="AX162" s="11">
        <v>23.8921602431219</v>
      </c>
      <c r="AY162" s="11">
        <v>14.107754395809</v>
      </c>
      <c r="AZ162" s="11">
        <v>1.6680459111739701</v>
      </c>
      <c r="BA162" s="12">
        <v>-0.207545966190991</v>
      </c>
      <c r="BB162" s="12">
        <v>6.1886171351943604</v>
      </c>
      <c r="BC162" s="12">
        <v>6.8708877734025</v>
      </c>
      <c r="BD162" s="12">
        <v>-8.2501392171252501</v>
      </c>
      <c r="BE162" s="12">
        <v>3.4827262425096701</v>
      </c>
      <c r="BF162" s="12">
        <v>-7.6260675996309105E-2</v>
      </c>
      <c r="BG162" s="12">
        <v>6.6418583628546903</v>
      </c>
      <c r="BH162" s="12">
        <v>6.5715721575543196</v>
      </c>
      <c r="BI162" s="12">
        <v>4.4358671402733298</v>
      </c>
      <c r="BJ162" s="12">
        <v>5.3026151363155796</v>
      </c>
      <c r="BK162" s="12">
        <v>2.8496112918219199</v>
      </c>
      <c r="BL162" s="12">
        <v>3.6170426938042501</v>
      </c>
      <c r="BM162" s="12">
        <v>2.14749206861597</v>
      </c>
      <c r="BN162" s="12">
        <v>2.5980743885156699</v>
      </c>
      <c r="BO162" s="12">
        <v>3.9574988477397701</v>
      </c>
      <c r="BP162" s="12">
        <v>0.19150468233419801</v>
      </c>
      <c r="BQ162" s="12">
        <v>4.4471162254922003</v>
      </c>
      <c r="BR162" s="12">
        <v>3.95460801883018</v>
      </c>
      <c r="BS162" s="11">
        <v>1.4527439589073701</v>
      </c>
      <c r="BT162" s="11">
        <v>-0.136288548446827</v>
      </c>
      <c r="BU162" s="11">
        <v>0.24758102767918899</v>
      </c>
      <c r="BV162" s="11">
        <v>0.83281395291123705</v>
      </c>
      <c r="BW162" s="11">
        <v>-0.19849939292271301</v>
      </c>
    </row>
    <row r="163" spans="1:75" s="12" customFormat="1" ht="15" customHeight="1" x14ac:dyDescent="0.2">
      <c r="A163" s="10">
        <v>70</v>
      </c>
      <c r="B163" s="10">
        <v>6.1657301557715902</v>
      </c>
      <c r="C163" s="10">
        <v>6.7349287746765096</v>
      </c>
      <c r="D163" s="12">
        <v>13.352138921618399</v>
      </c>
      <c r="E163" s="12">
        <v>12.040424735459901</v>
      </c>
      <c r="F163" s="12">
        <v>4.2531892177066704</v>
      </c>
      <c r="G163" s="12">
        <v>8.3734421423287095</v>
      </c>
      <c r="H163" s="12">
        <v>15.534142221440501</v>
      </c>
      <c r="I163" s="12">
        <v>17.719668903737301</v>
      </c>
      <c r="J163" s="12">
        <v>16.366779163945399</v>
      </c>
      <c r="K163" s="12">
        <v>23.421849618898701</v>
      </c>
      <c r="L163" s="12">
        <v>2.77058552455855</v>
      </c>
      <c r="M163" s="12">
        <v>3.9162109715107301</v>
      </c>
      <c r="N163" s="12">
        <v>3.0008568501216302</v>
      </c>
      <c r="O163" s="12">
        <v>2.3278560092876401</v>
      </c>
      <c r="P163" s="12">
        <v>5.2735181270691101</v>
      </c>
      <c r="Q163" s="12">
        <v>6.9529091888398398</v>
      </c>
      <c r="R163" s="12">
        <v>4.5898477765149401</v>
      </c>
      <c r="S163" s="12">
        <v>5.0532444220152604</v>
      </c>
      <c r="T163" s="12">
        <v>13.8621981022879</v>
      </c>
      <c r="U163" s="12">
        <v>14.487469343293901</v>
      </c>
      <c r="V163" s="12">
        <v>1.62963567618135</v>
      </c>
      <c r="W163" s="12">
        <v>-0.10087760671240099</v>
      </c>
      <c r="X163" s="12">
        <v>6.7728292378888</v>
      </c>
      <c r="Y163" s="12">
        <v>7.2278699008165797</v>
      </c>
      <c r="Z163" s="12">
        <v>12.4023790704086</v>
      </c>
      <c r="AA163" s="12">
        <v>9.94641141005558</v>
      </c>
      <c r="AB163" s="12">
        <v>3.3166077173518702</v>
      </c>
      <c r="AD163" s="12">
        <v>-7.02233501215232</v>
      </c>
      <c r="AE163" s="12">
        <v>-4.24959716838202</v>
      </c>
      <c r="AF163" s="12">
        <v>9.8289410743745904</v>
      </c>
      <c r="AG163" s="12">
        <v>9.0934527179342695</v>
      </c>
      <c r="AH163" s="12">
        <v>20.400630091899</v>
      </c>
      <c r="AI163" s="12">
        <v>31.670475436840199</v>
      </c>
      <c r="AJ163" s="12">
        <v>-2.1494008706213199</v>
      </c>
      <c r="AK163" s="12">
        <v>-12.426780813257199</v>
      </c>
      <c r="AL163" s="12">
        <v>-3.8385101106541599</v>
      </c>
      <c r="AM163" s="12">
        <v>39.794384065316898</v>
      </c>
      <c r="AN163" s="12">
        <v>4.2053002289321704</v>
      </c>
      <c r="AO163" s="12">
        <v>2.2939336759009099</v>
      </c>
      <c r="AP163" s="12">
        <v>-16.4718276209896</v>
      </c>
      <c r="AQ163" s="12">
        <v>-5.1452343541313796</v>
      </c>
      <c r="AR163" s="11">
        <v>-4.9321288315695702</v>
      </c>
      <c r="AS163" s="11">
        <v>7.2951943366206198</v>
      </c>
      <c r="AT163" s="11">
        <v>4.17435921917785</v>
      </c>
      <c r="AU163" s="11">
        <v>6.3884172050165899</v>
      </c>
      <c r="AV163" s="11">
        <v>-9.0631574494182097</v>
      </c>
      <c r="AW163" s="11">
        <v>13.398967894318</v>
      </c>
      <c r="AX163" s="11">
        <v>24.1451707552187</v>
      </c>
      <c r="AY163" s="11">
        <v>14.3102415677276</v>
      </c>
      <c r="AZ163" s="11">
        <v>1.7951334712051901</v>
      </c>
      <c r="BA163" s="12">
        <v>9.19594072001928E-2</v>
      </c>
      <c r="BB163" s="12">
        <v>6.3762154240975999</v>
      </c>
      <c r="BC163" s="12">
        <v>6.2569843066739796</v>
      </c>
      <c r="BD163" s="12">
        <v>-7.70907445257762</v>
      </c>
      <c r="BE163" s="12">
        <v>3.5790988022199599</v>
      </c>
      <c r="BF163" s="12">
        <v>-0.11193816362719999</v>
      </c>
      <c r="BG163" s="12">
        <v>6.7766923166345796</v>
      </c>
      <c r="BH163" s="12">
        <v>6.6826701186073398</v>
      </c>
      <c r="BI163" s="12">
        <v>4.4509674808068604</v>
      </c>
      <c r="BJ163" s="12">
        <v>5.3375497373053804</v>
      </c>
      <c r="BK163" s="12">
        <v>2.97411929750524</v>
      </c>
      <c r="BL163" s="12">
        <v>3.7378888464445401</v>
      </c>
      <c r="BM163" s="12">
        <v>2.22088556256494</v>
      </c>
      <c r="BN163" s="12">
        <v>2.6842467377718999</v>
      </c>
      <c r="BO163" s="12">
        <v>3.9534606912638899</v>
      </c>
      <c r="BP163" s="12">
        <v>0.19395416472889301</v>
      </c>
      <c r="BQ163" s="12">
        <v>4.7703028940304604</v>
      </c>
      <c r="BR163" s="12">
        <v>4.2736851355584804</v>
      </c>
      <c r="BS163" s="11">
        <v>1.57341878548322</v>
      </c>
      <c r="BT163" s="11">
        <v>-3.8149707393131303E-2</v>
      </c>
      <c r="BU163" s="11">
        <v>0.35393816233408798</v>
      </c>
      <c r="BV163" s="11">
        <v>0.97892757366935201</v>
      </c>
      <c r="BW163" s="11">
        <v>-0.10094409930161399</v>
      </c>
    </row>
    <row r="164" spans="1:75" s="12" customFormat="1" ht="15" customHeight="1" x14ac:dyDescent="0.2">
      <c r="A164" s="10">
        <v>70.5</v>
      </c>
      <c r="B164" s="10">
        <v>6.3225693338608799</v>
      </c>
      <c r="C164" s="10">
        <v>6.8685931182699198</v>
      </c>
      <c r="D164" s="12">
        <v>13.115880392433599</v>
      </c>
      <c r="E164" s="12">
        <v>11.9026854008552</v>
      </c>
      <c r="F164" s="12">
        <v>4.1911539483407898</v>
      </c>
      <c r="G164" s="12">
        <v>8.5775054685654997</v>
      </c>
      <c r="H164" s="12">
        <v>15.9314877237193</v>
      </c>
      <c r="I164" s="12">
        <v>18.151418771594699</v>
      </c>
      <c r="J164" s="12">
        <v>16.682866771589001</v>
      </c>
      <c r="K164" s="12">
        <v>23.927799702505499</v>
      </c>
      <c r="L164" s="12">
        <v>2.9406548947008502</v>
      </c>
      <c r="M164" s="12">
        <v>4.0799045564199297</v>
      </c>
      <c r="N164" s="12">
        <v>3.1274971661332498</v>
      </c>
      <c r="O164" s="12">
        <v>2.3954146399773801</v>
      </c>
      <c r="P164" s="12">
        <v>5.5838772823335603</v>
      </c>
      <c r="Q164" s="12">
        <v>7.1188842412084297</v>
      </c>
      <c r="R164" s="12">
        <v>4.6059931264608096</v>
      </c>
      <c r="S164" s="12">
        <v>5.1016195357078598</v>
      </c>
      <c r="T164" s="12">
        <v>14.042262591828999</v>
      </c>
      <c r="U164" s="12">
        <v>14.636952073487899</v>
      </c>
      <c r="V164" s="12">
        <v>1.6761644019425099</v>
      </c>
      <c r="W164" s="12">
        <v>-2.18646931671173E-2</v>
      </c>
      <c r="X164" s="12">
        <v>7.05746833773446</v>
      </c>
      <c r="Y164" s="12">
        <v>7.5322964221413704</v>
      </c>
      <c r="Z164" s="12">
        <v>12.7817193060764</v>
      </c>
      <c r="AA164" s="12">
        <v>10.3306301753036</v>
      </c>
      <c r="AB164" s="12">
        <v>3.8144203244883101</v>
      </c>
      <c r="AD164" s="12">
        <v>-6.6372481342113998</v>
      </c>
      <c r="AE164" s="12">
        <v>-3.7771937968500402</v>
      </c>
      <c r="AF164" s="12">
        <v>10.118134014192</v>
      </c>
      <c r="AG164" s="12">
        <v>9.3012986326357296</v>
      </c>
      <c r="AH164" s="12">
        <v>19.828536096611</v>
      </c>
      <c r="AI164" s="12">
        <v>31.5881443384569</v>
      </c>
      <c r="AJ164" s="12">
        <v>-2.4627977381896899</v>
      </c>
      <c r="AK164" s="12">
        <v>-11.3288951979484</v>
      </c>
      <c r="AL164" s="12">
        <v>-3.7220406738924701</v>
      </c>
      <c r="AM164" s="12">
        <v>38.505932025145697</v>
      </c>
      <c r="AN164" s="12">
        <v>4.4098965190642003</v>
      </c>
      <c r="AO164" s="12">
        <v>2.20572724174417</v>
      </c>
      <c r="AP164" s="12">
        <v>-16.1334428412374</v>
      </c>
      <c r="AQ164" s="12">
        <v>-4.8004144446167603</v>
      </c>
      <c r="AR164" s="11">
        <v>-4.6145760279614398</v>
      </c>
      <c r="AS164" s="11">
        <v>7.6134670052851998</v>
      </c>
      <c r="AT164" s="11">
        <v>4.49731032858835</v>
      </c>
      <c r="AU164" s="11">
        <v>6.7913592829427198</v>
      </c>
      <c r="AV164" s="11">
        <v>-8.3371369328233396</v>
      </c>
      <c r="AW164" s="11">
        <v>12.9505988297751</v>
      </c>
      <c r="AX164" s="11">
        <v>24.3964386754669</v>
      </c>
      <c r="AY164" s="11">
        <v>14.512529560306501</v>
      </c>
      <c r="AZ164" s="11">
        <v>1.9232102204114101</v>
      </c>
      <c r="BA164" s="12">
        <v>0.39905364701553397</v>
      </c>
      <c r="BB164" s="12">
        <v>6.5596691456448699</v>
      </c>
      <c r="BC164" s="12">
        <v>5.6831418078218103</v>
      </c>
      <c r="BD164" s="12">
        <v>-7.1317522269964604</v>
      </c>
      <c r="BE164" s="12">
        <v>3.67324992112116</v>
      </c>
      <c r="BF164" s="12">
        <v>-0.146737690442932</v>
      </c>
      <c r="BG164" s="12">
        <v>6.9087741394469004</v>
      </c>
      <c r="BH164" s="12">
        <v>6.7910782490798702</v>
      </c>
      <c r="BI164" s="12">
        <v>4.4670759962173099</v>
      </c>
      <c r="BJ164" s="12">
        <v>5.3727808335679503</v>
      </c>
      <c r="BK164" s="12">
        <v>3.1008291898615399</v>
      </c>
      <c r="BL164" s="12">
        <v>3.8605276131420299</v>
      </c>
      <c r="BM164" s="12">
        <v>2.2937060748517899</v>
      </c>
      <c r="BN164" s="12">
        <v>2.7690375645761298</v>
      </c>
      <c r="BO164" s="12">
        <v>3.95173083234112</v>
      </c>
      <c r="BP164" s="12">
        <v>0.20758990615377099</v>
      </c>
      <c r="BQ164" s="12">
        <v>5.0953021855093503</v>
      </c>
      <c r="BR164" s="12">
        <v>4.5989222599018804</v>
      </c>
      <c r="BS164" s="11">
        <v>1.69811244177253</v>
      </c>
      <c r="BT164" s="11">
        <v>6.1036217857690603E-2</v>
      </c>
      <c r="BU164" s="11">
        <v>0.46391892283281699</v>
      </c>
      <c r="BV164" s="11">
        <v>1.1286807648502799</v>
      </c>
      <c r="BW164" s="11">
        <v>1.1449809989016999E-3</v>
      </c>
    </row>
    <row r="165" spans="1:75" s="12" customFormat="1" ht="15" customHeight="1" x14ac:dyDescent="0.2">
      <c r="A165" s="10">
        <v>71</v>
      </c>
      <c r="B165" s="10">
        <v>6.4803293753357103</v>
      </c>
      <c r="C165" s="10">
        <v>7.0024029810156199</v>
      </c>
      <c r="D165" s="12">
        <v>12.842702744819601</v>
      </c>
      <c r="E165" s="12">
        <v>11.7439012683462</v>
      </c>
      <c r="F165" s="12">
        <v>4.1335679270559904</v>
      </c>
      <c r="G165" s="12">
        <v>8.7947528299991902</v>
      </c>
      <c r="H165" s="12">
        <v>16.325693650287501</v>
      </c>
      <c r="I165" s="12">
        <v>18.5793960554292</v>
      </c>
      <c r="J165" s="12">
        <v>17.000638763420199</v>
      </c>
      <c r="K165" s="12">
        <v>24.433880753349499</v>
      </c>
      <c r="L165" s="12">
        <v>3.1123145163291999</v>
      </c>
      <c r="M165" s="12">
        <v>4.2447463783901096</v>
      </c>
      <c r="N165" s="12">
        <v>3.2570267194387199</v>
      </c>
      <c r="O165" s="12">
        <v>2.46566628447908</v>
      </c>
      <c r="P165" s="12">
        <v>5.9081480685563204</v>
      </c>
      <c r="Q165" s="12">
        <v>7.2982229539775201</v>
      </c>
      <c r="R165" s="12">
        <v>4.6188633859856001</v>
      </c>
      <c r="S165" s="12">
        <v>5.1463807722029697</v>
      </c>
      <c r="T165" s="12">
        <v>14.2180224429466</v>
      </c>
      <c r="U165" s="12">
        <v>14.782017387915401</v>
      </c>
      <c r="V165" s="12">
        <v>1.7230066760021101</v>
      </c>
      <c r="W165" s="12">
        <v>5.9126083584715099E-2</v>
      </c>
      <c r="X165" s="12">
        <v>7.3405676630500203</v>
      </c>
      <c r="Y165" s="12">
        <v>7.8333832789212403</v>
      </c>
      <c r="Z165" s="12">
        <v>13.1531860461109</v>
      </c>
      <c r="AA165" s="12">
        <v>10.708535228332</v>
      </c>
      <c r="AB165" s="12">
        <v>4.2687183849920904</v>
      </c>
      <c r="AD165" s="12">
        <v>-6.2341437114810097</v>
      </c>
      <c r="AE165" s="12">
        <v>-3.2989503324643001</v>
      </c>
      <c r="AF165" s="12">
        <v>10.405745342723</v>
      </c>
      <c r="AG165" s="12">
        <v>9.51156835071742</v>
      </c>
      <c r="AH165" s="12">
        <v>19.228511519031599</v>
      </c>
      <c r="AI165" s="12">
        <v>31.4389653794933</v>
      </c>
      <c r="AJ165" s="12">
        <v>-2.7533494630915798</v>
      </c>
      <c r="AK165" s="12">
        <v>-10.1732548500876</v>
      </c>
      <c r="AL165" s="12">
        <v>-3.5662546906678401</v>
      </c>
      <c r="AM165" s="12">
        <v>37.286743463482701</v>
      </c>
      <c r="AN165" s="12">
        <v>4.6179261516954204</v>
      </c>
      <c r="AO165" s="12">
        <v>2.12736586036044</v>
      </c>
      <c r="AP165" s="12">
        <v>-15.754851119709199</v>
      </c>
      <c r="AQ165" s="12">
        <v>-4.3720319808926398</v>
      </c>
      <c r="AR165" s="11">
        <v>-4.3021400415454902</v>
      </c>
      <c r="AS165" s="11">
        <v>7.9235878729377802</v>
      </c>
      <c r="AT165" s="11">
        <v>4.8234514906653203</v>
      </c>
      <c r="AU165" s="11">
        <v>7.1967365329328397</v>
      </c>
      <c r="AV165" s="11">
        <v>-7.6271981015452104</v>
      </c>
      <c r="AW165" s="11">
        <v>12.5164988276083</v>
      </c>
      <c r="AX165" s="11">
        <v>24.6456474997103</v>
      </c>
      <c r="AY165" s="11">
        <v>14.714401004312</v>
      </c>
      <c r="AZ165" s="11">
        <v>2.0521565602393799</v>
      </c>
      <c r="BA165" s="12">
        <v>0.71275735535891704</v>
      </c>
      <c r="BB165" s="12">
        <v>6.7384348767518496</v>
      </c>
      <c r="BC165" s="12">
        <v>5.1461847760947403</v>
      </c>
      <c r="BD165" s="12">
        <v>-6.5280264607281397</v>
      </c>
      <c r="BE165" s="12">
        <v>3.76508410226961</v>
      </c>
      <c r="BF165" s="12">
        <v>-0.18027907344730901</v>
      </c>
      <c r="BG165" s="12">
        <v>7.0379001044784602</v>
      </c>
      <c r="BH165" s="12">
        <v>6.8966060098318804</v>
      </c>
      <c r="BI165" s="12">
        <v>4.4843827708973496</v>
      </c>
      <c r="BJ165" s="12">
        <v>5.4083616305433599</v>
      </c>
      <c r="BK165" s="12">
        <v>3.2295210985466798</v>
      </c>
      <c r="BL165" s="12">
        <v>3.9847914194979199</v>
      </c>
      <c r="BM165" s="12">
        <v>2.36584605772804</v>
      </c>
      <c r="BN165" s="12">
        <v>2.85243550024461</v>
      </c>
      <c r="BO165" s="12">
        <v>3.9523279156128401</v>
      </c>
      <c r="BP165" s="12">
        <v>0.232519511200735</v>
      </c>
      <c r="BQ165" s="12">
        <v>5.42140332981944</v>
      </c>
      <c r="BR165" s="12">
        <v>4.92970184495789</v>
      </c>
      <c r="BS165" s="11">
        <v>1.82669884907227</v>
      </c>
      <c r="BT165" s="11">
        <v>0.161226168415851</v>
      </c>
      <c r="BU165" s="11">
        <v>0.57746814263737101</v>
      </c>
      <c r="BV165" s="11">
        <v>1.28197257254214</v>
      </c>
      <c r="BW165" s="11">
        <v>0.10775162451181999</v>
      </c>
    </row>
    <row r="166" spans="1:75" s="12" customFormat="1" ht="15" customHeight="1" x14ac:dyDescent="0.2">
      <c r="A166" s="10">
        <v>71.5</v>
      </c>
      <c r="B166" s="10">
        <v>6.6388547566020799</v>
      </c>
      <c r="C166" s="10">
        <v>7.13619920134078</v>
      </c>
      <c r="D166" s="12">
        <v>12.5382566693588</v>
      </c>
      <c r="E166" s="12">
        <v>11.5700086098513</v>
      </c>
      <c r="F166" s="12">
        <v>4.0809345591696902</v>
      </c>
      <c r="G166" s="12">
        <v>9.0247631305828602</v>
      </c>
      <c r="H166" s="12">
        <v>16.7162634170381</v>
      </c>
      <c r="I166" s="12">
        <v>19.003033230546801</v>
      </c>
      <c r="J166" s="12">
        <v>17.319478502031401</v>
      </c>
      <c r="K166" s="12">
        <v>24.939192371675698</v>
      </c>
      <c r="L166" s="12">
        <v>3.2853154152689901</v>
      </c>
      <c r="M166" s="12">
        <v>4.4104713197157199</v>
      </c>
      <c r="N166" s="12">
        <v>3.3891499242599799</v>
      </c>
      <c r="O166" s="12">
        <v>2.5385165827174201</v>
      </c>
      <c r="P166" s="12">
        <v>6.2462058849632696</v>
      </c>
      <c r="Q166" s="12">
        <v>7.4913668868248298</v>
      </c>
      <c r="R166" s="12">
        <v>4.6284430936793797</v>
      </c>
      <c r="S166" s="12">
        <v>5.1874390010198104</v>
      </c>
      <c r="T166" s="12">
        <v>14.389273019332901</v>
      </c>
      <c r="U166" s="12">
        <v>14.922537047823401</v>
      </c>
      <c r="V166" s="12">
        <v>1.77009701474162</v>
      </c>
      <c r="W166" s="12">
        <v>0.14197790676462299</v>
      </c>
      <c r="X166" s="12">
        <v>7.621648364875</v>
      </c>
      <c r="Y166" s="12">
        <v>8.1305370258632994</v>
      </c>
      <c r="Z166" s="12">
        <v>13.516058061213601</v>
      </c>
      <c r="AA166" s="12">
        <v>11.0795508589944</v>
      </c>
      <c r="AB166" s="12">
        <v>4.6714239942957603</v>
      </c>
      <c r="AD166" s="12">
        <v>-5.8213358897773997</v>
      </c>
      <c r="AE166" s="12">
        <v>-2.8224962989042899</v>
      </c>
      <c r="AF166" s="12">
        <v>10.6912530100089</v>
      </c>
      <c r="AG166" s="12">
        <v>9.7241209005005604</v>
      </c>
      <c r="AH166" s="12">
        <v>18.604934666655002</v>
      </c>
      <c r="AI166" s="12">
        <v>31.227213185047699</v>
      </c>
      <c r="AJ166" s="12">
        <v>-3.0201777008187398</v>
      </c>
      <c r="AK166" s="12">
        <v>-8.9785489763016795</v>
      </c>
      <c r="AL166" s="12">
        <v>-3.3774792882468301</v>
      </c>
      <c r="AM166" s="12">
        <v>36.143072065897201</v>
      </c>
      <c r="AN166" s="12">
        <v>4.8298529691237402</v>
      </c>
      <c r="AO166" s="12">
        <v>2.0587031031027401</v>
      </c>
      <c r="AP166" s="12">
        <v>-15.345867723226499</v>
      </c>
      <c r="AQ166" s="12">
        <v>-3.8707662497472399</v>
      </c>
      <c r="AR166" s="11">
        <v>-3.9955530155566499</v>
      </c>
      <c r="AS166" s="11">
        <v>8.2247797763557102</v>
      </c>
      <c r="AT166" s="11">
        <v>5.1523602451197803</v>
      </c>
      <c r="AU166" s="11">
        <v>7.6040064413973596</v>
      </c>
      <c r="AV166" s="11">
        <v>-6.93657466399599</v>
      </c>
      <c r="AW166" s="11">
        <v>12.100256753910701</v>
      </c>
      <c r="AX166" s="11">
        <v>24.892473447834998</v>
      </c>
      <c r="AY166" s="11">
        <v>14.9156339830369</v>
      </c>
      <c r="AZ166" s="11">
        <v>2.1818514142068999</v>
      </c>
      <c r="BA166" s="12">
        <v>1.0320493402105</v>
      </c>
      <c r="BB166" s="12">
        <v>6.9120192165428298</v>
      </c>
      <c r="BC166" s="12">
        <v>4.6422319428529502</v>
      </c>
      <c r="BD166" s="12">
        <v>-5.9078329286421596</v>
      </c>
      <c r="BE166" s="12">
        <v>3.8545172174053701</v>
      </c>
      <c r="BF166" s="12">
        <v>-0.21218157542079999</v>
      </c>
      <c r="BG166" s="12">
        <v>7.1638696681475196</v>
      </c>
      <c r="BH166" s="12">
        <v>6.9990646807127597</v>
      </c>
      <c r="BI166" s="12">
        <v>4.5030719775240797</v>
      </c>
      <c r="BJ166" s="12">
        <v>5.4443376029666899</v>
      </c>
      <c r="BK166" s="12">
        <v>3.3599619655433299</v>
      </c>
      <c r="BL166" s="12">
        <v>4.1105040509137298</v>
      </c>
      <c r="BM166" s="12">
        <v>2.43720182879769</v>
      </c>
      <c r="BN166" s="12">
        <v>2.9344346330617501</v>
      </c>
      <c r="BO166" s="12">
        <v>3.9552573980472499</v>
      </c>
      <c r="BP166" s="12">
        <v>0.268795986357872</v>
      </c>
      <c r="BQ166" s="12">
        <v>5.7478860071569198</v>
      </c>
      <c r="BR166" s="12">
        <v>5.2653749662567799</v>
      </c>
      <c r="BS166" s="11">
        <v>1.9590429474192199</v>
      </c>
      <c r="BT166" s="11">
        <v>0.26237589167976599</v>
      </c>
      <c r="BU166" s="11">
        <v>0.69452312345674705</v>
      </c>
      <c r="BV166" s="11">
        <v>1.43869556268327</v>
      </c>
      <c r="BW166" s="11">
        <v>0.21885276169086801</v>
      </c>
    </row>
    <row r="167" spans="1:75" s="12" customFormat="1" ht="15" customHeight="1" x14ac:dyDescent="0.2">
      <c r="A167" s="10">
        <v>72</v>
      </c>
      <c r="B167" s="10">
        <v>6.7979872255818901</v>
      </c>
      <c r="C167" s="10">
        <v>7.2698207986832104</v>
      </c>
      <c r="D167" s="12">
        <v>12.208337466290599</v>
      </c>
      <c r="E167" s="12">
        <v>11.386756341380501</v>
      </c>
      <c r="F167" s="12">
        <v>4.0337636164622301</v>
      </c>
      <c r="G167" s="12">
        <v>9.2669924924848601</v>
      </c>
      <c r="H167" s="12">
        <v>17.102705896831999</v>
      </c>
      <c r="I167" s="12">
        <v>19.4217700482113</v>
      </c>
      <c r="J167" s="12">
        <v>17.638765712035799</v>
      </c>
      <c r="K167" s="12">
        <v>25.4428250627825</v>
      </c>
      <c r="L167" s="12">
        <v>3.4594040698720998</v>
      </c>
      <c r="M167" s="12">
        <v>4.5768101699650199</v>
      </c>
      <c r="N167" s="12">
        <v>3.52355755239841</v>
      </c>
      <c r="O167" s="12">
        <v>2.6138595785596399</v>
      </c>
      <c r="P167" s="12">
        <v>6.5977928898064402</v>
      </c>
      <c r="Q167" s="12">
        <v>7.6986107160337198</v>
      </c>
      <c r="R167" s="12">
        <v>4.6347217903530602</v>
      </c>
      <c r="S167" s="12">
        <v>5.2247060011722999</v>
      </c>
      <c r="T167" s="12">
        <v>14.555814232153301</v>
      </c>
      <c r="U167" s="12">
        <v>15.0583809954696</v>
      </c>
      <c r="V167" s="12">
        <v>1.8173699345425101</v>
      </c>
      <c r="W167" s="12">
        <v>0.22657067688669399</v>
      </c>
      <c r="X167" s="12">
        <v>7.9002329584909603</v>
      </c>
      <c r="Y167" s="12">
        <v>8.4231751316110604</v>
      </c>
      <c r="Z167" s="12">
        <v>13.869650501874199</v>
      </c>
      <c r="AA167" s="12">
        <v>11.443123185017599</v>
      </c>
      <c r="AB167" s="12">
        <v>5.0152166295447298</v>
      </c>
      <c r="AD167" s="12">
        <v>-5.4069423640612504</v>
      </c>
      <c r="AE167" s="12">
        <v>-2.3551979211333598</v>
      </c>
      <c r="AF167" s="12">
        <v>10.9741422420484</v>
      </c>
      <c r="AG167" s="12">
        <v>9.9388025773805495</v>
      </c>
      <c r="AH167" s="12">
        <v>17.962156562134599</v>
      </c>
      <c r="AI167" s="12">
        <v>30.957395210862099</v>
      </c>
      <c r="AJ167" s="12">
        <v>-3.2626342090225</v>
      </c>
      <c r="AK167" s="12">
        <v>-7.7640424933633696</v>
      </c>
      <c r="AL167" s="12">
        <v>-3.1621893867850299</v>
      </c>
      <c r="AM167" s="12">
        <v>35.080112866126001</v>
      </c>
      <c r="AN167" s="12">
        <v>5.0462199396861198</v>
      </c>
      <c r="AO167" s="12">
        <v>1.99949181478586</v>
      </c>
      <c r="AP167" s="12">
        <v>-14.916315194568501</v>
      </c>
      <c r="AQ167" s="12">
        <v>-3.30801753989362</v>
      </c>
      <c r="AR167" s="11">
        <v>-3.6955211726308299</v>
      </c>
      <c r="AS167" s="11">
        <v>8.5163028415990993</v>
      </c>
      <c r="AT167" s="11">
        <v>5.4836050367157396</v>
      </c>
      <c r="AU167" s="11">
        <v>8.0126201282837393</v>
      </c>
      <c r="AV167" s="11">
        <v>-6.2680505834578</v>
      </c>
      <c r="AW167" s="11">
        <v>11.70491486846</v>
      </c>
      <c r="AX167" s="11">
        <v>25.136592739727298</v>
      </c>
      <c r="AY167" s="11">
        <v>15.1160074892686</v>
      </c>
      <c r="AZ167" s="11">
        <v>2.3121704089135098</v>
      </c>
      <c r="BA167" s="12">
        <v>1.3558742466557301</v>
      </c>
      <c r="BB167" s="12">
        <v>7.0799842433188998</v>
      </c>
      <c r="BC167" s="12">
        <v>4.1668017729534697</v>
      </c>
      <c r="BD167" s="12">
        <v>-5.2810546549153496</v>
      </c>
      <c r="BE167" s="12">
        <v>3.9414758248312798</v>
      </c>
      <c r="BF167" s="12">
        <v>-0.242067784483879</v>
      </c>
      <c r="BG167" s="12">
        <v>7.2864863795985002</v>
      </c>
      <c r="BH167" s="12">
        <v>7.0982714532874498</v>
      </c>
      <c r="BI167" s="12">
        <v>4.5233168748382004</v>
      </c>
      <c r="BJ167" s="12">
        <v>5.4807510423415797</v>
      </c>
      <c r="BK167" s="12">
        <v>3.4919053177873098</v>
      </c>
      <c r="BL167" s="12">
        <v>4.2374804252176501</v>
      </c>
      <c r="BM167" s="12">
        <v>2.50767175202781</v>
      </c>
      <c r="BN167" s="12">
        <v>3.0150340535328701</v>
      </c>
      <c r="BO167" s="12">
        <v>3.9605129131814398</v>
      </c>
      <c r="BP167" s="12">
        <v>0.31641664577364198</v>
      </c>
      <c r="BQ167" s="12">
        <v>6.0740271692338803</v>
      </c>
      <c r="BR167" s="12">
        <v>5.6052640502457498</v>
      </c>
      <c r="BS167" s="11">
        <v>2.09500080927682</v>
      </c>
      <c r="BT167" s="11">
        <v>0.36443987028178498</v>
      </c>
      <c r="BU167" s="11">
        <v>0.81501354998181297</v>
      </c>
      <c r="BV167" s="11">
        <v>1.5987350252544199</v>
      </c>
      <c r="BW167" s="11">
        <v>0.33441850177950899</v>
      </c>
    </row>
    <row r="168" spans="1:75" s="12" customFormat="1" ht="15" customHeight="1" x14ac:dyDescent="0.2">
      <c r="A168" s="10">
        <v>72.5</v>
      </c>
      <c r="B168" s="10">
        <v>6.9575658017129101</v>
      </c>
      <c r="C168" s="10">
        <v>7.4031049734912804</v>
      </c>
      <c r="D168" s="12">
        <v>11.8588204713887</v>
      </c>
      <c r="E168" s="12">
        <v>11.1996405394165</v>
      </c>
      <c r="F168" s="12">
        <v>3.99256305172457</v>
      </c>
      <c r="G168" s="12">
        <v>9.5207742560887691</v>
      </c>
      <c r="H168" s="12">
        <v>17.484531781519699</v>
      </c>
      <c r="I168" s="12">
        <v>19.835053535643901</v>
      </c>
      <c r="J168" s="12">
        <v>17.957863747142198</v>
      </c>
      <c r="K168" s="12">
        <v>25.943869331967999</v>
      </c>
      <c r="L168" s="12">
        <v>3.63432263839058</v>
      </c>
      <c r="M168" s="12">
        <v>4.74348871648544</v>
      </c>
      <c r="N168" s="12">
        <v>3.65992923434532</v>
      </c>
      <c r="O168" s="12">
        <v>2.6915790840575902</v>
      </c>
      <c r="P168" s="12">
        <v>6.9625134528905601</v>
      </c>
      <c r="Q168" s="12">
        <v>7.9200954132829704</v>
      </c>
      <c r="R168" s="12">
        <v>4.6376912905543497</v>
      </c>
      <c r="S168" s="12">
        <v>5.2580949159164403</v>
      </c>
      <c r="T168" s="12">
        <v>14.7174487210577</v>
      </c>
      <c r="U168" s="12">
        <v>15.189426449069201</v>
      </c>
      <c r="V168" s="12">
        <v>1.86475972441257</v>
      </c>
      <c r="W168" s="12">
        <v>0.31278116807698098</v>
      </c>
      <c r="X168" s="12">
        <v>8.1758471424109302</v>
      </c>
      <c r="Y168" s="12">
        <v>8.7107237050076893</v>
      </c>
      <c r="Z168" s="12">
        <v>14.213319445843799</v>
      </c>
      <c r="AA168" s="12">
        <v>11.798722880485</v>
      </c>
      <c r="AB168" s="12">
        <v>5.2936161409888802</v>
      </c>
      <c r="AD168" s="12">
        <v>-4.9987802412942903</v>
      </c>
      <c r="AE168" s="12">
        <v>-1.9040646748180701</v>
      </c>
      <c r="AF168" s="12">
        <v>11.253909178776601</v>
      </c>
      <c r="AG168" s="12">
        <v>10.155449672311001</v>
      </c>
      <c r="AH168" s="12">
        <v>17.304459106526298</v>
      </c>
      <c r="AI168" s="12">
        <v>30.6342190015129</v>
      </c>
      <c r="AJ168" s="12">
        <v>-3.4803035759978198</v>
      </c>
      <c r="AK168" s="12">
        <v>-6.5493172769492896</v>
      </c>
      <c r="AL168" s="12">
        <v>-2.92691811409895</v>
      </c>
      <c r="AM168" s="12">
        <v>34.101987694157202</v>
      </c>
      <c r="AN168" s="12">
        <v>5.2676336963486303</v>
      </c>
      <c r="AO168" s="12">
        <v>1.9493934360070799</v>
      </c>
      <c r="AP168" s="12">
        <v>-14.475895113719099</v>
      </c>
      <c r="AQ168" s="12">
        <v>-2.6957486625178699</v>
      </c>
      <c r="AR168" s="11">
        <v>-3.4027250421786399</v>
      </c>
      <c r="AS168" s="11">
        <v>8.79745948623167</v>
      </c>
      <c r="AT168" s="11">
        <v>5.8167461247648999</v>
      </c>
      <c r="AU168" s="11">
        <v>8.4220218923292105</v>
      </c>
      <c r="AV168" s="11">
        <v>-5.6239537116198299</v>
      </c>
      <c r="AW168" s="11">
        <v>11.3329633677494</v>
      </c>
      <c r="AX168" s="11">
        <v>25.377681595273302</v>
      </c>
      <c r="AY168" s="11">
        <v>15.315299606299901</v>
      </c>
      <c r="AZ168" s="11">
        <v>2.4429882614640501</v>
      </c>
      <c r="BA168" s="12">
        <v>1.68315023074683</v>
      </c>
      <c r="BB168" s="12">
        <v>7.2419502430420799</v>
      </c>
      <c r="BC168" s="12">
        <v>3.7149268337088799</v>
      </c>
      <c r="BD168" s="12">
        <v>-4.6573877625632996</v>
      </c>
      <c r="BE168" s="12">
        <v>4.0258973967865996</v>
      </c>
      <c r="BF168" s="12">
        <v>-0.26956735155181299</v>
      </c>
      <c r="BG168" s="12">
        <v>7.4055583354493102</v>
      </c>
      <c r="BH168" s="12">
        <v>7.1940489760890998</v>
      </c>
      <c r="BI168" s="12">
        <v>4.5452816266333604</v>
      </c>
      <c r="BJ168" s="12">
        <v>5.5176355999719799</v>
      </c>
      <c r="BK168" s="12">
        <v>3.6250933135306602</v>
      </c>
      <c r="BL168" s="12">
        <v>4.3655277295329098</v>
      </c>
      <c r="BM168" s="12">
        <v>2.5771585114853202</v>
      </c>
      <c r="BN168" s="12">
        <v>3.0942362627683901</v>
      </c>
      <c r="BO168" s="12">
        <v>3.96807536162668</v>
      </c>
      <c r="BP168" s="12">
        <v>0.375322230183883</v>
      </c>
      <c r="BQ168" s="12">
        <v>6.3991014940256701</v>
      </c>
      <c r="BR168" s="12">
        <v>5.9486660575203096</v>
      </c>
      <c r="BS168" s="11">
        <v>2.2344197532220198</v>
      </c>
      <c r="BT168" s="11">
        <v>0.46737133629903799</v>
      </c>
      <c r="BU168" s="11">
        <v>0.93886148988531204</v>
      </c>
      <c r="BV168" s="11">
        <v>1.7619695427129001</v>
      </c>
      <c r="BW168" s="11">
        <v>0.45441203155860399</v>
      </c>
    </row>
    <row r="169" spans="1:75" s="12" customFormat="1" ht="15" customHeight="1" x14ac:dyDescent="0.2">
      <c r="A169" s="10">
        <v>73</v>
      </c>
      <c r="B169" s="10">
        <v>7.1174276854435403</v>
      </c>
      <c r="C169" s="10">
        <v>7.5358880167186699</v>
      </c>
      <c r="D169" s="12">
        <v>11.495601938804599</v>
      </c>
      <c r="E169" s="12">
        <v>11.013840776285999</v>
      </c>
      <c r="F169" s="12">
        <v>3.9578353607794199</v>
      </c>
      <c r="G169" s="12">
        <v>9.7853198894881608</v>
      </c>
      <c r="H169" s="12">
        <v>17.861260857898699</v>
      </c>
      <c r="I169" s="12">
        <v>20.242332539055401</v>
      </c>
      <c r="J169" s="12">
        <v>18.276132323080599</v>
      </c>
      <c r="K169" s="12">
        <v>26.441408408572801</v>
      </c>
      <c r="L169" s="12">
        <v>3.8098098684713402</v>
      </c>
      <c r="M169" s="12">
        <v>4.9102309276349798</v>
      </c>
      <c r="N169" s="12">
        <v>3.7979334592819201</v>
      </c>
      <c r="O169" s="12">
        <v>2.7715482247003802</v>
      </c>
      <c r="P169" s="12">
        <v>7.3398286986048298</v>
      </c>
      <c r="Q169" s="12">
        <v>8.1557991506997496</v>
      </c>
      <c r="R169" s="12">
        <v>4.6373470468097304</v>
      </c>
      <c r="S169" s="12">
        <v>5.2875207074975998</v>
      </c>
      <c r="T169" s="12">
        <v>14.873986401653299</v>
      </c>
      <c r="U169" s="12">
        <v>15.3155542648164</v>
      </c>
      <c r="V169" s="12">
        <v>1.91220101442013</v>
      </c>
      <c r="W169" s="12">
        <v>0.40048323057817398</v>
      </c>
      <c r="X169" s="12">
        <v>8.4480188888846897</v>
      </c>
      <c r="Y169" s="12">
        <v>8.9926243163063102</v>
      </c>
      <c r="Z169" s="12">
        <v>14.5464682645979</v>
      </c>
      <c r="AA169" s="12">
        <v>12.145848813815901</v>
      </c>
      <c r="AB169" s="12">
        <v>5.5010541473165997</v>
      </c>
      <c r="AD169" s="12">
        <v>-4.6042655412747902</v>
      </c>
      <c r="AE169" s="12">
        <v>-1.4756641348867501</v>
      </c>
      <c r="AF169" s="12">
        <v>11.530059055075901</v>
      </c>
      <c r="AG169" s="12">
        <v>10.373883014835799</v>
      </c>
      <c r="AH169" s="12">
        <v>16.636038708384099</v>
      </c>
      <c r="AI169" s="12">
        <v>30.2625394397182</v>
      </c>
      <c r="AJ169" s="12">
        <v>-3.6730036754306599</v>
      </c>
      <c r="AK169" s="12">
        <v>-5.3540188673650801</v>
      </c>
      <c r="AL169" s="12">
        <v>-2.67817108579038</v>
      </c>
      <c r="AM169" s="12">
        <v>33.211723348358603</v>
      </c>
      <c r="AN169" s="12">
        <v>5.4947563512541802</v>
      </c>
      <c r="AO169" s="12">
        <v>1.90798823496152</v>
      </c>
      <c r="AP169" s="12">
        <v>-14.0340580401243</v>
      </c>
      <c r="AQ169" s="12">
        <v>-2.0463241980905802</v>
      </c>
      <c r="AR169" s="11">
        <v>-3.1178162771539002</v>
      </c>
      <c r="AS169" s="11">
        <v>9.0675939645734598</v>
      </c>
      <c r="AT169" s="11">
        <v>6.1513355831266301</v>
      </c>
      <c r="AU169" s="11">
        <v>8.8316510300501196</v>
      </c>
      <c r="AV169" s="11">
        <v>-5.0061562433256697</v>
      </c>
      <c r="AW169" s="11">
        <v>10.9863422039779</v>
      </c>
      <c r="AX169" s="11">
        <v>25.615416234359099</v>
      </c>
      <c r="AY169" s="11">
        <v>15.513287507928901</v>
      </c>
      <c r="AZ169" s="11">
        <v>2.5741774152265799</v>
      </c>
      <c r="BA169" s="12">
        <v>2.0127777133893598</v>
      </c>
      <c r="BB169" s="12">
        <v>7.39759934731409</v>
      </c>
      <c r="BC169" s="12">
        <v>3.28127111970388</v>
      </c>
      <c r="BD169" s="12">
        <v>-4.0462132346874498</v>
      </c>
      <c r="BE169" s="12">
        <v>4.1077287278312697</v>
      </c>
      <c r="BF169" s="12">
        <v>-0.29432086989800099</v>
      </c>
      <c r="BG169" s="12">
        <v>7.5208981797914003</v>
      </c>
      <c r="BH169" s="12">
        <v>7.2862239903770298</v>
      </c>
      <c r="BI169" s="12">
        <v>4.5691185732721298</v>
      </c>
      <c r="BJ169" s="12">
        <v>5.5550185606989499</v>
      </c>
      <c r="BK169" s="12">
        <v>3.7592562875943201</v>
      </c>
      <c r="BL169" s="12">
        <v>4.49444451078306</v>
      </c>
      <c r="BM169" s="12">
        <v>2.6455677470948999</v>
      </c>
      <c r="BN169" s="12">
        <v>3.17204603561549</v>
      </c>
      <c r="BO169" s="12">
        <v>3.9779106373316599</v>
      </c>
      <c r="BP169" s="12">
        <v>0.44539635268847599</v>
      </c>
      <c r="BQ169" s="12">
        <v>6.7223841142549601</v>
      </c>
      <c r="BR169" s="12">
        <v>6.2948547565610999</v>
      </c>
      <c r="BS169" s="11">
        <v>2.3771385713189299</v>
      </c>
      <c r="BT169" s="11">
        <v>0.57112220019917004</v>
      </c>
      <c r="BU169" s="11">
        <v>1.0659816780389499</v>
      </c>
      <c r="BV169" s="11">
        <v>1.92827110367943</v>
      </c>
      <c r="BW169" s="11">
        <v>0.57878963843904696</v>
      </c>
    </row>
    <row r="170" spans="1:75" s="12" customFormat="1" ht="15" customHeight="1" x14ac:dyDescent="0.2">
      <c r="A170" s="10">
        <v>73.5</v>
      </c>
      <c r="B170" s="10">
        <v>7.2774073487380502</v>
      </c>
      <c r="C170" s="10">
        <v>7.6680034908349599</v>
      </c>
      <c r="D170" s="12">
        <v>11.1245308289653</v>
      </c>
      <c r="E170" s="12">
        <v>10.8341628219932</v>
      </c>
      <c r="F170" s="12">
        <v>3.9300703065236999</v>
      </c>
      <c r="G170" s="12">
        <v>10.0597208074759</v>
      </c>
      <c r="H170" s="12">
        <v>18.232420188723999</v>
      </c>
      <c r="I170" s="12">
        <v>20.643064999603599</v>
      </c>
      <c r="J170" s="12">
        <v>18.592920241644599</v>
      </c>
      <c r="K170" s="12">
        <v>26.934530978905901</v>
      </c>
      <c r="L170" s="12">
        <v>3.9856022340245501</v>
      </c>
      <c r="M170" s="12">
        <v>5.0767575885402003</v>
      </c>
      <c r="N170" s="12">
        <v>3.9372293940687002</v>
      </c>
      <c r="O170" s="12">
        <v>2.8536310310300901</v>
      </c>
      <c r="P170" s="12">
        <v>7.7290551416808704</v>
      </c>
      <c r="Q170" s="12">
        <v>8.4055400293436797</v>
      </c>
      <c r="R170" s="12">
        <v>4.6336876948771497</v>
      </c>
      <c r="S170" s="12">
        <v>5.3129010666452796</v>
      </c>
      <c r="T170" s="12">
        <v>15.025239008537</v>
      </c>
      <c r="U170" s="12">
        <v>15.4366480273893</v>
      </c>
      <c r="V170" s="12">
        <v>1.9596282072598099</v>
      </c>
      <c r="W170" s="12">
        <v>0.48954797193800897</v>
      </c>
      <c r="X170" s="12">
        <v>8.7162852651090308</v>
      </c>
      <c r="Y170" s="12">
        <v>9.2683303591911592</v>
      </c>
      <c r="Z170" s="12">
        <v>14.868543075863199</v>
      </c>
      <c r="AA170" s="12">
        <v>12.4840271382709</v>
      </c>
      <c r="AB170" s="12">
        <v>5.6329299695789796</v>
      </c>
      <c r="AD170" s="12">
        <v>-4.2303217924199998</v>
      </c>
      <c r="AE170" s="12">
        <v>-1.0760415989352601</v>
      </c>
      <c r="AF170" s="12">
        <v>11.802109838754401</v>
      </c>
      <c r="AG170" s="12">
        <v>10.5939152490464</v>
      </c>
      <c r="AH170" s="12">
        <v>15.9609626280143</v>
      </c>
      <c r="AI170" s="12">
        <v>29.847329642507201</v>
      </c>
      <c r="AJ170" s="12">
        <v>-3.8407838474085998</v>
      </c>
      <c r="AK170" s="12">
        <v>-4.1975881686084904</v>
      </c>
      <c r="AL170" s="12">
        <v>-2.4223409127444002</v>
      </c>
      <c r="AM170" s="12">
        <v>32.4112770613282</v>
      </c>
      <c r="AN170" s="12">
        <v>5.7282886700704596</v>
      </c>
      <c r="AO170" s="12">
        <v>1.87478519819705</v>
      </c>
      <c r="AP170" s="12">
        <v>-13.5998861878761</v>
      </c>
      <c r="AQ170" s="12">
        <v>-1.3723441725232901</v>
      </c>
      <c r="AR170" s="11">
        <v>-2.8414151529432199</v>
      </c>
      <c r="AS170" s="11">
        <v>9.3260960056795703</v>
      </c>
      <c r="AT170" s="11">
        <v>6.4869200286921096</v>
      </c>
      <c r="AU170" s="11">
        <v>9.2409409262472693</v>
      </c>
      <c r="AV170" s="11">
        <v>-4.4160838115203598</v>
      </c>
      <c r="AW170" s="11">
        <v>10.666444723028601</v>
      </c>
      <c r="AX170" s="11">
        <v>25.849471057881601</v>
      </c>
      <c r="AY170" s="11">
        <v>15.7097510964376</v>
      </c>
      <c r="AZ170" s="11">
        <v>2.7056084945797898</v>
      </c>
      <c r="BA170" s="12">
        <v>2.3436468836734998</v>
      </c>
      <c r="BB170" s="12">
        <v>7.5466787166078504</v>
      </c>
      <c r="BC170" s="12">
        <v>2.8602530619536899</v>
      </c>
      <c r="BD170" s="12">
        <v>-3.45647708854812</v>
      </c>
      <c r="BE170" s="12">
        <v>4.1869252527249001</v>
      </c>
      <c r="BF170" s="12">
        <v>-0.31598378313901698</v>
      </c>
      <c r="BG170" s="12">
        <v>7.6323240136844097</v>
      </c>
      <c r="BH170" s="12">
        <v>7.37463005862082</v>
      </c>
      <c r="BI170" s="12">
        <v>4.59496686744387</v>
      </c>
      <c r="BJ170" s="12">
        <v>5.5929199334059296</v>
      </c>
      <c r="BK170" s="12">
        <v>3.8941134334891099</v>
      </c>
      <c r="BL170" s="12">
        <v>4.6240229494287597</v>
      </c>
      <c r="BM170" s="12">
        <v>2.7128085093863699</v>
      </c>
      <c r="BN170" s="12">
        <v>3.2484701932844402</v>
      </c>
      <c r="BO170" s="12">
        <v>3.9899728108139199</v>
      </c>
      <c r="BP170" s="12">
        <v>0.52646515769083602</v>
      </c>
      <c r="BQ170" s="12">
        <v>7.0431565291073603</v>
      </c>
      <c r="BR170" s="12">
        <v>6.6430834522179696</v>
      </c>
      <c r="BS170" s="11">
        <v>2.5229883249267</v>
      </c>
      <c r="BT170" s="11">
        <v>0.67564320715973702</v>
      </c>
      <c r="BU170" s="11">
        <v>1.1962812322963099</v>
      </c>
      <c r="BV170" s="11">
        <v>2.09750510293815</v>
      </c>
      <c r="BW170" s="11">
        <v>0.70750070335634496</v>
      </c>
    </row>
    <row r="171" spans="1:75" s="12" customFormat="1" ht="15" customHeight="1" x14ac:dyDescent="0.2">
      <c r="A171" s="10">
        <v>74</v>
      </c>
      <c r="B171" s="10">
        <v>7.4373378993186599</v>
      </c>
      <c r="C171" s="10">
        <v>7.7992872320464803</v>
      </c>
      <c r="D171" s="12">
        <v>10.7513551483862</v>
      </c>
      <c r="E171" s="12">
        <v>10.6649840745376</v>
      </c>
      <c r="F171" s="12">
        <v>3.9097390072129201</v>
      </c>
      <c r="G171" s="12">
        <v>10.3429529190179</v>
      </c>
      <c r="H171" s="12">
        <v>18.597544112708398</v>
      </c>
      <c r="I171" s="12">
        <v>21.0367197723826</v>
      </c>
      <c r="J171" s="12">
        <v>18.907572666648701</v>
      </c>
      <c r="K171" s="12">
        <v>27.4223202723078</v>
      </c>
      <c r="L171" s="12">
        <v>4.1614321162341996</v>
      </c>
      <c r="M171" s="12">
        <v>5.2427867558435501</v>
      </c>
      <c r="N171" s="12">
        <v>4.07747029385063</v>
      </c>
      <c r="O171" s="12">
        <v>2.9376838028838299</v>
      </c>
      <c r="P171" s="12">
        <v>8.1293619587086106</v>
      </c>
      <c r="Q171" s="12">
        <v>8.6689669842598907</v>
      </c>
      <c r="R171" s="12">
        <v>4.6267150537460102</v>
      </c>
      <c r="S171" s="12">
        <v>5.3341564125730603</v>
      </c>
      <c r="T171" s="12">
        <v>15.1710237332736</v>
      </c>
      <c r="U171" s="12">
        <v>15.5525958689395</v>
      </c>
      <c r="V171" s="12">
        <v>2.0069767288077802</v>
      </c>
      <c r="W171" s="12">
        <v>0.579843970172078</v>
      </c>
      <c r="X171" s="12">
        <v>8.9801869762595707</v>
      </c>
      <c r="Y171" s="12">
        <v>9.5373134172405098</v>
      </c>
      <c r="Z171" s="12">
        <v>15.1790409290697</v>
      </c>
      <c r="AA171" s="12">
        <v>12.812816748919399</v>
      </c>
      <c r="AB171" s="12">
        <v>5.6856561059248598</v>
      </c>
      <c r="AD171" s="12">
        <v>-3.88329499401152</v>
      </c>
      <c r="AE171" s="12">
        <v>-0.710650624569098</v>
      </c>
      <c r="AF171" s="12">
        <v>12.069593140040499</v>
      </c>
      <c r="AG171" s="12">
        <v>10.8153435576241</v>
      </c>
      <c r="AH171" s="12">
        <v>15.283154425560401</v>
      </c>
      <c r="AI171" s="12">
        <v>29.393630029517201</v>
      </c>
      <c r="AJ171" s="12">
        <v>-3.9839223973103799</v>
      </c>
      <c r="AK171" s="12">
        <v>-3.09900224237935</v>
      </c>
      <c r="AL171" s="12">
        <v>-2.1656280750903498</v>
      </c>
      <c r="AM171" s="12">
        <v>31.701551051810299</v>
      </c>
      <c r="AN171" s="12">
        <v>5.9689577938115601</v>
      </c>
      <c r="AO171" s="12">
        <v>1.8492346498533101</v>
      </c>
      <c r="AP171" s="12">
        <v>-13.181980648369001</v>
      </c>
      <c r="AQ171" s="12">
        <v>-0.686477619638026</v>
      </c>
      <c r="AR171" s="11">
        <v>-2.5741094304976202</v>
      </c>
      <c r="AS171" s="11">
        <v>9.5724044513190094</v>
      </c>
      <c r="AT171" s="11">
        <v>6.82303971188957</v>
      </c>
      <c r="AU171" s="11">
        <v>9.6493276942055601</v>
      </c>
      <c r="AV171" s="11">
        <v>-3.8547223084606199</v>
      </c>
      <c r="AW171" s="11">
        <v>10.374139492341699</v>
      </c>
      <c r="AX171" s="11">
        <v>26.079525923705599</v>
      </c>
      <c r="AY171" s="11">
        <v>15.904468455119</v>
      </c>
      <c r="AZ171" s="11">
        <v>2.8371509870339602</v>
      </c>
      <c r="BA171" s="12">
        <v>2.67464702119468</v>
      </c>
      <c r="BB171" s="12">
        <v>7.6890037234988897</v>
      </c>
      <c r="BC171" s="12">
        <v>2.4461674001940898</v>
      </c>
      <c r="BD171" s="12">
        <v>-2.8965744149900199</v>
      </c>
      <c r="BE171" s="12">
        <v>4.2634524106688296</v>
      </c>
      <c r="BF171" s="12">
        <v>-0.33422995215914802</v>
      </c>
      <c r="BG171" s="12">
        <v>7.7396598499035401</v>
      </c>
      <c r="BH171" s="12">
        <v>7.4591062002582396</v>
      </c>
      <c r="BI171" s="12">
        <v>4.6229520194174203</v>
      </c>
      <c r="BJ171" s="12">
        <v>5.63135154152405</v>
      </c>
      <c r="BK171" s="12">
        <v>4.0293757592735302</v>
      </c>
      <c r="BL171" s="12">
        <v>4.7540479499730202</v>
      </c>
      <c r="BM171" s="12">
        <v>2.7787939416157301</v>
      </c>
      <c r="BN171" s="12">
        <v>3.3235157843591798</v>
      </c>
      <c r="BO171" s="12">
        <v>4.00420140067581</v>
      </c>
      <c r="BP171" s="12">
        <v>0.61829734931961799</v>
      </c>
      <c r="BQ171" s="12">
        <v>7.36070614948403</v>
      </c>
      <c r="BR171" s="12">
        <v>6.9925877141940802</v>
      </c>
      <c r="BS171" s="11">
        <v>2.6717925720731701</v>
      </c>
      <c r="BT171" s="11">
        <v>0.78088373811624401</v>
      </c>
      <c r="BU171" s="11">
        <v>1.3296598808665201</v>
      </c>
      <c r="BV171" s="11">
        <v>2.2695307961839699</v>
      </c>
      <c r="BW171" s="11">
        <v>0.84048764392719</v>
      </c>
    </row>
    <row r="172" spans="1:75" s="12" customFormat="1" ht="15" customHeight="1" x14ac:dyDescent="0.2">
      <c r="A172" s="10">
        <v>74.5</v>
      </c>
      <c r="B172" s="10">
        <v>7.5970497164234896</v>
      </c>
      <c r="C172" s="10">
        <v>7.9295705290860496</v>
      </c>
      <c r="D172" s="12">
        <v>10.381660104030701</v>
      </c>
      <c r="E172" s="12">
        <v>10.5102144516422</v>
      </c>
      <c r="F172" s="12">
        <v>3.8972848415141899</v>
      </c>
      <c r="G172" s="12">
        <v>10.633880265231699</v>
      </c>
      <c r="H172" s="12">
        <v>18.956174244522099</v>
      </c>
      <c r="I172" s="12">
        <v>21.422772988444098</v>
      </c>
      <c r="J172" s="12">
        <v>19.219431123929098</v>
      </c>
      <c r="K172" s="12">
        <v>27.903870432055498</v>
      </c>
      <c r="L172" s="12">
        <v>4.3370323510316604</v>
      </c>
      <c r="M172" s="12">
        <v>5.4080369409348297</v>
      </c>
      <c r="N172" s="12">
        <v>4.2183019104413599</v>
      </c>
      <c r="O172" s="12">
        <v>3.0235544272727499</v>
      </c>
      <c r="P172" s="12">
        <v>8.5397714428836409</v>
      </c>
      <c r="Q172" s="12">
        <v>8.94556160346837</v>
      </c>
      <c r="R172" s="12">
        <v>4.6164336708898102</v>
      </c>
      <c r="S172" s="12">
        <v>5.3512094382313</v>
      </c>
      <c r="T172" s="12">
        <v>15.311165043385699</v>
      </c>
      <c r="U172" s="12">
        <v>15.663294107071099</v>
      </c>
      <c r="V172" s="12">
        <v>2.0541817775665501</v>
      </c>
      <c r="W172" s="12">
        <v>0.67123744429409204</v>
      </c>
      <c r="X172" s="12">
        <v>9.2392747319536195</v>
      </c>
      <c r="Y172" s="12">
        <v>9.7990623544319497</v>
      </c>
      <c r="Z172" s="12">
        <v>15.4775061673717</v>
      </c>
      <c r="AA172" s="12">
        <v>13.1318083731457</v>
      </c>
      <c r="AB172" s="12">
        <v>5.6566873354313403</v>
      </c>
      <c r="AD172" s="12">
        <v>-3.5688810839928902</v>
      </c>
      <c r="AE172" s="12">
        <v>-0.38429143955909201</v>
      </c>
      <c r="AF172" s="12">
        <v>12.332053302088701</v>
      </c>
      <c r="AG172" s="12">
        <v>11.037954209314099</v>
      </c>
      <c r="AH172" s="12">
        <v>14.606362128688399</v>
      </c>
      <c r="AI172" s="12">
        <v>28.906511943205199</v>
      </c>
      <c r="AJ172" s="12">
        <v>-4.1029184103535901</v>
      </c>
      <c r="AK172" s="12">
        <v>-2.0765160115843102</v>
      </c>
      <c r="AL172" s="12">
        <v>-1.91396316040481</v>
      </c>
      <c r="AM172" s="12">
        <v>31.082414352567799</v>
      </c>
      <c r="AN172" s="12">
        <v>6.2174995036912097</v>
      </c>
      <c r="AO172" s="12">
        <v>1.83073871085071</v>
      </c>
      <c r="AP172" s="12">
        <v>-12.7883558889152</v>
      </c>
      <c r="AQ172" s="12">
        <v>-1.2968934814949699E-3</v>
      </c>
      <c r="AR172" s="11">
        <v>-2.3164520825957799</v>
      </c>
      <c r="AS172" s="11">
        <v>9.8060036179958807</v>
      </c>
      <c r="AT172" s="11">
        <v>7.1592326094105303</v>
      </c>
      <c r="AU172" s="11">
        <v>10.056242899736301</v>
      </c>
      <c r="AV172" s="11">
        <v>-3.3226372124772698</v>
      </c>
      <c r="AW172" s="11">
        <v>10.1097866718191</v>
      </c>
      <c r="AX172" s="11">
        <v>26.305258870706801</v>
      </c>
      <c r="AY172" s="11">
        <v>16.097217667265699</v>
      </c>
      <c r="AZ172" s="11">
        <v>2.9686734706046898</v>
      </c>
      <c r="BA172" s="12">
        <v>3.0046753636270198</v>
      </c>
      <c r="BB172" s="12">
        <v>7.8244565884233399</v>
      </c>
      <c r="BC172" s="12">
        <v>2.03330796466616</v>
      </c>
      <c r="BD172" s="12">
        <v>-2.37425047089345</v>
      </c>
      <c r="BE172" s="12">
        <v>4.3372815525799497</v>
      </c>
      <c r="BF172" s="12">
        <v>-0.34875557730629198</v>
      </c>
      <c r="BG172" s="12">
        <v>7.8427337939501696</v>
      </c>
      <c r="BH172" s="12">
        <v>7.5394996201794102</v>
      </c>
      <c r="BI172" s="12">
        <v>4.6531836233043498</v>
      </c>
      <c r="BJ172" s="12">
        <v>5.6703165682847603</v>
      </c>
      <c r="BK172" s="12">
        <v>4.1647440411907102</v>
      </c>
      <c r="BL172" s="12">
        <v>4.8842985052033301</v>
      </c>
      <c r="BM172" s="12">
        <v>2.8434399155230401</v>
      </c>
      <c r="BN172" s="12">
        <v>3.3971900847973302</v>
      </c>
      <c r="BO172" s="12">
        <v>4.0205231925938199</v>
      </c>
      <c r="BP172" s="12">
        <v>0.72060464617607001</v>
      </c>
      <c r="BQ172" s="12">
        <v>7.6743317549698897</v>
      </c>
      <c r="BR172" s="12">
        <v>7.3425894697720597</v>
      </c>
      <c r="BS172" s="11">
        <v>2.8233675948285901</v>
      </c>
      <c r="BT172" s="11">
        <v>0.88679189502727196</v>
      </c>
      <c r="BU172" s="11">
        <v>1.4660100760011101</v>
      </c>
      <c r="BV172" s="11">
        <v>2.4442013000225402</v>
      </c>
      <c r="BW172" s="11">
        <v>0.97768611340143197</v>
      </c>
    </row>
    <row r="173" spans="1:75" s="12" customFormat="1" ht="15" customHeight="1" x14ac:dyDescent="0.2">
      <c r="A173" s="10">
        <v>75</v>
      </c>
      <c r="B173" s="10">
        <v>7.7563736340380203</v>
      </c>
      <c r="C173" s="10">
        <v>8.0586887634126398</v>
      </c>
      <c r="D173" s="12">
        <v>10.0208144431235</v>
      </c>
      <c r="E173" s="12">
        <v>10.373256372986299</v>
      </c>
      <c r="F173" s="12">
        <v>3.8931179915380199</v>
      </c>
      <c r="G173" s="12">
        <v>10.931261385849201</v>
      </c>
      <c r="H173" s="12">
        <v>19.307861293782398</v>
      </c>
      <c r="I173" s="12">
        <v>21.800708054797699</v>
      </c>
      <c r="J173" s="12">
        <v>19.527838958310799</v>
      </c>
      <c r="K173" s="12">
        <v>28.3782792394049</v>
      </c>
      <c r="L173" s="12">
        <v>4.5121323637431399</v>
      </c>
      <c r="M173" s="12">
        <v>5.5722243814670902</v>
      </c>
      <c r="N173" s="12">
        <v>4.3593668124231</v>
      </c>
      <c r="O173" s="12">
        <v>3.1110846521187301</v>
      </c>
      <c r="P173" s="12">
        <v>8.9591594587545806</v>
      </c>
      <c r="Q173" s="12">
        <v>9.23464176594279</v>
      </c>
      <c r="R173" s="12">
        <v>4.6028517317608904</v>
      </c>
      <c r="S173" s="12">
        <v>5.3639855650544597</v>
      </c>
      <c r="T173" s="12">
        <v>15.445491953869301</v>
      </c>
      <c r="U173" s="12">
        <v>15.768635421409201</v>
      </c>
      <c r="V173" s="12">
        <v>2.1011794615333201</v>
      </c>
      <c r="W173" s="12">
        <v>0.76359259537639401</v>
      </c>
      <c r="X173" s="12">
        <v>9.4931101557449402</v>
      </c>
      <c r="Y173" s="12">
        <v>10.0530860436265</v>
      </c>
      <c r="Z173" s="12">
        <v>15.763536794111101</v>
      </c>
      <c r="AA173" s="12">
        <v>13.4406245706486</v>
      </c>
      <c r="AB173" s="12">
        <v>5.5445352700189598</v>
      </c>
      <c r="AD173" s="12">
        <v>-3.2920618195930702</v>
      </c>
      <c r="AE173" s="12">
        <v>-0.10106046488544899</v>
      </c>
      <c r="AF173" s="12">
        <v>12.5890537674422</v>
      </c>
      <c r="AG173" s="12">
        <v>11.261519830441101</v>
      </c>
      <c r="AH173" s="12">
        <v>13.9341345857246</v>
      </c>
      <c r="AI173" s="12">
        <v>28.391037631081399</v>
      </c>
      <c r="AJ173" s="12">
        <v>-4.1984862946264903</v>
      </c>
      <c r="AK173" s="12">
        <v>-1.1474115808596199</v>
      </c>
      <c r="AL173" s="12">
        <v>-1.67293853792216</v>
      </c>
      <c r="AM173" s="12">
        <v>30.552746466128099</v>
      </c>
      <c r="AN173" s="12">
        <v>6.4746427597128697</v>
      </c>
      <c r="AO173" s="12">
        <v>1.81866334969527</v>
      </c>
      <c r="AP173" s="12">
        <v>-12.4263442558003</v>
      </c>
      <c r="AQ173" s="12">
        <v>0.67088507194057401</v>
      </c>
      <c r="AR173" s="11">
        <v>-2.0689599296019798</v>
      </c>
      <c r="AS173" s="11">
        <v>10.0264278444228</v>
      </c>
      <c r="AT173" s="11">
        <v>7.49503305996768</v>
      </c>
      <c r="AU173" s="11">
        <v>10.4611208371352</v>
      </c>
      <c r="AV173" s="11">
        <v>-2.8199917778692898</v>
      </c>
      <c r="AW173" s="11">
        <v>9.8732671176548994</v>
      </c>
      <c r="AX173" s="11">
        <v>26.5263479377608</v>
      </c>
      <c r="AY173" s="11">
        <v>16.287782273138799</v>
      </c>
      <c r="AZ173" s="11">
        <v>3.10004315906553</v>
      </c>
      <c r="BA173" s="12">
        <v>3.3326437005598502</v>
      </c>
      <c r="BB173" s="12">
        <v>7.9529918366460999</v>
      </c>
      <c r="BC173" s="12">
        <v>1.6160856830538199</v>
      </c>
      <c r="BD173" s="12">
        <v>-1.8965081380883899</v>
      </c>
      <c r="BE173" s="12">
        <v>4.4083931243221697</v>
      </c>
      <c r="BF173" s="12">
        <v>-0.359282438466834</v>
      </c>
      <c r="BG173" s="12">
        <v>7.9413839557673702</v>
      </c>
      <c r="BH173" s="12">
        <v>7.6156620707479297</v>
      </c>
      <c r="BI173" s="12">
        <v>4.6857549023115999</v>
      </c>
      <c r="BJ173" s="12">
        <v>5.7098086472251399</v>
      </c>
      <c r="BK173" s="12">
        <v>4.2999122342735001</v>
      </c>
      <c r="BL173" s="12">
        <v>5.0145476961915803</v>
      </c>
      <c r="BM173" s="12">
        <v>2.90666639557457</v>
      </c>
      <c r="BN173" s="12">
        <v>3.4694980968197302</v>
      </c>
      <c r="BO173" s="12">
        <v>4.0388490560871997</v>
      </c>
      <c r="BP173" s="12">
        <v>0.833042122394545</v>
      </c>
      <c r="BQ173" s="12">
        <v>7.9833444033283696</v>
      </c>
      <c r="BR173" s="12">
        <v>7.6922997322981201</v>
      </c>
      <c r="BS173" s="11">
        <v>2.9775223993055899</v>
      </c>
      <c r="BT173" s="11">
        <v>0.99331464298302297</v>
      </c>
      <c r="BU173" s="11">
        <v>1.6052171076807999</v>
      </c>
      <c r="BV173" s="11">
        <v>2.6213633645966099</v>
      </c>
      <c r="BW173" s="11">
        <v>1.1190247732884</v>
      </c>
    </row>
    <row r="174" spans="1:75" s="12" customFormat="1" ht="15" customHeight="1" x14ac:dyDescent="0.2">
      <c r="A174" s="10">
        <v>75.5</v>
      </c>
      <c r="B174" s="10">
        <v>7.9151377576636097</v>
      </c>
      <c r="C174" s="10">
        <v>8.1864727690117398</v>
      </c>
      <c r="D174" s="12">
        <v>9.6739204309415001</v>
      </c>
      <c r="E174" s="12">
        <v>10.256979294354</v>
      </c>
      <c r="F174" s="12">
        <v>3.8976077121333201</v>
      </c>
      <c r="G174" s="12">
        <v>11.2337593236588</v>
      </c>
      <c r="H174" s="12">
        <v>19.652170522022001</v>
      </c>
      <c r="I174" s="12">
        <v>22.1700247493572</v>
      </c>
      <c r="J174" s="12">
        <v>19.832132238661799</v>
      </c>
      <c r="K174" s="12">
        <v>28.844655389548201</v>
      </c>
      <c r="L174" s="12">
        <v>4.6864620344422203</v>
      </c>
      <c r="M174" s="12">
        <v>5.7350662245880804</v>
      </c>
      <c r="N174" s="12">
        <v>4.50030529464129</v>
      </c>
      <c r="O174" s="12">
        <v>3.2001105410017701</v>
      </c>
      <c r="P174" s="12">
        <v>9.3862618086859495</v>
      </c>
      <c r="Q174" s="12">
        <v>9.5353589131263998</v>
      </c>
      <c r="R174" s="12">
        <v>4.5859783313062499</v>
      </c>
      <c r="S174" s="12">
        <v>5.3724152166978403</v>
      </c>
      <c r="T174" s="12">
        <v>15.5738380271941</v>
      </c>
      <c r="U174" s="12">
        <v>15.8685270434943</v>
      </c>
      <c r="V174" s="12">
        <v>2.1479063434526302</v>
      </c>
      <c r="W174" s="12">
        <v>0.85677163497166398</v>
      </c>
      <c r="X174" s="12">
        <v>9.7412648756289801</v>
      </c>
      <c r="Y174" s="12">
        <v>10.2989106380846</v>
      </c>
      <c r="Z174" s="12">
        <v>16.036779925343499</v>
      </c>
      <c r="AA174" s="12">
        <v>13.738925190409599</v>
      </c>
      <c r="AB174" s="12">
        <v>5.3487719924305503</v>
      </c>
      <c r="AD174" s="12">
        <v>-3.0570533908758</v>
      </c>
      <c r="AE174" s="12">
        <v>0.13569028567417199</v>
      </c>
      <c r="AF174" s="12">
        <v>12.8401698020752</v>
      </c>
      <c r="AG174" s="12">
        <v>11.485801223898299</v>
      </c>
      <c r="AH174" s="12">
        <v>13.2698060042457</v>
      </c>
      <c r="AI174" s="12">
        <v>27.852216589963</v>
      </c>
      <c r="AJ174" s="12">
        <v>-4.2715432755357998</v>
      </c>
      <c r="AK174" s="12">
        <v>-0.32775932368167499</v>
      </c>
      <c r="AL174" s="12">
        <v>-1.44774276122916</v>
      </c>
      <c r="AM174" s="12">
        <v>30.110488296486398</v>
      </c>
      <c r="AN174" s="12">
        <v>6.7410915107757301</v>
      </c>
      <c r="AO174" s="12">
        <v>1.8123500922229101</v>
      </c>
      <c r="AP174" s="12">
        <v>-12.102517757739401</v>
      </c>
      <c r="AQ174" s="12">
        <v>1.3181718259147599</v>
      </c>
      <c r="AR174" s="11">
        <v>-1.8321123889108999</v>
      </c>
      <c r="AS174" s="11">
        <v>10.233264220005299</v>
      </c>
      <c r="AT174" s="11">
        <v>7.8299754022736998</v>
      </c>
      <c r="AU174" s="11">
        <v>10.863398529181699</v>
      </c>
      <c r="AV174" s="11">
        <v>-2.3465715912607199</v>
      </c>
      <c r="AW174" s="11">
        <v>9.6640133051550894</v>
      </c>
      <c r="AX174" s="11">
        <v>26.742476620711301</v>
      </c>
      <c r="AY174" s="11">
        <v>16.4759421750204</v>
      </c>
      <c r="AZ174" s="11">
        <v>3.2311268114426599</v>
      </c>
      <c r="BA174" s="12">
        <v>3.6574895148078199</v>
      </c>
      <c r="BB174" s="12">
        <v>8.0746331150294193</v>
      </c>
      <c r="BC174" s="12">
        <v>1.18914340418996</v>
      </c>
      <c r="BD174" s="12">
        <v>-1.46952936574962</v>
      </c>
      <c r="BE174" s="12">
        <v>4.47677257398027</v>
      </c>
      <c r="BF174" s="12">
        <v>-0.36556144777932698</v>
      </c>
      <c r="BG174" s="12">
        <v>8.0354511737823398</v>
      </c>
      <c r="BH174" s="12">
        <v>7.6874539445270704</v>
      </c>
      <c r="BI174" s="12">
        <v>4.7207422539941</v>
      </c>
      <c r="BJ174" s="12">
        <v>5.7498136811773204</v>
      </c>
      <c r="BK174" s="12">
        <v>4.4345679270918401</v>
      </c>
      <c r="BL174" s="12">
        <v>5.1445640565361801</v>
      </c>
      <c r="BM174" s="12">
        <v>2.9683965294679999</v>
      </c>
      <c r="BN174" s="12">
        <v>3.5404436857788801</v>
      </c>
      <c r="BO174" s="12">
        <v>4.0590780372440296</v>
      </c>
      <c r="BP174" s="12">
        <v>0.95520920240232898</v>
      </c>
      <c r="BQ174" s="12">
        <v>8.2870710684801399</v>
      </c>
      <c r="BR174" s="12">
        <v>8.0409199654241093</v>
      </c>
      <c r="BS174" s="11">
        <v>3.1340605346485901</v>
      </c>
      <c r="BT174" s="11">
        <v>1.1003975259882199</v>
      </c>
      <c r="BU174" s="11">
        <v>1.7471593309892299</v>
      </c>
      <c r="BV174" s="11">
        <v>2.80085828308074</v>
      </c>
      <c r="BW174" s="11">
        <v>1.2644254638871599</v>
      </c>
    </row>
    <row r="175" spans="1:75" s="12" customFormat="1" ht="15" customHeight="1" x14ac:dyDescent="0.2">
      <c r="A175" s="10">
        <v>76</v>
      </c>
      <c r="B175" s="10">
        <v>8.0731715570436702</v>
      </c>
      <c r="C175" s="10">
        <v>8.3127570178476091</v>
      </c>
      <c r="D175" s="12">
        <v>9.3457665570895099</v>
      </c>
      <c r="E175" s="12">
        <v>10.163697879761401</v>
      </c>
      <c r="F175" s="12">
        <v>3.9110736906877701</v>
      </c>
      <c r="G175" s="12">
        <v>11.539944352989499</v>
      </c>
      <c r="H175" s="12">
        <v>19.988674466730998</v>
      </c>
      <c r="I175" s="12">
        <v>22.5302337639732</v>
      </c>
      <c r="J175" s="12">
        <v>20.131656128796699</v>
      </c>
      <c r="K175" s="12">
        <v>29.302116672624798</v>
      </c>
      <c r="L175" s="12">
        <v>4.8597507884551296</v>
      </c>
      <c r="M175" s="12">
        <v>5.8962805269402399</v>
      </c>
      <c r="N175" s="12">
        <v>4.6407571971940298</v>
      </c>
      <c r="O175" s="12">
        <v>3.2904638374020498</v>
      </c>
      <c r="P175" s="12">
        <v>9.8196760518476296</v>
      </c>
      <c r="Q175" s="12">
        <v>9.8467080533737299</v>
      </c>
      <c r="R175" s="12">
        <v>4.5658275666937698</v>
      </c>
      <c r="S175" s="12">
        <v>5.3764315453008704</v>
      </c>
      <c r="T175" s="12">
        <v>15.6960431922925</v>
      </c>
      <c r="U175" s="12">
        <v>15.9628707478987</v>
      </c>
      <c r="V175" s="12">
        <v>2.1942998955637401</v>
      </c>
      <c r="W175" s="12">
        <v>0.95063512617343804</v>
      </c>
      <c r="X175" s="12">
        <v>9.9833250715164397</v>
      </c>
      <c r="Y175" s="12">
        <v>10.536088666412899</v>
      </c>
      <c r="Z175" s="12">
        <v>16.296939065796298</v>
      </c>
      <c r="AA175" s="12">
        <v>14.026404642208901</v>
      </c>
      <c r="AB175" s="12">
        <v>5.0700132305791996</v>
      </c>
      <c r="AD175" s="12">
        <v>-2.8672661755990698</v>
      </c>
      <c r="AE175" s="12">
        <v>0.32338232358597402</v>
      </c>
      <c r="AF175" s="12">
        <v>13.084996680845499</v>
      </c>
      <c r="AG175" s="12">
        <v>11.710545550158701</v>
      </c>
      <c r="AH175" s="12">
        <v>12.616477761184701</v>
      </c>
      <c r="AI175" s="12">
        <v>27.294978281133801</v>
      </c>
      <c r="AJ175" s="12">
        <v>-4.3231980271229897</v>
      </c>
      <c r="AK175" s="12">
        <v>0.36780741652364601</v>
      </c>
      <c r="AL175" s="12">
        <v>-1.2431048617145199</v>
      </c>
      <c r="AM175" s="12">
        <v>29.7527039947453</v>
      </c>
      <c r="AN175" s="12">
        <v>7.0175060500332602</v>
      </c>
      <c r="AO175" s="12">
        <v>1.81112670816219</v>
      </c>
      <c r="AP175" s="12">
        <v>-11.8226089398376</v>
      </c>
      <c r="AQ175" s="12">
        <v>1.9292335764475801</v>
      </c>
      <c r="AR175" s="11">
        <v>-1.6063503380792099</v>
      </c>
      <c r="AS175" s="11">
        <v>10.4261471278732</v>
      </c>
      <c r="AT175" s="11">
        <v>8.16359261079924</v>
      </c>
      <c r="AU175" s="11">
        <v>11.262515727139499</v>
      </c>
      <c r="AV175" s="11">
        <v>-1.90181242487597</v>
      </c>
      <c r="AW175" s="11">
        <v>9.4810475275153294</v>
      </c>
      <c r="AX175" s="11">
        <v>26.953326596412801</v>
      </c>
      <c r="AY175" s="11">
        <v>16.661480913171498</v>
      </c>
      <c r="AZ175" s="11">
        <v>3.3617902772675698</v>
      </c>
      <c r="BA175" s="12">
        <v>3.9781816667527798</v>
      </c>
      <c r="BB175" s="12">
        <v>8.1894731920328905</v>
      </c>
      <c r="BC175" s="12">
        <v>0.74746452582985501</v>
      </c>
      <c r="BD175" s="12">
        <v>-1.0986109373334301</v>
      </c>
      <c r="BE175" s="12">
        <v>4.5424112613545704</v>
      </c>
      <c r="BF175" s="12">
        <v>-0.36737566233568902</v>
      </c>
      <c r="BG175" s="12">
        <v>8.1247853813692892</v>
      </c>
      <c r="BH175" s="12">
        <v>7.7547438195324503</v>
      </c>
      <c r="BI175" s="12">
        <v>4.7582038860127698</v>
      </c>
      <c r="BJ175" s="12">
        <v>5.79030665903701</v>
      </c>
      <c r="BK175" s="12">
        <v>4.5683927965001203</v>
      </c>
      <c r="BL175" s="12">
        <v>5.2741106628673098</v>
      </c>
      <c r="BM175" s="12">
        <v>3.02855687550618</v>
      </c>
      <c r="BN175" s="12">
        <v>3.6100268516747702</v>
      </c>
      <c r="BO175" s="12">
        <v>4.0810941754898504</v>
      </c>
      <c r="BP175" s="12">
        <v>1.0866509683182799</v>
      </c>
      <c r="BQ175" s="12">
        <v>8.5848605522187391</v>
      </c>
      <c r="BR175" s="12">
        <v>8.3876502685598098</v>
      </c>
      <c r="BS175" s="11">
        <v>3.2927787287917401</v>
      </c>
      <c r="BT175" s="11">
        <v>1.2079850648660699</v>
      </c>
      <c r="BU175" s="11">
        <v>1.89170782505243</v>
      </c>
      <c r="BV175" s="11">
        <v>2.98252211905492</v>
      </c>
      <c r="BW175" s="11">
        <v>1.41380337481678</v>
      </c>
    </row>
    <row r="176" spans="1:75" s="12" customFormat="1" ht="15" customHeight="1" x14ac:dyDescent="0.2">
      <c r="A176" s="10">
        <v>76.5</v>
      </c>
      <c r="B176" s="10">
        <v>8.2303004091954701</v>
      </c>
      <c r="C176" s="10">
        <v>8.4373750723898393</v>
      </c>
      <c r="D176" s="12">
        <v>9.0407847892492992</v>
      </c>
      <c r="E176" s="12">
        <v>10.0951629065093</v>
      </c>
      <c r="F176" s="12">
        <v>3.9337805901595799</v>
      </c>
      <c r="G176" s="12">
        <v>11.848310350615</v>
      </c>
      <c r="H176" s="12">
        <v>20.316956579335901</v>
      </c>
      <c r="I176" s="12">
        <v>22.8808567044325</v>
      </c>
      <c r="J176" s="12">
        <v>20.4257576115196</v>
      </c>
      <c r="K176" s="12">
        <v>29.749795430689101</v>
      </c>
      <c r="L176" s="12">
        <v>5.03172850585542</v>
      </c>
      <c r="M176" s="12">
        <v>6.0555857999133798</v>
      </c>
      <c r="N176" s="12">
        <v>4.7803637244214698</v>
      </c>
      <c r="O176" s="12">
        <v>3.3819724194472598</v>
      </c>
      <c r="P176" s="12">
        <v>10.2578696896671</v>
      </c>
      <c r="Q176" s="12">
        <v>10.1675304904347</v>
      </c>
      <c r="R176" s="12">
        <v>4.5424139898386704</v>
      </c>
      <c r="S176" s="12">
        <v>5.3759722504764698</v>
      </c>
      <c r="T176" s="12">
        <v>15.8119546540547</v>
      </c>
      <c r="U176" s="12">
        <v>16.051581042120201</v>
      </c>
      <c r="V176" s="12">
        <v>2.2402984996006099</v>
      </c>
      <c r="W176" s="12">
        <v>1.04504204045952</v>
      </c>
      <c r="X176" s="12">
        <v>10.2188878372544</v>
      </c>
      <c r="Y176" s="12">
        <v>10.7641935755964</v>
      </c>
      <c r="Z176" s="12">
        <v>16.543765013921</v>
      </c>
      <c r="AA176" s="12">
        <v>14.302793715614801</v>
      </c>
      <c r="AB176" s="12">
        <v>4.7098947106860498</v>
      </c>
      <c r="AD176" s="12">
        <v>-2.7252765448792999</v>
      </c>
      <c r="AE176" s="12">
        <v>0.46022879018892099</v>
      </c>
      <c r="AF176" s="12">
        <v>13.3231487779994</v>
      </c>
      <c r="AG176" s="12">
        <v>11.935486327274701</v>
      </c>
      <c r="AH176" s="12">
        <v>11.976998393947699</v>
      </c>
      <c r="AI176" s="12">
        <v>26.724124836619001</v>
      </c>
      <c r="AJ176" s="12">
        <v>-4.3547374843910802</v>
      </c>
      <c r="AK176" s="12">
        <v>0.92629971959468005</v>
      </c>
      <c r="AL176" s="12">
        <v>-1.06324512216815</v>
      </c>
      <c r="AM176" s="12">
        <v>29.475642804754798</v>
      </c>
      <c r="AN176" s="12">
        <v>7.30448846297804</v>
      </c>
      <c r="AO176" s="12">
        <v>1.8143190345654101</v>
      </c>
      <c r="AP176" s="12">
        <v>-11.5914590423926</v>
      </c>
      <c r="AQ176" s="12">
        <v>2.49344793701311</v>
      </c>
      <c r="AR176" s="11">
        <v>-1.39207475058356</v>
      </c>
      <c r="AS176" s="11">
        <v>10.6047646113438</v>
      </c>
      <c r="AT176" s="11">
        <v>8.4954208432463894</v>
      </c>
      <c r="AU176" s="11">
        <v>11.657919458229999</v>
      </c>
      <c r="AV176" s="11">
        <v>-1.4848311593596</v>
      </c>
      <c r="AW176" s="11">
        <v>9.3230237325769796</v>
      </c>
      <c r="AX176" s="11">
        <v>27.158590455655901</v>
      </c>
      <c r="AY176" s="11">
        <v>16.844185665831901</v>
      </c>
      <c r="AZ176" s="11">
        <v>3.4918996334454202</v>
      </c>
      <c r="BA176" s="12">
        <v>4.2937294892908504</v>
      </c>
      <c r="BB176" s="12">
        <v>8.2976748672081104</v>
      </c>
      <c r="BC176" s="12">
        <v>0.28647235694734202</v>
      </c>
      <c r="BD176" s="12">
        <v>-0.78811319781379996</v>
      </c>
      <c r="BE176" s="12">
        <v>4.6053041842242202</v>
      </c>
      <c r="BF176" s="12">
        <v>-0.364543183195564</v>
      </c>
      <c r="BG176" s="12">
        <v>8.2092437878600304</v>
      </c>
      <c r="BH176" s="12">
        <v>7.8174052760004997</v>
      </c>
      <c r="BI176" s="12">
        <v>4.7981784518924497</v>
      </c>
      <c r="BJ176" s="12">
        <v>5.8312539295002299</v>
      </c>
      <c r="BK176" s="12">
        <v>4.70106442662654</v>
      </c>
      <c r="BL176" s="12">
        <v>5.4029483180784101</v>
      </c>
      <c r="BM176" s="12">
        <v>3.08707785734441</v>
      </c>
      <c r="BN176" s="12">
        <v>3.6782446386496299</v>
      </c>
      <c r="BO176" s="12">
        <v>4.1047678678296498</v>
      </c>
      <c r="BP176" s="12">
        <v>1.2268595810382901</v>
      </c>
      <c r="BQ176" s="12">
        <v>8.8760789367370307</v>
      </c>
      <c r="BR176" s="12">
        <v>8.73168482939945</v>
      </c>
      <c r="BS176" s="11">
        <v>3.45346848007466</v>
      </c>
      <c r="BT176" s="11">
        <v>1.3160201888240399</v>
      </c>
      <c r="BU176" s="11">
        <v>2.0387274162203499</v>
      </c>
      <c r="BV176" s="11">
        <v>3.1661854791309398</v>
      </c>
      <c r="BW176" s="11">
        <v>1.5670667607991999</v>
      </c>
    </row>
    <row r="177" spans="1:75" s="12" customFormat="1" ht="15" customHeight="1" x14ac:dyDescent="0.2">
      <c r="A177" s="10">
        <v>77</v>
      </c>
      <c r="B177" s="10">
        <v>8.3863524196203798</v>
      </c>
      <c r="C177" s="10">
        <v>8.5601623140973899</v>
      </c>
      <c r="D177" s="12">
        <v>8.7630141933914203</v>
      </c>
      <c r="E177" s="12">
        <v>10.0525594461942</v>
      </c>
      <c r="F177" s="12">
        <v>3.9659289541304998</v>
      </c>
      <c r="G177" s="12">
        <v>12.157281162217201</v>
      </c>
      <c r="H177" s="12">
        <v>20.6366148631786</v>
      </c>
      <c r="I177" s="12">
        <v>23.221429728437201</v>
      </c>
      <c r="J177" s="12">
        <v>20.713787307613501</v>
      </c>
      <c r="K177" s="12">
        <v>30.1868385577108</v>
      </c>
      <c r="L177" s="12">
        <v>5.2021264309587396</v>
      </c>
      <c r="M177" s="12">
        <v>6.2127032833814102</v>
      </c>
      <c r="N177" s="12">
        <v>4.9187688091478696</v>
      </c>
      <c r="O177" s="12">
        <v>3.4744618915283301</v>
      </c>
      <c r="P177" s="12">
        <v>10.699189260776601</v>
      </c>
      <c r="Q177" s="12">
        <v>10.496522008907</v>
      </c>
      <c r="R177" s="12">
        <v>4.5157553358876603</v>
      </c>
      <c r="S177" s="12">
        <v>5.3709791245637399</v>
      </c>
      <c r="T177" s="12">
        <v>15.921425074338901</v>
      </c>
      <c r="U177" s="12">
        <v>16.134572433656999</v>
      </c>
      <c r="V177" s="12">
        <v>2.2858412194182098</v>
      </c>
      <c r="W177" s="12">
        <v>1.13985015559592</v>
      </c>
      <c r="X177" s="12">
        <v>10.447567547089401</v>
      </c>
      <c r="Y177" s="12">
        <v>10.982821549987399</v>
      </c>
      <c r="Z177" s="12">
        <v>16.777068594819799</v>
      </c>
      <c r="AA177" s="12">
        <v>14.567862308467699</v>
      </c>
      <c r="AB177" s="12">
        <v>4.2710303205239999</v>
      </c>
      <c r="AD177" s="12">
        <v>-2.6328111744078302</v>
      </c>
      <c r="AE177" s="12">
        <v>0.54524110737474896</v>
      </c>
      <c r="AF177" s="12">
        <v>13.554255929193401</v>
      </c>
      <c r="AG177" s="12">
        <v>12.1603479783516</v>
      </c>
      <c r="AH177" s="12">
        <v>11.3539572339504</v>
      </c>
      <c r="AI177" s="12">
        <v>26.144307412323499</v>
      </c>
      <c r="AJ177" s="12">
        <v>-4.3676100176526198</v>
      </c>
      <c r="AK177" s="12">
        <v>1.3365607856030599</v>
      </c>
      <c r="AL177" s="12">
        <v>-0.91183386530246902</v>
      </c>
      <c r="AM177" s="12">
        <v>29.2748136416776</v>
      </c>
      <c r="AN177" s="12">
        <v>7.6025612543162397</v>
      </c>
      <c r="AO177" s="12">
        <v>1.8212604118161799</v>
      </c>
      <c r="AP177" s="12">
        <v>-11.4129670691909</v>
      </c>
      <c r="AQ177" s="12">
        <v>3.0010298814886398</v>
      </c>
      <c r="AR177" s="11">
        <v>-1.1896465821337101</v>
      </c>
      <c r="AS177" s="11">
        <v>10.7688565549324</v>
      </c>
      <c r="AT177" s="11">
        <v>8.8249953478225507</v>
      </c>
      <c r="AU177" s="11">
        <v>12.0490640256321</v>
      </c>
      <c r="AV177" s="11">
        <v>-1.0944592077066699</v>
      </c>
      <c r="AW177" s="11">
        <v>9.1882684500887901</v>
      </c>
      <c r="AX177" s="11">
        <v>27.357953513273898</v>
      </c>
      <c r="AY177" s="11">
        <v>17.023843611241301</v>
      </c>
      <c r="AZ177" s="11">
        <v>3.62132050213404</v>
      </c>
      <c r="BA177" s="12">
        <v>4.6031905185372999</v>
      </c>
      <c r="BB177" s="12">
        <v>8.3994691522093401</v>
      </c>
      <c r="BC177" s="12">
        <v>-0.19787852068020501</v>
      </c>
      <c r="BD177" s="12">
        <v>-0.54142384442457103</v>
      </c>
      <c r="BE177" s="12">
        <v>4.6654517973365701</v>
      </c>
      <c r="BF177" s="12">
        <v>-0.356919656496756</v>
      </c>
      <c r="BG177" s="12">
        <v>8.2886899690492992</v>
      </c>
      <c r="BH177" s="12">
        <v>7.8753237175987998</v>
      </c>
      <c r="BI177" s="12">
        <v>4.8406845962745102</v>
      </c>
      <c r="BJ177" s="12">
        <v>5.8726104725792503</v>
      </c>
      <c r="BK177" s="12">
        <v>4.8322581278625796</v>
      </c>
      <c r="BL177" s="12">
        <v>5.5308337323367596</v>
      </c>
      <c r="BM177" s="12">
        <v>3.14389239974843</v>
      </c>
      <c r="BN177" s="12">
        <v>3.7450888612511299</v>
      </c>
      <c r="BO177" s="12">
        <v>4.1299563235952501</v>
      </c>
      <c r="BP177" s="12">
        <v>1.3752758150076201</v>
      </c>
      <c r="BQ177" s="12">
        <v>9.1601186795742198</v>
      </c>
      <c r="BR177" s="12">
        <v>9.0722260210895893</v>
      </c>
      <c r="BS177" s="11">
        <v>3.6159162846160999</v>
      </c>
      <c r="BT177" s="11">
        <v>1.4244450312617101</v>
      </c>
      <c r="BU177" s="11">
        <v>2.1880757685721601</v>
      </c>
      <c r="BV177" s="11">
        <v>3.3516735129524</v>
      </c>
      <c r="BW177" s="11">
        <v>1.72411751009349</v>
      </c>
    </row>
    <row r="178" spans="1:75" s="12" customFormat="1" ht="15" customHeight="1" x14ac:dyDescent="0.2">
      <c r="A178" s="10">
        <v>77.5</v>
      </c>
      <c r="B178" s="10">
        <v>8.5411556938197393</v>
      </c>
      <c r="C178" s="10">
        <v>8.6809532149345596</v>
      </c>
      <c r="D178" s="12">
        <v>8.5160691014607401</v>
      </c>
      <c r="E178" s="12">
        <v>10.036509593191999</v>
      </c>
      <c r="F178" s="12">
        <v>4.0076502045849303</v>
      </c>
      <c r="G178" s="12">
        <v>12.4652251543011</v>
      </c>
      <c r="H178" s="12">
        <v>20.947258235537401</v>
      </c>
      <c r="I178" s="12">
        <v>23.5515035456046</v>
      </c>
      <c r="J178" s="12">
        <v>20.995108570787099</v>
      </c>
      <c r="K178" s="12">
        <v>30.612412956543199</v>
      </c>
      <c r="L178" s="12">
        <v>5.3706762628280504</v>
      </c>
      <c r="M178" s="12">
        <v>6.3673578551970396</v>
      </c>
      <c r="N178" s="12">
        <v>5.0556209316710001</v>
      </c>
      <c r="O178" s="12">
        <v>3.5677562664204698</v>
      </c>
      <c r="P178" s="12">
        <v>11.141864888486401</v>
      </c>
      <c r="Q178" s="12">
        <v>10.8322437881724</v>
      </c>
      <c r="R178" s="12">
        <v>4.4858725232188501</v>
      </c>
      <c r="S178" s="12">
        <v>5.3614003263646701</v>
      </c>
      <c r="T178" s="12">
        <v>16.024314390960999</v>
      </c>
      <c r="U178" s="12">
        <v>16.2117667059646</v>
      </c>
      <c r="V178" s="12">
        <v>2.3308678009925599</v>
      </c>
      <c r="W178" s="12">
        <v>1.23491633985395</v>
      </c>
      <c r="X178" s="12">
        <v>10.668995855667101</v>
      </c>
      <c r="Y178" s="12">
        <v>11.1915978777688</v>
      </c>
      <c r="Z178" s="12">
        <v>16.9967079273192</v>
      </c>
      <c r="AA178" s="12">
        <v>14.821417607890901</v>
      </c>
      <c r="AB178" s="12">
        <v>3.7569600408460202</v>
      </c>
      <c r="AD178" s="12">
        <v>-2.5907438612193801</v>
      </c>
      <c r="AE178" s="12">
        <v>0.57822450116873303</v>
      </c>
      <c r="AF178" s="12">
        <v>13.7779725264408</v>
      </c>
      <c r="AG178" s="12">
        <v>12.3848403745796</v>
      </c>
      <c r="AH178" s="12">
        <v>10.7496707641985</v>
      </c>
      <c r="AI178" s="12">
        <v>25.559989808243699</v>
      </c>
      <c r="AJ178" s="12">
        <v>-4.3634095163724798</v>
      </c>
      <c r="AK178" s="12">
        <v>1.5894302123342601</v>
      </c>
      <c r="AL178" s="12">
        <v>-0.79196001934178595</v>
      </c>
      <c r="AM178" s="12">
        <v>29.145065127522599</v>
      </c>
      <c r="AN178" s="12">
        <v>7.9121527960523901</v>
      </c>
      <c r="AO178" s="12">
        <v>1.8313021428184499</v>
      </c>
      <c r="AP178" s="12">
        <v>-11.2900579551933</v>
      </c>
      <c r="AQ178" s="12">
        <v>3.4431484436936399</v>
      </c>
      <c r="AR178" s="11">
        <v>-0.99938586117786998</v>
      </c>
      <c r="AS178" s="11">
        <v>10.918211046373401</v>
      </c>
      <c r="AT178" s="11">
        <v>9.1518595581874198</v>
      </c>
      <c r="AU178" s="11">
        <v>12.4354091894929</v>
      </c>
      <c r="AV178" s="11">
        <v>-0.72927775818243301</v>
      </c>
      <c r="AW178" s="11">
        <v>9.0748289949260599</v>
      </c>
      <c r="AX178" s="11">
        <v>27.5511138170259</v>
      </c>
      <c r="AY178" s="11">
        <v>17.2002455656183</v>
      </c>
      <c r="AZ178" s="11">
        <v>3.7499185054912201</v>
      </c>
      <c r="BA178" s="12">
        <v>4.9056775424105501</v>
      </c>
      <c r="BB178" s="12">
        <v>8.4951516328146592</v>
      </c>
      <c r="BC178" s="12">
        <v>-0.70902257220950504</v>
      </c>
      <c r="BD178" s="12">
        <v>-0.36093663879910298</v>
      </c>
      <c r="BE178" s="12">
        <v>4.7228563744283703</v>
      </c>
      <c r="BF178" s="12">
        <v>-0.34440071772223702</v>
      </c>
      <c r="BG178" s="12">
        <v>8.3629965956788492</v>
      </c>
      <c r="BH178" s="12">
        <v>7.9283909144578502</v>
      </c>
      <c r="BI178" s="12">
        <v>4.8857209549169003</v>
      </c>
      <c r="BJ178" s="12">
        <v>5.9143230828340103</v>
      </c>
      <c r="BK178" s="12">
        <v>4.9616464821156097</v>
      </c>
      <c r="BL178" s="12">
        <v>5.6575213420728598</v>
      </c>
      <c r="BM178" s="12">
        <v>3.1989377475838401</v>
      </c>
      <c r="BN178" s="12">
        <v>3.8105467865534499</v>
      </c>
      <c r="BO178" s="12">
        <v>4.1565031096979501</v>
      </c>
      <c r="BP178" s="12">
        <v>1.5312912182707801</v>
      </c>
      <c r="BQ178" s="12">
        <v>9.4363977041211893</v>
      </c>
      <c r="BR178" s="12">
        <v>9.4084753072820604</v>
      </c>
      <c r="BS178" s="11">
        <v>3.77990363631397</v>
      </c>
      <c r="BT178" s="11">
        <v>1.5332003613366301</v>
      </c>
      <c r="BU178" s="11">
        <v>2.33960463447147</v>
      </c>
      <c r="BV178" s="11">
        <v>3.5388070500630402</v>
      </c>
      <c r="BW178" s="11">
        <v>1.8848506897484101</v>
      </c>
    </row>
    <row r="179" spans="1:75" s="12" customFormat="1" ht="15" customHeight="1" x14ac:dyDescent="0.2">
      <c r="A179" s="10">
        <v>78</v>
      </c>
      <c r="B179" s="10">
        <v>8.6945365183055401</v>
      </c>
      <c r="C179" s="10">
        <v>8.7995849753497097</v>
      </c>
      <c r="D179" s="12">
        <v>8.3031136455247108</v>
      </c>
      <c r="E179" s="12">
        <v>10.047091564047101</v>
      </c>
      <c r="F179" s="12">
        <v>4.0589989112049798</v>
      </c>
      <c r="G179" s="12">
        <v>12.7704643091419</v>
      </c>
      <c r="H179" s="12">
        <v>21.248511984595002</v>
      </c>
      <c r="I179" s="12">
        <v>23.870648874435499</v>
      </c>
      <c r="J179" s="12">
        <v>21.269090211717401</v>
      </c>
      <c r="K179" s="12">
        <v>31.0257019009441</v>
      </c>
      <c r="L179" s="12">
        <v>5.5371128837577999</v>
      </c>
      <c r="M179" s="12">
        <v>6.5192757574550297</v>
      </c>
      <c r="N179" s="12">
        <v>5.1905763029935699</v>
      </c>
      <c r="O179" s="12">
        <v>3.6616793295252101</v>
      </c>
      <c r="P179" s="12">
        <v>11.584030289668499</v>
      </c>
      <c r="Q179" s="12">
        <v>11.1731305878493</v>
      </c>
      <c r="R179" s="12">
        <v>4.4527873797051098</v>
      </c>
      <c r="S179" s="12">
        <v>5.3471881074074101</v>
      </c>
      <c r="T179" s="12">
        <v>16.1204898176947</v>
      </c>
      <c r="U179" s="12">
        <v>16.2830910994671</v>
      </c>
      <c r="V179" s="12">
        <v>2.3753198092890599</v>
      </c>
      <c r="W179" s="12">
        <v>1.3300962109497001</v>
      </c>
      <c r="X179" s="12">
        <v>10.882820788538</v>
      </c>
      <c r="Y179" s="12">
        <v>11.3901724034803</v>
      </c>
      <c r="Z179" s="12">
        <v>17.202595699927699</v>
      </c>
      <c r="AA179" s="12">
        <v>15.0633031807956</v>
      </c>
      <c r="AB179" s="12">
        <v>3.1720865081297198</v>
      </c>
      <c r="AD179" s="12">
        <v>-2.5991043912654201</v>
      </c>
      <c r="AE179" s="12">
        <v>0.55976232715693097</v>
      </c>
      <c r="AF179" s="12">
        <v>13.993968423164899</v>
      </c>
      <c r="AG179" s="12">
        <v>12.608660654223</v>
      </c>
      <c r="AH179" s="12">
        <v>10.1661789813078</v>
      </c>
      <c r="AI179" s="12">
        <v>24.9754193646367</v>
      </c>
      <c r="AJ179" s="12">
        <v>-4.3438576540211198</v>
      </c>
      <c r="AK179" s="12">
        <v>1.6778836879893699</v>
      </c>
      <c r="AL179" s="12">
        <v>-0.70610707325613398</v>
      </c>
      <c r="AM179" s="12">
        <v>29.080672902637101</v>
      </c>
      <c r="AN179" s="12">
        <v>8.2335809565847704</v>
      </c>
      <c r="AO179" s="12">
        <v>1.8438214510752</v>
      </c>
      <c r="AP179" s="12">
        <v>-11.224668014619899</v>
      </c>
      <c r="AQ179" s="12">
        <v>3.8120299450383701</v>
      </c>
      <c r="AR179" s="11">
        <v>-0.821571234155271</v>
      </c>
      <c r="AS179" s="11">
        <v>11.0526689240941</v>
      </c>
      <c r="AT179" s="11">
        <v>9.4755587269901298</v>
      </c>
      <c r="AU179" s="11">
        <v>12.8164292618748</v>
      </c>
      <c r="AV179" s="11">
        <v>-0.38765600152146301</v>
      </c>
      <c r="AW179" s="11">
        <v>8.9805234892992303</v>
      </c>
      <c r="AX179" s="11">
        <v>27.737767595681301</v>
      </c>
      <c r="AY179" s="11">
        <v>17.3731878021499</v>
      </c>
      <c r="AZ179" s="11">
        <v>3.8775597204221399</v>
      </c>
      <c r="BA179" s="12">
        <v>5.2003642849740501</v>
      </c>
      <c r="BB179" s="12">
        <v>8.5850806499365699</v>
      </c>
      <c r="BC179" s="12">
        <v>-1.2497149555201701</v>
      </c>
      <c r="BD179" s="12">
        <v>-0.24804492682051199</v>
      </c>
      <c r="BE179" s="12">
        <v>4.7775215534784303</v>
      </c>
      <c r="BF179" s="12">
        <v>-0.326923611737584</v>
      </c>
      <c r="BG179" s="12">
        <v>8.4320436144480393</v>
      </c>
      <c r="BH179" s="12">
        <v>7.9765059126657398</v>
      </c>
      <c r="BI179" s="12">
        <v>4.9332656999467801</v>
      </c>
      <c r="BJ179" s="12">
        <v>5.9563267313933403</v>
      </c>
      <c r="BK179" s="12">
        <v>5.0889029807876698</v>
      </c>
      <c r="BL179" s="12">
        <v>5.7827642194752098</v>
      </c>
      <c r="BM179" s="12">
        <v>3.25215341945295</v>
      </c>
      <c r="BN179" s="12">
        <v>3.8746002246625699</v>
      </c>
      <c r="BO179" s="12">
        <v>4.1842390601232102</v>
      </c>
      <c r="BP179" s="12">
        <v>1.69425084095564</v>
      </c>
      <c r="BQ179" s="12">
        <v>9.7043648565886507</v>
      </c>
      <c r="BR179" s="12">
        <v>9.7396487035439296</v>
      </c>
      <c r="BS179" s="11">
        <v>3.9452083910873599</v>
      </c>
      <c r="BT179" s="11">
        <v>1.6422255839643101</v>
      </c>
      <c r="BU179" s="11">
        <v>2.4931596271926502</v>
      </c>
      <c r="BV179" s="11">
        <v>3.7274021451594299</v>
      </c>
      <c r="BW179" s="11">
        <v>2.0491550003498502</v>
      </c>
    </row>
    <row r="180" spans="1:75" s="12" customFormat="1" ht="15" customHeight="1" x14ac:dyDescent="0.2">
      <c r="A180" s="10">
        <v>78.5</v>
      </c>
      <c r="B180" s="10">
        <v>8.8463239080738205</v>
      </c>
      <c r="C180" s="10">
        <v>8.9158975242753495</v>
      </c>
      <c r="D180" s="12">
        <v>8.1268390204058907</v>
      </c>
      <c r="E180" s="12">
        <v>10.0838551588822</v>
      </c>
      <c r="F180" s="12">
        <v>4.1199459701601802</v>
      </c>
      <c r="G180" s="12">
        <v>13.0712915051844</v>
      </c>
      <c r="H180" s="12">
        <v>21.5400123124709</v>
      </c>
      <c r="I180" s="12">
        <v>24.178443709388301</v>
      </c>
      <c r="J180" s="12">
        <v>21.535111955017701</v>
      </c>
      <c r="K180" s="12">
        <v>31.425912311533398</v>
      </c>
      <c r="L180" s="12">
        <v>5.7011739045265104</v>
      </c>
      <c r="M180" s="12">
        <v>6.6681895987130702</v>
      </c>
      <c r="N180" s="12">
        <v>5.3232979553285897</v>
      </c>
      <c r="O180" s="12">
        <v>3.7560555483651101</v>
      </c>
      <c r="P180" s="12">
        <v>12.0237273222301</v>
      </c>
      <c r="Q180" s="12">
        <v>11.5175052997074</v>
      </c>
      <c r="R180" s="12">
        <v>4.4165249164507197</v>
      </c>
      <c r="S180" s="12">
        <v>5.3283010856830497</v>
      </c>
      <c r="T180" s="12">
        <v>16.209822206292301</v>
      </c>
      <c r="U180" s="12">
        <v>16.348472854588099</v>
      </c>
      <c r="V180" s="12">
        <v>2.41913949139416</v>
      </c>
      <c r="W180" s="12">
        <v>1.4252452729124301</v>
      </c>
      <c r="X180" s="12">
        <v>11.0887094706413</v>
      </c>
      <c r="Y180" s="12">
        <v>11.5782213470083</v>
      </c>
      <c r="Z180" s="12">
        <v>17.394693713868001</v>
      </c>
      <c r="AA180" s="12">
        <v>15.2934007928706</v>
      </c>
      <c r="AB180" s="12">
        <v>2.5215997538907602</v>
      </c>
      <c r="AD180" s="12">
        <v>-2.6570994577923499</v>
      </c>
      <c r="AE180" s="12">
        <v>0.49119000777864102</v>
      </c>
      <c r="AF180" s="12">
        <v>14.201937119651101</v>
      </c>
      <c r="AG180" s="12">
        <v>12.831495041609699</v>
      </c>
      <c r="AH180" s="12">
        <v>9.6052372100530192</v>
      </c>
      <c r="AI180" s="12">
        <v>24.394603315158701</v>
      </c>
      <c r="AJ180" s="12">
        <v>-4.3107825149490901</v>
      </c>
      <c r="AK180" s="12">
        <v>1.5971448874552101</v>
      </c>
      <c r="AL180" s="12">
        <v>-0.656139150123635</v>
      </c>
      <c r="AM180" s="12">
        <v>29.0754232992185</v>
      </c>
      <c r="AN180" s="12">
        <v>8.5670371845480897</v>
      </c>
      <c r="AO180" s="12">
        <v>1.8582301208880301</v>
      </c>
      <c r="AP180" s="12">
        <v>-11.2177331175189</v>
      </c>
      <c r="AQ180" s="12">
        <v>4.1010471250046896</v>
      </c>
      <c r="AR180" s="11">
        <v>-0.656440533930435</v>
      </c>
      <c r="AS180" s="11">
        <v>11.1721201392356</v>
      </c>
      <c r="AT180" s="11">
        <v>9.7956462923320906</v>
      </c>
      <c r="AU180" s="11">
        <v>13.191605830797901</v>
      </c>
      <c r="AV180" s="11">
        <v>-6.7788924695832906E-2</v>
      </c>
      <c r="AW180" s="11">
        <v>8.9029881564783793</v>
      </c>
      <c r="AX180" s="11">
        <v>27.917620172956902</v>
      </c>
      <c r="AY180" s="11">
        <v>17.542464775033199</v>
      </c>
      <c r="AZ180" s="11">
        <v>4.00411136070033</v>
      </c>
      <c r="BA180" s="12">
        <v>5.4864931371412196</v>
      </c>
      <c r="BB180" s="12">
        <v>8.66967275214847</v>
      </c>
      <c r="BC180" s="12">
        <v>-1.8219761841464699</v>
      </c>
      <c r="BD180" s="12">
        <v>-0.20314938353749301</v>
      </c>
      <c r="BE180" s="12">
        <v>4.8294537009496699</v>
      </c>
      <c r="BF180" s="12">
        <v>-0.304469097045512</v>
      </c>
      <c r="BG180" s="12">
        <v>8.4957200670032709</v>
      </c>
      <c r="BH180" s="12">
        <v>8.0195786722470004</v>
      </c>
      <c r="BI180" s="12">
        <v>4.9832742661237699</v>
      </c>
      <c r="BJ180" s="12">
        <v>5.9985472944390397</v>
      </c>
      <c r="BK180" s="12">
        <v>5.2137002057861501</v>
      </c>
      <c r="BL180" s="12">
        <v>5.9063140724901997</v>
      </c>
      <c r="BM180" s="12">
        <v>3.3034830266842601</v>
      </c>
      <c r="BN180" s="12">
        <v>3.9372248465951998</v>
      </c>
      <c r="BO180" s="12">
        <v>4.2129818211833401</v>
      </c>
      <c r="BP180" s="12">
        <v>1.8634549405760401</v>
      </c>
      <c r="BQ180" s="12">
        <v>9.9634953585336898</v>
      </c>
      <c r="BR180" s="12">
        <v>10.064969501399901</v>
      </c>
      <c r="BS180" s="11">
        <v>4.1116049942502197</v>
      </c>
      <c r="BT180" s="11">
        <v>1.7514594219392099</v>
      </c>
      <c r="BU180" s="11">
        <v>2.6485797661734898</v>
      </c>
      <c r="BV180" s="11">
        <v>3.91727098758565</v>
      </c>
      <c r="BW180" s="11">
        <v>2.2169126623339199</v>
      </c>
    </row>
    <row r="181" spans="1:75" s="12" customFormat="1" ht="15" customHeight="1" x14ac:dyDescent="0.2">
      <c r="A181" s="10">
        <v>79</v>
      </c>
      <c r="B181" s="10">
        <v>8.9963459686259704</v>
      </c>
      <c r="C181" s="10">
        <v>9.0297298811492492</v>
      </c>
      <c r="D181" s="12">
        <v>7.9894543887348801</v>
      </c>
      <c r="E181" s="12">
        <v>10.1458581411861</v>
      </c>
      <c r="F181" s="12">
        <v>4.1903763303707802</v>
      </c>
      <c r="G181" s="12">
        <v>13.365982340474099</v>
      </c>
      <c r="H181" s="12">
        <v>21.821413611178201</v>
      </c>
      <c r="I181" s="12">
        <v>24.474493329762399</v>
      </c>
      <c r="J181" s="12">
        <v>21.792569896206199</v>
      </c>
      <c r="K181" s="12">
        <v>31.812272936804199</v>
      </c>
      <c r="L181" s="12">
        <v>5.8626005738915401</v>
      </c>
      <c r="M181" s="12">
        <v>6.8138356255076298</v>
      </c>
      <c r="N181" s="12">
        <v>5.4534602895728304</v>
      </c>
      <c r="O181" s="12">
        <v>3.85071098207845</v>
      </c>
      <c r="P181" s="12">
        <v>12.4589232655125</v>
      </c>
      <c r="Q181" s="12">
        <v>11.863591680594199</v>
      </c>
      <c r="R181" s="12">
        <v>4.3771119635493898</v>
      </c>
      <c r="S181" s="12">
        <v>5.3047037908982002</v>
      </c>
      <c r="T181" s="12">
        <v>16.292195141431801</v>
      </c>
      <c r="U181" s="12">
        <v>16.4078519446775</v>
      </c>
      <c r="V181" s="12">
        <v>2.4622702312626599</v>
      </c>
      <c r="W181" s="12">
        <v>1.5202183476503699</v>
      </c>
      <c r="X181" s="12">
        <v>11.2863481263048</v>
      </c>
      <c r="Y181" s="12">
        <v>11.7554500320693</v>
      </c>
      <c r="Z181" s="12">
        <v>17.573016521055202</v>
      </c>
      <c r="AA181" s="12">
        <v>15.511632227571599</v>
      </c>
      <c r="AB181" s="12">
        <v>1.8113936448571599</v>
      </c>
      <c r="AD181" s="12">
        <v>-2.7631440389086399</v>
      </c>
      <c r="AE181" s="12">
        <v>0.37455882306858201</v>
      </c>
      <c r="AF181" s="12">
        <v>14.401592125068399</v>
      </c>
      <c r="AG181" s="12">
        <v>13.053021575615199</v>
      </c>
      <c r="AH181" s="12">
        <v>9.0683197413454693</v>
      </c>
      <c r="AI181" s="12">
        <v>23.8212851400021</v>
      </c>
      <c r="AJ181" s="12">
        <v>-4.2660999497456897</v>
      </c>
      <c r="AK181" s="12">
        <v>1.3447690889734001</v>
      </c>
      <c r="AL181" s="12">
        <v>-0.64329509541494101</v>
      </c>
      <c r="AM181" s="12">
        <v>29.122709747753099</v>
      </c>
      <c r="AN181" s="12">
        <v>8.9125733211403695</v>
      </c>
      <c r="AO181" s="12">
        <v>1.87398086382017</v>
      </c>
      <c r="AP181" s="12">
        <v>-11.2692041511763</v>
      </c>
      <c r="AQ181" s="12">
        <v>4.3047889448644101</v>
      </c>
      <c r="AR181" s="11">
        <v>-0.50419015451552696</v>
      </c>
      <c r="AS181" s="11">
        <v>11.276501936663401</v>
      </c>
      <c r="AT181" s="11">
        <v>10.1116811492829</v>
      </c>
      <c r="AU181" s="11">
        <v>13.560435036197299</v>
      </c>
      <c r="AV181" s="11">
        <v>0.23226323264680099</v>
      </c>
      <c r="AW181" s="11">
        <v>8.8397264335071597</v>
      </c>
      <c r="AX181" s="11">
        <v>28.090380510548101</v>
      </c>
      <c r="AY181" s="11">
        <v>17.707880033412899</v>
      </c>
      <c r="AZ181" s="11">
        <v>4.1294406400993404</v>
      </c>
      <c r="BA181" s="12">
        <v>5.7633797041489698</v>
      </c>
      <c r="BB181" s="12">
        <v>8.7494008766952902</v>
      </c>
      <c r="BC181" s="12">
        <v>-2.4270500489365001</v>
      </c>
      <c r="BD181" s="12">
        <v>-0.22568042368220601</v>
      </c>
      <c r="BE181" s="12">
        <v>4.8786587285576299</v>
      </c>
      <c r="BF181" s="12">
        <v>-0.27706229843715802</v>
      </c>
      <c r="BG181" s="12">
        <v>8.5539222709485294</v>
      </c>
      <c r="BH181" s="12">
        <v>8.0575273386784794</v>
      </c>
      <c r="BI181" s="12">
        <v>5.0356816245766796</v>
      </c>
      <c r="BJ181" s="12">
        <v>6.0408997342164996</v>
      </c>
      <c r="BK181" s="12">
        <v>5.3357143769972</v>
      </c>
      <c r="BL181" s="12">
        <v>6.0279235185589597</v>
      </c>
      <c r="BM181" s="12">
        <v>3.3528722269693301</v>
      </c>
      <c r="BN181" s="12">
        <v>3.9983901842788301</v>
      </c>
      <c r="BO181" s="12">
        <v>4.2425376705068603</v>
      </c>
      <c r="BP181" s="12">
        <v>2.0381623926368699</v>
      </c>
      <c r="BQ181" s="12">
        <v>10.2133017207961</v>
      </c>
      <c r="BR181" s="12">
        <v>10.383681001257999</v>
      </c>
      <c r="BS181" s="11">
        <v>4.2788628888956701</v>
      </c>
      <c r="BT181" s="11">
        <v>1.8608391201269101</v>
      </c>
      <c r="BU181" s="11">
        <v>2.8056992960046001</v>
      </c>
      <c r="BV181" s="11">
        <v>4.1082221287069798</v>
      </c>
      <c r="BW181" s="11">
        <v>2.3879999844211799</v>
      </c>
    </row>
    <row r="182" spans="1:75" s="12" customFormat="1" ht="15" customHeight="1" x14ac:dyDescent="0.2">
      <c r="A182" s="10">
        <v>79.5</v>
      </c>
      <c r="B182" s="10">
        <v>9.1444335339474492</v>
      </c>
      <c r="C182" s="10">
        <v>9.1409256128827092</v>
      </c>
      <c r="D182" s="12">
        <v>7.8926732385298202</v>
      </c>
      <c r="E182" s="12">
        <v>10.2316971606342</v>
      </c>
      <c r="F182" s="12">
        <v>4.2700812628026998</v>
      </c>
      <c r="G182" s="12">
        <v>13.652807865582799</v>
      </c>
      <c r="H182" s="12">
        <v>22.092381186666898</v>
      </c>
      <c r="I182" s="12">
        <v>24.758412109804301</v>
      </c>
      <c r="J182" s="12">
        <v>22.040872863726602</v>
      </c>
      <c r="K182" s="12">
        <v>32.184037991100901</v>
      </c>
      <c r="L182" s="12">
        <v>6.0211364143469801</v>
      </c>
      <c r="M182" s="12">
        <v>6.9559550865960702</v>
      </c>
      <c r="N182" s="12">
        <v>5.5807490753068096</v>
      </c>
      <c r="O182" s="12">
        <v>3.9454744182876298</v>
      </c>
      <c r="P182" s="12">
        <v>12.887528100691201</v>
      </c>
      <c r="Q182" s="12">
        <v>12.2095279948553</v>
      </c>
      <c r="R182" s="12">
        <v>4.3345771700842297</v>
      </c>
      <c r="S182" s="12">
        <v>5.2763680287171102</v>
      </c>
      <c r="T182" s="12">
        <v>16.367495845770399</v>
      </c>
      <c r="U182" s="12">
        <v>16.4611665240954</v>
      </c>
      <c r="V182" s="12">
        <v>2.5046567770914399</v>
      </c>
      <c r="W182" s="12">
        <v>1.6148702570717399</v>
      </c>
      <c r="X182" s="12">
        <v>11.4754448077292</v>
      </c>
      <c r="Y182" s="12">
        <v>11.9215937957051</v>
      </c>
      <c r="Z182" s="12">
        <v>17.737620510160902</v>
      </c>
      <c r="AA182" s="12">
        <v>15.717954738647601</v>
      </c>
      <c r="AB182" s="12">
        <v>1.04797447875171</v>
      </c>
      <c r="AD182" s="12">
        <v>-2.9149052807042599</v>
      </c>
      <c r="AE182" s="12">
        <v>0.21259020854813501</v>
      </c>
      <c r="AF182" s="12">
        <v>14.592668776458501</v>
      </c>
      <c r="AG182" s="12">
        <v>13.272901924210601</v>
      </c>
      <c r="AH182" s="12">
        <v>8.5566161942551808</v>
      </c>
      <c r="AI182" s="12">
        <v>23.258926376001899</v>
      </c>
      <c r="AJ182" s="12">
        <v>-4.2117908378713702</v>
      </c>
      <c r="AK182" s="12">
        <v>0.92069564061603104</v>
      </c>
      <c r="AL182" s="12">
        <v>-0.66819200128520595</v>
      </c>
      <c r="AM182" s="12">
        <v>29.2156219074968</v>
      </c>
      <c r="AN182" s="12">
        <v>9.2700875029549898</v>
      </c>
      <c r="AO182" s="12">
        <v>1.89057288935146</v>
      </c>
      <c r="AP182" s="12">
        <v>-11.3780670289997</v>
      </c>
      <c r="AQ182" s="12">
        <v>4.4191165216034198</v>
      </c>
      <c r="AR182" s="11">
        <v>-0.36497573319138599</v>
      </c>
      <c r="AS182" s="11">
        <v>11.365801583451599</v>
      </c>
      <c r="AT182" s="11">
        <v>10.4232340163434</v>
      </c>
      <c r="AU182" s="11">
        <v>13.9224275699234</v>
      </c>
      <c r="AV182" s="11">
        <v>0.51453577043503096</v>
      </c>
      <c r="AW182" s="11">
        <v>8.78815990290604</v>
      </c>
      <c r="AX182" s="11">
        <v>28.255761208129101</v>
      </c>
      <c r="AY182" s="11">
        <v>17.869235307443802</v>
      </c>
      <c r="AZ182" s="11">
        <v>4.25341568188741</v>
      </c>
      <c r="BA182" s="12">
        <v>6.0304168982838702</v>
      </c>
      <c r="BB182" s="12">
        <v>8.8247861640411394</v>
      </c>
      <c r="BC182" s="12">
        <v>-3.0653752673970298</v>
      </c>
      <c r="BD182" s="12">
        <v>-0.31413364354193601</v>
      </c>
      <c r="BE182" s="12">
        <v>4.9251425480178996</v>
      </c>
      <c r="BF182" s="12">
        <v>-0.244773616486781</v>
      </c>
      <c r="BG182" s="12">
        <v>8.6065556388348305</v>
      </c>
      <c r="BH182" s="12">
        <v>8.0902791523840207</v>
      </c>
      <c r="BI182" s="12">
        <v>5.0904009185614996</v>
      </c>
      <c r="BJ182" s="12">
        <v>6.0832894632767402</v>
      </c>
      <c r="BK182" s="12">
        <v>5.4546253522857997</v>
      </c>
      <c r="BL182" s="12">
        <v>6.1473447203752496</v>
      </c>
      <c r="BM182" s="12">
        <v>3.4002707707259101</v>
      </c>
      <c r="BN182" s="12">
        <v>4.0580584936833404</v>
      </c>
      <c r="BO182" s="12">
        <v>4.2727001527964603</v>
      </c>
      <c r="BP182" s="12">
        <v>2.2175934191182001</v>
      </c>
      <c r="BQ182" s="12">
        <v>10.4533291960251</v>
      </c>
      <c r="BR182" s="12">
        <v>10.6950428744312</v>
      </c>
      <c r="BS182" s="11">
        <v>4.4467515181167903</v>
      </c>
      <c r="BT182" s="11">
        <v>1.97030090021144</v>
      </c>
      <c r="BU182" s="11">
        <v>2.96434654956101</v>
      </c>
      <c r="BV182" s="11">
        <v>4.30005911766784</v>
      </c>
      <c r="BW182" s="11">
        <v>2.5622869088692801</v>
      </c>
    </row>
    <row r="183" spans="1:75" s="12" customFormat="1" ht="15" customHeight="1" x14ac:dyDescent="0.2">
      <c r="A183" s="10">
        <v>80</v>
      </c>
      <c r="B183" s="10">
        <v>9.2904165285290201</v>
      </c>
      <c r="C183" s="10">
        <v>9.2493291958817192</v>
      </c>
      <c r="D183" s="12">
        <v>7.8377115642069803</v>
      </c>
      <c r="E183" s="12">
        <v>10.3395514088333</v>
      </c>
      <c r="F183" s="12">
        <v>4.3587565414782103</v>
      </c>
      <c r="G183" s="12">
        <v>13.9300545924925</v>
      </c>
      <c r="H183" s="12">
        <v>22.352598534780501</v>
      </c>
      <c r="I183" s="12">
        <v>25.029836251633199</v>
      </c>
      <c r="J183" s="12">
        <v>22.279446056927501</v>
      </c>
      <c r="K183" s="12">
        <v>32.540494430577297</v>
      </c>
      <c r="L183" s="12">
        <v>6.1765317695972</v>
      </c>
      <c r="M183" s="12">
        <v>7.0942960519460003</v>
      </c>
      <c r="N183" s="12">
        <v>5.7048628150368996</v>
      </c>
      <c r="O183" s="12">
        <v>4.0401787373411899</v>
      </c>
      <c r="P183" s="12">
        <v>13.307404515217</v>
      </c>
      <c r="Q183" s="12">
        <v>12.553382475744</v>
      </c>
      <c r="R183" s="12">
        <v>4.2889514588750899</v>
      </c>
      <c r="S183" s="12">
        <v>5.2432715165195898</v>
      </c>
      <c r="T183" s="12">
        <v>16.435618817922599</v>
      </c>
      <c r="U183" s="12">
        <v>16.508363842149201</v>
      </c>
      <c r="V183" s="12">
        <v>2.5462452413194101</v>
      </c>
      <c r="W183" s="12">
        <v>1.7090558230847801</v>
      </c>
      <c r="X183" s="12">
        <v>11.6557275759987</v>
      </c>
      <c r="Y183" s="12">
        <v>12.0764161692932</v>
      </c>
      <c r="Z183" s="12">
        <v>17.888618458528001</v>
      </c>
      <c r="AA183" s="12">
        <v>15.9123592311516</v>
      </c>
      <c r="AB183" s="12">
        <v>0.238362744653386</v>
      </c>
      <c r="AD183" s="12">
        <v>-3.1093538837012602</v>
      </c>
      <c r="AE183" s="12">
        <v>8.6216003225558693E-3</v>
      </c>
      <c r="AF183" s="12">
        <v>14.774924238736199</v>
      </c>
      <c r="AG183" s="12">
        <v>13.4907932078931</v>
      </c>
      <c r="AH183" s="12">
        <v>8.0710406109574198</v>
      </c>
      <c r="AI183" s="12">
        <v>22.710684788762499</v>
      </c>
      <c r="AJ183" s="12">
        <v>-4.1498833525110896</v>
      </c>
      <c r="AK183" s="12">
        <v>0.327270328170925</v>
      </c>
      <c r="AL183" s="12">
        <v>-0.730836916318367</v>
      </c>
      <c r="AM183" s="12">
        <v>29.347038434934799</v>
      </c>
      <c r="AN183" s="12">
        <v>9.6393168860231508</v>
      </c>
      <c r="AO183" s="12">
        <v>1.9075571344728799</v>
      </c>
      <c r="AP183" s="12">
        <v>-11.542374522832599</v>
      </c>
      <c r="AQ183" s="12">
        <v>4.4412008719518701</v>
      </c>
      <c r="AR183" s="11">
        <v>-0.23891254841146201</v>
      </c>
      <c r="AS183" s="11">
        <v>11.4400490929256</v>
      </c>
      <c r="AT183" s="11">
        <v>10.729882887972</v>
      </c>
      <c r="AU183" s="11">
        <v>14.277108675741999</v>
      </c>
      <c r="AV183" s="11">
        <v>0.78112071832947505</v>
      </c>
      <c r="AW183" s="11">
        <v>8.7456746769021194</v>
      </c>
      <c r="AX183" s="11">
        <v>28.413482141331698</v>
      </c>
      <c r="AY183" s="11">
        <v>18.0263414222281</v>
      </c>
      <c r="AZ183" s="11">
        <v>4.3759064283221898</v>
      </c>
      <c r="BA183" s="12">
        <v>6.2870813053450503</v>
      </c>
      <c r="BB183" s="12">
        <v>8.8963979578693397</v>
      </c>
      <c r="BC183" s="12">
        <v>-3.7365725802374001</v>
      </c>
      <c r="BD183" s="12">
        <v>-0.46611825155196102</v>
      </c>
      <c r="BE183" s="12">
        <v>4.9689092520566103</v>
      </c>
      <c r="BF183" s="12">
        <v>-0.20771908282313201</v>
      </c>
      <c r="BG183" s="12">
        <v>8.6535364971496094</v>
      </c>
      <c r="BH183" s="12">
        <v>8.1177713582292199</v>
      </c>
      <c r="BI183" s="12">
        <v>5.1473225539666601</v>
      </c>
      <c r="BJ183" s="12">
        <v>6.1256118897290399</v>
      </c>
      <c r="BK183" s="12">
        <v>5.5701170822430797</v>
      </c>
      <c r="BL183" s="12">
        <v>6.2643307501275496</v>
      </c>
      <c r="BM183" s="12">
        <v>3.44563090948213</v>
      </c>
      <c r="BN183" s="12">
        <v>4.1161865738104098</v>
      </c>
      <c r="BO183" s="12">
        <v>4.3032518988184103</v>
      </c>
      <c r="BP183" s="12">
        <v>2.4009332264540699</v>
      </c>
      <c r="BQ183" s="12">
        <v>10.6831575976684</v>
      </c>
      <c r="BR183" s="12">
        <v>10.998334801115501</v>
      </c>
      <c r="BS183" s="11">
        <v>4.6150357775331896</v>
      </c>
      <c r="BT183" s="11">
        <v>2.07978041544265</v>
      </c>
      <c r="BU183" s="11">
        <v>3.1243444027495499</v>
      </c>
      <c r="BV183" s="11">
        <v>4.4925832298758896</v>
      </c>
      <c r="BW183" s="11">
        <v>2.7396374662202998</v>
      </c>
    </row>
    <row r="184" spans="1:75" s="12" customFormat="1" ht="15" customHeight="1" x14ac:dyDescent="0.2">
      <c r="A184" s="10">
        <v>80.5</v>
      </c>
      <c r="B184" s="10">
        <v>9.4341294243349694</v>
      </c>
      <c r="C184" s="10">
        <v>9.3547896540258009</v>
      </c>
      <c r="D184" s="12">
        <v>7.8252951425383799</v>
      </c>
      <c r="E184" s="12">
        <v>10.467231732036399</v>
      </c>
      <c r="F184" s="12">
        <v>4.4559983507497201</v>
      </c>
      <c r="G184" s="12">
        <v>14.1960326800472</v>
      </c>
      <c r="H184" s="12">
        <v>22.601767341256998</v>
      </c>
      <c r="I184" s="12">
        <v>25.288421966251899</v>
      </c>
      <c r="J184" s="12">
        <v>22.507732865051299</v>
      </c>
      <c r="K184" s="12">
        <v>32.880947401281396</v>
      </c>
      <c r="L184" s="12">
        <v>6.3285406213253701</v>
      </c>
      <c r="M184" s="12">
        <v>7.2286129579879299</v>
      </c>
      <c r="N184" s="12">
        <v>5.8255150179320401</v>
      </c>
      <c r="O184" s="12">
        <v>4.1346611396875197</v>
      </c>
      <c r="P184" s="12">
        <v>13.7163915496785</v>
      </c>
      <c r="Q184" s="12">
        <v>12.8931715153157</v>
      </c>
      <c r="R184" s="12">
        <v>4.2402675717312297</v>
      </c>
      <c r="S184" s="12">
        <v>5.2054001571377704</v>
      </c>
      <c r="T184" s="12">
        <v>16.496467651450001</v>
      </c>
      <c r="U184" s="12">
        <v>16.549396605114399</v>
      </c>
      <c r="V184" s="12">
        <v>2.5869826458801901</v>
      </c>
      <c r="W184" s="12">
        <v>1.8026299812845501</v>
      </c>
      <c r="X184" s="12">
        <v>11.8269472295651</v>
      </c>
      <c r="Y184" s="12">
        <v>12.2197097880416</v>
      </c>
      <c r="Z184" s="12">
        <v>18.026157704298299</v>
      </c>
      <c r="AA184" s="12">
        <v>16.0948802658822</v>
      </c>
      <c r="AB184" s="12">
        <v>-0.61001048834441396</v>
      </c>
      <c r="AD184" s="12">
        <v>-3.3428268579882499</v>
      </c>
      <c r="AE184" s="12">
        <v>-0.23345549493569701</v>
      </c>
      <c r="AF184" s="12">
        <v>14.9481375046889</v>
      </c>
      <c r="AG184" s="12">
        <v>13.7063389047398</v>
      </c>
      <c r="AH184" s="12">
        <v>7.6122323662275404</v>
      </c>
      <c r="AI184" s="12">
        <v>22.1794070967007</v>
      </c>
      <c r="AJ184" s="12">
        <v>-4.0824265852279398</v>
      </c>
      <c r="AK184" s="12">
        <v>-0.43076482825199403</v>
      </c>
      <c r="AL184" s="12">
        <v>-0.83064662703691206</v>
      </c>
      <c r="AM184" s="12">
        <v>29.509717933251501</v>
      </c>
      <c r="AN184" s="12">
        <v>10.0198276413721</v>
      </c>
      <c r="AO184" s="12">
        <v>1.92453921954438</v>
      </c>
      <c r="AP184" s="12">
        <v>-11.759296285163099</v>
      </c>
      <c r="AQ184" s="12">
        <v>4.3695399654097802</v>
      </c>
      <c r="AR184" s="11">
        <v>-0.126076201922842</v>
      </c>
      <c r="AS184" s="11">
        <v>11.499320862640101</v>
      </c>
      <c r="AT184" s="11">
        <v>11.031217582058099</v>
      </c>
      <c r="AU184" s="11">
        <v>14.624020877818101</v>
      </c>
      <c r="AV184" s="11">
        <v>1.0341286724724299</v>
      </c>
      <c r="AW184" s="11">
        <v>8.7096696006483398</v>
      </c>
      <c r="AX184" s="11">
        <v>28.5632704617455</v>
      </c>
      <c r="AY184" s="11">
        <v>18.1790110218571</v>
      </c>
      <c r="AZ184" s="11">
        <v>4.4967841859033797</v>
      </c>
      <c r="BA184" s="12">
        <v>6.5329340941389002</v>
      </c>
      <c r="BB184" s="12">
        <v>8.9648438006406597</v>
      </c>
      <c r="BC184" s="12">
        <v>-4.4394437281880501</v>
      </c>
      <c r="BD184" s="12">
        <v>-0.67841699546988798</v>
      </c>
      <c r="BE184" s="12">
        <v>5.0099624786525903</v>
      </c>
      <c r="BF184" s="12">
        <v>-0.16606016117748301</v>
      </c>
      <c r="BG184" s="12">
        <v>8.6947866293485205</v>
      </c>
      <c r="BH184" s="12">
        <v>8.1399484770372492</v>
      </c>
      <c r="BI184" s="12">
        <v>5.2063160183024504</v>
      </c>
      <c r="BJ184" s="12">
        <v>6.1677528719883403</v>
      </c>
      <c r="BK184" s="12">
        <v>5.6818803386704504</v>
      </c>
      <c r="BL184" s="12">
        <v>6.3786383179831301</v>
      </c>
      <c r="BM184" s="12">
        <v>3.4889080779976198</v>
      </c>
      <c r="BN184" s="12">
        <v>4.1727239477040703</v>
      </c>
      <c r="BO184" s="12">
        <v>4.3339646254025803</v>
      </c>
      <c r="BP184" s="12">
        <v>2.5873343929560999</v>
      </c>
      <c r="BQ184" s="12">
        <v>10.902407666435399</v>
      </c>
      <c r="BR184" s="12">
        <v>11.292866474832399</v>
      </c>
      <c r="BS184" s="11">
        <v>4.7834801080171001</v>
      </c>
      <c r="BT184" s="11">
        <v>2.18921195482835</v>
      </c>
      <c r="BU184" s="11">
        <v>3.2855114113772199</v>
      </c>
      <c r="BV184" s="11">
        <v>4.6855930122546798</v>
      </c>
      <c r="BW184" s="11">
        <v>2.9199097753007601</v>
      </c>
    </row>
    <row r="185" spans="1:75" s="12" customFormat="1" ht="15" customHeight="1" x14ac:dyDescent="0.2">
      <c r="A185" s="10">
        <v>81</v>
      </c>
      <c r="B185" s="10">
        <v>9.5754066933295601</v>
      </c>
      <c r="C185" s="10">
        <v>9.4571560111944493</v>
      </c>
      <c r="D185" s="12">
        <v>7.8556649896199797</v>
      </c>
      <c r="E185" s="12">
        <v>10.6122306533507</v>
      </c>
      <c r="F185" s="12">
        <v>4.5613028305524397</v>
      </c>
      <c r="G185" s="12">
        <v>14.449095942836699</v>
      </c>
      <c r="H185" s="12">
        <v>22.839602024760001</v>
      </c>
      <c r="I185" s="12">
        <v>25.533843654557099</v>
      </c>
      <c r="J185" s="12">
        <v>22.725196686223999</v>
      </c>
      <c r="K185" s="12">
        <v>33.204734791070202</v>
      </c>
      <c r="L185" s="12">
        <v>6.4769224081828698</v>
      </c>
      <c r="M185" s="12">
        <v>7.3586675171099998</v>
      </c>
      <c r="N185" s="12">
        <v>5.9424351093184598</v>
      </c>
      <c r="O185" s="12">
        <v>4.2287642827432101</v>
      </c>
      <c r="P185" s="12">
        <v>14.1123191497172</v>
      </c>
      <c r="Q185" s="12">
        <v>13.2268742163432</v>
      </c>
      <c r="R185" s="12">
        <v>4.1885609789460396</v>
      </c>
      <c r="S185" s="12">
        <v>5.16274758410872</v>
      </c>
      <c r="T185" s="12">
        <v>16.549953215871898</v>
      </c>
      <c r="U185" s="12">
        <v>16.584219338255899</v>
      </c>
      <c r="V185" s="12">
        <v>2.6268180590705001</v>
      </c>
      <c r="W185" s="12">
        <v>1.89544857676082</v>
      </c>
      <c r="X185" s="12">
        <v>11.988879123236901</v>
      </c>
      <c r="Y185" s="12">
        <v>12.3513000289676</v>
      </c>
      <c r="Z185" s="12">
        <v>18.150434698327398</v>
      </c>
      <c r="AA185" s="12">
        <v>16.2655778694897</v>
      </c>
      <c r="AB185" s="12">
        <v>-1.4894101241225099</v>
      </c>
      <c r="AD185" s="12">
        <v>-3.6110964174440499</v>
      </c>
      <c r="AE185" s="12">
        <v>-0.50926416861329904</v>
      </c>
      <c r="AF185" s="12">
        <v>15.1121093949768</v>
      </c>
      <c r="AG185" s="12">
        <v>13.919176126364601</v>
      </c>
      <c r="AH185" s="12">
        <v>7.1805689003667696</v>
      </c>
      <c r="AI185" s="12">
        <v>21.667614419129599</v>
      </c>
      <c r="AJ185" s="12">
        <v>-4.0114719013217801</v>
      </c>
      <c r="AK185" s="12">
        <v>-1.34631272885599</v>
      </c>
      <c r="AL185" s="12">
        <v>-0.96647556802054102</v>
      </c>
      <c r="AM185" s="12">
        <v>29.696395358769198</v>
      </c>
      <c r="AN185" s="12">
        <v>10.411006769572801</v>
      </c>
      <c r="AO185" s="12">
        <v>1.9411811535974199</v>
      </c>
      <c r="AP185" s="12">
        <v>-12.025175237795301</v>
      </c>
      <c r="AQ185" s="12">
        <v>4.2039632717205597</v>
      </c>
      <c r="AR185" s="11">
        <v>-2.6503574446223799E-2</v>
      </c>
      <c r="AS185" s="11">
        <v>11.543733307917099</v>
      </c>
      <c r="AT185" s="11">
        <v>11.3268406494171</v>
      </c>
      <c r="AU185" s="11">
        <v>14.9627221617265</v>
      </c>
      <c r="AV185" s="11">
        <v>1.27565238017268</v>
      </c>
      <c r="AW185" s="11">
        <v>8.6775999079691193</v>
      </c>
      <c r="AX185" s="11">
        <v>28.704858777928099</v>
      </c>
      <c r="AY185" s="11">
        <v>18.327062207390501</v>
      </c>
      <c r="AZ185" s="11">
        <v>4.61592117062537</v>
      </c>
      <c r="BA185" s="12">
        <v>6.76762601869995</v>
      </c>
      <c r="BB185" s="12">
        <v>9.0307630671304597</v>
      </c>
      <c r="BC185" s="12">
        <v>-5.1719866860366803</v>
      </c>
      <c r="BD185" s="12">
        <v>-0.94705637820879895</v>
      </c>
      <c r="BE185" s="12">
        <v>5.0483026825531798</v>
      </c>
      <c r="BF185" s="12">
        <v>-0.120003278425429</v>
      </c>
      <c r="BG185" s="12">
        <v>8.7302396423183293</v>
      </c>
      <c r="BH185" s="12">
        <v>8.1567659435677307</v>
      </c>
      <c r="BI185" s="12">
        <v>5.2672289712063503</v>
      </c>
      <c r="BJ185" s="12">
        <v>6.2095891735225397</v>
      </c>
      <c r="BK185" s="12">
        <v>5.7896127145795599</v>
      </c>
      <c r="BL185" s="12">
        <v>6.4900259530986597</v>
      </c>
      <c r="BM185" s="12">
        <v>3.5300604395160899</v>
      </c>
      <c r="BN185" s="12">
        <v>4.2276142266928201</v>
      </c>
      <c r="BO185" s="12">
        <v>4.3646009544317996</v>
      </c>
      <c r="BP185" s="12">
        <v>2.7759222120948799</v>
      </c>
      <c r="BQ185" s="12">
        <v>11.110735613328799</v>
      </c>
      <c r="BR185" s="12">
        <v>11.5779703264706</v>
      </c>
      <c r="BS185" s="11">
        <v>4.9518471314513501</v>
      </c>
      <c r="BT185" s="11">
        <v>2.29852867050794</v>
      </c>
      <c r="BU185" s="11">
        <v>3.4476613564038399</v>
      </c>
      <c r="BV185" s="11">
        <v>4.8788838284963196</v>
      </c>
      <c r="BW185" s="11">
        <v>3.1029560432216301</v>
      </c>
    </row>
    <row r="186" spans="1:75" s="12" customFormat="1" ht="15" customHeight="1" x14ac:dyDescent="0.2">
      <c r="A186" s="10">
        <v>81.5</v>
      </c>
      <c r="B186" s="10">
        <v>9.7140846264664997</v>
      </c>
      <c r="C186" s="10">
        <v>9.5562836577300896</v>
      </c>
      <c r="D186" s="12">
        <v>7.9285910032922402</v>
      </c>
      <c r="E186" s="12">
        <v>10.7717787614092</v>
      </c>
      <c r="F186" s="12">
        <v>4.6740647121623597</v>
      </c>
      <c r="G186" s="12">
        <v>14.687652765132899</v>
      </c>
      <c r="H186" s="12">
        <v>23.065835193847299</v>
      </c>
      <c r="I186" s="12">
        <v>25.765793907339599</v>
      </c>
      <c r="J186" s="12">
        <v>22.931320927455001</v>
      </c>
      <c r="K186" s="12">
        <v>33.5112381435465</v>
      </c>
      <c r="L186" s="12">
        <v>6.6214438447786899</v>
      </c>
      <c r="M186" s="12">
        <v>7.4842296271526703</v>
      </c>
      <c r="N186" s="12">
        <v>6.0553711591637596</v>
      </c>
      <c r="O186" s="12">
        <v>4.3223385546298196</v>
      </c>
      <c r="P186" s="12">
        <v>14.4930272654164</v>
      </c>
      <c r="Q186" s="12">
        <v>13.552454220189199</v>
      </c>
      <c r="R186" s="12">
        <v>4.1338685150549201</v>
      </c>
      <c r="S186" s="12">
        <v>5.1153147069271601</v>
      </c>
      <c r="T186" s="12">
        <v>16.595995475654401</v>
      </c>
      <c r="U186" s="12">
        <v>16.612793842796201</v>
      </c>
      <c r="V186" s="12">
        <v>2.66570145868172</v>
      </c>
      <c r="W186" s="12">
        <v>1.98736779566388</v>
      </c>
      <c r="X186" s="12">
        <v>12.1413195302011</v>
      </c>
      <c r="Y186" s="12">
        <v>12.471041372918901</v>
      </c>
      <c r="Z186" s="12">
        <v>18.261682271258898</v>
      </c>
      <c r="AA186" s="12">
        <v>16.424552086391401</v>
      </c>
      <c r="AB186" s="12">
        <v>-2.3919060367916201</v>
      </c>
      <c r="AD186" s="12">
        <v>-3.9094470594136501</v>
      </c>
      <c r="AE186" s="12">
        <v>-0.81401611851106204</v>
      </c>
      <c r="AF186" s="12">
        <v>15.2666634676279</v>
      </c>
      <c r="AG186" s="12">
        <v>14.1289328894345</v>
      </c>
      <c r="AH186" s="12">
        <v>6.7761752688966199</v>
      </c>
      <c r="AI186" s="12">
        <v>21.1774950003018</v>
      </c>
      <c r="AJ186" s="12">
        <v>-3.9390506572090001</v>
      </c>
      <c r="AK186" s="12">
        <v>-2.4099940674204801</v>
      </c>
      <c r="AL186" s="12">
        <v>-1.13664998480089</v>
      </c>
      <c r="AM186" s="12">
        <v>29.899858418502799</v>
      </c>
      <c r="AN186" s="12">
        <v>10.8120630102348</v>
      </c>
      <c r="AO186" s="12">
        <v>1.9572037217585601</v>
      </c>
      <c r="AP186" s="12">
        <v>-12.335595783952099</v>
      </c>
      <c r="AQ186" s="12">
        <v>3.9456126614823002</v>
      </c>
      <c r="AR186" s="11">
        <v>5.9806211538671002E-2</v>
      </c>
      <c r="AS186" s="11">
        <v>11.5734455903293</v>
      </c>
      <c r="AT186" s="11">
        <v>11.6163655548007</v>
      </c>
      <c r="AU186" s="11">
        <v>15.292793250409799</v>
      </c>
      <c r="AV186" s="11">
        <v>1.50773144014237</v>
      </c>
      <c r="AW186" s="11">
        <v>8.6470136011484993</v>
      </c>
      <c r="AX186" s="11">
        <v>28.837986974394799</v>
      </c>
      <c r="AY186" s="11">
        <v>18.470316717866801</v>
      </c>
      <c r="AZ186" s="11">
        <v>4.7331923269666696</v>
      </c>
      <c r="BA186" s="12">
        <v>6.9908974182908397</v>
      </c>
      <c r="BB186" s="12">
        <v>9.0948251454392395</v>
      </c>
      <c r="BC186" s="12">
        <v>-5.9314234022167502</v>
      </c>
      <c r="BD186" s="12">
        <v>-1.26738655126246</v>
      </c>
      <c r="BE186" s="12">
        <v>5.0839275900216299</v>
      </c>
      <c r="BF186" s="12">
        <v>-6.9798900881323706E-2</v>
      </c>
      <c r="BG186" s="12">
        <v>8.7598373283981292</v>
      </c>
      <c r="BH186" s="12">
        <v>8.1681891970220004</v>
      </c>
      <c r="BI186" s="12">
        <v>5.3298872444429399</v>
      </c>
      <c r="BJ186" s="12">
        <v>6.2509875533578398</v>
      </c>
      <c r="BK186" s="12">
        <v>5.8930218074237901</v>
      </c>
      <c r="BL186" s="12">
        <v>6.5982553678622899</v>
      </c>
      <c r="BM186" s="12">
        <v>3.5690495678863901</v>
      </c>
      <c r="BN186" s="12">
        <v>4.2807942008948796</v>
      </c>
      <c r="BO186" s="12">
        <v>4.3949121391051396</v>
      </c>
      <c r="BP186" s="12">
        <v>2.96579628411564</v>
      </c>
      <c r="BQ186" s="12">
        <v>11.3078403956023</v>
      </c>
      <c r="BR186" s="12">
        <v>11.8530115287285</v>
      </c>
      <c r="BS186" s="11">
        <v>5.1198999244661501</v>
      </c>
      <c r="BT186" s="11">
        <v>2.40766348724719</v>
      </c>
      <c r="BU186" s="11">
        <v>3.6106041534367201</v>
      </c>
      <c r="BV186" s="11">
        <v>5.0722487685561601</v>
      </c>
      <c r="BW186" s="11">
        <v>3.28862370224669</v>
      </c>
    </row>
    <row r="187" spans="1:75" s="12" customFormat="1" ht="15" customHeight="1" x14ac:dyDescent="0.2">
      <c r="A187" s="10">
        <v>82</v>
      </c>
      <c r="B187" s="10">
        <v>9.8500040621729497</v>
      </c>
      <c r="C187" s="10">
        <v>9.6520298029645293</v>
      </c>
      <c r="D187" s="12">
        <v>8.0433919720235192</v>
      </c>
      <c r="E187" s="12">
        <v>10.9429047370213</v>
      </c>
      <c r="F187" s="12">
        <v>4.7935773181961796</v>
      </c>
      <c r="G187" s="12">
        <v>14.910183381289199</v>
      </c>
      <c r="H187" s="12">
        <v>23.280215827980999</v>
      </c>
      <c r="I187" s="12">
        <v>25.983988962252599</v>
      </c>
      <c r="J187" s="12">
        <v>23.125612642616002</v>
      </c>
      <c r="K187" s="12">
        <v>33.799857192207099</v>
      </c>
      <c r="L187" s="12">
        <v>6.7618766479426897</v>
      </c>
      <c r="M187" s="12">
        <v>7.6050773714086901</v>
      </c>
      <c r="N187" s="12">
        <v>6.1640885178348901</v>
      </c>
      <c r="O187" s="12">
        <v>4.4152398004371198</v>
      </c>
      <c r="P187" s="12">
        <v>14.8563822222058</v>
      </c>
      <c r="Q187" s="12">
        <v>13.867870620742901</v>
      </c>
      <c r="R187" s="12">
        <v>4.0762288335827099</v>
      </c>
      <c r="S187" s="12">
        <v>5.0631115300348002</v>
      </c>
      <c r="T187" s="12">
        <v>16.634521671221499</v>
      </c>
      <c r="U187" s="12">
        <v>16.635087376925998</v>
      </c>
      <c r="V187" s="12">
        <v>2.70358418674732</v>
      </c>
      <c r="W187" s="12">
        <v>2.07824518838606</v>
      </c>
      <c r="X187" s="12">
        <v>12.284090189496</v>
      </c>
      <c r="Y187" s="12">
        <v>12.5788183140684</v>
      </c>
      <c r="Z187" s="12">
        <v>18.3601696335244</v>
      </c>
      <c r="AA187" s="12">
        <v>16.5719320648349</v>
      </c>
      <c r="AB187" s="12">
        <v>-3.3094822811108302</v>
      </c>
      <c r="AD187" s="12">
        <v>-4.2327569644839897</v>
      </c>
      <c r="AE187" s="12">
        <v>-1.1425906905060399</v>
      </c>
      <c r="AF187" s="12">
        <v>15.4116423800587</v>
      </c>
      <c r="AG187" s="12">
        <v>14.3352299346588</v>
      </c>
      <c r="AH187" s="12">
        <v>6.3989359659899403</v>
      </c>
      <c r="AI187" s="12">
        <v>20.710907847387698</v>
      </c>
      <c r="AJ187" s="12">
        <v>-3.8671532820444501</v>
      </c>
      <c r="AK187" s="12">
        <v>-3.61025081474508</v>
      </c>
      <c r="AL187" s="12">
        <v>-1.3390093727139101</v>
      </c>
      <c r="AM187" s="12">
        <v>30.113038519630202</v>
      </c>
      <c r="AN187" s="12">
        <v>11.222019566048401</v>
      </c>
      <c r="AO187" s="12">
        <v>1.9723852346942199</v>
      </c>
      <c r="AP187" s="12">
        <v>-12.6854611153248</v>
      </c>
      <c r="AQ187" s="12">
        <v>3.5969094369647698</v>
      </c>
      <c r="AR187" s="11">
        <v>0.13289054834331099</v>
      </c>
      <c r="AS187" s="11">
        <v>11.5886514322482</v>
      </c>
      <c r="AT187" s="11">
        <v>11.899421224370499</v>
      </c>
      <c r="AU187" s="11">
        <v>15.6138303282205</v>
      </c>
      <c r="AV187" s="11">
        <v>1.7323201291219399</v>
      </c>
      <c r="AW187" s="11">
        <v>8.6155978351598606</v>
      </c>
      <c r="AX187" s="11">
        <v>28.962400392629199</v>
      </c>
      <c r="AY187" s="11">
        <v>18.6086035682819</v>
      </c>
      <c r="AZ187" s="11">
        <v>4.84847396364784</v>
      </c>
      <c r="BA187" s="12">
        <v>7.2025791268970298</v>
      </c>
      <c r="BB187" s="12">
        <v>9.1577185230562392</v>
      </c>
      <c r="BC187" s="12">
        <v>-6.7142414081899897</v>
      </c>
      <c r="BD187" s="12">
        <v>-1.6341683704013099</v>
      </c>
      <c r="BE187" s="12">
        <v>5.11683219883707</v>
      </c>
      <c r="BF187" s="12">
        <v>-1.5740029724042801E-2</v>
      </c>
      <c r="BG187" s="12">
        <v>8.7835314843687193</v>
      </c>
      <c r="BH187" s="12">
        <v>8.1741927715484</v>
      </c>
      <c r="BI187" s="12">
        <v>5.3940966608934096</v>
      </c>
      <c r="BJ187" s="12">
        <v>6.2918070398154597</v>
      </c>
      <c r="BK187" s="12">
        <v>5.9918252190982404</v>
      </c>
      <c r="BL187" s="12">
        <v>6.7030932768830098</v>
      </c>
      <c r="BM187" s="12">
        <v>3.6058395380678099</v>
      </c>
      <c r="BN187" s="12">
        <v>4.3321952034602802</v>
      </c>
      <c r="BO187" s="12">
        <v>4.4246421566640404</v>
      </c>
      <c r="BP187" s="12">
        <v>3.1560362003801798</v>
      </c>
      <c r="BQ187" s="12">
        <v>11.493460078781901</v>
      </c>
      <c r="BR187" s="12">
        <v>12.117390724597399</v>
      </c>
      <c r="BS187" s="11">
        <v>5.2873997447022703</v>
      </c>
      <c r="BT187" s="11">
        <v>2.51654796556977</v>
      </c>
      <c r="BU187" s="11">
        <v>3.7741449432360201</v>
      </c>
      <c r="BV187" s="11">
        <v>5.2654786486527803</v>
      </c>
      <c r="BW187" s="11">
        <v>3.4767542729241501</v>
      </c>
    </row>
    <row r="188" spans="1:75" s="12" customFormat="1" ht="15" customHeight="1" x14ac:dyDescent="0.2">
      <c r="A188" s="10">
        <v>82.5</v>
      </c>
      <c r="B188" s="10">
        <v>9.9830058388761191</v>
      </c>
      <c r="C188" s="10">
        <v>9.7442543847137095</v>
      </c>
      <c r="D188" s="12">
        <v>8.1989610407617803</v>
      </c>
      <c r="E188" s="12">
        <v>11.1224926513386</v>
      </c>
      <c r="F188" s="12">
        <v>4.91903529109549</v>
      </c>
      <c r="G188" s="12">
        <v>15.115251699171401</v>
      </c>
      <c r="H188" s="12">
        <v>23.482514734496299</v>
      </c>
      <c r="I188" s="12">
        <v>26.188163246843001</v>
      </c>
      <c r="J188" s="12">
        <v>23.3076043514302</v>
      </c>
      <c r="K188" s="12">
        <v>34.070028050336902</v>
      </c>
      <c r="L188" s="12">
        <v>6.8980016294517501</v>
      </c>
      <c r="M188" s="12">
        <v>7.7209970186231596</v>
      </c>
      <c r="N188" s="12">
        <v>6.2683734540769303</v>
      </c>
      <c r="O188" s="12">
        <v>4.5073334149492403</v>
      </c>
      <c r="P188" s="12">
        <v>15.200301277218299</v>
      </c>
      <c r="Q188" s="12">
        <v>14.1711034302716</v>
      </c>
      <c r="R188" s="12">
        <v>4.0156824070436397</v>
      </c>
      <c r="S188" s="12">
        <v>5.0061562433256697</v>
      </c>
      <c r="T188" s="12">
        <v>16.665464499965299</v>
      </c>
      <c r="U188" s="12">
        <v>16.651070836814998</v>
      </c>
      <c r="V188" s="12">
        <v>2.74041940429015</v>
      </c>
      <c r="W188" s="12">
        <v>2.16793910112755</v>
      </c>
      <c r="X188" s="12">
        <v>12.417037396517101</v>
      </c>
      <c r="Y188" s="12">
        <v>12.6745480883982</v>
      </c>
      <c r="Z188" s="12">
        <v>18.446200556354501</v>
      </c>
      <c r="AA188" s="12">
        <v>16.7078760568983</v>
      </c>
      <c r="AB188" s="12">
        <v>-4.2341457628935997</v>
      </c>
      <c r="AD188" s="12">
        <v>-4.57558371635968</v>
      </c>
      <c r="AE188" s="12">
        <v>-1.4896162383592999</v>
      </c>
      <c r="AF188" s="12">
        <v>15.5469133460428</v>
      </c>
      <c r="AG188" s="12">
        <v>14.5376816362841</v>
      </c>
      <c r="AH188" s="12">
        <v>6.0485103858809399</v>
      </c>
      <c r="AI188" s="12">
        <v>20.269368178560399</v>
      </c>
      <c r="AJ188" s="12">
        <v>-3.7977079045958799</v>
      </c>
      <c r="AK188" s="12">
        <v>-4.9334794312017003</v>
      </c>
      <c r="AL188" s="12">
        <v>-1.5709534864072301</v>
      </c>
      <c r="AM188" s="12">
        <v>30.3290835290681</v>
      </c>
      <c r="AN188" s="12">
        <v>11.6397204692475</v>
      </c>
      <c r="AO188" s="12">
        <v>1.98656039174238</v>
      </c>
      <c r="AP188" s="12">
        <v>-13.069078704575</v>
      </c>
      <c r="AQ188" s="12">
        <v>3.16150590151664</v>
      </c>
      <c r="AR188" s="11">
        <v>0.19282192909031401</v>
      </c>
      <c r="AS188" s="11">
        <v>11.589582754822899</v>
      </c>
      <c r="AT188" s="11">
        <v>12.1756538646877</v>
      </c>
      <c r="AU188" s="11">
        <v>15.9254541358677</v>
      </c>
      <c r="AV188" s="11">
        <v>1.95125653590366</v>
      </c>
      <c r="AW188" s="11">
        <v>8.5812043835176102</v>
      </c>
      <c r="AX188" s="11">
        <v>29.077857107040401</v>
      </c>
      <c r="AY188" s="11">
        <v>18.7417572306003</v>
      </c>
      <c r="AZ188" s="11">
        <v>4.9616451178735499</v>
      </c>
      <c r="BA188" s="12">
        <v>7.4025952017109304</v>
      </c>
      <c r="BB188" s="12">
        <v>9.2201453298912295</v>
      </c>
      <c r="BC188" s="12">
        <v>-7.51624702388653</v>
      </c>
      <c r="BD188" s="12">
        <v>-2.0416666757228001</v>
      </c>
      <c r="BE188" s="12">
        <v>5.1470065045577904</v>
      </c>
      <c r="BF188" s="12">
        <v>4.1839516740083099E-2</v>
      </c>
      <c r="BG188" s="12">
        <v>8.8012830019579198</v>
      </c>
      <c r="BH188" s="12">
        <v>8.1747593867476098</v>
      </c>
      <c r="BI188" s="12">
        <v>5.4596421250607801</v>
      </c>
      <c r="BJ188" s="12">
        <v>6.3318984757643104</v>
      </c>
      <c r="BK188" s="12">
        <v>6.0857505559397396</v>
      </c>
      <c r="BL188" s="12">
        <v>6.8043118517380199</v>
      </c>
      <c r="BM188" s="12">
        <v>3.6403978356247499</v>
      </c>
      <c r="BN188" s="12">
        <v>4.3817426558234702</v>
      </c>
      <c r="BO188" s="12">
        <v>4.4535272536450003</v>
      </c>
      <c r="BP188" s="12">
        <v>3.3457051813456902</v>
      </c>
      <c r="BQ188" s="12">
        <v>11.667374565149601</v>
      </c>
      <c r="BR188" s="12">
        <v>12.370539479888899</v>
      </c>
      <c r="BS188" s="11">
        <v>5.45410875929519</v>
      </c>
      <c r="BT188" s="11">
        <v>2.6251136659993701</v>
      </c>
      <c r="BU188" s="11">
        <v>3.9380861380777699</v>
      </c>
      <c r="BV188" s="11">
        <v>5.4583633755100802</v>
      </c>
      <c r="BW188" s="11">
        <v>3.6671840462076899</v>
      </c>
    </row>
    <row r="189" spans="1:75" s="12" customFormat="1" ht="15" customHeight="1" x14ac:dyDescent="0.2">
      <c r="A189" s="10">
        <v>83</v>
      </c>
      <c r="B189" s="10">
        <v>10.1129353424767</v>
      </c>
      <c r="C189" s="10">
        <v>9.8328227977617608</v>
      </c>
      <c r="D189" s="12">
        <v>8.3937875388073699</v>
      </c>
      <c r="E189" s="12">
        <v>11.307343811495199</v>
      </c>
      <c r="F189" s="12">
        <v>5.0495355026214304</v>
      </c>
      <c r="G189" s="12">
        <v>15.301520761568099</v>
      </c>
      <c r="H189" s="12">
        <v>23.672513634664899</v>
      </c>
      <c r="I189" s="12">
        <v>26.378073016530799</v>
      </c>
      <c r="J189" s="12">
        <v>23.476850401493699</v>
      </c>
      <c r="K189" s="12">
        <v>34.321230486966599</v>
      </c>
      <c r="L189" s="12">
        <v>7.0296059675456402</v>
      </c>
      <c r="M189" s="12">
        <v>7.8317862062249297</v>
      </c>
      <c r="N189" s="12">
        <v>6.3680322455183997</v>
      </c>
      <c r="O189" s="12">
        <v>4.59849252365529</v>
      </c>
      <c r="P189" s="12">
        <v>15.5227644427213</v>
      </c>
      <c r="Q189" s="12">
        <v>14.460168131336101</v>
      </c>
      <c r="R189" s="12">
        <v>3.9522724364360302</v>
      </c>
      <c r="S189" s="12">
        <v>4.9444774958828903</v>
      </c>
      <c r="T189" s="12">
        <v>16.688771211192901</v>
      </c>
      <c r="U189" s="12">
        <v>16.660724213579599</v>
      </c>
      <c r="V189" s="12">
        <v>2.7761616365751198</v>
      </c>
      <c r="W189" s="12">
        <v>2.2563094717042902</v>
      </c>
      <c r="X189" s="12">
        <v>12.5400320030166</v>
      </c>
      <c r="Y189" s="12">
        <v>12.758177035720999</v>
      </c>
      <c r="Z189" s="12">
        <v>18.520109733799401</v>
      </c>
      <c r="AA189" s="12">
        <v>16.8325732374796</v>
      </c>
      <c r="AB189" s="12">
        <v>-5.1580318540800301</v>
      </c>
      <c r="AD189" s="12">
        <v>-4.9322557060804604</v>
      </c>
      <c r="AE189" s="12">
        <v>-1.8495547919883299</v>
      </c>
      <c r="AF189" s="12">
        <v>15.672367226216</v>
      </c>
      <c r="AG189" s="12">
        <v>14.735898730577899</v>
      </c>
      <c r="AH189" s="12">
        <v>5.7243501032644399</v>
      </c>
      <c r="AI189" s="12">
        <v>19.854063793900401</v>
      </c>
      <c r="AJ189" s="12">
        <v>-3.7325623907236101</v>
      </c>
      <c r="AK189" s="12">
        <v>-6.36419099464546</v>
      </c>
      <c r="AL189" s="12">
        <v>-1.82949315785663</v>
      </c>
      <c r="AM189" s="12">
        <v>30.5414323520381</v>
      </c>
      <c r="AN189" s="12">
        <v>12.0638296721153</v>
      </c>
      <c r="AO189" s="12">
        <v>1.99961959879146</v>
      </c>
      <c r="AP189" s="12">
        <v>-13.4802503453101</v>
      </c>
      <c r="AQ189" s="12">
        <v>2.6442173748364399</v>
      </c>
      <c r="AR189" s="11">
        <v>0.23970650886440101</v>
      </c>
      <c r="AS189" s="11">
        <v>11.576501492527299</v>
      </c>
      <c r="AT189" s="11">
        <v>12.444720596249599</v>
      </c>
      <c r="AU189" s="11">
        <v>16.227304513449699</v>
      </c>
      <c r="AV189" s="11">
        <v>2.1662360722984801</v>
      </c>
      <c r="AW189" s="11">
        <v>8.5418832895811594</v>
      </c>
      <c r="AX189" s="11">
        <v>29.1841206490062</v>
      </c>
      <c r="AY189" s="11">
        <v>18.869615814764899</v>
      </c>
      <c r="AZ189" s="11">
        <v>5.0725866458378697</v>
      </c>
      <c r="BA189" s="12">
        <v>7.5909588304057198</v>
      </c>
      <c r="BB189" s="12">
        <v>9.2828140623169002</v>
      </c>
      <c r="BC189" s="12">
        <v>-8.3326285675866494</v>
      </c>
      <c r="BD189" s="12">
        <v>-2.4837490855133999</v>
      </c>
      <c r="BE189" s="12">
        <v>5.1744382290053101</v>
      </c>
      <c r="BF189" s="12">
        <v>0.10256735549774</v>
      </c>
      <c r="BG189" s="12">
        <v>8.8130627773352899</v>
      </c>
      <c r="BH189" s="12">
        <v>8.1698835856513998</v>
      </c>
      <c r="BI189" s="12">
        <v>5.5262894420593502</v>
      </c>
      <c r="BJ189" s="12">
        <v>6.3711049733683396</v>
      </c>
      <c r="BK189" s="12">
        <v>6.1745404309476699</v>
      </c>
      <c r="BL189" s="12">
        <v>6.9016882662253902</v>
      </c>
      <c r="BM189" s="12">
        <v>3.6726946746057298</v>
      </c>
      <c r="BN189" s="12">
        <v>4.4293569771980401</v>
      </c>
      <c r="BO189" s="12">
        <v>4.4812945816374796</v>
      </c>
      <c r="BP189" s="12">
        <v>3.5338532597961598</v>
      </c>
      <c r="BQ189" s="12">
        <v>11.829405593743999</v>
      </c>
      <c r="BR189" s="12">
        <v>12.6119321066653</v>
      </c>
      <c r="BS189" s="11">
        <v>5.6197900448751099</v>
      </c>
      <c r="BT189" s="11">
        <v>2.7332905574439699</v>
      </c>
      <c r="BU189" s="11">
        <v>4.10222628488554</v>
      </c>
      <c r="BV189" s="11">
        <v>5.6506910368625496</v>
      </c>
      <c r="BW189" s="11">
        <v>3.85974499295116</v>
      </c>
    </row>
    <row r="190" spans="1:75" s="12" customFormat="1" ht="15" customHeight="1" x14ac:dyDescent="0.2">
      <c r="A190" s="10">
        <v>83.5</v>
      </c>
      <c r="B190" s="10">
        <v>10.239640687359399</v>
      </c>
      <c r="C190" s="10">
        <v>9.9176049843663296</v>
      </c>
      <c r="D190" s="12">
        <v>8.6259933596011198</v>
      </c>
      <c r="E190" s="12">
        <v>11.494239515741301</v>
      </c>
      <c r="F190" s="12">
        <v>5.18408432981232</v>
      </c>
      <c r="G190" s="12">
        <v>15.4677618411369</v>
      </c>
      <c r="H190" s="12">
        <v>23.8500160776311</v>
      </c>
      <c r="I190" s="12">
        <v>26.5534981735982</v>
      </c>
      <c r="J190" s="12">
        <v>23.632934244233098</v>
      </c>
      <c r="K190" s="12">
        <v>34.552973374957197</v>
      </c>
      <c r="L190" s="12">
        <v>7.1564850259164796</v>
      </c>
      <c r="M190" s="12">
        <v>7.9372512118425202</v>
      </c>
      <c r="N190" s="12">
        <v>6.4628939071553697</v>
      </c>
      <c r="O190" s="12">
        <v>4.6886007112334402</v>
      </c>
      <c r="P190" s="12">
        <v>15.821840861462899</v>
      </c>
      <c r="Q190" s="12">
        <v>14.733132047695101</v>
      </c>
      <c r="R190" s="12">
        <v>3.8860434870002698</v>
      </c>
      <c r="S190" s="12">
        <v>4.8781107579998197</v>
      </c>
      <c r="T190" s="12">
        <v>16.704392692190499</v>
      </c>
      <c r="U190" s="12">
        <v>16.664029317325902</v>
      </c>
      <c r="V190" s="12">
        <v>2.8107667731091999</v>
      </c>
      <c r="W190" s="12">
        <v>2.34321782954793</v>
      </c>
      <c r="X190" s="12">
        <v>12.652969417104</v>
      </c>
      <c r="Y190" s="12">
        <v>12.829685147153199</v>
      </c>
      <c r="Z190" s="12">
        <v>18.582262782729199</v>
      </c>
      <c r="AA190" s="12">
        <v>16.946238247328399</v>
      </c>
      <c r="AB190" s="12">
        <v>-6.0735055740224198</v>
      </c>
      <c r="AD190" s="12">
        <v>-5.2969598982599502</v>
      </c>
      <c r="AE190" s="12">
        <v>-2.2167862425703699</v>
      </c>
      <c r="AF190" s="12">
        <v>15.787909433129199</v>
      </c>
      <c r="AG190" s="12">
        <v>14.9294837683555</v>
      </c>
      <c r="AH190" s="12">
        <v>5.4257143347058401</v>
      </c>
      <c r="AI190" s="12">
        <v>19.465853256406199</v>
      </c>
      <c r="AJ190" s="12">
        <v>-3.6734643344971101</v>
      </c>
      <c r="AK190" s="12">
        <v>-7.8851981015759502</v>
      </c>
      <c r="AL190" s="12">
        <v>-2.1113066850375599</v>
      </c>
      <c r="AM190" s="12">
        <v>30.743889510631501</v>
      </c>
      <c r="AN190" s="12">
        <v>12.492840141931</v>
      </c>
      <c r="AO190" s="12">
        <v>2.01150351131218</v>
      </c>
      <c r="AP190" s="12">
        <v>-13.9123685585218</v>
      </c>
      <c r="AQ190" s="12">
        <v>2.0509423848125099</v>
      </c>
      <c r="AR190" s="11">
        <v>0.273682360329985</v>
      </c>
      <c r="AS190" s="11">
        <v>11.5497005026554</v>
      </c>
      <c r="AT190" s="11">
        <v>12.7062994579318</v>
      </c>
      <c r="AU190" s="11">
        <v>16.519046766916201</v>
      </c>
      <c r="AV190" s="11">
        <v>2.3787863483448701</v>
      </c>
      <c r="AW190" s="11">
        <v>8.4959074229118396</v>
      </c>
      <c r="AX190" s="11">
        <v>29.2809600068721</v>
      </c>
      <c r="AY190" s="11">
        <v>18.992024706676599</v>
      </c>
      <c r="AZ190" s="11">
        <v>5.18118258696631</v>
      </c>
      <c r="BA190" s="12">
        <v>7.7677723311353404</v>
      </c>
      <c r="BB190" s="12">
        <v>9.3464323072112094</v>
      </c>
      <c r="BC190" s="12">
        <v>-9.1580350272124598</v>
      </c>
      <c r="BD190" s="12">
        <v>-2.95398626803944</v>
      </c>
      <c r="BE190" s="12">
        <v>5.1991087275382597</v>
      </c>
      <c r="BF190" s="12">
        <v>0.16603517849489399</v>
      </c>
      <c r="BG190" s="12">
        <v>8.8188489826279692</v>
      </c>
      <c r="BH190" s="12">
        <v>8.1595680967438895</v>
      </c>
      <c r="BI190" s="12">
        <v>5.5937848628673201</v>
      </c>
      <c r="BJ190" s="12">
        <v>6.4092619140865201</v>
      </c>
      <c r="BK190" s="12">
        <v>6.2579488258052098</v>
      </c>
      <c r="BL190" s="12">
        <v>6.9950065153534497</v>
      </c>
      <c r="BM190" s="12">
        <v>3.7027034522907298</v>
      </c>
      <c r="BN190" s="12">
        <v>4.4749549488187697</v>
      </c>
      <c r="BO190" s="12">
        <v>4.5076671995047901</v>
      </c>
      <c r="BP190" s="12">
        <v>3.7195225104369398</v>
      </c>
      <c r="BQ190" s="12">
        <v>11.979416740359699</v>
      </c>
      <c r="BR190" s="12">
        <v>12.8410820252611</v>
      </c>
      <c r="BS190" s="11">
        <v>5.7842084970616199</v>
      </c>
      <c r="BT190" s="11">
        <v>2.8410088361852099</v>
      </c>
      <c r="BU190" s="11">
        <v>4.2663623389671503</v>
      </c>
      <c r="BV190" s="11">
        <v>5.8422488109499602</v>
      </c>
      <c r="BW190" s="11">
        <v>4.0542636270401999</v>
      </c>
    </row>
    <row r="191" spans="1:75" s="12" customFormat="1" ht="15" customHeight="1" x14ac:dyDescent="0.2">
      <c r="A191" s="10">
        <v>84</v>
      </c>
      <c r="B191" s="10">
        <v>10.362972716393401</v>
      </c>
      <c r="C191" s="10">
        <v>9.9984736152691696</v>
      </c>
      <c r="D191" s="12">
        <v>8.8933666120283306</v>
      </c>
      <c r="E191" s="12">
        <v>11.6799983516102</v>
      </c>
      <c r="F191" s="12">
        <v>5.3215994739730297</v>
      </c>
      <c r="G191" s="12">
        <v>15.612868082825999</v>
      </c>
      <c r="H191" s="12">
        <v>24.014845621422801</v>
      </c>
      <c r="I191" s="12">
        <v>26.714234991231901</v>
      </c>
      <c r="J191" s="12">
        <v>23.775464796926801</v>
      </c>
      <c r="K191" s="12">
        <v>34.764805604936498</v>
      </c>
      <c r="L191" s="12">
        <v>7.2784437179507204</v>
      </c>
      <c r="M191" s="12">
        <v>8.0372083175461704</v>
      </c>
      <c r="N191" s="12">
        <v>6.5528092818567503</v>
      </c>
      <c r="O191" s="12">
        <v>4.7775497478141897</v>
      </c>
      <c r="P191" s="12">
        <v>16.095702449092599</v>
      </c>
      <c r="Q191" s="12">
        <v>14.9881352626835</v>
      </c>
      <c r="R191" s="12">
        <v>3.8170419429661702</v>
      </c>
      <c r="S191" s="12">
        <v>4.8071033234009501</v>
      </c>
      <c r="T191" s="12">
        <v>16.712287106201899</v>
      </c>
      <c r="U191" s="12">
        <v>16.660973415127899</v>
      </c>
      <c r="V191" s="12">
        <v>2.8441918402677402</v>
      </c>
      <c r="W191" s="12">
        <v>2.4285277504532101</v>
      </c>
      <c r="X191" s="12">
        <v>12.755772331729499</v>
      </c>
      <c r="Y191" s="12">
        <v>12.889079698652401</v>
      </c>
      <c r="Z191" s="12">
        <v>18.633043509907999</v>
      </c>
      <c r="AA191" s="12">
        <v>17.049109374056499</v>
      </c>
      <c r="AB191" s="12">
        <v>-6.9732582232973002</v>
      </c>
      <c r="AD191" s="12">
        <v>-5.6638359637872702</v>
      </c>
      <c r="AE191" s="12">
        <v>-2.5856927550194002</v>
      </c>
      <c r="AF191" s="12">
        <v>15.893470845185201</v>
      </c>
      <c r="AG191" s="12">
        <v>15.1180393004324</v>
      </c>
      <c r="AH191" s="12">
        <v>5.1516904022719201</v>
      </c>
      <c r="AI191" s="12">
        <v>19.1052768059307</v>
      </c>
      <c r="AJ191" s="12">
        <v>-3.6220444599166499</v>
      </c>
      <c r="AK191" s="12">
        <v>-9.4778251877869408</v>
      </c>
      <c r="AL191" s="12">
        <v>-2.4127984943334</v>
      </c>
      <c r="AM191" s="12">
        <v>30.9306597046088</v>
      </c>
      <c r="AN191" s="12">
        <v>12.9250838654115</v>
      </c>
      <c r="AO191" s="12">
        <v>2.02220144274178</v>
      </c>
      <c r="AP191" s="12">
        <v>-14.3585193654871</v>
      </c>
      <c r="AQ191" s="12">
        <v>1.3885680800740301</v>
      </c>
      <c r="AR191" s="11">
        <v>0.29491772579603998</v>
      </c>
      <c r="AS191" s="11">
        <v>11.5095008368371</v>
      </c>
      <c r="AT191" s="11">
        <v>12.9600839500199</v>
      </c>
      <c r="AU191" s="11">
        <v>16.800364392111</v>
      </c>
      <c r="AV191" s="11">
        <v>2.5902475044858799</v>
      </c>
      <c r="AW191" s="11">
        <v>8.4417933976510504</v>
      </c>
      <c r="AX191" s="11">
        <v>29.368158720899299</v>
      </c>
      <c r="AY191" s="11">
        <v>19.1088329302147</v>
      </c>
      <c r="AZ191" s="11">
        <v>5.2873201639158598</v>
      </c>
      <c r="BA191" s="12">
        <v>7.9332266977871697</v>
      </c>
      <c r="BB191" s="12">
        <v>9.4116976470104401</v>
      </c>
      <c r="BC191" s="12">
        <v>-9.9866547316196304</v>
      </c>
      <c r="BD191" s="12">
        <v>-3.4457552828826001</v>
      </c>
      <c r="BE191" s="12">
        <v>5.2209970817784699</v>
      </c>
      <c r="BF191" s="12">
        <v>0.23180170671821501</v>
      </c>
      <c r="BG191" s="12">
        <v>8.8186325228889402</v>
      </c>
      <c r="BH191" s="12">
        <v>8.1438265624456108</v>
      </c>
      <c r="BI191" s="12">
        <v>5.6618578128109203</v>
      </c>
      <c r="BJ191" s="12">
        <v>6.4461987676622803</v>
      </c>
      <c r="BK191" s="12">
        <v>6.3357465478475197</v>
      </c>
      <c r="BL191" s="12">
        <v>7.0840578700881398</v>
      </c>
      <c r="BM191" s="12">
        <v>3.7304005218174998</v>
      </c>
      <c r="BN191" s="12">
        <v>4.51844925919431</v>
      </c>
      <c r="BO191" s="12">
        <v>4.5323613448999804</v>
      </c>
      <c r="BP191" s="12">
        <v>3.90175091524724</v>
      </c>
      <c r="BQ191" s="12">
        <v>12.1173152365372</v>
      </c>
      <c r="BR191" s="12">
        <v>13.057541764283</v>
      </c>
      <c r="BS191" s="11">
        <v>5.9471299209690098</v>
      </c>
      <c r="BT191" s="11">
        <v>2.9481975616363298</v>
      </c>
      <c r="BU191" s="11">
        <v>4.4302869355306003</v>
      </c>
      <c r="BV191" s="11">
        <v>6.0328234212647596</v>
      </c>
      <c r="BW191" s="11">
        <v>4.2505621422606001</v>
      </c>
    </row>
    <row r="192" spans="1:75" s="12" customFormat="1" ht="15" customHeight="1" x14ac:dyDescent="0.2">
      <c r="A192" s="10">
        <v>84.5</v>
      </c>
      <c r="B192" s="10">
        <v>10.482788638910201</v>
      </c>
      <c r="C192" s="10">
        <v>10.0753077276749</v>
      </c>
      <c r="D192" s="12">
        <v>9.1933934527332895</v>
      </c>
      <c r="E192" s="12">
        <v>11.8615362225682</v>
      </c>
      <c r="F192" s="12">
        <v>5.4609195103694201</v>
      </c>
      <c r="G192" s="12">
        <v>15.735864508314901</v>
      </c>
      <c r="H192" s="12">
        <v>24.166838556993699</v>
      </c>
      <c r="I192" s="12">
        <v>26.860108846449201</v>
      </c>
      <c r="J192" s="12">
        <v>23.9040800806833</v>
      </c>
      <c r="K192" s="12">
        <v>34.956312447320599</v>
      </c>
      <c r="L192" s="12">
        <v>7.39529514248715</v>
      </c>
      <c r="M192" s="12">
        <v>8.1314856288372503</v>
      </c>
      <c r="N192" s="12">
        <v>6.6376528593536896</v>
      </c>
      <c r="O192" s="12">
        <v>4.8652436817064801</v>
      </c>
      <c r="P192" s="12">
        <v>16.342639355570999</v>
      </c>
      <c r="Q192" s="12">
        <v>15.223406990116899</v>
      </c>
      <c r="R192" s="12">
        <v>3.7453162349265701</v>
      </c>
      <c r="S192" s="12">
        <v>4.7315106712630897</v>
      </c>
      <c r="T192" s="12">
        <v>16.712427168386</v>
      </c>
      <c r="U192" s="12">
        <v>16.651549231028099</v>
      </c>
      <c r="V192" s="12">
        <v>2.8763959107891401</v>
      </c>
      <c r="W192" s="12">
        <v>2.5121046292042499</v>
      </c>
      <c r="X192" s="12">
        <v>12.848386177210999</v>
      </c>
      <c r="Y192" s="12">
        <v>12.936398888996299</v>
      </c>
      <c r="Z192" s="12">
        <v>18.672863006941</v>
      </c>
      <c r="AA192" s="12">
        <v>17.141450371127501</v>
      </c>
      <c r="AB192" s="12">
        <v>-7.85039810580201</v>
      </c>
      <c r="AD192" s="12">
        <v>-6.0270649555604896</v>
      </c>
      <c r="AE192" s="12">
        <v>-2.9507418730645401</v>
      </c>
      <c r="AF192" s="12">
        <v>15.989002349670001</v>
      </c>
      <c r="AG192" s="12">
        <v>15.301164239645001</v>
      </c>
      <c r="AH192" s="12">
        <v>4.9012123781722003</v>
      </c>
      <c r="AI192" s="12">
        <v>18.772563635138699</v>
      </c>
      <c r="AJ192" s="12">
        <v>-3.5798004773823702</v>
      </c>
      <c r="AK192" s="12">
        <v>-11.122138857899699</v>
      </c>
      <c r="AL192" s="12">
        <v>-2.7301600766804701</v>
      </c>
      <c r="AM192" s="12">
        <v>31.096427846932698</v>
      </c>
      <c r="AN192" s="12">
        <v>13.358739124669199</v>
      </c>
      <c r="AO192" s="12">
        <v>2.03174477064749</v>
      </c>
      <c r="AP192" s="12">
        <v>-14.8115814226912</v>
      </c>
      <c r="AQ192" s="12">
        <v>0.66486461491876903</v>
      </c>
      <c r="AR192" s="11">
        <v>0.30360919822669502</v>
      </c>
      <c r="AS192" s="11">
        <v>11.456246284069399</v>
      </c>
      <c r="AT192" s="11">
        <v>13.2057857626932</v>
      </c>
      <c r="AU192" s="11">
        <v>17.070969988708299</v>
      </c>
      <c r="AV192" s="11">
        <v>2.80175345324096</v>
      </c>
      <c r="AW192" s="11">
        <v>8.3783143054461107</v>
      </c>
      <c r="AX192" s="11">
        <v>29.4455057883169</v>
      </c>
      <c r="AY192" s="11">
        <v>19.219902242184599</v>
      </c>
      <c r="AZ192" s="11">
        <v>5.3908879635855502</v>
      </c>
      <c r="BA192" s="12">
        <v>8.0875934145296906</v>
      </c>
      <c r="BB192" s="12">
        <v>9.4792931122356094</v>
      </c>
      <c r="BC192" s="12">
        <v>-10.812309483299</v>
      </c>
      <c r="BD192" s="12">
        <v>-3.9523415580333601</v>
      </c>
      <c r="BE192" s="12">
        <v>5.2400760068849097</v>
      </c>
      <c r="BF192" s="12">
        <v>0.29939607770756899</v>
      </c>
      <c r="BG192" s="12">
        <v>8.8124106696341098</v>
      </c>
      <c r="BH192" s="12">
        <v>8.1226789916399795</v>
      </c>
      <c r="BI192" s="12">
        <v>5.7302199820696798</v>
      </c>
      <c r="BJ192" s="12">
        <v>6.4817390921234601</v>
      </c>
      <c r="BK192" s="12">
        <v>6.4077189563249703</v>
      </c>
      <c r="BL192" s="12">
        <v>7.1686408773530204</v>
      </c>
      <c r="BM192" s="12">
        <v>3.7557654195552401</v>
      </c>
      <c r="BN192" s="12">
        <v>4.5597498683491704</v>
      </c>
      <c r="BO192" s="12">
        <v>4.5550882532552297</v>
      </c>
      <c r="BP192" s="12">
        <v>4.0795766835799396</v>
      </c>
      <c r="BQ192" s="12">
        <v>12.2430474220891</v>
      </c>
      <c r="BR192" s="12">
        <v>13.2609129650518</v>
      </c>
      <c r="BS192" s="11">
        <v>6.1083219407009803</v>
      </c>
      <c r="BT192" s="11">
        <v>3.0547857932106099</v>
      </c>
      <c r="BU192" s="11">
        <v>4.5937922550365302</v>
      </c>
      <c r="BV192" s="11">
        <v>6.2222011365520302</v>
      </c>
      <c r="BW192" s="11">
        <v>4.4484590944193698</v>
      </c>
    </row>
    <row r="193" spans="1:75" s="12" customFormat="1" ht="15" customHeight="1" x14ac:dyDescent="0.2">
      <c r="A193" s="10">
        <v>85</v>
      </c>
      <c r="B193" s="10">
        <v>10.598945664241899</v>
      </c>
      <c r="C193" s="10">
        <v>10.1479890872724</v>
      </c>
      <c r="D193" s="12">
        <v>9.5233017418649908</v>
      </c>
      <c r="E193" s="12">
        <v>12.0359154607285</v>
      </c>
      <c r="F193" s="12">
        <v>5.6008097999438098</v>
      </c>
      <c r="G193" s="12">
        <v>15.835918020456999</v>
      </c>
      <c r="H193" s="12">
        <v>24.305856641149099</v>
      </c>
      <c r="I193" s="12">
        <v>26.9909614871721</v>
      </c>
      <c r="J193" s="12">
        <v>24.0184490394312</v>
      </c>
      <c r="K193" s="12">
        <v>35.127119190292397</v>
      </c>
      <c r="L193" s="12">
        <v>7.5068624028062896</v>
      </c>
      <c r="M193" s="12">
        <v>8.2199221651535392</v>
      </c>
      <c r="N193" s="12">
        <v>6.7173223214922402</v>
      </c>
      <c r="O193" s="12">
        <v>4.9515956561663099</v>
      </c>
      <c r="P193" s="12">
        <v>16.561083612032199</v>
      </c>
      <c r="Q193" s="12">
        <v>15.4372792167123</v>
      </c>
      <c r="R193" s="12">
        <v>3.6709168398374401</v>
      </c>
      <c r="S193" s="12">
        <v>4.6513991946994704</v>
      </c>
      <c r="T193" s="12">
        <v>16.7047874128911</v>
      </c>
      <c r="U193" s="12">
        <v>16.6357549460371</v>
      </c>
      <c r="V193" s="12">
        <v>2.9073394216538802</v>
      </c>
      <c r="W193" s="12">
        <v>2.5938161343219601</v>
      </c>
      <c r="X193" s="12">
        <v>12.9307818497181</v>
      </c>
      <c r="Y193" s="12">
        <v>12.971711839781999</v>
      </c>
      <c r="Z193" s="12">
        <v>18.702145098359299</v>
      </c>
      <c r="AA193" s="12">
        <v>17.223543181899</v>
      </c>
      <c r="AB193" s="12">
        <v>-8.6985301095410197</v>
      </c>
      <c r="AD193" s="12">
        <v>-6.3809575294726502</v>
      </c>
      <c r="AE193" s="12">
        <v>-3.30656598634959</v>
      </c>
      <c r="AF193" s="12">
        <v>16.074473023763801</v>
      </c>
      <c r="AG193" s="12">
        <v>15.478455679840399</v>
      </c>
      <c r="AH193" s="12">
        <v>4.6730820031370897</v>
      </c>
      <c r="AI193" s="12">
        <v>18.467653717379999</v>
      </c>
      <c r="AJ193" s="12">
        <v>-3.5480825317790701</v>
      </c>
      <c r="AK193" s="12">
        <v>-12.797198905900499</v>
      </c>
      <c r="AL193" s="12">
        <v>-3.0594321742682902</v>
      </c>
      <c r="AM193" s="12">
        <v>31.236384529620398</v>
      </c>
      <c r="AN193" s="12">
        <v>13.7918477776111</v>
      </c>
      <c r="AO193" s="12">
        <v>2.04020352612133</v>
      </c>
      <c r="AP193" s="12">
        <v>-15.264329704223201</v>
      </c>
      <c r="AQ193" s="12">
        <v>-0.111631500487874</v>
      </c>
      <c r="AR193" s="11">
        <v>0.299979603823885</v>
      </c>
      <c r="AS193" s="11">
        <v>11.390302461222699</v>
      </c>
      <c r="AT193" s="11">
        <v>13.4431365950149</v>
      </c>
      <c r="AU193" s="11">
        <v>17.330597984255199</v>
      </c>
      <c r="AV193" s="11">
        <v>3.0142205105221298</v>
      </c>
      <c r="AW193" s="11">
        <v>8.3045151768601499</v>
      </c>
      <c r="AX193" s="11">
        <v>29.512799301301101</v>
      </c>
      <c r="AY193" s="11">
        <v>19.325092580402199</v>
      </c>
      <c r="AZ193" s="11">
        <v>5.4917795750952703</v>
      </c>
      <c r="BA193" s="12">
        <v>8.2312271842965803</v>
      </c>
      <c r="BB193" s="12">
        <v>9.5498780865454993</v>
      </c>
      <c r="BC193" s="12">
        <v>-11.628550964815</v>
      </c>
      <c r="BD193" s="12">
        <v>-4.4670405259239399</v>
      </c>
      <c r="BE193" s="12">
        <v>5.2563154895324198</v>
      </c>
      <c r="BF193" s="12">
        <v>0.36832145156040402</v>
      </c>
      <c r="BG193" s="12">
        <v>8.8001943367998994</v>
      </c>
      <c r="BH193" s="12">
        <v>8.0961581261362792</v>
      </c>
      <c r="BI193" s="12">
        <v>5.79856805416056</v>
      </c>
      <c r="BJ193" s="12">
        <v>6.5157009885297104</v>
      </c>
      <c r="BK193" s="12">
        <v>6.4736696003819798</v>
      </c>
      <c r="BL193" s="12">
        <v>7.24856454326072</v>
      </c>
      <c r="BM193" s="12">
        <v>3.7787815472256598</v>
      </c>
      <c r="BN193" s="12">
        <v>4.5987649173184701</v>
      </c>
      <c r="BO193" s="12">
        <v>4.5755573410133303</v>
      </c>
      <c r="BP193" s="12">
        <v>4.25204325438244</v>
      </c>
      <c r="BQ193" s="12">
        <v>12.3566042020684</v>
      </c>
      <c r="BR193" s="12">
        <v>13.450840015138899</v>
      </c>
      <c r="BS193" s="11">
        <v>6.2675558183400399</v>
      </c>
      <c r="BT193" s="11">
        <v>3.16070213557395</v>
      </c>
      <c r="BU193" s="11">
        <v>4.7566677494614797</v>
      </c>
      <c r="BV193" s="11">
        <v>6.4101691350515404</v>
      </c>
      <c r="BW193" s="11">
        <v>4.64776803710265</v>
      </c>
    </row>
    <row r="194" spans="1:75" s="12" customFormat="1" ht="15" customHeight="1" x14ac:dyDescent="0.2">
      <c r="A194" s="10">
        <v>85.5</v>
      </c>
      <c r="B194" s="10">
        <v>10.7113064586883</v>
      </c>
      <c r="C194" s="10">
        <v>10.2164058262133</v>
      </c>
      <c r="D194" s="12">
        <v>9.8800992418546194</v>
      </c>
      <c r="E194" s="12">
        <v>12.2004039440071</v>
      </c>
      <c r="F194" s="12">
        <v>5.73997249375679</v>
      </c>
      <c r="G194" s="12">
        <v>15.9123410412576</v>
      </c>
      <c r="H194" s="12">
        <v>24.4317707256414</v>
      </c>
      <c r="I194" s="12">
        <v>27.106660127174099</v>
      </c>
      <c r="J194" s="12">
        <v>24.1182697209296</v>
      </c>
      <c r="K194" s="12">
        <v>35.276887501822699</v>
      </c>
      <c r="L194" s="12">
        <v>7.6129786066303398</v>
      </c>
      <c r="M194" s="12">
        <v>8.3023696788586605</v>
      </c>
      <c r="N194" s="12">
        <v>6.79174036122276</v>
      </c>
      <c r="O194" s="12">
        <v>5.0365310926281301</v>
      </c>
      <c r="P194" s="12">
        <v>16.749621863709699</v>
      </c>
      <c r="Q194" s="12">
        <v>15.6282058014767</v>
      </c>
      <c r="R194" s="12">
        <v>3.59389650839148</v>
      </c>
      <c r="S194" s="12">
        <v>4.5668448365177001</v>
      </c>
      <c r="T194" s="12">
        <v>16.6893551067914</v>
      </c>
      <c r="U194" s="12">
        <v>16.6135960171232</v>
      </c>
      <c r="V194" s="12">
        <v>2.9369837193371402</v>
      </c>
      <c r="W194" s="12">
        <v>2.6735326628113398</v>
      </c>
      <c r="X194" s="12">
        <v>13.0029566207667</v>
      </c>
      <c r="Y194" s="12">
        <v>12.995115866942699</v>
      </c>
      <c r="Z194" s="12">
        <v>18.721329979598501</v>
      </c>
      <c r="AA194" s="12">
        <v>17.295686120633</v>
      </c>
      <c r="AB194" s="12">
        <v>-9.5118311946862306</v>
      </c>
      <c r="AD194" s="12">
        <v>-6.7200371631770297</v>
      </c>
      <c r="AE194" s="12">
        <v>-3.6480382732406702</v>
      </c>
      <c r="AF194" s="12">
        <v>16.149871953530202</v>
      </c>
      <c r="AG194" s="12">
        <v>15.6495116243604</v>
      </c>
      <c r="AH194" s="12">
        <v>4.4659900595434001</v>
      </c>
      <c r="AI194" s="12">
        <v>18.1902032636571</v>
      </c>
      <c r="AJ194" s="12">
        <v>-3.5280806969239999</v>
      </c>
      <c r="AK194" s="12">
        <v>-14.4813193401205</v>
      </c>
      <c r="AL194" s="12">
        <v>-3.39656753567396</v>
      </c>
      <c r="AM194" s="12">
        <v>31.3462660415098</v>
      </c>
      <c r="AN194" s="12">
        <v>14.2223298098542</v>
      </c>
      <c r="AO194" s="12">
        <v>2.04767911782255</v>
      </c>
      <c r="AP194" s="12">
        <v>-15.709545550634999</v>
      </c>
      <c r="AQ194" s="12">
        <v>-0.93174259063744103</v>
      </c>
      <c r="AR194" s="11">
        <v>0.284276069351108</v>
      </c>
      <c r="AS194" s="11">
        <v>11.312052265566299</v>
      </c>
      <c r="AT194" s="11">
        <v>13.671885426447201</v>
      </c>
      <c r="AU194" s="11">
        <v>17.579008272150499</v>
      </c>
      <c r="AV194" s="11">
        <v>3.2283351174555701</v>
      </c>
      <c r="AW194" s="11">
        <v>8.2197148003615403</v>
      </c>
      <c r="AX194" s="11">
        <v>29.569850084953899</v>
      </c>
      <c r="AY194" s="11">
        <v>19.424278434598801</v>
      </c>
      <c r="AZ194" s="11">
        <v>5.5898908613016802</v>
      </c>
      <c r="BA194" s="12">
        <v>8.3645545601029792</v>
      </c>
      <c r="BB194" s="12">
        <v>9.6240810307790507</v>
      </c>
      <c r="BC194" s="12">
        <v>-12.428763511707</v>
      </c>
      <c r="BD194" s="12">
        <v>-4.98325289299828</v>
      </c>
      <c r="BE194" s="12">
        <v>5.2696791499329203</v>
      </c>
      <c r="BF194" s="12">
        <v>0.43805900418192301</v>
      </c>
      <c r="BG194" s="12">
        <v>8.7819980763015302</v>
      </c>
      <c r="BH194" s="12">
        <v>8.0643048931960895</v>
      </c>
      <c r="BI194" s="12">
        <v>5.8665827964432502</v>
      </c>
      <c r="BJ194" s="12">
        <v>6.54789891996188</v>
      </c>
      <c r="BK194" s="12">
        <v>6.5334193095622997</v>
      </c>
      <c r="BL194" s="12">
        <v>7.3236442403867796</v>
      </c>
      <c r="BM194" s="12">
        <v>3.7994350350345401</v>
      </c>
      <c r="BN194" s="12">
        <v>4.6354020923899899</v>
      </c>
      <c r="BO194" s="12">
        <v>4.5934725676488597</v>
      </c>
      <c r="BP194" s="12">
        <v>4.4182011151860898</v>
      </c>
      <c r="BQ194" s="12">
        <v>12.4580146803054</v>
      </c>
      <c r="BR194" s="12">
        <v>13.6270136863458</v>
      </c>
      <c r="BS194" s="11">
        <v>6.4246059992001303</v>
      </c>
      <c r="BT194" s="11">
        <v>3.2658749660185999</v>
      </c>
      <c r="BU194" s="11">
        <v>4.9187024160346402</v>
      </c>
      <c r="BV194" s="11">
        <v>6.5965136855083903</v>
      </c>
      <c r="BW194" s="11">
        <v>4.8482993406650996</v>
      </c>
    </row>
    <row r="195" spans="1:75" s="12" customFormat="1" ht="15" customHeight="1" x14ac:dyDescent="0.2">
      <c r="A195" s="10">
        <v>86</v>
      </c>
      <c r="B195" s="10">
        <v>10.819740055012501</v>
      </c>
      <c r="C195" s="10">
        <v>10.2804524431121</v>
      </c>
      <c r="D195" s="12">
        <v>10.260613635182301</v>
      </c>
      <c r="E195" s="12">
        <v>12.352512385405101</v>
      </c>
      <c r="F195" s="12">
        <v>5.8770556279341601</v>
      </c>
      <c r="G195" s="12">
        <v>15.964606063789599</v>
      </c>
      <c r="H195" s="12">
        <v>24.544480766053301</v>
      </c>
      <c r="I195" s="12">
        <v>27.207091989112001</v>
      </c>
      <c r="J195" s="12">
        <v>24.203271095757302</v>
      </c>
      <c r="K195" s="12">
        <v>35.405326343607101</v>
      </c>
      <c r="L195" s="12">
        <v>7.7134864113759196</v>
      </c>
      <c r="M195" s="12">
        <v>8.3786899267579393</v>
      </c>
      <c r="N195" s="12">
        <v>6.8608519541157804</v>
      </c>
      <c r="O195" s="12">
        <v>5.1199854169681203</v>
      </c>
      <c r="P195" s="12">
        <v>16.9070117408409</v>
      </c>
      <c r="Q195" s="12">
        <v>15.794774299138201</v>
      </c>
      <c r="R195" s="12">
        <v>3.5143098102707802</v>
      </c>
      <c r="S195" s="12">
        <v>4.4779335439670804</v>
      </c>
      <c r="T195" s="12">
        <v>16.666124793118701</v>
      </c>
      <c r="U195" s="12">
        <v>16.585077901254401</v>
      </c>
      <c r="V195" s="12">
        <v>2.9652924240508498</v>
      </c>
      <c r="W195" s="12">
        <v>2.7511271127877901</v>
      </c>
      <c r="X195" s="12">
        <v>13.0649332277243</v>
      </c>
      <c r="Y195" s="12">
        <v>13.006737390242</v>
      </c>
      <c r="Z195" s="12">
        <v>18.730868760030699</v>
      </c>
      <c r="AA195" s="12">
        <v>17.3581938724964</v>
      </c>
      <c r="AB195" s="12">
        <v>-10.285114512953401</v>
      </c>
      <c r="AD195" s="12">
        <v>-7.0391220106102903</v>
      </c>
      <c r="AE195" s="12">
        <v>-3.9703445509076101</v>
      </c>
      <c r="AF195" s="12">
        <v>16.215208233916201</v>
      </c>
      <c r="AG195" s="12">
        <v>15.8139300765469</v>
      </c>
      <c r="AH195" s="12">
        <v>4.2785354708030301</v>
      </c>
      <c r="AI195" s="12">
        <v>17.939613826456402</v>
      </c>
      <c r="AJ195" s="12">
        <v>-3.52081383425684</v>
      </c>
      <c r="AK195" s="12">
        <v>-16.152345779118999</v>
      </c>
      <c r="AL195" s="12">
        <v>-3.7374936709966202</v>
      </c>
      <c r="AM195" s="12">
        <v>31.422383472090502</v>
      </c>
      <c r="AN195" s="12">
        <v>14.6480015246197</v>
      </c>
      <c r="AO195" s="12">
        <v>2.0542993297567498</v>
      </c>
      <c r="AP195" s="12">
        <v>-16.1401021614437</v>
      </c>
      <c r="AQ195" s="12">
        <v>-1.78578193299472</v>
      </c>
      <c r="AR195" s="11">
        <v>0.25676780524008702</v>
      </c>
      <c r="AS195" s="11">
        <v>11.221895874768901</v>
      </c>
      <c r="AT195" s="11">
        <v>13.8918030643253</v>
      </c>
      <c r="AU195" s="11">
        <v>17.8159880306338</v>
      </c>
      <c r="AV195" s="11">
        <v>3.4445508845237698</v>
      </c>
      <c r="AW195" s="11">
        <v>8.123508450808</v>
      </c>
      <c r="AX195" s="11">
        <v>29.6164780593244</v>
      </c>
      <c r="AY195" s="11">
        <v>19.5173342945054</v>
      </c>
      <c r="AZ195" s="11">
        <v>5.68512132304022</v>
      </c>
      <c r="BA195" s="12">
        <v>8.4880739450454694</v>
      </c>
      <c r="BB195" s="12">
        <v>9.7024931164924002</v>
      </c>
      <c r="BC195" s="12">
        <v>-13.2062641569064</v>
      </c>
      <c r="BD195" s="12">
        <v>-5.49457990928203</v>
      </c>
      <c r="BE195" s="12">
        <v>5.2801278798142404</v>
      </c>
      <c r="BF195" s="12">
        <v>0.50807210527636903</v>
      </c>
      <c r="BG195" s="12">
        <v>8.7578509919694607</v>
      </c>
      <c r="BH195" s="12">
        <v>8.0271674960386008</v>
      </c>
      <c r="BI195" s="12">
        <v>5.93393360759364</v>
      </c>
      <c r="BJ195" s="12">
        <v>6.5781428020272799</v>
      </c>
      <c r="BK195" s="12">
        <v>6.5868080127984197</v>
      </c>
      <c r="BL195" s="12">
        <v>7.3937071647378598</v>
      </c>
      <c r="BM195" s="12">
        <v>3.8177154237928299</v>
      </c>
      <c r="BN195" s="12">
        <v>4.6695681703567899</v>
      </c>
      <c r="BO195" s="12">
        <v>4.6085388021310703</v>
      </c>
      <c r="BP195" s="12">
        <v>4.57711621493217</v>
      </c>
      <c r="BQ195" s="12">
        <v>12.547350706881801</v>
      </c>
      <c r="BR195" s="12">
        <v>13.7891729536931</v>
      </c>
      <c r="BS195" s="11">
        <v>6.5792496570793402</v>
      </c>
      <c r="BT195" s="11">
        <v>3.3702324344630998</v>
      </c>
      <c r="BU195" s="11">
        <v>5.0796838877431503</v>
      </c>
      <c r="BV195" s="11">
        <v>6.7810233304044196</v>
      </c>
      <c r="BW195" s="11">
        <v>5.0498597374826204</v>
      </c>
    </row>
    <row r="196" spans="1:75" s="12" customFormat="1" ht="15" customHeight="1" x14ac:dyDescent="0.2">
      <c r="A196" s="10">
        <v>86.5</v>
      </c>
      <c r="B196" s="10">
        <v>10.9241173049667</v>
      </c>
      <c r="C196" s="10">
        <v>10.3400252555729</v>
      </c>
      <c r="D196" s="12">
        <v>10.6615325421444</v>
      </c>
      <c r="E196" s="12">
        <v>12.490041626733699</v>
      </c>
      <c r="F196" s="12">
        <v>6.0106658565928202</v>
      </c>
      <c r="G196" s="12">
        <v>15.9923438332043</v>
      </c>
      <c r="H196" s="12">
        <v>24.6438958129147</v>
      </c>
      <c r="I196" s="12">
        <v>27.292169761494701</v>
      </c>
      <c r="J196" s="12">
        <v>24.2732148763025</v>
      </c>
      <c r="K196" s="12">
        <v>35.512177419150198</v>
      </c>
      <c r="L196" s="12">
        <v>7.8082393883960304</v>
      </c>
      <c r="M196" s="12">
        <v>8.4487601270666293</v>
      </c>
      <c r="N196" s="12">
        <v>6.9246289058355597</v>
      </c>
      <c r="O196" s="12">
        <v>5.2019063332409097</v>
      </c>
      <c r="P196" s="12">
        <v>17.032189134624701</v>
      </c>
      <c r="Q196" s="12">
        <v>15.9357205120613</v>
      </c>
      <c r="R196" s="12">
        <v>3.43221313414687</v>
      </c>
      <c r="S196" s="12">
        <v>4.3847617234860001</v>
      </c>
      <c r="T196" s="12">
        <v>16.635100109851901</v>
      </c>
      <c r="U196" s="12">
        <v>16.550216969335398</v>
      </c>
      <c r="V196" s="12">
        <v>2.9922296107542898</v>
      </c>
      <c r="W196" s="12">
        <v>2.82647533822455</v>
      </c>
      <c r="X196" s="12">
        <v>13.116756235831399</v>
      </c>
      <c r="Y196" s="12">
        <v>13.0067292047897</v>
      </c>
      <c r="Z196" s="12">
        <v>18.731219824985601</v>
      </c>
      <c r="AA196" s="12">
        <v>17.411395674571299</v>
      </c>
      <c r="AB196" s="12">
        <v>-11.0138771560741</v>
      </c>
      <c r="AD196" s="12">
        <v>-7.3333962973265399</v>
      </c>
      <c r="AE196" s="12">
        <v>-4.2690471673267796</v>
      </c>
      <c r="AF196" s="12">
        <v>16.270507330773398</v>
      </c>
      <c r="AG196" s="12">
        <v>15.971314496709899</v>
      </c>
      <c r="AH196" s="12">
        <v>4.1092494029726296</v>
      </c>
      <c r="AI196" s="12">
        <v>17.715039575705301</v>
      </c>
      <c r="AJ196" s="12">
        <v>-3.52712072526628</v>
      </c>
      <c r="AK196" s="12">
        <v>-17.787941033020601</v>
      </c>
      <c r="AL196" s="12">
        <v>-4.0781724237603996</v>
      </c>
      <c r="AM196" s="12">
        <v>31.461637263419099</v>
      </c>
      <c r="AN196" s="12">
        <v>15.0665964611107</v>
      </c>
      <c r="AO196" s="12">
        <v>2.0602117274393001</v>
      </c>
      <c r="AP196" s="12">
        <v>-16.5490782819688</v>
      </c>
      <c r="AQ196" s="12">
        <v>-2.6636910206434501</v>
      </c>
      <c r="AR196" s="11">
        <v>0.21774391711915</v>
      </c>
      <c r="AS196" s="11">
        <v>11.120244380435899</v>
      </c>
      <c r="AT196" s="11">
        <v>14.1026794153731</v>
      </c>
      <c r="AU196" s="11">
        <v>18.0413444468285</v>
      </c>
      <c r="AV196" s="11">
        <v>3.6630835893447502</v>
      </c>
      <c r="AW196" s="11">
        <v>8.01576516096247</v>
      </c>
      <c r="AX196" s="11">
        <v>29.652510420419201</v>
      </c>
      <c r="AY196" s="11">
        <v>19.604145563789601</v>
      </c>
      <c r="AZ196" s="11">
        <v>5.7773745538724999</v>
      </c>
      <c r="BA196" s="12">
        <v>8.6023464973550201</v>
      </c>
      <c r="BB196" s="12">
        <v>9.7856591310119203</v>
      </c>
      <c r="BC196" s="12">
        <v>-13.9544117701007</v>
      </c>
      <c r="BD196" s="12">
        <v>-5.9949084061372497</v>
      </c>
      <c r="BE196" s="12">
        <v>5.2876180234306904</v>
      </c>
      <c r="BF196" s="12">
        <v>0.57781062423600804</v>
      </c>
      <c r="BG196" s="12">
        <v>8.7277894635917601</v>
      </c>
      <c r="BH196" s="12">
        <v>7.9848059613141196</v>
      </c>
      <c r="BI196" s="12">
        <v>6.0002766986144698</v>
      </c>
      <c r="BJ196" s="12">
        <v>6.6062402765965</v>
      </c>
      <c r="BK196" s="12">
        <v>6.6336942836642203</v>
      </c>
      <c r="BL196" s="12">
        <v>7.4585900620149896</v>
      </c>
      <c r="BM196" s="12">
        <v>3.83361657441128</v>
      </c>
      <c r="BN196" s="12">
        <v>4.7011712922540001</v>
      </c>
      <c r="BO196" s="12">
        <v>4.6204577301978098</v>
      </c>
      <c r="BP196" s="12">
        <v>4.72787041871924</v>
      </c>
      <c r="BQ196" s="12">
        <v>12.624722330656301</v>
      </c>
      <c r="BR196" s="12">
        <v>13.937108633399401</v>
      </c>
      <c r="BS196" s="11">
        <v>6.7312685132492298</v>
      </c>
      <c r="BT196" s="11">
        <v>3.47370269082603</v>
      </c>
      <c r="BU196" s="11">
        <v>5.2393993428268004</v>
      </c>
      <c r="BV196" s="11">
        <v>6.9634875217161598</v>
      </c>
      <c r="BW196" s="11">
        <v>5.2522518672049001</v>
      </c>
    </row>
    <row r="197" spans="1:75" s="12" customFormat="1" ht="15" customHeight="1" x14ac:dyDescent="0.2">
      <c r="A197" s="10">
        <v>87</v>
      </c>
      <c r="B197" s="10">
        <v>11.024313607777</v>
      </c>
      <c r="C197" s="10">
        <v>10.3950296761468</v>
      </c>
      <c r="D197" s="12">
        <v>11.0794480860931</v>
      </c>
      <c r="E197" s="12">
        <v>12.611115380423101</v>
      </c>
      <c r="F197" s="12">
        <v>6.1393784562824196</v>
      </c>
      <c r="G197" s="12">
        <v>15.995346984709601</v>
      </c>
      <c r="H197" s="12">
        <v>24.729946744628201</v>
      </c>
      <c r="I197" s="12">
        <v>27.361824322724701</v>
      </c>
      <c r="J197" s="12">
        <v>24.327893697773099</v>
      </c>
      <c r="K197" s="12">
        <v>35.597226087702403</v>
      </c>
      <c r="L197" s="12">
        <v>7.8971024777274499</v>
      </c>
      <c r="M197" s="12">
        <v>8.5124665929470194</v>
      </c>
      <c r="N197" s="12">
        <v>6.9830648499191703</v>
      </c>
      <c r="O197" s="12">
        <v>5.2822524594375801</v>
      </c>
      <c r="P197" s="12">
        <v>17.124293663073299</v>
      </c>
      <c r="Q197" s="12">
        <v>16.049936675699399</v>
      </c>
      <c r="R197" s="12">
        <v>3.3476651424280099</v>
      </c>
      <c r="S197" s="12">
        <v>4.28743624070193</v>
      </c>
      <c r="T197" s="12">
        <v>16.596293789916601</v>
      </c>
      <c r="U197" s="12">
        <v>16.509031411260299</v>
      </c>
      <c r="V197" s="12">
        <v>3.01776162814348</v>
      </c>
      <c r="W197" s="12">
        <v>2.89945637632627</v>
      </c>
      <c r="X197" s="12">
        <v>13.1584956761798</v>
      </c>
      <c r="Y197" s="12">
        <v>12.9952741190209</v>
      </c>
      <c r="Z197" s="12">
        <v>18.722847016761001</v>
      </c>
      <c r="AA197" s="12">
        <v>17.455628039897402</v>
      </c>
      <c r="AB197" s="12">
        <v>-11.6943510874989</v>
      </c>
      <c r="AD197" s="12">
        <v>-7.5984785325999802</v>
      </c>
      <c r="AE197" s="12">
        <v>-4.5401452553050996</v>
      </c>
      <c r="AF197" s="12">
        <v>16.315811080858101</v>
      </c>
      <c r="AG197" s="12">
        <v>16.12126652617</v>
      </c>
      <c r="AH197" s="12">
        <v>3.9566139093949402</v>
      </c>
      <c r="AI197" s="12">
        <v>17.515421859570701</v>
      </c>
      <c r="AJ197" s="12">
        <v>-3.54765347765351</v>
      </c>
      <c r="AK197" s="12">
        <v>-19.365867046872101</v>
      </c>
      <c r="AL197" s="12">
        <v>-4.4146595428173896</v>
      </c>
      <c r="AM197" s="12">
        <v>31.461528124054801</v>
      </c>
      <c r="AN197" s="12">
        <v>15.475789041374799</v>
      </c>
      <c r="AO197" s="12">
        <v>2.06557774617976</v>
      </c>
      <c r="AP197" s="12">
        <v>-16.929840057855401</v>
      </c>
      <c r="AQ197" s="12">
        <v>-3.5551800010580301</v>
      </c>
      <c r="AR197" s="11">
        <v>0.167511203130743</v>
      </c>
      <c r="AS197" s="11">
        <v>11.0075179691193</v>
      </c>
      <c r="AT197" s="11">
        <v>14.3043253046926</v>
      </c>
      <c r="AU197" s="11">
        <v>18.254917449667101</v>
      </c>
      <c r="AV197" s="11">
        <v>3.88391526939813</v>
      </c>
      <c r="AW197" s="11">
        <v>7.8966168075567102</v>
      </c>
      <c r="AX197" s="11">
        <v>29.677790735149699</v>
      </c>
      <c r="AY197" s="11">
        <v>19.684604922076598</v>
      </c>
      <c r="AZ197" s="11">
        <v>5.8665573305915997</v>
      </c>
      <c r="BA197" s="12">
        <v>8.7079897639341599</v>
      </c>
      <c r="BB197" s="12">
        <v>9.8740747489500702</v>
      </c>
      <c r="BC197" s="12">
        <v>-14.666709830635201</v>
      </c>
      <c r="BD197" s="12">
        <v>-6.4784917412907799</v>
      </c>
      <c r="BE197" s="12">
        <v>5.2921022870577801</v>
      </c>
      <c r="BF197" s="12">
        <v>0.64671564814489102</v>
      </c>
      <c r="BG197" s="12">
        <v>8.6918571469141099</v>
      </c>
      <c r="BH197" s="12">
        <v>7.9372875916305903</v>
      </c>
      <c r="BI197" s="12">
        <v>6.0652587308140902</v>
      </c>
      <c r="BJ197" s="12">
        <v>6.6319971665507103</v>
      </c>
      <c r="BK197" s="12">
        <v>6.6739585236064096</v>
      </c>
      <c r="BL197" s="12">
        <v>7.5181405918556203</v>
      </c>
      <c r="BM197" s="12">
        <v>3.8471353036584301</v>
      </c>
      <c r="BN197" s="12">
        <v>4.7301232370955404</v>
      </c>
      <c r="BO197" s="12">
        <v>4.62893240182893</v>
      </c>
      <c r="BP197" s="12">
        <v>4.8695674195187104</v>
      </c>
      <c r="BQ197" s="12">
        <v>12.690276889770701</v>
      </c>
      <c r="BR197" s="12">
        <v>14.0706561069237</v>
      </c>
      <c r="BS197" s="11">
        <v>6.8804483817075299</v>
      </c>
      <c r="BT197" s="11">
        <v>3.5762136576522598</v>
      </c>
      <c r="BU197" s="11">
        <v>5.397635504778</v>
      </c>
      <c r="BV197" s="11">
        <v>7.1436966209148496</v>
      </c>
      <c r="BW197" s="11">
        <v>5.45527609574492</v>
      </c>
    </row>
    <row r="198" spans="1:75" s="12" customFormat="1" ht="15" customHeight="1" x14ac:dyDescent="0.2">
      <c r="A198" s="10">
        <v>87.5</v>
      </c>
      <c r="B198" s="10">
        <v>11.1202116386266</v>
      </c>
      <c r="C198" s="10">
        <v>10.4453756648581</v>
      </c>
      <c r="D198" s="12">
        <v>11.5108896352467</v>
      </c>
      <c r="E198" s="12">
        <v>12.7142084238585</v>
      </c>
      <c r="F198" s="12">
        <v>6.2617509684059698</v>
      </c>
      <c r="G198" s="12">
        <v>15.9735773195279</v>
      </c>
      <c r="H198" s="12">
        <v>24.802586267469401</v>
      </c>
      <c r="I198" s="12">
        <v>27.4160138360457</v>
      </c>
      <c r="J198" s="12">
        <v>24.367131118196902</v>
      </c>
      <c r="K198" s="12">
        <v>35.660294088302102</v>
      </c>
      <c r="L198" s="12">
        <v>7.9799519880907601</v>
      </c>
      <c r="M198" s="12">
        <v>8.5697110989713092</v>
      </c>
      <c r="N198" s="12">
        <v>7.0361788857553602</v>
      </c>
      <c r="O198" s="12">
        <v>5.3609933274856303</v>
      </c>
      <c r="P198" s="12">
        <v>17.1826632140437</v>
      </c>
      <c r="Q198" s="12">
        <v>16.1364932864671</v>
      </c>
      <c r="R198" s="12">
        <v>3.26072654388553</v>
      </c>
      <c r="S198" s="12">
        <v>4.1860739656840398</v>
      </c>
      <c r="T198" s="12">
        <v>16.549725842196398</v>
      </c>
      <c r="U198" s="12">
        <v>16.461544873891398</v>
      </c>
      <c r="V198" s="12">
        <v>3.0418557344091801</v>
      </c>
      <c r="W198" s="12">
        <v>2.9699522201553901</v>
      </c>
      <c r="X198" s="12">
        <v>13.1902461362187</v>
      </c>
      <c r="Y198" s="12">
        <v>12.9725776787381</v>
      </c>
      <c r="Z198" s="12">
        <v>18.706208720686799</v>
      </c>
      <c r="AA198" s="12">
        <v>17.491240214440001</v>
      </c>
      <c r="AB198" s="12">
        <v>-12.323526789259599</v>
      </c>
      <c r="AD198" s="12">
        <v>-7.8304810813278802</v>
      </c>
      <c r="AE198" s="12">
        <v>-4.7801227083255</v>
      </c>
      <c r="AF198" s="12">
        <v>16.3511795108206</v>
      </c>
      <c r="AG198" s="12">
        <v>16.263398720184298</v>
      </c>
      <c r="AH198" s="12">
        <v>3.8190833038242999</v>
      </c>
      <c r="AI198" s="12">
        <v>17.339503756374999</v>
      </c>
      <c r="AJ198" s="12">
        <v>-3.58287138624291</v>
      </c>
      <c r="AK198" s="12">
        <v>-20.8642741199582</v>
      </c>
      <c r="AL198" s="12">
        <v>-4.7431603888981</v>
      </c>
      <c r="AM198" s="12">
        <v>31.420160667039401</v>
      </c>
      <c r="AN198" s="12">
        <v>15.8732091222191</v>
      </c>
      <c r="AO198" s="12">
        <v>2.0705656424979599</v>
      </c>
      <c r="AP198" s="12">
        <v>-17.2761319845449</v>
      </c>
      <c r="AQ198" s="12">
        <v>-4.4498683564597696</v>
      </c>
      <c r="AR198" s="11">
        <v>0.10639190151095999</v>
      </c>
      <c r="AS198" s="11">
        <v>10.884144103329101</v>
      </c>
      <c r="AT198" s="11">
        <v>14.4965715662692</v>
      </c>
      <c r="AU198" s="11">
        <v>18.456568795954801</v>
      </c>
      <c r="AV198" s="11">
        <v>4.1067978600039998</v>
      </c>
      <c r="AW198" s="11">
        <v>7.7664508353336696</v>
      </c>
      <c r="AX198" s="11">
        <v>29.692168027395301</v>
      </c>
      <c r="AY198" s="11">
        <v>19.758610505959901</v>
      </c>
      <c r="AZ198" s="11">
        <v>5.9525809774640903</v>
      </c>
      <c r="BA198" s="12">
        <v>8.8056722233886795</v>
      </c>
      <c r="BB198" s="12">
        <v>9.9681774372584098</v>
      </c>
      <c r="BC198" s="12">
        <v>-15.336909200414</v>
      </c>
      <c r="BD198" s="12">
        <v>-6.9400211941683603</v>
      </c>
      <c r="BE198" s="12">
        <v>5.2935301937395698</v>
      </c>
      <c r="BF198" s="12">
        <v>0.71422425662603894</v>
      </c>
      <c r="BG198" s="12">
        <v>8.6501086116186308</v>
      </c>
      <c r="BH198" s="12">
        <v>7.8846869655535503</v>
      </c>
      <c r="BI198" s="12">
        <v>6.12851727055385</v>
      </c>
      <c r="BJ198" s="12">
        <v>6.6552179305290302</v>
      </c>
      <c r="BK198" s="12">
        <v>6.7075002334604497</v>
      </c>
      <c r="BL198" s="12">
        <v>7.5722173278336404</v>
      </c>
      <c r="BM198" s="12">
        <v>3.8582729757763401</v>
      </c>
      <c r="BN198" s="12">
        <v>4.7563366933900397</v>
      </c>
      <c r="BO198" s="12">
        <v>4.6336667764990098</v>
      </c>
      <c r="BP198" s="12">
        <v>5.0013372856483302</v>
      </c>
      <c r="BQ198" s="12">
        <v>12.7441999211441</v>
      </c>
      <c r="BR198" s="12">
        <v>14.1897044159122</v>
      </c>
      <c r="BS198" s="11">
        <v>7.0265805334201996</v>
      </c>
      <c r="BT198" s="11">
        <v>3.6776939396077002</v>
      </c>
      <c r="BU198" s="11">
        <v>5.5541809160786197</v>
      </c>
      <c r="BV198" s="11">
        <v>7.32144371795584</v>
      </c>
      <c r="BW198" s="11">
        <v>5.6587300605315196</v>
      </c>
    </row>
    <row r="199" spans="1:75" s="12" customFormat="1" ht="15" customHeight="1" x14ac:dyDescent="0.2">
      <c r="A199" s="10">
        <v>88</v>
      </c>
      <c r="B199" s="10">
        <v>11.2116968011832</v>
      </c>
      <c r="C199" s="10">
        <v>10.490977729204999</v>
      </c>
      <c r="D199" s="12">
        <v>11.952369277423699</v>
      </c>
      <c r="E199" s="12">
        <v>12.798170246242</v>
      </c>
      <c r="F199" s="12">
        <v>6.3763372963876401</v>
      </c>
      <c r="G199" s="12">
        <v>15.927158528938801</v>
      </c>
      <c r="H199" s="12">
        <v>24.861778001650201</v>
      </c>
      <c r="I199" s="12">
        <v>27.454714654595499</v>
      </c>
      <c r="J199" s="12">
        <v>24.390790713368901</v>
      </c>
      <c r="K199" s="12">
        <v>35.701250453712397</v>
      </c>
      <c r="L199" s="12">
        <v>8.0566751421429199</v>
      </c>
      <c r="M199" s="12">
        <v>8.6204081526375305</v>
      </c>
      <c r="N199" s="12">
        <v>7.0840128501004003</v>
      </c>
      <c r="O199" s="12">
        <v>5.4381098379962998</v>
      </c>
      <c r="P199" s="12">
        <v>17.206857592100199</v>
      </c>
      <c r="Q199" s="12">
        <v>16.194631825783201</v>
      </c>
      <c r="R199" s="12">
        <v>3.1714600936538702</v>
      </c>
      <c r="S199" s="12">
        <v>4.0808013181958804</v>
      </c>
      <c r="T199" s="12">
        <v>16.495425370521801</v>
      </c>
      <c r="U199" s="12">
        <v>16.407784642069601</v>
      </c>
      <c r="V199" s="12">
        <v>3.0644803246104799</v>
      </c>
      <c r="W199" s="12">
        <v>3.03784872812684</v>
      </c>
      <c r="X199" s="12">
        <v>13.2121249407646</v>
      </c>
      <c r="Y199" s="12">
        <v>12.9388718050904</v>
      </c>
      <c r="Z199" s="12">
        <v>18.6817687790608</v>
      </c>
      <c r="AA199" s="12">
        <v>17.518579625175299</v>
      </c>
      <c r="AB199" s="12">
        <v>-12.8991759993368</v>
      </c>
      <c r="AD199" s="12">
        <v>-8.0260579125024307</v>
      </c>
      <c r="AE199" s="12">
        <v>-4.9859954742714701</v>
      </c>
      <c r="AF199" s="12">
        <v>16.376689018215899</v>
      </c>
      <c r="AG199" s="12">
        <v>16.397325452999201</v>
      </c>
      <c r="AH199" s="12">
        <v>3.6951039419363898</v>
      </c>
      <c r="AI199" s="12">
        <v>17.185855540446902</v>
      </c>
      <c r="AJ199" s="12">
        <v>-3.6330391139926999</v>
      </c>
      <c r="AK199" s="12">
        <v>-22.2619892156217</v>
      </c>
      <c r="AL199" s="12">
        <v>-5.0600801841937901</v>
      </c>
      <c r="AM199" s="12">
        <v>31.336236133938598</v>
      </c>
      <c r="AN199" s="12">
        <v>16.256479284493199</v>
      </c>
      <c r="AO199" s="12">
        <v>2.0753454919031298</v>
      </c>
      <c r="AP199" s="12">
        <v>-17.582156942807998</v>
      </c>
      <c r="AQ199" s="12">
        <v>-5.3374265007732902</v>
      </c>
      <c r="AR199" s="11">
        <v>3.4721416852789802E-2</v>
      </c>
      <c r="AS199" s="11">
        <v>10.7505538835539</v>
      </c>
      <c r="AT199" s="11">
        <v>14.679271771456101</v>
      </c>
      <c r="AU199" s="11">
        <v>18.6461893463274</v>
      </c>
      <c r="AV199" s="11">
        <v>4.33126342613832</v>
      </c>
      <c r="AW199" s="11">
        <v>7.62588933866936</v>
      </c>
      <c r="AX199" s="11">
        <v>29.6955040539614</v>
      </c>
      <c r="AY199" s="11">
        <v>19.826071365969199</v>
      </c>
      <c r="AZ199" s="11">
        <v>6.0353604567353596</v>
      </c>
      <c r="BA199" s="12">
        <v>8.89610237209126</v>
      </c>
      <c r="BB199" s="12">
        <v>10.068341907754</v>
      </c>
      <c r="BC199" s="12">
        <v>-15.9591072588227</v>
      </c>
      <c r="BD199" s="12">
        <v>-7.3746873567870299</v>
      </c>
      <c r="BE199" s="12">
        <v>5.2918485380359899</v>
      </c>
      <c r="BF199" s="12">
        <v>0.77977398404982501</v>
      </c>
      <c r="BG199" s="12">
        <v>8.6026084318291396</v>
      </c>
      <c r="BH199" s="12">
        <v>7.8270895755849699</v>
      </c>
      <c r="BI199" s="12">
        <v>6.1896835177321901</v>
      </c>
      <c r="BJ199" s="12">
        <v>6.6757061176758699</v>
      </c>
      <c r="BK199" s="12">
        <v>6.73424210617668</v>
      </c>
      <c r="BL199" s="12">
        <v>7.6206920311960804</v>
      </c>
      <c r="BM199" s="12">
        <v>3.86703459298587</v>
      </c>
      <c r="BN199" s="12">
        <v>4.7797311708563903</v>
      </c>
      <c r="BO199" s="12">
        <v>4.6343666326720196</v>
      </c>
      <c r="BP199" s="12">
        <v>5.1223382797615997</v>
      </c>
      <c r="BQ199" s="12">
        <v>12.7867124319891</v>
      </c>
      <c r="BR199" s="12">
        <v>14.2941908052307</v>
      </c>
      <c r="BS199" s="11">
        <v>7.1694607868266704</v>
      </c>
      <c r="BT199" s="11">
        <v>3.7780719139846002</v>
      </c>
      <c r="BU199" s="11">
        <v>5.7088236644631198</v>
      </c>
      <c r="BV199" s="11">
        <v>7.4965237217838796</v>
      </c>
      <c r="BW199" s="11">
        <v>5.8624086705094598</v>
      </c>
    </row>
    <row r="200" spans="1:75" s="12" customFormat="1" ht="15" customHeight="1" x14ac:dyDescent="0.2">
      <c r="A200" s="10">
        <v>88.5</v>
      </c>
      <c r="B200" s="10">
        <v>11.2986617750721</v>
      </c>
      <c r="C200" s="10">
        <v>10.531757652643099</v>
      </c>
      <c r="D200" s="12">
        <v>12.4004136523581</v>
      </c>
      <c r="E200" s="12">
        <v>12.862237781518999</v>
      </c>
      <c r="F200" s="12">
        <v>6.4816999838512803</v>
      </c>
      <c r="G200" s="12">
        <v>15.856379832257501</v>
      </c>
      <c r="H200" s="12">
        <v>24.907509214244701</v>
      </c>
      <c r="I200" s="12">
        <v>27.477926778374201</v>
      </c>
      <c r="J200" s="12">
        <v>24.3987597059458</v>
      </c>
      <c r="K200" s="12">
        <v>35.719996958505298</v>
      </c>
      <c r="L200" s="12">
        <v>8.1271718954667396</v>
      </c>
      <c r="M200" s="12">
        <v>8.6644849943695501</v>
      </c>
      <c r="N200" s="12">
        <v>7.1266326813201797</v>
      </c>
      <c r="O200" s="12">
        <v>5.5135942602646502</v>
      </c>
      <c r="P200" s="12">
        <v>17.1966530615463</v>
      </c>
      <c r="Q200" s="12">
        <v>16.223784768953902</v>
      </c>
      <c r="R200" s="12">
        <v>3.0799310479778699</v>
      </c>
      <c r="S200" s="12">
        <v>3.9717560866847599</v>
      </c>
      <c r="T200" s="12">
        <v>16.433430573670101</v>
      </c>
      <c r="U200" s="12">
        <v>16.347785276593601</v>
      </c>
      <c r="V200" s="12">
        <v>3.0856053854222401</v>
      </c>
      <c r="W200" s="12">
        <v>3.1030351692606901</v>
      </c>
      <c r="X200" s="12">
        <v>13.224269423517301</v>
      </c>
      <c r="Y200" s="12">
        <v>12.894413885078301</v>
      </c>
      <c r="Z200" s="12">
        <v>18.6499801202444</v>
      </c>
      <c r="AA200" s="12">
        <v>17.538004613015801</v>
      </c>
      <c r="AB200" s="12">
        <v>-13.419857168628299</v>
      </c>
      <c r="AD200" s="12">
        <v>-8.1824528024298999</v>
      </c>
      <c r="AE200" s="12">
        <v>-5.1553415687521902</v>
      </c>
      <c r="AF200" s="12">
        <v>16.392425095545999</v>
      </c>
      <c r="AG200" s="12">
        <v>16.5226701938081</v>
      </c>
      <c r="AH200" s="12">
        <v>3.5831328659696702</v>
      </c>
      <c r="AI200" s="12">
        <v>17.052900147973499</v>
      </c>
      <c r="AJ200" s="12">
        <v>-3.6982251003791999</v>
      </c>
      <c r="AK200" s="12">
        <v>-23.5387906286632</v>
      </c>
      <c r="AL200" s="12">
        <v>-5.3620724429492803</v>
      </c>
      <c r="AM200" s="12">
        <v>31.209045118885101</v>
      </c>
      <c r="AN200" s="12">
        <v>16.623231203993701</v>
      </c>
      <c r="AO200" s="12">
        <v>2.08008282243099</v>
      </c>
      <c r="AP200" s="12">
        <v>-17.8426435013534</v>
      </c>
      <c r="AQ200" s="12">
        <v>-6.2077133407001304</v>
      </c>
      <c r="AR200" s="11">
        <v>-4.7153939419786101E-2</v>
      </c>
      <c r="AS200" s="11">
        <v>10.6071775007876</v>
      </c>
      <c r="AT200" s="11">
        <v>14.8522995004896</v>
      </c>
      <c r="AU200" s="11">
        <v>18.823691789293601</v>
      </c>
      <c r="AV200" s="11">
        <v>4.5566353037429499</v>
      </c>
      <c r="AW200" s="11">
        <v>7.4757740549102802</v>
      </c>
      <c r="AX200" s="11">
        <v>29.687673304579199</v>
      </c>
      <c r="AY200" s="11">
        <v>19.886898371623801</v>
      </c>
      <c r="AZ200" s="11">
        <v>6.1148152781242899</v>
      </c>
      <c r="BA200" s="12">
        <v>8.9800250862026498</v>
      </c>
      <c r="BB200" s="12">
        <v>10.174872841162101</v>
      </c>
      <c r="BC200" s="12">
        <v>-16.527836123714199</v>
      </c>
      <c r="BD200" s="12">
        <v>-7.7782342486898397</v>
      </c>
      <c r="BE200" s="12">
        <v>5.2870013860228902</v>
      </c>
      <c r="BF200" s="12">
        <v>0.84280804912850704</v>
      </c>
      <c r="BG200" s="12">
        <v>8.5494266386376694</v>
      </c>
      <c r="BH200" s="12">
        <v>7.7645872806897298</v>
      </c>
      <c r="BI200" s="12">
        <v>6.2483827605319604</v>
      </c>
      <c r="BJ200" s="12">
        <v>6.6932670961250498</v>
      </c>
      <c r="BK200" s="12">
        <v>6.7541268435888897</v>
      </c>
      <c r="BL200" s="12">
        <v>7.6634469223790802</v>
      </c>
      <c r="BM200" s="12">
        <v>3.8734292502340302</v>
      </c>
      <c r="BN200" s="12">
        <v>4.8002298171923004</v>
      </c>
      <c r="BO200" s="12">
        <v>4.6307418415381099</v>
      </c>
      <c r="BP200" s="12">
        <v>5.2317627705633596</v>
      </c>
      <c r="BQ200" s="12">
        <v>12.818066352338001</v>
      </c>
      <c r="BR200" s="12">
        <v>14.3841043609427</v>
      </c>
      <c r="BS200" s="11">
        <v>7.3088904173346201</v>
      </c>
      <c r="BT200" s="11">
        <v>3.8772759580751801</v>
      </c>
      <c r="BU200" s="11">
        <v>5.8613532019080496</v>
      </c>
      <c r="BV200" s="11">
        <v>7.66873472457518</v>
      </c>
      <c r="BW200" s="11">
        <v>6.0661045608867399</v>
      </c>
    </row>
    <row r="201" spans="1:75" s="12" customFormat="1" ht="15" customHeight="1" x14ac:dyDescent="0.2">
      <c r="A201" s="10">
        <v>89</v>
      </c>
      <c r="B201" s="10">
        <v>11.3810010589077</v>
      </c>
      <c r="C201" s="10">
        <v>10.567644494585601</v>
      </c>
      <c r="D201" s="12">
        <v>12.8515994219924</v>
      </c>
      <c r="E201" s="12">
        <v>12.906043593829899</v>
      </c>
      <c r="F201" s="12">
        <v>6.5764261307776897</v>
      </c>
      <c r="G201" s="12">
        <v>15.7616959768347</v>
      </c>
      <c r="H201" s="12">
        <v>24.939781724242401</v>
      </c>
      <c r="I201" s="12">
        <v>27.485672035254499</v>
      </c>
      <c r="J201" s="12">
        <v>24.390967155340999</v>
      </c>
      <c r="K201" s="12">
        <v>35.716479032998897</v>
      </c>
      <c r="L201" s="12">
        <v>8.1913522080867498</v>
      </c>
      <c r="M201" s="12">
        <v>8.70188341650646</v>
      </c>
      <c r="N201" s="12">
        <v>7.1641256909060704</v>
      </c>
      <c r="O201" s="12">
        <v>5.5874479585327199</v>
      </c>
      <c r="P201" s="12">
        <v>17.152056898339598</v>
      </c>
      <c r="Q201" s="12">
        <v>16.223575585172501</v>
      </c>
      <c r="R201" s="12">
        <v>2.9862064820918</v>
      </c>
      <c r="S201" s="12">
        <v>3.8590842450503202</v>
      </c>
      <c r="T201" s="12">
        <v>16.363788745366001</v>
      </c>
      <c r="U201" s="12">
        <v>16.2815849762409</v>
      </c>
      <c r="V201" s="12">
        <v>3.10520226776134</v>
      </c>
      <c r="W201" s="12">
        <v>3.16540513267682</v>
      </c>
      <c r="X201" s="12">
        <v>13.2268423840287</v>
      </c>
      <c r="Y201" s="12">
        <v>12.839481314585999</v>
      </c>
      <c r="Z201" s="12">
        <v>18.611286577652201</v>
      </c>
      <c r="AA201" s="12">
        <v>17.549866242916298</v>
      </c>
      <c r="AB201" s="12">
        <v>-13.8849163704435</v>
      </c>
      <c r="AD201" s="12">
        <v>-8.2975257100770197</v>
      </c>
      <c r="AE201" s="12">
        <v>-5.28632881469093</v>
      </c>
      <c r="AF201" s="12">
        <v>16.398495063185599</v>
      </c>
      <c r="AG201" s="12">
        <v>16.639067325740999</v>
      </c>
      <c r="AH201" s="12">
        <v>3.4816562219930298</v>
      </c>
      <c r="AI201" s="12">
        <v>16.938938642852001</v>
      </c>
      <c r="AJ201" s="12">
        <v>-3.7783038351335501</v>
      </c>
      <c r="AK201" s="12">
        <v>-24.6756717388052</v>
      </c>
      <c r="AL201" s="12">
        <v>-5.6460821724613197</v>
      </c>
      <c r="AM201" s="12">
        <v>31.038434826768899</v>
      </c>
      <c r="AN201" s="12">
        <v>16.971129298326499</v>
      </c>
      <c r="AO201" s="12">
        <v>2.08493383979657</v>
      </c>
      <c r="AP201" s="12">
        <v>-18.052918676403301</v>
      </c>
      <c r="AQ201" s="12">
        <v>-7.0509099714399701</v>
      </c>
      <c r="AR201" s="11">
        <v>-0.13887920147226299</v>
      </c>
      <c r="AS201" s="11">
        <v>10.454444236529501</v>
      </c>
      <c r="AT201" s="11">
        <v>15.0155492519843</v>
      </c>
      <c r="AU201" s="11">
        <v>18.989017917192498</v>
      </c>
      <c r="AV201" s="11">
        <v>4.7820435611356498</v>
      </c>
      <c r="AW201" s="11">
        <v>7.3171427175111603</v>
      </c>
      <c r="AX201" s="11">
        <v>29.6685593639267</v>
      </c>
      <c r="AY201" s="11">
        <v>19.9410151253687</v>
      </c>
      <c r="AZ201" s="11">
        <v>6.1908685893286002</v>
      </c>
      <c r="BA201" s="12">
        <v>9.0582097982405596</v>
      </c>
      <c r="BB201" s="12">
        <v>10.2880057966103</v>
      </c>
      <c r="BC201" s="12">
        <v>-17.038157238857799</v>
      </c>
      <c r="BD201" s="12">
        <v>-8.1470025179442001</v>
      </c>
      <c r="BE201" s="12">
        <v>5.2789318942814099</v>
      </c>
      <c r="BF201" s="12">
        <v>0.90278001607657599</v>
      </c>
      <c r="BG201" s="12">
        <v>8.4906441770726797</v>
      </c>
      <c r="BH201" s="12">
        <v>7.6972792157903296</v>
      </c>
      <c r="BI201" s="12">
        <v>6.3042361944098904</v>
      </c>
      <c r="BJ201" s="12">
        <v>6.7077075982524503</v>
      </c>
      <c r="BK201" s="12">
        <v>6.7671198848984204</v>
      </c>
      <c r="BL201" s="12">
        <v>7.70037786423927</v>
      </c>
      <c r="BM201" s="12">
        <v>3.87747013519401</v>
      </c>
      <c r="BN201" s="12">
        <v>4.8177639655477797</v>
      </c>
      <c r="BO201" s="12">
        <v>4.6225045480241498</v>
      </c>
      <c r="BP201" s="12">
        <v>5.3288408707885502</v>
      </c>
      <c r="BQ201" s="12">
        <v>12.8385499920113</v>
      </c>
      <c r="BR201" s="12">
        <v>14.4594796438468</v>
      </c>
      <c r="BS201" s="11">
        <v>7.44467797630932</v>
      </c>
      <c r="BT201" s="11">
        <v>3.97523626816109</v>
      </c>
      <c r="BU201" s="11">
        <v>6.0115607993793603</v>
      </c>
      <c r="BV201" s="11">
        <v>7.8378780017374003</v>
      </c>
      <c r="BW201" s="11">
        <v>6.2696080931345897</v>
      </c>
    </row>
    <row r="202" spans="1:75" s="12" customFormat="1" ht="15" customHeight="1" x14ac:dyDescent="0.2">
      <c r="A202" s="10">
        <v>89.5</v>
      </c>
      <c r="B202" s="10">
        <v>11.458619155746399</v>
      </c>
      <c r="C202" s="10">
        <v>10.59857004293</v>
      </c>
      <c r="D202" s="12">
        <v>13.3025851027923</v>
      </c>
      <c r="E202" s="12">
        <v>12.9296195154893</v>
      </c>
      <c r="F202" s="12">
        <v>6.6591414906724804</v>
      </c>
      <c r="G202" s="12">
        <v>15.6437108671525</v>
      </c>
      <c r="H202" s="12">
        <v>24.9586155405268</v>
      </c>
      <c r="I202" s="12">
        <v>27.4779922619927</v>
      </c>
      <c r="J202" s="12">
        <v>24.367369405808802</v>
      </c>
      <c r="K202" s="12">
        <v>35.690682125277803</v>
      </c>
      <c r="L202" s="12">
        <v>8.2491405919426999</v>
      </c>
      <c r="M202" s="12">
        <v>8.7325570348184502</v>
      </c>
      <c r="N202" s="12">
        <v>7.1966014729696299</v>
      </c>
      <c r="O202" s="12">
        <v>5.6596836657263303</v>
      </c>
      <c r="P202" s="12">
        <v>17.073305571102502</v>
      </c>
      <c r="Q202" s="12">
        <v>16.193827832466901</v>
      </c>
      <c r="R202" s="12">
        <v>2.8903557449666502</v>
      </c>
      <c r="S202" s="12">
        <v>3.7429433632496498</v>
      </c>
      <c r="T202" s="12">
        <v>16.286556274280802</v>
      </c>
      <c r="U202" s="12">
        <v>16.209227396757299</v>
      </c>
      <c r="V202" s="12">
        <v>3.1232432320393801</v>
      </c>
      <c r="W202" s="12">
        <v>3.2248556181002601</v>
      </c>
      <c r="X202" s="12">
        <v>13.220024811744199</v>
      </c>
      <c r="Y202" s="12">
        <v>12.774376045854201</v>
      </c>
      <c r="Z202" s="12">
        <v>18.566124708740901</v>
      </c>
      <c r="AA202" s="12">
        <v>17.554521036799901</v>
      </c>
      <c r="AB202" s="12">
        <v>-14.2944663821253</v>
      </c>
      <c r="AD202" s="12">
        <v>-8.3697759691858593</v>
      </c>
      <c r="AE202" s="12">
        <v>-5.3777321227244101</v>
      </c>
      <c r="AF202" s="12">
        <v>16.395013517467302</v>
      </c>
      <c r="AG202" s="12">
        <v>16.746156688896001</v>
      </c>
      <c r="AH202" s="12">
        <v>3.3892063129314902</v>
      </c>
      <c r="AI202" s="12">
        <v>16.842175682540901</v>
      </c>
      <c r="AJ202" s="12">
        <v>-3.8729576772311698</v>
      </c>
      <c r="AK202" s="12">
        <v>-25.655101126176302</v>
      </c>
      <c r="AL202" s="12">
        <v>-5.9093813433719298</v>
      </c>
      <c r="AM202" s="12">
        <v>30.824790883343599</v>
      </c>
      <c r="AN202" s="12">
        <v>17.297908925684101</v>
      </c>
      <c r="AO202" s="12">
        <v>2.09004042517335</v>
      </c>
      <c r="AP202" s="12">
        <v>-18.2089497684501</v>
      </c>
      <c r="AQ202" s="12">
        <v>-7.8576467785751403</v>
      </c>
      <c r="AR202" s="11">
        <v>-0.24009295884752599</v>
      </c>
      <c r="AS202" s="11">
        <v>10.2927806437946</v>
      </c>
      <c r="AT202" s="11">
        <v>15.168938261922399</v>
      </c>
      <c r="AU202" s="11">
        <v>19.142133169225399</v>
      </c>
      <c r="AV202" s="11">
        <v>5.0064427341567299</v>
      </c>
      <c r="AW202" s="11">
        <v>7.1512026806885798</v>
      </c>
      <c r="AX202" s="11">
        <v>29.6380621875869</v>
      </c>
      <c r="AY202" s="11">
        <v>19.9883506866171</v>
      </c>
      <c r="AZ202" s="11">
        <v>6.2634489950141798</v>
      </c>
      <c r="BA202" s="12">
        <v>9.1314423116273193</v>
      </c>
      <c r="BB202" s="12">
        <v>10.4078944787033</v>
      </c>
      <c r="BC202" s="12">
        <v>-17.4857323145261</v>
      </c>
      <c r="BD202" s="12">
        <v>-8.4779585449723491</v>
      </c>
      <c r="BE202" s="12">
        <v>5.2675818551506302</v>
      </c>
      <c r="BF202" s="12">
        <v>0.95915845577110304</v>
      </c>
      <c r="BG202" s="12">
        <v>8.4263483586255408</v>
      </c>
      <c r="BH202" s="12">
        <v>7.6252745202509598</v>
      </c>
      <c r="BI202" s="12">
        <v>6.35686501482268</v>
      </c>
      <c r="BJ202" s="12">
        <v>6.7188366301706903</v>
      </c>
      <c r="BK202" s="12">
        <v>6.7732103161688402</v>
      </c>
      <c r="BL202" s="12">
        <v>7.7313934525591304</v>
      </c>
      <c r="BM202" s="12">
        <v>3.87917589250719</v>
      </c>
      <c r="BN202" s="12">
        <v>4.8322717702831097</v>
      </c>
      <c r="BO202" s="12">
        <v>4.6093737182672996</v>
      </c>
      <c r="BP202" s="12">
        <v>5.4128422561916496</v>
      </c>
      <c r="BQ202" s="12">
        <v>12.8484780361759</v>
      </c>
      <c r="BR202" s="12">
        <v>14.5204039654345</v>
      </c>
      <c r="BS202" s="11">
        <v>7.5766370173368998</v>
      </c>
      <c r="BT202" s="11">
        <v>4.0718819036555898</v>
      </c>
      <c r="BU202" s="11">
        <v>6.1592400015797404</v>
      </c>
      <c r="BV202" s="11">
        <v>8.0037571024149603</v>
      </c>
      <c r="BW202" s="11">
        <v>6.4727087192295496</v>
      </c>
    </row>
    <row r="203" spans="1:75" s="12" customFormat="1" ht="15" customHeight="1" x14ac:dyDescent="0.2">
      <c r="A203" s="10">
        <v>90</v>
      </c>
      <c r="B203" s="10">
        <v>11.531421478139199</v>
      </c>
      <c r="C203" s="10">
        <v>10.62447699951</v>
      </c>
      <c r="D203" s="12">
        <v>13.7501410790719</v>
      </c>
      <c r="E203" s="12">
        <v>12.933385733049301</v>
      </c>
      <c r="F203" s="12">
        <v>6.72852456773398</v>
      </c>
      <c r="G203" s="12">
        <v>15.5031830217922</v>
      </c>
      <c r="H203" s="12">
        <v>24.964047042885699</v>
      </c>
      <c r="I203" s="12">
        <v>27.454954761196799</v>
      </c>
      <c r="J203" s="12">
        <v>24.327959181391599</v>
      </c>
      <c r="K203" s="12">
        <v>35.6426280632149</v>
      </c>
      <c r="L203" s="12">
        <v>8.3004733824054693</v>
      </c>
      <c r="M203" s="12">
        <v>8.75647492648568</v>
      </c>
      <c r="N203" s="12">
        <v>7.2241896305058599</v>
      </c>
      <c r="O203" s="12">
        <v>5.7303227549709801</v>
      </c>
      <c r="P203" s="12">
        <v>16.9608665601117</v>
      </c>
      <c r="Q203" s="12">
        <v>16.134557881741699</v>
      </c>
      <c r="R203" s="12">
        <v>2.7924502319365199</v>
      </c>
      <c r="S203" s="12">
        <v>3.6234982871974299</v>
      </c>
      <c r="T203" s="12">
        <v>16.201793187065</v>
      </c>
      <c r="U203" s="12">
        <v>16.130761650856499</v>
      </c>
      <c r="V203" s="12">
        <v>3.1397019029100099</v>
      </c>
      <c r="W203" s="12">
        <v>3.28128817272954</v>
      </c>
      <c r="X203" s="12">
        <v>13.204017704992999</v>
      </c>
      <c r="Y203" s="12">
        <v>12.699418221018201</v>
      </c>
      <c r="Z203" s="12">
        <v>18.514911062084099</v>
      </c>
      <c r="AA203" s="12">
        <v>17.5523164216429</v>
      </c>
      <c r="AB203" s="12">
        <v>-14.6493657666724</v>
      </c>
      <c r="AD203" s="12">
        <v>-8.3983595686731807</v>
      </c>
      <c r="AE203" s="12">
        <v>-5.4289366744342198</v>
      </c>
      <c r="AF203" s="12">
        <v>16.382109606638501</v>
      </c>
      <c r="AG203" s="12">
        <v>16.843594494275699</v>
      </c>
      <c r="AH203" s="12">
        <v>3.3043761504814002</v>
      </c>
      <c r="AI203" s="12">
        <v>16.760744983912399</v>
      </c>
      <c r="AJ203" s="12">
        <v>-3.9816836761019601</v>
      </c>
      <c r="AK203" s="12">
        <v>-26.461244488018501</v>
      </c>
      <c r="AL203" s="12">
        <v>-6.149600721983</v>
      </c>
      <c r="AM203" s="12">
        <v>30.569004593416999</v>
      </c>
      <c r="AN203" s="12">
        <v>17.601385479792899</v>
      </c>
      <c r="AO203" s="12">
        <v>2.0955260424670898</v>
      </c>
      <c r="AP203" s="12">
        <v>-18.307397112948799</v>
      </c>
      <c r="AQ203" s="12">
        <v>-8.6191239461186306</v>
      </c>
      <c r="AR203" s="11">
        <v>-0.35042947388319501</v>
      </c>
      <c r="AS203" s="11">
        <v>10.1226023616618</v>
      </c>
      <c r="AT203" s="11">
        <v>15.3124019561801</v>
      </c>
      <c r="AU203" s="11">
        <v>19.283033907413401</v>
      </c>
      <c r="AV203" s="11">
        <v>5.2286322897998598</v>
      </c>
      <c r="AW203" s="11">
        <v>6.9793068178114401</v>
      </c>
      <c r="AX203" s="11">
        <v>29.596089007100002</v>
      </c>
      <c r="AY203" s="11">
        <v>20.028845028718901</v>
      </c>
      <c r="AZ203" s="11">
        <v>6.3324887378257699</v>
      </c>
      <c r="BA203" s="12">
        <v>9.2005157057428697</v>
      </c>
      <c r="BB203" s="12">
        <v>10.5346161944908</v>
      </c>
      <c r="BC203" s="12">
        <v>-17.866896087070899</v>
      </c>
      <c r="BD203" s="12">
        <v>-8.7687194536556401</v>
      </c>
      <c r="BE203" s="12">
        <v>5.25289215147495</v>
      </c>
      <c r="BF203" s="12">
        <v>1.01143177744233</v>
      </c>
      <c r="BG203" s="12">
        <v>8.3566364992293494</v>
      </c>
      <c r="BH203" s="12">
        <v>7.5486864261620203</v>
      </c>
      <c r="BI203" s="12">
        <v>6.4058881434902997</v>
      </c>
      <c r="BJ203" s="12">
        <v>6.7264668359712196</v>
      </c>
      <c r="BK203" s="12">
        <v>6.7724076870945202</v>
      </c>
      <c r="BL203" s="12">
        <v>7.7564145612996001</v>
      </c>
      <c r="BM203" s="12">
        <v>3.8785683500463999</v>
      </c>
      <c r="BN203" s="12">
        <v>4.8437004807055901</v>
      </c>
      <c r="BO203" s="12">
        <v>4.59107332062558</v>
      </c>
      <c r="BP203" s="12">
        <v>5.4830802582728202</v>
      </c>
      <c r="BQ203" s="12">
        <v>12.8481942738289</v>
      </c>
      <c r="BR203" s="12">
        <v>14.567011930921501</v>
      </c>
      <c r="BS203" s="11">
        <v>7.7045879152137697</v>
      </c>
      <c r="BT203" s="11">
        <v>4.1671441977086898</v>
      </c>
      <c r="BU203" s="11">
        <v>6.3041866269486402</v>
      </c>
      <c r="BV203" s="11">
        <v>8.1661801232257805</v>
      </c>
      <c r="BW203" s="11">
        <v>6.6751936174114199</v>
      </c>
    </row>
    <row r="204" spans="1:75" s="12" customFormat="1" ht="15" customHeight="1" x14ac:dyDescent="0.2">
      <c r="A204" s="10">
        <v>90.5</v>
      </c>
      <c r="B204" s="10">
        <v>11.5993243525736</v>
      </c>
      <c r="C204" s="10">
        <v>10.6453117041382</v>
      </c>
      <c r="D204" s="12">
        <v>14.1911714308662</v>
      </c>
      <c r="E204" s="12">
        <v>12.918138963868801</v>
      </c>
      <c r="F204" s="12">
        <v>6.7833216235157998</v>
      </c>
      <c r="G204" s="12">
        <v>15.3410146594978</v>
      </c>
      <c r="H204" s="12">
        <v>24.9561326199909</v>
      </c>
      <c r="I204" s="12">
        <v>27.416645025368702</v>
      </c>
      <c r="J204" s="12">
        <v>24.2727601289516</v>
      </c>
      <c r="K204" s="12">
        <v>35.572382330428802</v>
      </c>
      <c r="L204" s="12">
        <v>8.3452987382770498</v>
      </c>
      <c r="M204" s="12">
        <v>8.7736198111087997</v>
      </c>
      <c r="N204" s="12">
        <v>7.2470397753932003</v>
      </c>
      <c r="O204" s="12">
        <v>5.7993956943391796</v>
      </c>
      <c r="P204" s="12">
        <v>16.815434719319398</v>
      </c>
      <c r="Q204" s="12">
        <v>16.045984011725501</v>
      </c>
      <c r="R204" s="12">
        <v>2.6925640668196098</v>
      </c>
      <c r="S204" s="12">
        <v>3.5009243219974402</v>
      </c>
      <c r="T204" s="12">
        <v>16.109574062284</v>
      </c>
      <c r="U204" s="12">
        <v>16.046236851252601</v>
      </c>
      <c r="V204" s="12">
        <v>3.15455281452159</v>
      </c>
      <c r="W204" s="12">
        <v>3.3346086638630301</v>
      </c>
      <c r="X204" s="12">
        <v>13.179041161492901</v>
      </c>
      <c r="Y204" s="12">
        <v>12.6149489005911</v>
      </c>
      <c r="Z204" s="12">
        <v>18.458049453329199</v>
      </c>
      <c r="AA204" s="12">
        <v>17.543594367452801</v>
      </c>
      <c r="AB204" s="12">
        <v>-14.9511824929504</v>
      </c>
      <c r="AD204" s="12">
        <v>-8.3830873336410097</v>
      </c>
      <c r="AE204" s="12">
        <v>-5.4399401960836196</v>
      </c>
      <c r="AF204" s="12">
        <v>16.359923392883498</v>
      </c>
      <c r="AG204" s="12">
        <v>16.931044228840602</v>
      </c>
      <c r="AH204" s="12">
        <v>3.22583468914672</v>
      </c>
      <c r="AI204" s="12">
        <v>16.692732970113799</v>
      </c>
      <c r="AJ204" s="12">
        <v>-4.1037997107196098</v>
      </c>
      <c r="AK204" s="12">
        <v>-27.080190193373699</v>
      </c>
      <c r="AL204" s="12">
        <v>-6.3647553361079101</v>
      </c>
      <c r="AM204" s="12">
        <v>30.2724238281371</v>
      </c>
      <c r="AN204" s="12">
        <v>17.8794925886904</v>
      </c>
      <c r="AO204" s="12">
        <v>2.1014921003370501</v>
      </c>
      <c r="AP204" s="12">
        <v>-18.345648641115901</v>
      </c>
      <c r="AQ204" s="12">
        <v>-9.3272201411309599</v>
      </c>
      <c r="AR204" s="11">
        <v>-0.469520870183259</v>
      </c>
      <c r="AS204" s="11">
        <v>9.9443195722415094</v>
      </c>
      <c r="AT204" s="11">
        <v>15.4459030454745</v>
      </c>
      <c r="AU204" s="11">
        <v>19.411734683671899</v>
      </c>
      <c r="AV204" s="11">
        <v>5.4472798183269298</v>
      </c>
      <c r="AW204" s="11">
        <v>6.80292350807576</v>
      </c>
      <c r="AX204" s="11">
        <v>29.5425579679431</v>
      </c>
      <c r="AY204" s="11">
        <v>20.062439944013001</v>
      </c>
      <c r="AZ204" s="11">
        <v>6.3979255173762697</v>
      </c>
      <c r="BA204" s="12">
        <v>9.2662257884512602</v>
      </c>
      <c r="BB204" s="12">
        <v>10.6681618490256</v>
      </c>
      <c r="BC204" s="12">
        <v>-18.178712707594901</v>
      </c>
      <c r="BD204" s="12">
        <v>-9.0175608420395292</v>
      </c>
      <c r="BE204" s="12">
        <v>5.23480457559344</v>
      </c>
      <c r="BF204" s="12">
        <v>1.05911294667748</v>
      </c>
      <c r="BG204" s="12">
        <v>8.2816113717854005</v>
      </c>
      <c r="BH204" s="12">
        <v>7.4676372605608696</v>
      </c>
      <c r="BI204" s="12">
        <v>6.4509281401115004</v>
      </c>
      <c r="BJ204" s="12">
        <v>6.7304144977242597</v>
      </c>
      <c r="BK204" s="12">
        <v>6.7647451942320904</v>
      </c>
      <c r="BL204" s="12">
        <v>7.77537752583157</v>
      </c>
      <c r="BM204" s="12">
        <v>3.8756747926527102</v>
      </c>
      <c r="BN204" s="12">
        <v>4.8520078053115796</v>
      </c>
      <c r="BO204" s="12">
        <v>4.5673350541619504</v>
      </c>
      <c r="BP204" s="12">
        <v>5.5389164117514103</v>
      </c>
      <c r="BQ204" s="12">
        <v>12.8380679598194</v>
      </c>
      <c r="BR204" s="12">
        <v>14.5994836202589</v>
      </c>
      <c r="BS204" s="11">
        <v>7.8283574111992396</v>
      </c>
      <c r="BT204" s="11">
        <v>4.2609535739757103</v>
      </c>
      <c r="BU204" s="11">
        <v>6.4461996771569803</v>
      </c>
      <c r="BV204" s="11">
        <v>8.3249587987666001</v>
      </c>
      <c r="BW204" s="11">
        <v>6.8768495111726198</v>
      </c>
    </row>
    <row r="205" spans="1:75" s="12" customFormat="1" ht="15" customHeight="1" x14ac:dyDescent="0.2">
      <c r="A205" s="10">
        <v>91</v>
      </c>
      <c r="B205" s="10">
        <v>11.662245015031599</v>
      </c>
      <c r="C205" s="10">
        <v>10.6610259535955</v>
      </c>
      <c r="D205" s="12">
        <v>14.622738490288601</v>
      </c>
      <c r="E205" s="12">
        <v>12.885034266219</v>
      </c>
      <c r="F205" s="12">
        <v>6.8223603193473501</v>
      </c>
      <c r="G205" s="12">
        <v>15.1582371472613</v>
      </c>
      <c r="H205" s="12">
        <v>24.934941393439601</v>
      </c>
      <c r="I205" s="12">
        <v>27.3631685558939</v>
      </c>
      <c r="J205" s="12">
        <v>24.2018322751391</v>
      </c>
      <c r="K205" s="12">
        <v>35.480046790326</v>
      </c>
      <c r="L205" s="12">
        <v>8.3835784607799706</v>
      </c>
      <c r="M205" s="12">
        <v>8.7839880507090093</v>
      </c>
      <c r="N205" s="12">
        <v>7.26531970940413</v>
      </c>
      <c r="O205" s="12">
        <v>5.8669415921030996</v>
      </c>
      <c r="P205" s="12">
        <v>16.637937733321401</v>
      </c>
      <c r="Q205" s="12">
        <v>15.928524589980899</v>
      </c>
      <c r="R205" s="12">
        <v>2.59077319242351</v>
      </c>
      <c r="S205" s="12">
        <v>3.3754051855794298</v>
      </c>
      <c r="T205" s="12">
        <v>16.0099789354717</v>
      </c>
      <c r="U205" s="12">
        <v>15.955714843585101</v>
      </c>
      <c r="V205" s="12">
        <v>3.16777209263818</v>
      </c>
      <c r="W205" s="12">
        <v>3.38472727889893</v>
      </c>
      <c r="X205" s="12">
        <v>13.145334378350499</v>
      </c>
      <c r="Y205" s="12">
        <v>12.521325515990601</v>
      </c>
      <c r="Z205" s="12">
        <v>18.395925508229901</v>
      </c>
      <c r="AA205" s="12">
        <v>17.5286877492908</v>
      </c>
      <c r="AB205" s="12">
        <v>-15.2021448229788</v>
      </c>
      <c r="AD205" s="12">
        <v>-8.3244194684084505</v>
      </c>
      <c r="AE205" s="12">
        <v>-5.4113397709443198</v>
      </c>
      <c r="AF205" s="12">
        <v>16.3286058523226</v>
      </c>
      <c r="AG205" s="12">
        <v>17.008189388434399</v>
      </c>
      <c r="AH205" s="12">
        <v>3.1523388770438001</v>
      </c>
      <c r="AI205" s="12">
        <v>16.6362042364198</v>
      </c>
      <c r="AJ205" s="12">
        <v>-4.2384540392958998</v>
      </c>
      <c r="AK205" s="12">
        <v>-27.500136638991499</v>
      </c>
      <c r="AL205" s="12">
        <v>-6.5532626649655796</v>
      </c>
      <c r="AM205" s="12">
        <v>29.9368311971193</v>
      </c>
      <c r="AN205" s="12">
        <v>18.130300304619499</v>
      </c>
      <c r="AO205" s="12">
        <v>2.10801636058022</v>
      </c>
      <c r="AP205" s="12">
        <v>-18.3218307938659</v>
      </c>
      <c r="AQ205" s="12">
        <v>-9.9745921033900196</v>
      </c>
      <c r="AR205" s="11">
        <v>-0.59699908661059398</v>
      </c>
      <c r="AS205" s="11">
        <v>9.7583288152236491</v>
      </c>
      <c r="AT205" s="11">
        <v>15.569416063954099</v>
      </c>
      <c r="AU205" s="11">
        <v>19.528275515767699</v>
      </c>
      <c r="AV205" s="11">
        <v>5.6609442253829902</v>
      </c>
      <c r="AW205" s="11">
        <v>6.6236079874215603</v>
      </c>
      <c r="AX205" s="11">
        <v>29.477405405486898</v>
      </c>
      <c r="AY205" s="11">
        <v>20.089091776753701</v>
      </c>
      <c r="AZ205" s="11">
        <v>6.4597006712574503</v>
      </c>
      <c r="BA205" s="12">
        <v>9.3293547251960192</v>
      </c>
      <c r="BB205" s="12">
        <v>10.808438673848199</v>
      </c>
      <c r="BC205" s="12">
        <v>-18.419026673655001</v>
      </c>
      <c r="BD205" s="12">
        <v>-9.2234176918282103</v>
      </c>
      <c r="BE205" s="12">
        <v>5.2132618293398902</v>
      </c>
      <c r="BF205" s="12">
        <v>1.10174323708633</v>
      </c>
      <c r="BG205" s="12">
        <v>8.2013857536367105</v>
      </c>
      <c r="BH205" s="12">
        <v>7.3822552622004798</v>
      </c>
      <c r="BI205" s="12">
        <v>6.4916107476164999</v>
      </c>
      <c r="BJ205" s="12">
        <v>6.7305027187103397</v>
      </c>
      <c r="BK205" s="12">
        <v>6.7502783167583402</v>
      </c>
      <c r="BL205" s="12">
        <v>7.7882295954623197</v>
      </c>
      <c r="BM205" s="12">
        <v>3.8705270526406799</v>
      </c>
      <c r="BN205" s="12">
        <v>4.8571614570391803</v>
      </c>
      <c r="BO205" s="12">
        <v>4.5378978938970196</v>
      </c>
      <c r="BP205" s="12">
        <v>5.5797604545659798</v>
      </c>
      <c r="BQ205" s="12">
        <v>12.8184938148478</v>
      </c>
      <c r="BR205" s="12">
        <v>14.618046407122099</v>
      </c>
      <c r="BS205" s="11">
        <v>7.9477813414996401</v>
      </c>
      <c r="BT205" s="11">
        <v>4.3532422751013602</v>
      </c>
      <c r="BU205" s="11">
        <v>6.58508088235976</v>
      </c>
      <c r="BV205" s="11">
        <v>8.4799103206023503</v>
      </c>
      <c r="BW205" s="11">
        <v>7.0774626692582299</v>
      </c>
    </row>
    <row r="206" spans="1:75" s="12" customFormat="1" ht="15" customHeight="1" x14ac:dyDescent="0.2">
      <c r="A206" s="10">
        <v>91.5</v>
      </c>
      <c r="B206" s="10">
        <v>11.7201097964425</v>
      </c>
      <c r="C206" s="10">
        <v>10.6715815491043</v>
      </c>
      <c r="D206" s="12">
        <v>15.0420837599085</v>
      </c>
      <c r="E206" s="12">
        <v>12.835553206968999</v>
      </c>
      <c r="F206" s="12">
        <v>6.8445638135017299</v>
      </c>
      <c r="G206" s="12">
        <v>14.9560073623433</v>
      </c>
      <c r="H206" s="12">
        <v>24.900560674723199</v>
      </c>
      <c r="I206" s="12">
        <v>27.294650863041099</v>
      </c>
      <c r="J206" s="12">
        <v>24.115262931445599</v>
      </c>
      <c r="K206" s="12">
        <v>35.3657524101436</v>
      </c>
      <c r="L206" s="12">
        <v>8.4152843555784695</v>
      </c>
      <c r="M206" s="12">
        <v>8.7875887402333301</v>
      </c>
      <c r="N206" s="12">
        <v>7.2792154242051703</v>
      </c>
      <c r="O206" s="12">
        <v>5.9330068324925298</v>
      </c>
      <c r="P206" s="12">
        <v>16.429519746452499</v>
      </c>
      <c r="Q206" s="12">
        <v>15.7827871589688</v>
      </c>
      <c r="R206" s="12">
        <v>2.48715559791889</v>
      </c>
      <c r="S206" s="12">
        <v>3.2471325539518099</v>
      </c>
      <c r="T206" s="12">
        <v>15.9030951181193</v>
      </c>
      <c r="U206" s="12">
        <v>15.8592520165257</v>
      </c>
      <c r="V206" s="12">
        <v>3.1793363177712299</v>
      </c>
      <c r="W206" s="12">
        <v>3.4315592074563002</v>
      </c>
      <c r="X206" s="12">
        <v>13.1031520140822</v>
      </c>
      <c r="Y206" s="12">
        <v>12.418921869539099</v>
      </c>
      <c r="Z206" s="12">
        <v>18.3288993866881</v>
      </c>
      <c r="AA206" s="12">
        <v>17.507922166259899</v>
      </c>
      <c r="AB206" s="12">
        <v>-15.405094018206</v>
      </c>
      <c r="AD206" s="12">
        <v>-8.22344736661762</v>
      </c>
      <c r="AE206" s="12">
        <v>-5.3443104661709997</v>
      </c>
      <c r="AF206" s="12">
        <v>16.288311599055302</v>
      </c>
      <c r="AG206" s="12">
        <v>17.074724382837299</v>
      </c>
      <c r="AH206" s="12">
        <v>3.0827441150904602</v>
      </c>
      <c r="AI206" s="12">
        <v>16.5892306540627</v>
      </c>
      <c r="AJ206" s="12">
        <v>-4.3846362132171599</v>
      </c>
      <c r="AK206" s="12">
        <v>-27.711550501407999</v>
      </c>
      <c r="AL206" s="12">
        <v>-6.7139553721062804</v>
      </c>
      <c r="AM206" s="12">
        <v>29.564378564828001</v>
      </c>
      <c r="AN206" s="12">
        <v>18.3520387508906</v>
      </c>
      <c r="AO206" s="12">
        <v>2.1151490727788702</v>
      </c>
      <c r="AP206" s="12">
        <v>-18.234835806651901</v>
      </c>
      <c r="AQ206" s="12">
        <v>-10.554760592640299</v>
      </c>
      <c r="AR206" s="11">
        <v>-0.73249782417406095</v>
      </c>
      <c r="AS206" s="11">
        <v>9.5650148068671097</v>
      </c>
      <c r="AT206" s="11">
        <v>15.6829410116188</v>
      </c>
      <c r="AU206" s="11">
        <v>19.632725525298099</v>
      </c>
      <c r="AV206" s="11">
        <v>5.8681016525952101</v>
      </c>
      <c r="AW206" s="11">
        <v>6.4429723352077399</v>
      </c>
      <c r="AX206" s="11">
        <v>29.4005731120705</v>
      </c>
      <c r="AY206" s="11">
        <v>20.108760509174299</v>
      </c>
      <c r="AZ206" s="11">
        <v>6.5177619035239296</v>
      </c>
      <c r="BA206" s="12">
        <v>9.39066922001075</v>
      </c>
      <c r="BB206" s="12">
        <v>10.955266589007801</v>
      </c>
      <c r="BC206" s="12">
        <v>-18.5864973900606</v>
      </c>
      <c r="BD206" s="12">
        <v>-9.3858743639429996</v>
      </c>
      <c r="BE206" s="12">
        <v>5.1882088882848603</v>
      </c>
      <c r="BF206" s="12">
        <v>1.1388971188353001</v>
      </c>
      <c r="BG206" s="12">
        <v>8.1160769695998098</v>
      </c>
      <c r="BH206" s="12">
        <v>7.2926745815493597</v>
      </c>
      <c r="BI206" s="12">
        <v>6.52756762065109</v>
      </c>
      <c r="BJ206" s="12">
        <v>6.7265600591781496</v>
      </c>
      <c r="BK206" s="12">
        <v>6.7290848164702703</v>
      </c>
      <c r="BL206" s="12">
        <v>7.7949343904037898</v>
      </c>
      <c r="BM206" s="12">
        <v>3.86316196454572</v>
      </c>
      <c r="BN206" s="12">
        <v>4.85914142700494</v>
      </c>
      <c r="BO206" s="12">
        <v>4.5025099097983903</v>
      </c>
      <c r="BP206" s="12">
        <v>5.6050753300951301</v>
      </c>
      <c r="BQ206" s="12">
        <v>12.7898856590036</v>
      </c>
      <c r="BR206" s="12">
        <v>14.6229713209322</v>
      </c>
      <c r="BS206" s="11">
        <v>8.0627023635315709</v>
      </c>
      <c r="BT206" s="11">
        <v>4.4439443627197699</v>
      </c>
      <c r="BU206" s="11">
        <v>6.7206365201854998</v>
      </c>
      <c r="BV206" s="11">
        <v>8.6308555182767996</v>
      </c>
      <c r="BW206" s="11">
        <v>7.2768175414239504</v>
      </c>
    </row>
    <row r="207" spans="1:75" s="12" customFormat="1" ht="15" customHeight="1" x14ac:dyDescent="0.2">
      <c r="A207" s="10">
        <v>92</v>
      </c>
      <c r="B207" s="10">
        <v>11.7728495752089</v>
      </c>
      <c r="C207" s="10">
        <v>10.676944839360599</v>
      </c>
      <c r="D207" s="12">
        <v>15.446637917193501</v>
      </c>
      <c r="E207" s="12">
        <v>12.7714783957344</v>
      </c>
      <c r="F207" s="12">
        <v>6.84896303937421</v>
      </c>
      <c r="G207" s="12">
        <v>14.7355913213687</v>
      </c>
      <c r="H207" s="12">
        <v>24.853090508258902</v>
      </c>
      <c r="I207" s="12">
        <v>27.2112374659627</v>
      </c>
      <c r="J207" s="12">
        <v>24.013175789150399</v>
      </c>
      <c r="K207" s="12">
        <v>35.229677450843099</v>
      </c>
      <c r="L207" s="12">
        <v>8.4404055087361396</v>
      </c>
      <c r="M207" s="12">
        <v>8.7844464360386993</v>
      </c>
      <c r="N207" s="12">
        <v>7.2889279181254096</v>
      </c>
      <c r="O207" s="12">
        <v>5.99764416620018</v>
      </c>
      <c r="P207" s="12">
        <v>16.191541362786602</v>
      </c>
      <c r="Q207" s="12">
        <v>15.609575712005601</v>
      </c>
      <c r="R207" s="12">
        <v>2.3817920009605502</v>
      </c>
      <c r="S207" s="12">
        <v>3.1163062885752799</v>
      </c>
      <c r="T207" s="12">
        <v>15.789020835654799</v>
      </c>
      <c r="U207" s="12">
        <v>15.756915672682201</v>
      </c>
      <c r="V207" s="12">
        <v>3.1892234346741999</v>
      </c>
      <c r="W207" s="12">
        <v>3.4750244140013802</v>
      </c>
      <c r="X207" s="12">
        <v>13.052765098109299</v>
      </c>
      <c r="Y207" s="12">
        <v>12.3081281344639</v>
      </c>
      <c r="Z207" s="12">
        <v>18.2573112397221</v>
      </c>
      <c r="AA207" s="12">
        <v>17.481608665548201</v>
      </c>
      <c r="AB207" s="12">
        <v>-15.5634170369012</v>
      </c>
      <c r="AD207" s="12">
        <v>-8.08187178336083</v>
      </c>
      <c r="AE207" s="12">
        <v>-5.2405812311917499</v>
      </c>
      <c r="AF207" s="12">
        <v>16.239213437074699</v>
      </c>
      <c r="AG207" s="12">
        <v>17.1303618117235</v>
      </c>
      <c r="AH207" s="12">
        <v>3.0160142614477001</v>
      </c>
      <c r="AI207" s="12">
        <v>16.549902284168599</v>
      </c>
      <c r="AJ207" s="12">
        <v>-4.5411898099700903</v>
      </c>
      <c r="AK207" s="12">
        <v>-27.707303161150701</v>
      </c>
      <c r="AL207" s="12">
        <v>-6.8460858528851496</v>
      </c>
      <c r="AM207" s="12">
        <v>29.157547032809799</v>
      </c>
      <c r="AN207" s="12">
        <v>18.543121768743699</v>
      </c>
      <c r="AO207" s="12">
        <v>2.1229143385426101</v>
      </c>
      <c r="AP207" s="12">
        <v>-18.084310795529699</v>
      </c>
      <c r="AQ207" s="12">
        <v>-11.062190424126999</v>
      </c>
      <c r="AR207" s="11">
        <v>-0.87565456396987396</v>
      </c>
      <c r="AS207" s="11">
        <v>9.3647449830314091</v>
      </c>
      <c r="AT207" s="11">
        <v>15.7865015353308</v>
      </c>
      <c r="AU207" s="11">
        <v>19.725173842743899</v>
      </c>
      <c r="AV207" s="11">
        <v>6.0671727624139704</v>
      </c>
      <c r="AW207" s="11">
        <v>6.2626563703815901</v>
      </c>
      <c r="AX207" s="11">
        <v>29.312022888916498</v>
      </c>
      <c r="AY207" s="11">
        <v>20.1214170374441</v>
      </c>
      <c r="AZ207" s="11">
        <v>6.5720605562091796</v>
      </c>
      <c r="BA207" s="12">
        <v>9.4509068730985692</v>
      </c>
      <c r="BB207" s="12">
        <v>11.1083763840724</v>
      </c>
      <c r="BC207" s="12">
        <v>-18.680617358768298</v>
      </c>
      <c r="BD207" s="12">
        <v>-9.5051427706493996</v>
      </c>
      <c r="BE207" s="12">
        <v>5.1595934564829804</v>
      </c>
      <c r="BF207" s="12">
        <v>1.17018544187885</v>
      </c>
      <c r="BG207" s="12">
        <v>8.0258114394382503</v>
      </c>
      <c r="BH207" s="12">
        <v>7.1990357355389198</v>
      </c>
      <c r="BI207" s="12">
        <v>6.5584376898186703</v>
      </c>
      <c r="BJ207" s="12">
        <v>6.7184214458393399</v>
      </c>
      <c r="BK207" s="12">
        <v>6.70126337354304</v>
      </c>
      <c r="BL207" s="12">
        <v>7.7954673542990296</v>
      </c>
      <c r="BM207" s="12">
        <v>3.8536213651241198</v>
      </c>
      <c r="BN207" s="12">
        <v>4.8579399845038997</v>
      </c>
      <c r="BO207" s="12">
        <v>4.4609296310227302</v>
      </c>
      <c r="BP207" s="12">
        <v>5.6143794608942699</v>
      </c>
      <c r="BQ207" s="12">
        <v>12.7526764117646</v>
      </c>
      <c r="BR207" s="12">
        <v>14.6145712278666</v>
      </c>
      <c r="BS207" s="11">
        <v>8.17296859167981</v>
      </c>
      <c r="BT207" s="11">
        <v>4.53299344371771</v>
      </c>
      <c r="BU207" s="11">
        <v>6.8526765062415498</v>
      </c>
      <c r="BV207" s="11">
        <v>8.7776206783019006</v>
      </c>
      <c r="BW207" s="11">
        <v>7.47469994166749</v>
      </c>
    </row>
    <row r="208" spans="1:75" s="12" customFormat="1" ht="15" customHeight="1" x14ac:dyDescent="0.2">
      <c r="A208" s="10">
        <v>92.5</v>
      </c>
      <c r="B208" s="10">
        <v>11.820402505691099</v>
      </c>
      <c r="C208" s="10">
        <v>10.677089449018199</v>
      </c>
      <c r="D208" s="12">
        <v>15.834035366424301</v>
      </c>
      <c r="E208" s="12">
        <v>12.694849829131201</v>
      </c>
      <c r="F208" s="12">
        <v>6.8347108026500702</v>
      </c>
      <c r="G208" s="12">
        <v>14.4983541758847</v>
      </c>
      <c r="H208" s="12">
        <v>24.792650947347202</v>
      </c>
      <c r="I208" s="12">
        <v>27.113097530673201</v>
      </c>
      <c r="J208" s="12">
        <v>23.8957236433634</v>
      </c>
      <c r="K208" s="12">
        <v>35.0720292772166</v>
      </c>
      <c r="L208" s="12">
        <v>8.4589391917688701</v>
      </c>
      <c r="M208" s="12">
        <v>8.7745966084185003</v>
      </c>
      <c r="N208" s="12">
        <v>7.2946718319144503</v>
      </c>
      <c r="O208" s="12">
        <v>6.06091271038167</v>
      </c>
      <c r="P208" s="12">
        <v>15.9255650942213</v>
      </c>
      <c r="Q208" s="12">
        <v>15.409870684379699</v>
      </c>
      <c r="R208" s="12">
        <v>2.2747647108189901</v>
      </c>
      <c r="S208" s="12">
        <v>2.9831330721208298</v>
      </c>
      <c r="T208" s="12">
        <v>15.667857951484599</v>
      </c>
      <c r="U208" s="12">
        <v>15.6487785716308</v>
      </c>
      <c r="V208" s="12">
        <v>3.1974122975952901</v>
      </c>
      <c r="W208" s="12">
        <v>3.5150474104739202</v>
      </c>
      <c r="X208" s="12">
        <v>12.994458302273401</v>
      </c>
      <c r="Y208" s="12">
        <v>12.1893453979282</v>
      </c>
      <c r="Z208" s="12">
        <v>18.181475752498901</v>
      </c>
      <c r="AA208" s="12">
        <v>17.450041923439102</v>
      </c>
      <c r="AB208" s="12">
        <v>-15.6809801410418</v>
      </c>
      <c r="AD208" s="12">
        <v>-7.9019628174137297</v>
      </c>
      <c r="AE208" s="12">
        <v>-5.1023953346884801</v>
      </c>
      <c r="AF208" s="12">
        <v>16.181482351385</v>
      </c>
      <c r="AG208" s="12">
        <v>17.174830645671999</v>
      </c>
      <c r="AH208" s="12">
        <v>2.95122822535631</v>
      </c>
      <c r="AI208" s="12">
        <v>16.516361938556599</v>
      </c>
      <c r="AJ208" s="12">
        <v>-4.7068247113202197</v>
      </c>
      <c r="AK208" s="12">
        <v>-27.4827852990711</v>
      </c>
      <c r="AL208" s="12">
        <v>-6.9493289629463098</v>
      </c>
      <c r="AM208" s="12">
        <v>28.719090551021502</v>
      </c>
      <c r="AN208" s="12">
        <v>18.702163288253299</v>
      </c>
      <c r="AO208" s="12">
        <v>2.1313080651452698</v>
      </c>
      <c r="AP208" s="12">
        <v>-17.870659576146799</v>
      </c>
      <c r="AQ208" s="12">
        <v>-11.492341400298701</v>
      </c>
      <c r="AR208" s="11">
        <v>-1.0261120451104899</v>
      </c>
      <c r="AS208" s="11">
        <v>9.1578722276608406</v>
      </c>
      <c r="AT208" s="11">
        <v>15.880132195889001</v>
      </c>
      <c r="AU208" s="11">
        <v>19.805729607469399</v>
      </c>
      <c r="AV208" s="11">
        <v>6.2565495682065304</v>
      </c>
      <c r="AW208" s="11">
        <v>6.0842967286589502</v>
      </c>
      <c r="AX208" s="11">
        <v>29.211720175226201</v>
      </c>
      <c r="AY208" s="11">
        <v>20.1270395336905</v>
      </c>
      <c r="AZ208" s="11">
        <v>6.6225529735675002</v>
      </c>
      <c r="BA208" s="12">
        <v>9.5107698143692598</v>
      </c>
      <c r="BB208" s="12">
        <v>11.2674133561085</v>
      </c>
      <c r="BC208" s="12">
        <v>-18.701735825743501</v>
      </c>
      <c r="BD208" s="12">
        <v>-9.58203600021079</v>
      </c>
      <c r="BE208" s="12">
        <v>5.1273655117256496</v>
      </c>
      <c r="BF208" s="12">
        <v>1.1952596423725399</v>
      </c>
      <c r="BG208" s="12">
        <v>7.9307201303890897</v>
      </c>
      <c r="BH208" s="12">
        <v>7.10148424332146</v>
      </c>
      <c r="BI208" s="12">
        <v>6.5838698901643502</v>
      </c>
      <c r="BJ208" s="12">
        <v>6.7059309003525396</v>
      </c>
      <c r="BK208" s="12">
        <v>6.66693586026667</v>
      </c>
      <c r="BL208" s="12">
        <v>7.7898193922010197</v>
      </c>
      <c r="BM208" s="12">
        <v>3.84195209335302</v>
      </c>
      <c r="BN208" s="12">
        <v>4.8535625865042604</v>
      </c>
      <c r="BO208" s="12">
        <v>4.4129251364210997</v>
      </c>
      <c r="BP208" s="12">
        <v>5.6072472034429603</v>
      </c>
      <c r="BQ208" s="12">
        <v>12.7073162730084</v>
      </c>
      <c r="BR208" s="12">
        <v>14.5932017403538</v>
      </c>
      <c r="BS208" s="11">
        <v>8.2784399637603201</v>
      </c>
      <c r="BT208" s="11">
        <v>4.6203253987187001</v>
      </c>
      <c r="BU208" s="11">
        <v>6.9810153036087197</v>
      </c>
      <c r="BV208" s="11">
        <v>8.9200366346631199</v>
      </c>
      <c r="BW208" s="11">
        <v>7.6708947744918898</v>
      </c>
    </row>
    <row r="209" spans="1:75" s="12" customFormat="1" ht="15" customHeight="1" x14ac:dyDescent="0.2">
      <c r="A209" s="10">
        <v>93</v>
      </c>
      <c r="B209" s="10">
        <v>11.862713108712301</v>
      </c>
      <c r="C209" s="10">
        <v>10.671995369193599</v>
      </c>
      <c r="D209" s="12">
        <v>16.202124243136399</v>
      </c>
      <c r="E209" s="12">
        <v>12.607925782503999</v>
      </c>
      <c r="F209" s="12">
        <v>6.8010899667569902</v>
      </c>
      <c r="G209" s="12">
        <v>14.245742931962001</v>
      </c>
      <c r="H209" s="12">
        <v>24.719372959225399</v>
      </c>
      <c r="I209" s="12">
        <v>27.0004111371235</v>
      </c>
      <c r="J209" s="12">
        <v>23.7630883930251</v>
      </c>
      <c r="K209" s="12">
        <v>34.893047995865302</v>
      </c>
      <c r="L209" s="12">
        <v>8.4708990470971894</v>
      </c>
      <c r="M209" s="12">
        <v>8.7580920080654305</v>
      </c>
      <c r="N209" s="12">
        <v>7.2966759034898097</v>
      </c>
      <c r="O209" s="12">
        <v>6.1228761296661096</v>
      </c>
      <c r="P209" s="12">
        <v>15.633348084520501</v>
      </c>
      <c r="Q209" s="12">
        <v>15.184831681835901</v>
      </c>
      <c r="R209" s="12">
        <v>2.1661587652488299</v>
      </c>
      <c r="S209" s="12">
        <v>2.8478268632170498</v>
      </c>
      <c r="T209" s="12">
        <v>15.539719242951801</v>
      </c>
      <c r="U209" s="12">
        <v>15.534911653958201</v>
      </c>
      <c r="V209" s="12">
        <v>3.2038822155300202</v>
      </c>
      <c r="W209" s="12">
        <v>3.5515583931555699</v>
      </c>
      <c r="X209" s="12">
        <v>12.9285308503312</v>
      </c>
      <c r="Y209" s="12">
        <v>12.0629874800215</v>
      </c>
      <c r="Z209" s="12">
        <v>18.101683963323001</v>
      </c>
      <c r="AA209" s="12">
        <v>17.413503883290101</v>
      </c>
      <c r="AB209" s="12">
        <v>-15.7620615937048</v>
      </c>
      <c r="AD209" s="12">
        <v>-7.6865208029630496</v>
      </c>
      <c r="AE209" s="12">
        <v>-4.9324708015774297</v>
      </c>
      <c r="AF209" s="12">
        <v>16.115300240926398</v>
      </c>
      <c r="AG209" s="12">
        <v>17.207879864144999</v>
      </c>
      <c r="AH209" s="12">
        <v>2.8875863335997498</v>
      </c>
      <c r="AI209" s="12">
        <v>16.4868197316536</v>
      </c>
      <c r="AJ209" s="12">
        <v>-4.8801348384586101</v>
      </c>
      <c r="AK209" s="12">
        <v>-27.0359632850158</v>
      </c>
      <c r="AL209" s="12">
        <v>-7.0237711042864204</v>
      </c>
      <c r="AM209" s="12">
        <v>28.251990443095501</v>
      </c>
      <c r="AN209" s="12">
        <v>18.828000975190601</v>
      </c>
      <c r="AO209" s="12">
        <v>2.1402991023933202</v>
      </c>
      <c r="AP209" s="12">
        <v>-17.595013559912299</v>
      </c>
      <c r="AQ209" s="12">
        <v>-11.841725608974199</v>
      </c>
      <c r="AR209" s="11">
        <v>-1.1835199984489</v>
      </c>
      <c r="AS209" s="11">
        <v>8.9447312348056496</v>
      </c>
      <c r="AT209" s="11">
        <v>15.9638948389329</v>
      </c>
      <c r="AU209" s="11">
        <v>19.874529243679699</v>
      </c>
      <c r="AV209" s="11">
        <v>6.43462271909811</v>
      </c>
      <c r="AW209" s="11">
        <v>5.9094986681884603</v>
      </c>
      <c r="AX209" s="11">
        <v>29.099648600094898</v>
      </c>
      <c r="AY209" s="11">
        <v>20.125611627008698</v>
      </c>
      <c r="AZ209" s="11">
        <v>6.6692009568214399</v>
      </c>
      <c r="BA209" s="12">
        <v>9.5709183369763196</v>
      </c>
      <c r="BB209" s="12">
        <v>11.431934581196399</v>
      </c>
      <c r="BC209" s="12">
        <v>-18.6510424100561</v>
      </c>
      <c r="BD209" s="12">
        <v>-9.6179273896268498</v>
      </c>
      <c r="BE209" s="12">
        <v>5.0914804887724996</v>
      </c>
      <c r="BF209" s="12">
        <v>1.2138142437834101</v>
      </c>
      <c r="BG209" s="12">
        <v>7.8309431046363898</v>
      </c>
      <c r="BH209" s="12">
        <v>7.00017108101747</v>
      </c>
      <c r="BI209" s="12">
        <v>6.6035236159223096</v>
      </c>
      <c r="BJ209" s="12">
        <v>6.6889406298287204</v>
      </c>
      <c r="BK209" s="12">
        <v>6.6262437030673</v>
      </c>
      <c r="BL209" s="12">
        <v>7.7779950515832699</v>
      </c>
      <c r="BM209" s="12">
        <v>3.8282055356830802</v>
      </c>
      <c r="BN209" s="12">
        <v>4.8460283323947797</v>
      </c>
      <c r="BO209" s="12">
        <v>4.3582772377703796</v>
      </c>
      <c r="BP209" s="12">
        <v>5.5833120313764004</v>
      </c>
      <c r="BQ209" s="12">
        <v>12.6542690850328</v>
      </c>
      <c r="BR209" s="12">
        <v>14.559254850610101</v>
      </c>
      <c r="BS209" s="11">
        <v>8.3789809650625102</v>
      </c>
      <c r="BT209" s="11">
        <v>4.7058770178409697</v>
      </c>
      <c r="BU209" s="11">
        <v>7.1054723775887396</v>
      </c>
      <c r="BV209" s="11">
        <v>9.0579414973035401</v>
      </c>
      <c r="BW209" s="11">
        <v>7.8651883086422396</v>
      </c>
    </row>
    <row r="210" spans="1:75" s="12" customFormat="1" ht="15" customHeight="1" x14ac:dyDescent="0.2">
      <c r="A210" s="10">
        <v>93.5</v>
      </c>
      <c r="B210" s="10">
        <v>11.8997295430745</v>
      </c>
      <c r="C210" s="10">
        <v>10.6616498669609</v>
      </c>
      <c r="D210" s="12">
        <v>16.548965504625802</v>
      </c>
      <c r="E210" s="12">
        <v>12.5131364256958</v>
      </c>
      <c r="F210" s="12">
        <v>6.74752573104342</v>
      </c>
      <c r="G210" s="12">
        <v>13.979274626763001</v>
      </c>
      <c r="H210" s="12">
        <v>24.633403882035001</v>
      </c>
      <c r="I210" s="12">
        <v>26.8733838311163</v>
      </c>
      <c r="J210" s="12">
        <v>23.615482859895501</v>
      </c>
      <c r="K210" s="12">
        <v>34.6930137311574</v>
      </c>
      <c r="L210" s="12">
        <v>8.4763087215833295</v>
      </c>
      <c r="M210" s="12">
        <v>8.7349944806191999</v>
      </c>
      <c r="N210" s="12">
        <v>7.2951788752106896</v>
      </c>
      <c r="O210" s="12">
        <v>6.18360218140878</v>
      </c>
      <c r="P210" s="12">
        <v>15.3168275573989</v>
      </c>
      <c r="Q210" s="12">
        <v>14.9357792906812</v>
      </c>
      <c r="R210" s="12">
        <v>2.0560610209940902</v>
      </c>
      <c r="S210" s="12">
        <v>2.7106075322080798</v>
      </c>
      <c r="T210" s="12">
        <v>15.404726582346401</v>
      </c>
      <c r="U210" s="12">
        <v>15.415394955198201</v>
      </c>
      <c r="V210" s="12">
        <v>3.20861431646335</v>
      </c>
      <c r="W210" s="12">
        <v>3.5844923331751399</v>
      </c>
      <c r="X210" s="12">
        <v>12.8552928799763</v>
      </c>
      <c r="Y210" s="12">
        <v>11.9294800242641</v>
      </c>
      <c r="Z210" s="12">
        <v>18.0181978066684</v>
      </c>
      <c r="AA210" s="12">
        <v>17.372260117554099</v>
      </c>
      <c r="AB210" s="12">
        <v>-15.8112634380813</v>
      </c>
      <c r="AD210" s="12">
        <v>-7.4388258326507604</v>
      </c>
      <c r="AE210" s="12">
        <v>-4.7339481170638402</v>
      </c>
      <c r="AF210" s="12">
        <v>16.040854461607498</v>
      </c>
      <c r="AG210" s="12">
        <v>17.229276636498899</v>
      </c>
      <c r="AH210" s="12">
        <v>2.8244137411093102</v>
      </c>
      <c r="AI210" s="12">
        <v>16.459569451399101</v>
      </c>
      <c r="AJ210" s="12">
        <v>-5.0596122491697297</v>
      </c>
      <c r="AK210" s="12">
        <v>-26.367437385488302</v>
      </c>
      <c r="AL210" s="12">
        <v>-7.0699015850550397</v>
      </c>
      <c r="AM210" s="12">
        <v>27.759397198678901</v>
      </c>
      <c r="AN210" s="12">
        <v>18.919701687991601</v>
      </c>
      <c r="AO210" s="12">
        <v>2.1498308342415799</v>
      </c>
      <c r="AP210" s="12">
        <v>-17.259211745113099</v>
      </c>
      <c r="AQ210" s="12">
        <v>-12.1079274322255</v>
      </c>
      <c r="AR210" s="11">
        <v>-1.3475367950377399</v>
      </c>
      <c r="AS210" s="11">
        <v>8.72563668963266</v>
      </c>
      <c r="AT210" s="11">
        <v>16.037864043028002</v>
      </c>
      <c r="AU210" s="11">
        <v>19.931727365474199</v>
      </c>
      <c r="AV210" s="11">
        <v>6.5998101490549699</v>
      </c>
      <c r="AW210" s="11">
        <v>5.73981014895252</v>
      </c>
      <c r="AX210" s="11">
        <v>28.9758045255439</v>
      </c>
      <c r="AY210" s="11">
        <v>20.1171278604306</v>
      </c>
      <c r="AZ210" s="11">
        <v>6.71197085466701</v>
      </c>
      <c r="BA210" s="12">
        <v>9.6319599833805096</v>
      </c>
      <c r="BB210" s="12">
        <v>11.601412552408799</v>
      </c>
      <c r="BC210" s="12">
        <v>-18.530568922869801</v>
      </c>
      <c r="BD210" s="12">
        <v>-9.6147086878772807</v>
      </c>
      <c r="BE210" s="12">
        <v>5.05189882460399</v>
      </c>
      <c r="BF210" s="12">
        <v>1.22559026749513</v>
      </c>
      <c r="BG210" s="12">
        <v>7.7266240623430296</v>
      </c>
      <c r="BH210" s="12">
        <v>6.8952517722209397</v>
      </c>
      <c r="BI210" s="12">
        <v>6.6170723584946201</v>
      </c>
      <c r="BJ210" s="12">
        <v>6.6673133005679102</v>
      </c>
      <c r="BK210" s="12">
        <v>6.5793501562438896</v>
      </c>
      <c r="BL210" s="12">
        <v>7.7600107033504102</v>
      </c>
      <c r="BM210" s="12">
        <v>3.8124385355331398</v>
      </c>
      <c r="BN210" s="12">
        <v>4.8353708734794001</v>
      </c>
      <c r="BO210" s="12">
        <v>4.2967776607838397</v>
      </c>
      <c r="BP210" s="12">
        <v>5.5422678997274399</v>
      </c>
      <c r="BQ210" s="12">
        <v>12.594007785082701</v>
      </c>
      <c r="BR210" s="12">
        <v>14.5131589306402</v>
      </c>
      <c r="BS210" s="11">
        <v>8.4744669948122393</v>
      </c>
      <c r="BT210" s="11">
        <v>4.7895864554448</v>
      </c>
      <c r="BU210" s="11">
        <v>7.2258731051988399</v>
      </c>
      <c r="BV210" s="11">
        <v>9.1911779236397706</v>
      </c>
      <c r="BW210" s="11">
        <v>8.0573663581162602</v>
      </c>
    </row>
    <row r="211" spans="1:75" s="12" customFormat="1" ht="15" customHeight="1" x14ac:dyDescent="0.2">
      <c r="A211" s="10">
        <v>94</v>
      </c>
      <c r="B211" s="10">
        <v>11.931409062526599</v>
      </c>
      <c r="C211" s="10">
        <v>10.646047485352</v>
      </c>
      <c r="D211" s="12">
        <v>16.872836567927099</v>
      </c>
      <c r="E211" s="12">
        <v>12.4130356198293</v>
      </c>
      <c r="F211" s="12">
        <v>6.6735933614836496</v>
      </c>
      <c r="G211" s="12">
        <v>13.7005199576378</v>
      </c>
      <c r="H211" s="12">
        <v>24.5349037868436</v>
      </c>
      <c r="I211" s="12">
        <v>26.732235710369402</v>
      </c>
      <c r="J211" s="12">
        <v>23.4531507885549</v>
      </c>
      <c r="K211" s="12">
        <v>34.472235711291397</v>
      </c>
      <c r="L211" s="12">
        <v>8.4752055045100807</v>
      </c>
      <c r="M211" s="12">
        <v>8.7053831521188805</v>
      </c>
      <c r="N211" s="12">
        <v>7.2904294938780296</v>
      </c>
      <c r="O211" s="12">
        <v>6.2431613514490802</v>
      </c>
      <c r="P211" s="12">
        <v>14.9781080835964</v>
      </c>
      <c r="Q211" s="12">
        <v>14.6641905303113</v>
      </c>
      <c r="R211" s="12">
        <v>1.9445603811618599</v>
      </c>
      <c r="S211" s="12">
        <v>2.5717001790326299</v>
      </c>
      <c r="T211" s="12">
        <v>15.263003660948</v>
      </c>
      <c r="U211" s="12">
        <v>15.2903085108846</v>
      </c>
      <c r="V211" s="12">
        <v>3.2115897283802002</v>
      </c>
      <c r="W211" s="12">
        <v>3.6137896586296798</v>
      </c>
      <c r="X211" s="12">
        <v>12.7750645333435</v>
      </c>
      <c r="Y211" s="12">
        <v>11.7892559501342</v>
      </c>
      <c r="Z211" s="12">
        <v>17.931253751157701</v>
      </c>
      <c r="AA211" s="12">
        <v>17.326556189800598</v>
      </c>
      <c r="AB211" s="12">
        <v>-15.8334405568894</v>
      </c>
      <c r="AD211" s="12">
        <v>-7.16258318789186</v>
      </c>
      <c r="AE211" s="12">
        <v>-4.5103388401912499</v>
      </c>
      <c r="AF211" s="12">
        <v>15.9583360073156</v>
      </c>
      <c r="AG211" s="12">
        <v>17.2388099599629</v>
      </c>
      <c r="AH211" s="12">
        <v>2.7611622499534798</v>
      </c>
      <c r="AI211" s="12">
        <v>16.4330085681285</v>
      </c>
      <c r="AJ211" s="12">
        <v>-5.2436653277254601</v>
      </c>
      <c r="AK211" s="12">
        <v>-25.4804344876902</v>
      </c>
      <c r="AL211" s="12">
        <v>-7.0885926106711796</v>
      </c>
      <c r="AM211" s="12">
        <v>27.244575903750899</v>
      </c>
      <c r="AN211" s="12">
        <v>18.976585124619302</v>
      </c>
      <c r="AO211" s="12">
        <v>2.1598232251562801</v>
      </c>
      <c r="AP211" s="12">
        <v>-16.865755242179102</v>
      </c>
      <c r="AQ211" s="12">
        <v>-12.289627193240401</v>
      </c>
      <c r="AR211" s="11">
        <v>-1.5178306966845401</v>
      </c>
      <c r="AS211" s="11">
        <v>8.5008823589305393</v>
      </c>
      <c r="AT211" s="11">
        <v>16.102136214612901</v>
      </c>
      <c r="AU211" s="11">
        <v>19.977500414824998</v>
      </c>
      <c r="AV211" s="11">
        <v>6.7505811784940297</v>
      </c>
      <c r="AW211" s="11">
        <v>5.5766945479262997</v>
      </c>
      <c r="AX211" s="11">
        <v>28.8401934085413</v>
      </c>
      <c r="AY211" s="11">
        <v>20.1015900529455</v>
      </c>
      <c r="AZ211" s="11">
        <v>6.7508349275158199</v>
      </c>
      <c r="BA211" s="12">
        <v>9.6944440883817098</v>
      </c>
      <c r="BB211" s="12">
        <v>11.7752369988011</v>
      </c>
      <c r="BC211" s="12">
        <v>-18.3431457116967</v>
      </c>
      <c r="BD211" s="12">
        <v>-9.5747373052290605</v>
      </c>
      <c r="BE211" s="12">
        <v>5.0085859584214596</v>
      </c>
      <c r="BF211" s="12">
        <v>1.2303771654842399</v>
      </c>
      <c r="BG211" s="12">
        <v>7.6179121606401097</v>
      </c>
      <c r="BH211" s="12">
        <v>6.7868859332520497</v>
      </c>
      <c r="BI211" s="12">
        <v>6.6242041611985698</v>
      </c>
      <c r="BJ211" s="12">
        <v>6.6409206738171598</v>
      </c>
      <c r="BK211" s="12">
        <v>6.5264371187367898</v>
      </c>
      <c r="BL211" s="12">
        <v>7.7358999988064099</v>
      </c>
      <c r="BM211" s="12">
        <v>3.7947129385429399</v>
      </c>
      <c r="BN211" s="12">
        <v>4.8216388677246798</v>
      </c>
      <c r="BO211" s="12">
        <v>4.2282331378373703</v>
      </c>
      <c r="BP211" s="12">
        <v>5.48387106391601</v>
      </c>
      <c r="BQ211" s="12">
        <v>12.527017133834301</v>
      </c>
      <c r="BR211" s="12">
        <v>14.4553778227418</v>
      </c>
      <c r="BS211" s="11">
        <v>8.564780728193</v>
      </c>
      <c r="BT211" s="11">
        <v>4.8713945943745696</v>
      </c>
      <c r="BU211" s="11">
        <v>7.3420478656771504</v>
      </c>
      <c r="BV211" s="11">
        <v>9.3195949375512992</v>
      </c>
      <c r="BW211" s="11">
        <v>8.2472170106484501</v>
      </c>
    </row>
    <row r="212" spans="1:75" s="12" customFormat="1" ht="15" customHeight="1" x14ac:dyDescent="0.2">
      <c r="A212" s="10">
        <v>94.5</v>
      </c>
      <c r="B212" s="10">
        <v>11.957715287280701</v>
      </c>
      <c r="C212" s="10">
        <v>10.6251882243668</v>
      </c>
      <c r="D212" s="12">
        <v>17.1722349477931</v>
      </c>
      <c r="E212" s="12">
        <v>12.310247257119</v>
      </c>
      <c r="F212" s="12">
        <v>6.5790254666353496</v>
      </c>
      <c r="G212" s="12">
        <v>13.411087820713799</v>
      </c>
      <c r="H212" s="12">
        <v>24.424047296633901</v>
      </c>
      <c r="I212" s="12">
        <v>26.577201424515799</v>
      </c>
      <c r="J212" s="12">
        <v>23.2763595704454</v>
      </c>
      <c r="K212" s="12">
        <v>34.231048630317602</v>
      </c>
      <c r="L212" s="12">
        <v>8.4676403275807299</v>
      </c>
      <c r="M212" s="12">
        <v>8.66934715304523</v>
      </c>
      <c r="N212" s="12">
        <v>7.2826846917450796</v>
      </c>
      <c r="O212" s="12">
        <v>6.3016268541105003</v>
      </c>
      <c r="P212" s="12">
        <v>14.619436115026399</v>
      </c>
      <c r="Q212" s="12">
        <v>14.3716824823059</v>
      </c>
      <c r="R212" s="12">
        <v>1.83174824996967</v>
      </c>
      <c r="S212" s="12">
        <v>2.4313351332239099</v>
      </c>
      <c r="T212" s="12">
        <v>15.114688721951</v>
      </c>
      <c r="U212" s="12">
        <v>15.1597414514981</v>
      </c>
      <c r="V212" s="12">
        <v>3.2127904887602199</v>
      </c>
      <c r="W212" s="12">
        <v>3.6393960272107502</v>
      </c>
      <c r="X212" s="12">
        <v>12.688177775999</v>
      </c>
      <c r="Y212" s="12">
        <v>11.6427536340779</v>
      </c>
      <c r="Z212" s="12">
        <v>17.841055523604101</v>
      </c>
      <c r="AA212" s="12">
        <v>17.276617654715601</v>
      </c>
      <c r="AB212" s="12">
        <v>-15.833613360882699</v>
      </c>
      <c r="AD212" s="12">
        <v>-6.8618583100032904</v>
      </c>
      <c r="AE212" s="12">
        <v>-4.2654651224438496</v>
      </c>
      <c r="AF212" s="12">
        <v>15.867941328906401</v>
      </c>
      <c r="AG212" s="12">
        <v>17.236290659639</v>
      </c>
      <c r="AH212" s="12">
        <v>2.6974114462063801</v>
      </c>
      <c r="AI212" s="12">
        <v>16.405656424467399</v>
      </c>
      <c r="AJ212" s="12">
        <v>-5.4306365200318396</v>
      </c>
      <c r="AK212" s="12">
        <v>-24.380786271649399</v>
      </c>
      <c r="AL212" s="12">
        <v>-7.0810770012030799</v>
      </c>
      <c r="AM212" s="12">
        <v>26.710860765888299</v>
      </c>
      <c r="AN212" s="12">
        <v>18.998227460542601</v>
      </c>
      <c r="AO212" s="12">
        <v>2.1701753212255399</v>
      </c>
      <c r="AP212" s="12">
        <v>-16.4177690749056</v>
      </c>
      <c r="AQ212" s="12">
        <v>-12.3866011563222</v>
      </c>
      <c r="AR212" s="11">
        <v>-1.6940811065069199</v>
      </c>
      <c r="AS212" s="11">
        <v>8.2707429100992105</v>
      </c>
      <c r="AT212" s="11">
        <v>16.156824131030501</v>
      </c>
      <c r="AU212" s="11">
        <v>20.012041204608899</v>
      </c>
      <c r="AV212" s="11">
        <v>6.8854860728606502</v>
      </c>
      <c r="AW212" s="11">
        <v>5.4215097406995403</v>
      </c>
      <c r="AX212" s="11">
        <v>28.6928388959495</v>
      </c>
      <c r="AY212" s="11">
        <v>20.0790091184899</v>
      </c>
      <c r="AZ212" s="11">
        <v>6.7857695285056199</v>
      </c>
      <c r="BA212" s="12">
        <v>9.7588545031612703</v>
      </c>
      <c r="BB212" s="12">
        <v>11.952715794905</v>
      </c>
      <c r="BC212" s="12">
        <v>-18.0923834705026</v>
      </c>
      <c r="BD212" s="12">
        <v>-9.5007781055755895</v>
      </c>
      <c r="BE212" s="12">
        <v>4.9615150601311999</v>
      </c>
      <c r="BF212" s="12">
        <v>1.2280152077437301</v>
      </c>
      <c r="BG212" s="12">
        <v>7.5049633778689797</v>
      </c>
      <c r="BH212" s="12">
        <v>6.6752377279044497</v>
      </c>
      <c r="BI212" s="12">
        <v>6.6246229835087398</v>
      </c>
      <c r="BJ212" s="12">
        <v>6.6096472437493503</v>
      </c>
      <c r="BK212" s="12">
        <v>6.4677055888751003</v>
      </c>
      <c r="BL212" s="12">
        <v>7.7057075031916602</v>
      </c>
      <c r="BM212" s="12">
        <v>3.7750953651993702</v>
      </c>
      <c r="BN212" s="12">
        <v>4.8048955250123901</v>
      </c>
      <c r="BO212" s="12">
        <v>4.1524622247379703</v>
      </c>
      <c r="BP212" s="12">
        <v>5.40793962500174</v>
      </c>
      <c r="BQ212" s="12">
        <v>12.4537873489316</v>
      </c>
      <c r="BR212" s="12">
        <v>14.3864053825382</v>
      </c>
      <c r="BS212" s="11">
        <v>8.6498130258405492</v>
      </c>
      <c r="BT212" s="11">
        <v>4.95124231747468</v>
      </c>
      <c r="BU212" s="11">
        <v>7.4538329499773601</v>
      </c>
      <c r="BV212" s="11">
        <v>9.4430479293805494</v>
      </c>
      <c r="BW212" s="11">
        <v>8.43452926346799</v>
      </c>
    </row>
    <row r="213" spans="1:75" s="12" customFormat="1" ht="15" customHeight="1" x14ac:dyDescent="0.2">
      <c r="A213" s="10">
        <v>95</v>
      </c>
      <c r="B213" s="10">
        <v>11.9786154755274</v>
      </c>
      <c r="C213" s="10">
        <v>10.599079359963</v>
      </c>
      <c r="D213" s="12">
        <v>17.4458600668003</v>
      </c>
      <c r="E213" s="12">
        <v>12.2074179671471</v>
      </c>
      <c r="F213" s="12">
        <v>6.4637179093551804</v>
      </c>
      <c r="G213" s="12">
        <v>13.112606211507201</v>
      </c>
      <c r="H213" s="12">
        <v>24.301019948325099</v>
      </c>
      <c r="I213" s="12">
        <v>26.408535632071999</v>
      </c>
      <c r="J213" s="12">
        <v>23.085407519829399</v>
      </c>
      <c r="K213" s="12">
        <v>33.969823562074403</v>
      </c>
      <c r="L213" s="12">
        <v>8.4536741269403102</v>
      </c>
      <c r="M213" s="12">
        <v>8.6269883468048594</v>
      </c>
      <c r="N213" s="12">
        <v>7.2722064032859599</v>
      </c>
      <c r="O213" s="12">
        <v>6.35907235846389</v>
      </c>
      <c r="P213" s="12">
        <v>14.243194527807599</v>
      </c>
      <c r="Q213" s="12">
        <v>14.0599977385136</v>
      </c>
      <c r="R213" s="12">
        <v>1.7177173958771099</v>
      </c>
      <c r="S213" s="12">
        <v>2.2897459075466</v>
      </c>
      <c r="T213" s="12">
        <v>14.9599218275398</v>
      </c>
      <c r="U213" s="12">
        <v>15.023780179035301</v>
      </c>
      <c r="V213" s="12">
        <v>3.2121997719514099</v>
      </c>
      <c r="W213" s="12">
        <v>3.6612632356991499</v>
      </c>
      <c r="X213" s="12">
        <v>12.594970030477199</v>
      </c>
      <c r="Y213" s="12">
        <v>11.490419637993901</v>
      </c>
      <c r="Z213" s="12">
        <v>17.747783203958502</v>
      </c>
      <c r="AA213" s="12">
        <v>17.222655515069999</v>
      </c>
      <c r="AB213" s="12">
        <v>-15.816884115338301</v>
      </c>
      <c r="AD213" s="12">
        <v>-6.5410149545641598</v>
      </c>
      <c r="AE213" s="12">
        <v>-4.0033974073594401</v>
      </c>
      <c r="AF213" s="12">
        <v>15.769865058245999</v>
      </c>
      <c r="AG213" s="12">
        <v>17.2215513885021</v>
      </c>
      <c r="AH213" s="12">
        <v>2.6328668809583098</v>
      </c>
      <c r="AI213" s="12">
        <v>16.376159692299499</v>
      </c>
      <c r="AJ213" s="12">
        <v>-5.6188218877650797</v>
      </c>
      <c r="AK213" s="12">
        <v>-23.076872821548001</v>
      </c>
      <c r="AL213" s="12">
        <v>-7.0489190875377901</v>
      </c>
      <c r="AM213" s="12">
        <v>26.161600544582999</v>
      </c>
      <c r="AN213" s="12">
        <v>18.984468624694198</v>
      </c>
      <c r="AO213" s="12">
        <v>2.1807693428854602</v>
      </c>
      <c r="AP213" s="12">
        <v>-15.9189476107712</v>
      </c>
      <c r="AQ213" s="12">
        <v>-12.3997042464907</v>
      </c>
      <c r="AR213" s="11">
        <v>-1.87597947842732</v>
      </c>
      <c r="AS213" s="11">
        <v>8.0354711826657805</v>
      </c>
      <c r="AT213" s="11">
        <v>16.2020551215391</v>
      </c>
      <c r="AU213" s="11">
        <v>20.0355643755756</v>
      </c>
      <c r="AV213" s="11">
        <v>7.0031774157541804</v>
      </c>
      <c r="AW213" s="11">
        <v>5.2754839998669896</v>
      </c>
      <c r="AX213" s="11">
        <v>28.5337700915988</v>
      </c>
      <c r="AY213" s="11">
        <v>20.049403246957802</v>
      </c>
      <c r="AZ213" s="11">
        <v>6.8167569224897298</v>
      </c>
      <c r="BA213" s="12">
        <v>9.8256068667978909</v>
      </c>
      <c r="BB213" s="12">
        <v>12.1330831461818</v>
      </c>
      <c r="BC213" s="12">
        <v>-17.782607756089401</v>
      </c>
      <c r="BD213" s="12">
        <v>-9.3959461082704294</v>
      </c>
      <c r="BE213" s="12">
        <v>4.9106656661024299</v>
      </c>
      <c r="BF213" s="12">
        <v>1.21839696021197</v>
      </c>
      <c r="BG213" s="12">
        <v>7.3879377850971597</v>
      </c>
      <c r="BH213" s="12">
        <v>6.5604735937085898</v>
      </c>
      <c r="BI213" s="12">
        <v>6.6180518842884304</v>
      </c>
      <c r="BJ213" s="12">
        <v>6.5733879637264101</v>
      </c>
      <c r="BK213" s="12">
        <v>6.4033761191240002</v>
      </c>
      <c r="BL213" s="12">
        <v>7.6694914241670604</v>
      </c>
      <c r="BM213" s="12">
        <v>3.75365721083653</v>
      </c>
      <c r="BN213" s="12">
        <v>4.7852186071395399</v>
      </c>
      <c r="BO213" s="12">
        <v>4.06929939344991</v>
      </c>
      <c r="BP213" s="12">
        <v>5.3143553486734101</v>
      </c>
      <c r="BQ213" s="12">
        <v>12.3748104670085</v>
      </c>
      <c r="BR213" s="12">
        <v>14.3067627504933</v>
      </c>
      <c r="BS213" s="11">
        <v>8.7294665718218294</v>
      </c>
      <c r="BT213" s="11">
        <v>5.0290736908209501</v>
      </c>
      <c r="BU213" s="11">
        <v>7.5610714702634096</v>
      </c>
      <c r="BV213" s="11">
        <v>9.5613986559328605</v>
      </c>
      <c r="BW213" s="11">
        <v>8.6190930232987704</v>
      </c>
    </row>
    <row r="214" spans="1:75" s="12" customFormat="1" ht="15" customHeight="1" x14ac:dyDescent="0.2">
      <c r="A214" s="10">
        <v>95.5</v>
      </c>
      <c r="B214" s="10">
        <v>11.994087799394</v>
      </c>
      <c r="C214" s="10">
        <v>10.567737263045199</v>
      </c>
      <c r="D214" s="12">
        <v>17.692622350295999</v>
      </c>
      <c r="E214" s="12">
        <v>12.1071589092025</v>
      </c>
      <c r="F214" s="12">
        <v>6.3277338995249002</v>
      </c>
      <c r="G214" s="12">
        <v>12.806710401491699</v>
      </c>
      <c r="H214" s="12">
        <v>24.1660200117621</v>
      </c>
      <c r="I214" s="12">
        <v>26.226507543469701</v>
      </c>
      <c r="J214" s="12">
        <v>22.880616597831199</v>
      </c>
      <c r="K214" s="12">
        <v>33.688953408272901</v>
      </c>
      <c r="L214" s="12">
        <v>8.4333814811543508</v>
      </c>
      <c r="M214" s="12">
        <v>8.5784222392248903</v>
      </c>
      <c r="N214" s="12">
        <v>7.2592602009535696</v>
      </c>
      <c r="O214" s="12">
        <v>6.4155706240853698</v>
      </c>
      <c r="P214" s="12">
        <v>13.851875337422801</v>
      </c>
      <c r="Q214" s="12">
        <v>13.7309934871154</v>
      </c>
      <c r="R214" s="12">
        <v>1.6025627473936701</v>
      </c>
      <c r="S214" s="12">
        <v>2.14717033486522</v>
      </c>
      <c r="T214" s="12">
        <v>14.7988512253505</v>
      </c>
      <c r="U214" s="12">
        <v>14.882520190440101</v>
      </c>
      <c r="V214" s="12">
        <v>3.2098012070491602</v>
      </c>
      <c r="W214" s="12">
        <v>3.6793476283492001</v>
      </c>
      <c r="X214" s="12">
        <v>12.495786904764801</v>
      </c>
      <c r="Y214" s="12">
        <v>11.3327032522647</v>
      </c>
      <c r="Z214" s="12">
        <v>17.651585949352</v>
      </c>
      <c r="AA214" s="12">
        <v>17.164853488793501</v>
      </c>
      <c r="AB214" s="12">
        <v>-15.7883605425013</v>
      </c>
      <c r="AD214" s="12">
        <v>-6.2046424318396003</v>
      </c>
      <c r="AE214" s="12">
        <v>-3.7283884921635</v>
      </c>
      <c r="AF214" s="12">
        <v>15.664310922147701</v>
      </c>
      <c r="AG214" s="12">
        <v>17.194446627399799</v>
      </c>
      <c r="AH214" s="12">
        <v>2.5673568870843102</v>
      </c>
      <c r="AI214" s="12">
        <v>16.3433105626609</v>
      </c>
      <c r="AJ214" s="12">
        <v>-5.8064883887709504</v>
      </c>
      <c r="AK214" s="12">
        <v>-21.579524400294702</v>
      </c>
      <c r="AL214" s="12">
        <v>-6.9939851528033596</v>
      </c>
      <c r="AM214" s="12">
        <v>25.6001112575177</v>
      </c>
      <c r="AN214" s="12">
        <v>18.935415937448798</v>
      </c>
      <c r="AO214" s="12">
        <v>2.1914736407779798</v>
      </c>
      <c r="AP214" s="12">
        <v>-15.3734908963087</v>
      </c>
      <c r="AQ214" s="12">
        <v>-12.3308464026195</v>
      </c>
      <c r="AR214" s="11">
        <v>-2.0632305677281599</v>
      </c>
      <c r="AS214" s="11">
        <v>7.7952972787897998</v>
      </c>
      <c r="AT214" s="11">
        <v>16.237974705290899</v>
      </c>
      <c r="AU214" s="11">
        <v>20.0483009393792</v>
      </c>
      <c r="AV214" s="11">
        <v>7.10243512003216</v>
      </c>
      <c r="AW214" s="11">
        <v>5.1397009883658002</v>
      </c>
      <c r="AX214" s="11">
        <v>28.3630342892138</v>
      </c>
      <c r="AY214" s="11">
        <v>20.012796085211399</v>
      </c>
      <c r="AZ214" s="11">
        <v>6.8437839217949596</v>
      </c>
      <c r="BA214" s="12">
        <v>9.8950376923312398</v>
      </c>
      <c r="BB214" s="12">
        <v>12.3155004985164</v>
      </c>
      <c r="BC214" s="12">
        <v>-17.418806237401402</v>
      </c>
      <c r="BD214" s="12">
        <v>-9.2636382760247198</v>
      </c>
      <c r="BE214" s="12">
        <v>4.8560250434093097</v>
      </c>
      <c r="BF214" s="12">
        <v>1.2014683079541999</v>
      </c>
      <c r="BG214" s="12">
        <v>7.2670000008656599</v>
      </c>
      <c r="BH214" s="12">
        <v>6.4427649704157304</v>
      </c>
      <c r="BI214" s="12">
        <v>6.6042339312843898</v>
      </c>
      <c r="BJ214" s="12">
        <v>6.5320509747834796</v>
      </c>
      <c r="BK214" s="12">
        <v>6.3336842686112496</v>
      </c>
      <c r="BL214" s="12">
        <v>7.6273254308034604</v>
      </c>
      <c r="BM214" s="12">
        <v>3.7304748730093702</v>
      </c>
      <c r="BN214" s="12">
        <v>4.7627027015550896</v>
      </c>
      <c r="BO214" s="12">
        <v>3.9785941226000401</v>
      </c>
      <c r="BP214" s="12">
        <v>5.2030645747436202</v>
      </c>
      <c r="BQ214" s="12">
        <v>12.2905821626773</v>
      </c>
      <c r="BR214" s="12">
        <v>14.2169992614071</v>
      </c>
      <c r="BS214" s="11">
        <v>8.8036485976772294</v>
      </c>
      <c r="BT214" s="11">
        <v>5.1048336899839297</v>
      </c>
      <c r="BU214" s="11">
        <v>7.6636133599095002</v>
      </c>
      <c r="BV214" s="11">
        <v>9.6745170594658703</v>
      </c>
      <c r="BW214" s="11">
        <v>8.8007018348434904</v>
      </c>
    </row>
    <row r="215" spans="1:75" s="12" customFormat="1" ht="15" customHeight="1" x14ac:dyDescent="0.2">
      <c r="A215" s="10">
        <v>96</v>
      </c>
      <c r="B215" s="10">
        <v>12.004111340502201</v>
      </c>
      <c r="C215" s="10">
        <v>10.5311819424969</v>
      </c>
      <c r="D215" s="12">
        <v>17.911619579535898</v>
      </c>
      <c r="E215" s="12">
        <v>12.0119957500719</v>
      </c>
      <c r="F215" s="12">
        <v>6.1713049035461101</v>
      </c>
      <c r="G215" s="12">
        <v>12.495022929215301</v>
      </c>
      <c r="H215" s="12">
        <v>24.019262127694599</v>
      </c>
      <c r="I215" s="12">
        <v>26.031400921056001</v>
      </c>
      <c r="J215" s="12">
        <v>22.6623324124375</v>
      </c>
      <c r="K215" s="12">
        <v>33.388860174454699</v>
      </c>
      <c r="L215" s="12">
        <v>8.4068497017142292</v>
      </c>
      <c r="M215" s="12">
        <v>8.5237743405741604</v>
      </c>
      <c r="N215" s="12">
        <v>7.2441157499270004</v>
      </c>
      <c r="O215" s="12">
        <v>6.4711944105511003</v>
      </c>
      <c r="P215" s="12">
        <v>13.448059689835601</v>
      </c>
      <c r="Q215" s="12">
        <v>13.3866215037414</v>
      </c>
      <c r="R215" s="12">
        <v>1.4863810520182501</v>
      </c>
      <c r="S215" s="12">
        <v>2.0038478396600099</v>
      </c>
      <c r="T215" s="12">
        <v>14.631633348471899</v>
      </c>
      <c r="U215" s="12">
        <v>14.736056982656001</v>
      </c>
      <c r="V215" s="12">
        <v>3.2055788778961798</v>
      </c>
      <c r="W215" s="12">
        <v>3.6936125979991599</v>
      </c>
      <c r="X215" s="12">
        <v>12.390977644827201</v>
      </c>
      <c r="Y215" s="12">
        <v>11.170056495757301</v>
      </c>
      <c r="Z215" s="12">
        <v>17.552585632074599</v>
      </c>
      <c r="AA215" s="12">
        <v>17.1033789229113</v>
      </c>
      <c r="AB215" s="12">
        <v>-15.7530721480725</v>
      </c>
      <c r="AD215" s="12">
        <v>-5.85748784942552</v>
      </c>
      <c r="AE215" s="12">
        <v>-3.44480827152438</v>
      </c>
      <c r="AF215" s="12">
        <v>15.5514771904563</v>
      </c>
      <c r="AG215" s="12">
        <v>17.154858142021101</v>
      </c>
      <c r="AH215" s="12">
        <v>2.5008280317706499</v>
      </c>
      <c r="AI215" s="12">
        <v>16.306055840686799</v>
      </c>
      <c r="AJ215" s="12">
        <v>-5.9918938859482296</v>
      </c>
      <c r="AK215" s="12">
        <v>-19.901903215213601</v>
      </c>
      <c r="AL215" s="12">
        <v>-6.9184052335913204</v>
      </c>
      <c r="AM215" s="12">
        <v>25.029634343809398</v>
      </c>
      <c r="AN215" s="12">
        <v>18.8514495675917</v>
      </c>
      <c r="AO215" s="12">
        <v>2.2021481527190101</v>
      </c>
      <c r="AP215" s="12">
        <v>-14.7860400829813</v>
      </c>
      <c r="AQ215" s="12">
        <v>-12.182945283711801</v>
      </c>
      <c r="AR215" s="11">
        <v>-2.25555322685977</v>
      </c>
      <c r="AS215" s="11">
        <v>7.5504303822526699</v>
      </c>
      <c r="AT215" s="11">
        <v>16.264742953353501</v>
      </c>
      <c r="AU215" s="11">
        <v>20.050494640599901</v>
      </c>
      <c r="AV215" s="11">
        <v>7.1821859819465299</v>
      </c>
      <c r="AW215" s="11">
        <v>5.0150815695815201</v>
      </c>
      <c r="AX215" s="11">
        <v>28.1806896964553</v>
      </c>
      <c r="AY215" s="11">
        <v>19.9692240130389</v>
      </c>
      <c r="AZ215" s="11">
        <v>6.8668418862216596</v>
      </c>
      <c r="BA215" s="12">
        <v>9.9674034572672099</v>
      </c>
      <c r="BB215" s="12">
        <v>12.499060176196499</v>
      </c>
      <c r="BC215" s="12">
        <v>-17.006563211907601</v>
      </c>
      <c r="BD215" s="12">
        <v>-9.1074707597726903</v>
      </c>
      <c r="BE215" s="12">
        <v>4.79759046356775</v>
      </c>
      <c r="BF215" s="12">
        <v>1.1772287962230601</v>
      </c>
      <c r="BG215" s="12">
        <v>7.14231919118901</v>
      </c>
      <c r="BH215" s="12">
        <v>6.3222837525245197</v>
      </c>
      <c r="BI215" s="12">
        <v>6.5829331106215196</v>
      </c>
      <c r="BJ215" s="12">
        <v>6.4855576056288502</v>
      </c>
      <c r="BK215" s="12">
        <v>6.2588833316112797</v>
      </c>
      <c r="BL215" s="12">
        <v>7.5792931966134303</v>
      </c>
      <c r="BM215" s="12">
        <v>3.7056292967463298</v>
      </c>
      <c r="BN215" s="12">
        <v>4.7374551286338802</v>
      </c>
      <c r="BO215" s="12">
        <v>3.8802118069725098</v>
      </c>
      <c r="BP215" s="12">
        <v>5.0740773076540702</v>
      </c>
      <c r="BQ215" s="12">
        <v>12.201593563076999</v>
      </c>
      <c r="BR215" s="12">
        <v>14.1176851684576</v>
      </c>
      <c r="BS215" s="11">
        <v>8.8722790678730199</v>
      </c>
      <c r="BT215" s="11">
        <v>5.1784700190182704</v>
      </c>
      <c r="BU215" s="11">
        <v>7.7613158282474597</v>
      </c>
      <c r="BV215" s="11">
        <v>9.7822794487001303</v>
      </c>
      <c r="BW215" s="11">
        <v>8.9791510617942496</v>
      </c>
    </row>
    <row r="216" spans="1:75" s="12" customFormat="1" ht="15" customHeight="1" x14ac:dyDescent="0.2">
      <c r="A216" s="10">
        <v>96.5</v>
      </c>
      <c r="B216" s="10">
        <v>12.008676094410401</v>
      </c>
      <c r="C216" s="10">
        <v>10.4894415926537</v>
      </c>
      <c r="D216" s="12">
        <v>18.102136891684399</v>
      </c>
      <c r="E216" s="12">
        <v>11.924318641831601</v>
      </c>
      <c r="F216" s="12">
        <v>5.9948342823190597</v>
      </c>
      <c r="G216" s="12">
        <v>12.179138138890201</v>
      </c>
      <c r="H216" s="12">
        <v>23.8609627558616</v>
      </c>
      <c r="I216" s="12">
        <v>25.823514079092998</v>
      </c>
      <c r="J216" s="12">
        <v>22.4309260374866</v>
      </c>
      <c r="K216" s="12">
        <v>33.069998607970703</v>
      </c>
      <c r="L216" s="12">
        <v>8.3741761045530403</v>
      </c>
      <c r="M216" s="12">
        <v>8.4631847130367497</v>
      </c>
      <c r="N216" s="12">
        <v>7.2270413511432698</v>
      </c>
      <c r="O216" s="12">
        <v>6.5260142037004698</v>
      </c>
      <c r="P216" s="12">
        <v>13.0344005810911</v>
      </c>
      <c r="Q216" s="12">
        <v>13.028913599555301</v>
      </c>
      <c r="R216" s="12">
        <v>1.369270989926</v>
      </c>
      <c r="S216" s="12">
        <v>1.86001977908745</v>
      </c>
      <c r="T216" s="12">
        <v>14.4584282679716</v>
      </c>
      <c r="U216" s="12">
        <v>14.584490600100199</v>
      </c>
      <c r="V216" s="12">
        <v>3.19951823257724</v>
      </c>
      <c r="W216" s="12">
        <v>3.70402608496078</v>
      </c>
      <c r="X216" s="12">
        <v>12.2808960441034</v>
      </c>
      <c r="Y216" s="12">
        <v>11.0029313873383</v>
      </c>
      <c r="Z216" s="12">
        <v>17.450875020585901</v>
      </c>
      <c r="AA216" s="12">
        <v>17.0383736985968</v>
      </c>
      <c r="AB216" s="12">
        <v>-15.715893823653399</v>
      </c>
      <c r="AD216" s="12">
        <v>-5.5043806241883404</v>
      </c>
      <c r="AE216" s="12">
        <v>-3.1570752980769599</v>
      </c>
      <c r="AF216" s="12">
        <v>15.4315675899852</v>
      </c>
      <c r="AG216" s="12">
        <v>17.102691344916799</v>
      </c>
      <c r="AH216" s="12">
        <v>2.4333401142939599</v>
      </c>
      <c r="AI216" s="12">
        <v>16.263495126622701</v>
      </c>
      <c r="AJ216" s="12">
        <v>-6.1733067013847096</v>
      </c>
      <c r="AK216" s="12">
        <v>-18.0593433469766</v>
      </c>
      <c r="AL216" s="12">
        <v>-6.82453764966339</v>
      </c>
      <c r="AM216" s="12">
        <v>24.453293008264101</v>
      </c>
      <c r="AN216" s="12">
        <v>18.733215256361198</v>
      </c>
      <c r="AO216" s="12">
        <v>2.2126487237983299</v>
      </c>
      <c r="AP216" s="12">
        <v>-14.161614672048</v>
      </c>
      <c r="AQ216" s="12">
        <v>-11.959877156186799</v>
      </c>
      <c r="AR216" s="11">
        <v>-2.4526805191271701</v>
      </c>
      <c r="AS216" s="11">
        <v>7.3010583037102998</v>
      </c>
      <c r="AT216" s="11">
        <v>16.282532669720201</v>
      </c>
      <c r="AU216" s="11">
        <v>20.0424092327011</v>
      </c>
      <c r="AV216" s="11">
        <v>7.2415245995216502</v>
      </c>
      <c r="AW216" s="11">
        <v>4.9023751671484197</v>
      </c>
      <c r="AX216" s="11">
        <v>27.9868054349208</v>
      </c>
      <c r="AY216" s="11">
        <v>19.918727048207</v>
      </c>
      <c r="AZ216" s="11">
        <v>6.8859289967804198</v>
      </c>
      <c r="BA216" s="12">
        <v>10.042876965599101</v>
      </c>
      <c r="BB216" s="12">
        <v>12.6827972053433</v>
      </c>
      <c r="BC216" s="12">
        <v>-16.551977751077999</v>
      </c>
      <c r="BD216" s="12">
        <v>-8.9312097770744003</v>
      </c>
      <c r="BE216" s="12">
        <v>4.7353678382933104</v>
      </c>
      <c r="BF216" s="12">
        <v>1.1457321988928</v>
      </c>
      <c r="BG216" s="12">
        <v>7.0140677053131997</v>
      </c>
      <c r="BH216" s="12">
        <v>6.19920501776505</v>
      </c>
      <c r="BI216" s="12">
        <v>6.5539366005395996</v>
      </c>
      <c r="BJ216" s="12">
        <v>6.4338428273913397</v>
      </c>
      <c r="BK216" s="12">
        <v>6.1792406995664297</v>
      </c>
      <c r="BL216" s="12">
        <v>7.5254924922774</v>
      </c>
      <c r="BM216" s="12">
        <v>3.6792055198020499</v>
      </c>
      <c r="BN216" s="12">
        <v>4.7095995796553298</v>
      </c>
      <c r="BO216" s="12">
        <v>3.7740335301350498</v>
      </c>
      <c r="BP216" s="12">
        <v>4.9274672164756304</v>
      </c>
      <c r="BQ216" s="12">
        <v>12.1083357953466</v>
      </c>
      <c r="BR216" s="12">
        <v>14.0094107337063</v>
      </c>
      <c r="BS216" s="11">
        <v>8.9352843133383395</v>
      </c>
      <c r="BT216" s="11">
        <v>5.24993220096803</v>
      </c>
      <c r="BU216" s="11">
        <v>7.8540433605667204</v>
      </c>
      <c r="BV216" s="11">
        <v>9.8845694083138298</v>
      </c>
      <c r="BW216" s="11">
        <v>9.1542369773378596</v>
      </c>
    </row>
    <row r="217" spans="1:75" s="12" customFormat="1" ht="15" customHeight="1" x14ac:dyDescent="0.2">
      <c r="A217" s="10">
        <v>97</v>
      </c>
      <c r="B217" s="10">
        <v>12.007777513645101</v>
      </c>
      <c r="C217" s="10">
        <v>10.4425507743144</v>
      </c>
      <c r="D217" s="12">
        <v>18.2636231329524</v>
      </c>
      <c r="E217" s="12">
        <v>11.846334018628101</v>
      </c>
      <c r="F217" s="12">
        <v>5.7988913795270403</v>
      </c>
      <c r="G217" s="12">
        <v>11.8606076284777</v>
      </c>
      <c r="H217" s="12">
        <v>23.691358364885598</v>
      </c>
      <c r="I217" s="12">
        <v>25.6031580647686</v>
      </c>
      <c r="J217" s="12">
        <v>22.1867867367109</v>
      </c>
      <c r="K217" s="12">
        <v>32.7328343701083</v>
      </c>
      <c r="L217" s="12">
        <v>8.3354698290349898</v>
      </c>
      <c r="M217" s="12">
        <v>8.3968025137437508</v>
      </c>
      <c r="N217" s="12">
        <v>7.2083043960446904</v>
      </c>
      <c r="O217" s="12">
        <v>6.5800954871519899</v>
      </c>
      <c r="P217" s="12">
        <v>12.6135973914642</v>
      </c>
      <c r="Q217" s="12">
        <v>12.6599625218659</v>
      </c>
      <c r="R217" s="12">
        <v>1.2513324918472699</v>
      </c>
      <c r="S217" s="12">
        <v>1.71592819242505</v>
      </c>
      <c r="T217" s="12">
        <v>14.279406059358701</v>
      </c>
      <c r="U217" s="12">
        <v>14.427923815674101</v>
      </c>
      <c r="V217" s="12">
        <v>3.1916044918034401</v>
      </c>
      <c r="W217" s="12">
        <v>3.7105626233824198</v>
      </c>
      <c r="X217" s="12">
        <v>12.165899534011199</v>
      </c>
      <c r="Y217" s="12">
        <v>10.8317790363798</v>
      </c>
      <c r="Z217" s="12">
        <v>17.3465232364833</v>
      </c>
      <c r="AA217" s="12">
        <v>16.969965145108201</v>
      </c>
      <c r="AB217" s="12">
        <v>-15.681473087170099</v>
      </c>
      <c r="AD217" s="12">
        <v>-5.1501606321835398</v>
      </c>
      <c r="AE217" s="12">
        <v>-2.8695897071884202</v>
      </c>
      <c r="AF217" s="12">
        <v>15.3047803905792</v>
      </c>
      <c r="AG217" s="12">
        <v>17.0378734765108</v>
      </c>
      <c r="AH217" s="12">
        <v>2.3650577531952801</v>
      </c>
      <c r="AI217" s="12">
        <v>16.214897186728098</v>
      </c>
      <c r="AJ217" s="12">
        <v>-6.349023351504</v>
      </c>
      <c r="AK217" s="12">
        <v>-16.0691724886419</v>
      </c>
      <c r="AL217" s="12">
        <v>-6.7149271671951203</v>
      </c>
      <c r="AM217" s="12">
        <v>23.874055841588401</v>
      </c>
      <c r="AN217" s="12">
        <v>18.581618860480301</v>
      </c>
      <c r="AO217" s="12">
        <v>2.2228316538530599</v>
      </c>
      <c r="AP217" s="12">
        <v>-13.5055333885247</v>
      </c>
      <c r="AQ217" s="12">
        <v>-11.6664032248081</v>
      </c>
      <c r="AR217" s="11">
        <v>-2.6543609692453098</v>
      </c>
      <c r="AS217" s="11">
        <v>7.04734748069313</v>
      </c>
      <c r="AT217" s="11">
        <v>16.2915330292889</v>
      </c>
      <c r="AU217" s="11">
        <v>20.024321202072301</v>
      </c>
      <c r="AV217" s="11">
        <v>7.2797274697222702</v>
      </c>
      <c r="AW217" s="11">
        <v>4.8021474867709903</v>
      </c>
      <c r="AX217" s="11">
        <v>27.781465178122701</v>
      </c>
      <c r="AY217" s="11">
        <v>19.861352484440399</v>
      </c>
      <c r="AZ217" s="11">
        <v>6.9010470724606403</v>
      </c>
      <c r="BA217" s="12">
        <v>10.121542800334201</v>
      </c>
      <c r="BB217" s="12">
        <v>12.865687494922801</v>
      </c>
      <c r="BC217" s="12">
        <v>-16.0615818458609</v>
      </c>
      <c r="BD217" s="12">
        <v>-8.7387061284971406</v>
      </c>
      <c r="BE217" s="12">
        <v>4.6693717195012097</v>
      </c>
      <c r="BF217" s="12">
        <v>1.1070861773987399</v>
      </c>
      <c r="BG217" s="12">
        <v>6.8824219852103798</v>
      </c>
      <c r="BH217" s="12">
        <v>6.0737061176041598</v>
      </c>
      <c r="BI217" s="12">
        <v>6.5170552261406502</v>
      </c>
      <c r="BJ217" s="12">
        <v>6.3768547988729498</v>
      </c>
      <c r="BK217" s="12">
        <v>6.0950387705815903</v>
      </c>
      <c r="BL217" s="12">
        <v>7.4660338214016502</v>
      </c>
      <c r="BM217" s="12">
        <v>3.6512929000309602</v>
      </c>
      <c r="BN217" s="12">
        <v>4.6792729335720598</v>
      </c>
      <c r="BO217" s="12">
        <v>3.65995856554945</v>
      </c>
      <c r="BP217" s="12">
        <v>4.7633720896555998</v>
      </c>
      <c r="BQ217" s="12">
        <v>12.0112899821833</v>
      </c>
      <c r="BR217" s="12">
        <v>13.892782590119101</v>
      </c>
      <c r="BS217" s="11">
        <v>8.9926015789387694</v>
      </c>
      <c r="BT217" s="11">
        <v>5.3191724873613504</v>
      </c>
      <c r="BU217" s="11">
        <v>7.9416668086196296</v>
      </c>
      <c r="BV217" s="11">
        <v>9.9812777989427506</v>
      </c>
      <c r="BW217" s="11">
        <v>9.3257604021346197</v>
      </c>
    </row>
    <row r="218" spans="1:75" s="12" customFormat="1" ht="15" customHeight="1" x14ac:dyDescent="0.2">
      <c r="A218" s="10">
        <v>97.5</v>
      </c>
      <c r="B218" s="10">
        <v>12.001414688711501</v>
      </c>
      <c r="C218" s="10">
        <v>10.390550414740501</v>
      </c>
      <c r="D218" s="12">
        <v>18.3956817636499</v>
      </c>
      <c r="E218" s="12">
        <v>11.780015483964201</v>
      </c>
      <c r="F218" s="12">
        <v>5.5842115216364601</v>
      </c>
      <c r="G218" s="12">
        <v>11.5409220597939</v>
      </c>
      <c r="H218" s="12">
        <v>23.510689061367799</v>
      </c>
      <c r="I218" s="12">
        <v>25.3706584771862</v>
      </c>
      <c r="J218" s="12">
        <v>21.930329239694402</v>
      </c>
      <c r="K218" s="12">
        <v>32.377858588006298</v>
      </c>
      <c r="L218" s="12">
        <v>8.2908518379554099</v>
      </c>
      <c r="M218" s="12">
        <v>8.3247859947732596</v>
      </c>
      <c r="N218" s="12">
        <v>7.1881695475894896</v>
      </c>
      <c r="O218" s="12">
        <v>6.6335019255347998</v>
      </c>
      <c r="P218" s="12">
        <v>12.188376786070799</v>
      </c>
      <c r="Q218" s="12">
        <v>12.2819074022118</v>
      </c>
      <c r="R218" s="12">
        <v>1.13266708012815</v>
      </c>
      <c r="S218" s="12">
        <v>1.5718150052634801</v>
      </c>
      <c r="T218" s="12">
        <v>14.094741345616001</v>
      </c>
      <c r="U218" s="12">
        <v>14.266463949752501</v>
      </c>
      <c r="V218" s="12">
        <v>3.1818240131542499</v>
      </c>
      <c r="W218" s="12">
        <v>3.7132022043806501</v>
      </c>
      <c r="X218" s="12">
        <v>12.046345545968499</v>
      </c>
      <c r="Y218" s="12">
        <v>10.657048733264601</v>
      </c>
      <c r="Z218" s="12">
        <v>17.2395684785442</v>
      </c>
      <c r="AA218" s="12">
        <v>16.898251487873399</v>
      </c>
      <c r="AB218" s="12">
        <v>-15.654162780265301</v>
      </c>
      <c r="AD218" s="12">
        <v>-4.7996068133215797</v>
      </c>
      <c r="AE218" s="12">
        <v>-2.5866690975817601</v>
      </c>
      <c r="AF218" s="12">
        <v>15.171321138041</v>
      </c>
      <c r="AG218" s="12">
        <v>16.9603645190363</v>
      </c>
      <c r="AH218" s="12">
        <v>2.2962426555750399</v>
      </c>
      <c r="AI218" s="12">
        <v>16.159694496309299</v>
      </c>
      <c r="AJ218" s="12">
        <v>-6.5173881012015</v>
      </c>
      <c r="AK218" s="12">
        <v>-13.9505091283353</v>
      </c>
      <c r="AL218" s="12">
        <v>-6.5922622525249599</v>
      </c>
      <c r="AM218" s="12">
        <v>23.294707716559</v>
      </c>
      <c r="AN218" s="12">
        <v>18.397822714177799</v>
      </c>
      <c r="AO218" s="12">
        <v>2.2325598365568999</v>
      </c>
      <c r="AP218" s="12">
        <v>-12.823343240597699</v>
      </c>
      <c r="AQ218" s="12">
        <v>-11.308097782602999</v>
      </c>
      <c r="AR218" s="11">
        <v>-2.8603576538444</v>
      </c>
      <c r="AS218" s="11">
        <v>6.7894429776060798</v>
      </c>
      <c r="AT218" s="11">
        <v>16.291942301904701</v>
      </c>
      <c r="AU218" s="11">
        <v>19.996516130049699</v>
      </c>
      <c r="AV218" s="11">
        <v>7.2962698141054698</v>
      </c>
      <c r="AW218" s="11">
        <v>4.7147755140031196</v>
      </c>
      <c r="AX218" s="11">
        <v>27.564763513510101</v>
      </c>
      <c r="AY218" s="11">
        <v>19.797160348389198</v>
      </c>
      <c r="AZ218" s="11">
        <v>6.9122033892199397</v>
      </c>
      <c r="BA218" s="12">
        <v>10.2033955045044</v>
      </c>
      <c r="BB218" s="12">
        <v>13.046661479165699</v>
      </c>
      <c r="BC218" s="12">
        <v>-15.542251276201499</v>
      </c>
      <c r="BD218" s="12">
        <v>-8.5338324424810708</v>
      </c>
      <c r="BE218" s="12">
        <v>4.5996289372851598</v>
      </c>
      <c r="BF218" s="12">
        <v>1.0614509164952299</v>
      </c>
      <c r="BG218" s="12">
        <v>6.74756120133679</v>
      </c>
      <c r="BH218" s="12">
        <v>5.9459644035086896</v>
      </c>
      <c r="BI218" s="12">
        <v>6.4721257331257203</v>
      </c>
      <c r="BJ218" s="12">
        <v>6.3145580497803104</v>
      </c>
      <c r="BK218" s="12">
        <v>6.0065708566980902</v>
      </c>
      <c r="BL218" s="12">
        <v>7.4010386015288496</v>
      </c>
      <c r="BM218" s="12">
        <v>3.6219848880136798</v>
      </c>
      <c r="BN218" s="12">
        <v>4.6466266212519196</v>
      </c>
      <c r="BO218" s="12">
        <v>3.5379027849557998</v>
      </c>
      <c r="BP218" s="12">
        <v>4.5819915612810203</v>
      </c>
      <c r="BQ218" s="12">
        <v>11.9109317893162</v>
      </c>
      <c r="BR218" s="12">
        <v>13.768421013082801</v>
      </c>
      <c r="BS218" s="11">
        <v>9.0441762949922104</v>
      </c>
      <c r="BT218" s="11">
        <v>5.38614449396845</v>
      </c>
      <c r="BU218" s="11">
        <v>8.0240670286002498</v>
      </c>
      <c r="BV218" s="11">
        <v>10.0723027571802</v>
      </c>
      <c r="BW218" s="11">
        <v>9.4935248853289504</v>
      </c>
    </row>
    <row r="219" spans="1:75" s="12" customFormat="1" ht="15" customHeight="1" x14ac:dyDescent="0.2">
      <c r="A219" s="10">
        <v>98</v>
      </c>
      <c r="B219" s="10">
        <v>11.989596714556599</v>
      </c>
      <c r="C219" s="10">
        <v>10.333489626645999</v>
      </c>
      <c r="D219" s="12">
        <v>18.498061763239001</v>
      </c>
      <c r="E219" s="12">
        <v>11.7270683404058</v>
      </c>
      <c r="F219" s="12">
        <v>5.3516896514338397</v>
      </c>
      <c r="G219" s="12">
        <v>11.221501154068299</v>
      </c>
      <c r="H219" s="12">
        <v>23.319205865846001</v>
      </c>
      <c r="I219" s="12">
        <v>25.1263500103959</v>
      </c>
      <c r="J219" s="12">
        <v>21.661982827936299</v>
      </c>
      <c r="K219" s="12">
        <v>32.005591492634203</v>
      </c>
      <c r="L219" s="12">
        <v>8.2404540080460702</v>
      </c>
      <c r="M219" s="12">
        <v>8.2473070506239292</v>
      </c>
      <c r="N219" s="12">
        <v>7.1668960117676699</v>
      </c>
      <c r="O219" s="12">
        <v>6.6862899075203996</v>
      </c>
      <c r="P219" s="12">
        <v>11.761465430026799</v>
      </c>
      <c r="Q219" s="12">
        <v>11.8969137474778</v>
      </c>
      <c r="R219" s="12">
        <v>1.01337786873045</v>
      </c>
      <c r="S219" s="12">
        <v>1.42792066526453</v>
      </c>
      <c r="T219" s="12">
        <v>13.9046123877051</v>
      </c>
      <c r="U219" s="12">
        <v>14.1002192322048</v>
      </c>
      <c r="V219" s="12">
        <v>3.1701633815828201</v>
      </c>
      <c r="W219" s="12">
        <v>3.7119309581612399</v>
      </c>
      <c r="X219" s="12">
        <v>11.9225896924035</v>
      </c>
      <c r="Y219" s="12">
        <v>10.479185220901799</v>
      </c>
      <c r="Z219" s="12">
        <v>17.130025298683901</v>
      </c>
      <c r="AA219" s="12">
        <v>16.823314581415602</v>
      </c>
      <c r="AB219" s="12">
        <v>-15.6379646796267</v>
      </c>
      <c r="AD219" s="12">
        <v>-4.4573685045179401</v>
      </c>
      <c r="AE219" s="12">
        <v>-2.3124837298382701</v>
      </c>
      <c r="AF219" s="12">
        <v>15.031385373731601</v>
      </c>
      <c r="AG219" s="12">
        <v>16.870142644620501</v>
      </c>
      <c r="AH219" s="12">
        <v>2.2272436126513599</v>
      </c>
      <c r="AI219" s="12">
        <v>16.097490515676299</v>
      </c>
      <c r="AJ219" s="12">
        <v>-6.6768088800017704</v>
      </c>
      <c r="AK219" s="12">
        <v>-11.724022442649501</v>
      </c>
      <c r="AL219" s="12">
        <v>-6.4593327806505796</v>
      </c>
      <c r="AM219" s="12">
        <v>22.717815227224399</v>
      </c>
      <c r="AN219" s="12">
        <v>18.183227439294502</v>
      </c>
      <c r="AO219" s="12">
        <v>2.2417066247726298</v>
      </c>
      <c r="AP219" s="12">
        <v>-12.1207403935841</v>
      </c>
      <c r="AQ219" s="12">
        <v>-10.891254532907601</v>
      </c>
      <c r="AR219" s="11">
        <v>-3.0704500204592402</v>
      </c>
      <c r="AS219" s="11">
        <v>6.52747121421271</v>
      </c>
      <c r="AT219" s="11">
        <v>16.283973309327799</v>
      </c>
      <c r="AU219" s="11">
        <v>19.959295968874301</v>
      </c>
      <c r="AV219" s="11">
        <v>7.2908337642729704</v>
      </c>
      <c r="AW219" s="11">
        <v>4.6404479689954297</v>
      </c>
      <c r="AX219" s="11">
        <v>27.336807761457699</v>
      </c>
      <c r="AY219" s="11">
        <v>19.726214304682799</v>
      </c>
      <c r="AZ219" s="11">
        <v>6.9194097704894304</v>
      </c>
      <c r="BA219" s="12">
        <v>10.2883404906606</v>
      </c>
      <c r="BB219" s="12">
        <v>13.224605936556999</v>
      </c>
      <c r="BC219" s="12">
        <v>-15.001112842583</v>
      </c>
      <c r="BD219" s="12">
        <v>-8.3204149632365407</v>
      </c>
      <c r="BE219" s="12">
        <v>4.5261749619385201</v>
      </c>
      <c r="BF219" s="12">
        <v>1.0090384421346199</v>
      </c>
      <c r="BG219" s="12">
        <v>6.6096672526327804</v>
      </c>
      <c r="BH219" s="12">
        <v>5.81615995542961</v>
      </c>
      <c r="BI219" s="12">
        <v>6.4190107877948304</v>
      </c>
      <c r="BJ219" s="12">
        <v>6.2469302974932299</v>
      </c>
      <c r="BK219" s="12">
        <v>5.9141430028830602</v>
      </c>
      <c r="BL219" s="12">
        <v>7.3306396188854697</v>
      </c>
      <c r="BM219" s="12">
        <v>3.59137789018859</v>
      </c>
      <c r="BN219" s="12">
        <v>4.6118243517412303</v>
      </c>
      <c r="BO219" s="12">
        <v>3.4078002499882101</v>
      </c>
      <c r="BP219" s="12">
        <v>4.3835875658260104</v>
      </c>
      <c r="BQ219" s="12">
        <v>11.807724149548401</v>
      </c>
      <c r="BR219" s="12">
        <v>13.636955372930901</v>
      </c>
      <c r="BS219" s="11">
        <v>9.0899638962582596</v>
      </c>
      <c r="BT219" s="11">
        <v>5.4508059292856998</v>
      </c>
      <c r="BU219" s="11">
        <v>8.1011321526602806</v>
      </c>
      <c r="BV219" s="11">
        <v>10.1575515145668</v>
      </c>
      <c r="BW219" s="11">
        <v>9.6573385235387796</v>
      </c>
    </row>
    <row r="220" spans="1:75" s="12" customFormat="1" ht="15" customHeight="1" x14ac:dyDescent="0.2">
      <c r="A220" s="10">
        <v>98.5</v>
      </c>
      <c r="B220" s="10">
        <v>11.972336324106401</v>
      </c>
      <c r="C220" s="10">
        <v>10.2714220702182</v>
      </c>
      <c r="D220" s="12">
        <v>18.570628526504098</v>
      </c>
      <c r="E220" s="12">
        <v>11.6888850243412</v>
      </c>
      <c r="F220" s="12">
        <v>5.1023739615629804</v>
      </c>
      <c r="G220" s="12">
        <v>10.903675502049699</v>
      </c>
      <c r="H220" s="12">
        <v>23.117170712794099</v>
      </c>
      <c r="I220" s="12">
        <v>24.870583729352798</v>
      </c>
      <c r="J220" s="12">
        <v>21.3821986108087</v>
      </c>
      <c r="K220" s="12">
        <v>31.6165642288979</v>
      </c>
      <c r="L220" s="12">
        <v>8.1844182204804294</v>
      </c>
      <c r="M220" s="12">
        <v>8.1645457612466998</v>
      </c>
      <c r="N220" s="12">
        <v>7.1447357186116198</v>
      </c>
      <c r="O220" s="12">
        <v>6.7385103648121003</v>
      </c>
      <c r="P220" s="12">
        <v>11.335570889059399</v>
      </c>
      <c r="Q220" s="12">
        <v>11.507154340506499</v>
      </c>
      <c r="R220" s="12">
        <v>0.89356893795411396</v>
      </c>
      <c r="S220" s="12">
        <v>1.28448402847425</v>
      </c>
      <c r="T220" s="12">
        <v>13.709206541534501</v>
      </c>
      <c r="U220" s="12">
        <v>13.9293015308794</v>
      </c>
      <c r="V220" s="12">
        <v>3.1566103189106798</v>
      </c>
      <c r="W220" s="12">
        <v>3.70674092664557</v>
      </c>
      <c r="X220" s="12">
        <v>11.794988495239499</v>
      </c>
      <c r="Y220" s="12">
        <v>10.2986296042217</v>
      </c>
      <c r="Z220" s="12">
        <v>17.017890058923498</v>
      </c>
      <c r="AA220" s="12">
        <v>16.7452180903637</v>
      </c>
      <c r="AB220" s="12">
        <v>-15.636469470337</v>
      </c>
      <c r="AD220" s="12">
        <v>-4.12789768233778</v>
      </c>
      <c r="AE220" s="12">
        <v>-2.0509980913629899</v>
      </c>
      <c r="AF220" s="12">
        <v>14.885171367495699</v>
      </c>
      <c r="AG220" s="12">
        <v>16.767218767199601</v>
      </c>
      <c r="AH220" s="12">
        <v>2.1584871774393801</v>
      </c>
      <c r="AI220" s="12">
        <v>16.0280487762065</v>
      </c>
      <c r="AJ220" s="12">
        <v>-6.8257759266998601</v>
      </c>
      <c r="AK220" s="12">
        <v>-9.4116921900422295</v>
      </c>
      <c r="AL220" s="12">
        <v>-6.3189886532199999</v>
      </c>
      <c r="AM220" s="12">
        <v>22.145708499010599</v>
      </c>
      <c r="AN220" s="12">
        <v>17.9394610313465</v>
      </c>
      <c r="AO220" s="12">
        <v>2.25016196964134</v>
      </c>
      <c r="AP220" s="12">
        <v>-11.4034965008613</v>
      </c>
      <c r="AQ220" s="12">
        <v>-10.422795639897201</v>
      </c>
      <c r="AR220" s="11">
        <v>-3.2844325232872502</v>
      </c>
      <c r="AS220" s="11">
        <v>6.2615381466457602</v>
      </c>
      <c r="AT220" s="11">
        <v>16.267846149276</v>
      </c>
      <c r="AU220" s="11">
        <v>19.912969946744798</v>
      </c>
      <c r="AV220" s="11">
        <v>7.2633183663128804</v>
      </c>
      <c r="AW220" s="11">
        <v>4.57916166851646</v>
      </c>
      <c r="AX220" s="11">
        <v>27.0977197942556</v>
      </c>
      <c r="AY220" s="11">
        <v>19.648583474918201</v>
      </c>
      <c r="AZ220" s="11">
        <v>6.92268395141582</v>
      </c>
      <c r="BA220" s="12">
        <v>10.376190402894199</v>
      </c>
      <c r="BB220" s="12">
        <v>13.3983767227618</v>
      </c>
      <c r="BC220" s="12">
        <v>-14.4454443216091</v>
      </c>
      <c r="BD220" s="12">
        <v>-8.1021817095461302</v>
      </c>
      <c r="BE220" s="12">
        <v>4.44905845142784</v>
      </c>
      <c r="BF220" s="12">
        <v>0.95011017720025803</v>
      </c>
      <c r="BG220" s="12">
        <v>6.4689243117754804</v>
      </c>
      <c r="BH220" s="12">
        <v>5.6844710343284497</v>
      </c>
      <c r="BI220" s="12">
        <v>6.3576017055311196</v>
      </c>
      <c r="BJ220" s="12">
        <v>6.1739651755488003</v>
      </c>
      <c r="BK220" s="12">
        <v>5.8180703490506804</v>
      </c>
      <c r="BL220" s="12">
        <v>7.2549810283817298</v>
      </c>
      <c r="BM220" s="12">
        <v>3.5595719509728898</v>
      </c>
      <c r="BN220" s="12">
        <v>4.5750425670121304</v>
      </c>
      <c r="BO220" s="12">
        <v>3.26960321217484</v>
      </c>
      <c r="BP220" s="12">
        <v>4.1684829739096996</v>
      </c>
      <c r="BQ220" s="12">
        <v>11.7021190817467</v>
      </c>
      <c r="BR220" s="12">
        <v>13.499024134944101</v>
      </c>
      <c r="BS220" s="11">
        <v>9.1299280029488692</v>
      </c>
      <c r="BT220" s="11">
        <v>5.5131149565568096</v>
      </c>
      <c r="BU220" s="11">
        <v>8.1727575889090005</v>
      </c>
      <c r="BV220" s="11">
        <v>10.236938578600499</v>
      </c>
      <c r="BW220" s="11">
        <v>9.8170121418661402</v>
      </c>
    </row>
    <row r="221" spans="1:75" s="12" customFormat="1" ht="15" customHeight="1" x14ac:dyDescent="0.2">
      <c r="A221" s="10">
        <v>99</v>
      </c>
      <c r="B221" s="10">
        <v>11.9496535262442</v>
      </c>
      <c r="C221" s="10">
        <v>10.204407772107499</v>
      </c>
      <c r="D221" s="12">
        <v>18.613362044561601</v>
      </c>
      <c r="E221" s="12">
        <v>11.6665187306352</v>
      </c>
      <c r="F221" s="12">
        <v>4.8374549805885101</v>
      </c>
      <c r="G221" s="12">
        <v>10.588675650069399</v>
      </c>
      <c r="H221" s="12">
        <v>22.904850993654598</v>
      </c>
      <c r="I221" s="12">
        <v>24.603712518000901</v>
      </c>
      <c r="J221" s="12">
        <v>21.091440430609499</v>
      </c>
      <c r="K221" s="12">
        <v>31.211322493618301</v>
      </c>
      <c r="L221" s="12">
        <v>8.1228963608737104</v>
      </c>
      <c r="M221" s="12">
        <v>8.0766913015395403</v>
      </c>
      <c r="N221" s="12">
        <v>7.1219333221961199</v>
      </c>
      <c r="O221" s="12">
        <v>6.79020649840822</v>
      </c>
      <c r="P221" s="12">
        <v>10.913361620623601</v>
      </c>
      <c r="Q221" s="12">
        <v>11.114793778688099</v>
      </c>
      <c r="R221" s="12">
        <v>0.77334567549769395</v>
      </c>
      <c r="S221" s="12">
        <v>1.14174076770723</v>
      </c>
      <c r="T221" s="12">
        <v>13.5087138914968</v>
      </c>
      <c r="U221" s="12">
        <v>13.753825442108701</v>
      </c>
      <c r="V221" s="12">
        <v>3.14115254695934</v>
      </c>
      <c r="W221" s="12">
        <v>3.6976300634705601</v>
      </c>
      <c r="X221" s="12">
        <v>11.6638939289259</v>
      </c>
      <c r="Y221" s="12">
        <v>10.1158138932078</v>
      </c>
      <c r="Z221" s="12">
        <v>16.903126379474902</v>
      </c>
      <c r="AA221" s="12">
        <v>16.664003851474199</v>
      </c>
      <c r="AB221" s="12">
        <v>-15.6528076331596</v>
      </c>
      <c r="AD221" s="12">
        <v>-3.8153866626089399</v>
      </c>
      <c r="AE221" s="12">
        <v>-1.8059146213999999</v>
      </c>
      <c r="AF221" s="12">
        <v>14.732873751199801</v>
      </c>
      <c r="AG221" s="12">
        <v>16.651627447572501</v>
      </c>
      <c r="AH221" s="12">
        <v>2.0904653865727498</v>
      </c>
      <c r="AI221" s="12">
        <v>15.9513019752921</v>
      </c>
      <c r="AJ221" s="12">
        <v>-6.9628763412765604</v>
      </c>
      <c r="AK221" s="12">
        <v>-7.0365381361625596</v>
      </c>
      <c r="AL221" s="12">
        <v>-6.1740929595544003</v>
      </c>
      <c r="AM221" s="12">
        <v>21.580466636805699</v>
      </c>
      <c r="AN221" s="12">
        <v>17.6683588506421</v>
      </c>
      <c r="AO221" s="12">
        <v>2.2578362859348999</v>
      </c>
      <c r="AP221" s="12">
        <v>-10.6773823063122</v>
      </c>
      <c r="AQ221" s="12">
        <v>-9.91016349871642</v>
      </c>
      <c r="AR221" s="11">
        <v>-3.5021148505620601</v>
      </c>
      <c r="AS221" s="11">
        <v>5.9917338148807104</v>
      </c>
      <c r="AT221" s="11">
        <v>16.243793652392899</v>
      </c>
      <c r="AU221" s="11">
        <v>19.857856386806802</v>
      </c>
      <c r="AV221" s="11">
        <v>7.2138441282731902</v>
      </c>
      <c r="AW221" s="11">
        <v>4.5307297114049998</v>
      </c>
      <c r="AX221" s="11">
        <v>26.847628760151501</v>
      </c>
      <c r="AY221" s="11">
        <v>19.5643478946294</v>
      </c>
      <c r="AZ221" s="11">
        <v>6.9220477598719299</v>
      </c>
      <c r="BA221" s="12">
        <v>10.466668754816</v>
      </c>
      <c r="BB221" s="12">
        <v>13.566800589614999</v>
      </c>
      <c r="BC221" s="12">
        <v>-13.8825771500705</v>
      </c>
      <c r="BD221" s="12">
        <v>-7.88270244811428</v>
      </c>
      <c r="BE221" s="12">
        <v>4.3683371586666899</v>
      </c>
      <c r="BF221" s="12">
        <v>0.884975577264413</v>
      </c>
      <c r="BG221" s="12">
        <v>6.3255183704313804</v>
      </c>
      <c r="BH221" s="12">
        <v>5.5510777201561696</v>
      </c>
      <c r="BI221" s="12">
        <v>6.2878166318114301</v>
      </c>
      <c r="BJ221" s="12">
        <v>6.0956717788940296</v>
      </c>
      <c r="BK221" s="12">
        <v>5.7186766753147804</v>
      </c>
      <c r="BL221" s="12">
        <v>7.1742174441169402</v>
      </c>
      <c r="BM221" s="12">
        <v>3.5266700706415501</v>
      </c>
      <c r="BN221" s="12">
        <v>4.5364681682258299</v>
      </c>
      <c r="BO221" s="12">
        <v>3.12328256768523</v>
      </c>
      <c r="BP221" s="12">
        <v>3.93705886381212</v>
      </c>
      <c r="BQ221" s="12">
        <v>11.5945504148839</v>
      </c>
      <c r="BR221" s="12">
        <v>13.3552675833925</v>
      </c>
      <c r="BS221" s="11">
        <v>9.16404223971767</v>
      </c>
      <c r="BT221" s="11">
        <v>5.5730342864990199</v>
      </c>
      <c r="BU221" s="11">
        <v>8.2388505688868392</v>
      </c>
      <c r="BV221" s="11">
        <v>10.310386642231601</v>
      </c>
      <c r="BW221" s="11">
        <v>9.9723602033918706</v>
      </c>
    </row>
    <row r="222" spans="1:75" s="12" customFormat="1" ht="15" customHeight="1" x14ac:dyDescent="0.2">
      <c r="A222" s="10">
        <v>99.5</v>
      </c>
      <c r="B222" s="10">
        <v>11.9215746963163</v>
      </c>
      <c r="C222" s="10">
        <v>10.1325140349217</v>
      </c>
      <c r="D222" s="12">
        <v>18.626329620019501</v>
      </c>
      <c r="E222" s="12">
        <v>11.6606543087982</v>
      </c>
      <c r="F222" s="12">
        <v>4.5582578422909101</v>
      </c>
      <c r="G222" s="12">
        <v>10.277619367116101</v>
      </c>
      <c r="H222" s="12">
        <v>22.682521375827399</v>
      </c>
      <c r="I222" s="12">
        <v>24.326109269168199</v>
      </c>
      <c r="J222" s="12">
        <v>20.790186681551798</v>
      </c>
      <c r="K222" s="12">
        <v>30.7904374494683</v>
      </c>
      <c r="L222" s="12">
        <v>8.0560503192828001</v>
      </c>
      <c r="M222" s="12">
        <v>7.98394194134743</v>
      </c>
      <c r="N222" s="12">
        <v>7.0987230174068801</v>
      </c>
      <c r="O222" s="12">
        <v>6.8414142333494903</v>
      </c>
      <c r="P222" s="12">
        <v>10.4974360510823</v>
      </c>
      <c r="Q222" s="12">
        <v>10.7219684650772</v>
      </c>
      <c r="R222" s="12">
        <v>0.652814151180791</v>
      </c>
      <c r="S222" s="12">
        <v>0.99992246305191601</v>
      </c>
      <c r="T222" s="12">
        <v>13.3033308884478</v>
      </c>
      <c r="U222" s="12">
        <v>13.573909200204</v>
      </c>
      <c r="V222" s="12">
        <v>3.12377846967137</v>
      </c>
      <c r="W222" s="12">
        <v>3.68460246136237</v>
      </c>
      <c r="X222" s="12">
        <v>11.529655239428299</v>
      </c>
      <c r="Y222" s="12">
        <v>9.9311637313803605</v>
      </c>
      <c r="Z222" s="12">
        <v>16.785688785603199</v>
      </c>
      <c r="AA222" s="12">
        <v>16.579693692619902</v>
      </c>
      <c r="AB222" s="12">
        <v>-15.689625797676801</v>
      </c>
      <c r="AD222" s="12">
        <v>-3.52371262124506</v>
      </c>
      <c r="AE222" s="12">
        <v>-1.58062346145015</v>
      </c>
      <c r="AF222" s="12">
        <v>14.574683518731</v>
      </c>
      <c r="AG222" s="12">
        <v>16.5234305313788</v>
      </c>
      <c r="AH222" s="12">
        <v>2.02372507374093</v>
      </c>
      <c r="AI222" s="12">
        <v>15.867331967456201</v>
      </c>
      <c r="AJ222" s="12">
        <v>-7.08681045580306</v>
      </c>
      <c r="AK222" s="12">
        <v>-4.6223403842304798</v>
      </c>
      <c r="AL222" s="12">
        <v>-6.0274842326179998</v>
      </c>
      <c r="AM222" s="12">
        <v>21.023895897087598</v>
      </c>
      <c r="AN222" s="12">
        <v>17.3719472513766</v>
      </c>
      <c r="AO222" s="12">
        <v>2.2646656816505102</v>
      </c>
      <c r="AP222" s="12">
        <v>-9.9480994322220795</v>
      </c>
      <c r="AQ222" s="12">
        <v>-9.3612152340938302</v>
      </c>
      <c r="AR222" s="11">
        <v>-3.7233214698062498</v>
      </c>
      <c r="AS222" s="11">
        <v>5.7181300689990104</v>
      </c>
      <c r="AT222" s="11">
        <v>16.212054106290399</v>
      </c>
      <c r="AU222" s="11">
        <v>19.794282707152799</v>
      </c>
      <c r="AV222" s="11">
        <v>7.1427552938985102</v>
      </c>
      <c r="AW222" s="11">
        <v>4.4947855712962301</v>
      </c>
      <c r="AX222" s="11">
        <v>26.586678359308198</v>
      </c>
      <c r="AY222" s="11">
        <v>19.4735930563183</v>
      </c>
      <c r="AZ222" s="11">
        <v>6.9175280259514604</v>
      </c>
      <c r="BA222" s="12">
        <v>10.5594099295558</v>
      </c>
      <c r="BB222" s="12">
        <v>13.728687008551701</v>
      </c>
      <c r="BC222" s="12">
        <v>-13.3198000185075</v>
      </c>
      <c r="BD222" s="12">
        <v>-7.6653413998428697</v>
      </c>
      <c r="BE222" s="12">
        <v>4.2840824789891396</v>
      </c>
      <c r="BF222" s="12">
        <v>0.81398866313975304</v>
      </c>
      <c r="BG222" s="12">
        <v>6.1796367845090501</v>
      </c>
      <c r="BH222" s="12">
        <v>5.4161591833690101</v>
      </c>
      <c r="BI222" s="12">
        <v>6.2096041801851198</v>
      </c>
      <c r="BJ222" s="12">
        <v>6.0120746638858602</v>
      </c>
      <c r="BK222" s="12">
        <v>5.6162930377468001</v>
      </c>
      <c r="BL222" s="12">
        <v>7.0885125751374201</v>
      </c>
      <c r="BM222" s="12">
        <v>3.4927770684589601</v>
      </c>
      <c r="BN222" s="12">
        <v>4.4962985157326303</v>
      </c>
      <c r="BO222" s="12">
        <v>2.9688278573303202</v>
      </c>
      <c r="BP222" s="12">
        <v>3.68975361197954</v>
      </c>
      <c r="BQ222" s="12">
        <v>11.485440154501701</v>
      </c>
      <c r="BR222" s="12">
        <v>13.206326912040799</v>
      </c>
      <c r="BS222" s="11">
        <v>9.19228750717593</v>
      </c>
      <c r="BT222" s="11">
        <v>5.6305275393242402</v>
      </c>
      <c r="BU222" s="11">
        <v>8.2993237811024301</v>
      </c>
      <c r="BV222" s="11">
        <v>10.377827493357399</v>
      </c>
      <c r="BW222" s="11">
        <v>10.123202628165</v>
      </c>
    </row>
    <row r="223" spans="1:75" s="12" customFormat="1" ht="15" customHeight="1" x14ac:dyDescent="0.2">
      <c r="A223" s="10">
        <v>100</v>
      </c>
      <c r="B223" s="10">
        <v>11.888132576132101</v>
      </c>
      <c r="C223" s="10">
        <v>10.055814527731799</v>
      </c>
      <c r="D223" s="12">
        <v>18.609682228998199</v>
      </c>
      <c r="E223" s="12">
        <v>11.671590982587</v>
      </c>
      <c r="F223" s="12">
        <v>4.2662281884986397</v>
      </c>
      <c r="G223" s="12">
        <v>9.9715061878669005</v>
      </c>
      <c r="H223" s="12">
        <v>22.4504656216595</v>
      </c>
      <c r="I223" s="12">
        <v>24.038145056692802</v>
      </c>
      <c r="J223" s="12">
        <v>20.478932128753499</v>
      </c>
      <c r="K223" s="12">
        <v>30.3544857160886</v>
      </c>
      <c r="L223" s="12">
        <v>7.9840519902063498</v>
      </c>
      <c r="M223" s="12">
        <v>7.88650413596769</v>
      </c>
      <c r="N223" s="12">
        <v>7.0753262662037697</v>
      </c>
      <c r="O223" s="12">
        <v>6.8921599449822599</v>
      </c>
      <c r="P223" s="12">
        <v>10.0903116617701</v>
      </c>
      <c r="Q223" s="12">
        <v>10.3307702374877</v>
      </c>
      <c r="R223" s="12">
        <v>0.53208145800453999</v>
      </c>
      <c r="S223" s="12">
        <v>0.85925591974955695</v>
      </c>
      <c r="T223" s="12">
        <v>13.093260349705799</v>
      </c>
      <c r="U223" s="12">
        <v>13.3896710394765</v>
      </c>
      <c r="V223" s="12">
        <v>3.1044769457366699</v>
      </c>
      <c r="W223" s="12">
        <v>3.66766835213638</v>
      </c>
      <c r="X223" s="12">
        <v>11.392614396754601</v>
      </c>
      <c r="Y223" s="12">
        <v>9.7450938483234495</v>
      </c>
      <c r="Z223" s="12">
        <v>16.665506336721499</v>
      </c>
      <c r="AA223" s="12">
        <v>16.492293070768898</v>
      </c>
      <c r="AB223" s="12">
        <v>-15.749039448564799</v>
      </c>
      <c r="AD223" s="12">
        <v>-3.2563825698161901</v>
      </c>
      <c r="AE223" s="12">
        <v>-1.3781564121018099</v>
      </c>
      <c r="AF223" s="12">
        <v>14.4107889354927</v>
      </c>
      <c r="AG223" s="12">
        <v>16.3827171490993</v>
      </c>
      <c r="AH223" s="12">
        <v>1.9588551367633</v>
      </c>
      <c r="AI223" s="12">
        <v>15.776378859300101</v>
      </c>
      <c r="AJ223" s="12">
        <v>-7.1964036578719899</v>
      </c>
      <c r="AK223" s="12">
        <v>-2.19335174733714</v>
      </c>
      <c r="AL223" s="12">
        <v>-5.8819332480197701</v>
      </c>
      <c r="AM223" s="12">
        <v>20.477531506912701</v>
      </c>
      <c r="AN223" s="12">
        <v>17.052419934770999</v>
      </c>
      <c r="AO223" s="12">
        <v>2.2706146864947998</v>
      </c>
      <c r="AP223" s="12">
        <v>-9.2212048912188003</v>
      </c>
      <c r="AQ223" s="12">
        <v>-8.7841099229990505</v>
      </c>
      <c r="AR223" s="11">
        <v>-3.94789185520494</v>
      </c>
      <c r="AS223" s="11">
        <v>5.4407855714089202</v>
      </c>
      <c r="AT223" s="11">
        <v>16.1728767125168</v>
      </c>
      <c r="AU223" s="11">
        <v>19.7225817828439</v>
      </c>
      <c r="AV223" s="11">
        <v>7.0506189331354099</v>
      </c>
      <c r="AW223" s="11">
        <v>4.4707944653055103</v>
      </c>
      <c r="AX223" s="11">
        <v>26.315025024814499</v>
      </c>
      <c r="AY223" s="11">
        <v>19.376411728444499</v>
      </c>
      <c r="AZ223" s="11">
        <v>6.9091565819690004</v>
      </c>
      <c r="BA223" s="12">
        <v>10.653960998752099</v>
      </c>
      <c r="BB223" s="12">
        <v>13.882839084544599</v>
      </c>
      <c r="BC223" s="12">
        <v>-12.7642615552758</v>
      </c>
      <c r="BD223" s="12">
        <v>-7.4532140388328099</v>
      </c>
      <c r="BE223" s="12">
        <v>4.19637626691837</v>
      </c>
      <c r="BF223" s="12">
        <v>0.73754563345573798</v>
      </c>
      <c r="BG223" s="12">
        <v>6.0314682741591197</v>
      </c>
      <c r="BH223" s="12">
        <v>5.2798932301811803</v>
      </c>
      <c r="BI223" s="12">
        <v>6.1229425227793399</v>
      </c>
      <c r="BJ223" s="12">
        <v>5.9232133935438398</v>
      </c>
      <c r="BK223" s="12">
        <v>5.5112564041337402</v>
      </c>
      <c r="BL223" s="12">
        <v>6.9980401349312098</v>
      </c>
      <c r="BM223" s="12">
        <v>3.4580004921735901</v>
      </c>
      <c r="BN223" s="12">
        <v>4.4547405195771699</v>
      </c>
      <c r="BO223" s="12">
        <v>2.8062479486834402</v>
      </c>
      <c r="BP223" s="12">
        <v>3.4270608466613299</v>
      </c>
      <c r="BQ223" s="12">
        <v>11.375186659279199</v>
      </c>
      <c r="BR223" s="12">
        <v>13.0528396766749</v>
      </c>
      <c r="BS223" s="11">
        <v>9.2146556198713299</v>
      </c>
      <c r="BT223" s="11">
        <v>5.6855633374652799</v>
      </c>
      <c r="BU223" s="11">
        <v>8.35410082800081</v>
      </c>
      <c r="BV223" s="11">
        <v>10.4391992863384</v>
      </c>
      <c r="BW223" s="11">
        <v>10.269363883708101</v>
      </c>
    </row>
    <row r="224" spans="1:75" s="12" customFormat="1" ht="15" customHeight="1" x14ac:dyDescent="0.2">
      <c r="A224" s="10">
        <v>100.5</v>
      </c>
      <c r="B224" s="10">
        <v>11.849363545479701</v>
      </c>
      <c r="C224" s="10">
        <v>9.9743874670821207</v>
      </c>
      <c r="D224" s="12">
        <v>18.5636326932581</v>
      </c>
      <c r="E224" s="12">
        <v>11.699225069605699</v>
      </c>
      <c r="F224" s="12">
        <v>3.9629180719202801</v>
      </c>
      <c r="G224" s="12">
        <v>9.6711992227938008</v>
      </c>
      <c r="H224" s="12">
        <v>22.208971131476499</v>
      </c>
      <c r="I224" s="12">
        <v>23.740207325317801</v>
      </c>
      <c r="J224" s="12">
        <v>20.158178813289801</v>
      </c>
      <c r="K224" s="12">
        <v>29.9040621030144</v>
      </c>
      <c r="L224" s="12">
        <v>7.9070805441005998</v>
      </c>
      <c r="M224" s="12">
        <v>7.7845907071605298</v>
      </c>
      <c r="N224" s="12">
        <v>7.0519531618629099</v>
      </c>
      <c r="O224" s="12">
        <v>6.9424604589585197</v>
      </c>
      <c r="P224" s="12">
        <v>9.6943967946572194</v>
      </c>
      <c r="Q224" s="12">
        <v>9.9432309070834801</v>
      </c>
      <c r="R224" s="12">
        <v>0.41125508687400703</v>
      </c>
      <c r="S224" s="12">
        <v>0.71996203132584902</v>
      </c>
      <c r="T224" s="12">
        <v>12.8787050925893</v>
      </c>
      <c r="U224" s="12">
        <v>13.2012337417108</v>
      </c>
      <c r="V224" s="12">
        <v>3.0832377433398501</v>
      </c>
      <c r="W224" s="12">
        <v>3.6468434245762098</v>
      </c>
      <c r="X224" s="12">
        <v>11.253107004449699</v>
      </c>
      <c r="Y224" s="12">
        <v>9.5580080596846493</v>
      </c>
      <c r="Z224" s="12">
        <v>16.5424953593174</v>
      </c>
      <c r="AA224" s="12">
        <v>16.401791071984899</v>
      </c>
      <c r="AF224" s="12">
        <v>14.2413746289093</v>
      </c>
      <c r="AG224" s="12">
        <v>16.229600078076999</v>
      </c>
      <c r="AK224" s="12">
        <v>0.22599691362756799</v>
      </c>
      <c r="AL224" s="12">
        <v>-5.7401070989726497</v>
      </c>
      <c r="AM224" s="12">
        <v>19.942628568969599</v>
      </c>
      <c r="AN224" s="12">
        <v>16.712110664229801</v>
      </c>
      <c r="AO224" s="12">
        <v>2.2756807993573598</v>
      </c>
      <c r="AP224" s="12">
        <v>-8.5020501501276105</v>
      </c>
      <c r="AQ224" s="12">
        <v>-8.1871930888155404</v>
      </c>
      <c r="AR224" s="11">
        <v>-4.1756793507374796</v>
      </c>
      <c r="AS224" s="11">
        <v>5.1597439778561203</v>
      </c>
      <c r="AT224" s="11">
        <v>16.126514310599301</v>
      </c>
      <c r="AU224" s="11">
        <v>19.6430901269195</v>
      </c>
      <c r="AV224" s="11" t="s">
        <v>21</v>
      </c>
      <c r="AW224" s="11" t="s">
        <v>21</v>
      </c>
      <c r="AX224" s="11">
        <v>26.032832465716599</v>
      </c>
      <c r="AY224" s="11">
        <v>19.2729021364357</v>
      </c>
      <c r="AZ224" s="11">
        <v>6.8969693529652396</v>
      </c>
      <c r="BA224" s="12">
        <v>10.7497862700256</v>
      </c>
      <c r="BB224" s="12">
        <v>14.028054465597901</v>
      </c>
      <c r="BE224" s="12">
        <v>4.10531265515601</v>
      </c>
      <c r="BF224" s="12">
        <v>0.65608105614956003</v>
      </c>
      <c r="BG224" s="12">
        <v>5.88120201427955</v>
      </c>
      <c r="BH224" s="12">
        <v>5.1424572120595204</v>
      </c>
      <c r="BI224" s="12">
        <v>6.0278393902990501</v>
      </c>
      <c r="BJ224" s="12">
        <v>5.8291443565394703</v>
      </c>
      <c r="BK224" s="12">
        <v>5.4039064707467297</v>
      </c>
      <c r="BL224" s="12">
        <v>6.9029824771860104</v>
      </c>
      <c r="BM224" s="12">
        <v>3.42244902640231</v>
      </c>
      <c r="BN224" s="12">
        <v>4.4120079110143697</v>
      </c>
      <c r="BO224" s="12">
        <v>2.6355710360803601</v>
      </c>
      <c r="BP224" s="12">
        <v>3.14952671942592</v>
      </c>
      <c r="BQ224" s="12">
        <v>11.264172826486099</v>
      </c>
      <c r="BR224" s="12">
        <v>12.8954397951019</v>
      </c>
      <c r="BS224" s="11">
        <v>9.2311465778038801</v>
      </c>
      <c r="BT224" s="11">
        <v>5.7381107581022599</v>
      </c>
      <c r="BU224" s="11">
        <v>8.4031144069740495</v>
      </c>
      <c r="BV224" s="11">
        <v>10.494450179976401</v>
      </c>
      <c r="BW224" s="11">
        <v>10.4106720755225</v>
      </c>
    </row>
    <row r="225" spans="1:75" s="12" customFormat="1" ht="15" customHeight="1" x14ac:dyDescent="0.2">
      <c r="A225" s="10">
        <v>101</v>
      </c>
      <c r="B225" s="10">
        <v>11.805313079094001</v>
      </c>
      <c r="C225" s="10">
        <v>9.8883165264851396</v>
      </c>
      <c r="D225" s="12">
        <v>18.4884502232307</v>
      </c>
      <c r="E225" s="12">
        <v>11.743044524337099</v>
      </c>
      <c r="F225" s="12">
        <v>3.64997208635031</v>
      </c>
      <c r="G225" s="12">
        <v>9.3774278866476308</v>
      </c>
      <c r="H225" s="12">
        <v>21.958332581561901</v>
      </c>
      <c r="I225" s="12">
        <v>23.432685338775599</v>
      </c>
      <c r="J225" s="12">
        <v>19.828441509162001</v>
      </c>
      <c r="K225" s="12">
        <v>29.439766876748699</v>
      </c>
      <c r="L225" s="12">
        <v>7.8253260653582402</v>
      </c>
      <c r="M225" s="12">
        <v>7.6784235716331697</v>
      </c>
      <c r="N225" s="12">
        <v>7.0287987909978202</v>
      </c>
      <c r="O225" s="12">
        <v>6.9923230512358696</v>
      </c>
      <c r="P225" s="12">
        <v>9.3119761004345492</v>
      </c>
      <c r="Q225" s="12">
        <v>9.5613031589891708</v>
      </c>
      <c r="R225" s="12">
        <v>0.29044295501989797</v>
      </c>
      <c r="S225" s="12">
        <v>0.58225498378305895</v>
      </c>
      <c r="T225" s="12">
        <v>12.6598770293639</v>
      </c>
      <c r="U225" s="12">
        <v>13.0087200886919</v>
      </c>
      <c r="V225" s="12">
        <v>3.0600510854128502</v>
      </c>
      <c r="W225" s="12">
        <v>3.6221497339283801</v>
      </c>
      <c r="X225" s="12">
        <v>11.1114613901008</v>
      </c>
      <c r="Y225" s="12">
        <v>9.3703001766698399</v>
      </c>
      <c r="Z225" s="12">
        <v>16.416552170994599</v>
      </c>
      <c r="AA225" s="12">
        <v>16.308164049405601</v>
      </c>
      <c r="AF225" s="12">
        <v>14.066618859942499</v>
      </c>
      <c r="AG225" s="12">
        <v>16.064221199485399</v>
      </c>
      <c r="AK225" s="12">
        <v>2.6113937110494501</v>
      </c>
      <c r="AL225" s="12">
        <v>-5.6045328165055199</v>
      </c>
      <c r="AM225" s="12">
        <v>19.420169337536201</v>
      </c>
      <c r="AN225" s="12">
        <v>16.3534714374691</v>
      </c>
      <c r="AO225" s="12">
        <v>2.2798969894211001</v>
      </c>
      <c r="AP225" s="12">
        <v>-7.7957192843314198</v>
      </c>
      <c r="AQ225" s="12">
        <v>-7.5788834692502798</v>
      </c>
      <c r="AR225" s="11">
        <v>-4.4065495785616804</v>
      </c>
      <c r="AS225" s="11">
        <v>4.8750389396445799</v>
      </c>
      <c r="AT225" s="11">
        <v>16.0732270160224</v>
      </c>
      <c r="AU225" s="11">
        <v>19.556153347366401</v>
      </c>
      <c r="AV225" s="11" t="s">
        <v>21</v>
      </c>
      <c r="AW225" s="11" t="s">
        <v>21</v>
      </c>
      <c r="AX225" s="11">
        <v>25.740278942976101</v>
      </c>
      <c r="AY225" s="11">
        <v>19.1631697816774</v>
      </c>
      <c r="AZ225" s="11">
        <v>6.8810077209491203</v>
      </c>
      <c r="BA225" s="12">
        <v>10.846270924957899</v>
      </c>
      <c r="BB225" s="12">
        <v>14.1631408041575</v>
      </c>
      <c r="BE225" s="12">
        <v>4.0109966903401002</v>
      </c>
      <c r="BF225" s="12">
        <v>0.57006428733075099</v>
      </c>
      <c r="BG225" s="12">
        <v>5.7290276345156599</v>
      </c>
      <c r="BH225" s="12">
        <v>5.0040266614814701</v>
      </c>
      <c r="BI225" s="12">
        <v>5.9243334362690803</v>
      </c>
      <c r="BJ225" s="12">
        <v>5.7299389482068301</v>
      </c>
      <c r="BK225" s="12">
        <v>5.2945870265830299</v>
      </c>
      <c r="BL225" s="12">
        <v>6.8035296862944898</v>
      </c>
      <c r="BM225" s="12">
        <v>3.3862318105093401</v>
      </c>
      <c r="BN225" s="12">
        <v>4.3683203330147</v>
      </c>
      <c r="BO225" s="12">
        <v>2.4568444132455598</v>
      </c>
      <c r="BP225" s="12">
        <v>2.8577480861713398</v>
      </c>
      <c r="BQ225" s="12">
        <v>11.1527560875401</v>
      </c>
      <c r="BR225" s="12">
        <v>12.734749361698</v>
      </c>
      <c r="BS225" s="11">
        <v>9.2417685664258897</v>
      </c>
      <c r="BT225" s="11">
        <v>5.7881443353835396</v>
      </c>
      <c r="BU225" s="11">
        <v>8.4463063103612495</v>
      </c>
      <c r="BV225" s="11">
        <v>10.5435365185257</v>
      </c>
      <c r="BW225" s="11">
        <v>10.5469625850673</v>
      </c>
    </row>
    <row r="226" spans="1:75" s="12" customFormat="1" ht="15" customHeight="1" x14ac:dyDescent="0.2">
      <c r="A226" s="10">
        <v>101.5</v>
      </c>
      <c r="B226" s="10">
        <v>11.756029380194301</v>
      </c>
      <c r="C226" s="10">
        <v>9.7976944744004797</v>
      </c>
      <c r="D226" s="12">
        <v>18.384442228125401</v>
      </c>
      <c r="E226" s="12">
        <v>11.802130757132501</v>
      </c>
      <c r="F226" s="12">
        <v>3.3291103136434601</v>
      </c>
      <c r="G226" s="12">
        <v>9.09077516553225</v>
      </c>
      <c r="H226" s="12">
        <v>21.698848286177899</v>
      </c>
      <c r="I226" s="12">
        <v>23.115979274734801</v>
      </c>
      <c r="J226" s="12">
        <v>19.490242266328998</v>
      </c>
      <c r="K226" s="12">
        <v>28.962214855709998</v>
      </c>
      <c r="L226" s="12">
        <v>7.7389831858454201</v>
      </c>
      <c r="M226" s="12">
        <v>7.5682301030610599</v>
      </c>
      <c r="N226" s="12">
        <v>7.0060423240647598</v>
      </c>
      <c r="O226" s="12">
        <v>7.0417427195934499</v>
      </c>
      <c r="P226" s="12">
        <v>8.9451878011459396</v>
      </c>
      <c r="Q226" s="12">
        <v>9.1868469098699208</v>
      </c>
      <c r="R226" s="12">
        <v>0.16975317862488701</v>
      </c>
      <c r="S226" s="12">
        <v>0.44634094820139503</v>
      </c>
      <c r="T226" s="12">
        <v>12.4369889817899</v>
      </c>
      <c r="U226" s="12">
        <v>12.8122555906884</v>
      </c>
      <c r="V226" s="12">
        <v>3.0349071948876301</v>
      </c>
      <c r="W226" s="12">
        <v>3.5936152471549501</v>
      </c>
      <c r="X226" s="12">
        <v>10.9679967863485</v>
      </c>
      <c r="Y226" s="12">
        <v>9.1823494585696608</v>
      </c>
      <c r="Z226" s="12">
        <v>16.287571270368002</v>
      </c>
      <c r="AA226" s="12">
        <v>16.211373804253501</v>
      </c>
      <c r="AF226" s="12">
        <v>13.8866980705643</v>
      </c>
      <c r="AG226" s="12">
        <v>15.886751498328501</v>
      </c>
      <c r="AK226" s="12">
        <v>4.9389400373911396</v>
      </c>
      <c r="AL226" s="12">
        <v>-5.4775646276539103</v>
      </c>
      <c r="AM226" s="12">
        <v>18.910866856458501</v>
      </c>
      <c r="AN226" s="12">
        <v>15.9790433826856</v>
      </c>
      <c r="AO226" s="12">
        <v>2.2833332877780701</v>
      </c>
      <c r="AP226" s="12">
        <v>-7.1069721343519596</v>
      </c>
      <c r="AQ226" s="12">
        <v>-6.9675566010118901</v>
      </c>
      <c r="AR226" s="11">
        <v>-4.6403811211348502</v>
      </c>
      <c r="AS226" s="11">
        <v>4.5866927393944898</v>
      </c>
      <c r="AT226" s="11">
        <v>16.013276763260301</v>
      </c>
      <c r="AU226" s="11">
        <v>19.462113414192501</v>
      </c>
      <c r="AV226" s="11" t="s">
        <v>21</v>
      </c>
      <c r="AW226" s="11" t="s">
        <v>21</v>
      </c>
      <c r="AX226" s="11">
        <v>25.437555450480399</v>
      </c>
      <c r="AY226" s="11">
        <v>19.047329260502</v>
      </c>
      <c r="AZ226" s="11">
        <v>6.8613162511610399</v>
      </c>
      <c r="BA226" s="12">
        <v>10.942725566565001</v>
      </c>
      <c r="BB226" s="12">
        <v>14.286920304584701</v>
      </c>
      <c r="BE226" s="12">
        <v>3.9135466067818898</v>
      </c>
      <c r="BF226" s="12">
        <v>0.47999543539845002</v>
      </c>
      <c r="BG226" s="12">
        <v>5.57513476451276</v>
      </c>
      <c r="BH226" s="12">
        <v>4.8647739276930198</v>
      </c>
      <c r="BI226" s="12">
        <v>5.8124946917814597</v>
      </c>
      <c r="BJ226" s="12">
        <v>5.6256835705426003</v>
      </c>
      <c r="BK226" s="12">
        <v>5.1836418606399004</v>
      </c>
      <c r="BL226" s="12">
        <v>6.6998791226069399</v>
      </c>
      <c r="BM226" s="12">
        <v>3.3494588933535798</v>
      </c>
      <c r="BN226" s="12">
        <v>4.32390288551687</v>
      </c>
      <c r="BO226" s="12">
        <v>2.2701349280396199</v>
      </c>
      <c r="BP226" s="12">
        <v>2.55236909652012</v>
      </c>
      <c r="BQ226" s="12">
        <v>11.041273864975601</v>
      </c>
      <c r="BR226" s="12">
        <v>12.571381375892001</v>
      </c>
      <c r="BS226" s="11">
        <v>9.2465397756313905</v>
      </c>
      <c r="BT226" s="11">
        <v>5.8356390582048299</v>
      </c>
      <c r="BU226" s="11">
        <v>8.4836292444378998</v>
      </c>
      <c r="BV226" s="11">
        <v>10.586422831693101</v>
      </c>
      <c r="BW226" s="11">
        <v>10.6780735222855</v>
      </c>
    </row>
    <row r="227" spans="1:75" s="12" customFormat="1" ht="15" customHeight="1" x14ac:dyDescent="0.2">
      <c r="A227" s="10">
        <v>102</v>
      </c>
      <c r="B227" s="10">
        <v>11.7015697469469</v>
      </c>
      <c r="C227" s="10">
        <v>9.7026149887824396</v>
      </c>
      <c r="D227" s="12">
        <v>18.2519506779499</v>
      </c>
      <c r="E227" s="12">
        <v>11.875165000674301</v>
      </c>
      <c r="F227" s="12">
        <v>3.00211127068905</v>
      </c>
      <c r="G227" s="12">
        <v>8.8116757979150808</v>
      </c>
      <c r="H227" s="12">
        <v>21.430823835544199</v>
      </c>
      <c r="I227" s="12">
        <v>22.790487491874899</v>
      </c>
      <c r="J227" s="12">
        <v>19.144110410707</v>
      </c>
      <c r="K227" s="12">
        <v>28.472028134274201</v>
      </c>
      <c r="L227" s="12">
        <v>7.6482574513647696</v>
      </c>
      <c r="M227" s="12">
        <v>7.4542431320878597</v>
      </c>
      <c r="N227" s="12">
        <v>6.9838465606153397</v>
      </c>
      <c r="O227" s="12">
        <v>7.0907049121160499</v>
      </c>
      <c r="P227" s="12">
        <v>8.5960109572624699</v>
      </c>
      <c r="Q227" s="12">
        <v>8.8216183939948607</v>
      </c>
      <c r="R227" s="12">
        <v>4.9293909398784301E-2</v>
      </c>
      <c r="S227" s="12">
        <v>0.31241759756994703</v>
      </c>
      <c r="T227" s="12">
        <v>12.2102601380902</v>
      </c>
      <c r="U227" s="12">
        <v>12.611969395948099</v>
      </c>
      <c r="V227" s="12">
        <v>3.0077976589382098</v>
      </c>
      <c r="W227" s="12">
        <v>3.5612738429335802</v>
      </c>
      <c r="X227" s="12">
        <v>10.823023330885899</v>
      </c>
      <c r="Y227" s="12">
        <v>8.9945206127595103</v>
      </c>
      <c r="Z227" s="12">
        <v>16.155425328179199</v>
      </c>
      <c r="AA227" s="12">
        <v>16.1113675858359</v>
      </c>
      <c r="AF227" s="12">
        <v>13.7017823362839</v>
      </c>
      <c r="AG227" s="12">
        <v>15.697380149504101</v>
      </c>
      <c r="AK227" s="12">
        <v>7.1854396992421199</v>
      </c>
      <c r="AL227" s="12">
        <v>-5.3613566706189797</v>
      </c>
      <c r="AM227" s="12">
        <v>18.415175873087701</v>
      </c>
      <c r="AN227" s="12">
        <v>15.591427654726401</v>
      </c>
      <c r="AO227" s="12">
        <v>2.2860981516714598</v>
      </c>
      <c r="AP227" s="12">
        <v>-6.4402001953567298</v>
      </c>
      <c r="AQ227" s="12">
        <v>-6.3614361351937898</v>
      </c>
      <c r="AR227" s="11">
        <v>-4.8770634748507202</v>
      </c>
      <c r="AS227" s="11">
        <v>4.2947222027578302</v>
      </c>
      <c r="AT227" s="11">
        <v>15.946934581734199</v>
      </c>
      <c r="AU227" s="11">
        <v>19.3613159353844</v>
      </c>
      <c r="AV227" s="11" t="s">
        <v>21</v>
      </c>
      <c r="AW227" s="11" t="s">
        <v>21</v>
      </c>
      <c r="AX227" s="11">
        <v>25.124858439084999</v>
      </c>
      <c r="AY227" s="11">
        <v>18.925495169241898</v>
      </c>
      <c r="AZ227" s="11">
        <v>6.8379445110622301</v>
      </c>
      <c r="BA227" s="12">
        <v>11.0383944047498</v>
      </c>
      <c r="BB227" s="12">
        <v>14.398241546587</v>
      </c>
      <c r="BE227" s="12">
        <v>3.81309087060799</v>
      </c>
      <c r="BF227" s="12">
        <v>0.38640106936327301</v>
      </c>
      <c r="BG227" s="12">
        <v>5.4197125791688396</v>
      </c>
      <c r="BH227" s="12">
        <v>4.7248709051928</v>
      </c>
      <c r="BI227" s="12">
        <v>5.6924232012534004</v>
      </c>
      <c r="BJ227" s="12">
        <v>5.5164800869533703</v>
      </c>
      <c r="BK227" s="12">
        <v>5.0714143071672799</v>
      </c>
      <c r="BL227" s="12">
        <v>6.5922354224312496</v>
      </c>
      <c r="BM227" s="12">
        <v>3.3122403237939499</v>
      </c>
      <c r="BN227" s="12">
        <v>4.2789838516909997</v>
      </c>
      <c r="BO227" s="12">
        <v>2.0755287550855401</v>
      </c>
      <c r="BP227" s="12">
        <v>2.2340791474562098</v>
      </c>
      <c r="BQ227" s="12">
        <v>10.9300372059806</v>
      </c>
      <c r="BR227" s="12">
        <v>12.4059324662084</v>
      </c>
      <c r="BS227" s="11">
        <v>9.2454847617773304</v>
      </c>
      <c r="BT227" s="11">
        <v>5.8805753724300303</v>
      </c>
      <c r="BU227" s="11">
        <v>8.5150422819424403</v>
      </c>
      <c r="BV227" s="11">
        <v>10.6230827441322</v>
      </c>
      <c r="BW227" s="11">
        <v>10.803851182572499</v>
      </c>
    </row>
    <row r="228" spans="1:75" s="12" customFormat="1" ht="15" customHeight="1" x14ac:dyDescent="0.2">
      <c r="A228" s="10">
        <v>102.5</v>
      </c>
      <c r="B228" s="10">
        <v>11.6419932965072</v>
      </c>
      <c r="C228" s="10">
        <v>9.6031799330376</v>
      </c>
      <c r="D228" s="12">
        <v>18.091341189574401</v>
      </c>
      <c r="E228" s="12">
        <v>11.9604383144178</v>
      </c>
      <c r="F228" s="12">
        <v>2.6707930373959199</v>
      </c>
      <c r="G228" s="12">
        <v>8.5404126366483908</v>
      </c>
      <c r="H228" s="12">
        <v>21.154564819880701</v>
      </c>
      <c r="I228" s="12">
        <v>22.456619262811699</v>
      </c>
      <c r="J228" s="12">
        <v>18.790578906191499</v>
      </c>
      <c r="K228" s="12">
        <v>27.9698288068175</v>
      </c>
      <c r="L228" s="12">
        <v>7.5533589551923797</v>
      </c>
      <c r="M228" s="12">
        <v>7.33670049157808</v>
      </c>
      <c r="N228" s="12">
        <v>6.9623561103071498</v>
      </c>
      <c r="O228" s="12">
        <v>7.1391814344678997</v>
      </c>
      <c r="P228" s="12">
        <v>8.2662463682936504</v>
      </c>
      <c r="Q228" s="12">
        <v>8.4672492448589693</v>
      </c>
      <c r="R228" s="12">
        <v>-7.0826942533130904E-2</v>
      </c>
      <c r="S228" s="12">
        <v>0.180672969918305</v>
      </c>
      <c r="T228" s="12">
        <v>11.979909686488099</v>
      </c>
      <c r="U228" s="12">
        <v>12.4079888337291</v>
      </c>
      <c r="V228" s="12">
        <v>2.97871429211227</v>
      </c>
      <c r="W228" s="12">
        <v>3.5251655390311498</v>
      </c>
      <c r="X228" s="12">
        <v>10.676836609491099</v>
      </c>
      <c r="Y228" s="12">
        <v>8.80716197571018</v>
      </c>
      <c r="Z228" s="12">
        <v>16.019988834159399</v>
      </c>
      <c r="AA228" s="12">
        <v>16.008083548513198</v>
      </c>
      <c r="AF228" s="12">
        <v>13.5120380946318</v>
      </c>
      <c r="AG228" s="12">
        <v>15.4963272507302</v>
      </c>
      <c r="AK228" s="12">
        <v>9.3286771516432001</v>
      </c>
      <c r="AL228" s="12">
        <v>-5.2578370741684903</v>
      </c>
      <c r="AM228" s="12">
        <v>17.933312847162501</v>
      </c>
      <c r="AN228" s="12">
        <v>15.1932572407531</v>
      </c>
      <c r="AO228" s="12">
        <v>2.2883396013639801</v>
      </c>
      <c r="AP228" s="12">
        <v>-5.7993811424239503</v>
      </c>
      <c r="AQ228" s="12">
        <v>-5.7684837884153204</v>
      </c>
      <c r="AR228" s="11">
        <v>-5.1164965952921104</v>
      </c>
      <c r="AS228" s="11">
        <v>3.9991359699342799</v>
      </c>
      <c r="AT228" s="11">
        <v>15.8744678628863</v>
      </c>
      <c r="AU228" s="11">
        <v>19.2541101569077</v>
      </c>
      <c r="AV228" s="11" t="s">
        <v>21</v>
      </c>
      <c r="AW228" s="11" t="s">
        <v>21</v>
      </c>
      <c r="AX228" s="11">
        <v>24.8023970925714</v>
      </c>
      <c r="AY228" s="11">
        <v>18.797794837155301</v>
      </c>
      <c r="AZ228" s="11">
        <v>6.8109470703347998</v>
      </c>
      <c r="BA228" s="12">
        <v>11.132456165796601</v>
      </c>
      <c r="BB228" s="12">
        <v>14.495982213702501</v>
      </c>
      <c r="BE228" s="12">
        <v>3.70976954400248</v>
      </c>
      <c r="BF228" s="12">
        <v>0.28982967137380899</v>
      </c>
      <c r="BG228" s="12">
        <v>5.2629488891397997</v>
      </c>
      <c r="BH228" s="12">
        <v>4.5844853957532896</v>
      </c>
      <c r="BI228" s="12">
        <v>5.5642503866692996</v>
      </c>
      <c r="BJ228" s="12">
        <v>5.4024458222556797</v>
      </c>
      <c r="BK228" s="12">
        <v>4.9582463361730298</v>
      </c>
      <c r="BL228" s="12">
        <v>6.4808086790435402</v>
      </c>
      <c r="BM228" s="12">
        <v>3.2746852411946699</v>
      </c>
      <c r="BN228" s="12">
        <v>4.23379151470726</v>
      </c>
      <c r="BO228" s="12">
        <v>1.8731315094555601</v>
      </c>
      <c r="BP228" s="12">
        <v>1.90360867691197</v>
      </c>
      <c r="BQ228" s="12">
        <v>10.819334420375499</v>
      </c>
      <c r="BR228" s="12">
        <v>12.2389810712775</v>
      </c>
      <c r="BS228" s="11">
        <v>9.2386380856623802</v>
      </c>
      <c r="BT228" s="11">
        <v>5.9229350881650999</v>
      </c>
      <c r="BU228" s="11">
        <v>8.5405181380338</v>
      </c>
      <c r="BV228" s="11">
        <v>10.6534980659489</v>
      </c>
      <c r="BW228" s="11">
        <v>10.924147318291901</v>
      </c>
    </row>
    <row r="229" spans="1:75" s="12" customFormat="1" ht="15" customHeight="1" x14ac:dyDescent="0.2">
      <c r="A229" s="10">
        <v>103</v>
      </c>
      <c r="B229" s="10">
        <v>11.5773673314834</v>
      </c>
      <c r="C229" s="10">
        <v>9.4994966275407897</v>
      </c>
      <c r="D229" s="12">
        <v>17.902997569763102</v>
      </c>
      <c r="E229" s="12">
        <v>12.0558797789271</v>
      </c>
      <c r="F229" s="12">
        <v>2.3369941573037001</v>
      </c>
      <c r="G229" s="12">
        <v>8.2771175584639405</v>
      </c>
      <c r="H229" s="12">
        <v>20.8703804673859</v>
      </c>
      <c r="I229" s="12">
        <v>22.114785679150302</v>
      </c>
      <c r="J229" s="12">
        <v>18.430184354656301</v>
      </c>
      <c r="K229" s="12">
        <v>27.456251700641499</v>
      </c>
      <c r="L229" s="12">
        <v>7.4545050665619703</v>
      </c>
      <c r="M229" s="12">
        <v>7.2158450166170898</v>
      </c>
      <c r="N229" s="12">
        <v>6.9416973929037296</v>
      </c>
      <c r="O229" s="12">
        <v>7.1871336331241702</v>
      </c>
      <c r="P229" s="12">
        <v>7.9575074778403998</v>
      </c>
      <c r="Q229" s="12">
        <v>8.1252437666989792</v>
      </c>
      <c r="R229" s="12">
        <v>-0.19050189337121901</v>
      </c>
      <c r="S229" s="12">
        <v>5.1284562374576098E-2</v>
      </c>
      <c r="T229" s="12">
        <v>11.7461622721748</v>
      </c>
      <c r="U229" s="12">
        <v>12.200446690258101</v>
      </c>
      <c r="V229" s="12">
        <v>2.9476493637048402</v>
      </c>
      <c r="W229" s="12">
        <v>3.48533558280905</v>
      </c>
      <c r="X229" s="12">
        <v>10.5297249319846</v>
      </c>
      <c r="Y229" s="12">
        <v>8.6206091509666294</v>
      </c>
      <c r="Z229" s="12">
        <v>15.881129002082099</v>
      </c>
      <c r="AA229" s="12">
        <v>15.9014525706879</v>
      </c>
      <c r="AF229" s="12">
        <v>13.317624507180801</v>
      </c>
      <c r="AG229" s="12">
        <v>15.2838365465868</v>
      </c>
      <c r="AK229" s="12">
        <v>11.3476844489923</v>
      </c>
      <c r="AL229" s="12">
        <v>-5.1686870392586499</v>
      </c>
      <c r="AM229" s="12">
        <v>17.465266864746798</v>
      </c>
      <c r="AN229" s="12">
        <v>14.7871669469168</v>
      </c>
      <c r="AO229" s="12">
        <v>2.2902434011484698</v>
      </c>
      <c r="AP229" s="12">
        <v>-5.1880451792385402</v>
      </c>
      <c r="AQ229" s="12">
        <v>-5.1962997531518296</v>
      </c>
      <c r="AR229" s="11">
        <v>-5.35858907824149</v>
      </c>
      <c r="AS229" s="11">
        <v>3.69994154425512</v>
      </c>
      <c r="AT229" s="11">
        <v>15.796151274116699</v>
      </c>
      <c r="AU229" s="11">
        <v>19.14083804877</v>
      </c>
      <c r="AV229" s="11" t="s">
        <v>21</v>
      </c>
      <c r="AW229" s="11" t="s">
        <v>21</v>
      </c>
      <c r="AX229" s="11">
        <v>24.4703951466362</v>
      </c>
      <c r="AY229" s="11">
        <v>18.664355593500598</v>
      </c>
      <c r="AZ229" s="11">
        <v>6.7803816818923197</v>
      </c>
      <c r="BA229" s="12">
        <v>11.224037734791599</v>
      </c>
      <c r="BB229" s="12">
        <v>14.579063645214701</v>
      </c>
      <c r="BE229" s="12">
        <v>3.6037338304595301</v>
      </c>
      <c r="BF229" s="12">
        <v>0.190847032399688</v>
      </c>
      <c r="BG229" s="12">
        <v>5.1050315050815698</v>
      </c>
      <c r="BH229" s="12">
        <v>4.4437815631681499</v>
      </c>
      <c r="BI229" s="12">
        <v>5.4281381380860596</v>
      </c>
      <c r="BJ229" s="12">
        <v>5.2837121984339301</v>
      </c>
      <c r="BK229" s="12">
        <v>4.8444758249388498</v>
      </c>
      <c r="BL229" s="12">
        <v>6.36581444268813</v>
      </c>
      <c r="BM229" s="12">
        <v>3.2369011933042202</v>
      </c>
      <c r="BN229" s="12">
        <v>4.1885559767251799</v>
      </c>
      <c r="BO229" s="12">
        <v>1.66306801929749</v>
      </c>
      <c r="BP229" s="12">
        <v>1.56172711740509</v>
      </c>
      <c r="BQ229" s="12">
        <v>10.7094265331397</v>
      </c>
      <c r="BR229" s="12">
        <v>12.0710865303408</v>
      </c>
      <c r="BS229" s="11">
        <v>9.2260415840428305</v>
      </c>
      <c r="BT229" s="11">
        <v>5.9627041082421703</v>
      </c>
      <c r="BU229" s="11">
        <v>8.5600368038285506</v>
      </c>
      <c r="BV229" s="11">
        <v>10.6776587927015</v>
      </c>
      <c r="BW229" s="11">
        <v>11.0388182292808</v>
      </c>
    </row>
    <row r="230" spans="1:75" s="12" customFormat="1" ht="15" customHeight="1" x14ac:dyDescent="0.2">
      <c r="A230" s="10">
        <v>103.5</v>
      </c>
      <c r="B230" s="10">
        <v>11.5077618829673</v>
      </c>
      <c r="C230" s="10">
        <v>9.3916742116562002</v>
      </c>
      <c r="D230" s="12">
        <v>17.687323634163398</v>
      </c>
      <c r="E230" s="12">
        <v>12.159075595263801</v>
      </c>
      <c r="F230" s="12">
        <v>2.0025552203151098</v>
      </c>
      <c r="G230" s="12">
        <v>8.0217687354888696</v>
      </c>
      <c r="H230" s="12">
        <v>20.578585463226698</v>
      </c>
      <c r="I230" s="12">
        <v>21.765401470474899</v>
      </c>
      <c r="J230" s="12">
        <v>18.063466995954499</v>
      </c>
      <c r="K230" s="12">
        <v>26.931929824058798</v>
      </c>
      <c r="L230" s="12">
        <v>7.35191906642285</v>
      </c>
      <c r="M230" s="12">
        <v>7.0919236350164203</v>
      </c>
      <c r="N230" s="12">
        <v>6.9219777287798898</v>
      </c>
      <c r="O230" s="12">
        <v>7.2345092121395203</v>
      </c>
      <c r="P230" s="12">
        <v>7.6712030931957997</v>
      </c>
      <c r="Q230" s="12">
        <v>7.7969625635887496</v>
      </c>
      <c r="R230" s="12">
        <v>-0.30962408459345098</v>
      </c>
      <c r="S230" s="12">
        <v>-7.5581354508358303E-2</v>
      </c>
      <c r="T230" s="12">
        <v>11.5092452688259</v>
      </c>
      <c r="U230" s="12">
        <v>11.989473932771901</v>
      </c>
      <c r="V230" s="12">
        <v>2.9145962798793299</v>
      </c>
      <c r="W230" s="12">
        <v>3.4418351333442798</v>
      </c>
      <c r="X230" s="12">
        <v>10.381961146777</v>
      </c>
      <c r="Y230" s="12">
        <v>8.4351768236956506</v>
      </c>
      <c r="Z230" s="12">
        <v>15.7387094077421</v>
      </c>
      <c r="AA230" s="12">
        <v>15.7913982548052</v>
      </c>
      <c r="AF230" s="12">
        <v>13.118698916514401</v>
      </c>
      <c r="AG230" s="12">
        <v>15.0601754285162</v>
      </c>
      <c r="AK230" s="12">
        <v>13.2229915834614</v>
      </c>
      <c r="AL230" s="12">
        <v>-5.0953253776242402</v>
      </c>
      <c r="AM230" s="12">
        <v>17.010826923069502</v>
      </c>
      <c r="AN230" s="12">
        <v>14.3757642945274</v>
      </c>
      <c r="AO230" s="12">
        <v>2.2920335140952299</v>
      </c>
      <c r="AP230" s="12">
        <v>-4.6092486627458102</v>
      </c>
      <c r="AQ230" s="12">
        <v>-4.6520281102857499</v>
      </c>
      <c r="AR230" s="11">
        <v>-5.6032567954389298</v>
      </c>
      <c r="AS230" s="11">
        <v>3.3971434731938599</v>
      </c>
      <c r="AT230" s="11">
        <v>15.7122540258569</v>
      </c>
      <c r="AU230" s="11">
        <v>19.021845218958301</v>
      </c>
      <c r="AV230" s="11" t="s">
        <v>21</v>
      </c>
      <c r="AW230" s="11" t="s">
        <v>21</v>
      </c>
      <c r="AX230" s="11">
        <v>24.129078155965502</v>
      </c>
      <c r="AY230" s="11">
        <v>18.525312043493599</v>
      </c>
      <c r="AZ230" s="11">
        <v>6.7463101913744996</v>
      </c>
      <c r="BA230" s="12">
        <v>11.312217793602001</v>
      </c>
      <c r="BB230" s="12">
        <v>14.6464553836267</v>
      </c>
      <c r="BE230" s="12">
        <v>3.49514562003605</v>
      </c>
      <c r="BF230" s="12">
        <v>9.0031427646408702E-2</v>
      </c>
      <c r="BG230" s="12">
        <v>4.9461455091659401</v>
      </c>
      <c r="BH230" s="12">
        <v>4.3029217522416703</v>
      </c>
      <c r="BI230" s="12">
        <v>5.2842779041384302</v>
      </c>
      <c r="BJ230" s="12">
        <v>5.1604247346404</v>
      </c>
      <c r="BK230" s="12">
        <v>4.7304351937782396</v>
      </c>
      <c r="BL230" s="12">
        <v>6.2474728110828401</v>
      </c>
      <c r="BM230" s="12">
        <v>3.1989939088816701</v>
      </c>
      <c r="BN230" s="12">
        <v>4.1435032471781597</v>
      </c>
      <c r="BO230" s="12">
        <v>1.44548232583474</v>
      </c>
      <c r="BP230" s="12">
        <v>1.2092389169993101</v>
      </c>
      <c r="BQ230" s="12">
        <v>10.600546374917</v>
      </c>
      <c r="BR230" s="12">
        <v>11.9027845357777</v>
      </c>
      <c r="BS230" s="11">
        <v>9.2077461886219591</v>
      </c>
      <c r="BT230" s="11">
        <v>5.9998715187248299</v>
      </c>
      <c r="BU230" s="11">
        <v>8.5735882748849601</v>
      </c>
      <c r="BV230" s="11">
        <v>10.69556492439</v>
      </c>
      <c r="BW230" s="11">
        <v>11.147729310323401</v>
      </c>
    </row>
    <row r="231" spans="1:75" s="12" customFormat="1" ht="15" customHeight="1" x14ac:dyDescent="0.2">
      <c r="A231" s="10">
        <v>104</v>
      </c>
      <c r="B231" s="10">
        <v>11.433255167503299</v>
      </c>
      <c r="C231" s="10">
        <v>9.2798309196950797</v>
      </c>
      <c r="D231" s="12">
        <v>17.444735931348902</v>
      </c>
      <c r="E231" s="12">
        <v>12.2673072837642</v>
      </c>
      <c r="F231" s="12">
        <v>1.6692985127519899</v>
      </c>
      <c r="G231" s="12">
        <v>7.7741988206980697</v>
      </c>
      <c r="H231" s="12">
        <v>20.279492673580499</v>
      </c>
      <c r="I231" s="12">
        <v>21.4088795473799</v>
      </c>
      <c r="J231" s="12">
        <v>17.690963431959901</v>
      </c>
      <c r="K231" s="12">
        <v>26.3974998233607</v>
      </c>
      <c r="L231" s="12">
        <v>7.2458287831977897</v>
      </c>
      <c r="M231" s="12">
        <v>6.9651855483243699</v>
      </c>
      <c r="N231" s="12">
        <v>6.9032835199322999</v>
      </c>
      <c r="O231" s="12">
        <v>7.2812445068848302</v>
      </c>
      <c r="P231" s="12">
        <v>7.4085310188820497</v>
      </c>
      <c r="Q231" s="12">
        <v>7.48361480873427</v>
      </c>
      <c r="R231" s="12">
        <v>-0.42808750322365002</v>
      </c>
      <c r="S231" s="12">
        <v>-0.199770667563825</v>
      </c>
      <c r="T231" s="12">
        <v>11.269387869106099</v>
      </c>
      <c r="U231" s="12">
        <v>11.775203347497101</v>
      </c>
      <c r="V231" s="12">
        <v>2.8795486741728298</v>
      </c>
      <c r="W231" s="12">
        <v>3.39472171617671</v>
      </c>
      <c r="X231" s="12">
        <v>10.233803550363501</v>
      </c>
      <c r="Y231" s="12">
        <v>8.2511633081594393</v>
      </c>
      <c r="Z231" s="12">
        <v>15.5925918079447</v>
      </c>
      <c r="AA231" s="12">
        <v>15.6778405653312</v>
      </c>
      <c r="AF231" s="12">
        <v>12.9154095702688</v>
      </c>
      <c r="AG231" s="12">
        <v>14.8256331158336</v>
      </c>
      <c r="AK231" s="12">
        <v>14.936854313418699</v>
      </c>
      <c r="AL231" s="12">
        <v>-5.0388944146106898</v>
      </c>
      <c r="AM231" s="12">
        <v>16.569603758398401</v>
      </c>
      <c r="AN231" s="12">
        <v>13.961601325718201</v>
      </c>
      <c r="AO231" s="12">
        <v>2.2939677819522299</v>
      </c>
      <c r="AP231" s="12">
        <v>-4.06555454901536</v>
      </c>
      <c r="AQ231" s="12">
        <v>-4.1422676986258002</v>
      </c>
      <c r="AR231" s="11">
        <v>-5.8504228945821497</v>
      </c>
      <c r="AS231" s="11">
        <v>3.0907478958397401</v>
      </c>
      <c r="AT231" s="11">
        <v>15.623048966517601</v>
      </c>
      <c r="AU231" s="11">
        <v>18.8974718184908</v>
      </c>
      <c r="AV231" s="11" t="s">
        <v>21</v>
      </c>
      <c r="AW231" s="11" t="s">
        <v>21</v>
      </c>
      <c r="AX231" s="11">
        <v>23.778689865139299</v>
      </c>
      <c r="AY231" s="11">
        <v>18.380806068307699</v>
      </c>
      <c r="AZ231" s="11">
        <v>6.7087989918945796</v>
      </c>
      <c r="BA231" s="12">
        <v>11.396035006328001</v>
      </c>
      <c r="BB231" s="12">
        <v>14.697180631628701</v>
      </c>
      <c r="BE231" s="12">
        <v>3.38417612510966</v>
      </c>
      <c r="BF231" s="12">
        <v>-1.2031333262996199E-2</v>
      </c>
      <c r="BG231" s="12">
        <v>4.7864746193226804</v>
      </c>
      <c r="BH231" s="12">
        <v>4.16206285080988</v>
      </c>
      <c r="BI231" s="12">
        <v>5.1328911467862701</v>
      </c>
      <c r="BJ231" s="12">
        <v>5.0327425924479003</v>
      </c>
      <c r="BK231" s="12">
        <v>4.6164514060365001</v>
      </c>
      <c r="BL231" s="12">
        <v>6.1260084294190102</v>
      </c>
      <c r="BM231" s="12">
        <v>3.16106684294936</v>
      </c>
      <c r="BN231" s="12">
        <v>4.0988575165101704</v>
      </c>
      <c r="BO231" s="12">
        <v>1.2205371149320801</v>
      </c>
      <c r="BP231" s="12">
        <v>0.84698012869921502</v>
      </c>
      <c r="BQ231" s="12">
        <v>10.492902219993899</v>
      </c>
      <c r="BR231" s="12">
        <v>11.7345871331053</v>
      </c>
      <c r="BS231" s="11">
        <v>9.1838091975659992</v>
      </c>
      <c r="BT231" s="11">
        <v>6.0344295889080897</v>
      </c>
      <c r="BU231" s="11">
        <v>8.5811734606977499</v>
      </c>
      <c r="BV231" s="11">
        <v>10.707222827477301</v>
      </c>
      <c r="BW231" s="11">
        <v>11.250748684688</v>
      </c>
    </row>
    <row r="232" spans="1:75" s="12" customFormat="1" ht="15" customHeight="1" x14ac:dyDescent="0.2">
      <c r="A232" s="10">
        <v>104.5</v>
      </c>
      <c r="B232" s="10">
        <v>11.3539272206253</v>
      </c>
      <c r="C232" s="10">
        <v>9.1640868049580604</v>
      </c>
      <c r="D232" s="12">
        <v>17.175663742818799</v>
      </c>
      <c r="E232" s="12">
        <v>12.377587154333</v>
      </c>
      <c r="F232" s="12">
        <v>1.33900823584554</v>
      </c>
      <c r="G232" s="12">
        <v>7.5340913099353202</v>
      </c>
      <c r="H232" s="12">
        <v>19.973416783613999</v>
      </c>
      <c r="I232" s="12">
        <v>21.0456400964176</v>
      </c>
      <c r="J232" s="12">
        <v>17.3132139025256</v>
      </c>
      <c r="K232" s="12">
        <v>25.853600163827601</v>
      </c>
      <c r="L232" s="12">
        <v>7.1364679570251601</v>
      </c>
      <c r="M232" s="12">
        <v>6.83588223182596</v>
      </c>
      <c r="N232" s="12">
        <v>6.8856811594741796</v>
      </c>
      <c r="O232" s="12">
        <v>7.3272631198051297</v>
      </c>
      <c r="P232" s="12">
        <v>7.1704716901876902</v>
      </c>
      <c r="Q232" s="12">
        <v>7.1862523327581496</v>
      </c>
      <c r="R232" s="12">
        <v>-0.54578725894316404</v>
      </c>
      <c r="S232" s="12">
        <v>-0.32114215287037901</v>
      </c>
      <c r="T232" s="12">
        <v>11.026821084669701</v>
      </c>
      <c r="U232" s="12">
        <v>11.557771358639</v>
      </c>
      <c r="V232" s="12">
        <v>2.8425015443644899</v>
      </c>
      <c r="W232" s="12">
        <v>3.34405740431975</v>
      </c>
      <c r="X232" s="12">
        <v>10.0854986158083</v>
      </c>
      <c r="Y232" s="12">
        <v>8.0688487287261506</v>
      </c>
      <c r="Z232" s="12">
        <v>15.4426434164633</v>
      </c>
      <c r="AA232" s="12">
        <v>15.5606940097641</v>
      </c>
      <c r="AF232" s="12">
        <v>12.707903806585801</v>
      </c>
      <c r="AG232" s="12">
        <v>14.5805215652217</v>
      </c>
      <c r="AK232" s="12">
        <v>16.473462892463399</v>
      </c>
      <c r="AL232" s="12">
        <v>-5.0002531679638196</v>
      </c>
      <c r="AM232" s="12">
        <v>16.141053492901801</v>
      </c>
      <c r="AN232" s="12">
        <v>13.547142771130799</v>
      </c>
      <c r="AO232" s="12">
        <v>2.2963372430240199</v>
      </c>
      <c r="AP232" s="12">
        <v>-3.55901920556789</v>
      </c>
      <c r="AQ232" s="12">
        <v>-3.6729963994730399</v>
      </c>
      <c r="AR232" s="11">
        <v>-6.10001416134764</v>
      </c>
      <c r="AS232" s="11">
        <v>2.7807639071397698</v>
      </c>
      <c r="AT232" s="11">
        <v>15.528807125519901</v>
      </c>
      <c r="AU232" s="11">
        <v>18.768050722428502</v>
      </c>
      <c r="AV232" s="11" t="s">
        <v>21</v>
      </c>
      <c r="AW232" s="11" t="s">
        <v>21</v>
      </c>
      <c r="AX232" s="11">
        <v>23.419475837726999</v>
      </c>
      <c r="AY232" s="11">
        <v>18.230983187095202</v>
      </c>
      <c r="AZ232" s="11">
        <v>6.6679167503025303</v>
      </c>
      <c r="BA232" s="12">
        <v>11.4745007522287</v>
      </c>
      <c r="BB232" s="12">
        <v>14.730326256540099</v>
      </c>
      <c r="BE232" s="12">
        <v>3.2710067898733501</v>
      </c>
      <c r="BF232" s="12">
        <v>-0.11475277972294801</v>
      </c>
      <c r="BG232" s="12">
        <v>4.6262002797447996</v>
      </c>
      <c r="BH232" s="12">
        <v>4.0213581087300501</v>
      </c>
      <c r="BI232" s="12">
        <v>4.9742288865672801</v>
      </c>
      <c r="BJ232" s="12">
        <v>4.9008381211024199</v>
      </c>
      <c r="BK232" s="12">
        <v>4.5028423301118803</v>
      </c>
      <c r="BL232" s="12">
        <v>6.0016482166247398</v>
      </c>
      <c r="BM232" s="12">
        <v>3.1232200399244898</v>
      </c>
      <c r="BN232" s="12">
        <v>4.0548356992076098</v>
      </c>
      <c r="BO232" s="12">
        <v>0.98841383078251899</v>
      </c>
      <c r="BP232" s="12">
        <v>0.47581494300175098</v>
      </c>
      <c r="BQ232" s="12">
        <v>10.3866741483216</v>
      </c>
      <c r="BR232" s="12">
        <v>11.566978173504999</v>
      </c>
      <c r="BS232" s="11">
        <v>9.1542951849987695</v>
      </c>
      <c r="BT232" s="11">
        <v>6.0663737713184602</v>
      </c>
      <c r="BU232" s="11">
        <v>8.5828023657086305</v>
      </c>
      <c r="BV232" s="11">
        <v>10.712649782362799</v>
      </c>
      <c r="BW232" s="11">
        <v>11.347755389579101</v>
      </c>
    </row>
    <row r="233" spans="1:75" s="12" customFormat="1" ht="15" customHeight="1" x14ac:dyDescent="0.2">
      <c r="A233" s="10">
        <v>105</v>
      </c>
      <c r="B233" s="10">
        <v>11.2698653538245</v>
      </c>
      <c r="C233" s="10">
        <v>9.0445655587245692</v>
      </c>
      <c r="D233" s="12">
        <v>16.880558177945201</v>
      </c>
      <c r="E233" s="12">
        <v>12.4867046906729</v>
      </c>
      <c r="F233" s="12">
        <v>1.01341152003442</v>
      </c>
      <c r="G233" s="12">
        <v>7.3009928200917704</v>
      </c>
      <c r="H233" s="12">
        <v>19.660677935462399</v>
      </c>
      <c r="I233" s="12">
        <v>20.676097847171999</v>
      </c>
      <c r="J233" s="12">
        <v>16.930751371546599</v>
      </c>
      <c r="K233" s="12">
        <v>25.3008638537721</v>
      </c>
      <c r="L233" s="12">
        <v>7.0240730565274099</v>
      </c>
      <c r="M233" s="12">
        <v>6.7042687987850504</v>
      </c>
      <c r="N233" s="12">
        <v>6.8692170316353396</v>
      </c>
      <c r="O233" s="12">
        <v>7.3724763751670199</v>
      </c>
      <c r="P233" s="12">
        <v>6.9577772592310696</v>
      </c>
      <c r="Q233" s="12">
        <v>6.9057618929946303</v>
      </c>
      <c r="R233" s="12">
        <v>-0.662619754621118</v>
      </c>
      <c r="S233" s="12">
        <v>-0.43956814010925799</v>
      </c>
      <c r="T233" s="12">
        <v>10.7817795651499</v>
      </c>
      <c r="U233" s="12">
        <v>11.3373107524239</v>
      </c>
      <c r="V233" s="12">
        <v>2.8034498882334402</v>
      </c>
      <c r="W233" s="12">
        <v>3.2899106372497</v>
      </c>
      <c r="X233" s="12">
        <v>9.9372755357762799</v>
      </c>
      <c r="Y233" s="12">
        <v>7.88849229138577</v>
      </c>
      <c r="Z233" s="12">
        <v>15.288735085050501</v>
      </c>
      <c r="AA233" s="12">
        <v>15.439871276612299</v>
      </c>
      <c r="AF233" s="12">
        <v>12.496319868660001</v>
      </c>
      <c r="AG233" s="12">
        <v>14.3251754707307</v>
      </c>
      <c r="AK233" s="12">
        <v>17.819125787354999</v>
      </c>
      <c r="AL233" s="12">
        <v>-4.9799741645983797</v>
      </c>
      <c r="AM233" s="12">
        <v>15.724512195447399</v>
      </c>
      <c r="AN233" s="12">
        <v>13.1347460410324</v>
      </c>
      <c r="AO233" s="12">
        <v>2.29945976570888</v>
      </c>
      <c r="AP233" s="12">
        <v>-3.0911899102647999</v>
      </c>
      <c r="AQ233" s="12">
        <v>-3.2495040613866801</v>
      </c>
      <c r="AR233" s="11">
        <v>-6.3519605646433703</v>
      </c>
      <c r="AS233" s="11">
        <v>2.4672058316355101</v>
      </c>
      <c r="AT233" s="11">
        <v>15.4297995322849</v>
      </c>
      <c r="AU233" s="11">
        <v>18.633912986842901</v>
      </c>
      <c r="AV233" s="11" t="s">
        <v>21</v>
      </c>
      <c r="AW233" s="11" t="s">
        <v>21</v>
      </c>
      <c r="AX233" s="11">
        <v>23.051694370224102</v>
      </c>
      <c r="AY233" s="11">
        <v>18.075992556987298</v>
      </c>
      <c r="AZ233" s="11">
        <v>6.6237371356692103</v>
      </c>
      <c r="BA233" s="12">
        <v>11.5466018542065</v>
      </c>
      <c r="BB233" s="12">
        <v>14.745050066267099</v>
      </c>
      <c r="BE233" s="12">
        <v>3.1558279260934698</v>
      </c>
      <c r="BF233" s="12">
        <v>-0.21754669887741299</v>
      </c>
      <c r="BG233" s="12">
        <v>4.4655012061411901</v>
      </c>
      <c r="BH233" s="12">
        <v>3.88095668313326</v>
      </c>
      <c r="BI233" s="12">
        <v>4.8085694288602099</v>
      </c>
      <c r="BJ233" s="12">
        <v>4.7648964027757703</v>
      </c>
      <c r="BK233" s="12">
        <v>4.38991673945565</v>
      </c>
      <c r="BL233" s="12">
        <v>5.8746218201122202</v>
      </c>
      <c r="BM233" s="12">
        <v>3.0855494514980801</v>
      </c>
      <c r="BN233" s="12">
        <v>4.0116483432939196</v>
      </c>
      <c r="BO233" s="12">
        <v>0.74931205062966899</v>
      </c>
      <c r="BP233" s="12">
        <v>9.6632199131363394E-2</v>
      </c>
      <c r="BQ233" s="12">
        <v>10.2820122265256</v>
      </c>
      <c r="BR233" s="12">
        <v>11.4004114948329</v>
      </c>
      <c r="BS233" s="11">
        <v>9.11927872948581</v>
      </c>
      <c r="BT233" s="11">
        <v>6.0957031564612398</v>
      </c>
      <c r="BU233" s="11">
        <v>8.5784949988010304</v>
      </c>
      <c r="BV233" s="11">
        <v>10.711869435908699</v>
      </c>
      <c r="BW233" s="11">
        <v>11.4386330096749</v>
      </c>
    </row>
    <row r="234" spans="1:75" s="12" customFormat="1" ht="15" customHeight="1" x14ac:dyDescent="0.2">
      <c r="A234" s="10">
        <v>105.5</v>
      </c>
      <c r="B234" s="10">
        <v>11.1811586975818</v>
      </c>
      <c r="C234" s="10">
        <v>8.9213963292422704</v>
      </c>
      <c r="D234" s="12">
        <v>16.559884898015198</v>
      </c>
      <c r="E234" s="12">
        <v>12.5912711155251</v>
      </c>
      <c r="F234" s="12">
        <v>0.69415955294971299</v>
      </c>
      <c r="G234" s="12">
        <v>7.0743149080954</v>
      </c>
      <c r="H234" s="12">
        <v>19.341588995302999</v>
      </c>
      <c r="I234" s="12">
        <v>20.300672986195401</v>
      </c>
      <c r="J234" s="12">
        <v>16.544108802918299</v>
      </c>
      <c r="K234" s="12">
        <v>24.7399257204961</v>
      </c>
      <c r="L234" s="12">
        <v>6.9088850978005203</v>
      </c>
      <c r="M234" s="12">
        <v>6.5705989982234296</v>
      </c>
      <c r="N234" s="12">
        <v>6.8539152380253601</v>
      </c>
      <c r="O234" s="12">
        <v>7.4167828643112399</v>
      </c>
      <c r="P234" s="12">
        <v>6.7709734139498297</v>
      </c>
      <c r="Q234" s="12">
        <v>6.6428624450054397</v>
      </c>
      <c r="R234" s="12">
        <v>-0.778482956320658</v>
      </c>
      <c r="S234" s="12">
        <v>-0.55493529771410899</v>
      </c>
      <c r="T234" s="12">
        <v>10.5344979601795</v>
      </c>
      <c r="U234" s="12">
        <v>11.1139597720466</v>
      </c>
      <c r="V234" s="12">
        <v>2.7623900678008702</v>
      </c>
      <c r="W234" s="12">
        <v>3.2323546292900498</v>
      </c>
      <c r="X234" s="12">
        <v>9.7893489510170095</v>
      </c>
      <c r="Y234" s="12">
        <v>7.71033501223428</v>
      </c>
      <c r="Z234" s="12">
        <v>15.130744031921401</v>
      </c>
      <c r="AA234" s="12">
        <v>15.315290511352901</v>
      </c>
      <c r="AF234" s="12">
        <v>12.2807950901915</v>
      </c>
      <c r="AG234" s="12">
        <v>14.0599495352944</v>
      </c>
      <c r="AK234" s="12">
        <v>18.962418835144401</v>
      </c>
      <c r="AL234" s="12">
        <v>-4.9783434405981097</v>
      </c>
      <c r="AM234" s="12">
        <v>15.319212252506899</v>
      </c>
      <c r="AN234" s="12">
        <v>12.7266303024953</v>
      </c>
      <c r="AO234" s="12">
        <v>2.3036773200146801</v>
      </c>
      <c r="AP234" s="12">
        <v>-2.66310826191329</v>
      </c>
      <c r="AQ234" s="12">
        <v>-2.8763338377757401</v>
      </c>
      <c r="AR234" s="11">
        <v>-6.6061952566087703</v>
      </c>
      <c r="AS234" s="11">
        <v>2.1500959519471499</v>
      </c>
      <c r="AT234" s="11">
        <v>15.3262881212867</v>
      </c>
      <c r="AU234" s="11">
        <v>18.495384210836999</v>
      </c>
      <c r="AV234" s="11" t="s">
        <v>21</v>
      </c>
      <c r="AW234" s="11" t="s">
        <v>21</v>
      </c>
      <c r="AX234" s="11">
        <v>22.675612854072799</v>
      </c>
      <c r="AY234" s="11">
        <v>17.915986973093801</v>
      </c>
      <c r="AZ234" s="11">
        <v>6.5763365455495597</v>
      </c>
      <c r="BA234" s="12">
        <v>11.6113169497111</v>
      </c>
      <c r="BB234" s="12">
        <v>14.740582628292</v>
      </c>
      <c r="BE234" s="12">
        <v>3.0388378036150199</v>
      </c>
      <c r="BF234" s="12">
        <v>-0.31983404369384499</v>
      </c>
      <c r="BG234" s="12">
        <v>4.30455338573665</v>
      </c>
      <c r="BH234" s="12">
        <v>3.7410018194350401</v>
      </c>
      <c r="BI234" s="12">
        <v>4.6362183638848302</v>
      </c>
      <c r="BJ234" s="12">
        <v>4.6251129788288301</v>
      </c>
      <c r="BK234" s="12">
        <v>4.2779734030773398</v>
      </c>
      <c r="BL234" s="12">
        <v>5.7451607062830501</v>
      </c>
      <c r="BM234" s="12">
        <v>3.0481469366350198</v>
      </c>
      <c r="BN234" s="12">
        <v>3.9694969018455502</v>
      </c>
      <c r="BO234" s="12">
        <v>0.50344931423751405</v>
      </c>
      <c r="BP234" s="12">
        <v>-0.28965865794816598</v>
      </c>
      <c r="BQ234" s="12">
        <v>10.179041055380299</v>
      </c>
      <c r="BR234" s="12">
        <v>11.235310921620099</v>
      </c>
      <c r="BS234" s="11">
        <v>9.0788371380767696</v>
      </c>
      <c r="BT234" s="11">
        <v>6.1224200180731696</v>
      </c>
      <c r="BU234" s="11">
        <v>8.5682822827948204</v>
      </c>
      <c r="BV234" s="11">
        <v>10.704915439418899</v>
      </c>
      <c r="BW234" s="11">
        <v>11.523273315106</v>
      </c>
    </row>
    <row r="235" spans="1:75" s="12" customFormat="1" ht="15" customHeight="1" x14ac:dyDescent="0.2">
      <c r="A235" s="10">
        <v>106</v>
      </c>
      <c r="B235" s="10">
        <v>11.087904567830201</v>
      </c>
      <c r="C235" s="10">
        <v>8.7947128122323193</v>
      </c>
      <c r="D235" s="12">
        <v>16.214145944104501</v>
      </c>
      <c r="E235" s="12">
        <v>12.6877703223726</v>
      </c>
      <c r="F235" s="12">
        <v>0.38280887793007401</v>
      </c>
      <c r="G235" s="12">
        <v>6.8533468038367502</v>
      </c>
      <c r="H235" s="12">
        <v>19.016468286281398</v>
      </c>
      <c r="I235" s="12">
        <v>19.919778424082299</v>
      </c>
      <c r="J235" s="12">
        <v>16.1538100655889</v>
      </c>
      <c r="K235" s="12">
        <v>24.171418772311799</v>
      </c>
      <c r="L235" s="12">
        <v>6.7911478254245496</v>
      </c>
      <c r="M235" s="12">
        <v>6.4351288528996502</v>
      </c>
      <c r="N235" s="12">
        <v>6.8397803261177597</v>
      </c>
      <c r="O235" s="12">
        <v>7.4600707193894698</v>
      </c>
      <c r="P235" s="12">
        <v>6.6103543758799699</v>
      </c>
      <c r="Q235" s="12">
        <v>6.3981005951063699</v>
      </c>
      <c r="R235" s="12">
        <v>-0.89327653540749397</v>
      </c>
      <c r="S235" s="12">
        <v>-0.66714500235320795</v>
      </c>
      <c r="T235" s="12">
        <v>10.285211828886499</v>
      </c>
      <c r="U235" s="12">
        <v>10.887854841712301</v>
      </c>
      <c r="V235" s="12">
        <v>2.7193195819563698</v>
      </c>
      <c r="W235" s="12">
        <v>3.1714680517325098</v>
      </c>
      <c r="X235" s="12">
        <v>9.6419189503649196</v>
      </c>
      <c r="Y235" s="12">
        <v>7.5345965342421497</v>
      </c>
      <c r="Z235" s="12">
        <v>14.9685565702384</v>
      </c>
      <c r="AA235" s="12">
        <v>15.186867130978399</v>
      </c>
      <c r="AF235" s="12">
        <v>12.0614586194278</v>
      </c>
      <c r="AG235" s="12">
        <v>13.7852157422457</v>
      </c>
      <c r="AK235" s="12">
        <v>19.894314391422</v>
      </c>
      <c r="AL235" s="12">
        <v>-4.9953669076785401</v>
      </c>
      <c r="AM235" s="12">
        <v>14.9243232954177</v>
      </c>
      <c r="AN235" s="12">
        <v>12.3248519230401</v>
      </c>
      <c r="AO235" s="12">
        <v>2.30934983846964</v>
      </c>
      <c r="AP235" s="12">
        <v>-2.2753197299607502</v>
      </c>
      <c r="AQ235" s="12">
        <v>-2.55723762165871</v>
      </c>
      <c r="AR235" s="11">
        <v>-6.8626495703938399</v>
      </c>
      <c r="AS235" s="11">
        <v>1.82946530458139</v>
      </c>
      <c r="AT235" s="11">
        <v>15.2185366459889</v>
      </c>
      <c r="AU235" s="11">
        <v>18.3527790795778</v>
      </c>
      <c r="AV235" s="11" t="s">
        <v>21</v>
      </c>
      <c r="AW235" s="11" t="s">
        <v>21</v>
      </c>
      <c r="AX235" s="11">
        <v>22.291505956672999</v>
      </c>
      <c r="AY235" s="11">
        <v>17.751128325471601</v>
      </c>
      <c r="AZ235" s="11">
        <v>6.5257954702246899</v>
      </c>
      <c r="BA235" s="12">
        <v>11.667621038213801</v>
      </c>
      <c r="BB235" s="12">
        <v>14.716237274114899</v>
      </c>
      <c r="BE235" s="12">
        <v>2.9202426503616099</v>
      </c>
      <c r="BF235" s="12">
        <v>-0.42104753106286802</v>
      </c>
      <c r="BG235" s="12">
        <v>4.1435296225245102</v>
      </c>
      <c r="BH235" s="12">
        <v>3.6016333524457802</v>
      </c>
      <c r="BI235" s="12">
        <v>4.4575072024599596</v>
      </c>
      <c r="BJ235" s="12">
        <v>4.4816961235483097</v>
      </c>
      <c r="BK235" s="12">
        <v>4.1672983570606403</v>
      </c>
      <c r="BL235" s="12">
        <v>5.6134972510335501</v>
      </c>
      <c r="BM235" s="12">
        <v>3.0110993520793201</v>
      </c>
      <c r="BN235" s="12">
        <v>3.9285719140025299</v>
      </c>
      <c r="BO235" s="12">
        <v>0.25106069756475302</v>
      </c>
      <c r="BP235" s="12">
        <v>-0.68213108761483399</v>
      </c>
      <c r="BQ235" s="12">
        <v>10.077857041324</v>
      </c>
      <c r="BR235" s="12">
        <v>11.0720657175988</v>
      </c>
      <c r="BS235" s="11">
        <v>9.0330577222630293</v>
      </c>
      <c r="BT235" s="11">
        <v>6.1465293583751102</v>
      </c>
      <c r="BU235" s="11">
        <v>8.5522015069727697</v>
      </c>
      <c r="BV235" s="11">
        <v>10.691827810660399</v>
      </c>
      <c r="BW235" s="11">
        <v>11.601574442465701</v>
      </c>
    </row>
    <row r="236" spans="1:75" s="12" customFormat="1" ht="15" customHeight="1" x14ac:dyDescent="0.2">
      <c r="A236" s="10">
        <v>106.5</v>
      </c>
      <c r="B236" s="10">
        <v>10.990199371008201</v>
      </c>
      <c r="C236" s="10">
        <v>8.6646514318999799</v>
      </c>
      <c r="D236" s="12">
        <v>15.8438688231399</v>
      </c>
      <c r="E236" s="12">
        <v>12.7726161736063</v>
      </c>
      <c r="F236" s="12">
        <v>8.0804539948076098E-2</v>
      </c>
      <c r="G236" s="12">
        <v>6.63726223137928</v>
      </c>
      <c r="H236" s="12">
        <v>18.685630493564499</v>
      </c>
      <c r="I236" s="12">
        <v>19.5338307094061</v>
      </c>
      <c r="J236" s="12">
        <v>15.760373571538301</v>
      </c>
      <c r="K236" s="12">
        <v>23.5959651035955</v>
      </c>
      <c r="L236" s="12">
        <v>6.6711063482216497</v>
      </c>
      <c r="M236" s="12">
        <v>6.2981134760775603</v>
      </c>
      <c r="N236" s="12">
        <v>6.8267950155131896</v>
      </c>
      <c r="O236" s="12">
        <v>7.5022148848802299</v>
      </c>
      <c r="P236" s="12">
        <v>6.4759847191453401</v>
      </c>
      <c r="Q236" s="12">
        <v>6.17185150986188</v>
      </c>
      <c r="R236" s="12">
        <v>-1.0069022664538301</v>
      </c>
      <c r="S236" s="12">
        <v>-0.77611429105672802</v>
      </c>
      <c r="T236" s="12">
        <v>10.0341594588826</v>
      </c>
      <c r="U236" s="12">
        <v>10.6591332951211</v>
      </c>
      <c r="V236" s="12">
        <v>2.67423638433683</v>
      </c>
      <c r="W236" s="12">
        <v>3.1073348054633199</v>
      </c>
      <c r="X236" s="12">
        <v>9.4951656137709506</v>
      </c>
      <c r="Y236" s="12">
        <v>7.3614755820017299</v>
      </c>
      <c r="Z236" s="12">
        <v>14.8020708365947</v>
      </c>
      <c r="AA236" s="12">
        <v>15.0545247379341</v>
      </c>
      <c r="AF236" s="12">
        <v>11.838436876132601</v>
      </c>
      <c r="AG236" s="12">
        <v>13.5013651743065</v>
      </c>
      <c r="AK236" s="12">
        <v>20.608278646250199</v>
      </c>
      <c r="AL236" s="12">
        <v>-5.0307762649026699</v>
      </c>
      <c r="AM236" s="12">
        <v>14.5389712997712</v>
      </c>
      <c r="AN236" s="12">
        <v>11.931289918720701</v>
      </c>
      <c r="AO236" s="12">
        <v>2.3168483949120802</v>
      </c>
      <c r="AP236" s="12">
        <v>-1.9278916170151199</v>
      </c>
      <c r="AQ236" s="12">
        <v>-2.2951437586016201</v>
      </c>
      <c r="AR236" s="11">
        <v>-7.1212548391485999</v>
      </c>
      <c r="AS236" s="11">
        <v>1.50535777265758</v>
      </c>
      <c r="AT236" s="11">
        <v>15.106804312381399</v>
      </c>
      <c r="AU236" s="11">
        <v>18.206405002274501</v>
      </c>
      <c r="AV236" s="11" t="s">
        <v>21</v>
      </c>
      <c r="AW236" s="11" t="s">
        <v>21</v>
      </c>
      <c r="AX236" s="11">
        <v>21.899657440371801</v>
      </c>
      <c r="AY236" s="11">
        <v>17.581576685188299</v>
      </c>
      <c r="AZ236" s="11">
        <v>6.4721962189650997</v>
      </c>
      <c r="BA236" s="12">
        <v>11.7144963951432</v>
      </c>
      <c r="BB236" s="12">
        <v>14.671412827737999</v>
      </c>
      <c r="BE236" s="12">
        <v>2.80025506071979</v>
      </c>
      <c r="BF236" s="12">
        <v>-0.52063643352084898</v>
      </c>
      <c r="BG236" s="12">
        <v>3.9825986277719401</v>
      </c>
      <c r="BH236" s="12">
        <v>3.4629840683919602</v>
      </c>
      <c r="BI236" s="12">
        <v>4.2727933760033903</v>
      </c>
      <c r="BJ236" s="12">
        <v>4.3348627514205802</v>
      </c>
      <c r="BK236" s="12">
        <v>4.0581649045634496</v>
      </c>
      <c r="BL236" s="12">
        <v>5.4798642850073502</v>
      </c>
      <c r="BM236" s="12">
        <v>2.9744878702331299</v>
      </c>
      <c r="BN236" s="12">
        <v>3.88905073123169</v>
      </c>
      <c r="BO236" s="12">
        <v>-7.6017725447741196E-3</v>
      </c>
      <c r="BP236" s="12">
        <v>-1.07984521946491</v>
      </c>
      <c r="BQ236" s="12">
        <v>9.9785283964592892</v>
      </c>
      <c r="BR236" s="12">
        <v>10.9110351331764</v>
      </c>
      <c r="BS236" s="11">
        <v>8.9820341599988698</v>
      </c>
      <c r="BT236" s="11">
        <v>6.1680411818087997</v>
      </c>
      <c r="BU236" s="11">
        <v>8.53030451253289</v>
      </c>
      <c r="BV236" s="11">
        <v>10.672656571841699</v>
      </c>
      <c r="BW236" s="11">
        <v>11.673442713799799</v>
      </c>
    </row>
    <row r="237" spans="1:75" s="12" customFormat="1" ht="15" customHeight="1" x14ac:dyDescent="0.2">
      <c r="A237" s="10">
        <v>107</v>
      </c>
      <c r="B237" s="10">
        <v>10.888148608501</v>
      </c>
      <c r="C237" s="10">
        <v>8.5313513409346307</v>
      </c>
      <c r="D237" s="12">
        <v>15.449630154762399</v>
      </c>
      <c r="E237" s="12">
        <v>12.8422052512178</v>
      </c>
      <c r="F237" s="12">
        <v>-0.21053637055956601</v>
      </c>
      <c r="G237" s="12">
        <v>6.4251307776430604</v>
      </c>
      <c r="H237" s="12">
        <v>18.349392121308401</v>
      </c>
      <c r="I237" s="12">
        <v>19.143239114782698</v>
      </c>
      <c r="J237" s="12">
        <v>15.364310456788999</v>
      </c>
      <c r="K237" s="12">
        <v>23.0141849897336</v>
      </c>
      <c r="L237" s="12">
        <v>6.5490089582453903</v>
      </c>
      <c r="M237" s="12">
        <v>6.1598066167789503</v>
      </c>
      <c r="N237" s="12">
        <v>6.8149215621815502</v>
      </c>
      <c r="O237" s="12">
        <v>7.5430807555676402</v>
      </c>
      <c r="P237" s="12">
        <v>6.3677034631837097</v>
      </c>
      <c r="Q237" s="12">
        <v>5.96431846133782</v>
      </c>
      <c r="R237" s="12">
        <v>-1.1192638567081299</v>
      </c>
      <c r="S237" s="12">
        <v>-0.88177580437331904</v>
      </c>
      <c r="T237" s="12">
        <v>9.7815773187903599</v>
      </c>
      <c r="U237" s="12">
        <v>10.4279324659728</v>
      </c>
      <c r="V237" s="12">
        <v>2.6271397928212501</v>
      </c>
      <c r="W237" s="12">
        <v>3.0400440209632502</v>
      </c>
      <c r="X237" s="12">
        <v>9.3492544692708108</v>
      </c>
      <c r="Y237" s="12">
        <v>7.1911499617272003</v>
      </c>
      <c r="Z237" s="12">
        <v>14.6311967910151</v>
      </c>
      <c r="AA237" s="12">
        <v>14.918190572643599</v>
      </c>
      <c r="AF237" s="12">
        <v>11.611851732595801</v>
      </c>
      <c r="AG237" s="12">
        <v>13.2088061945978</v>
      </c>
      <c r="AK237" s="12">
        <v>21.100326193845799</v>
      </c>
      <c r="AL237" s="12">
        <v>-5.0840458243328603</v>
      </c>
      <c r="AM237" s="12">
        <v>14.1622667797491</v>
      </c>
      <c r="AN237" s="12">
        <v>11.5476204882725</v>
      </c>
      <c r="AO237" s="12">
        <v>2.3265502022695701</v>
      </c>
      <c r="AP237" s="12">
        <v>-1.62043647833343</v>
      </c>
      <c r="AQ237" s="12">
        <v>-2.0921336272294799</v>
      </c>
      <c r="AR237" s="11">
        <v>-7.3819383032969199</v>
      </c>
      <c r="AS237" s="11">
        <v>1.1778301995945999</v>
      </c>
      <c r="AT237" s="11">
        <v>14.991340322012499</v>
      </c>
      <c r="AU237" s="11">
        <v>18.0565621121786</v>
      </c>
      <c r="AV237" s="11" t="s">
        <v>21</v>
      </c>
      <c r="AW237" s="11" t="s">
        <v>21</v>
      </c>
      <c r="AX237" s="11">
        <v>21.5003547054948</v>
      </c>
      <c r="AY237" s="11">
        <v>17.4075012182584</v>
      </c>
      <c r="AZ237" s="11">
        <v>6.4156247390201298</v>
      </c>
      <c r="BA237" s="12">
        <v>11.750945304811401</v>
      </c>
      <c r="BB237" s="12">
        <v>14.605597243644199</v>
      </c>
      <c r="BE237" s="12">
        <v>2.67909376816533</v>
      </c>
      <c r="BF237" s="12">
        <v>-0.61807071460861995</v>
      </c>
      <c r="BG237" s="12">
        <v>3.8219259295146899</v>
      </c>
      <c r="BH237" s="12">
        <v>3.3251822060265099</v>
      </c>
      <c r="BI237" s="12">
        <v>4.0824561438057501</v>
      </c>
      <c r="BJ237" s="12">
        <v>4.1848406908684401</v>
      </c>
      <c r="BK237" s="12">
        <v>3.9508317968284201</v>
      </c>
      <c r="BL237" s="12">
        <v>5.3444946388481096</v>
      </c>
      <c r="BM237" s="12">
        <v>2.9383872970356602</v>
      </c>
      <c r="BN237" s="12">
        <v>3.8510970625793499</v>
      </c>
      <c r="BO237" s="12">
        <v>-0.27226957399761798</v>
      </c>
      <c r="BP237" s="12">
        <v>-1.48185188209026</v>
      </c>
      <c r="BQ237" s="12">
        <v>9.8810960480477608</v>
      </c>
      <c r="BR237" s="12">
        <v>10.752538400993201</v>
      </c>
      <c r="BS237" s="11">
        <v>8.9258655862067808</v>
      </c>
      <c r="BT237" s="11">
        <v>6.1869673118053399</v>
      </c>
      <c r="BU237" s="11">
        <v>8.5026476881466806</v>
      </c>
      <c r="BV237" s="11">
        <v>10.6474581116344</v>
      </c>
      <c r="BW237" s="11">
        <v>11.7387917271116</v>
      </c>
    </row>
    <row r="238" spans="1:75" s="12" customFormat="1" ht="15" customHeight="1" x14ac:dyDescent="0.2">
      <c r="A238" s="10">
        <v>107.5</v>
      </c>
      <c r="B238" s="10">
        <v>10.7818586911889</v>
      </c>
      <c r="C238" s="10">
        <v>8.3949553300044499</v>
      </c>
      <c r="D238" s="12">
        <v>15.0320593093056</v>
      </c>
      <c r="E238" s="12">
        <v>12.892973245470699</v>
      </c>
      <c r="F238" s="12">
        <v>-0.49003938329405999</v>
      </c>
      <c r="G238" s="12">
        <v>6.2159306253306497</v>
      </c>
      <c r="H238" s="12">
        <v>18.0080605787225</v>
      </c>
      <c r="I238" s="12">
        <v>18.748414731817299</v>
      </c>
      <c r="J238" s="12">
        <v>14.966120033932301</v>
      </c>
      <c r="K238" s="12">
        <v>22.426695068133899</v>
      </c>
      <c r="L238" s="12">
        <v>6.4251039475493599</v>
      </c>
      <c r="M238" s="12">
        <v>6.0204611145309102</v>
      </c>
      <c r="N238" s="12">
        <v>6.8041031227039603</v>
      </c>
      <c r="O238" s="12">
        <v>7.5825237217941304</v>
      </c>
      <c r="P238" s="12">
        <v>6.2851263464835903</v>
      </c>
      <c r="Q238" s="12">
        <v>5.7755337365961097</v>
      </c>
      <c r="R238" s="12">
        <v>-1.2302679124331899</v>
      </c>
      <c r="S238" s="12">
        <v>-0.98407872428651899</v>
      </c>
      <c r="T238" s="12">
        <v>9.5277046057162806</v>
      </c>
      <c r="U238" s="12">
        <v>10.1943905974621</v>
      </c>
      <c r="V238" s="12">
        <v>2.5780300347832901</v>
      </c>
      <c r="W238" s="12">
        <v>2.9696891488129</v>
      </c>
      <c r="X238" s="12">
        <v>9.2043346739956107</v>
      </c>
      <c r="Y238" s="12">
        <v>7.0237765612546301</v>
      </c>
      <c r="Z238" s="12">
        <v>14.4558598549338</v>
      </c>
      <c r="AA238" s="12">
        <v>14.7778018799726</v>
      </c>
      <c r="AF238" s="12">
        <v>11.3818214231287</v>
      </c>
      <c r="AG238" s="12">
        <v>12.907961718156001</v>
      </c>
      <c r="AK238" s="12">
        <v>21.3690527743892</v>
      </c>
      <c r="AL238" s="12">
        <v>-5.1544038797146596</v>
      </c>
      <c r="AM238" s="12">
        <v>13.7933348014485</v>
      </c>
      <c r="AN238" s="12">
        <v>11.1753033706918</v>
      </c>
      <c r="AO238" s="12">
        <v>2.33883019973291</v>
      </c>
      <c r="AP238" s="12">
        <v>-1.3521415667128101</v>
      </c>
      <c r="AQ238" s="12">
        <v>-1.94943413589498</v>
      </c>
      <c r="AR238" s="11">
        <v>-7.6446231105364797</v>
      </c>
      <c r="AS238" s="11">
        <v>0.84695551549884796</v>
      </c>
      <c r="AT238" s="11">
        <v>14.8723938764305</v>
      </c>
      <c r="AU238" s="11">
        <v>17.903537809615901</v>
      </c>
      <c r="AV238" s="11" t="s">
        <v>21</v>
      </c>
      <c r="AW238" s="11" t="s">
        <v>21</v>
      </c>
      <c r="AX238" s="11">
        <v>21.0938978852937</v>
      </c>
      <c r="AY238" s="11">
        <v>17.229067452717501</v>
      </c>
      <c r="AZ238" s="11">
        <v>6.3561697061231799</v>
      </c>
      <c r="BA238" s="12">
        <v>11.775994607887601</v>
      </c>
      <c r="BB238" s="12">
        <v>14.518371244776</v>
      </c>
      <c r="BE238" s="12">
        <v>2.55698273576854</v>
      </c>
      <c r="BF238" s="12">
        <v>-0.71284557634498902</v>
      </c>
      <c r="BG238" s="12">
        <v>3.6616731904359701</v>
      </c>
      <c r="BH238" s="12">
        <v>3.1883498650131501</v>
      </c>
      <c r="BI238" s="12">
        <v>3.8868984120199399</v>
      </c>
      <c r="BJ238" s="12">
        <v>4.03186413677758</v>
      </c>
      <c r="BK238" s="12">
        <v>3.84554232368827</v>
      </c>
      <c r="BL238" s="12">
        <v>5.2076184147153901</v>
      </c>
      <c r="BM238" s="12">
        <v>2.90286561721586</v>
      </c>
      <c r="BN238" s="12">
        <v>3.8148596104292598</v>
      </c>
      <c r="BO238" s="12">
        <v>-0.54265831295197098</v>
      </c>
      <c r="BP238" s="12">
        <v>-1.88719593552377</v>
      </c>
      <c r="BQ238" s="12">
        <v>9.7855754574993608</v>
      </c>
      <c r="BR238" s="12">
        <v>10.5968601928907</v>
      </c>
      <c r="BS238" s="11">
        <v>8.8646556832827592</v>
      </c>
      <c r="BT238" s="11">
        <v>6.2033236645220304</v>
      </c>
      <c r="BU238" s="11">
        <v>8.4693010649061709</v>
      </c>
      <c r="BV238" s="11">
        <v>10.616297913657</v>
      </c>
      <c r="BW238" s="11">
        <v>11.797544175351501</v>
      </c>
    </row>
    <row r="239" spans="1:75" s="12" customFormat="1" ht="15" customHeight="1" x14ac:dyDescent="0.2">
      <c r="A239" s="10">
        <v>108</v>
      </c>
      <c r="B239" s="10">
        <v>10.6714405774255</v>
      </c>
      <c r="C239" s="10">
        <v>8.2556098277564107</v>
      </c>
      <c r="D239" s="12">
        <v>14.591843864764</v>
      </c>
      <c r="E239" s="12">
        <v>12.9214540720568</v>
      </c>
      <c r="F239" s="12">
        <v>-0.75668606314138698</v>
      </c>
      <c r="G239" s="12">
        <v>6.0085603763582096</v>
      </c>
      <c r="H239" s="12">
        <v>17.661950550973401</v>
      </c>
      <c r="I239" s="12">
        <v>18.349761376157399</v>
      </c>
      <c r="J239" s="12">
        <v>14.566290701623</v>
      </c>
      <c r="K239" s="12">
        <v>21.834097424289201</v>
      </c>
      <c r="L239" s="12">
        <v>6.29964051768183</v>
      </c>
      <c r="M239" s="12">
        <v>5.88032708037644</v>
      </c>
      <c r="N239" s="12">
        <v>6.7942623900307799</v>
      </c>
      <c r="O239" s="12">
        <v>7.62038871471304</v>
      </c>
      <c r="P239" s="12">
        <v>6.2276558310259098</v>
      </c>
      <c r="Q239" s="12">
        <v>5.6053654589049904</v>
      </c>
      <c r="R239" s="12">
        <v>-1.33982325678516</v>
      </c>
      <c r="S239" s="12">
        <v>-1.08298866052791</v>
      </c>
      <c r="T239" s="12">
        <v>9.2727786977775395</v>
      </c>
      <c r="U239" s="12">
        <v>9.9586468422785401</v>
      </c>
      <c r="V239" s="12">
        <v>2.52690870183869</v>
      </c>
      <c r="W239" s="12">
        <v>2.89636864181375</v>
      </c>
      <c r="X239" s="12">
        <v>9.0605353761930001</v>
      </c>
      <c r="Y239" s="12">
        <v>6.8594899857998799</v>
      </c>
      <c r="Z239" s="12">
        <v>14.276000001700501</v>
      </c>
      <c r="AA239" s="12">
        <v>14.633303180744401</v>
      </c>
      <c r="AF239" s="12">
        <v>11.148458725074301</v>
      </c>
      <c r="AG239" s="12">
        <v>12.5992692119325</v>
      </c>
      <c r="AK239" s="12">
        <v>21.415633455035199</v>
      </c>
      <c r="AL239" s="12">
        <v>-5.24085498909698</v>
      </c>
      <c r="AM239" s="12">
        <v>13.4313368107541</v>
      </c>
      <c r="AN239" s="12">
        <v>10.815568202815401</v>
      </c>
      <c r="AO239" s="12">
        <v>2.3540537767985299</v>
      </c>
      <c r="AP239" s="12">
        <v>-1.1218036206628299</v>
      </c>
      <c r="AQ239" s="12">
        <v>-1.8674198827284201</v>
      </c>
      <c r="AR239" s="11">
        <v>-7.9092260421020901</v>
      </c>
      <c r="AS239" s="11">
        <v>0.51282387403261898</v>
      </c>
      <c r="AT239" s="11">
        <v>14.7502032632473</v>
      </c>
      <c r="AU239" s="11">
        <v>17.7476122189546</v>
      </c>
      <c r="AV239" s="11" t="s">
        <v>21</v>
      </c>
      <c r="AW239" s="11" t="s">
        <v>21</v>
      </c>
      <c r="AX239" s="11">
        <v>20.6805907509988</v>
      </c>
      <c r="AY239" s="11">
        <v>17.046451830537901</v>
      </c>
      <c r="AZ239" s="11">
        <v>6.2939225244917898</v>
      </c>
      <c r="BA239" s="12">
        <v>11.7887093438184</v>
      </c>
      <c r="BB239" s="12">
        <v>14.4094128700089</v>
      </c>
      <c r="BE239" s="12">
        <v>2.43415001932589</v>
      </c>
      <c r="BF239" s="12">
        <v>-0.80448484141015797</v>
      </c>
      <c r="BG239" s="12">
        <v>3.5019963888771599</v>
      </c>
      <c r="BH239" s="12">
        <v>3.0526032333000299</v>
      </c>
      <c r="BI239" s="12">
        <v>3.6865428683085999</v>
      </c>
      <c r="BJ239" s="12">
        <v>3.8761772884754402</v>
      </c>
      <c r="BK239" s="12">
        <v>3.7425234040711</v>
      </c>
      <c r="BL239" s="12">
        <v>5.0694661695160903</v>
      </c>
      <c r="BM239" s="12">
        <v>2.8679844490397901</v>
      </c>
      <c r="BN239" s="12">
        <v>3.7804688872711201</v>
      </c>
      <c r="BO239" s="12">
        <v>-0.81846809507624096</v>
      </c>
      <c r="BP239" s="12">
        <v>-2.2949204776523402</v>
      </c>
      <c r="BQ239" s="12">
        <v>9.6919557108776608</v>
      </c>
      <c r="BR239" s="12">
        <v>10.444248800922599</v>
      </c>
      <c r="BS239" s="11">
        <v>8.7985172285698301</v>
      </c>
      <c r="BT239" s="11">
        <v>6.2171288846002399</v>
      </c>
      <c r="BU239" s="11">
        <v>8.4303401308716204</v>
      </c>
      <c r="BV239" s="11">
        <v>10.579247827990899</v>
      </c>
      <c r="BW239" s="11">
        <v>11.849630027427301</v>
      </c>
    </row>
    <row r="240" spans="1:75" s="12" customFormat="1" ht="15" customHeight="1" x14ac:dyDescent="0.2">
      <c r="A240" s="10">
        <v>108.5</v>
      </c>
      <c r="B240" s="10">
        <v>10.5570070445537</v>
      </c>
      <c r="C240" s="10">
        <v>8.1134630818269198</v>
      </c>
      <c r="D240" s="12">
        <v>14.1297459776978</v>
      </c>
      <c r="E240" s="12">
        <v>12.924333532282599</v>
      </c>
      <c r="F240" s="12">
        <v>-1.00962574833829</v>
      </c>
      <c r="G240" s="12">
        <v>5.80185405851807</v>
      </c>
      <c r="H240" s="12">
        <v>17.311367628281001</v>
      </c>
      <c r="I240" s="12">
        <v>17.947679225471799</v>
      </c>
      <c r="J240" s="12">
        <v>14.1653026730637</v>
      </c>
      <c r="K240" s="12">
        <v>21.236988686723599</v>
      </c>
      <c r="L240" s="12">
        <v>6.1728674154437604</v>
      </c>
      <c r="M240" s="12">
        <v>5.7396523516217703</v>
      </c>
      <c r="N240" s="12">
        <v>6.7853034124709604</v>
      </c>
      <c r="O240" s="12">
        <v>7.6565120252780599</v>
      </c>
      <c r="P240" s="12">
        <v>6.1944874687469502</v>
      </c>
      <c r="Q240" s="12">
        <v>5.4535203162231403</v>
      </c>
      <c r="R240" s="12">
        <v>-1.44784166877798</v>
      </c>
      <c r="S240" s="12">
        <v>-1.17848844638501</v>
      </c>
      <c r="T240" s="12">
        <v>9.0170369730912991</v>
      </c>
      <c r="U240" s="12">
        <v>9.7208376246271602</v>
      </c>
      <c r="V240" s="12">
        <v>2.4737785224715401</v>
      </c>
      <c r="W240" s="12">
        <v>2.8201855002407599</v>
      </c>
      <c r="X240" s="12">
        <v>8.91797208169009</v>
      </c>
      <c r="Y240" s="12">
        <v>6.6984043769480097</v>
      </c>
      <c r="Z240" s="12">
        <v>14.091577213548501</v>
      </c>
      <c r="AA240" s="12">
        <v>14.484652638202499</v>
      </c>
      <c r="AF240" s="12">
        <v>10.9118745967862</v>
      </c>
      <c r="AG240" s="12">
        <v>12.283177966310101</v>
      </c>
      <c r="AK240" s="12">
        <v>21.2437862501246</v>
      </c>
      <c r="AL240" s="12">
        <v>-5.3421990742208401</v>
      </c>
      <c r="AM240" s="12">
        <v>13.075491551717199</v>
      </c>
      <c r="AN240" s="12">
        <v>10.469404514878899</v>
      </c>
      <c r="AO240" s="12">
        <v>2.3725701794319298</v>
      </c>
      <c r="AP240" s="12">
        <v>-0.92786808636446905</v>
      </c>
      <c r="AQ240" s="12">
        <v>-1.8456277075529199</v>
      </c>
      <c r="AR240" s="11">
        <v>-8.1756543295341508</v>
      </c>
      <c r="AS240" s="11">
        <v>0.175544755620649</v>
      </c>
      <c r="AT240" s="11">
        <v>14.625001313106599</v>
      </c>
      <c r="AU240" s="11">
        <v>17.589050912647501</v>
      </c>
      <c r="AV240" s="11" t="s">
        <v>21</v>
      </c>
      <c r="AW240" s="11" t="s">
        <v>21</v>
      </c>
      <c r="AX240" s="11">
        <v>20.260744349798099</v>
      </c>
      <c r="AY240" s="11">
        <v>16.8598271557129</v>
      </c>
      <c r="AZ240" s="11">
        <v>6.2289768720802297</v>
      </c>
      <c r="BA240" s="12">
        <v>11.7882027552695</v>
      </c>
      <c r="BB240" s="12">
        <v>14.278499293141</v>
      </c>
      <c r="BE240" s="12">
        <v>2.3108266304916398</v>
      </c>
      <c r="BF240" s="12">
        <v>-0.89254501745017401</v>
      </c>
      <c r="BG240" s="12">
        <v>3.3430483199481298</v>
      </c>
      <c r="BH240" s="12">
        <v>2.9180523597460701</v>
      </c>
      <c r="BI240" s="12">
        <v>3.4818306176020899</v>
      </c>
      <c r="BJ240" s="12">
        <v>3.7180279832682501</v>
      </c>
      <c r="BK240" s="12">
        <v>3.64198467650567</v>
      </c>
      <c r="BL240" s="12">
        <v>4.9302639126835803</v>
      </c>
      <c r="BM240" s="12">
        <v>2.8337963158264698</v>
      </c>
      <c r="BN240" s="12">
        <v>3.7480372157006001</v>
      </c>
      <c r="BO240" s="12">
        <v>-1.0993845762641199</v>
      </c>
      <c r="BP240" s="12">
        <v>-2.70407008429174</v>
      </c>
      <c r="BQ240" s="12">
        <v>9.6002004283946007</v>
      </c>
      <c r="BR240" s="12">
        <v>10.2949134088703</v>
      </c>
      <c r="BS240" s="11">
        <v>8.7275648184004204</v>
      </c>
      <c r="BT240" s="11">
        <v>6.2284061641548698</v>
      </c>
      <c r="BU240" s="11">
        <v>8.3858521975343994</v>
      </c>
      <c r="BV240" s="11">
        <v>10.5363897091592</v>
      </c>
      <c r="BW240" s="11">
        <v>11.894985618710001</v>
      </c>
    </row>
    <row r="241" spans="1:75" s="12" customFormat="1" ht="15" customHeight="1" x14ac:dyDescent="0.2">
      <c r="A241" s="10">
        <v>109</v>
      </c>
      <c r="B241" s="10">
        <v>10.438676326884799</v>
      </c>
      <c r="C241" s="10">
        <v>7.9686651588417501</v>
      </c>
      <c r="D241" s="12">
        <v>13.646614206663701</v>
      </c>
      <c r="E241" s="12">
        <v>12.898507520731</v>
      </c>
      <c r="F241" s="12">
        <v>-1.2481850717449501</v>
      </c>
      <c r="G241" s="12">
        <v>5.5945934036571998</v>
      </c>
      <c r="H241" s="12">
        <v>16.956613762886199</v>
      </c>
      <c r="I241" s="12">
        <v>17.542561181471601</v>
      </c>
      <c r="J241" s="12">
        <v>13.763617971562701</v>
      </c>
      <c r="K241" s="12">
        <v>20.635958208003998</v>
      </c>
      <c r="L241" s="12">
        <v>6.0450329328887102</v>
      </c>
      <c r="M241" s="12">
        <v>5.5986806728469602</v>
      </c>
      <c r="N241" s="12">
        <v>6.7771125031867996</v>
      </c>
      <c r="O241" s="12">
        <v>7.6907226684852503</v>
      </c>
      <c r="P241" s="12">
        <v>6.1846217249694702</v>
      </c>
      <c r="Q241" s="12">
        <v>5.3195494729152397</v>
      </c>
      <c r="R241" s="12">
        <v>-1.5542379969701801</v>
      </c>
      <c r="S241" s="12">
        <v>-1.2705776271104601</v>
      </c>
      <c r="T241" s="12">
        <v>8.7607177192694508</v>
      </c>
      <c r="U241" s="12">
        <v>9.4811020971974305</v>
      </c>
      <c r="V241" s="12">
        <v>2.41864404415537</v>
      </c>
      <c r="W241" s="12">
        <v>2.7412470444687602</v>
      </c>
      <c r="X241" s="12">
        <v>8.7767402874305809</v>
      </c>
      <c r="Y241" s="12">
        <v>6.54061113891657</v>
      </c>
      <c r="Z241" s="12">
        <v>13.9025696626049</v>
      </c>
      <c r="AA241" s="12">
        <v>14.3318184200325</v>
      </c>
      <c r="AF241" s="12">
        <v>10.6721763586392</v>
      </c>
      <c r="AG241" s="12">
        <v>11.960148185607901</v>
      </c>
      <c r="AK241" s="12">
        <v>20.8597011805977</v>
      </c>
      <c r="AL241" s="12">
        <v>-5.4570568863709896</v>
      </c>
      <c r="AM241" s="12">
        <v>12.7250950754387</v>
      </c>
      <c r="AN241" s="12">
        <v>10.1375553640536</v>
      </c>
      <c r="AO241" s="12">
        <v>2.39470364249427</v>
      </c>
      <c r="AP241" s="12">
        <v>-0.76847055652251495</v>
      </c>
      <c r="AQ241" s="12">
        <v>-1.8827828398571</v>
      </c>
      <c r="AR241" s="11">
        <v>-8.4438097474048792</v>
      </c>
      <c r="AS241" s="11">
        <v>-0.164751597253598</v>
      </c>
      <c r="AT241" s="11">
        <v>14.497013580694301</v>
      </c>
      <c r="AU241" s="11">
        <v>17.4281121871899</v>
      </c>
      <c r="AV241" s="11" t="s">
        <v>21</v>
      </c>
      <c r="AW241" s="11" t="s">
        <v>21</v>
      </c>
      <c r="AX241" s="11">
        <v>19.834673366858599</v>
      </c>
      <c r="AY241" s="11">
        <v>16.669375327182902</v>
      </c>
      <c r="AZ241" s="11">
        <v>6.1614282458322096</v>
      </c>
      <c r="BA241" s="12">
        <v>11.773641745094199</v>
      </c>
      <c r="BB241" s="12">
        <v>14.1255059133982</v>
      </c>
      <c r="BE241" s="12">
        <v>2.1872460820304598</v>
      </c>
      <c r="BF241" s="12">
        <v>-0.97661825293471305</v>
      </c>
      <c r="BG241" s="12">
        <v>3.1849760944169199</v>
      </c>
      <c r="BH241" s="12">
        <v>2.78480047199991</v>
      </c>
      <c r="BI241" s="12">
        <v>3.2732200452301101</v>
      </c>
      <c r="BJ241" s="12">
        <v>3.5576720165408902</v>
      </c>
      <c r="BK241" s="12">
        <v>3.5441178170003602</v>
      </c>
      <c r="BL241" s="12">
        <v>4.7902367441565703</v>
      </c>
      <c r="BM241" s="12">
        <v>2.8003471470583401</v>
      </c>
      <c r="BN241" s="12">
        <v>3.7176573641772799</v>
      </c>
      <c r="BO241" s="12">
        <v>-1.38507937208487</v>
      </c>
      <c r="BP241" s="12">
        <v>-3.1136949019128202</v>
      </c>
      <c r="BQ241" s="12">
        <v>9.5102504928945493</v>
      </c>
      <c r="BR241" s="12">
        <v>10.1490268207271</v>
      </c>
      <c r="BS241" s="11">
        <v>8.6519203250645607</v>
      </c>
      <c r="BT241" s="11">
        <v>6.2371809690375803</v>
      </c>
      <c r="BU241" s="11">
        <v>8.3359327618381904</v>
      </c>
      <c r="BV241" s="11">
        <v>10.487809049664</v>
      </c>
      <c r="BW241" s="11">
        <v>11.933557289012199</v>
      </c>
    </row>
    <row r="242" spans="1:75" s="12" customFormat="1" ht="15" customHeight="1" x14ac:dyDescent="0.2">
      <c r="A242" s="10">
        <v>109.5</v>
      </c>
      <c r="B242" s="10">
        <v>10.3165693872142</v>
      </c>
      <c r="C242" s="10">
        <v>7.8213697634055199</v>
      </c>
      <c r="D242" s="12">
        <v>13.1433862406993</v>
      </c>
      <c r="E242" s="12">
        <v>12.841129318985599</v>
      </c>
      <c r="F242" s="12">
        <v>-1.4718759757670301</v>
      </c>
      <c r="G242" s="12">
        <v>5.3855237638344899</v>
      </c>
      <c r="H242" s="12">
        <v>16.597990907030098</v>
      </c>
      <c r="I242" s="12">
        <v>17.134796507889401</v>
      </c>
      <c r="J242" s="12">
        <v>13.361689525481699</v>
      </c>
      <c r="K242" s="12">
        <v>20.031580788781799</v>
      </c>
      <c r="L242" s="12">
        <v>5.9163835430808804</v>
      </c>
      <c r="M242" s="12">
        <v>5.45765169590595</v>
      </c>
      <c r="N242" s="12">
        <v>6.7695586949412201</v>
      </c>
      <c r="O242" s="12">
        <v>7.7228432928677604</v>
      </c>
      <c r="P242" s="12">
        <v>6.1968762565811604</v>
      </c>
      <c r="Q242" s="12">
        <v>5.2028599384357204</v>
      </c>
      <c r="R242" s="12">
        <v>-1.65893038683861</v>
      </c>
      <c r="S242" s="12">
        <v>-1.3592732557299301</v>
      </c>
      <c r="T242" s="12">
        <v>8.5040555859450198</v>
      </c>
      <c r="U242" s="12">
        <v>9.2395775936893099</v>
      </c>
      <c r="V242" s="12">
        <v>2.3615104964846898</v>
      </c>
      <c r="W242" s="12">
        <v>2.65966514234605</v>
      </c>
      <c r="X242" s="12">
        <v>8.6369173004641198</v>
      </c>
      <c r="Y242" s="12">
        <v>6.3861816670396303</v>
      </c>
      <c r="Z242" s="12">
        <v>13.708974620385501</v>
      </c>
      <c r="AA242" s="12">
        <v>14.174785064824301</v>
      </c>
      <c r="AF242" s="12">
        <v>10.4294695120188</v>
      </c>
      <c r="AG242" s="12">
        <v>11.630650988081401</v>
      </c>
      <c r="AK242" s="12">
        <v>20.271945686545202</v>
      </c>
      <c r="AL242" s="12">
        <v>-5.5838931984908404</v>
      </c>
      <c r="AM242" s="12">
        <v>12.379539839457699</v>
      </c>
      <c r="AN242" s="12">
        <v>9.8205109679838607</v>
      </c>
      <c r="AO242" s="12">
        <v>2.4207465685321901</v>
      </c>
      <c r="AP242" s="12">
        <v>-0.64148258616114595</v>
      </c>
      <c r="AQ242" s="12">
        <v>-1.97683652913838</v>
      </c>
      <c r="AR242" s="11">
        <v>-8.7135786088765599</v>
      </c>
      <c r="AS242" s="11">
        <v>-0.50791300054697697</v>
      </c>
      <c r="AT242" s="11">
        <v>14.3664565257495</v>
      </c>
      <c r="AU242" s="11">
        <v>17.265034330193799</v>
      </c>
      <c r="AV242" s="11" t="s">
        <v>21</v>
      </c>
      <c r="AW242" s="11" t="s">
        <v>21</v>
      </c>
      <c r="AX242" s="11">
        <v>19.402701582293901</v>
      </c>
      <c r="AY242" s="11">
        <v>16.475272786919898</v>
      </c>
      <c r="AZ242" s="11">
        <v>6.0913753259228498</v>
      </c>
      <c r="BA242" s="12">
        <v>11.7442577902693</v>
      </c>
      <c r="BB242" s="12">
        <v>13.950409083918199</v>
      </c>
      <c r="BE242" s="12">
        <v>2.0636432509490898</v>
      </c>
      <c r="BF242" s="12">
        <v>-1.05633523617143</v>
      </c>
      <c r="BG242" s="12">
        <v>3.0279218208306702</v>
      </c>
      <c r="BH242" s="12">
        <v>2.6529451133683302</v>
      </c>
      <c r="BI242" s="12">
        <v>3.0611852253059602</v>
      </c>
      <c r="BJ242" s="12">
        <v>3.3953679121623201</v>
      </c>
      <c r="BK242" s="12">
        <v>3.4490954021748599</v>
      </c>
      <c r="BL242" s="12">
        <v>4.6496033974108197</v>
      </c>
      <c r="BM242" s="12">
        <v>2.76767286777612</v>
      </c>
      <c r="BN242" s="12">
        <v>3.6894016375299499</v>
      </c>
      <c r="BO242" s="12">
        <v>-1.6752109104345401</v>
      </c>
      <c r="BP242" s="12">
        <v>-3.5228536034992399</v>
      </c>
      <c r="BQ242" s="12">
        <v>9.4220231403596699</v>
      </c>
      <c r="BR242" s="12">
        <v>10.0067218227195</v>
      </c>
      <c r="BS242" s="11">
        <v>8.5717101683258008</v>
      </c>
      <c r="BT242" s="11">
        <v>6.2434824030788096</v>
      </c>
      <c r="BU242" s="11">
        <v>8.2806855061789904</v>
      </c>
      <c r="BV242" s="11">
        <v>10.433602255943599</v>
      </c>
      <c r="BW242" s="11">
        <v>11.9652995635988</v>
      </c>
    </row>
    <row r="243" spans="1:75" s="12" customFormat="1" ht="15" customHeight="1" x14ac:dyDescent="0.2">
      <c r="A243" s="10">
        <v>110</v>
      </c>
      <c r="B243" s="10">
        <v>10.1908071883372</v>
      </c>
      <c r="C243" s="10">
        <v>7.6717324191122298</v>
      </c>
      <c r="D243" s="12">
        <v>12.6211061797221</v>
      </c>
      <c r="E243" s="12">
        <v>12.749661436828299</v>
      </c>
      <c r="F243" s="12">
        <v>-1.6804016240712301</v>
      </c>
      <c r="G243" s="12">
        <v>5.1733682084886796</v>
      </c>
      <c r="H243" s="12">
        <v>16.235795555985501</v>
      </c>
      <c r="I243" s="12">
        <v>16.724767192499701</v>
      </c>
      <c r="J243" s="12">
        <v>12.9599511637934</v>
      </c>
      <c r="K243" s="12">
        <v>19.424423953751099</v>
      </c>
      <c r="L243" s="12">
        <v>5.7871643548423801</v>
      </c>
      <c r="M243" s="12">
        <v>5.3168000704317802</v>
      </c>
      <c r="N243" s="12">
        <v>6.7624951043398998</v>
      </c>
      <c r="O243" s="12">
        <v>7.7526892710011399</v>
      </c>
      <c r="P243" s="12">
        <v>6.2299000092025301</v>
      </c>
      <c r="Q243" s="12">
        <v>5.1027195695496603</v>
      </c>
      <c r="R243" s="12">
        <v>-1.7618403944652501</v>
      </c>
      <c r="S243" s="12">
        <v>-1.4446094382947099</v>
      </c>
      <c r="T243" s="12">
        <v>8.2472852227510796</v>
      </c>
      <c r="U243" s="12">
        <v>8.9964005383080803</v>
      </c>
      <c r="V243" s="12">
        <v>2.3023851554171402</v>
      </c>
      <c r="W243" s="12">
        <v>2.5755548449524199</v>
      </c>
      <c r="X243" s="12">
        <v>8.4985676949145201</v>
      </c>
      <c r="Y243" s="12">
        <v>6.2351655287784498</v>
      </c>
      <c r="Z243" s="12">
        <v>13.510813005268499</v>
      </c>
      <c r="AA243" s="12">
        <v>14.013548025104599</v>
      </c>
      <c r="AF243" s="12">
        <v>10.183855010836799</v>
      </c>
      <c r="AG243" s="12">
        <v>11.2951647679437</v>
      </c>
      <c r="AK243" s="12">
        <v>19.491331840981701</v>
      </c>
      <c r="AL243" s="12">
        <v>-5.72104499951819</v>
      </c>
      <c r="AM243" s="12">
        <v>12.0383228932041</v>
      </c>
      <c r="AN243" s="12">
        <v>9.5185123427654599</v>
      </c>
      <c r="AO243" s="12">
        <v>2.4509517970727699</v>
      </c>
      <c r="AP243" s="12">
        <v>-0.54455978215628398</v>
      </c>
      <c r="AQ243" s="12">
        <v>-2.12501231544592</v>
      </c>
      <c r="AR243" s="11">
        <v>-8.9848372226697393</v>
      </c>
      <c r="AS243" s="11">
        <v>-0.85376376546264499</v>
      </c>
      <c r="AT243" s="11">
        <v>14.233538422558899</v>
      </c>
      <c r="AU243" s="11">
        <v>17.100051991292201</v>
      </c>
      <c r="AV243" s="11" t="s">
        <v>21</v>
      </c>
      <c r="AW243" s="11" t="s">
        <v>21</v>
      </c>
      <c r="AX243" s="11">
        <v>18.965156414196802</v>
      </c>
      <c r="AY243" s="11">
        <v>16.277703252853801</v>
      </c>
      <c r="AZ243" s="11">
        <v>6.0189177020219997</v>
      </c>
      <c r="BA243" s="12">
        <v>11.699354217853299</v>
      </c>
      <c r="BB243" s="12">
        <v>13.753285202255899</v>
      </c>
      <c r="BE243" s="12">
        <v>1.94025301425426</v>
      </c>
      <c r="BF243" s="12">
        <v>-1.1313677532598301</v>
      </c>
      <c r="BG243" s="12">
        <v>2.87202283288934</v>
      </c>
      <c r="BH243" s="12">
        <v>2.5225765512004701</v>
      </c>
      <c r="BI243" s="12">
        <v>2.8462129648687502</v>
      </c>
      <c r="BJ243" s="12">
        <v>3.2313780593540198</v>
      </c>
      <c r="BK243" s="12">
        <v>3.3570709092600701</v>
      </c>
      <c r="BL243" s="12">
        <v>4.5085812416800701</v>
      </c>
      <c r="BM243" s="12">
        <v>2.7358018996892399</v>
      </c>
      <c r="BN243" s="12">
        <v>3.6633198305935299</v>
      </c>
      <c r="BO243" s="12">
        <v>-1.9694248294399499</v>
      </c>
      <c r="BP243" s="12">
        <v>-3.9306173675868101</v>
      </c>
      <c r="BQ243" s="12">
        <v>9.3354119599098304</v>
      </c>
      <c r="BR243" s="12">
        <v>9.8680948212859203</v>
      </c>
      <c r="BS243" s="11">
        <v>8.4870653154211997</v>
      </c>
      <c r="BT243" s="11">
        <v>6.2473422985931304</v>
      </c>
      <c r="BU243" s="11">
        <v>8.2202232078998296</v>
      </c>
      <c r="BV243" s="11">
        <v>10.373869372415299</v>
      </c>
      <c r="BW243" s="11">
        <v>11.9901742436923</v>
      </c>
    </row>
    <row r="244" spans="1:75" s="12" customFormat="1" ht="15" customHeight="1" x14ac:dyDescent="0.2">
      <c r="A244" s="10">
        <v>110.5</v>
      </c>
      <c r="B244" s="10">
        <v>10.0615161500172</v>
      </c>
      <c r="C244" s="10">
        <v>7.5199081948085196</v>
      </c>
      <c r="D244" s="12">
        <v>12.080928172508701</v>
      </c>
      <c r="E244" s="12">
        <v>12.621921086974901</v>
      </c>
      <c r="F244" s="12">
        <v>-1.8736595848167701</v>
      </c>
      <c r="G244" s="12">
        <v>4.9568438953428897</v>
      </c>
      <c r="H244" s="12">
        <v>15.8703205670462</v>
      </c>
      <c r="I244" s="12">
        <v>16.3128497661091</v>
      </c>
      <c r="J244" s="12">
        <v>12.5588258015341</v>
      </c>
      <c r="K244" s="12">
        <v>18.815040675690302</v>
      </c>
      <c r="L244" s="12">
        <v>5.6576172937639004</v>
      </c>
      <c r="M244" s="12">
        <v>5.1763558985840001</v>
      </c>
      <c r="N244" s="12">
        <v>6.7557607508206203</v>
      </c>
      <c r="O244" s="12">
        <v>7.7800723374821201</v>
      </c>
      <c r="P244" s="12">
        <v>6.2821882238495101</v>
      </c>
      <c r="Q244" s="12">
        <v>5.0182707127532904</v>
      </c>
      <c r="R244" s="12">
        <v>-1.8628931002240201</v>
      </c>
      <c r="S244" s="12">
        <v>-1.5266374475686399</v>
      </c>
      <c r="T244" s="12">
        <v>7.9906412793206902</v>
      </c>
      <c r="U244" s="12">
        <v>8.7517100837430899</v>
      </c>
      <c r="V244" s="12">
        <v>2.2412768885260399</v>
      </c>
      <c r="W244" s="12">
        <v>2.4890359782148099</v>
      </c>
      <c r="X244" s="12">
        <v>8.3617351265274902</v>
      </c>
      <c r="Y244" s="12">
        <v>6.08759091846877</v>
      </c>
      <c r="Z244" s="12">
        <v>13.3081230160314</v>
      </c>
      <c r="AA244" s="12">
        <v>13.8481227622833</v>
      </c>
      <c r="AF244" s="12">
        <v>9.9354338090051897</v>
      </c>
      <c r="AG244" s="12">
        <v>10.9541724668815</v>
      </c>
      <c r="AK244" s="12">
        <v>18.530765373725401</v>
      </c>
      <c r="AL244" s="12">
        <v>-5.8667492339736702</v>
      </c>
      <c r="AM244" s="12">
        <v>11.7010613394086</v>
      </c>
      <c r="AN244" s="12">
        <v>9.2315494839567602</v>
      </c>
      <c r="AO244" s="12">
        <v>2.48552487391862</v>
      </c>
      <c r="AP244" s="12">
        <v>-0.47518966539428198</v>
      </c>
      <c r="AQ244" s="12">
        <v>-2.3238619633047999</v>
      </c>
      <c r="AR244" s="11">
        <v>-9.2574491645791497</v>
      </c>
      <c r="AS244" s="11">
        <v>-1.2021039310638999</v>
      </c>
      <c r="AT244" s="11">
        <v>14.0984575409675</v>
      </c>
      <c r="AU244" s="11">
        <v>16.933377992245301</v>
      </c>
      <c r="AV244" s="11" t="s">
        <v>21</v>
      </c>
      <c r="AW244" s="11" t="s">
        <v>21</v>
      </c>
      <c r="AX244" s="11">
        <v>18.522370737627998</v>
      </c>
      <c r="AY244" s="11">
        <v>16.0768522619036</v>
      </c>
      <c r="AZ244" s="11">
        <v>5.9441563280415703</v>
      </c>
      <c r="BA244" s="12">
        <v>11.6383171189227</v>
      </c>
      <c r="BB244" s="12">
        <v>13.534310710383499</v>
      </c>
      <c r="BE244" s="12">
        <v>1.81730979420535</v>
      </c>
      <c r="BF244" s="12">
        <v>-1.20143079129775</v>
      </c>
      <c r="BG244" s="12">
        <v>2.71741009782999</v>
      </c>
      <c r="BH244" s="12">
        <v>2.3937782316352201</v>
      </c>
      <c r="BI244" s="12">
        <v>2.6288007575203598</v>
      </c>
      <c r="BJ244" s="12">
        <v>3.0659675758215599</v>
      </c>
      <c r="BK244" s="12">
        <v>3.2681778066034801</v>
      </c>
      <c r="BL244" s="12">
        <v>4.3673803702404204</v>
      </c>
      <c r="BM244" s="12">
        <v>2.7047526600654201</v>
      </c>
      <c r="BN244" s="12">
        <v>3.6394399103301098</v>
      </c>
      <c r="BO244" s="12">
        <v>-2.2673555122310001</v>
      </c>
      <c r="BP244" s="12">
        <v>-4.33607237937394</v>
      </c>
      <c r="BQ244" s="12">
        <v>9.2502941697603092</v>
      </c>
      <c r="BR244" s="12">
        <v>9.7332031145924702</v>
      </c>
      <c r="BS244" s="11">
        <v>8.3981194620719108</v>
      </c>
      <c r="BT244" s="11">
        <v>6.2487961258739197</v>
      </c>
      <c r="BU244" s="11">
        <v>8.1546650108066299</v>
      </c>
      <c r="BV244" s="11">
        <v>10.308719538443199</v>
      </c>
      <c r="BW244" s="11">
        <v>12.008153134956901</v>
      </c>
    </row>
    <row r="245" spans="1:75" s="12" customFormat="1" ht="15" customHeight="1" x14ac:dyDescent="0.2">
      <c r="A245" s="10">
        <v>111</v>
      </c>
      <c r="B245" s="10">
        <v>9.9288254205021005</v>
      </c>
      <c r="C245" s="10">
        <v>7.3660548878251504</v>
      </c>
      <c r="D245" s="12">
        <v>11.524127330631</v>
      </c>
      <c r="E245" s="12">
        <v>12.4561165648628</v>
      </c>
      <c r="F245" s="12">
        <v>-2.0517434222711</v>
      </c>
      <c r="G245" s="12">
        <v>4.7346738938358603</v>
      </c>
      <c r="H245" s="12">
        <v>15.501849702559401</v>
      </c>
      <c r="I245" s="12">
        <v>15.8994098455877</v>
      </c>
      <c r="J245" s="12">
        <v>12.1587145258672</v>
      </c>
      <c r="K245" s="12">
        <v>18.203973013441999</v>
      </c>
      <c r="L245" s="12">
        <v>5.5279820116993497</v>
      </c>
      <c r="M245" s="12">
        <v>5.0365424613119103</v>
      </c>
      <c r="N245" s="12">
        <v>6.7491805566533003</v>
      </c>
      <c r="O245" s="12">
        <v>7.8048014984233296</v>
      </c>
      <c r="P245" s="12">
        <v>6.3520992625853898</v>
      </c>
      <c r="Q245" s="12">
        <v>4.94853884447366</v>
      </c>
      <c r="R245" s="12">
        <v>-1.9620172224676899</v>
      </c>
      <c r="S245" s="12">
        <v>-1.6054254956543399</v>
      </c>
      <c r="T245" s="12">
        <v>7.7343529483187003</v>
      </c>
      <c r="U245" s="12">
        <v>8.50563992571551</v>
      </c>
      <c r="V245" s="12">
        <v>2.17819615500047</v>
      </c>
      <c r="W245" s="12">
        <v>2.4002310965442999</v>
      </c>
      <c r="X245" s="12">
        <v>8.22644778963876</v>
      </c>
      <c r="Y245" s="12">
        <v>5.9434660215629203</v>
      </c>
      <c r="Z245" s="12">
        <v>13.100969226798</v>
      </c>
      <c r="AA245" s="12">
        <v>13.6785392896854</v>
      </c>
      <c r="AF245" s="12">
        <v>9.6843050414463505</v>
      </c>
      <c r="AG245" s="12">
        <v>10.6081652120337</v>
      </c>
      <c r="AK245" s="12">
        <v>17.405058315489399</v>
      </c>
      <c r="AL245" s="12">
        <v>-6.0191691773070399</v>
      </c>
      <c r="AM245" s="12">
        <v>11.3674968815757</v>
      </c>
      <c r="AN245" s="12">
        <v>8.9593704615253902</v>
      </c>
      <c r="AO245" s="12">
        <v>2.5246183668059499</v>
      </c>
      <c r="AP245" s="12">
        <v>-0.43074112454632901</v>
      </c>
      <c r="AQ245" s="12">
        <v>-2.5693311727081798</v>
      </c>
      <c r="AR245" s="11">
        <v>-9.5312616394949092</v>
      </c>
      <c r="AS245" s="11">
        <v>-1.5527082268818</v>
      </c>
      <c r="AT245" s="11">
        <v>13.9614057843573</v>
      </c>
      <c r="AU245" s="11">
        <v>16.765217878855701</v>
      </c>
      <c r="AV245" s="11" t="s">
        <v>21</v>
      </c>
      <c r="AW245" s="11" t="s">
        <v>21</v>
      </c>
      <c r="AX245" s="11">
        <v>18.074679246637899</v>
      </c>
      <c r="AY245" s="11">
        <v>15.872901713009901</v>
      </c>
      <c r="AZ245" s="11">
        <v>5.8671948863775398</v>
      </c>
      <c r="BA245" s="12">
        <v>11.5606153485714</v>
      </c>
      <c r="BB245" s="12">
        <v>13.293758456711601</v>
      </c>
      <c r="BE245" s="12">
        <v>1.69504585301183</v>
      </c>
      <c r="BF245" s="12">
        <v>-1.2662837889365599</v>
      </c>
      <c r="BG245" s="12">
        <v>2.5642095806688299</v>
      </c>
      <c r="BH245" s="12">
        <v>2.26662746172223</v>
      </c>
      <c r="BI245" s="12">
        <v>2.40945610130438</v>
      </c>
      <c r="BJ245" s="12">
        <v>2.8994015792704801</v>
      </c>
      <c r="BK245" s="12">
        <v>3.1825286441744498</v>
      </c>
      <c r="BL245" s="12">
        <v>4.2262072383891702</v>
      </c>
      <c r="BM245" s="12">
        <v>2.6745346985990102</v>
      </c>
      <c r="BN245" s="12">
        <v>3.6177661968395101</v>
      </c>
      <c r="BO245" s="12">
        <v>-2.5686260869406299</v>
      </c>
      <c r="BP245" s="12">
        <v>-4.7383246055687698</v>
      </c>
      <c r="BQ245" s="12">
        <v>9.1665242507588101</v>
      </c>
      <c r="BR245" s="12">
        <v>9.6020676210173406</v>
      </c>
      <c r="BS245" s="11">
        <v>8.3050108514726109</v>
      </c>
      <c r="BT245" s="11">
        <v>6.2478820836986397</v>
      </c>
      <c r="BU245" s="11">
        <v>8.0841400631470606</v>
      </c>
      <c r="BV245" s="11">
        <v>10.2382664408651</v>
      </c>
      <c r="BW245" s="11">
        <v>12.0192144095199</v>
      </c>
    </row>
    <row r="246" spans="1:75" s="12" customFormat="1" ht="15" customHeight="1" x14ac:dyDescent="0.2">
      <c r="A246" s="10">
        <v>111.5</v>
      </c>
      <c r="B246" s="10">
        <v>9.7928623290499601</v>
      </c>
      <c r="C246" s="10">
        <v>7.2103316597349396</v>
      </c>
      <c r="D246" s="12">
        <v>10.952102456940301</v>
      </c>
      <c r="E246" s="12">
        <v>12.250885447429001</v>
      </c>
      <c r="F246" s="12">
        <v>-2.2149422420625302</v>
      </c>
      <c r="G246" s="12">
        <v>4.50560582976322</v>
      </c>
      <c r="H246" s="12">
        <v>15.1306685438612</v>
      </c>
      <c r="I246" s="12">
        <v>15.4848094098269</v>
      </c>
      <c r="J246" s="12">
        <v>11.7600056910305</v>
      </c>
      <c r="K246" s="12">
        <v>17.591748473932899</v>
      </c>
      <c r="L246" s="12">
        <v>5.3984936130291299</v>
      </c>
      <c r="M246" s="12">
        <v>4.8975771278492104</v>
      </c>
      <c r="N246" s="12">
        <v>6.7425680754240602</v>
      </c>
      <c r="O246" s="12">
        <v>7.82668303145328</v>
      </c>
      <c r="P246" s="12">
        <v>6.4378718889201902</v>
      </c>
      <c r="Q246" s="12">
        <v>4.8924471229838602</v>
      </c>
      <c r="R246" s="12">
        <v>-2.0591455722751499</v>
      </c>
      <c r="S246" s="12">
        <v>-1.6810587339932599</v>
      </c>
      <c r="T246" s="12">
        <v>7.4786503319046398</v>
      </c>
      <c r="U246" s="12">
        <v>8.25832648843061</v>
      </c>
      <c r="V246" s="12">
        <v>2.1131554603925902</v>
      </c>
      <c r="W246" s="12">
        <v>2.3092668470781001</v>
      </c>
      <c r="X246" s="12">
        <v>8.0927184171741793</v>
      </c>
      <c r="Y246" s="12">
        <v>5.8027794693771204</v>
      </c>
      <c r="Z246" s="12">
        <v>12.889434401586101</v>
      </c>
      <c r="AA246" s="12">
        <v>13.504845810530201</v>
      </c>
      <c r="AF246" s="12">
        <v>9.4305669335881195</v>
      </c>
      <c r="AG246" s="12">
        <v>10.257635040034</v>
      </c>
      <c r="AK246" s="12">
        <v>16.130728909047299</v>
      </c>
      <c r="AL246" s="12">
        <v>-6.1764226302329899</v>
      </c>
      <c r="AM246" s="12">
        <v>11.0374967334792</v>
      </c>
      <c r="AN246" s="12">
        <v>8.7014923337846994</v>
      </c>
      <c r="AO246" s="12">
        <v>2.5683254989417001</v>
      </c>
      <c r="AP246" s="12">
        <v>-0.40851330140867498</v>
      </c>
      <c r="AQ246" s="12">
        <v>-2.8568297238962201</v>
      </c>
      <c r="AR246" s="11">
        <v>-9.8061073003918793</v>
      </c>
      <c r="AS246" s="11">
        <v>-1.9053254618483999</v>
      </c>
      <c r="AT246" s="11">
        <v>13.8225614136899</v>
      </c>
      <c r="AU246" s="11">
        <v>16.595760826021401</v>
      </c>
      <c r="AV246" s="11" t="s">
        <v>21</v>
      </c>
      <c r="AW246" s="11" t="s">
        <v>21</v>
      </c>
      <c r="AX246" s="11">
        <v>17.6224220922449</v>
      </c>
      <c r="AY246" s="11">
        <v>15.6660426000598</v>
      </c>
      <c r="AZ246" s="11">
        <v>5.7881379689206298</v>
      </c>
      <c r="BA246" s="12">
        <v>11.4658159873215</v>
      </c>
      <c r="BB246" s="12">
        <v>13.0319995150784</v>
      </c>
      <c r="BE246" s="12">
        <v>1.5736907243990499</v>
      </c>
      <c r="BF246" s="12">
        <v>-1.32573256905743</v>
      </c>
      <c r="BG246" s="12">
        <v>2.4125411073327898</v>
      </c>
      <c r="BH246" s="12">
        <v>2.1411940451798701</v>
      </c>
      <c r="BI246" s="12">
        <v>2.18869286072731</v>
      </c>
      <c r="BJ246" s="12">
        <v>2.7319460969010798</v>
      </c>
      <c r="BK246" s="12">
        <v>3.10021619043254</v>
      </c>
      <c r="BL246" s="12">
        <v>4.0852614802133704</v>
      </c>
      <c r="BM246" s="12">
        <v>2.64514801529003</v>
      </c>
      <c r="BN246" s="12">
        <v>3.5982793633593202</v>
      </c>
      <c r="BO246" s="12">
        <v>-2.8728502456942802</v>
      </c>
      <c r="BP246" s="12">
        <v>-5.1365009312576104</v>
      </c>
      <c r="BQ246" s="12">
        <v>9.0839412223431193</v>
      </c>
      <c r="BR246" s="12">
        <v>9.4746728791505994</v>
      </c>
      <c r="BS246" s="11">
        <v>8.2078831837861799</v>
      </c>
      <c r="BT246" s="11">
        <v>6.2446424635709201</v>
      </c>
      <c r="BU246" s="11">
        <v>8.0087838796316593</v>
      </c>
      <c r="BV246" s="11">
        <v>10.1626319519709</v>
      </c>
      <c r="BW246" s="11">
        <v>12.02334624395</v>
      </c>
    </row>
    <row r="247" spans="1:75" s="12" customFormat="1" ht="15" customHeight="1" x14ac:dyDescent="0.2">
      <c r="A247" s="10">
        <v>112</v>
      </c>
      <c r="B247" s="10">
        <v>9.6537596618872996</v>
      </c>
      <c r="C247" s="10">
        <v>7.0528976721107002</v>
      </c>
      <c r="D247" s="12">
        <v>10.366384231019699</v>
      </c>
      <c r="E247" s="12">
        <v>12.005322787444999</v>
      </c>
      <c r="F247" s="12">
        <v>-2.3637364847672799</v>
      </c>
      <c r="G247" s="12">
        <v>4.2684232539613696</v>
      </c>
      <c r="H247" s="12">
        <v>14.7570535773411</v>
      </c>
      <c r="I247" s="12">
        <v>15.0693977047922</v>
      </c>
      <c r="J247" s="12">
        <v>11.3630667328834</v>
      </c>
      <c r="K247" s="12">
        <v>16.978885469143201</v>
      </c>
      <c r="L247" s="12">
        <v>5.2693826546601397</v>
      </c>
      <c r="M247" s="12">
        <v>4.7596699914720304</v>
      </c>
      <c r="N247" s="12">
        <v>6.7357250372879198</v>
      </c>
      <c r="O247" s="12">
        <v>7.8455223047058098</v>
      </c>
      <c r="P247" s="12">
        <v>6.5376434577046796</v>
      </c>
      <c r="Q247" s="12">
        <v>4.8488268475921297</v>
      </c>
      <c r="R247" s="12">
        <v>-2.1542150534514799</v>
      </c>
      <c r="S247" s="12">
        <v>-1.75363857124466</v>
      </c>
      <c r="T247" s="12">
        <v>7.2237589847645696</v>
      </c>
      <c r="U247" s="12">
        <v>8.00990346760954</v>
      </c>
      <c r="V247" s="12">
        <v>2.0461686744965801</v>
      </c>
      <c r="W247" s="12">
        <v>2.2162726054375499</v>
      </c>
      <c r="X247" s="12">
        <v>7.9605442806496196</v>
      </c>
      <c r="Y247" s="12">
        <v>5.66549897484947</v>
      </c>
      <c r="Z247" s="12">
        <v>12.6736276797601</v>
      </c>
      <c r="AA247" s="12">
        <v>13.3271078084362</v>
      </c>
      <c r="AF247" s="12">
        <v>9.1743158918689005</v>
      </c>
      <c r="AG247" s="12">
        <v>9.9030758065055107</v>
      </c>
      <c r="AK247" s="12">
        <v>14.725777873536501</v>
      </c>
      <c r="AL247" s="12">
        <v>-6.3366105678142004</v>
      </c>
      <c r="AM247" s="12">
        <v>10.7110599856241</v>
      </c>
      <c r="AN247" s="12">
        <v>8.4572066043619998</v>
      </c>
      <c r="AO247" s="12">
        <v>2.6166737825405999</v>
      </c>
      <c r="AP247" s="12">
        <v>-0.40578260041002001</v>
      </c>
      <c r="AQ247" s="12">
        <v>-3.1813106033951</v>
      </c>
      <c r="AR247" s="11">
        <v>-10.0817997008562</v>
      </c>
      <c r="AS247" s="11">
        <v>-2.2596780127059901</v>
      </c>
      <c r="AT247" s="11">
        <v>13.6820945044746</v>
      </c>
      <c r="AU247" s="11">
        <v>16.425181456725099</v>
      </c>
      <c r="AV247" s="11" t="s">
        <v>21</v>
      </c>
      <c r="AW247" s="11" t="s">
        <v>21</v>
      </c>
      <c r="AX247" s="11">
        <v>17.165943063446299</v>
      </c>
      <c r="AY247" s="11">
        <v>15.4564586409833</v>
      </c>
      <c r="AZ247" s="11">
        <v>5.7070901675615398</v>
      </c>
      <c r="BA247" s="12">
        <v>11.3535816126386</v>
      </c>
      <c r="BB247" s="12">
        <v>12.7494968182872</v>
      </c>
      <c r="BE247" s="12">
        <v>1.4534704178004101</v>
      </c>
      <c r="BF247" s="12">
        <v>-1.37962899771082</v>
      </c>
      <c r="BG247" s="12">
        <v>2.2625185920333002</v>
      </c>
      <c r="BH247" s="12">
        <v>2.0175414192635799</v>
      </c>
      <c r="BI247" s="12">
        <v>1.9670299025165101</v>
      </c>
      <c r="BJ247" s="12">
        <v>2.5638657916715601</v>
      </c>
      <c r="BK247" s="12">
        <v>3.0213113859645002</v>
      </c>
      <c r="BL247" s="12">
        <v>3.9447368180844902</v>
      </c>
      <c r="BM247" s="12">
        <v>2.6165828330704199</v>
      </c>
      <c r="BN247" s="12">
        <v>3.5809364362648899</v>
      </c>
      <c r="BO247" s="12">
        <v>-3.1796321309229798</v>
      </c>
      <c r="BP247" s="12">
        <v>-5.5297527978836998</v>
      </c>
      <c r="BQ247" s="12">
        <v>9.0023677330464107</v>
      </c>
      <c r="BR247" s="12">
        <v>9.3509670477942493</v>
      </c>
      <c r="BS247" s="11">
        <v>8.1068801591754802</v>
      </c>
      <c r="BT247" s="11">
        <v>6.2391209212364602</v>
      </c>
      <c r="BU247" s="11">
        <v>7.9287401604233301</v>
      </c>
      <c r="BV247" s="11">
        <v>10.081943401019</v>
      </c>
      <c r="BW247" s="11">
        <v>12.0205450002686</v>
      </c>
    </row>
    <row r="248" spans="1:75" s="12" customFormat="1" ht="15" customHeight="1" x14ac:dyDescent="0.2">
      <c r="A248" s="10">
        <v>112.5</v>
      </c>
      <c r="B248" s="10">
        <v>9.5116511147352796</v>
      </c>
      <c r="C248" s="10">
        <v>6.8939129960199299</v>
      </c>
      <c r="D248" s="12">
        <v>9.7686342996894293</v>
      </c>
      <c r="E248" s="12">
        <v>11.7190002129063</v>
      </c>
      <c r="F248" s="12">
        <v>-2.4987939468701299</v>
      </c>
      <c r="G248" s="12">
        <v>4.0219597394752702</v>
      </c>
      <c r="H248" s="12">
        <v>14.381274013430801</v>
      </c>
      <c r="I248" s="12">
        <v>14.653517609986</v>
      </c>
      <c r="J248" s="12">
        <v>10.9682496258756</v>
      </c>
      <c r="K248" s="12">
        <v>16.3658824021695</v>
      </c>
      <c r="L248" s="12">
        <v>5.14087605552049</v>
      </c>
      <c r="M248" s="12">
        <v>4.6230238694988603</v>
      </c>
      <c r="N248" s="12">
        <v>6.7284458964422802</v>
      </c>
      <c r="O248" s="12">
        <v>7.8611246863147199</v>
      </c>
      <c r="P248" s="12">
        <v>6.64946946926647</v>
      </c>
      <c r="Q248" s="12">
        <v>4.8164329200517297</v>
      </c>
      <c r="R248" s="12">
        <v>-2.2471663214673701</v>
      </c>
      <c r="S248" s="12">
        <v>-1.8232825595987301</v>
      </c>
      <c r="T248" s="12">
        <v>6.9699026425951098</v>
      </c>
      <c r="U248" s="12">
        <v>7.76050546846818</v>
      </c>
      <c r="V248" s="12">
        <v>1.9772523955907599</v>
      </c>
      <c r="W248" s="12">
        <v>2.1213811578491</v>
      </c>
      <c r="X248" s="12">
        <v>7.8299062806763597</v>
      </c>
      <c r="Y248" s="12">
        <v>5.5315745157713501</v>
      </c>
      <c r="Z248" s="12">
        <v>12.4536773000727</v>
      </c>
      <c r="AA248" s="12">
        <v>13.145408956916</v>
      </c>
      <c r="AF248" s="12">
        <v>8.9156501417164602</v>
      </c>
      <c r="AG248" s="12">
        <v>9.5449822765658592</v>
      </c>
      <c r="AK248" s="12">
        <v>13.2094473883626</v>
      </c>
      <c r="AL248" s="12">
        <v>-6.4978421505656998</v>
      </c>
      <c r="AM248" s="12">
        <v>10.3883048723218</v>
      </c>
      <c r="AN248" s="12">
        <v>8.2256037785555201</v>
      </c>
      <c r="AO248" s="12">
        <v>2.6696220629673899</v>
      </c>
      <c r="AP248" s="12">
        <v>-0.41984804965977601</v>
      </c>
      <c r="AQ248" s="12">
        <v>-3.5373509490455</v>
      </c>
      <c r="AR248" s="11">
        <v>-10.358136023569299</v>
      </c>
      <c r="AS248" s="11">
        <v>-2.6154614261031299</v>
      </c>
      <c r="AT248" s="11">
        <v>13.540166946768201</v>
      </c>
      <c r="AU248" s="11">
        <v>16.2536416610237</v>
      </c>
      <c r="AV248" s="11" t="s">
        <v>21</v>
      </c>
      <c r="AW248" s="11" t="s">
        <v>21</v>
      </c>
      <c r="AX248" s="11">
        <v>16.7055895872181</v>
      </c>
      <c r="AY248" s="11">
        <v>15.2443390106782</v>
      </c>
      <c r="AZ248" s="11">
        <v>5.6241583479277297</v>
      </c>
      <c r="BA248" s="12">
        <v>11.223679393879101</v>
      </c>
      <c r="BB248" s="12">
        <v>12.4467997011379</v>
      </c>
      <c r="BE248" s="12">
        <v>1.33460559936793</v>
      </c>
      <c r="BF248" s="12">
        <v>-1.42787246204534</v>
      </c>
      <c r="BG248" s="12">
        <v>2.11424980989249</v>
      </c>
      <c r="BH248" s="12">
        <v>1.89572529052384</v>
      </c>
      <c r="BI248" s="12">
        <v>1.7449885945097701</v>
      </c>
      <c r="BJ248" s="12">
        <v>2.3954228254297001</v>
      </c>
      <c r="BK248" s="12">
        <v>2.9458647077262801</v>
      </c>
      <c r="BL248" s="12">
        <v>3.8048196984163898</v>
      </c>
      <c r="BM248" s="12">
        <v>2.58882005255145</v>
      </c>
      <c r="BN248" s="12">
        <v>3.5656698855746001</v>
      </c>
      <c r="BO248" s="12">
        <v>-3.48856769960548</v>
      </c>
      <c r="BP248" s="12">
        <v>-5.9172598412260404</v>
      </c>
      <c r="BQ248" s="12">
        <v>8.9216118794865906</v>
      </c>
      <c r="BR248" s="12">
        <v>9.2308646344463305</v>
      </c>
      <c r="BS248" s="11">
        <v>8.0021500252769293</v>
      </c>
      <c r="BT248" s="11">
        <v>6.2313647504197398</v>
      </c>
      <c r="BU248" s="11">
        <v>7.8441598816425504</v>
      </c>
      <c r="BV248" s="11">
        <v>9.9963317552464996</v>
      </c>
      <c r="BW248" s="11">
        <v>12.010816135443701</v>
      </c>
    </row>
    <row r="249" spans="1:75" s="12" customFormat="1" ht="15" customHeight="1" x14ac:dyDescent="0.2">
      <c r="A249" s="10">
        <v>113</v>
      </c>
      <c r="B249" s="10">
        <v>9.3666712928097695</v>
      </c>
      <c r="C249" s="10">
        <v>6.7335381572774997</v>
      </c>
      <c r="D249" s="12">
        <v>9.1606452770065498</v>
      </c>
      <c r="E249" s="12">
        <v>11.391986845410401</v>
      </c>
      <c r="F249" s="12">
        <v>-2.6209609131910798</v>
      </c>
      <c r="G249" s="12">
        <v>3.7651125239790399</v>
      </c>
      <c r="H249" s="12">
        <v>14.0035972435725</v>
      </c>
      <c r="I249" s="12">
        <v>14.237501090974501</v>
      </c>
      <c r="J249" s="12">
        <v>10.575884516583701</v>
      </c>
      <c r="K249" s="12">
        <v>15.753228581161199</v>
      </c>
      <c r="L249" s="12">
        <v>5.0131948228226904</v>
      </c>
      <c r="M249" s="12">
        <v>4.4878329390485296</v>
      </c>
      <c r="N249" s="12">
        <v>6.7205169216322203</v>
      </c>
      <c r="O249" s="12">
        <v>7.8733000918873497</v>
      </c>
      <c r="P249" s="12">
        <v>6.7713431235461004</v>
      </c>
      <c r="Q249" s="12">
        <v>4.7939574869815198</v>
      </c>
      <c r="R249" s="12">
        <v>-2.33794480664073</v>
      </c>
      <c r="S249" s="12">
        <v>-1.8901235989687799</v>
      </c>
      <c r="T249" s="12">
        <v>6.7173023126088003</v>
      </c>
      <c r="U249" s="12">
        <v>7.5102648224856203</v>
      </c>
      <c r="V249" s="12">
        <v>1.9064248135691699</v>
      </c>
      <c r="W249" s="12">
        <v>2.0247275642759601</v>
      </c>
      <c r="X249" s="12">
        <v>7.7007716754451296</v>
      </c>
      <c r="Y249" s="12">
        <v>5.4009369705454402</v>
      </c>
      <c r="Z249" s="12">
        <v>12.2297342386445</v>
      </c>
      <c r="AA249" s="12">
        <v>12.9598529383656</v>
      </c>
      <c r="AF249" s="12">
        <v>8.6546660895692096</v>
      </c>
      <c r="AG249" s="12">
        <v>9.1838455773540701</v>
      </c>
      <c r="AK249" s="12">
        <v>11.6019637061981</v>
      </c>
      <c r="AL249" s="12">
        <v>-6.6582592808117598</v>
      </c>
      <c r="AM249" s="12">
        <v>10.0694715001736</v>
      </c>
      <c r="AN249" s="12">
        <v>8.0055815487867203</v>
      </c>
      <c r="AO249" s="12">
        <v>2.72705506176862</v>
      </c>
      <c r="AP249" s="12">
        <v>-0.448075013537163</v>
      </c>
      <c r="AQ249" s="12">
        <v>-3.9192400436149901</v>
      </c>
      <c r="AR249" s="11">
        <v>-10.6348961708135</v>
      </c>
      <c r="AS249" s="11">
        <v>-2.9723448733420801</v>
      </c>
      <c r="AT249" s="11">
        <v>13.3969288071966</v>
      </c>
      <c r="AU249" s="11">
        <v>16.081288777058901</v>
      </c>
      <c r="AV249" s="11" t="s">
        <v>21</v>
      </c>
      <c r="AW249" s="11" t="s">
        <v>21</v>
      </c>
      <c r="AX249" s="11">
        <v>16.2417090905364</v>
      </c>
      <c r="AY249" s="11">
        <v>15.029871974547801</v>
      </c>
      <c r="AZ249" s="11">
        <v>5.5394493756466501</v>
      </c>
      <c r="BA249" s="12">
        <v>11.0759856397635</v>
      </c>
      <c r="BB249" s="12">
        <v>12.124546628911</v>
      </c>
      <c r="BE249" s="12">
        <v>1.21731136459857</v>
      </c>
      <c r="BF249" s="12">
        <v>-1.47040873343939</v>
      </c>
      <c r="BG249" s="12">
        <v>1.96783616956963</v>
      </c>
      <c r="BH249" s="12">
        <v>1.77579511273506</v>
      </c>
      <c r="BI249" s="12">
        <v>1.5230905319185599</v>
      </c>
      <c r="BJ249" s="12">
        <v>2.2268761767918401</v>
      </c>
      <c r="BK249" s="12">
        <v>2.8739057142956801</v>
      </c>
      <c r="BL249" s="12">
        <v>3.6656902011600301</v>
      </c>
      <c r="BM249" s="12">
        <v>2.5618307972763401</v>
      </c>
      <c r="BN249" s="12">
        <v>3.5523887618182899</v>
      </c>
      <c r="BO249" s="12">
        <v>-3.7992460875102498</v>
      </c>
      <c r="BP249" s="12">
        <v>-6.2982312556414399</v>
      </c>
      <c r="BQ249" s="12">
        <v>8.8414681158610602</v>
      </c>
      <c r="BR249" s="12">
        <v>9.1142474047956004</v>
      </c>
      <c r="BS249" s="11">
        <v>7.8938446677057001</v>
      </c>
      <c r="BT249" s="11">
        <v>6.2214244280767099</v>
      </c>
      <c r="BU249" s="11">
        <v>7.7551976573886297</v>
      </c>
      <c r="BV249" s="11">
        <v>9.9059352578478794</v>
      </c>
      <c r="BW249" s="11">
        <v>11.994170563411799</v>
      </c>
    </row>
    <row r="250" spans="1:75" s="12" customFormat="1" ht="15" customHeight="1" x14ac:dyDescent="0.2">
      <c r="A250" s="10">
        <v>113.5</v>
      </c>
      <c r="B250" s="10">
        <v>9.2189548013266105</v>
      </c>
      <c r="C250" s="10">
        <v>6.5719327722035796</v>
      </c>
      <c r="D250" s="12">
        <v>8.5443416537600498</v>
      </c>
      <c r="E250" s="12">
        <v>11.024852938135099</v>
      </c>
      <c r="F250" s="12">
        <v>-2.7312532893119998</v>
      </c>
      <c r="G250" s="12">
        <v>3.4968552427017099</v>
      </c>
      <c r="H250" s="12">
        <v>13.6242815642617</v>
      </c>
      <c r="I250" s="12">
        <v>13.8216719278716</v>
      </c>
      <c r="J250" s="12">
        <v>10.186286090174599</v>
      </c>
      <c r="K250" s="12">
        <v>15.141398762352701</v>
      </c>
      <c r="L250" s="12">
        <v>4.8865535973163698</v>
      </c>
      <c r="M250" s="12">
        <v>4.3542836465348902</v>
      </c>
      <c r="N250" s="12">
        <v>6.7117189246346198</v>
      </c>
      <c r="O250" s="12">
        <v>7.8818584370310401</v>
      </c>
      <c r="P250" s="12">
        <v>6.9012148742331103</v>
      </c>
      <c r="Q250" s="12">
        <v>4.7800417632970396</v>
      </c>
      <c r="R250" s="12">
        <v>-2.4264995772682498</v>
      </c>
      <c r="S250" s="12">
        <v>-1.9543097096175099</v>
      </c>
      <c r="T250" s="12">
        <v>6.4661735450499602</v>
      </c>
      <c r="U250" s="12">
        <v>7.2593111326568698</v>
      </c>
      <c r="V250" s="12">
        <v>1.8337065057494299</v>
      </c>
      <c r="W250" s="12">
        <v>1.92644961316545</v>
      </c>
      <c r="X250" s="12">
        <v>7.5730931712314398</v>
      </c>
      <c r="Y250" s="12">
        <v>5.2734999371750702</v>
      </c>
      <c r="Z250" s="12">
        <v>12.0019685709849</v>
      </c>
      <c r="AA250" s="12">
        <v>12.770561625075</v>
      </c>
      <c r="AF250" s="12">
        <v>8.3914610513602295</v>
      </c>
      <c r="AG250" s="12">
        <v>8.8201568360091098</v>
      </c>
      <c r="AK250" s="12">
        <v>9.9242752185091305</v>
      </c>
      <c r="AL250" s="12">
        <v>-6.8160625232849199</v>
      </c>
      <c r="AM250" s="12">
        <v>9.7549009296926599</v>
      </c>
      <c r="AN250" s="12">
        <v>7.7958738984307203</v>
      </c>
      <c r="AO250" s="12">
        <v>2.7887822398042701</v>
      </c>
      <c r="AP250" s="12">
        <v>-0.48793452833706302</v>
      </c>
      <c r="AQ250" s="12">
        <v>-4.3210652620473402</v>
      </c>
      <c r="AR250" s="11">
        <v>-10.911837307503401</v>
      </c>
      <c r="AS250" s="11">
        <v>-3.32997069563134</v>
      </c>
      <c r="AT250" s="11">
        <v>13.2525183289544</v>
      </c>
      <c r="AU250" s="11">
        <v>15.9082555910572</v>
      </c>
      <c r="AV250" s="11" t="s">
        <v>21</v>
      </c>
      <c r="AW250" s="11" t="s">
        <v>21</v>
      </c>
      <c r="AX250" s="11">
        <v>15.7746526383562</v>
      </c>
      <c r="AY250" s="11">
        <v>14.813243979006</v>
      </c>
      <c r="AZ250" s="11">
        <v>5.4530710258404698</v>
      </c>
      <c r="BA250" s="12">
        <v>10.9104857983766</v>
      </c>
      <c r="BB250" s="12">
        <v>11.783455192926301</v>
      </c>
      <c r="BE250" s="12">
        <v>1.1017958740922</v>
      </c>
      <c r="BF250" s="12">
        <v>-1.50722996750118</v>
      </c>
      <c r="BG250" s="12">
        <v>1.8233728269478799</v>
      </c>
      <c r="BH250" s="12">
        <v>1.65779329108772</v>
      </c>
      <c r="BI250" s="12">
        <v>1.30185560465179</v>
      </c>
      <c r="BJ250" s="12">
        <v>2.0584805042744798</v>
      </c>
      <c r="BK250" s="12">
        <v>2.8054428184987001</v>
      </c>
      <c r="BL250" s="12">
        <v>3.5275202208140399</v>
      </c>
      <c r="BM250" s="12">
        <v>2.5355773232149601</v>
      </c>
      <c r="BN250" s="12">
        <v>3.54097755916882</v>
      </c>
      <c r="BO250" s="12">
        <v>-4.1112493818218301</v>
      </c>
      <c r="BP250" s="12">
        <v>-6.6719071583065599</v>
      </c>
      <c r="BQ250" s="12">
        <v>8.7617218014201992</v>
      </c>
      <c r="BR250" s="12">
        <v>9.0009652922162697</v>
      </c>
      <c r="BS250" s="11">
        <v>7.7821159720770003</v>
      </c>
      <c r="BT250" s="11">
        <v>6.2093527049000796</v>
      </c>
      <c r="BU250" s="11">
        <v>7.6620190156972896</v>
      </c>
      <c r="BV250" s="11">
        <v>9.8108976089861208</v>
      </c>
      <c r="BW250" s="11">
        <v>11.97063284053</v>
      </c>
    </row>
    <row r="251" spans="1:75" s="12" customFormat="1" ht="15" customHeight="1" x14ac:dyDescent="0.2">
      <c r="A251" s="10">
        <v>114</v>
      </c>
      <c r="B251" s="10">
        <v>9.0686407929752004</v>
      </c>
      <c r="C251" s="10">
        <v>6.4092569118656604</v>
      </c>
      <c r="D251" s="12">
        <v>7.9217725215130397</v>
      </c>
      <c r="E251" s="12">
        <v>10.618672604323301</v>
      </c>
      <c r="F251" s="12">
        <v>-2.8308456876402399</v>
      </c>
      <c r="G251" s="12">
        <v>3.2162470233742999</v>
      </c>
      <c r="H251" s="12">
        <v>13.2435816340148</v>
      </c>
      <c r="I251" s="12">
        <v>13.40634207736</v>
      </c>
      <c r="J251" s="12">
        <v>9.7997472039423794</v>
      </c>
      <c r="K251" s="12">
        <v>14.530850421579</v>
      </c>
      <c r="L251" s="12">
        <v>4.7611606532882398</v>
      </c>
      <c r="M251" s="12">
        <v>4.2225533434248002</v>
      </c>
      <c r="N251" s="12">
        <v>6.7018286245001901</v>
      </c>
      <c r="O251" s="12">
        <v>7.8866178228054196</v>
      </c>
      <c r="P251" s="12">
        <v>7.0370115281548298</v>
      </c>
      <c r="Q251" s="12">
        <v>4.7732946768519398</v>
      </c>
      <c r="R251" s="12">
        <v>-2.51278515861486</v>
      </c>
      <c r="S251" s="12">
        <v>-2.0160027816018502</v>
      </c>
      <c r="T251" s="12">
        <v>6.2167309806682098</v>
      </c>
      <c r="U251" s="12">
        <v>7.0077758209663399</v>
      </c>
      <c r="V251" s="12">
        <v>1.75912043687276</v>
      </c>
      <c r="W251" s="12">
        <v>1.8266874803885</v>
      </c>
      <c r="X251" s="12">
        <v>7.4468116508796802</v>
      </c>
      <c r="Y251" s="12">
        <v>5.1491592785168896</v>
      </c>
      <c r="Z251" s="12">
        <v>11.7705740194651</v>
      </c>
      <c r="AA251" s="12">
        <v>12.5776723507442</v>
      </c>
      <c r="AF251" s="12">
        <v>8.1261350715067202</v>
      </c>
      <c r="AG251" s="12">
        <v>8.4543989942176196</v>
      </c>
      <c r="AK251" s="12">
        <v>8.1977814261335809</v>
      </c>
      <c r="AL251" s="12">
        <v>-6.96953156875679</v>
      </c>
      <c r="AM251" s="12">
        <v>9.4450342658092197</v>
      </c>
      <c r="AN251" s="12">
        <v>7.5950670179736299</v>
      </c>
      <c r="AO251" s="12">
        <v>2.8545352961373198</v>
      </c>
      <c r="AP251" s="12">
        <v>-0.53703899993706705</v>
      </c>
      <c r="AQ251" s="12">
        <v>-4.7368025661853599</v>
      </c>
      <c r="AR251" s="11">
        <v>-11.1887002276489</v>
      </c>
      <c r="AS251" s="11">
        <v>-3.6879548588331001</v>
      </c>
      <c r="AT251" s="11">
        <v>13.107065569784</v>
      </c>
      <c r="AU251" s="11">
        <v>15.7346603373298</v>
      </c>
      <c r="AV251" s="11" t="s">
        <v>21</v>
      </c>
      <c r="AW251" s="11" t="s">
        <v>21</v>
      </c>
      <c r="AX251" s="11">
        <v>15.3047731146216</v>
      </c>
      <c r="AY251" s="11">
        <v>14.5946432894561</v>
      </c>
      <c r="AZ251" s="11">
        <v>5.36513198312604</v>
      </c>
      <c r="BA251" s="12">
        <v>10.727279004640801</v>
      </c>
      <c r="BB251" s="12">
        <v>11.4243157440796</v>
      </c>
      <c r="BE251" s="12">
        <v>0.98825967143056903</v>
      </c>
      <c r="BF251" s="12">
        <v>-1.5383733398266399</v>
      </c>
      <c r="BG251" s="12">
        <v>1.6809484577606699</v>
      </c>
      <c r="BH251" s="12">
        <v>1.5417552958751899</v>
      </c>
      <c r="BI251" s="12">
        <v>1.0817994962053401</v>
      </c>
      <c r="BJ251" s="12">
        <v>1.89048455467855</v>
      </c>
      <c r="BK251" s="12">
        <v>2.7404641969042101</v>
      </c>
      <c r="BL251" s="12">
        <v>3.39047392117208</v>
      </c>
      <c r="BM251" s="12">
        <v>2.51001188189547</v>
      </c>
      <c r="BN251" s="12">
        <v>3.5312982618051998</v>
      </c>
      <c r="BO251" s="12">
        <v>-4.4241555769985998</v>
      </c>
      <c r="BP251" s="12">
        <v>-7.0375645009335104</v>
      </c>
      <c r="BQ251" s="12">
        <v>8.6821482909726893</v>
      </c>
      <c r="BR251" s="12">
        <v>8.8908382167574</v>
      </c>
      <c r="BS251" s="11">
        <v>7.6671194619848304</v>
      </c>
      <c r="BT251" s="11">
        <v>6.1952046053193</v>
      </c>
      <c r="BU251" s="11">
        <v>7.56479084884631</v>
      </c>
      <c r="BV251" s="11">
        <v>9.7113661468029004</v>
      </c>
      <c r="BW251" s="11">
        <v>11.9402311611338</v>
      </c>
    </row>
    <row r="252" spans="1:75" s="12" customFormat="1" ht="15" customHeight="1" x14ac:dyDescent="0.2">
      <c r="A252" s="10">
        <v>114.5</v>
      </c>
      <c r="B252" s="10">
        <v>8.9158638729713804</v>
      </c>
      <c r="C252" s="10">
        <v>6.2456701925839297</v>
      </c>
      <c r="D252" s="12">
        <v>7.2951074798765996</v>
      </c>
      <c r="E252" s="12">
        <v>10.1750192698091</v>
      </c>
      <c r="F252" s="12">
        <v>-2.9210559659986699</v>
      </c>
      <c r="G252" s="12">
        <v>2.9224447644082798</v>
      </c>
      <c r="H252" s="12">
        <v>12.8617421069066</v>
      </c>
      <c r="I252" s="12">
        <v>12.991814401175301</v>
      </c>
      <c r="J252" s="12">
        <v>9.4165416157920792</v>
      </c>
      <c r="K252" s="12">
        <v>13.9220273922546</v>
      </c>
      <c r="L252" s="12">
        <v>4.6372188080567804</v>
      </c>
      <c r="M252" s="12">
        <v>4.0928098314907402</v>
      </c>
      <c r="N252" s="12">
        <v>6.6906209212902397</v>
      </c>
      <c r="O252" s="12">
        <v>7.8873999882489398</v>
      </c>
      <c r="P252" s="12">
        <v>7.1766567089070996</v>
      </c>
      <c r="Q252" s="12">
        <v>4.7723028728796599</v>
      </c>
      <c r="R252" s="12">
        <v>-2.5967594865505799</v>
      </c>
      <c r="S252" s="12">
        <v>-2.0753786884597498</v>
      </c>
      <c r="T252" s="12">
        <v>5.9691828937502498</v>
      </c>
      <c r="U252" s="12">
        <v>6.75578621667227</v>
      </c>
      <c r="V252" s="12">
        <v>1.6826917317303001</v>
      </c>
      <c r="W252" s="12">
        <v>1.7255828197448799</v>
      </c>
      <c r="X252" s="12">
        <v>7.3218539000663396</v>
      </c>
      <c r="Y252" s="12">
        <v>5.0277958507649601</v>
      </c>
      <c r="Z252" s="12">
        <v>11.535760677361299</v>
      </c>
      <c r="AA252" s="12">
        <v>12.381346095935401</v>
      </c>
      <c r="AF252" s="12">
        <v>7.8587891039205697</v>
      </c>
      <c r="AG252" s="12">
        <v>8.0870504461927304</v>
      </c>
      <c r="AK252" s="12">
        <v>6.4440591813763604</v>
      </c>
      <c r="AL252" s="12">
        <v>-7.1170438786793904</v>
      </c>
      <c r="AM252" s="12">
        <v>9.1403871920192596</v>
      </c>
      <c r="AN252" s="12">
        <v>7.4016252256114896</v>
      </c>
      <c r="AO252" s="12">
        <v>2.9239672585390499</v>
      </c>
      <c r="AP252" s="12">
        <v>-0.59317432032912598</v>
      </c>
      <c r="AQ252" s="12">
        <v>-5.1604065447463601</v>
      </c>
      <c r="AR252" s="11">
        <v>-11.4652029878925</v>
      </c>
      <c r="AS252" s="11">
        <v>-4.0458880903315704</v>
      </c>
      <c r="AT252" s="11">
        <v>12.960691492480599</v>
      </c>
      <c r="AU252" s="11">
        <v>15.5606085172621</v>
      </c>
      <c r="AV252" s="11" t="s">
        <v>21</v>
      </c>
      <c r="AW252" s="11" t="s">
        <v>21</v>
      </c>
      <c r="AX252" s="11">
        <v>14.8324252222664</v>
      </c>
      <c r="AY252" s="11">
        <v>14.3742572618066</v>
      </c>
      <c r="AZ252" s="11">
        <v>5.2757391131308298</v>
      </c>
      <c r="BA252" s="12">
        <v>10.526576261327101</v>
      </c>
      <c r="BB252" s="12">
        <v>11.047991392842899</v>
      </c>
      <c r="BE252" s="12">
        <v>0.87689437577864704</v>
      </c>
      <c r="BF252" s="12">
        <v>-1.5639197954442301</v>
      </c>
      <c r="BG252" s="12">
        <v>1.5406454849653499</v>
      </c>
      <c r="BH252" s="12">
        <v>1.42770966249372</v>
      </c>
      <c r="BI252" s="12">
        <v>0.86343146676881499</v>
      </c>
      <c r="BJ252" s="12">
        <v>1.7231309357157401</v>
      </c>
      <c r="BK252" s="12">
        <v>2.6789373350766201</v>
      </c>
      <c r="BL252" s="12">
        <v>3.2547075079491998</v>
      </c>
      <c r="BM252" s="12">
        <v>2.48507808464637</v>
      </c>
      <c r="BN252" s="12">
        <v>3.52318943441787</v>
      </c>
      <c r="BO252" s="12">
        <v>-4.7375365284096898</v>
      </c>
      <c r="BP252" s="12">
        <v>-7.3945147960330297</v>
      </c>
      <c r="BQ252" s="12">
        <v>8.6025138443801499</v>
      </c>
      <c r="BR252" s="12">
        <v>8.7836579041322693</v>
      </c>
      <c r="BS252" s="11">
        <v>7.5490115705178997</v>
      </c>
      <c r="BT252" s="11">
        <v>6.1790378822479397</v>
      </c>
      <c r="BU252" s="11">
        <v>7.4636891440604796</v>
      </c>
      <c r="BV252" s="11">
        <v>9.6074936664081108</v>
      </c>
      <c r="BW252" s="11">
        <v>11.903004633495501</v>
      </c>
    </row>
    <row r="253" spans="1:75" s="12" customFormat="1" ht="15" customHeight="1" x14ac:dyDescent="0.2">
      <c r="A253" s="10">
        <v>115</v>
      </c>
      <c r="B253" s="10">
        <v>8.7607641034992394</v>
      </c>
      <c r="C253" s="10">
        <v>6.0813308664364696</v>
      </c>
      <c r="D253" s="12">
        <v>6.6666216298472101</v>
      </c>
      <c r="E253" s="12">
        <v>9.6959520305972493</v>
      </c>
      <c r="F253" s="12">
        <v>-3.0033324946998601</v>
      </c>
      <c r="G253" s="12">
        <v>2.6147108656004998</v>
      </c>
      <c r="H253" s="12">
        <v>12.479003999033001</v>
      </c>
      <c r="I253" s="12">
        <v>12.5783808471169</v>
      </c>
      <c r="J253" s="12">
        <v>9.0369230747455696</v>
      </c>
      <c r="K253" s="12">
        <v>13.3153598653734</v>
      </c>
      <c r="L253" s="12">
        <v>4.5149213292461301</v>
      </c>
      <c r="M253" s="12">
        <v>3.9652113628108001</v>
      </c>
      <c r="N253" s="12">
        <v>6.6778702603187403</v>
      </c>
      <c r="O253" s="12">
        <v>7.88403576734708</v>
      </c>
      <c r="P253" s="12">
        <v>7.3180899562430497</v>
      </c>
      <c r="Q253" s="12">
        <v>4.7756489038874799</v>
      </c>
      <c r="R253" s="12">
        <v>-2.6783857265400002</v>
      </c>
      <c r="S253" s="12">
        <v>-2.1326254682207901</v>
      </c>
      <c r="T253" s="12">
        <v>5.7237343753513397</v>
      </c>
      <c r="U253" s="12">
        <v>6.5034696490329198</v>
      </c>
      <c r="V253" s="12">
        <v>1.6044480162236101</v>
      </c>
      <c r="W253" s="12">
        <v>1.62327978614484</v>
      </c>
      <c r="X253" s="12">
        <v>7.19813670002622</v>
      </c>
      <c r="Y253" s="12">
        <v>4.90927459395607</v>
      </c>
      <c r="Z253" s="12">
        <v>11.2977568278438</v>
      </c>
      <c r="AA253" s="12">
        <v>12.1817556646419</v>
      </c>
      <c r="AF253" s="12">
        <v>7.5895231930189704</v>
      </c>
      <c r="AG253" s="12">
        <v>7.7185823101899498</v>
      </c>
      <c r="AK253" s="12">
        <v>4.6845862016198199</v>
      </c>
      <c r="AL253" s="12">
        <v>-7.25709378457395</v>
      </c>
      <c r="AM253" s="12">
        <v>8.8415372374583896</v>
      </c>
      <c r="AN253" s="12">
        <v>7.2139177973440303</v>
      </c>
      <c r="AO253" s="12">
        <v>2.9966545298520901</v>
      </c>
      <c r="AP253" s="12">
        <v>-0.65432675455667699</v>
      </c>
      <c r="AQ253" s="12">
        <v>-5.58589363208739</v>
      </c>
      <c r="AR253" s="11">
        <v>-11.741044545487901</v>
      </c>
      <c r="AS253" s="11">
        <v>-4.4033358790329604</v>
      </c>
      <c r="AT253" s="11">
        <v>12.8135025079245</v>
      </c>
      <c r="AU253" s="11">
        <v>15.3861910803243</v>
      </c>
      <c r="AV253" s="11" t="s">
        <v>21</v>
      </c>
      <c r="AW253" s="11" t="s">
        <v>21</v>
      </c>
      <c r="AX253" s="11">
        <v>14.3579600262455</v>
      </c>
      <c r="AY253" s="11">
        <v>14.152271432976701</v>
      </c>
      <c r="AZ253" s="11">
        <v>5.1850015552190598</v>
      </c>
      <c r="BA253" s="12">
        <v>10.308704077033299</v>
      </c>
      <c r="BB253" s="12">
        <v>10.655406185833201</v>
      </c>
      <c r="BE253" s="12">
        <v>0.76788222713730603</v>
      </c>
      <c r="BF253" s="12">
        <v>-1.58399188876501</v>
      </c>
      <c r="BG253" s="12">
        <v>1.40253928293532</v>
      </c>
      <c r="BH253" s="12">
        <v>1.3156783325030099</v>
      </c>
      <c r="BI253" s="12">
        <v>0.64725236370577399</v>
      </c>
      <c r="BJ253" s="12">
        <v>1.5566542970191199</v>
      </c>
      <c r="BK253" s="12">
        <v>2.62081039181794</v>
      </c>
      <c r="BL253" s="12">
        <v>3.12036854666075</v>
      </c>
      <c r="BM253" s="12">
        <v>2.4607111299701501</v>
      </c>
      <c r="BN253" s="12">
        <v>3.5164682685717699</v>
      </c>
      <c r="BO253" s="12">
        <v>-5.0509629545558701</v>
      </c>
      <c r="BP253" s="12">
        <v>-7.7421082096407101</v>
      </c>
      <c r="BQ253" s="12">
        <v>8.5225819930201396</v>
      </c>
      <c r="BR253" s="12">
        <v>8.6791915236972201</v>
      </c>
      <c r="BS253" s="11">
        <v>7.4279500950069597</v>
      </c>
      <c r="BT253" s="11">
        <v>6.1609125623362999</v>
      </c>
      <c r="BU253" s="11">
        <v>7.3588935265433904</v>
      </c>
      <c r="BV253" s="11">
        <v>9.4994366008904692</v>
      </c>
      <c r="BW253" s="11">
        <v>11.858999641844999</v>
      </c>
    </row>
    <row r="254" spans="1:75" s="12" customFormat="1" ht="15" customHeight="1" x14ac:dyDescent="0.2">
      <c r="A254" s="10">
        <v>115.5</v>
      </c>
      <c r="B254" s="10">
        <v>8.6034797277534292</v>
      </c>
      <c r="C254" s="10">
        <v>5.9163958212593499</v>
      </c>
      <c r="D254" s="12">
        <v>6.0386892073438503</v>
      </c>
      <c r="E254" s="12">
        <v>9.1839929154957591</v>
      </c>
      <c r="F254" s="12">
        <v>-3.0792350571573399</v>
      </c>
      <c r="G254" s="12">
        <v>2.2924214135855401</v>
      </c>
      <c r="H254" s="12">
        <v>12.0956010505324</v>
      </c>
      <c r="I254" s="12">
        <v>12.166321539552801</v>
      </c>
      <c r="J254" s="12">
        <v>8.6611280494253098</v>
      </c>
      <c r="K254" s="12">
        <v>12.7112634800141</v>
      </c>
      <c r="L254" s="12">
        <v>4.3944560275122004</v>
      </c>
      <c r="M254" s="12">
        <v>3.8399070945160898</v>
      </c>
      <c r="N254" s="12">
        <v>6.6633519963943399</v>
      </c>
      <c r="O254" s="12">
        <v>7.8763650890323298</v>
      </c>
      <c r="P254" s="12">
        <v>7.4592849159671397</v>
      </c>
      <c r="Q254" s="12">
        <v>4.7819221435929604</v>
      </c>
      <c r="R254" s="12">
        <v>-2.7576313641475201</v>
      </c>
      <c r="S254" s="12">
        <v>-2.1879432097193701</v>
      </c>
      <c r="T254" s="12">
        <v>5.4805864238005597</v>
      </c>
      <c r="U254" s="12">
        <v>6.2509511735697698</v>
      </c>
      <c r="V254" s="12">
        <v>1.5244197584252099</v>
      </c>
      <c r="W254" s="12">
        <v>1.51992344399332</v>
      </c>
      <c r="X254" s="12">
        <v>7.0755645538156298</v>
      </c>
      <c r="Y254" s="12">
        <v>4.7934472604538296</v>
      </c>
      <c r="Z254" s="12">
        <v>11.0568080344819</v>
      </c>
      <c r="AA254" s="12">
        <v>11.9790947792353</v>
      </c>
      <c r="AF254" s="12">
        <v>7.3184432949346903</v>
      </c>
      <c r="AG254" s="12">
        <v>7.3494557000230998</v>
      </c>
      <c r="AK254" s="12">
        <v>2.9404768611129799</v>
      </c>
      <c r="AL254" s="12">
        <v>-7.3883065851987304</v>
      </c>
      <c r="AM254" s="12">
        <v>8.5491019490291293</v>
      </c>
      <c r="AN254" s="12">
        <v>7.0302439780789401</v>
      </c>
      <c r="AO254" s="12">
        <v>3.07209734273783</v>
      </c>
      <c r="AP254" s="12">
        <v>-0.71870448437039103</v>
      </c>
      <c r="AQ254" s="12">
        <v>-6.0074307839386103</v>
      </c>
      <c r="AR254" s="11">
        <v>-12.015903848805401</v>
      </c>
      <c r="AS254" s="11">
        <v>-4.7598400669812602</v>
      </c>
      <c r="AT254" s="11">
        <v>12.665600479522199</v>
      </c>
      <c r="AU254" s="11">
        <v>15.211486243060699</v>
      </c>
      <c r="AV254" s="11" t="s">
        <v>21</v>
      </c>
      <c r="AW254" s="11" t="s">
        <v>21</v>
      </c>
      <c r="AX254" s="11">
        <v>13.8817331389873</v>
      </c>
      <c r="AY254" s="11">
        <v>13.9288695208961</v>
      </c>
      <c r="AZ254" s="11">
        <v>5.09302708451286</v>
      </c>
      <c r="BA254" s="12">
        <v>10.074103556689799</v>
      </c>
      <c r="BB254" s="12">
        <v>10.2475432868232</v>
      </c>
      <c r="BE254" s="12">
        <v>0.66139512000518097</v>
      </c>
      <c r="BF254" s="12">
        <v>-1.5987521919669201</v>
      </c>
      <c r="BG254" s="12">
        <v>1.2666989732679199</v>
      </c>
      <c r="BH254" s="12">
        <v>1.20567642625246</v>
      </c>
      <c r="BI254" s="12">
        <v>0.433752148865096</v>
      </c>
      <c r="BJ254" s="12">
        <v>1.39128087539575</v>
      </c>
      <c r="BK254" s="12">
        <v>2.5660112896730398</v>
      </c>
      <c r="BL254" s="12">
        <v>2.98759641736978</v>
      </c>
      <c r="BM254" s="12">
        <v>2.4368378035433098</v>
      </c>
      <c r="BN254" s="12">
        <v>3.5109305827063499</v>
      </c>
      <c r="BO254" s="12">
        <v>-5.3640019359590898</v>
      </c>
      <c r="BP254" s="12">
        <v>-8.0797344708116707</v>
      </c>
      <c r="BQ254" s="12">
        <v>8.4421108113019692</v>
      </c>
      <c r="BR254" s="12">
        <v>8.5771807789569703</v>
      </c>
      <c r="BS254" s="11">
        <v>7.3040937422774697</v>
      </c>
      <c r="BT254" s="11">
        <v>6.1408918554661698</v>
      </c>
      <c r="BU254" s="11">
        <v>7.2505877142248201</v>
      </c>
      <c r="BV254" s="11">
        <v>9.3873550213174894</v>
      </c>
      <c r="BW254" s="11">
        <v>11.8082734843483</v>
      </c>
    </row>
    <row r="255" spans="1:75" s="12" customFormat="1" ht="15" customHeight="1" x14ac:dyDescent="0.2">
      <c r="A255" s="10">
        <v>116</v>
      </c>
      <c r="B255" s="10">
        <v>8.4441480794339405</v>
      </c>
      <c r="C255" s="10">
        <v>5.7510219448886302</v>
      </c>
      <c r="D255" s="12">
        <v>5.41376630280865</v>
      </c>
      <c r="E255" s="12">
        <v>8.6421041487483308</v>
      </c>
      <c r="F255" s="12">
        <v>-3.1504193884757101</v>
      </c>
      <c r="G255" s="12">
        <v>1.9550723209249501</v>
      </c>
      <c r="H255" s="12">
        <v>11.7117588160908</v>
      </c>
      <c r="I255" s="12">
        <v>11.755906598409601</v>
      </c>
      <c r="J255" s="12">
        <v>8.28937027108622</v>
      </c>
      <c r="K255" s="12">
        <v>12.110136594856099</v>
      </c>
      <c r="L255" s="12">
        <v>4.2760011638165398</v>
      </c>
      <c r="M255" s="12">
        <v>3.7170339055592101</v>
      </c>
      <c r="N255" s="12">
        <v>6.6468460317992104</v>
      </c>
      <c r="O255" s="12">
        <v>7.8642387961735896</v>
      </c>
      <c r="P255" s="12">
        <v>7.5982675298291698</v>
      </c>
      <c r="Q255" s="12">
        <v>4.7897342483338399</v>
      </c>
      <c r="R255" s="12">
        <v>-2.8344682050374099</v>
      </c>
      <c r="S255" s="12">
        <v>-2.2415426883526299</v>
      </c>
      <c r="T255" s="12">
        <v>5.2399341257114402</v>
      </c>
      <c r="U255" s="12">
        <v>5.99835448156227</v>
      </c>
      <c r="V255" s="12">
        <v>1.44263981383119</v>
      </c>
      <c r="W255" s="12">
        <v>1.41566033562412</v>
      </c>
      <c r="X255" s="12">
        <v>6.9540333242912302</v>
      </c>
      <c r="Y255" s="12">
        <v>4.6801501412119197</v>
      </c>
      <c r="Z255" s="12">
        <v>10.8131744127604</v>
      </c>
      <c r="AA255" s="12">
        <v>11.773572623496801</v>
      </c>
      <c r="AF255" s="12">
        <v>7.0456558205478297</v>
      </c>
      <c r="AG255" s="12">
        <v>6.9801212703168796</v>
      </c>
      <c r="AK255" s="12">
        <v>1.2322174143264399</v>
      </c>
      <c r="AL255" s="12">
        <v>-7.50944946048548</v>
      </c>
      <c r="AM255" s="12">
        <v>8.2637188825174199</v>
      </c>
      <c r="AN255" s="12">
        <v>6.8488616307149597</v>
      </c>
      <c r="AO255" s="12">
        <v>3.1497238524025302</v>
      </c>
      <c r="AP255" s="12">
        <v>-0.78475505915776</v>
      </c>
      <c r="AQ255" s="12">
        <v>-6.4194127844530096</v>
      </c>
      <c r="AR255" s="11">
        <v>-12.2894380183424</v>
      </c>
      <c r="AS255" s="11">
        <v>-5.1149199862265897</v>
      </c>
      <c r="AT255" s="11">
        <v>12.5170727187651</v>
      </c>
      <c r="AU255" s="11">
        <v>15.0365585795952</v>
      </c>
      <c r="AV255" s="11" t="s">
        <v>21</v>
      </c>
      <c r="AW255" s="11" t="s">
        <v>21</v>
      </c>
      <c r="AX255" s="11">
        <v>13.404099263425399</v>
      </c>
      <c r="AY255" s="11">
        <v>13.704236152989299</v>
      </c>
      <c r="AZ255" s="11">
        <v>4.9999234761344198</v>
      </c>
      <c r="BA255" s="12">
        <v>9.8233249445911497</v>
      </c>
      <c r="BB255" s="12">
        <v>9.8254331533098593</v>
      </c>
      <c r="BE255" s="12">
        <v>0.55759369388397295</v>
      </c>
      <c r="BF255" s="12">
        <v>-1.6083998843896501</v>
      </c>
      <c r="BG255" s="12">
        <v>1.13318708372389</v>
      </c>
      <c r="BH255" s="12">
        <v>1.0977129250022699</v>
      </c>
      <c r="BI255" s="12">
        <v>0.22340798011555299</v>
      </c>
      <c r="BJ255" s="12">
        <v>1.2272274716451601</v>
      </c>
      <c r="BK255" s="12">
        <v>2.5144504434138</v>
      </c>
      <c r="BL255" s="12">
        <v>2.85652095044497</v>
      </c>
      <c r="BM255" s="12">
        <v>2.41337693296372</v>
      </c>
      <c r="BN255" s="12">
        <v>3.50635286849865</v>
      </c>
      <c r="BO255" s="12">
        <v>-5.6762196436466104</v>
      </c>
      <c r="BP255" s="12">
        <v>-8.4068242358625795</v>
      </c>
      <c r="BQ255" s="12">
        <v>8.3608556451508704</v>
      </c>
      <c r="BR255" s="12">
        <v>8.4773455455433506</v>
      </c>
      <c r="BS255" s="11">
        <v>7.1776021286495899</v>
      </c>
      <c r="BT255" s="11">
        <v>6.1190389715193296</v>
      </c>
      <c r="BU255" s="11">
        <v>7.1389613367500697</v>
      </c>
      <c r="BV255" s="11">
        <v>9.2714135462301694</v>
      </c>
      <c r="BW255" s="11">
        <v>11.7508870971505</v>
      </c>
    </row>
    <row r="256" spans="1:75" s="12" customFormat="1" ht="15" customHeight="1" x14ac:dyDescent="0.2">
      <c r="A256" s="10">
        <v>116.5</v>
      </c>
      <c r="B256" s="10">
        <v>8.2829083112301305</v>
      </c>
      <c r="C256" s="10">
        <v>5.5853633966762501</v>
      </c>
      <c r="D256" s="12">
        <v>4.79437449030228</v>
      </c>
      <c r="E256" s="12">
        <v>8.0736526797409098</v>
      </c>
      <c r="F256" s="12">
        <v>-3.2186155749514</v>
      </c>
      <c r="G256" s="12">
        <v>1.60228455570177</v>
      </c>
      <c r="H256" s="12">
        <v>11.327697393426201</v>
      </c>
      <c r="I256" s="12">
        <v>11.3473943201825</v>
      </c>
      <c r="J256" s="12">
        <v>7.9218452810891904</v>
      </c>
      <c r="K256" s="12">
        <v>11.5123657451476</v>
      </c>
      <c r="L256" s="12">
        <v>4.1597263589210298</v>
      </c>
      <c r="M256" s="12">
        <v>3.5967202620668099</v>
      </c>
      <c r="N256" s="12">
        <v>6.6281349972996297</v>
      </c>
      <c r="O256" s="12">
        <v>7.8475186455761996</v>
      </c>
      <c r="P256" s="12">
        <v>7.7331324064289202</v>
      </c>
      <c r="Q256" s="12">
        <v>4.7977309804991801</v>
      </c>
      <c r="R256" s="12">
        <v>-2.9088728297210702</v>
      </c>
      <c r="S256" s="12">
        <v>-2.2936437744647198</v>
      </c>
      <c r="T256" s="12">
        <v>5.0019689297187098</v>
      </c>
      <c r="U256" s="12">
        <v>5.74580144530045</v>
      </c>
      <c r="V256" s="12">
        <v>1.3591439937954399</v>
      </c>
      <c r="W256" s="12">
        <v>1.31063825392629</v>
      </c>
      <c r="X256" s="12">
        <v>6.8334297793626302</v>
      </c>
      <c r="Y256" s="12">
        <v>4.5692095227423097</v>
      </c>
      <c r="Z256" s="12">
        <v>10.567129720584401</v>
      </c>
      <c r="AA256" s="12">
        <v>11.5654120236285</v>
      </c>
      <c r="AF256" s="12">
        <v>6.7712712734646603</v>
      </c>
      <c r="AG256" s="12">
        <v>6.6110173975175703</v>
      </c>
      <c r="AK256" s="12">
        <v>-0.42058184135385002</v>
      </c>
      <c r="AL256" s="12">
        <v>-7.6194432949705497</v>
      </c>
      <c r="AM256" s="12">
        <v>7.98602468421449</v>
      </c>
      <c r="AN256" s="12">
        <v>6.66801315674092</v>
      </c>
      <c r="AO256" s="12">
        <v>3.2288928650814301</v>
      </c>
      <c r="AP256" s="12">
        <v>-0.85117727621764006</v>
      </c>
      <c r="AQ256" s="12">
        <v>-6.8165395532559998</v>
      </c>
      <c r="AR256" s="11">
        <v>-12.561285075207699</v>
      </c>
      <c r="AS256" s="11">
        <v>-5.4680735956935598</v>
      </c>
      <c r="AT256" s="11">
        <v>12.368000170681601</v>
      </c>
      <c r="AU256" s="11">
        <v>14.8614599311258</v>
      </c>
      <c r="AV256" s="11" t="s">
        <v>21</v>
      </c>
      <c r="AW256" s="11" t="s">
        <v>21</v>
      </c>
      <c r="AX256" s="11">
        <v>12.9254094645148</v>
      </c>
      <c r="AY256" s="11">
        <v>13.478551409207199</v>
      </c>
      <c r="AZ256" s="11">
        <v>4.9057975957111903</v>
      </c>
      <c r="BA256" s="12">
        <v>9.5570276243961398</v>
      </c>
      <c r="BB256" s="12">
        <v>9.3901517175254394</v>
      </c>
      <c r="BE256" s="12">
        <v>0.45662685010938697</v>
      </c>
      <c r="BF256" s="12">
        <v>-1.6131687061715601</v>
      </c>
      <c r="BG256" s="12">
        <v>1.0020593208537301</v>
      </c>
      <c r="BH256" s="12">
        <v>0.99179021617601304</v>
      </c>
      <c r="BI256" s="12">
        <v>1.66821081393209E-2</v>
      </c>
      <c r="BJ256" s="12">
        <v>1.0647002000041501</v>
      </c>
      <c r="BK256" s="12">
        <v>2.4660193957970402</v>
      </c>
      <c r="BL256" s="12">
        <v>2.7272640181763501</v>
      </c>
      <c r="BM256" s="12">
        <v>2.3902400698716502</v>
      </c>
      <c r="BN256" s="12">
        <v>3.5024929729843199</v>
      </c>
      <c r="BO256" s="12">
        <v>-5.9871817938983396</v>
      </c>
      <c r="BP256" s="12">
        <v>-8.7228499978664296</v>
      </c>
      <c r="BQ256" s="12">
        <v>8.2785727499867701</v>
      </c>
      <c r="BR256" s="12">
        <v>8.3793884186888992</v>
      </c>
      <c r="BS256" s="11">
        <v>7.0486353251908396</v>
      </c>
      <c r="BT256" s="11">
        <v>6.0954212131036902</v>
      </c>
      <c r="BU256" s="11">
        <v>7.0242067522485696</v>
      </c>
      <c r="BV256" s="11">
        <v>9.1517795226536691</v>
      </c>
      <c r="BW256" s="11">
        <v>11.686913239827801</v>
      </c>
    </row>
    <row r="257" spans="1:75" s="12" customFormat="1" ht="15" customHeight="1" x14ac:dyDescent="0.2">
      <c r="A257" s="10">
        <v>117</v>
      </c>
      <c r="B257" s="10">
        <v>8.1198968473472597</v>
      </c>
      <c r="C257" s="10">
        <v>5.4195729717321202</v>
      </c>
      <c r="D257" s="12">
        <v>4.1830812733678604</v>
      </c>
      <c r="E257" s="12">
        <v>7.4823701652348902</v>
      </c>
      <c r="F257" s="12">
        <v>-3.2856094094313399</v>
      </c>
      <c r="G257" s="12">
        <v>1.2338076658124899</v>
      </c>
      <c r="H257" s="12">
        <v>10.9436286948039</v>
      </c>
      <c r="I257" s="12">
        <v>10.941030268440899</v>
      </c>
      <c r="J257" s="12">
        <v>7.5587308856483997</v>
      </c>
      <c r="K257" s="12">
        <v>10.918321095232301</v>
      </c>
      <c r="L257" s="12">
        <v>4.0457930481352298</v>
      </c>
      <c r="M257" s="12">
        <v>3.4790823519870102</v>
      </c>
      <c r="N257" s="12">
        <v>6.6070101638615597</v>
      </c>
      <c r="O257" s="12">
        <v>7.8260809459607099</v>
      </c>
      <c r="P257" s="12">
        <v>7.8620587373734399</v>
      </c>
      <c r="Q257" s="12">
        <v>4.8046058509498799</v>
      </c>
      <c r="R257" s="12">
        <v>-2.98082636618346</v>
      </c>
      <c r="S257" s="12">
        <v>-2.3444758880941601</v>
      </c>
      <c r="T257" s="12">
        <v>4.76687500849948</v>
      </c>
      <c r="U257" s="12">
        <v>5.4934121180849598</v>
      </c>
      <c r="V257" s="12">
        <v>1.27397049709543</v>
      </c>
      <c r="W257" s="12">
        <v>1.2050053328493899</v>
      </c>
      <c r="X257" s="12">
        <v>6.7136320467398001</v>
      </c>
      <c r="Y257" s="12">
        <v>4.4604394133784799</v>
      </c>
      <c r="Z257" s="12">
        <v>10.3189586297958</v>
      </c>
      <c r="AA257" s="12">
        <v>11.354852176736999</v>
      </c>
      <c r="AF257" s="12">
        <v>6.4954015215334904</v>
      </c>
      <c r="AG257" s="12">
        <v>6.2425697251455796</v>
      </c>
      <c r="AK257" s="12">
        <v>-1.9994231479358799</v>
      </c>
      <c r="AL257" s="12">
        <v>-7.71736722526839</v>
      </c>
      <c r="AM257" s="12">
        <v>7.7166287155705504</v>
      </c>
      <c r="AN257" s="12">
        <v>6.4859559643082303</v>
      </c>
      <c r="AO257" s="12">
        <v>3.3089015687437402</v>
      </c>
      <c r="AP257" s="12">
        <v>-0.91692669457188403</v>
      </c>
      <c r="AQ257" s="12">
        <v>-7.1938825385586798</v>
      </c>
      <c r="AR257" s="11">
        <v>-12.8310630316264</v>
      </c>
      <c r="AS257" s="11">
        <v>-5.8187788454233598</v>
      </c>
      <c r="AT257" s="11">
        <v>12.218451956869099</v>
      </c>
      <c r="AU257" s="11">
        <v>14.6862294059246</v>
      </c>
      <c r="AV257" s="11" t="s">
        <v>21</v>
      </c>
      <c r="AW257" s="11" t="s">
        <v>21</v>
      </c>
      <c r="AX257" s="11">
        <v>12.4460166261997</v>
      </c>
      <c r="AY257" s="11">
        <v>13.2519944600062</v>
      </c>
      <c r="AZ257" s="11">
        <v>4.8107553993759202</v>
      </c>
      <c r="BA257" s="12">
        <v>9.2759773906436696</v>
      </c>
      <c r="BB257" s="12">
        <v>8.9428103819955105</v>
      </c>
      <c r="BE257" s="12">
        <v>0.35863089919985203</v>
      </c>
      <c r="BF257" s="12">
        <v>-1.6133233202708599</v>
      </c>
      <c r="BG257" s="12">
        <v>0.873365024744998</v>
      </c>
      <c r="BH257" s="12">
        <v>0.88790420704754003</v>
      </c>
      <c r="BI257" s="12">
        <v>-0.18598014150938899</v>
      </c>
      <c r="BJ257" s="12">
        <v>0.90389409024282896</v>
      </c>
      <c r="BK257" s="12">
        <v>2.4205930913012699</v>
      </c>
      <c r="BL257" s="12">
        <v>2.5999374884122499</v>
      </c>
      <c r="BM257" s="12">
        <v>2.36733285419177</v>
      </c>
      <c r="BN257" s="12">
        <v>3.4990919175470401</v>
      </c>
      <c r="BO257" s="12">
        <v>-6.2964550124888703</v>
      </c>
      <c r="BP257" s="12">
        <v>-9.0273269961471598</v>
      </c>
      <c r="BQ257" s="12">
        <v>8.1950183812296</v>
      </c>
      <c r="BR257" s="12">
        <v>8.28299289423739</v>
      </c>
      <c r="BS257" s="11">
        <v>6.91735340296872</v>
      </c>
      <c r="BT257" s="11">
        <v>6.0701067923218899</v>
      </c>
      <c r="BU257" s="11">
        <v>6.9065199568285598</v>
      </c>
      <c r="BV257" s="11">
        <v>9.0286221166024898</v>
      </c>
      <c r="BW257" s="11">
        <v>11.616431038419201</v>
      </c>
    </row>
    <row r="258" spans="1:75" s="12" customFormat="1" ht="15" customHeight="1" x14ac:dyDescent="0.2">
      <c r="A258" s="10">
        <v>117.5</v>
      </c>
      <c r="B258" s="10">
        <v>7.95525193098001</v>
      </c>
      <c r="C258" s="10">
        <v>5.2538007366820203</v>
      </c>
      <c r="D258" s="12">
        <v>3.5824807582684999</v>
      </c>
      <c r="E258" s="12">
        <v>6.8723088588740202</v>
      </c>
      <c r="F258" s="12">
        <v>-3.35322147293481</v>
      </c>
      <c r="G258" s="12">
        <v>0.84952188217357605</v>
      </c>
      <c r="H258" s="12">
        <v>10.5597582660266</v>
      </c>
      <c r="I258" s="12">
        <v>10.5370509118074</v>
      </c>
      <c r="J258" s="12">
        <v>7.2001830631052099</v>
      </c>
      <c r="K258" s="12">
        <v>10.3283582575386</v>
      </c>
      <c r="L258" s="12">
        <v>3.93435311707435</v>
      </c>
      <c r="M258" s="12">
        <v>3.3642261314525901</v>
      </c>
      <c r="N258" s="12">
        <v>6.5832705331558801</v>
      </c>
      <c r="O258" s="12">
        <v>7.7998165579629104</v>
      </c>
      <c r="P258" s="12">
        <v>7.9833262134343297</v>
      </c>
      <c r="Q258" s="12">
        <v>4.8091114877024603</v>
      </c>
      <c r="R258" s="12">
        <v>-3.0503144898830201</v>
      </c>
      <c r="S258" s="12">
        <v>-2.39427458836871</v>
      </c>
      <c r="T258" s="12">
        <v>4.5348338062467501</v>
      </c>
      <c r="U258" s="12">
        <v>5.2413038247323103</v>
      </c>
      <c r="V258" s="12">
        <v>1.18716104680061</v>
      </c>
      <c r="W258" s="12">
        <v>1.09891027477715</v>
      </c>
      <c r="X258" s="12">
        <v>6.5945127971644899</v>
      </c>
      <c r="Y258" s="12">
        <v>4.3536433622648403</v>
      </c>
      <c r="Z258" s="12">
        <v>10.068954907183</v>
      </c>
      <c r="AA258" s="12">
        <v>11.142143193865101</v>
      </c>
      <c r="AF258" s="12">
        <v>6.2181634348235004</v>
      </c>
      <c r="AG258" s="12">
        <v>5.8751893448061301</v>
      </c>
      <c r="AK258" s="12">
        <v>-3.4871386560553201</v>
      </c>
      <c r="AL258" s="12">
        <v>-7.8024640970397696</v>
      </c>
      <c r="AM258" s="12">
        <v>7.4560930443112703</v>
      </c>
      <c r="AN258" s="12">
        <v>6.3009865698404601</v>
      </c>
      <c r="AO258" s="12">
        <v>3.3889891710714402</v>
      </c>
      <c r="AP258" s="12">
        <v>-0.98121677183371503</v>
      </c>
      <c r="AQ258" s="12">
        <v>-7.5469492912816296</v>
      </c>
      <c r="AR258" s="11">
        <v>-13.098370800434999</v>
      </c>
      <c r="AS258" s="11">
        <v>-6.1664964050578401</v>
      </c>
      <c r="AT258" s="11">
        <v>12.068489922967199</v>
      </c>
      <c r="AU258" s="11">
        <v>14.5108942888327</v>
      </c>
      <c r="AV258" s="11" t="s">
        <v>21</v>
      </c>
      <c r="AW258" s="11" t="s">
        <v>21</v>
      </c>
      <c r="AX258" s="11">
        <v>11.9662699944456</v>
      </c>
      <c r="AY258" s="11">
        <v>13.0247435663477</v>
      </c>
      <c r="AZ258" s="11">
        <v>4.7149028432613704</v>
      </c>
      <c r="BA258" s="12">
        <v>8.9810382633004302</v>
      </c>
      <c r="BB258" s="12">
        <v>8.4845487435813993</v>
      </c>
      <c r="BE258" s="12">
        <v>0.26372904926574797</v>
      </c>
      <c r="BF258" s="12">
        <v>-1.6091559018604999</v>
      </c>
      <c r="BG258" s="12">
        <v>0.74714665743158504</v>
      </c>
      <c r="BH258" s="12">
        <v>0.78604506370538696</v>
      </c>
      <c r="BI258" s="12">
        <v>-0.38415231529143001</v>
      </c>
      <c r="BJ258" s="12">
        <v>0.74499206448308497</v>
      </c>
      <c r="BK258" s="12">
        <v>2.3780298761266701</v>
      </c>
      <c r="BL258" s="12">
        <v>2.47464458880131</v>
      </c>
      <c r="BM258" s="12">
        <v>2.3445536498911599</v>
      </c>
      <c r="BN258" s="12">
        <v>3.4958750347868701</v>
      </c>
      <c r="BO258" s="12">
        <v>-6.6036081989295701</v>
      </c>
      <c r="BP258" s="12">
        <v>-9.31981594476383</v>
      </c>
      <c r="BQ258" s="12">
        <v>8.1099533417727798</v>
      </c>
      <c r="BR258" s="12">
        <v>8.1878297351067797</v>
      </c>
      <c r="BS258" s="11">
        <v>6.7839168877981102</v>
      </c>
      <c r="BT258" s="11">
        <v>6.0431652855186204</v>
      </c>
      <c r="BU258" s="11">
        <v>6.7861005845770697</v>
      </c>
      <c r="BV258" s="11">
        <v>8.9021159510593808</v>
      </c>
      <c r="BW258" s="11">
        <v>11.5395278044161</v>
      </c>
    </row>
    <row r="259" spans="1:75" s="12" customFormat="1" ht="15" customHeight="1" x14ac:dyDescent="0.2">
      <c r="A259" s="10">
        <v>118</v>
      </c>
      <c r="B259" s="10">
        <v>7.7891108958283404</v>
      </c>
      <c r="C259" s="10">
        <v>5.0881953939097002</v>
      </c>
      <c r="D259" s="12">
        <v>2.9951697797514498</v>
      </c>
      <c r="E259" s="12">
        <v>6.2477952269546204</v>
      </c>
      <c r="F259" s="12">
        <v>-3.4232859889016201</v>
      </c>
      <c r="G259" s="12">
        <v>0.44943908505956598</v>
      </c>
      <c r="H259" s="12">
        <v>10.176285286433901</v>
      </c>
      <c r="I259" s="12">
        <v>10.1356790764839</v>
      </c>
      <c r="J259" s="12">
        <v>6.8463418756436996</v>
      </c>
      <c r="K259" s="12">
        <v>9.7428192020743101</v>
      </c>
      <c r="L259" s="12">
        <v>3.8255489016592001</v>
      </c>
      <c r="M259" s="12">
        <v>3.2522459605388501</v>
      </c>
      <c r="N259" s="12">
        <v>6.5567242018005301</v>
      </c>
      <c r="O259" s="12">
        <v>7.7686308941338202</v>
      </c>
      <c r="P259" s="12">
        <v>8.0953277574735694</v>
      </c>
      <c r="Q259" s="12">
        <v>4.8100682761287299</v>
      </c>
      <c r="R259" s="12">
        <v>-3.11732674163067</v>
      </c>
      <c r="S259" s="12">
        <v>-2.4432824830000701</v>
      </c>
      <c r="T259" s="12">
        <v>4.30601812695385</v>
      </c>
      <c r="U259" s="12">
        <v>4.9895929805643302</v>
      </c>
      <c r="V259" s="12">
        <v>1.0987598670908401</v>
      </c>
      <c r="W259" s="12">
        <v>0.99250212315382602</v>
      </c>
      <c r="X259" s="12">
        <v>6.4759378801681997</v>
      </c>
      <c r="Y259" s="12">
        <v>4.2486167330935096</v>
      </c>
      <c r="Z259" s="12">
        <v>9.8174223239766398</v>
      </c>
      <c r="AA259" s="12">
        <v>10.9275488284765</v>
      </c>
      <c r="AF259" s="12">
        <v>5.9396766118879896</v>
      </c>
      <c r="AG259" s="12">
        <v>5.5092718866944699</v>
      </c>
      <c r="AK259" s="12">
        <v>-4.8680890358809803</v>
      </c>
      <c r="AL259" s="12">
        <v>-7.8741413744864897</v>
      </c>
      <c r="AM259" s="12">
        <v>7.2049092523229703</v>
      </c>
      <c r="AN259" s="12">
        <v>6.11147015661117</v>
      </c>
      <c r="AO259" s="12">
        <v>3.4683469039009598</v>
      </c>
      <c r="AP259" s="12">
        <v>-1.04351443042105</v>
      </c>
      <c r="AQ259" s="12">
        <v>-7.87173667049501</v>
      </c>
      <c r="AR259" s="11">
        <v>-13.3627881950815</v>
      </c>
      <c r="AS259" s="11">
        <v>-6.5106705733342096</v>
      </c>
      <c r="AT259" s="11">
        <v>11.9181659101741</v>
      </c>
      <c r="AU259" s="11">
        <v>14.3354718602495</v>
      </c>
      <c r="AV259" s="11" t="s">
        <v>21</v>
      </c>
      <c r="AW259" s="11" t="s">
        <v>21</v>
      </c>
      <c r="AX259" s="11">
        <v>11.4865179057233</v>
      </c>
      <c r="AY259" s="11">
        <v>12.796971532225101</v>
      </c>
      <c r="AZ259" s="11">
        <v>4.6183436097635404</v>
      </c>
      <c r="BA259" s="12">
        <v>8.6731715782661905</v>
      </c>
      <c r="BB259" s="12">
        <v>8.0165273175225593</v>
      </c>
      <c r="BE259" s="12">
        <v>0.172030894418639</v>
      </c>
      <c r="BF259" s="12">
        <v>-1.6009829550966901</v>
      </c>
      <c r="BG259" s="12">
        <v>0.62344048501472504</v>
      </c>
      <c r="BH259" s="12">
        <v>0.68619709736594803</v>
      </c>
      <c r="BI259" s="12">
        <v>-0.57742869330468205</v>
      </c>
      <c r="BJ259" s="12">
        <v>0.588164198234153</v>
      </c>
      <c r="BK259" s="12">
        <v>2.33817331718455</v>
      </c>
      <c r="BL259" s="12">
        <v>2.3514799067925098</v>
      </c>
      <c r="BM259" s="12">
        <v>2.3217967282107499</v>
      </c>
      <c r="BN259" s="12">
        <v>3.4925549243780498</v>
      </c>
      <c r="BO259" s="12">
        <v>-6.9082125264685601</v>
      </c>
      <c r="BP259" s="12">
        <v>-9.5999193945317494</v>
      </c>
      <c r="BQ259" s="12">
        <v>8.0231429819832503</v>
      </c>
      <c r="BR259" s="12">
        <v>8.0935569712892104</v>
      </c>
      <c r="BS259" s="11">
        <v>6.6484844865044499</v>
      </c>
      <c r="BT259" s="11">
        <v>6.0146685427753201</v>
      </c>
      <c r="BU259" s="11">
        <v>6.6631505433178901</v>
      </c>
      <c r="BV259" s="11">
        <v>8.7724356490070896</v>
      </c>
      <c r="BW259" s="11">
        <v>11.4562981252674</v>
      </c>
    </row>
    <row r="260" spans="1:75" s="12" customFormat="1" ht="15" customHeight="1" x14ac:dyDescent="0.2">
      <c r="A260" s="10">
        <v>118.5</v>
      </c>
      <c r="B260" s="10">
        <v>7.6216074376134202</v>
      </c>
      <c r="C260" s="10">
        <v>4.9229024625674302</v>
      </c>
      <c r="D260" s="12">
        <v>2.4237242541857902</v>
      </c>
      <c r="E260" s="12">
        <v>5.6133721955120501</v>
      </c>
      <c r="F260" s="12">
        <v>-3.4976289953192401</v>
      </c>
      <c r="G260" s="12">
        <v>3.3702104218491499E-2</v>
      </c>
      <c r="H260" s="12">
        <v>9.7933989309240097</v>
      </c>
      <c r="I260" s="12">
        <v>9.7371275842306204</v>
      </c>
      <c r="J260" s="12">
        <v>6.4973273765644901</v>
      </c>
      <c r="K260" s="12">
        <v>9.16203225642675</v>
      </c>
      <c r="L260" s="12">
        <v>3.7195125059952199</v>
      </c>
      <c r="M260" s="12">
        <v>3.14322483063733</v>
      </c>
      <c r="N260" s="12">
        <v>6.5271924540866104</v>
      </c>
      <c r="O260" s="12">
        <v>7.7324475569184798</v>
      </c>
      <c r="P260" s="12">
        <v>8.1965781646431406</v>
      </c>
      <c r="Q260" s="12">
        <v>4.80637754662893</v>
      </c>
      <c r="R260" s="12">
        <v>-3.1818576644582199</v>
      </c>
      <c r="S260" s="12">
        <v>-2.49174604505242</v>
      </c>
      <c r="T260" s="12">
        <v>4.0805971366353297</v>
      </c>
      <c r="U260" s="12">
        <v>4.7383932724187598</v>
      </c>
      <c r="V260" s="12">
        <v>1.00881425169063</v>
      </c>
      <c r="W260" s="12">
        <v>0.88592975089340997</v>
      </c>
      <c r="X260" s="12">
        <v>6.3577685978088896</v>
      </c>
      <c r="Y260" s="12">
        <v>4.1451457946095598</v>
      </c>
      <c r="Z260" s="12">
        <v>9.5646673798910307</v>
      </c>
      <c r="AA260" s="12">
        <v>10.7113419289817</v>
      </c>
      <c r="AF260" s="12">
        <v>5.6600647440063696</v>
      </c>
      <c r="AG260" s="12">
        <v>5.1451970648486096</v>
      </c>
      <c r="AK260" s="12">
        <v>-6.1283376453502498</v>
      </c>
      <c r="AL260" s="12">
        <v>-7.9319706856040204</v>
      </c>
      <c r="AM260" s="12">
        <v>6.9634761530323797</v>
      </c>
      <c r="AN260" s="12">
        <v>5.9158637668588199</v>
      </c>
      <c r="AO260" s="12">
        <v>3.5461243896861498</v>
      </c>
      <c r="AP260" s="12">
        <v>-1.10353096260951</v>
      </c>
      <c r="AQ260" s="12">
        <v>-8.1647776823956502</v>
      </c>
      <c r="AR260" s="11">
        <v>-13.623878658108801</v>
      </c>
      <c r="AS260" s="11">
        <v>-6.8507324613165101</v>
      </c>
      <c r="AT260" s="11">
        <v>11.7675235742353</v>
      </c>
      <c r="AU260" s="11">
        <v>14.1599675771431</v>
      </c>
      <c r="AV260" s="11" t="s">
        <v>21</v>
      </c>
      <c r="AW260" s="11" t="s">
        <v>21</v>
      </c>
      <c r="AX260" s="11">
        <v>11.007105058524701</v>
      </c>
      <c r="AY260" s="11">
        <v>12.5688511616317</v>
      </c>
      <c r="AZ260" s="11">
        <v>4.5211818360257796</v>
      </c>
      <c r="BA260" s="12">
        <v>8.3534259829320892</v>
      </c>
      <c r="BB260" s="12">
        <v>7.5399216257210302</v>
      </c>
      <c r="BE260" s="12">
        <v>8.36318534425117E-2</v>
      </c>
      <c r="BF260" s="12">
        <v>-1.58914110670593</v>
      </c>
      <c r="BG260" s="12">
        <v>0.502276009228808</v>
      </c>
      <c r="BH260" s="12">
        <v>0.58833876437347499</v>
      </c>
      <c r="BI260" s="12">
        <v>-0.76542596616491199</v>
      </c>
      <c r="BJ260" s="12">
        <v>0.43356712353670401</v>
      </c>
      <c r="BK260" s="12">
        <v>2.3008522020973001</v>
      </c>
      <c r="BL260" s="12">
        <v>2.2305282527668102</v>
      </c>
      <c r="BM260" s="12">
        <v>2.2989511307969202</v>
      </c>
      <c r="BN260" s="12">
        <v>3.48883168044267</v>
      </c>
      <c r="BO260" s="12">
        <v>-7.2098432610800902</v>
      </c>
      <c r="BP260" s="12">
        <v>-9.8672844615066406</v>
      </c>
      <c r="BQ260" s="12">
        <v>7.9343571997014797</v>
      </c>
      <c r="BR260" s="12">
        <v>7.9998235378297897</v>
      </c>
      <c r="BS260" s="11">
        <v>6.5112153606605698</v>
      </c>
      <c r="BT260" s="11">
        <v>5.98468932366813</v>
      </c>
      <c r="BU260" s="11">
        <v>6.5378740146115799</v>
      </c>
      <c r="BV260" s="11">
        <v>8.6397576524177495</v>
      </c>
      <c r="BW260" s="11">
        <v>11.3668456833693</v>
      </c>
    </row>
    <row r="261" spans="1:75" s="12" customFormat="1" ht="15" customHeight="1" x14ac:dyDescent="0.2">
      <c r="A261" s="10">
        <v>119</v>
      </c>
      <c r="B261" s="10">
        <v>7.4528766162984503</v>
      </c>
      <c r="C261" s="10">
        <v>4.7580656428181101</v>
      </c>
      <c r="D261" s="12">
        <v>1.8706740547713701</v>
      </c>
      <c r="E261" s="12">
        <v>4.9737468543753396</v>
      </c>
      <c r="F261" s="12">
        <v>-3.5780476537183801</v>
      </c>
      <c r="G261" s="12">
        <v>-0.39741732393849799</v>
      </c>
      <c r="H261" s="12">
        <v>9.4112847364158299</v>
      </c>
      <c r="I261" s="12">
        <v>9.3415937953977792</v>
      </c>
      <c r="J261" s="12">
        <v>6.1532418840215497</v>
      </c>
      <c r="K261" s="12">
        <v>8.5863102867733598</v>
      </c>
      <c r="L261" s="12">
        <v>3.6163664844934802</v>
      </c>
      <c r="M261" s="12">
        <v>3.0372348192031402</v>
      </c>
      <c r="N261" s="12">
        <v>6.4945079429890002</v>
      </c>
      <c r="O261" s="12">
        <v>7.69120742916129</v>
      </c>
      <c r="P261" s="12">
        <v>8.2857304732897301</v>
      </c>
      <c r="Q261" s="12">
        <v>4.7970279410947096</v>
      </c>
      <c r="R261" s="12">
        <v>-3.24390566674992</v>
      </c>
      <c r="S261" s="12">
        <v>-2.5399160676897701</v>
      </c>
      <c r="T261" s="12">
        <v>3.8587327253480899</v>
      </c>
      <c r="U261" s="12">
        <v>4.4878161133965397</v>
      </c>
      <c r="V261" s="12">
        <v>0.91737473439934503</v>
      </c>
      <c r="W261" s="12">
        <v>0.77934174669280698</v>
      </c>
      <c r="X261" s="12">
        <v>6.2398617046710498</v>
      </c>
      <c r="Y261" s="12">
        <v>4.0430109038425099</v>
      </c>
      <c r="Z261" s="12">
        <v>9.3110011221142397</v>
      </c>
      <c r="AA261" s="12">
        <v>10.493804438738101</v>
      </c>
      <c r="AF261" s="12">
        <v>5.3794556151842698</v>
      </c>
      <c r="AG261" s="12">
        <v>4.7833254939177996</v>
      </c>
      <c r="AK261" s="12">
        <v>-7.2558036663394798</v>
      </c>
      <c r="AL261" s="12">
        <v>-7.97568281996063</v>
      </c>
      <c r="AM261" s="12">
        <v>6.7320793277758604</v>
      </c>
      <c r="AN261" s="12">
        <v>5.7127417676383603</v>
      </c>
      <c r="AO261" s="12">
        <v>3.62144010068732</v>
      </c>
      <c r="AP261" s="12">
        <v>-1.1612081607381599</v>
      </c>
      <c r="AQ261" s="12">
        <v>-8.4231769506004603</v>
      </c>
      <c r="AR261" s="11">
        <v>-13.881188351660899</v>
      </c>
      <c r="AS261" s="11">
        <v>-7.1861009018903097</v>
      </c>
      <c r="AT261" s="11">
        <v>11.616599294939</v>
      </c>
      <c r="AU261" s="11">
        <v>13.9843759825453</v>
      </c>
      <c r="AV261" s="11" t="s">
        <v>21</v>
      </c>
      <c r="AW261" s="11" t="s">
        <v>21</v>
      </c>
      <c r="AX261" s="11">
        <v>10.528373422857801</v>
      </c>
      <c r="AY261" s="11">
        <v>12.340549801592701</v>
      </c>
      <c r="AZ261" s="11">
        <v>4.4235180212126499</v>
      </c>
      <c r="BA261" s="12">
        <v>8.0229328887071407</v>
      </c>
      <c r="BB261" s="12">
        <v>7.0559149207838301</v>
      </c>
      <c r="BE261" s="12">
        <v>-1.3870915527292001E-3</v>
      </c>
      <c r="BF261" s="12">
        <v>-1.5739835816930201</v>
      </c>
      <c r="BG261" s="12">
        <v>0.38367656429727498</v>
      </c>
      <c r="BH261" s="12">
        <v>0.49244312094742698</v>
      </c>
      <c r="BI261" s="12">
        <v>-0.94778499715175701</v>
      </c>
      <c r="BJ261" s="12">
        <v>0.28134337526353098</v>
      </c>
      <c r="BK261" s="12">
        <v>2.2658825855614801</v>
      </c>
      <c r="BL261" s="12">
        <v>2.1118655695317998</v>
      </c>
      <c r="BM261" s="12">
        <v>2.2759024886909098</v>
      </c>
      <c r="BN261" s="12">
        <v>3.4843965295294699</v>
      </c>
      <c r="BO261" s="12">
        <v>-7.50808067095931</v>
      </c>
      <c r="BP261" s="12">
        <v>-10.121603736479299</v>
      </c>
      <c r="BQ261" s="12">
        <v>7.8433758972096204</v>
      </c>
      <c r="BR261" s="12">
        <v>7.9062720033107299</v>
      </c>
      <c r="BS261" s="11">
        <v>6.3722677623445598</v>
      </c>
      <c r="BT261" s="11">
        <v>5.9533017520152498</v>
      </c>
      <c r="BU261" s="11">
        <v>6.4104765442607397</v>
      </c>
      <c r="BV261" s="11">
        <v>8.5042611317476204</v>
      </c>
      <c r="BW261" s="11">
        <v>11.271279618085799</v>
      </c>
    </row>
    <row r="262" spans="1:75" s="12" customFormat="1" ht="15" customHeight="1" x14ac:dyDescent="0.2">
      <c r="A262" s="10">
        <v>119.5</v>
      </c>
      <c r="B262" s="10">
        <v>7.2830512181099003</v>
      </c>
      <c r="C262" s="10">
        <v>4.5938236326037396</v>
      </c>
      <c r="D262" s="12">
        <v>1.3384776593738901</v>
      </c>
      <c r="E262" s="12">
        <v>4.3337295210221702</v>
      </c>
      <c r="F262" s="12">
        <v>-3.6662895581685002</v>
      </c>
      <c r="G262" s="12">
        <v>-0.84352177509572301</v>
      </c>
      <c r="H262" s="12">
        <v>9.0301191448816098</v>
      </c>
      <c r="I262" s="12">
        <v>8.9492687038728</v>
      </c>
      <c r="J262" s="12">
        <v>5.8141718000115299</v>
      </c>
      <c r="K262" s="12">
        <v>8.0159525168710299</v>
      </c>
      <c r="L262" s="12">
        <v>3.51622293237596</v>
      </c>
      <c r="M262" s="12">
        <v>2.93433595288661</v>
      </c>
      <c r="N262" s="12">
        <v>6.4585183281451402</v>
      </c>
      <c r="O262" s="12">
        <v>7.6448695836006602</v>
      </c>
      <c r="P262" s="12">
        <v>8.3615786934387799</v>
      </c>
      <c r="Q262" s="12">
        <v>4.7811031436140103</v>
      </c>
      <c r="R262" s="12">
        <v>-3.3034734769898901</v>
      </c>
      <c r="S262" s="12">
        <v>-2.5880442535708399</v>
      </c>
      <c r="T262" s="12">
        <v>3.64058041668613</v>
      </c>
      <c r="U262" s="12">
        <v>4.2379715523566102</v>
      </c>
      <c r="V262" s="12">
        <v>0.82449486171753905</v>
      </c>
      <c r="W262" s="12">
        <v>0.67288613081473103</v>
      </c>
      <c r="X262" s="12">
        <v>6.1220730458444397</v>
      </c>
      <c r="Y262" s="12">
        <v>3.9419869608536802</v>
      </c>
      <c r="Z262" s="12">
        <v>9.0567345978342892</v>
      </c>
      <c r="AA262" s="12">
        <v>10.275223758071601</v>
      </c>
      <c r="AF262" s="12">
        <v>5.0979811021534198</v>
      </c>
      <c r="AG262" s="12">
        <v>4.4240009628992896</v>
      </c>
      <c r="AK262" s="12">
        <v>-8.2403830674593301</v>
      </c>
      <c r="AL262" s="12">
        <v>-8.0051640907185995</v>
      </c>
      <c r="AM262" s="12">
        <v>6.5108715716632997</v>
      </c>
      <c r="AN262" s="12">
        <v>5.5008167691994396</v>
      </c>
      <c r="AO262" s="12">
        <v>3.69339136341295</v>
      </c>
      <c r="AP262" s="12">
        <v>-1.2167007525931599</v>
      </c>
      <c r="AQ262" s="12">
        <v>-8.6446398199768701</v>
      </c>
      <c r="AR262" s="11">
        <v>-14.134246157482201</v>
      </c>
      <c r="AS262" s="11">
        <v>-7.5161860877415103</v>
      </c>
      <c r="AT262" s="11">
        <v>11.465420357126201</v>
      </c>
      <c r="AU262" s="11">
        <v>13.808683434035601</v>
      </c>
      <c r="AV262" s="11" t="s">
        <v>21</v>
      </c>
      <c r="AW262" s="11" t="s">
        <v>21</v>
      </c>
      <c r="AX262" s="11">
        <v>10.0506613307516</v>
      </c>
      <c r="AY262" s="11">
        <v>12.1122329801437</v>
      </c>
      <c r="AZ262" s="11">
        <v>4.3254531192360401</v>
      </c>
      <c r="BA262" s="12">
        <v>7.6828973760711898</v>
      </c>
      <c r="BB262" s="12">
        <v>6.5656890910759103</v>
      </c>
      <c r="BE262" s="12">
        <v>-8.2959815017602495E-2</v>
      </c>
      <c r="BF262" s="12">
        <v>-1.55587588324124</v>
      </c>
      <c r="BG262" s="12">
        <v>0.26765903271552799</v>
      </c>
      <c r="BH262" s="12">
        <v>0.39847807897785897</v>
      </c>
      <c r="BI262" s="12">
        <v>-1.1241721722399201</v>
      </c>
      <c r="BJ262" s="12">
        <v>0.13162092216134599</v>
      </c>
      <c r="BK262" s="12">
        <v>2.2330689262162098</v>
      </c>
      <c r="BL262" s="12">
        <v>1.9955587049480501</v>
      </c>
      <c r="BM262" s="12">
        <v>2.2525337044498799</v>
      </c>
      <c r="BN262" s="12">
        <v>3.4789331948559199</v>
      </c>
      <c r="BO262" s="12">
        <v>-7.80251048126956</v>
      </c>
      <c r="BP262" s="12">
        <v>-10.3626134659862</v>
      </c>
      <c r="BQ262" s="12">
        <v>7.7499871622421699</v>
      </c>
      <c r="BR262" s="12">
        <v>7.8125403888407101</v>
      </c>
      <c r="BS262" s="11">
        <v>6.2317985793924802</v>
      </c>
      <c r="BT262" s="11">
        <v>5.9205808611295598</v>
      </c>
      <c r="BU262" s="11">
        <v>6.28116549705737</v>
      </c>
      <c r="BV262" s="11">
        <v>8.3661261669476499</v>
      </c>
      <c r="BW262" s="11">
        <v>11.1697181637282</v>
      </c>
    </row>
    <row r="263" spans="1:75" s="12" customFormat="1" ht="15" customHeight="1" x14ac:dyDescent="0.2">
      <c r="A263" s="10">
        <v>120</v>
      </c>
      <c r="B263" s="10">
        <v>7.1122626650321701</v>
      </c>
      <c r="C263" s="10">
        <v>4.4303142203716499</v>
      </c>
      <c r="D263" s="12">
        <v>0.82949532043130603</v>
      </c>
      <c r="E263" s="12">
        <v>3.6981721223128199</v>
      </c>
      <c r="F263" s="12">
        <v>-3.7640313621522998</v>
      </c>
      <c r="G263" s="12">
        <v>-1.30409262055763</v>
      </c>
      <c r="H263" s="12">
        <v>8.6500731413252598</v>
      </c>
      <c r="I263" s="12">
        <v>8.5603269326384108</v>
      </c>
      <c r="J263" s="12">
        <v>5.4801853366370699</v>
      </c>
      <c r="K263" s="12">
        <v>7.4512472565402197</v>
      </c>
      <c r="L263" s="12">
        <v>3.4191828035545702</v>
      </c>
      <c r="M263" s="12">
        <v>2.8345766622805901</v>
      </c>
      <c r="N263" s="12">
        <v>6.4190871853497802</v>
      </c>
      <c r="O263" s="12">
        <v>7.5934162850899103</v>
      </c>
      <c r="P263" s="12">
        <v>8.4230678112362494</v>
      </c>
      <c r="Q263" s="12">
        <v>4.7577891564287702</v>
      </c>
      <c r="R263" s="12">
        <v>-3.3605672342673598</v>
      </c>
      <c r="S263" s="12">
        <v>-2.6363838969700701</v>
      </c>
      <c r="T263" s="12">
        <v>3.4262898225279002</v>
      </c>
      <c r="U263" s="12">
        <v>3.9889664549264099</v>
      </c>
      <c r="V263" s="12">
        <v>0.73023147706407998</v>
      </c>
      <c r="W263" s="12">
        <v>0.56671007087061298</v>
      </c>
      <c r="X263" s="12">
        <v>6.0042552831873701</v>
      </c>
      <c r="Y263" s="12">
        <v>3.8418434087361599</v>
      </c>
      <c r="Z263" s="12">
        <v>8.8021779447444697</v>
      </c>
      <c r="AA263" s="12">
        <v>10.0558954727603</v>
      </c>
      <c r="AF263" s="12">
        <v>4.8157771743717603</v>
      </c>
      <c r="AG263" s="12">
        <v>4.06754725190694</v>
      </c>
      <c r="AK263" s="12">
        <v>-9.0740486484719405</v>
      </c>
      <c r="AL263" s="12">
        <v>-8.02044633019249</v>
      </c>
      <c r="AM263" s="12">
        <v>6.2998583416629099</v>
      </c>
      <c r="AN263" s="12">
        <v>5.2789609981118701</v>
      </c>
      <c r="AO263" s="12">
        <v>3.7610634535667402</v>
      </c>
      <c r="AP263" s="12">
        <v>-1.27035366404015</v>
      </c>
      <c r="AQ263" s="12">
        <v>-8.8274919107789103</v>
      </c>
      <c r="AR263" s="11">
        <v>-14.382570043380801</v>
      </c>
      <c r="AS263" s="11">
        <v>-7.8403900261036998</v>
      </c>
      <c r="AT263" s="11">
        <v>11.3140076791751</v>
      </c>
      <c r="AU263" s="11">
        <v>13.632865375256999</v>
      </c>
      <c r="AV263" s="11" t="s">
        <v>21</v>
      </c>
      <c r="AW263" s="11" t="s">
        <v>21</v>
      </c>
      <c r="AX263" s="11">
        <v>9.5743043857510202</v>
      </c>
      <c r="AY263" s="11">
        <v>11.884062587341701</v>
      </c>
      <c r="AZ263" s="11">
        <v>4.22708535552374</v>
      </c>
      <c r="BA263" s="12">
        <v>7.3345913733646704</v>
      </c>
      <c r="BB263" s="12">
        <v>6.0704196584992998</v>
      </c>
      <c r="BE263" s="12">
        <v>-0.161035202950188</v>
      </c>
      <c r="BF263" s="12">
        <v>-1.5351921547335201</v>
      </c>
      <c r="BG263" s="12">
        <v>0.154234143678877</v>
      </c>
      <c r="BH263" s="12">
        <v>0.30640646286883499</v>
      </c>
      <c r="BI263" s="12">
        <v>-1.29428110540175</v>
      </c>
      <c r="BJ263" s="12">
        <v>-1.54874602031895E-2</v>
      </c>
      <c r="BK263" s="12">
        <v>2.2022043140168499</v>
      </c>
      <c r="BL263" s="12">
        <v>1.8816663214238301</v>
      </c>
      <c r="BM263" s="12">
        <v>2.2287249521468699</v>
      </c>
      <c r="BN263" s="12">
        <v>3.4721199426712701</v>
      </c>
      <c r="BO263" s="12">
        <v>-8.0927266026264899</v>
      </c>
      <c r="BP263" s="12">
        <v>-10.590093552309501</v>
      </c>
      <c r="BQ263" s="12">
        <v>7.65398999647004</v>
      </c>
      <c r="BR263" s="12">
        <v>7.7182667155284399</v>
      </c>
      <c r="BS263" s="11">
        <v>6.08996242590365</v>
      </c>
      <c r="BT263" s="11">
        <v>5.8866035033133803</v>
      </c>
      <c r="BU263" s="11">
        <v>6.15014914728817</v>
      </c>
      <c r="BV263" s="11">
        <v>8.22553374746348</v>
      </c>
      <c r="BW263" s="11">
        <v>11.0622841020813</v>
      </c>
    </row>
    <row r="264" spans="1:75" s="12" customFormat="1" ht="15" customHeight="1" x14ac:dyDescent="0.2">
      <c r="A264" s="10">
        <v>120.5</v>
      </c>
      <c r="B264" s="10">
        <v>6.9406405600602703</v>
      </c>
      <c r="C264" s="10">
        <v>4.2676706470956498</v>
      </c>
      <c r="D264" s="12">
        <v>0.34596340015013899</v>
      </c>
      <c r="E264" s="12">
        <v>3.0719111236976402</v>
      </c>
      <c r="F264" s="12">
        <v>-3.8728603612980801</v>
      </c>
      <c r="G264" s="12">
        <v>-1.77849585725198</v>
      </c>
      <c r="H264" s="12">
        <v>8.2713077063090097</v>
      </c>
      <c r="I264" s="12">
        <v>8.1749331002356396</v>
      </c>
      <c r="J264" s="12">
        <v>5.1513356993382304</v>
      </c>
      <c r="K264" s="12">
        <v>6.8924673541914601</v>
      </c>
      <c r="L264" s="12">
        <v>3.3253370474994801</v>
      </c>
      <c r="M264" s="12">
        <v>2.7379944640415399</v>
      </c>
      <c r="N264" s="12">
        <v>6.3760949160496203</v>
      </c>
      <c r="O264" s="12">
        <v>7.5368461693869904</v>
      </c>
      <c r="P264" s="12">
        <v>8.4692974269273602</v>
      </c>
      <c r="Q264" s="12">
        <v>4.7263793021556904</v>
      </c>
      <c r="R264" s="12">
        <v>-3.4151976251450802</v>
      </c>
      <c r="S264" s="12">
        <v>-2.6851869279198501</v>
      </c>
      <c r="T264" s="12">
        <v>3.2160032787942301</v>
      </c>
      <c r="U264" s="12">
        <v>3.7409058677439999</v>
      </c>
      <c r="V264" s="12">
        <v>0.63464443655902802</v>
      </c>
      <c r="W264" s="12">
        <v>0.46095959760350502</v>
      </c>
      <c r="X264" s="12">
        <v>5.8862610785581602</v>
      </c>
      <c r="Y264" s="12">
        <v>3.74234741684631</v>
      </c>
      <c r="Z264" s="12">
        <v>8.5476403910433802</v>
      </c>
      <c r="AA264" s="12">
        <v>9.8361169875715806</v>
      </c>
      <c r="AF264" s="12">
        <v>4.5329834392759896</v>
      </c>
      <c r="AG264" s="12">
        <v>3.7142690416658199</v>
      </c>
      <c r="AK264" s="12">
        <v>-9.7509155239094891</v>
      </c>
      <c r="AL264" s="12">
        <v>-8.0217014328809402</v>
      </c>
      <c r="AM264" s="12">
        <v>6.09887956670718</v>
      </c>
      <c r="AN264" s="12">
        <v>5.0462235776649296</v>
      </c>
      <c r="AO264" s="12">
        <v>3.8235425563470899</v>
      </c>
      <c r="AP264" s="12">
        <v>-1.3226774626673401</v>
      </c>
      <c r="AQ264" s="12">
        <v>-8.9706863946048507</v>
      </c>
      <c r="AR264" s="11">
        <v>-14.625663425249501</v>
      </c>
      <c r="AS264" s="11">
        <v>-8.1581138147157599</v>
      </c>
      <c r="AT264" s="11">
        <v>11.1623758130008</v>
      </c>
      <c r="AU264" s="11">
        <v>13.4568927023792</v>
      </c>
      <c r="AV264" s="11" t="s">
        <v>21</v>
      </c>
      <c r="AW264" s="11" t="s">
        <v>21</v>
      </c>
      <c r="AX264" s="11">
        <v>9.0996309154434094</v>
      </c>
      <c r="AY264" s="11">
        <v>11.656196875264801</v>
      </c>
      <c r="AZ264" s="11">
        <v>4.1285111365141303</v>
      </c>
      <c r="BA264" s="12">
        <v>6.9793422881048102</v>
      </c>
      <c r="BB264" s="12">
        <v>5.5712680477881804</v>
      </c>
      <c r="BE264" s="12">
        <v>-0.23557736028578799</v>
      </c>
      <c r="BF264" s="12">
        <v>-1.5123110870263099</v>
      </c>
      <c r="BG264" s="12">
        <v>4.3406533478673702E-2</v>
      </c>
      <c r="BH264" s="12">
        <v>0.216186407442364</v>
      </c>
      <c r="BI264" s="12">
        <v>-1.4578337186321699</v>
      </c>
      <c r="BJ264" s="12">
        <v>-0.159884407935351</v>
      </c>
      <c r="BK264" s="12">
        <v>2.1730731987190599</v>
      </c>
      <c r="BL264" s="12">
        <v>1.7702374179861999</v>
      </c>
      <c r="BM264" s="12">
        <v>2.2043564058549201</v>
      </c>
      <c r="BN264" s="12">
        <v>3.4636320833669698</v>
      </c>
      <c r="BO264" s="12">
        <v>-8.3783297668560408</v>
      </c>
      <c r="BP264" s="12">
        <v>-10.803868462971799</v>
      </c>
      <c r="BQ264" s="12">
        <v>7.5551947702479003</v>
      </c>
      <c r="BR264" s="12">
        <v>7.6230899139773101</v>
      </c>
      <c r="BS264" s="11">
        <v>5.9469134612299897</v>
      </c>
      <c r="BT264" s="11">
        <v>5.8514460761216398</v>
      </c>
      <c r="BU264" s="11">
        <v>6.0176353144924999</v>
      </c>
      <c r="BV264" s="11">
        <v>8.0826657722354796</v>
      </c>
      <c r="BW264" s="11">
        <v>10.9491084003821</v>
      </c>
    </row>
    <row r="265" spans="1:75" s="12" customFormat="1" ht="15" customHeight="1" x14ac:dyDescent="0.2">
      <c r="A265" s="10">
        <v>121</v>
      </c>
      <c r="B265" s="10">
        <v>6.7683126871997903</v>
      </c>
      <c r="C265" s="10">
        <v>4.1060225157707402</v>
      </c>
      <c r="D265" s="12">
        <v>-0.11003149325006201</v>
      </c>
      <c r="E265" s="12">
        <v>2.45970272771955</v>
      </c>
      <c r="F265" s="12">
        <v>-3.9942560761119199</v>
      </c>
      <c r="G265" s="12">
        <v>-2.2659889964415898</v>
      </c>
      <c r="H265" s="12">
        <v>7.8939792729215696</v>
      </c>
      <c r="I265" s="12">
        <v>7.7932418207637904</v>
      </c>
      <c r="J265" s="12">
        <v>4.8276597226504201</v>
      </c>
      <c r="K265" s="12">
        <v>6.3398729253094599</v>
      </c>
      <c r="L265" s="12">
        <v>3.2347652449970998</v>
      </c>
      <c r="M265" s="12">
        <v>2.6446150513947901</v>
      </c>
      <c r="N265" s="12">
        <v>6.32943965683807</v>
      </c>
      <c r="O265" s="12">
        <v>7.4751819738594296</v>
      </c>
      <c r="P265" s="12">
        <v>8.4995263023301906</v>
      </c>
      <c r="Q265" s="12">
        <v>4.6862769522704104</v>
      </c>
      <c r="R265" s="12">
        <v>-3.4673787467909198</v>
      </c>
      <c r="S265" s="12">
        <v>-2.7347023205948</v>
      </c>
      <c r="T265" s="12">
        <v>3.00985675494303</v>
      </c>
      <c r="U265" s="12">
        <v>3.4938921089633301</v>
      </c>
      <c r="V265" s="12">
        <v>0.53779695008415696</v>
      </c>
      <c r="W265" s="12">
        <v>0.35577932067099</v>
      </c>
      <c r="X265" s="12">
        <v>5.7679435485624699</v>
      </c>
      <c r="Y265" s="12">
        <v>3.6432629713090101</v>
      </c>
      <c r="Z265" s="12">
        <v>8.2934220699826202</v>
      </c>
      <c r="AA265" s="12">
        <v>9.61618752626236</v>
      </c>
      <c r="AF265" s="12">
        <v>4.2497445065237098</v>
      </c>
      <c r="AG265" s="12">
        <v>3.3644500945228999</v>
      </c>
      <c r="AK265" s="12">
        <v>-10.2672802313463</v>
      </c>
      <c r="AL265" s="12">
        <v>-8.0092249845620191</v>
      </c>
      <c r="AM265" s="12">
        <v>5.9076010074932102</v>
      </c>
      <c r="AN265" s="12">
        <v>4.80184507978265</v>
      </c>
      <c r="AO265" s="12">
        <v>3.87992531614145</v>
      </c>
      <c r="AP265" s="12">
        <v>-1.37431959501554</v>
      </c>
      <c r="AQ265" s="12">
        <v>-9.07380308490246</v>
      </c>
      <c r="AR265" s="11">
        <v>-14.86301789555</v>
      </c>
      <c r="AS265" s="11">
        <v>-8.4687535490957</v>
      </c>
      <c r="AT265" s="11">
        <v>11.010532034561001</v>
      </c>
      <c r="AU265" s="11">
        <v>13.2807244881405</v>
      </c>
      <c r="AV265" s="11" t="s">
        <v>21</v>
      </c>
      <c r="AW265" s="11" t="s">
        <v>21</v>
      </c>
      <c r="AX265" s="11">
        <v>8.6269683379214204</v>
      </c>
      <c r="AY265" s="11">
        <v>11.428788639022899</v>
      </c>
      <c r="AZ265" s="11">
        <v>4.0298250496562096</v>
      </c>
      <c r="BA265" s="12">
        <v>6.6185257310280496</v>
      </c>
      <c r="BB265" s="12">
        <v>5.0693765842879603</v>
      </c>
      <c r="BE265" s="12">
        <v>-0.30656565286335502</v>
      </c>
      <c r="BF265" s="12">
        <v>-1.4876118257234301</v>
      </c>
      <c r="BG265" s="12">
        <v>-6.4825137258139806E-2</v>
      </c>
      <c r="BH265" s="12">
        <v>0.127771585312075</v>
      </c>
      <c r="BI265" s="12">
        <v>-1.61458137881709</v>
      </c>
      <c r="BJ265" s="12">
        <v>-0.30148834184728901</v>
      </c>
      <c r="BK265" s="12">
        <v>2.1454516172525402</v>
      </c>
      <c r="BL265" s="12">
        <v>1.66131326295726</v>
      </c>
      <c r="BM265" s="12">
        <v>2.1793075575260401</v>
      </c>
      <c r="BN265" s="12">
        <v>3.4531446999608302</v>
      </c>
      <c r="BO265" s="12">
        <v>-8.6589298007311299</v>
      </c>
      <c r="BP265" s="12">
        <v>-11.003802683262601</v>
      </c>
      <c r="BQ265" s="12">
        <v>7.4534250416036203</v>
      </c>
      <c r="BR265" s="12">
        <v>7.5266516432748096</v>
      </c>
      <c r="BS265" s="11">
        <v>5.8028031162393701</v>
      </c>
      <c r="BT265" s="11">
        <v>5.8151858866040103</v>
      </c>
      <c r="BU265" s="11">
        <v>5.88383272770443</v>
      </c>
      <c r="BV265" s="11">
        <v>7.9377041402039996</v>
      </c>
      <c r="BW265" s="11">
        <v>10.8303302113199</v>
      </c>
    </row>
    <row r="266" spans="1:75" s="12" customFormat="1" ht="15" customHeight="1" x14ac:dyDescent="0.2">
      <c r="A266" s="10">
        <v>121.5</v>
      </c>
      <c r="B266" s="10">
        <v>6.59540455671958</v>
      </c>
      <c r="C266" s="10">
        <v>3.9454962461604701</v>
      </c>
      <c r="D266" s="12">
        <v>-0.53657765874959296</v>
      </c>
      <c r="E266" s="12">
        <v>1.86616534847416</v>
      </c>
      <c r="F266" s="12">
        <v>-4.1295711525890502</v>
      </c>
      <c r="G266" s="12">
        <v>-2.7657288228510799</v>
      </c>
      <c r="H266" s="12">
        <v>7.51823836253606</v>
      </c>
      <c r="I266" s="12">
        <v>7.41539315640693</v>
      </c>
      <c r="J266" s="12">
        <v>4.5091810534358903</v>
      </c>
      <c r="K266" s="12">
        <v>5.7937131714424996</v>
      </c>
      <c r="L266" s="12">
        <v>3.1475367450184399</v>
      </c>
      <c r="M266" s="12">
        <v>2.55445229413453</v>
      </c>
      <c r="N266" s="12">
        <v>6.2790386436972696</v>
      </c>
      <c r="O266" s="12">
        <v>7.40846689950558</v>
      </c>
      <c r="P266" s="12">
        <v>8.5131723608355898</v>
      </c>
      <c r="Q266" s="12">
        <v>4.6369996198336496</v>
      </c>
      <c r="R266" s="12">
        <v>-3.5171281069778999</v>
      </c>
      <c r="S266" s="12">
        <v>-2.7851763206854199</v>
      </c>
      <c r="T266" s="12">
        <v>2.80797848972724</v>
      </c>
      <c r="U266" s="12">
        <v>3.2480249956279201</v>
      </c>
      <c r="V266" s="12">
        <v>0.439755581282952</v>
      </c>
      <c r="W266" s="12">
        <v>0.25131225811492103</v>
      </c>
      <c r="X266" s="12">
        <v>5.6491576287953604</v>
      </c>
      <c r="Y266" s="12">
        <v>3.5443542856228301</v>
      </c>
      <c r="Z266" s="12">
        <v>8.0398167483508498</v>
      </c>
      <c r="AA266" s="12">
        <v>9.3964081315789301</v>
      </c>
      <c r="AF266" s="12">
        <v>3.9662090784986499</v>
      </c>
      <c r="AG266" s="12">
        <v>3.0183530270733101</v>
      </c>
      <c r="AK266" s="12">
        <v>-10.6216302810935</v>
      </c>
      <c r="AL266" s="12">
        <v>-7.9834298958303398</v>
      </c>
      <c r="AM266" s="12">
        <v>5.7255037972936398</v>
      </c>
      <c r="AN266" s="12">
        <v>4.5452711674442901</v>
      </c>
      <c r="AO266" s="12">
        <v>3.9293317968258599</v>
      </c>
      <c r="AP266" s="12">
        <v>-1.4260347143135701</v>
      </c>
      <c r="AQ266" s="12">
        <v>-9.1370411610114299</v>
      </c>
      <c r="AR266" s="11">
        <v>-15.094115951796899</v>
      </c>
      <c r="AS266" s="11">
        <v>-8.7717080532456695</v>
      </c>
      <c r="AT266" s="11">
        <v>10.858479072339801</v>
      </c>
      <c r="AU266" s="11">
        <v>13.1043152578058</v>
      </c>
      <c r="AV266" s="11" t="s">
        <v>21</v>
      </c>
      <c r="AW266" s="11" t="s">
        <v>21</v>
      </c>
      <c r="AX266" s="11">
        <v>8.15663406683597</v>
      </c>
      <c r="AY266" s="11">
        <v>11.2019879452418</v>
      </c>
      <c r="AZ266" s="11">
        <v>3.9311198634095401</v>
      </c>
      <c r="BA266" s="12">
        <v>6.2535555116483001</v>
      </c>
      <c r="BB266" s="12">
        <v>4.56586212749243</v>
      </c>
      <c r="BE266" s="12">
        <v>-0.37399470897980702</v>
      </c>
      <c r="BF266" s="12">
        <v>-1.4614703331972101</v>
      </c>
      <c r="BG266" s="12">
        <v>-0.17046801303877099</v>
      </c>
      <c r="BH266" s="12">
        <v>4.1111444915031797E-2</v>
      </c>
      <c r="BI266" s="12">
        <v>-1.76430614828859</v>
      </c>
      <c r="BJ266" s="12">
        <v>-0.44023377654411799</v>
      </c>
      <c r="BK266" s="12">
        <v>2.1191092400840699</v>
      </c>
      <c r="BL266" s="12">
        <v>1.55492637077259</v>
      </c>
      <c r="BM266" s="12">
        <v>2.1534585812332798</v>
      </c>
      <c r="BN266" s="12">
        <v>3.440334012339</v>
      </c>
      <c r="BO266" s="12">
        <v>-8.9341447164770198</v>
      </c>
      <c r="BP266" s="12">
        <v>-11.1898052637116</v>
      </c>
      <c r="BQ266" s="12">
        <v>7.3485198299749701</v>
      </c>
      <c r="BR266" s="12">
        <v>7.42860129321343</v>
      </c>
      <c r="BS266" s="11">
        <v>5.6577810028102196</v>
      </c>
      <c r="BT266" s="11">
        <v>5.77790115130483</v>
      </c>
      <c r="BU266" s="11">
        <v>5.7489492064632897</v>
      </c>
      <c r="BV266" s="11">
        <v>7.7908298408146903</v>
      </c>
      <c r="BW266" s="11">
        <v>10.7060932350577</v>
      </c>
    </row>
    <row r="267" spans="1:75" s="12" customFormat="1" ht="15" customHeight="1" x14ac:dyDescent="0.2">
      <c r="A267" s="10">
        <v>122</v>
      </c>
      <c r="B267" s="10">
        <v>6.4220394051517298</v>
      </c>
      <c r="C267" s="10">
        <v>3.7862137105548701</v>
      </c>
      <c r="D267" s="12">
        <v>-0.93196183570398705</v>
      </c>
      <c r="E267" s="12">
        <v>1.29572060814098</v>
      </c>
      <c r="F267" s="12">
        <v>-4.28001840191427</v>
      </c>
      <c r="G267" s="12">
        <v>-3.2767798074928498</v>
      </c>
      <c r="H267" s="12">
        <v>7.1442259468312796</v>
      </c>
      <c r="I267" s="12">
        <v>7.0415176196547602</v>
      </c>
      <c r="J267" s="12">
        <v>4.1959083318943096</v>
      </c>
      <c r="K267" s="12">
        <v>5.2542241064656903</v>
      </c>
      <c r="L267" s="12">
        <v>3.0637088457297001</v>
      </c>
      <c r="M267" s="12">
        <v>2.46750914811855</v>
      </c>
      <c r="N267" s="12">
        <v>6.2248286667454504</v>
      </c>
      <c r="O267" s="12">
        <v>7.3367673394386603</v>
      </c>
      <c r="P267" s="12">
        <v>8.5098154158913495</v>
      </c>
      <c r="Q267" s="12">
        <v>4.5781798689858899</v>
      </c>
      <c r="R267" s="12">
        <v>-3.5644668514578299</v>
      </c>
      <c r="S267" s="12">
        <v>-2.8368488074193001</v>
      </c>
      <c r="T267" s="12">
        <v>2.6104903554369199</v>
      </c>
      <c r="U267" s="12">
        <v>3.0034025257918899</v>
      </c>
      <c r="V267" s="12">
        <v>0.34058999176522697</v>
      </c>
      <c r="W267" s="12">
        <v>0.147699552144331</v>
      </c>
      <c r="X267" s="12">
        <v>5.5297596190939604</v>
      </c>
      <c r="Y267" s="12">
        <v>3.4453848911653</v>
      </c>
      <c r="Z267" s="12">
        <v>7.7871100074844399</v>
      </c>
      <c r="AA267" s="12">
        <v>9.1770771177834796</v>
      </c>
      <c r="AF267" s="12">
        <v>3.68252926818968</v>
      </c>
      <c r="AG267" s="12">
        <v>2.6762199922813998</v>
      </c>
      <c r="AK267" s="12">
        <v>-10.8146250568097</v>
      </c>
      <c r="AL267" s="12">
        <v>-7.9448309406870896</v>
      </c>
      <c r="AM267" s="12">
        <v>5.5518771659990298</v>
      </c>
      <c r="AN267" s="12">
        <v>4.2761612348840501</v>
      </c>
      <c r="AO267" s="12">
        <v>3.9709152588329699</v>
      </c>
      <c r="AP267" s="12">
        <v>-1.4786525071031</v>
      </c>
      <c r="AQ267" s="12">
        <v>-9.1611964307958207</v>
      </c>
      <c r="AR267" s="11">
        <v>-15.318433725042199</v>
      </c>
      <c r="AS267" s="11">
        <v>-9.0663816081359894</v>
      </c>
      <c r="AT267" s="11">
        <v>10.7062123788637</v>
      </c>
      <c r="AU267" s="11">
        <v>12.927614989166599</v>
      </c>
      <c r="AV267" s="11" t="s">
        <v>21</v>
      </c>
      <c r="AW267" s="11" t="s">
        <v>21</v>
      </c>
      <c r="AX267" s="11">
        <v>7.6889436968485798</v>
      </c>
      <c r="AY267" s="11">
        <v>10.975941222568499</v>
      </c>
      <c r="AZ267" s="11">
        <v>3.83248516300227</v>
      </c>
      <c r="BA267" s="12">
        <v>5.8858718148257996</v>
      </c>
      <c r="BB267" s="12">
        <v>4.0618101593281599</v>
      </c>
      <c r="BE267" s="12">
        <v>-0.43787426307062499</v>
      </c>
      <c r="BF267" s="12">
        <v>-1.43425575060973</v>
      </c>
      <c r="BG267" s="12">
        <v>-0.27353488007975102</v>
      </c>
      <c r="BH267" s="12">
        <v>-4.3848444875038597E-2</v>
      </c>
      <c r="BI267" s="12">
        <v>-1.90682135325914</v>
      </c>
      <c r="BJ267" s="12">
        <v>-0.57607138614912401</v>
      </c>
      <c r="BK267" s="12">
        <v>2.0938102807122001</v>
      </c>
      <c r="BL267" s="12">
        <v>1.45110129778913</v>
      </c>
      <c r="BM267" s="12">
        <v>2.12669192478642</v>
      </c>
      <c r="BN267" s="12">
        <v>3.4248812426085302</v>
      </c>
      <c r="BO267" s="12">
        <v>-9.2036070782341994</v>
      </c>
      <c r="BP267" s="12">
        <v>-11.3618234536261</v>
      </c>
      <c r="BQ267" s="12">
        <v>7.2403322519676196</v>
      </c>
      <c r="BR267" s="12">
        <v>7.3285964390379297</v>
      </c>
      <c r="BS267" s="11">
        <v>5.5119949138315798</v>
      </c>
      <c r="BT267" s="11">
        <v>5.7396696320210996</v>
      </c>
      <c r="BU267" s="11">
        <v>5.61319166081375</v>
      </c>
      <c r="BV267" s="11">
        <v>7.6422265919973098</v>
      </c>
      <c r="BW267" s="11">
        <v>10.5765466287266</v>
      </c>
    </row>
    <row r="268" spans="1:75" s="12" customFormat="1" ht="15" customHeight="1" x14ac:dyDescent="0.2">
      <c r="A268" s="10">
        <v>122.5</v>
      </c>
      <c r="B268" s="10">
        <v>6.2483386500389297</v>
      </c>
      <c r="C268" s="10">
        <v>3.6282931432651799</v>
      </c>
      <c r="D268" s="12">
        <v>-1.2946915148859199</v>
      </c>
      <c r="E268" s="12">
        <v>0.75253893783155901</v>
      </c>
      <c r="F268" s="12">
        <v>-4.4466555664257603</v>
      </c>
      <c r="G268" s="12">
        <v>-3.7981237710482598</v>
      </c>
      <c r="H268" s="12">
        <v>6.7720789047598302</v>
      </c>
      <c r="I268" s="12">
        <v>6.6717352638079301</v>
      </c>
      <c r="J268" s="12">
        <v>3.88783701055217</v>
      </c>
      <c r="K268" s="12">
        <v>4.7216294660756803</v>
      </c>
      <c r="L268" s="12">
        <v>2.98332838610804</v>
      </c>
      <c r="M268" s="12">
        <v>2.3837776552682</v>
      </c>
      <c r="N268" s="12">
        <v>6.1667669797316096</v>
      </c>
      <c r="O268" s="12">
        <v>7.2601710598973996</v>
      </c>
      <c r="P268" s="12">
        <v>8.4891908045392395</v>
      </c>
      <c r="Q268" s="12">
        <v>4.5095657696947402</v>
      </c>
      <c r="R268" s="12">
        <v>-3.60941862709296</v>
      </c>
      <c r="S268" s="12">
        <v>-2.8899532935611201</v>
      </c>
      <c r="T268" s="12">
        <v>2.4175062662834499</v>
      </c>
      <c r="U268" s="12">
        <v>2.7601192869042199</v>
      </c>
      <c r="V268" s="12">
        <v>0.24037319690250999</v>
      </c>
      <c r="W268" s="12">
        <v>4.5080131627628299E-2</v>
      </c>
      <c r="X268" s="12">
        <v>5.4096108215162504</v>
      </c>
      <c r="Y268" s="12">
        <v>3.3461196835560201</v>
      </c>
      <c r="Z268" s="12">
        <v>7.5355724220571503</v>
      </c>
      <c r="AA268" s="12">
        <v>8.9584882516646704</v>
      </c>
      <c r="AF268" s="12">
        <v>3.39886173605918</v>
      </c>
      <c r="AG268" s="12">
        <v>2.3382706331176402</v>
      </c>
      <c r="AK268" s="12">
        <v>-10.8490448837983</v>
      </c>
      <c r="AL268" s="12">
        <v>-7.8940274761407601</v>
      </c>
      <c r="AM268" s="12">
        <v>5.3858207138546197</v>
      </c>
      <c r="AN268" s="12">
        <v>3.9943947740539398</v>
      </c>
      <c r="AO268" s="12">
        <v>4.00387443733052</v>
      </c>
      <c r="AP268" s="12">
        <v>-1.5330456335505001</v>
      </c>
      <c r="AQ268" s="12">
        <v>-9.1476385932764899</v>
      </c>
      <c r="AR268" s="11">
        <v>-15.535437341895801</v>
      </c>
      <c r="AS268" s="11">
        <v>-9.3521839517052197</v>
      </c>
      <c r="AT268" s="11">
        <v>10.5537255876697</v>
      </c>
      <c r="AU268" s="11">
        <v>12.7505645650671</v>
      </c>
      <c r="AV268" s="11" t="s">
        <v>21</v>
      </c>
      <c r="AW268" s="11" t="s">
        <v>21</v>
      </c>
      <c r="AX268" s="11">
        <v>7.2242055466631401</v>
      </c>
      <c r="AY268" s="11">
        <v>10.7507876236923</v>
      </c>
      <c r="AZ268" s="11">
        <v>3.7340093967941299</v>
      </c>
      <c r="BA268" s="12">
        <v>5.5169330153148604</v>
      </c>
      <c r="BB268" s="12">
        <v>3.5582690998126001</v>
      </c>
      <c r="BE268" s="12">
        <v>-0.49822909886643102</v>
      </c>
      <c r="BF268" s="12">
        <v>-1.4063263051866599</v>
      </c>
      <c r="BG268" s="12">
        <v>-0.37404407748908802</v>
      </c>
      <c r="BH268" s="12">
        <v>-0.127166146057788</v>
      </c>
      <c r="BI268" s="12">
        <v>-2.0419727206899498</v>
      </c>
      <c r="BJ268" s="12">
        <v>-0.708968002527399</v>
      </c>
      <c r="BK268" s="12">
        <v>2.0693150872830302</v>
      </c>
      <c r="BL268" s="12">
        <v>1.34985475597204</v>
      </c>
      <c r="BM268" s="12">
        <v>2.09889276447938</v>
      </c>
      <c r="BN268" s="12">
        <v>3.4064737519656698</v>
      </c>
      <c r="BO268" s="12">
        <v>-9.4669567261007597</v>
      </c>
      <c r="BP268" s="12">
        <v>-11.5198472485644</v>
      </c>
      <c r="BQ268" s="12">
        <v>7.1287313403445296</v>
      </c>
      <c r="BR268" s="12">
        <v>7.2263060246768802</v>
      </c>
      <c r="BS268" s="11">
        <v>5.36558900421368</v>
      </c>
      <c r="BT268" s="11">
        <v>5.7005700000445296</v>
      </c>
      <c r="BU268" s="11">
        <v>5.4767660913057599</v>
      </c>
      <c r="BV268" s="11">
        <v>7.49207310946076</v>
      </c>
      <c r="BW268" s="11">
        <v>10.441846825415199</v>
      </c>
    </row>
    <row r="269" spans="1:75" s="12" customFormat="1" ht="15" customHeight="1" x14ac:dyDescent="0.2">
      <c r="A269" s="10">
        <v>123</v>
      </c>
      <c r="B269" s="10">
        <v>6.0744205256923998</v>
      </c>
      <c r="C269" s="10">
        <v>3.4718482311291101</v>
      </c>
      <c r="D269" s="12">
        <v>-1.62351511789893</v>
      </c>
      <c r="E269" s="12">
        <v>0.24048796376518999</v>
      </c>
      <c r="F269" s="12">
        <v>-4.6303712224471303</v>
      </c>
      <c r="G269" s="12">
        <v>-4.3286700019962101</v>
      </c>
      <c r="H269" s="12">
        <v>6.4019263845693697</v>
      </c>
      <c r="I269" s="12">
        <v>6.3061529544938804</v>
      </c>
      <c r="J269" s="12">
        <v>3.5849504911311598</v>
      </c>
      <c r="K269" s="12">
        <v>4.1961420720326696</v>
      </c>
      <c r="L269" s="12">
        <v>2.9064308364468099</v>
      </c>
      <c r="M269" s="12">
        <v>2.3032382614474001</v>
      </c>
      <c r="N269" s="12">
        <v>6.1048326642776303</v>
      </c>
      <c r="O269" s="12">
        <v>7.1787894739827598</v>
      </c>
      <c r="P269" s="12">
        <v>8.4511893874150701</v>
      </c>
      <c r="Q269" s="12">
        <v>4.4310186240181704</v>
      </c>
      <c r="R269" s="12">
        <v>-3.6520107187243398</v>
      </c>
      <c r="S269" s="12">
        <v>-2.94471465167589</v>
      </c>
      <c r="T269" s="12">
        <v>2.2291330878942901</v>
      </c>
      <c r="U269" s="12">
        <v>2.5182682747981699</v>
      </c>
      <c r="V269" s="12">
        <v>0.13918142371949199</v>
      </c>
      <c r="W269" s="12">
        <v>-5.6409433568660398E-2</v>
      </c>
      <c r="X269" s="12">
        <v>5.28857617609901</v>
      </c>
      <c r="Y269" s="12">
        <v>3.2463265142723601</v>
      </c>
      <c r="Z269" s="12">
        <v>7.2854636528063503</v>
      </c>
      <c r="AA269" s="12">
        <v>8.7409325715270807</v>
      </c>
      <c r="AF269" s="12">
        <v>3.1153670079220301</v>
      </c>
      <c r="AG269" s="12">
        <v>2.0047039015480501</v>
      </c>
      <c r="AK269" s="12">
        <v>-10.7297155409469</v>
      </c>
      <c r="AL269" s="12">
        <v>-7.8316970757441497</v>
      </c>
      <c r="AM269" s="12">
        <v>5.2262394092394899</v>
      </c>
      <c r="AN269" s="12">
        <v>3.7000766042183302</v>
      </c>
      <c r="AO269" s="12">
        <v>4.0274649109051097</v>
      </c>
      <c r="AP269" s="12">
        <v>-1.5900955077086101</v>
      </c>
      <c r="AQ269" s="12">
        <v>-9.0982721303589607</v>
      </c>
      <c r="AR269" s="11">
        <v>-15.744593838462601</v>
      </c>
      <c r="AS269" s="11">
        <v>-9.6285357358283292</v>
      </c>
      <c r="AT269" s="11">
        <v>10.4010059658321</v>
      </c>
      <c r="AU269" s="11">
        <v>12.5731030493625</v>
      </c>
      <c r="AV269" s="11" t="s">
        <v>21</v>
      </c>
      <c r="AW269" s="11" t="s">
        <v>21</v>
      </c>
      <c r="AX269" s="11">
        <v>6.7627215685206403</v>
      </c>
      <c r="AY269" s="11">
        <v>10.526663572818499</v>
      </c>
      <c r="AZ269" s="11">
        <v>3.6357773751660698</v>
      </c>
      <c r="BA269" s="12">
        <v>5.1482047638273798</v>
      </c>
      <c r="BB269" s="12">
        <v>3.0562478059437099</v>
      </c>
      <c r="BE269" s="12">
        <v>-0.55509866569991495</v>
      </c>
      <c r="BF269" s="12">
        <v>-1.37802669541997</v>
      </c>
      <c r="BG269" s="12">
        <v>-0.47201922370732002</v>
      </c>
      <c r="BH269" s="12">
        <v>-0.20890304597287401</v>
      </c>
      <c r="BI269" s="12">
        <v>-2.1696387193514899</v>
      </c>
      <c r="BJ269" s="12">
        <v>-0.83890688529209001</v>
      </c>
      <c r="BK269" s="12">
        <v>2.0453817342058702</v>
      </c>
      <c r="BL269" s="12">
        <v>1.25119606764201</v>
      </c>
      <c r="BM269" s="12">
        <v>2.0699494598375101</v>
      </c>
      <c r="BN269" s="12">
        <v>3.3848075418063601</v>
      </c>
      <c r="BO269" s="12">
        <v>-9.7238489615847303</v>
      </c>
      <c r="BP269" s="12">
        <v>-11.6639021143782</v>
      </c>
      <c r="BQ269" s="12">
        <v>7.0136038630152999</v>
      </c>
      <c r="BR269" s="12">
        <v>7.1214135459740602</v>
      </c>
      <c r="BS269" s="11">
        <v>5.2187060646247101</v>
      </c>
      <c r="BT269" s="11">
        <v>5.6606804719194699</v>
      </c>
      <c r="BU269" s="11">
        <v>5.3398753152578102</v>
      </c>
      <c r="BV269" s="11">
        <v>7.3405503826506902</v>
      </c>
      <c r="BW269" s="11">
        <v>10.302156624675201</v>
      </c>
    </row>
    <row r="270" spans="1:75" s="12" customFormat="1" ht="15" customHeight="1" x14ac:dyDescent="0.2">
      <c r="A270" s="10">
        <v>123.5</v>
      </c>
      <c r="B270" s="10">
        <v>5.9004005379392703</v>
      </c>
      <c r="C270" s="10">
        <v>3.3169881135108801</v>
      </c>
      <c r="D270" s="12">
        <v>-1.91743993127602</v>
      </c>
      <c r="E270" s="12">
        <v>-0.236915113305258</v>
      </c>
      <c r="F270" s="12">
        <v>-4.8318779590772403</v>
      </c>
      <c r="G270" s="12">
        <v>-4.8672654884285196</v>
      </c>
      <c r="H270" s="12">
        <v>6.0338911680446401</v>
      </c>
      <c r="I270" s="12">
        <v>5.9448689171404103</v>
      </c>
      <c r="J270" s="12">
        <v>3.2872210340428798</v>
      </c>
      <c r="K270" s="12">
        <v>3.6779640595341299</v>
      </c>
      <c r="L270" s="12">
        <v>2.8330405257293001</v>
      </c>
      <c r="M270" s="12">
        <v>2.2258604985836401</v>
      </c>
      <c r="N270" s="12">
        <v>6.0390248108888001</v>
      </c>
      <c r="O270" s="12">
        <v>7.0927571869105996</v>
      </c>
      <c r="P270" s="12">
        <v>8.3958548202644998</v>
      </c>
      <c r="Q270" s="12">
        <v>4.3425116018624896</v>
      </c>
      <c r="R270" s="12">
        <v>-3.6922726849297698</v>
      </c>
      <c r="S270" s="12">
        <v>-3.0013482046342599</v>
      </c>
      <c r="T270" s="12">
        <v>2.04546995519194</v>
      </c>
      <c r="U270" s="12">
        <v>2.2779388473281799</v>
      </c>
      <c r="V270" s="12">
        <v>3.7094224580869098E-2</v>
      </c>
      <c r="W270" s="12">
        <v>-0.156635209691557</v>
      </c>
      <c r="X270" s="12">
        <v>5.1665260798472401</v>
      </c>
      <c r="Y270" s="12">
        <v>3.1457764180231602</v>
      </c>
      <c r="Z270" s="12">
        <v>7.0370265348174099</v>
      </c>
      <c r="AA270" s="12">
        <v>8.5246911112335493</v>
      </c>
      <c r="AF270" s="12">
        <v>2.8322090201982002</v>
      </c>
      <c r="AG270" s="12">
        <v>1.67569635323161</v>
      </c>
      <c r="AK270" s="12">
        <v>-10.4634045783313</v>
      </c>
      <c r="AL270" s="12">
        <v>-7.7585727922269099</v>
      </c>
      <c r="AM270" s="12">
        <v>5.0718535931082398</v>
      </c>
      <c r="AN270" s="12">
        <v>3.39353368872252</v>
      </c>
      <c r="AO270" s="12">
        <v>4.0410081965092104</v>
      </c>
      <c r="AP270" s="12">
        <v>-1.6506598967680399</v>
      </c>
      <c r="AQ270" s="12">
        <v>-9.0154981080558994</v>
      </c>
      <c r="AR270" s="11">
        <v>-15.9453647938789</v>
      </c>
      <c r="AS270" s="11">
        <v>-9.89486852631671</v>
      </c>
      <c r="AT270" s="11">
        <v>10.248036232951501</v>
      </c>
      <c r="AU270" s="11">
        <v>12.395166777423499</v>
      </c>
      <c r="AV270" s="11" t="s">
        <v>21</v>
      </c>
      <c r="AW270" s="11" t="s">
        <v>21</v>
      </c>
      <c r="AX270" s="11">
        <v>6.3047855292097603</v>
      </c>
      <c r="AY270" s="11">
        <v>10.3037000371841</v>
      </c>
      <c r="AZ270" s="11">
        <v>3.53787186213594</v>
      </c>
      <c r="BA270" s="12">
        <v>4.7811472541070499</v>
      </c>
      <c r="BB270" s="12">
        <v>2.5567098873580099</v>
      </c>
      <c r="BE270" s="12">
        <v>-0.60853670902361001</v>
      </c>
      <c r="BF270" s="12">
        <v>-1.34968456677597</v>
      </c>
      <c r="BG270" s="12">
        <v>-0.56748905308268105</v>
      </c>
      <c r="BH270" s="12">
        <v>-0.28912353400301</v>
      </c>
      <c r="BI270" s="12">
        <v>-2.2897309008840199</v>
      </c>
      <c r="BJ270" s="12">
        <v>-0.96588735232217005</v>
      </c>
      <c r="BK270" s="12">
        <v>2.0217671590216901</v>
      </c>
      <c r="BL270" s="12">
        <v>1.1551271654752699</v>
      </c>
      <c r="BM270" s="12">
        <v>2.0397558273543801</v>
      </c>
      <c r="BN270" s="12">
        <v>3.3595906643313298</v>
      </c>
      <c r="BO270" s="12">
        <v>-9.9739518191199696</v>
      </c>
      <c r="BP270" s="12">
        <v>-11.7940508062019</v>
      </c>
      <c r="BQ270" s="12">
        <v>6.8948538682889096</v>
      </c>
      <c r="BR270" s="12">
        <v>7.0136175054358301</v>
      </c>
      <c r="BS270" s="11">
        <v>5.07148433825932</v>
      </c>
      <c r="BT270" s="11">
        <v>5.6200783546955702</v>
      </c>
      <c r="BU270" s="11">
        <v>5.20272169524105</v>
      </c>
      <c r="BV270" s="11">
        <v>7.1878366725286398</v>
      </c>
      <c r="BW270" s="11">
        <v>10.1576415545423</v>
      </c>
    </row>
    <row r="271" spans="1:75" s="12" customFormat="1" ht="15" customHeight="1" x14ac:dyDescent="0.2">
      <c r="A271" s="10">
        <v>124</v>
      </c>
      <c r="B271" s="10">
        <v>5.7263919188699202</v>
      </c>
      <c r="C271" s="10">
        <v>3.1638178370485499</v>
      </c>
      <c r="D271" s="12">
        <v>-2.1757471131422701</v>
      </c>
      <c r="E271" s="12">
        <v>-0.67654548274731496</v>
      </c>
      <c r="F271" s="12">
        <v>-5.0517010095063597</v>
      </c>
      <c r="G271" s="12">
        <v>-5.4127062867337301</v>
      </c>
      <c r="H271" s="12">
        <v>5.6680905800021701</v>
      </c>
      <c r="I271" s="12">
        <v>5.5879700084915296</v>
      </c>
      <c r="J271" s="12">
        <v>2.9946099857625001</v>
      </c>
      <c r="K271" s="12">
        <v>3.1672857403464101</v>
      </c>
      <c r="L271" s="12">
        <v>2.7631708690023502</v>
      </c>
      <c r="M271" s="12">
        <v>2.1516043489100398</v>
      </c>
      <c r="N271" s="12">
        <v>5.9693661569326597</v>
      </c>
      <c r="O271" s="12">
        <v>7.0022297222749303</v>
      </c>
      <c r="P271" s="12">
        <v>8.3233680925331992</v>
      </c>
      <c r="Q271" s="12">
        <v>4.2441265577508602</v>
      </c>
      <c r="R271" s="12">
        <v>-3.7302368127711798</v>
      </c>
      <c r="S271" s="12">
        <v>-3.0600574518757599</v>
      </c>
      <c r="T271" s="12">
        <v>1.8666084997676</v>
      </c>
      <c r="U271" s="12">
        <v>2.0392187707329801</v>
      </c>
      <c r="V271" s="12">
        <v>-6.5805714655198203E-2</v>
      </c>
      <c r="W271" s="12">
        <v>-0.255466119369884</v>
      </c>
      <c r="X271" s="12">
        <v>5.0433377509761996</v>
      </c>
      <c r="Y271" s="12">
        <v>3.0442447496170599</v>
      </c>
      <c r="Z271" s="12">
        <v>6.7904866227763696</v>
      </c>
      <c r="AA271" s="12">
        <v>8.3100394476787098</v>
      </c>
      <c r="AF271" s="12">
        <v>2.54955489253916</v>
      </c>
      <c r="AG271" s="12">
        <v>1.35140260226762</v>
      </c>
      <c r="AK271" s="12">
        <v>-10.0586976259364</v>
      </c>
      <c r="AL271" s="12">
        <v>-7.67543861002195</v>
      </c>
      <c r="AM271" s="12">
        <v>4.9212030717171702</v>
      </c>
      <c r="AN271" s="12">
        <v>3.0753155897400499</v>
      </c>
      <c r="AO271" s="12">
        <v>4.0439017539029001</v>
      </c>
      <c r="AP271" s="12">
        <v>-1.7155410887426099</v>
      </c>
      <c r="AQ271" s="12">
        <v>-8.9021605162997695</v>
      </c>
      <c r="AR271" s="11">
        <v>-16.137215425260301</v>
      </c>
      <c r="AS271" s="11">
        <v>-10.150631169381001</v>
      </c>
      <c r="AT271" s="11">
        <v>10.0947991086286</v>
      </c>
      <c r="AU271" s="11">
        <v>12.2166848086635</v>
      </c>
      <c r="AV271" s="11" t="s">
        <v>21</v>
      </c>
      <c r="AW271" s="11" t="s">
        <v>21</v>
      </c>
      <c r="AX271" s="11">
        <v>5.8506866480456603</v>
      </c>
      <c r="AY271" s="11">
        <v>10.082023436552801</v>
      </c>
      <c r="AZ271" s="11">
        <v>3.4403728932375</v>
      </c>
      <c r="BA271" s="12">
        <v>4.4172079469717502</v>
      </c>
      <c r="BB271" s="12">
        <v>2.0605702957254799</v>
      </c>
      <c r="BE271" s="12">
        <v>-0.65861092934937904</v>
      </c>
      <c r="BF271" s="12">
        <v>-1.3216074421507</v>
      </c>
      <c r="BG271" s="12">
        <v>-0.66048721691913603</v>
      </c>
      <c r="BH271" s="12">
        <v>-0.36789475643672598</v>
      </c>
      <c r="BI271" s="12">
        <v>-2.4021942408580799</v>
      </c>
      <c r="BJ271" s="12">
        <v>-1.0899248081841499</v>
      </c>
      <c r="BK271" s="12">
        <v>1.9982289813924501</v>
      </c>
      <c r="BL271" s="12">
        <v>1.0616430472509799</v>
      </c>
      <c r="BM271" s="12">
        <v>2.0082106857444102</v>
      </c>
      <c r="BN271" s="12">
        <v>3.3305443594144801</v>
      </c>
      <c r="BO271" s="12">
        <v>-10.2169451565714</v>
      </c>
      <c r="BP271" s="12">
        <v>-11.9103915494633</v>
      </c>
      <c r="BQ271" s="12">
        <v>6.7724035943683702</v>
      </c>
      <c r="BR271" s="12">
        <v>6.9026336859678796</v>
      </c>
      <c r="BS271" s="11">
        <v>4.9240607040701398</v>
      </c>
      <c r="BT271" s="11">
        <v>5.57884186491719</v>
      </c>
      <c r="BU271" s="11">
        <v>5.0655039558478103</v>
      </c>
      <c r="BV271" s="11">
        <v>7.0341097853088197</v>
      </c>
      <c r="BW271" s="11">
        <v>10.008475328504501</v>
      </c>
    </row>
    <row r="272" spans="1:75" s="12" customFormat="1" ht="15" customHeight="1" x14ac:dyDescent="0.2">
      <c r="A272" s="10">
        <v>124.5</v>
      </c>
      <c r="B272" s="10">
        <v>5.5525047173432496</v>
      </c>
      <c r="C272" s="10">
        <v>3.0124374461593102</v>
      </c>
      <c r="D272" s="12">
        <v>-2.3980044261406799</v>
      </c>
      <c r="E272" s="12">
        <v>-1.0757077006928699</v>
      </c>
      <c r="F272" s="12">
        <v>-5.2901732487953197</v>
      </c>
      <c r="G272" s="12">
        <v>-5.9637477534124601</v>
      </c>
      <c r="H272" s="12">
        <v>5.3046351240482101</v>
      </c>
      <c r="I272" s="12">
        <v>5.2355321713548602</v>
      </c>
      <c r="J272" s="12">
        <v>2.7070684609498099</v>
      </c>
      <c r="K272" s="12">
        <v>2.6642874217941399</v>
      </c>
      <c r="L272" s="12">
        <v>2.6968241400027102</v>
      </c>
      <c r="M272" s="12">
        <v>2.0804181986022701</v>
      </c>
      <c r="N272" s="12">
        <v>5.8958994486601997</v>
      </c>
      <c r="O272" s="12">
        <v>6.9073862505319896</v>
      </c>
      <c r="P272" s="12">
        <v>8.2340502558508799</v>
      </c>
      <c r="Q272" s="12">
        <v>4.1360485738550699</v>
      </c>
      <c r="R272" s="12">
        <v>-3.76593743567354</v>
      </c>
      <c r="S272" s="12">
        <v>-3.1210340694087702</v>
      </c>
      <c r="T272" s="12">
        <v>1.69263250882067</v>
      </c>
      <c r="U272" s="12">
        <v>1.802192514333</v>
      </c>
      <c r="V272" s="12">
        <v>-0.16943248226652899</v>
      </c>
      <c r="W272" s="12">
        <v>-0.35277429333291299</v>
      </c>
      <c r="X272" s="12">
        <v>4.9188943194167196</v>
      </c>
      <c r="Y272" s="12">
        <v>2.9415130029519698</v>
      </c>
      <c r="Z272" s="12">
        <v>6.5460512814752203</v>
      </c>
      <c r="AA272" s="12">
        <v>8.0972404248313907</v>
      </c>
      <c r="AF272" s="12">
        <v>2.2675753825751599</v>
      </c>
      <c r="AG272" s="12">
        <v>1.03195611700357</v>
      </c>
      <c r="AK272" s="12">
        <v>-9.5258446890511497</v>
      </c>
      <c r="AL272" s="12">
        <v>-7.5831039794138597</v>
      </c>
      <c r="AM272" s="12">
        <v>4.7726612137921602</v>
      </c>
      <c r="AN272" s="12">
        <v>2.7461865101940899</v>
      </c>
      <c r="AO272" s="12">
        <v>4.03562899009557</v>
      </c>
      <c r="AP272" s="12">
        <v>-1.78545485596259</v>
      </c>
      <c r="AQ272" s="12">
        <v>-8.7614944277447595</v>
      </c>
      <c r="AR272" s="11">
        <v>-16.319607311743301</v>
      </c>
      <c r="AS272" s="11">
        <v>-10.3952907011262</v>
      </c>
      <c r="AT272" s="11">
        <v>9.9412718554958701</v>
      </c>
      <c r="AU272" s="11">
        <v>12.037588930979799</v>
      </c>
      <c r="AV272" s="11" t="s">
        <v>21</v>
      </c>
      <c r="AW272" s="11" t="s">
        <v>21</v>
      </c>
      <c r="AX272" s="11">
        <v>5.4007041399017899</v>
      </c>
      <c r="AY272" s="11">
        <v>9.8617538242251594</v>
      </c>
      <c r="AZ272" s="11">
        <v>3.3433575481467401</v>
      </c>
      <c r="BA272" s="12">
        <v>4.0578083826403599</v>
      </c>
      <c r="BB272" s="12">
        <v>1.5686930510128101</v>
      </c>
      <c r="BE272" s="12">
        <v>-0.70540244223593596</v>
      </c>
      <c r="BF272" s="12">
        <v>-1.2940807891936801</v>
      </c>
      <c r="BG272" s="12">
        <v>-0.75105214136783605</v>
      </c>
      <c r="BH272" s="12">
        <v>-0.44528619014272403</v>
      </c>
      <c r="BI272" s="12">
        <v>-2.5070075935218399</v>
      </c>
      <c r="BJ272" s="12">
        <v>-1.2110504030715601</v>
      </c>
      <c r="BK272" s="12">
        <v>1.97452663996955</v>
      </c>
      <c r="BL272" s="12">
        <v>0.97073211691167605</v>
      </c>
      <c r="BM272" s="12">
        <v>1.97521990230598</v>
      </c>
      <c r="BN272" s="12">
        <v>3.2974053283396598</v>
      </c>
      <c r="BO272" s="12">
        <v>-10.452527021698099</v>
      </c>
      <c r="BP272" s="12">
        <v>-12.0130571303889</v>
      </c>
      <c r="BQ272" s="12">
        <v>6.6461934693506901</v>
      </c>
      <c r="BR272" s="12">
        <v>6.7881987888540598</v>
      </c>
      <c r="BS272" s="11">
        <v>4.7765679482836196</v>
      </c>
      <c r="BT272" s="11">
        <v>5.5370469453919204</v>
      </c>
      <c r="BU272" s="11">
        <v>4.9284180931863304</v>
      </c>
      <c r="BV272" s="11">
        <v>6.8795443439739703</v>
      </c>
      <c r="BW272" s="11">
        <v>9.8548343885340692</v>
      </c>
    </row>
    <row r="273" spans="1:75" s="12" customFormat="1" ht="15" customHeight="1" x14ac:dyDescent="0.2">
      <c r="A273" s="10">
        <v>125</v>
      </c>
      <c r="B273" s="10">
        <v>5.3788457989867302</v>
      </c>
      <c r="C273" s="10">
        <v>2.86294243778684</v>
      </c>
      <c r="D273" s="12">
        <v>-2.5840756734396502</v>
      </c>
      <c r="E273" s="12">
        <v>-1.4321665275929201</v>
      </c>
      <c r="F273" s="12">
        <v>-5.5474320106441102</v>
      </c>
      <c r="G273" s="12">
        <v>-6.5191175053769204</v>
      </c>
      <c r="H273" s="12">
        <v>4.9436303015681897</v>
      </c>
      <c r="I273" s="12">
        <v>4.8876222535909601</v>
      </c>
      <c r="J273" s="12">
        <v>2.4245393888122599</v>
      </c>
      <c r="K273" s="12">
        <v>2.1691387246391902</v>
      </c>
      <c r="L273" s="12">
        <v>2.63399147115706</v>
      </c>
      <c r="M273" s="12">
        <v>2.0122413388889901</v>
      </c>
      <c r="N273" s="12">
        <v>5.8186901696899396</v>
      </c>
      <c r="O273" s="12">
        <v>6.8084286795055897</v>
      </c>
      <c r="P273" s="12">
        <v>8.1283469626214302</v>
      </c>
      <c r="Q273" s="12">
        <v>4.0185614125221001</v>
      </c>
      <c r="R273" s="12">
        <v>-3.7994109334249502</v>
      </c>
      <c r="S273" s="12">
        <v>-3.1844547265791299</v>
      </c>
      <c r="T273" s="12">
        <v>1.52361803884559</v>
      </c>
      <c r="U273" s="12">
        <v>1.56694193265138</v>
      </c>
      <c r="V273" s="12">
        <v>-0.27369705435376002</v>
      </c>
      <c r="W273" s="12">
        <v>-0.448435116595646</v>
      </c>
      <c r="X273" s="12">
        <v>4.7930884647939802</v>
      </c>
      <c r="Y273" s="12">
        <v>2.8373688110150299</v>
      </c>
      <c r="Z273" s="12">
        <v>6.3039060478331503</v>
      </c>
      <c r="AA273" s="12">
        <v>7.8865468822186804</v>
      </c>
      <c r="AF273" s="12">
        <v>1.9864435216731999</v>
      </c>
      <c r="AG273" s="12">
        <v>0.71746853791410103</v>
      </c>
      <c r="AK273" s="12">
        <v>-8.8765928012435307</v>
      </c>
      <c r="AL273" s="12">
        <v>-7.4824029070441602</v>
      </c>
      <c r="AM273" s="12">
        <v>4.6244472287071403</v>
      </c>
      <c r="AN273" s="12">
        <v>2.4071173356787701</v>
      </c>
      <c r="AO273" s="12">
        <v>4.0157660805562001</v>
      </c>
      <c r="AP273" s="12">
        <v>-1.8610023744258699</v>
      </c>
      <c r="AQ273" s="12">
        <v>-8.59706688061123</v>
      </c>
      <c r="AR273" s="11">
        <v>-16.492011127411299</v>
      </c>
      <c r="AS273" s="11">
        <v>-10.628335076035</v>
      </c>
      <c r="AT273" s="11">
        <v>9.7874299171962704</v>
      </c>
      <c r="AU273" s="11">
        <v>11.8578063847962</v>
      </c>
      <c r="AV273" s="11" t="s">
        <v>21</v>
      </c>
      <c r="AW273" s="11" t="s">
        <v>21</v>
      </c>
      <c r="AX273" s="11">
        <v>4.9551099436939596</v>
      </c>
      <c r="AY273" s="11">
        <v>9.6430076155229401</v>
      </c>
      <c r="AZ273" s="11">
        <v>3.2469004054291801</v>
      </c>
      <c r="BA273" s="12">
        <v>3.70433508578571</v>
      </c>
      <c r="BB273" s="12">
        <v>1.0818881719387701</v>
      </c>
      <c r="BE273" s="12">
        <v>-0.74900515301123904</v>
      </c>
      <c r="BF273" s="12">
        <v>-1.2673652918238001</v>
      </c>
      <c r="BG273" s="12">
        <v>-0.839226743210019</v>
      </c>
      <c r="BH273" s="12">
        <v>-0.52136942940705899</v>
      </c>
      <c r="BI273" s="12">
        <v>-2.6041832370538001</v>
      </c>
      <c r="BJ273" s="12">
        <v>-1.32931052121421</v>
      </c>
      <c r="BK273" s="12">
        <v>1.9504227566358101</v>
      </c>
      <c r="BL273" s="12">
        <v>0.882376866684353</v>
      </c>
      <c r="BM273" s="12">
        <v>1.9406963929213801</v>
      </c>
      <c r="BN273" s="12">
        <v>3.2599291444057599</v>
      </c>
      <c r="BO273" s="12">
        <v>-10.680407285690301</v>
      </c>
      <c r="BP273" s="12">
        <v>-12.1022103485302</v>
      </c>
      <c r="BQ273" s="12">
        <v>6.516183475469</v>
      </c>
      <c r="BR273" s="12">
        <v>6.6700708885036804</v>
      </c>
      <c r="BS273" s="11">
        <v>4.62913521914742</v>
      </c>
      <c r="BT273" s="11">
        <v>5.4947704484220496</v>
      </c>
      <c r="BU273" s="11">
        <v>4.7916564653860396</v>
      </c>
      <c r="BV273" s="11">
        <v>6.7243136072647696</v>
      </c>
      <c r="BW273" s="11">
        <v>9.6968997240765002</v>
      </c>
    </row>
    <row r="274" spans="1:75" s="12" customFormat="1" ht="15" customHeight="1" x14ac:dyDescent="0.2">
      <c r="A274" s="10">
        <v>125.5</v>
      </c>
      <c r="B274" s="10">
        <v>5.20551884619635</v>
      </c>
      <c r="C274" s="10">
        <v>2.7154226245329398</v>
      </c>
      <c r="D274" s="12">
        <v>-2.7341254735802001</v>
      </c>
      <c r="E274" s="12">
        <v>-1.74417084508604</v>
      </c>
      <c r="F274" s="12">
        <v>-5.8234163589076999</v>
      </c>
      <c r="G274" s="12">
        <v>-7.0775245148979504</v>
      </c>
      <c r="H274" s="12">
        <v>4.5851757022319299</v>
      </c>
      <c r="I274" s="12">
        <v>4.5442970986186904</v>
      </c>
      <c r="J274" s="12">
        <v>2.1469572857313302</v>
      </c>
      <c r="K274" s="12">
        <v>1.68199960626225</v>
      </c>
      <c r="L274" s="12">
        <v>2.57465376307663</v>
      </c>
      <c r="M274" s="12">
        <v>1.94700282918347</v>
      </c>
      <c r="N274" s="12">
        <v>5.7378265410079603</v>
      </c>
      <c r="O274" s="12">
        <v>6.7055793806502999</v>
      </c>
      <c r="P274" s="12">
        <v>8.0068193710758297</v>
      </c>
      <c r="Q274" s="12">
        <v>3.8920406950637698</v>
      </c>
      <c r="R274" s="12">
        <v>-3.83069573217653</v>
      </c>
      <c r="S274" s="12">
        <v>-3.25048131344374</v>
      </c>
      <c r="T274" s="12">
        <v>1.3596330745713201</v>
      </c>
      <c r="U274" s="12">
        <v>1.33354660647455</v>
      </c>
      <c r="V274" s="12">
        <v>-0.37850733747290999</v>
      </c>
      <c r="W274" s="12">
        <v>-0.54232759794103902</v>
      </c>
      <c r="X274" s="12">
        <v>4.6658201426907899</v>
      </c>
      <c r="Y274" s="12">
        <v>2.7316082196193698</v>
      </c>
      <c r="Z274" s="12">
        <v>6.0642178141279102</v>
      </c>
      <c r="AA274" s="12">
        <v>7.67819710745243</v>
      </c>
      <c r="AF274" s="12">
        <v>1.7063348423107501</v>
      </c>
      <c r="AG274" s="12">
        <v>0.40803078604767501</v>
      </c>
      <c r="AK274" s="12">
        <v>-8.1239995779469591</v>
      </c>
      <c r="AL274" s="12">
        <v>-7.37417167329113</v>
      </c>
      <c r="AM274" s="12">
        <v>4.4746466301148704</v>
      </c>
      <c r="AN274" s="12">
        <v>2.0592735836544298</v>
      </c>
      <c r="AO274" s="12">
        <v>3.9839906094130102</v>
      </c>
      <c r="AP274" s="12">
        <v>-1.9426443031989</v>
      </c>
      <c r="AQ274" s="12">
        <v>-8.4127150330459699</v>
      </c>
      <c r="AR274" s="11">
        <v>-16.653903003316302</v>
      </c>
      <c r="AS274" s="11">
        <v>-10.8492740764631</v>
      </c>
      <c r="AT274" s="11">
        <v>9.6332487373729201</v>
      </c>
      <c r="AU274" s="11">
        <v>11.677263501042001</v>
      </c>
      <c r="AV274" s="11" t="s">
        <v>21</v>
      </c>
      <c r="AW274" s="11" t="s">
        <v>21</v>
      </c>
      <c r="AX274" s="11">
        <v>4.5141691771277603</v>
      </c>
      <c r="AY274" s="11">
        <v>9.4258930403157102</v>
      </c>
      <c r="AZ274" s="11">
        <v>3.1510721782979001</v>
      </c>
      <c r="BA274" s="12">
        <v>3.35813092533499</v>
      </c>
      <c r="BB274" s="12">
        <v>0.60090991382821801</v>
      </c>
      <c r="BE274" s="12">
        <v>-0.78952490412120802</v>
      </c>
      <c r="BF274" s="12">
        <v>-1.24169503123994</v>
      </c>
      <c r="BG274" s="12">
        <v>-0.92505814563992295</v>
      </c>
      <c r="BH274" s="12">
        <v>-0.59621783066177103</v>
      </c>
      <c r="BI274" s="12">
        <v>-2.6937666461890299</v>
      </c>
      <c r="BJ274" s="12">
        <v>-1.4447670082518</v>
      </c>
      <c r="BK274" s="12">
        <v>1.9256842733739099</v>
      </c>
      <c r="BL274" s="12">
        <v>0.79655347917650898</v>
      </c>
      <c r="BM274" s="12">
        <v>1.9045615999857499</v>
      </c>
      <c r="BN274" s="12">
        <v>3.2178904803004098</v>
      </c>
      <c r="BO274" s="12">
        <v>-10.9003158286213</v>
      </c>
      <c r="BP274" s="12">
        <v>-12.1780449262587</v>
      </c>
      <c r="BQ274" s="12">
        <v>6.3823531490925198</v>
      </c>
      <c r="BR274" s="12">
        <v>6.54803079669363</v>
      </c>
      <c r="BS274" s="11">
        <v>4.48188939117244</v>
      </c>
      <c r="BT274" s="11">
        <v>5.4520874073204997</v>
      </c>
      <c r="BU274" s="11">
        <v>4.6554073378501899</v>
      </c>
      <c r="BV274" s="11">
        <v>6.5685885601851597</v>
      </c>
      <c r="BW274" s="11">
        <v>9.5348586910404194</v>
      </c>
    </row>
    <row r="275" spans="1:75" s="12" customFormat="1" ht="15" customHeight="1" x14ac:dyDescent="0.2">
      <c r="A275" s="10">
        <v>126</v>
      </c>
      <c r="B275" s="10">
        <v>5.0326248128840199</v>
      </c>
      <c r="C275" s="10">
        <v>2.5699639536469401</v>
      </c>
      <c r="D275" s="12">
        <v>-2.8486228984547699</v>
      </c>
      <c r="E275" s="12">
        <v>-2.01047146219934</v>
      </c>
      <c r="F275" s="12">
        <v>-6.1178679970907899</v>
      </c>
      <c r="G275" s="12">
        <v>-7.6376709330361301</v>
      </c>
      <c r="H275" s="12">
        <v>4.2293645492463803</v>
      </c>
      <c r="I275" s="12">
        <v>4.2056040001625599</v>
      </c>
      <c r="J275" s="12">
        <v>1.8742491647571999</v>
      </c>
      <c r="K275" s="12">
        <v>1.20301967854175</v>
      </c>
      <c r="L275" s="12">
        <v>2.51878054768894</v>
      </c>
      <c r="M275" s="12">
        <v>1.88462240657827</v>
      </c>
      <c r="N275" s="12">
        <v>5.6534163377364104</v>
      </c>
      <c r="O275" s="12">
        <v>6.5990811890514998</v>
      </c>
      <c r="P275" s="12">
        <v>7.8701359598198897</v>
      </c>
      <c r="Q275" s="12">
        <v>3.7569450341834401</v>
      </c>
      <c r="R275" s="12">
        <v>-3.8598313949478298</v>
      </c>
      <c r="S275" s="12">
        <v>-3.3192584396601799</v>
      </c>
      <c r="T275" s="12">
        <v>1.2007378700218301</v>
      </c>
      <c r="U275" s="12">
        <v>1.10208304704428</v>
      </c>
      <c r="V275" s="12">
        <v>-0.48376824679507902</v>
      </c>
      <c r="W275" s="12">
        <v>-0.63433446939598004</v>
      </c>
      <c r="X275" s="12">
        <v>4.5369997678790197</v>
      </c>
      <c r="Y275" s="12">
        <v>2.6240347779094</v>
      </c>
      <c r="Z275" s="12">
        <v>5.8271284615329897</v>
      </c>
      <c r="AA275" s="12">
        <v>7.4724148362292899</v>
      </c>
      <c r="AF275" s="12">
        <v>1.4274273780756599</v>
      </c>
      <c r="AG275" s="12">
        <v>0.10371294223432399</v>
      </c>
      <c r="AK275" s="12">
        <v>-7.2822272159100896</v>
      </c>
      <c r="AL275" s="12">
        <v>-7.2592442847962904</v>
      </c>
      <c r="AM275" s="12">
        <v>4.3212307900830602</v>
      </c>
      <c r="AN275" s="12">
        <v>1.7040010789060001</v>
      </c>
      <c r="AO275" s="12">
        <v>3.9400842979375699</v>
      </c>
      <c r="AP275" s="12">
        <v>-2.03067702386761</v>
      </c>
      <c r="AQ275" s="12">
        <v>-8.2124770415248296</v>
      </c>
      <c r="AR275" s="11">
        <v>-16.804768165456998</v>
      </c>
      <c r="AS275" s="11">
        <v>-11.057647498091599</v>
      </c>
      <c r="AT275" s="11">
        <v>9.4787001216900499</v>
      </c>
      <c r="AU275" s="11">
        <v>11.495888429635601</v>
      </c>
      <c r="AV275" s="11" t="s">
        <v>21</v>
      </c>
      <c r="AW275" s="11" t="s">
        <v>21</v>
      </c>
      <c r="AX275" s="11">
        <v>4.0781360439723304</v>
      </c>
      <c r="AY275" s="11">
        <v>9.2105146904941595</v>
      </c>
      <c r="AZ275" s="11">
        <v>3.0559415336028901</v>
      </c>
      <c r="BA275" s="12">
        <v>3.02048283629119</v>
      </c>
      <c r="BB275" s="12">
        <v>0.126455972804251</v>
      </c>
      <c r="BE275" s="12">
        <v>-0.82707913406920797</v>
      </c>
      <c r="BF275" s="12">
        <v>-1.2172757806183601</v>
      </c>
      <c r="BG275" s="12">
        <v>-1.0085976782647701</v>
      </c>
      <c r="BH275" s="12">
        <v>-0.66990617142437203</v>
      </c>
      <c r="BI275" s="12">
        <v>-2.7758367195929101</v>
      </c>
      <c r="BJ275" s="12">
        <v>-1.55749580699193</v>
      </c>
      <c r="BK275" s="12">
        <v>1.90008461231627</v>
      </c>
      <c r="BL275" s="12">
        <v>0.71323302108794395</v>
      </c>
      <c r="BM275" s="12">
        <v>1.8667456060939001</v>
      </c>
      <c r="BN275" s="12">
        <v>3.1710862913314402</v>
      </c>
      <c r="BO275" s="12">
        <v>-11.111997082480199</v>
      </c>
      <c r="BP275" s="12">
        <v>-12.2407827802817</v>
      </c>
      <c r="BQ275" s="12">
        <v>6.24470021648448</v>
      </c>
      <c r="BR275" s="12">
        <v>6.4218843363050802</v>
      </c>
      <c r="BS275" s="11">
        <v>4.3349527913960602</v>
      </c>
      <c r="BT275" s="11">
        <v>5.4090710364107499</v>
      </c>
      <c r="BU275" s="11">
        <v>4.5198557927506</v>
      </c>
      <c r="BV275" s="11">
        <v>6.4125365497602598</v>
      </c>
      <c r="BW275" s="11">
        <v>9.3688995548291096</v>
      </c>
    </row>
    <row r="276" spans="1:75" s="12" customFormat="1" ht="15" customHeight="1" x14ac:dyDescent="0.2">
      <c r="A276" s="10">
        <v>126.5</v>
      </c>
      <c r="B276" s="10">
        <v>4.8602605602354698</v>
      </c>
      <c r="C276" s="10">
        <v>2.42664623328892</v>
      </c>
      <c r="D276" s="12">
        <v>-2.9283391995704702</v>
      </c>
      <c r="E276" s="12">
        <v>-2.2303320292849</v>
      </c>
      <c r="F276" s="12">
        <v>-6.4303344515792498</v>
      </c>
      <c r="G276" s="12">
        <v>-8.1982643678202294</v>
      </c>
      <c r="H276" s="12">
        <v>3.8762855183449498</v>
      </c>
      <c r="I276" s="12">
        <v>3.8715807022526798</v>
      </c>
      <c r="J276" s="12">
        <v>1.6063363545981699</v>
      </c>
      <c r="K276" s="12">
        <v>0.73233951525253305</v>
      </c>
      <c r="L276" s="12">
        <v>2.46633157985343</v>
      </c>
      <c r="M276" s="12">
        <v>1.82501139533997</v>
      </c>
      <c r="N276" s="12">
        <v>5.5655896176176602</v>
      </c>
      <c r="O276" s="12">
        <v>6.4891992224147499</v>
      </c>
      <c r="P276" s="12">
        <v>7.7190552474348797</v>
      </c>
      <c r="Q276" s="12">
        <v>3.6138114865025202</v>
      </c>
      <c r="R276" s="12">
        <v>-3.8868593037477601</v>
      </c>
      <c r="S276" s="12">
        <v>-3.3909134344867198</v>
      </c>
      <c r="T276" s="12">
        <v>1.0469846074556699</v>
      </c>
      <c r="U276" s="12">
        <v>0.872625264491944</v>
      </c>
      <c r="V276" s="12">
        <v>-0.58938178426615195</v>
      </c>
      <c r="W276" s="12">
        <v>-0.72434261255693799</v>
      </c>
      <c r="X276" s="12">
        <v>4.4065473048249197</v>
      </c>
      <c r="Y276" s="12">
        <v>2.5144620394712498</v>
      </c>
      <c r="Z276" s="12">
        <v>5.5927575886016703</v>
      </c>
      <c r="AA276" s="12">
        <v>7.2694092523306599</v>
      </c>
      <c r="AF276" s="12">
        <v>1.14990029942418</v>
      </c>
      <c r="AG276" s="12">
        <v>-0.19543503526620001</v>
      </c>
      <c r="AK276" s="12">
        <v>-6.3663333094154897</v>
      </c>
      <c r="AL276" s="12">
        <v>-7.1384383772965503</v>
      </c>
      <c r="AM276" s="12">
        <v>4.1620796764618699</v>
      </c>
      <c r="AN276" s="12">
        <v>1.3428086731437301</v>
      </c>
      <c r="AO276" s="12">
        <v>3.8839416447444801</v>
      </c>
      <c r="AP276" s="12">
        <v>-2.1252133137750202</v>
      </c>
      <c r="AQ276" s="12">
        <v>-8.0005265772342593</v>
      </c>
      <c r="AR276" s="11">
        <v>-16.9441027537686</v>
      </c>
      <c r="AS276" s="11">
        <v>-11.253021511947701</v>
      </c>
      <c r="AT276" s="11">
        <v>9.3237586042960103</v>
      </c>
      <c r="AU276" s="11">
        <v>11.313609320495701</v>
      </c>
      <c r="AV276" s="11" t="s">
        <v>21</v>
      </c>
      <c r="AW276" s="11" t="s">
        <v>21</v>
      </c>
      <c r="AX276" s="11">
        <v>3.6472574720391999</v>
      </c>
      <c r="AY276" s="11">
        <v>8.9969717009807901</v>
      </c>
      <c r="AZ276" s="11">
        <v>2.9615732728416302</v>
      </c>
      <c r="BA276" s="12">
        <v>2.6926156806439301</v>
      </c>
      <c r="BB276" s="12">
        <v>-0.34083373634530201</v>
      </c>
      <c r="BE276" s="12">
        <v>-0.86179557001742002</v>
      </c>
      <c r="BF276" s="12">
        <v>-1.1942844366785701</v>
      </c>
      <c r="BG276" s="12">
        <v>-1.0899001381403599</v>
      </c>
      <c r="BH276" s="12">
        <v>-0.74251039450246004</v>
      </c>
      <c r="BI276" s="12">
        <v>-2.8505044156190702</v>
      </c>
      <c r="BJ276" s="12">
        <v>-1.66758718478376</v>
      </c>
      <c r="BK276" s="12">
        <v>1.87340424417925</v>
      </c>
      <c r="BL276" s="12">
        <v>0.63238121583708495</v>
      </c>
      <c r="BM276" s="12">
        <v>1.8271884982823301</v>
      </c>
      <c r="BN276" s="12">
        <v>3.1193374070426199</v>
      </c>
      <c r="BO276" s="12">
        <v>-11.3152136691496</v>
      </c>
      <c r="BP276" s="12">
        <v>-12.290672202652701</v>
      </c>
      <c r="BQ276" s="12">
        <v>6.1032424127915803</v>
      </c>
      <c r="BR276" s="12">
        <v>6.2914641603128896</v>
      </c>
      <c r="BS276" s="11">
        <v>4.18844410887686</v>
      </c>
      <c r="BT276" s="11">
        <v>5.3657950047636396</v>
      </c>
      <c r="BU276" s="11">
        <v>4.3851814552908701</v>
      </c>
      <c r="BV276" s="11">
        <v>6.2563231040257898</v>
      </c>
      <c r="BW276" s="11">
        <v>9.1992169473087397</v>
      </c>
    </row>
    <row r="277" spans="1:75" s="12" customFormat="1" ht="15" customHeight="1" x14ac:dyDescent="0.2">
      <c r="A277" s="10">
        <v>127</v>
      </c>
      <c r="B277" s="10">
        <v>4.6885197662049896</v>
      </c>
      <c r="C277" s="10">
        <v>2.2855447241454301</v>
      </c>
      <c r="D277" s="12">
        <v>-2.9743428058282002</v>
      </c>
      <c r="E277" s="12">
        <v>-2.4035318801907102</v>
      </c>
      <c r="F277" s="12">
        <v>-6.7601727096189199</v>
      </c>
      <c r="G277" s="12">
        <v>-8.7580237959627993</v>
      </c>
      <c r="H277" s="12">
        <v>3.52602296516124</v>
      </c>
      <c r="I277" s="12">
        <v>3.5422574455878899</v>
      </c>
      <c r="J277" s="12">
        <v>1.34313415856013</v>
      </c>
      <c r="K277" s="12">
        <v>0.27008994152311</v>
      </c>
      <c r="L277" s="12">
        <v>2.41725592786679</v>
      </c>
      <c r="M277" s="12">
        <v>1.7680719111012799</v>
      </c>
      <c r="N277" s="12">
        <v>5.4744969020248302</v>
      </c>
      <c r="O277" s="12">
        <v>6.3762154240975999</v>
      </c>
      <c r="P277" s="12">
        <v>7.5544194260146398</v>
      </c>
      <c r="Q277" s="12">
        <v>3.4632432743819601</v>
      </c>
      <c r="R277" s="12">
        <v>-3.9118212953326199</v>
      </c>
      <c r="S277" s="12">
        <v>-3.4655545277928401</v>
      </c>
      <c r="T277" s="12">
        <v>0.898417454209266</v>
      </c>
      <c r="U277" s="12">
        <v>0.64524436993451595</v>
      </c>
      <c r="V277" s="12">
        <v>-0.69524713808277705</v>
      </c>
      <c r="W277" s="12">
        <v>-0.81224294490311799</v>
      </c>
      <c r="X277" s="12">
        <v>4.2743931771838097</v>
      </c>
      <c r="Y277" s="12">
        <v>2.4027137897064601</v>
      </c>
      <c r="Z277" s="12">
        <v>5.3612016017723301</v>
      </c>
      <c r="AA277" s="12">
        <v>7.0693718043912597</v>
      </c>
      <c r="AF277" s="12">
        <v>0.87393419789805105</v>
      </c>
      <c r="AG277" s="12">
        <v>-0.48938267127596102</v>
      </c>
      <c r="AK277" s="12">
        <v>-5.3920462050882598</v>
      </c>
      <c r="AL277" s="12">
        <v>-7.0125474849191898</v>
      </c>
      <c r="AM277" s="12">
        <v>3.9950091377249901</v>
      </c>
      <c r="AN277" s="12">
        <v>0.97735028248280198</v>
      </c>
      <c r="AO277" s="12">
        <v>3.8155699257913498</v>
      </c>
      <c r="AP277" s="12">
        <v>-2.22616608880343</v>
      </c>
      <c r="AQ277" s="12">
        <v>-7.7811073424527404</v>
      </c>
      <c r="AR277" s="11">
        <v>-17.0714156411122</v>
      </c>
      <c r="AS277" s="11">
        <v>-11.4349932118784</v>
      </c>
      <c r="AT277" s="11">
        <v>9.1683941718656499</v>
      </c>
      <c r="AU277" s="11">
        <v>11.1303543235408</v>
      </c>
      <c r="AV277" s="11" t="s">
        <v>21</v>
      </c>
      <c r="AW277" s="11" t="s">
        <v>21</v>
      </c>
      <c r="AX277" s="11">
        <v>3.22177083944552</v>
      </c>
      <c r="AY277" s="11">
        <v>8.7853559307404794</v>
      </c>
      <c r="AZ277" s="11">
        <v>2.8680292416538502</v>
      </c>
      <c r="BA277" s="12">
        <v>2.3756811060593401</v>
      </c>
      <c r="BB277" s="12">
        <v>-0.80037705174618101</v>
      </c>
      <c r="BE277" s="12">
        <v>-0.89381171619606903</v>
      </c>
      <c r="BF277" s="12">
        <v>-1.17286697332019</v>
      </c>
      <c r="BG277" s="12">
        <v>-1.1690242445183601</v>
      </c>
      <c r="BH277" s="12">
        <v>-0.81410723851149602</v>
      </c>
      <c r="BI277" s="12">
        <v>-2.9179129796830199</v>
      </c>
      <c r="BJ277" s="12">
        <v>-1.77514459664962</v>
      </c>
      <c r="BK277" s="12">
        <v>1.8454320525051999</v>
      </c>
      <c r="BL277" s="12">
        <v>0.55395929621226903</v>
      </c>
      <c r="BM277" s="12">
        <v>1.7858405954029799</v>
      </c>
      <c r="BN277" s="12">
        <v>3.0624894407082999</v>
      </c>
      <c r="BO277" s="12">
        <v>-11.509744581417101</v>
      </c>
      <c r="BP277" s="12">
        <v>-12.327984222793001</v>
      </c>
      <c r="BQ277" s="12">
        <v>5.9580170272965898</v>
      </c>
      <c r="BR277" s="12">
        <v>6.1566292970383003</v>
      </c>
      <c r="BS277" s="11">
        <v>4.0424783946946201</v>
      </c>
      <c r="BT277" s="11">
        <v>5.3223297982185596</v>
      </c>
      <c r="BU277" s="11">
        <v>4.2515589484537397</v>
      </c>
      <c r="BV277" s="11">
        <v>6.1001096582913297</v>
      </c>
      <c r="BW277" s="11">
        <v>9.0260064098401909</v>
      </c>
    </row>
    <row r="278" spans="1:75" s="12" customFormat="1" ht="15" customHeight="1" x14ac:dyDescent="0.2">
      <c r="A278" s="10">
        <v>127.5</v>
      </c>
      <c r="B278" s="10">
        <v>4.5174929255153904</v>
      </c>
      <c r="C278" s="10">
        <v>2.1467290025611798</v>
      </c>
      <c r="D278" s="12">
        <v>-2.9879913654440302</v>
      </c>
      <c r="E278" s="12">
        <v>-2.53036205322132</v>
      </c>
      <c r="F278" s="12">
        <v>-7.1065583142626503</v>
      </c>
      <c r="G278" s="12">
        <v>-9.3156959337648004</v>
      </c>
      <c r="H278" s="12">
        <v>3.1786548788659199</v>
      </c>
      <c r="I278" s="12">
        <v>3.2176549211726502</v>
      </c>
      <c r="J278" s="12">
        <v>1.0845534461623101</v>
      </c>
      <c r="K278" s="12">
        <v>-0.1836072271999</v>
      </c>
      <c r="L278" s="12">
        <v>2.3714926555839999</v>
      </c>
      <c r="M278" s="12">
        <v>1.71369833878998</v>
      </c>
      <c r="N278" s="12">
        <v>5.3803078117198302</v>
      </c>
      <c r="O278" s="12">
        <v>6.2604322010883999</v>
      </c>
      <c r="P278" s="12">
        <v>7.3771375355136097</v>
      </c>
      <c r="Q278" s="12">
        <v>3.3059027373383199</v>
      </c>
      <c r="R278" s="12">
        <v>-3.9347601159533898</v>
      </c>
      <c r="S278" s="12">
        <v>-3.5432692584436101</v>
      </c>
      <c r="T278" s="12">
        <v>0.755072449010185</v>
      </c>
      <c r="U278" s="12">
        <v>0.42000897337857102</v>
      </c>
      <c r="V278" s="12">
        <v>-0.80126073953579102</v>
      </c>
      <c r="W278" s="12">
        <v>-0.89793087454381704</v>
      </c>
      <c r="X278" s="12">
        <v>4.1404791772947602</v>
      </c>
      <c r="Y278" s="12">
        <v>2.28862450057931</v>
      </c>
      <c r="Z278" s="12">
        <v>5.1325314416317198</v>
      </c>
      <c r="AA278" s="12">
        <v>6.8724757511517902</v>
      </c>
      <c r="AF278" s="12">
        <v>0.59971046084683599</v>
      </c>
      <c r="AG278" s="12">
        <v>-0.77811830578866603</v>
      </c>
      <c r="AK278" s="12">
        <v>-4.37553580923122</v>
      </c>
      <c r="AL278" s="12">
        <v>-6.8823337642243096</v>
      </c>
      <c r="AM278" s="12">
        <v>3.8177963688212899</v>
      </c>
      <c r="AN278" s="12">
        <v>0.60940294588362998</v>
      </c>
      <c r="AO278" s="12">
        <v>3.7350930597312901</v>
      </c>
      <c r="AP278" s="12">
        <v>-2.3332370346906801</v>
      </c>
      <c r="AQ278" s="12">
        <v>-7.5584603109746196</v>
      </c>
      <c r="AR278" s="11">
        <v>-17.1862320712534</v>
      </c>
      <c r="AS278" s="11">
        <v>-11.603193343034899</v>
      </c>
      <c r="AT278" s="11">
        <v>9.0125804490526207</v>
      </c>
      <c r="AU278" s="11">
        <v>10.9460552266682</v>
      </c>
      <c r="AV278" s="11" t="s">
        <v>21</v>
      </c>
      <c r="AW278" s="11" t="s">
        <v>21</v>
      </c>
      <c r="AX278" s="11">
        <v>2.8019039746140999</v>
      </c>
      <c r="AY278" s="11">
        <v>8.5757537817698903</v>
      </c>
      <c r="AZ278" s="11">
        <v>2.7753681024478198</v>
      </c>
      <c r="BA278" s="12">
        <v>2.07075163416448</v>
      </c>
      <c r="BB278" s="12">
        <v>-1.2516491096903299</v>
      </c>
      <c r="BE278" s="12">
        <v>-0.92327371703504402</v>
      </c>
      <c r="BF278" s="12">
        <v>-1.1531393511177099</v>
      </c>
      <c r="BG278" s="12">
        <v>-1.24603195672534</v>
      </c>
      <c r="BH278" s="12">
        <v>-0.88477401050113202</v>
      </c>
      <c r="BI278" s="12">
        <v>-2.9782365800201598</v>
      </c>
      <c r="BJ278" s="12">
        <v>-1.88028411685081</v>
      </c>
      <c r="BK278" s="12">
        <v>1.8159666979045099</v>
      </c>
      <c r="BL278" s="12">
        <v>0.47792394752832401</v>
      </c>
      <c r="BM278" s="12">
        <v>1.7426632439310099</v>
      </c>
      <c r="BN278" s="12">
        <v>3.0004152904439199</v>
      </c>
      <c r="BO278" s="12">
        <v>-11.6953897304483</v>
      </c>
      <c r="BP278" s="12">
        <v>-12.353013516985801</v>
      </c>
      <c r="BQ278" s="12">
        <v>5.8090799939236604</v>
      </c>
      <c r="BR278" s="12">
        <v>6.0172674238856398</v>
      </c>
      <c r="BS278" s="11">
        <v>3.8971666072029598</v>
      </c>
      <c r="BT278" s="11">
        <v>5.2787459026149</v>
      </c>
      <c r="BU278" s="11">
        <v>4.1191583477484501</v>
      </c>
      <c r="BV278" s="11">
        <v>5.94405491938232</v>
      </c>
      <c r="BW278" s="11">
        <v>8.8494680312578495</v>
      </c>
    </row>
    <row r="279" spans="1:75" s="12" customFormat="1" ht="15" customHeight="1" x14ac:dyDescent="0.2">
      <c r="A279" s="10">
        <v>128</v>
      </c>
      <c r="B279" s="10">
        <v>4.3472664401633603</v>
      </c>
      <c r="C279" s="10">
        <v>2.0102638700336599</v>
      </c>
      <c r="D279" s="12">
        <v>-2.9709181035286698</v>
      </c>
      <c r="E279" s="12">
        <v>-2.6116163098777099</v>
      </c>
      <c r="F279" s="12">
        <v>-7.4684930950752397</v>
      </c>
      <c r="G279" s="12">
        <v>-9.8700584203470498</v>
      </c>
      <c r="H279" s="12">
        <v>2.8342553832771902</v>
      </c>
      <c r="I279" s="12">
        <v>2.8977858619327801</v>
      </c>
      <c r="J279" s="12">
        <v>0.830501221571466</v>
      </c>
      <c r="K279" s="12">
        <v>-0.62863938410373499</v>
      </c>
      <c r="L279" s="12">
        <v>2.3289710497920102</v>
      </c>
      <c r="M279" s="12">
        <v>1.66177699156833</v>
      </c>
      <c r="N279" s="12">
        <v>5.2832110668532497</v>
      </c>
      <c r="O279" s="12">
        <v>6.1421683312801099</v>
      </c>
      <c r="P279" s="12">
        <v>7.1881727308209502</v>
      </c>
      <c r="Q279" s="12">
        <v>3.1425004181073701</v>
      </c>
      <c r="R279" s="12">
        <v>-3.9557194213557501</v>
      </c>
      <c r="S279" s="12">
        <v>-3.6241249290469502</v>
      </c>
      <c r="T279" s="12">
        <v>0.61697778619418298</v>
      </c>
      <c r="U279" s="12">
        <v>0.19698484265972999</v>
      </c>
      <c r="V279" s="12">
        <v>-0.90731651880560005</v>
      </c>
      <c r="W279" s="12">
        <v>-0.98130624337500105</v>
      </c>
      <c r="X279" s="12">
        <v>4.0047593756753397</v>
      </c>
      <c r="Y279" s="12">
        <v>2.1720404674851999</v>
      </c>
      <c r="Z279" s="12">
        <v>4.9067939471569799</v>
      </c>
      <c r="AA279" s="12">
        <v>6.6788752519642003</v>
      </c>
      <c r="AF279" s="12">
        <v>0.32741061772867303</v>
      </c>
      <c r="AG279" s="12">
        <v>-1.0616483905323499</v>
      </c>
      <c r="AK279" s="12">
        <v>-3.3331862141494599</v>
      </c>
      <c r="AL279" s="12">
        <v>-6.7485211729945096</v>
      </c>
      <c r="AM279" s="12">
        <v>3.6282103792473199</v>
      </c>
      <c r="AN279" s="12">
        <v>0.24084471306196001</v>
      </c>
      <c r="AO279" s="12">
        <v>3.6427502436708799</v>
      </c>
      <c r="AP279" s="12">
        <v>-2.44590796683041</v>
      </c>
      <c r="AQ279" s="12">
        <v>-7.3367627919651497</v>
      </c>
      <c r="AR279" s="11">
        <v>-17.2880972968414</v>
      </c>
      <c r="AS279" s="11">
        <v>-11.757289939851001</v>
      </c>
      <c r="AT279" s="11">
        <v>8.85629106051055</v>
      </c>
      <c r="AU279" s="11">
        <v>10.760646546259499</v>
      </c>
      <c r="AV279" s="11" t="s">
        <v>21</v>
      </c>
      <c r="AW279" s="11" t="s">
        <v>21</v>
      </c>
      <c r="AX279" s="11">
        <v>2.3878747015260098</v>
      </c>
      <c r="AY279" s="11">
        <v>8.3682461990974808</v>
      </c>
      <c r="AZ279" s="11">
        <v>2.6836453344003499</v>
      </c>
      <c r="BA279" s="12">
        <v>1.77881258878187</v>
      </c>
      <c r="BB279" s="12">
        <v>-1.69418171935831</v>
      </c>
      <c r="BE279" s="12">
        <v>-0.95033533398236603</v>
      </c>
      <c r="BF279" s="12">
        <v>-1.1351860393915501</v>
      </c>
      <c r="BG279" s="12">
        <v>-1.3209879625719601</v>
      </c>
      <c r="BH279" s="12">
        <v>-0.95458801752101796</v>
      </c>
      <c r="BI279" s="12">
        <v>-3.0316791708173598</v>
      </c>
      <c r="BJ279" s="12">
        <v>-1.9831340978271299</v>
      </c>
      <c r="BK279" s="12">
        <v>1.7848176412371599</v>
      </c>
      <c r="BL279" s="12">
        <v>0.40422818869956201</v>
      </c>
      <c r="BM279" s="12">
        <v>1.69762915902538</v>
      </c>
      <c r="BN279" s="12">
        <v>2.9330158213269799</v>
      </c>
      <c r="BO279" s="12">
        <v>-11.871966307808099</v>
      </c>
      <c r="BP279" s="12">
        <v>-12.366074770397899</v>
      </c>
      <c r="BQ279" s="12">
        <v>5.6565058912383304</v>
      </c>
      <c r="BR279" s="12">
        <v>5.87329486734233</v>
      </c>
      <c r="BS279" s="11">
        <v>3.75261629415035</v>
      </c>
      <c r="BT279" s="11">
        <v>5.2351106205605902</v>
      </c>
      <c r="BU279" s="11">
        <v>3.9881438169686501</v>
      </c>
      <c r="BV279" s="11">
        <v>5.7883135013980702</v>
      </c>
      <c r="BW279" s="11">
        <v>8.66980462888022</v>
      </c>
    </row>
    <row r="280" spans="1:75" s="12" customFormat="1" ht="15" customHeight="1" x14ac:dyDescent="0.2">
      <c r="A280" s="10">
        <v>128.5</v>
      </c>
      <c r="B280" s="10">
        <v>4.1779235289140999</v>
      </c>
      <c r="C280" s="10">
        <v>1.87620810265798</v>
      </c>
      <c r="D280" s="12">
        <v>-2.92501704279857</v>
      </c>
      <c r="E280" s="12">
        <v>-2.6485718080948502</v>
      </c>
      <c r="F280" s="12">
        <v>-7.8448156273225296</v>
      </c>
      <c r="G280" s="12">
        <v>-10.4199307315866</v>
      </c>
      <c r="H280" s="12">
        <v>2.4928938273660601</v>
      </c>
      <c r="I280" s="12">
        <v>2.58265549746283</v>
      </c>
      <c r="J280" s="12">
        <v>0.580881305722869</v>
      </c>
      <c r="K280" s="12">
        <v>-1.06490278994897</v>
      </c>
      <c r="L280" s="12">
        <v>2.2896113023307398</v>
      </c>
      <c r="M280" s="12">
        <v>1.61218724770151</v>
      </c>
      <c r="N280" s="12">
        <v>5.1834135774697598</v>
      </c>
      <c r="O280" s="12">
        <v>6.0217571444809401</v>
      </c>
      <c r="P280" s="12">
        <v>6.9885300035821203</v>
      </c>
      <c r="Q280" s="12">
        <v>2.9737861950707098</v>
      </c>
      <c r="R280" s="12">
        <v>-3.97474286728538</v>
      </c>
      <c r="S280" s="12">
        <v>-3.7081663322169298</v>
      </c>
      <c r="T280" s="12">
        <v>0.48415336095786099</v>
      </c>
      <c r="U280" s="12">
        <v>-2.3764902934431099E-2</v>
      </c>
      <c r="V280" s="12">
        <v>-1.01330579127534</v>
      </c>
      <c r="W280" s="12">
        <v>-1.0622736681398199</v>
      </c>
      <c r="X280" s="12">
        <v>3.8671987567795401</v>
      </c>
      <c r="Y280" s="12">
        <v>2.0528204913716701</v>
      </c>
      <c r="Z280" s="12">
        <v>4.6840104914736003</v>
      </c>
      <c r="AA280" s="12">
        <v>6.4887062762863899</v>
      </c>
      <c r="AF280" s="12">
        <v>5.7215977733449101E-2</v>
      </c>
      <c r="AG280" s="12">
        <v>-1.33999640183901</v>
      </c>
      <c r="AK280" s="12">
        <v>-2.2813633222540299</v>
      </c>
      <c r="AL280" s="12">
        <v>-6.6117904680140702</v>
      </c>
      <c r="AM280" s="12">
        <v>3.4240426884935</v>
      </c>
      <c r="AN280" s="12">
        <v>-0.12636918711450501</v>
      </c>
      <c r="AO280" s="12">
        <v>3.5388970900385099</v>
      </c>
      <c r="AP280" s="12">
        <v>-2.5634387839090702</v>
      </c>
      <c r="AQ280" s="12">
        <v>-7.1200606726051703</v>
      </c>
      <c r="AR280" s="11">
        <v>-17.376571122440499</v>
      </c>
      <c r="AS280" s="11">
        <v>-11.896986507053899</v>
      </c>
      <c r="AT280" s="11">
        <v>8.6994996308931096</v>
      </c>
      <c r="AU280" s="11">
        <v>10.574063708190801</v>
      </c>
      <c r="AV280" s="11" t="s">
        <v>21</v>
      </c>
      <c r="AW280" s="11" t="s">
        <v>21</v>
      </c>
      <c r="AX280" s="11">
        <v>1.97989106709428</v>
      </c>
      <c r="AY280" s="11">
        <v>8.1629059422993997</v>
      </c>
      <c r="AZ280" s="11">
        <v>2.59291255133575</v>
      </c>
      <c r="BA280" s="12">
        <v>1.5007557294666101</v>
      </c>
      <c r="BB280" s="12">
        <v>-2.1275614017213198</v>
      </c>
      <c r="BE280" s="12">
        <v>-0.97515692232263895</v>
      </c>
      <c r="BF280" s="12">
        <v>-1.1190614941369801</v>
      </c>
      <c r="BG280" s="12">
        <v>-1.39396001941349</v>
      </c>
      <c r="BH280" s="12">
        <v>-1.0236267371510599</v>
      </c>
      <c r="BI280" s="12">
        <v>-3.0784740374656301</v>
      </c>
      <c r="BJ280" s="12">
        <v>-2.0838335785811002</v>
      </c>
      <c r="BK280" s="12">
        <v>1.7518061667942599</v>
      </c>
      <c r="BL280" s="12">
        <v>0.33282137223977698</v>
      </c>
      <c r="BM280" s="12">
        <v>1.65072322033665</v>
      </c>
      <c r="BN280" s="12">
        <v>2.8602207748917801</v>
      </c>
      <c r="BO280" s="12">
        <v>-12.039311513944901</v>
      </c>
      <c r="BP280" s="12">
        <v>-12.367499039100901</v>
      </c>
      <c r="BQ280" s="12">
        <v>5.5003879424475599</v>
      </c>
      <c r="BR280" s="12">
        <v>5.7246579672209901</v>
      </c>
      <c r="BS280" s="11">
        <v>3.6089300010644298</v>
      </c>
      <c r="BT280" s="11">
        <v>5.1914903451688499</v>
      </c>
      <c r="BU280" s="11">
        <v>3.8586736081924702</v>
      </c>
      <c r="BV280" s="11">
        <v>5.63303592571173</v>
      </c>
      <c r="BW280" s="11">
        <v>8.4872208390151993</v>
      </c>
    </row>
    <row r="281" spans="1:75" s="12" customFormat="1" ht="15" customHeight="1" x14ac:dyDescent="0.2">
      <c r="A281" s="10">
        <v>129</v>
      </c>
      <c r="B281" s="10">
        <v>4.0095437725540197</v>
      </c>
      <c r="C281" s="10">
        <v>1.7446155879952101</v>
      </c>
      <c r="D281" s="12">
        <v>-2.8524229946924602</v>
      </c>
      <c r="E281" s="12">
        <v>-2.6429659101267999</v>
      </c>
      <c r="F281" s="12">
        <v>-8.2342148743919097</v>
      </c>
      <c r="G281" s="12">
        <v>-10.964181456074501</v>
      </c>
      <c r="H281" s="12">
        <v>2.15463546737737</v>
      </c>
      <c r="I281" s="12">
        <v>2.2722617813997199</v>
      </c>
      <c r="J281" s="12">
        <v>0.33559518897163798</v>
      </c>
      <c r="K281" s="12">
        <v>-1.4923027720215001</v>
      </c>
      <c r="L281" s="12">
        <v>2.2533240553457201</v>
      </c>
      <c r="M281" s="12">
        <v>1.56480166424444</v>
      </c>
      <c r="N281" s="12">
        <v>5.0811390792659896</v>
      </c>
      <c r="O281" s="12">
        <v>5.89954925089841</v>
      </c>
      <c r="P281" s="12">
        <v>6.7792429945257</v>
      </c>
      <c r="Q281" s="12">
        <v>2.8005379135720401</v>
      </c>
      <c r="R281" s="12">
        <v>-3.9918741094879802</v>
      </c>
      <c r="S281" s="12">
        <v>-3.7954155232000599</v>
      </c>
      <c r="T281" s="12">
        <v>0.356611280949437</v>
      </c>
      <c r="U281" s="12">
        <v>-0.24217987970587199</v>
      </c>
      <c r="V281" s="12">
        <v>-1.1191176554348199</v>
      </c>
      <c r="W281" s="12">
        <v>-1.1407428246457101</v>
      </c>
      <c r="X281" s="12">
        <v>3.7277754927345002</v>
      </c>
      <c r="Y281" s="12">
        <v>1.93083656085946</v>
      </c>
      <c r="Z281" s="12">
        <v>4.4641792555921702</v>
      </c>
      <c r="AA281" s="12">
        <v>6.3020834204507903</v>
      </c>
      <c r="AF281" s="12">
        <v>-0.210692931545963</v>
      </c>
      <c r="AG281" s="12">
        <v>-1.6132023574755201</v>
      </c>
      <c r="AK281" s="12">
        <v>-1.23619031455746</v>
      </c>
      <c r="AL281" s="12">
        <v>-6.4727764765848397</v>
      </c>
      <c r="AM281" s="12">
        <v>3.2031366572482498</v>
      </c>
      <c r="AN281" s="12">
        <v>-0.49023128667613403</v>
      </c>
      <c r="AO281" s="12">
        <v>3.4240017612319198</v>
      </c>
      <c r="AP281" s="12">
        <v>-2.6848658762901301</v>
      </c>
      <c r="AQ281" s="12">
        <v>-6.9122097556828503</v>
      </c>
      <c r="AR281" s="11">
        <v>-17.451240637455999</v>
      </c>
      <c r="AS281" s="11">
        <v>-12.022024748148301</v>
      </c>
      <c r="AT281" s="11">
        <v>8.5421816038433391</v>
      </c>
      <c r="AU281" s="11">
        <v>10.386248504801101</v>
      </c>
      <c r="AV281" s="11" t="s">
        <v>21</v>
      </c>
      <c r="AW281" s="11" t="s">
        <v>21</v>
      </c>
      <c r="AX281" s="11">
        <v>1.57815111379022</v>
      </c>
      <c r="AY281" s="11">
        <v>7.95980395196238</v>
      </c>
      <c r="AZ281" s="11">
        <v>2.5032186385942601</v>
      </c>
      <c r="BA281" s="12">
        <v>1.23737333979079</v>
      </c>
      <c r="BB281" s="12">
        <v>-2.55142845162481</v>
      </c>
      <c r="BE281" s="12">
        <v>-0.99790429430868199</v>
      </c>
      <c r="BF281" s="12">
        <v>-1.10478970327676</v>
      </c>
      <c r="BG281" s="12">
        <v>-1.4650184994025</v>
      </c>
      <c r="BH281" s="12">
        <v>-1.09196696485014</v>
      </c>
      <c r="BI281" s="12">
        <v>-3.1188822049443798</v>
      </c>
      <c r="BJ281" s="12">
        <v>-2.1825319436175001</v>
      </c>
      <c r="BK281" s="12">
        <v>1.7167665191664101</v>
      </c>
      <c r="BL281" s="12">
        <v>0.26364978111814702</v>
      </c>
      <c r="BM281" s="12">
        <v>1.60194213094655</v>
      </c>
      <c r="BN281" s="12">
        <v>2.7819899059977602</v>
      </c>
      <c r="BO281" s="12">
        <v>-12.197282558190601</v>
      </c>
      <c r="BP281" s="12">
        <v>-12.3576364785549</v>
      </c>
      <c r="BQ281" s="12">
        <v>5.3408371059049298</v>
      </c>
      <c r="BR281" s="12">
        <v>5.5713335314067001</v>
      </c>
      <c r="BS281" s="11">
        <v>3.4662068628676899</v>
      </c>
      <c r="BT281" s="11">
        <v>5.1479491958161798</v>
      </c>
      <c r="BU281" s="11">
        <v>3.7308996070350902</v>
      </c>
      <c r="BV281" s="11">
        <v>5.4783690757176302</v>
      </c>
      <c r="BW281" s="11">
        <v>8.30192311696009</v>
      </c>
    </row>
    <row r="282" spans="1:75" s="12" customFormat="1" ht="15" customHeight="1" x14ac:dyDescent="0.2">
      <c r="A282" s="10">
        <v>129.5</v>
      </c>
      <c r="B282" s="10">
        <v>3.8422017496486598</v>
      </c>
      <c r="C282" s="10">
        <v>1.6155346429513799</v>
      </c>
      <c r="D282" s="12">
        <v>-2.7554885946301502</v>
      </c>
      <c r="E282" s="12">
        <v>-2.59696662396891</v>
      </c>
      <c r="F282" s="12">
        <v>-8.6352456492022593</v>
      </c>
      <c r="G282" s="12">
        <v>-11.501736480568001</v>
      </c>
      <c r="H282" s="12">
        <v>1.81954101208248</v>
      </c>
      <c r="I282" s="12">
        <v>1.9665958461700901</v>
      </c>
      <c r="J282" s="12">
        <v>9.4542826900578802E-2</v>
      </c>
      <c r="K282" s="12">
        <v>-1.9107533262285801</v>
      </c>
      <c r="L282" s="12">
        <v>2.2200113107828598</v>
      </c>
      <c r="M282" s="12">
        <v>1.51948665916279</v>
      </c>
      <c r="N282" s="12">
        <v>4.9766267693485098</v>
      </c>
      <c r="O282" s="12">
        <v>5.7759061746764901</v>
      </c>
      <c r="P282" s="12">
        <v>6.5613585320534096</v>
      </c>
      <c r="Q282" s="12">
        <v>2.6235527457174599</v>
      </c>
      <c r="R282" s="12">
        <v>-4.0071572584565702</v>
      </c>
      <c r="S282" s="12">
        <v>-3.8858711377542901</v>
      </c>
      <c r="T282" s="12">
        <v>0.23435546836481</v>
      </c>
      <c r="U282" s="12">
        <v>-0.45820240757166097</v>
      </c>
      <c r="V282" s="12">
        <v>-1.22463893603708</v>
      </c>
      <c r="W282" s="12">
        <v>-1.2166284477643701</v>
      </c>
      <c r="X282" s="12">
        <v>3.58648003384587</v>
      </c>
      <c r="Y282" s="12">
        <v>1.8059735111819399</v>
      </c>
      <c r="Z282" s="12">
        <v>4.2472738641663401</v>
      </c>
      <c r="AA282" s="12">
        <v>6.1191012719064002</v>
      </c>
      <c r="AF282" s="12">
        <v>-0.47613696096959701</v>
      </c>
      <c r="AG282" s="12">
        <v>-1.88132139555818</v>
      </c>
      <c r="AK282" s="12">
        <v>-0.213330437759395</v>
      </c>
      <c r="AL282" s="12">
        <v>-6.3320649132947402</v>
      </c>
      <c r="AM282" s="12">
        <v>2.9634190923388801</v>
      </c>
      <c r="AN282" s="12">
        <v>-0.84870720229446295</v>
      </c>
      <c r="AO282" s="12">
        <v>3.2986415590130398</v>
      </c>
      <c r="AP282" s="12">
        <v>-2.8090091745980299</v>
      </c>
      <c r="AQ282" s="12">
        <v>-6.7168189161748098</v>
      </c>
      <c r="AR282" s="11">
        <v>-17.511714759166299</v>
      </c>
      <c r="AS282" s="11">
        <v>-12.1321882033953</v>
      </c>
      <c r="AT282" s="11">
        <v>8.3843151514883996</v>
      </c>
      <c r="AU282" s="11">
        <v>10.1971463664085</v>
      </c>
      <c r="AV282" s="11" t="s">
        <v>21</v>
      </c>
      <c r="AW282" s="11" t="s">
        <v>21</v>
      </c>
      <c r="AX282" s="11">
        <v>1.1828418564618901</v>
      </c>
      <c r="AY282" s="11">
        <v>7.7590002547367396</v>
      </c>
      <c r="AZ282" s="11">
        <v>2.4146086161636</v>
      </c>
      <c r="BA282" s="12">
        <v>0.98935356618312598</v>
      </c>
      <c r="BB282" s="12">
        <v>-2.9654736408701798</v>
      </c>
      <c r="BE282" s="12">
        <v>-1.01874763913656</v>
      </c>
      <c r="BF282" s="12">
        <v>-1.0923657782768701</v>
      </c>
      <c r="BG282" s="12">
        <v>-1.5342357073677699</v>
      </c>
      <c r="BH282" s="12">
        <v>-1.1596849844863699</v>
      </c>
      <c r="BI282" s="12">
        <v>-3.15319107357936</v>
      </c>
      <c r="BJ282" s="12">
        <v>-2.27938835450913</v>
      </c>
      <c r="BK282" s="12">
        <v>1.67954658536473</v>
      </c>
      <c r="BL282" s="12">
        <v>0.19665692718717701</v>
      </c>
      <c r="BM282" s="12">
        <v>1.5512955542362701</v>
      </c>
      <c r="BN282" s="12">
        <v>2.6983145744452401</v>
      </c>
      <c r="BO282" s="12">
        <v>-12.345754839770899</v>
      </c>
      <c r="BP282" s="12">
        <v>-12.336848158156499</v>
      </c>
      <c r="BQ282" s="12">
        <v>5.1779816203634201</v>
      </c>
      <c r="BR282" s="12">
        <v>5.4133274716150401</v>
      </c>
      <c r="BS282" s="11">
        <v>3.32454192175646</v>
      </c>
      <c r="BT282" s="11">
        <v>5.1045490181422704</v>
      </c>
      <c r="BU282" s="11">
        <v>3.6049677873961601</v>
      </c>
      <c r="BV282" s="11">
        <v>5.3244552873366002</v>
      </c>
      <c r="BW282" s="11">
        <v>8.1141197370015998</v>
      </c>
    </row>
    <row r="283" spans="1:75" s="12" customFormat="1" ht="15" customHeight="1" x14ac:dyDescent="0.2">
      <c r="A283" s="10">
        <v>130</v>
      </c>
      <c r="B283" s="10">
        <v>3.67597044714784</v>
      </c>
      <c r="C283" s="10">
        <v>1.48900790009065</v>
      </c>
      <c r="D283" s="12">
        <v>-2.63675974565558</v>
      </c>
      <c r="E283" s="12">
        <v>-2.5131362235697399</v>
      </c>
      <c r="F283" s="12">
        <v>-9.04633998288773</v>
      </c>
      <c r="G283" s="12">
        <v>-12.0315826279693</v>
      </c>
      <c r="H283" s="12">
        <v>1.48766787333443</v>
      </c>
      <c r="I283" s="12">
        <v>1.6656414345561601</v>
      </c>
      <c r="J283" s="12">
        <v>-0.142376833878188</v>
      </c>
      <c r="K283" s="12">
        <v>-2.3201769181468901</v>
      </c>
      <c r="L283" s="12">
        <v>2.1895664303883602</v>
      </c>
      <c r="M283" s="12">
        <v>1.47610285239352</v>
      </c>
      <c r="N283" s="12">
        <v>4.8701308514864596</v>
      </c>
      <c r="O283" s="12">
        <v>5.6512026276323004</v>
      </c>
      <c r="P283" s="12">
        <v>6.3359266277984698</v>
      </c>
      <c r="Q283" s="12">
        <v>2.4436353669443598</v>
      </c>
      <c r="R283" s="12">
        <v>-4.0206350604421397</v>
      </c>
      <c r="S283" s="12">
        <v>-3.9795086195226701</v>
      </c>
      <c r="T283" s="12">
        <v>0.117381937059235</v>
      </c>
      <c r="U283" s="12">
        <v>-0.67177739992985097</v>
      </c>
      <c r="V283" s="12">
        <v>-1.32975458200235</v>
      </c>
      <c r="W283" s="12">
        <v>-1.28985016090155</v>
      </c>
      <c r="X283" s="12">
        <v>3.4433157907187701</v>
      </c>
      <c r="Y283" s="12">
        <v>1.6781311842350899</v>
      </c>
      <c r="Z283" s="12">
        <v>4.0332438402401696</v>
      </c>
      <c r="AA283" s="12">
        <v>5.9398325902293401</v>
      </c>
      <c r="AF283" s="12">
        <v>-0.73893880880859797</v>
      </c>
      <c r="AG283" s="12">
        <v>-2.1444229787448399</v>
      </c>
      <c r="AK283" s="12">
        <v>0.77222301797519299</v>
      </c>
      <c r="AL283" s="12">
        <v>-6.1901923800178302</v>
      </c>
      <c r="AM283" s="12">
        <v>2.70293071480409</v>
      </c>
      <c r="AN283" s="12">
        <v>-1.1997616411463199</v>
      </c>
      <c r="AO283" s="12">
        <v>3.1634974675398499</v>
      </c>
      <c r="AP283" s="12">
        <v>-2.9344810172915401</v>
      </c>
      <c r="AQ283" s="12">
        <v>-6.5371991695428697</v>
      </c>
      <c r="AR283" s="11">
        <v>-17.5576278707012</v>
      </c>
      <c r="AS283" s="11">
        <v>-12.227302249812</v>
      </c>
      <c r="AT283" s="11">
        <v>8.2258793554501608</v>
      </c>
      <c r="AU283" s="11">
        <v>10.0067054518149</v>
      </c>
      <c r="AV283" s="11" t="s">
        <v>21</v>
      </c>
      <c r="AW283" s="11" t="s">
        <v>21</v>
      </c>
      <c r="AX283" s="11">
        <v>0.79414007814193599</v>
      </c>
      <c r="AY283" s="11">
        <v>7.5605503297992902</v>
      </c>
      <c r="AZ283" s="11">
        <v>2.3271243208000598</v>
      </c>
      <c r="BA283" s="12">
        <v>0.75727666626335099</v>
      </c>
      <c r="BB283" s="12">
        <v>-3.36943639922537</v>
      </c>
      <c r="BE283" s="12">
        <v>-1.0378602155469701</v>
      </c>
      <c r="BF283" s="12">
        <v>-1.08175697732804</v>
      </c>
      <c r="BG283" s="12">
        <v>-1.6016859945011599</v>
      </c>
      <c r="BH283" s="12">
        <v>-1.2268559430594901</v>
      </c>
      <c r="BI283" s="12">
        <v>-3.18171305480063</v>
      </c>
      <c r="BJ283" s="12">
        <v>-2.3745697035337798</v>
      </c>
      <c r="BK283" s="12">
        <v>1.6400091453760901</v>
      </c>
      <c r="BL283" s="12">
        <v>0.13178400593005701</v>
      </c>
      <c r="BM283" s="12">
        <v>1.4988056591391701</v>
      </c>
      <c r="BN283" s="12">
        <v>2.6092161533597298</v>
      </c>
      <c r="BO283" s="12">
        <v>-12.484625585784601</v>
      </c>
      <c r="BP283" s="12">
        <v>-12.305510608712201</v>
      </c>
      <c r="BQ283" s="12">
        <v>5.0119665502279496</v>
      </c>
      <c r="BR283" s="12">
        <v>5.2506775318761303</v>
      </c>
      <c r="BS283" s="11">
        <v>3.1840252177062198</v>
      </c>
      <c r="BT283" s="11">
        <v>5.0613489293027598</v>
      </c>
      <c r="BU283" s="11">
        <v>3.4810173019650299</v>
      </c>
      <c r="BV283" s="11">
        <v>5.1714328037632997</v>
      </c>
      <c r="BW283" s="11">
        <v>7.9240198829211197</v>
      </c>
    </row>
    <row r="284" spans="1:75" s="12" customFormat="1" ht="15" customHeight="1" x14ac:dyDescent="0.2">
      <c r="A284" s="10">
        <v>130.5</v>
      </c>
      <c r="B284" s="10">
        <v>3.5109171676594899</v>
      </c>
      <c r="C284" s="10">
        <v>1.36507276238262</v>
      </c>
      <c r="D284" s="12">
        <v>-2.4989474241010599</v>
      </c>
      <c r="E284" s="12">
        <v>-2.39439054894319</v>
      </c>
      <c r="F284" s="12">
        <v>-9.4658298621652595</v>
      </c>
      <c r="G284" s="12">
        <v>-12.552773114293799</v>
      </c>
      <c r="H284" s="12">
        <v>1.15906937026011</v>
      </c>
      <c r="I284" s="12">
        <v>1.3693770597456001</v>
      </c>
      <c r="J284" s="12">
        <v>-0.37526513096963698</v>
      </c>
      <c r="K284" s="12">
        <v>-2.72050579042115</v>
      </c>
      <c r="L284" s="12">
        <v>2.1618748178298102</v>
      </c>
      <c r="M284" s="12">
        <v>1.4345055205922099</v>
      </c>
      <c r="N284" s="12">
        <v>4.7619173528801104</v>
      </c>
      <c r="O284" s="12">
        <v>5.5258215070352801</v>
      </c>
      <c r="P284" s="12">
        <v>6.1039872889523297</v>
      </c>
      <c r="Q284" s="12">
        <v>2.2615886337007298</v>
      </c>
      <c r="R284" s="12">
        <v>-4.0323507164430303</v>
      </c>
      <c r="S284" s="12">
        <v>-4.0762774915492601</v>
      </c>
      <c r="T284" s="12">
        <v>5.6787681224079699E-3</v>
      </c>
      <c r="U284" s="12">
        <v>-0.88285258925679899</v>
      </c>
      <c r="V284" s="12">
        <v>-1.43434749588777</v>
      </c>
      <c r="W284" s="12">
        <v>-1.3603333854916799</v>
      </c>
      <c r="X284" s="12">
        <v>3.2982991342578298</v>
      </c>
      <c r="Y284" s="12">
        <v>1.5472231780222501</v>
      </c>
      <c r="Z284" s="12">
        <v>3.8220159694901601</v>
      </c>
      <c r="AA284" s="12">
        <v>5.7643310356070199</v>
      </c>
      <c r="AF284" s="12">
        <v>-0.99892372418253195</v>
      </c>
      <c r="AG284" s="12">
        <v>-2.4025894163060002</v>
      </c>
      <c r="AK284" s="12">
        <v>1.7063414361473399</v>
      </c>
      <c r="AL284" s="12">
        <v>-6.0476463659142601</v>
      </c>
      <c r="AM284" s="12">
        <v>2.4198561732191499</v>
      </c>
      <c r="AN284" s="12">
        <v>-1.54138353991584</v>
      </c>
      <c r="AO284" s="12">
        <v>3.0193480142770501</v>
      </c>
      <c r="AP284" s="12">
        <v>-3.0596995657106101</v>
      </c>
      <c r="AQ284" s="12">
        <v>-6.3763163780095002</v>
      </c>
      <c r="AR284" s="11">
        <v>-17.5886452780105</v>
      </c>
      <c r="AS284" s="11">
        <v>-12.3072350106667</v>
      </c>
      <c r="AT284" s="11">
        <v>8.0668560258345607</v>
      </c>
      <c r="AU284" s="11">
        <v>9.8148821052745898</v>
      </c>
      <c r="AV284" s="11" t="s">
        <v>21</v>
      </c>
      <c r="AW284" s="11" t="s">
        <v>21</v>
      </c>
      <c r="AX284" s="11">
        <v>0.412211505818049</v>
      </c>
      <c r="AY284" s="11">
        <v>7.3645046541059802</v>
      </c>
      <c r="AZ284" s="11">
        <v>2.2408041786547899</v>
      </c>
      <c r="BA284" s="12">
        <v>0.54161120033313603</v>
      </c>
      <c r="BB284" s="12">
        <v>-3.7631014038197401</v>
      </c>
      <c r="BE284" s="12">
        <v>-1.0554173286436701</v>
      </c>
      <c r="BF284" s="12">
        <v>-1.0729039559009801</v>
      </c>
      <c r="BG284" s="12">
        <v>-1.6674456446707999</v>
      </c>
      <c r="BH284" s="12">
        <v>-1.2935539643876801</v>
      </c>
      <c r="BI284" s="12">
        <v>-3.2047837521531601</v>
      </c>
      <c r="BJ284" s="12">
        <v>-2.4682503863004901</v>
      </c>
      <c r="BK284" s="12">
        <v>1.59803221322363</v>
      </c>
      <c r="BL284" s="12">
        <v>6.8970209099461499E-2</v>
      </c>
      <c r="BM284" s="12">
        <v>1.4445073475144401</v>
      </c>
      <c r="BN284" s="12">
        <v>2.5147487576759802</v>
      </c>
      <c r="BO284" s="12">
        <v>-12.6138129417086</v>
      </c>
      <c r="BP284" s="12">
        <v>-12.2640067274915</v>
      </c>
      <c r="BQ284" s="12">
        <v>4.8429524213133801</v>
      </c>
      <c r="BR284" s="12">
        <v>5.08345056005055</v>
      </c>
      <c r="BS284" s="11">
        <v>3.0447431527136302</v>
      </c>
      <c r="BT284" s="11">
        <v>5.0184062274638501</v>
      </c>
      <c r="BU284" s="11">
        <v>3.3591802548471601</v>
      </c>
      <c r="BV284" s="11">
        <v>5.0194339564768597</v>
      </c>
      <c r="BW284" s="11">
        <v>7.7318336479947902</v>
      </c>
    </row>
    <row r="285" spans="1:75" s="12" customFormat="1" ht="15" customHeight="1" x14ac:dyDescent="0.2">
      <c r="A285" s="10">
        <v>131</v>
      </c>
      <c r="B285" s="10">
        <v>3.3471060305600902</v>
      </c>
      <c r="C285" s="10">
        <v>1.2437612895155301</v>
      </c>
      <c r="D285" s="12">
        <v>-2.3448965293937301</v>
      </c>
      <c r="E285" s="12">
        <v>-2.2439544409280598</v>
      </c>
      <c r="F285" s="12">
        <v>-9.8919599622604402</v>
      </c>
      <c r="G285" s="12">
        <v>-13.064433915133099</v>
      </c>
      <c r="H285" s="12">
        <v>0.83379529769445004</v>
      </c>
      <c r="I285" s="12">
        <v>1.0777747547763199</v>
      </c>
      <c r="J285" s="12">
        <v>-0.60422314618335804</v>
      </c>
      <c r="K285" s="12">
        <v>-3.1116801437747199</v>
      </c>
      <c r="L285" s="12">
        <v>2.1368139186961299</v>
      </c>
      <c r="M285" s="12">
        <v>1.3945456203146001</v>
      </c>
      <c r="N285" s="12">
        <v>4.65226503365556</v>
      </c>
      <c r="O285" s="12">
        <v>5.4001561693439699</v>
      </c>
      <c r="P285" s="12">
        <v>5.8665573305915997</v>
      </c>
      <c r="Q285" s="12">
        <v>2.0782038063771302</v>
      </c>
      <c r="R285" s="12">
        <v>-4.0423460632155104</v>
      </c>
      <c r="S285" s="12">
        <v>-4.1761031752684996</v>
      </c>
      <c r="T285" s="12">
        <v>-0.10077381062956101</v>
      </c>
      <c r="U285" s="12">
        <v>-1.0913782944044199</v>
      </c>
      <c r="V285" s="12">
        <v>-1.5382991023216099</v>
      </c>
      <c r="W285" s="12">
        <v>-1.42800877256377</v>
      </c>
      <c r="X285" s="12">
        <v>3.1514593956671799</v>
      </c>
      <c r="Y285" s="12">
        <v>1.4131783245829801</v>
      </c>
      <c r="Z285" s="12">
        <v>3.6134965739620299</v>
      </c>
      <c r="AA285" s="12">
        <v>5.5926275308593096</v>
      </c>
      <c r="AF285" s="12">
        <v>-1.2559199831230199</v>
      </c>
      <c r="AG285" s="12">
        <v>-2.6559155230643201</v>
      </c>
      <c r="AK285" s="12">
        <v>2.5759416075743502</v>
      </c>
      <c r="AL285" s="12">
        <v>-5.9048666116723298</v>
      </c>
      <c r="AM285" s="12">
        <v>2.1125517832842799</v>
      </c>
      <c r="AN285" s="12">
        <v>-1.8716118574957299</v>
      </c>
      <c r="AO285" s="12">
        <v>2.86706153929117</v>
      </c>
      <c r="AP285" s="12">
        <v>-3.1829063118493601</v>
      </c>
      <c r="AQ285" s="12">
        <v>-6.23675214228569</v>
      </c>
      <c r="AR285" s="11">
        <v>-17.604459571884899</v>
      </c>
      <c r="AS285" s="11">
        <v>-12.3718973554787</v>
      </c>
      <c r="AT285" s="11">
        <v>7.9072306107264003</v>
      </c>
      <c r="AU285" s="11">
        <v>9.6216372185153798</v>
      </c>
      <c r="AV285" s="11" t="s">
        <v>21</v>
      </c>
      <c r="AW285" s="11" t="s">
        <v>21</v>
      </c>
      <c r="AX285" s="11">
        <v>3.7210774905815897E-2</v>
      </c>
      <c r="AY285" s="11">
        <v>7.1709059739077903</v>
      </c>
      <c r="AZ285" s="11">
        <v>2.1556829779001401</v>
      </c>
      <c r="BA285" s="12">
        <v>0.342712610290618</v>
      </c>
      <c r="BB285" s="12">
        <v>-4.1462949411652499</v>
      </c>
      <c r="BE285" s="12">
        <v>-1.07159473827778</v>
      </c>
      <c r="BF285" s="12">
        <v>-1.0657231541699701</v>
      </c>
      <c r="BG285" s="12">
        <v>-1.7315921923000099</v>
      </c>
      <c r="BH285" s="12">
        <v>-1.3598512396129001</v>
      </c>
      <c r="BI285" s="12">
        <v>-3.2227603696810498</v>
      </c>
      <c r="BJ285" s="12">
        <v>-2.5606113922549398</v>
      </c>
      <c r="BK285" s="12">
        <v>1.5535096054009001</v>
      </c>
      <c r="BL285" s="12">
        <v>8.1531119633382297E-3</v>
      </c>
      <c r="BM285" s="12">
        <v>1.38844825414707</v>
      </c>
      <c r="BN285" s="12">
        <v>2.4149976525222798</v>
      </c>
      <c r="BO285" s="12">
        <v>-12.7332532429136</v>
      </c>
      <c r="BP285" s="12">
        <v>-12.2127321446896</v>
      </c>
      <c r="BQ285" s="12">
        <v>4.6711147660971601</v>
      </c>
      <c r="BR285" s="12">
        <v>4.91174387207138</v>
      </c>
      <c r="BS285" s="11">
        <v>2.9067780360492099</v>
      </c>
      <c r="BT285" s="11">
        <v>4.9757759370550003</v>
      </c>
      <c r="BU285" s="11">
        <v>3.2395814741903401</v>
      </c>
      <c r="BV285" s="11">
        <v>4.8685883484722501</v>
      </c>
      <c r="BW285" s="11">
        <v>7.5377733992354399</v>
      </c>
    </row>
    <row r="286" spans="1:75" s="12" customFormat="1" ht="15" customHeight="1" x14ac:dyDescent="0.2">
      <c r="A286" s="10">
        <v>131.5</v>
      </c>
      <c r="B286" s="10">
        <v>3.1845977446209801</v>
      </c>
      <c r="C286" s="10">
        <v>1.1250999705225599</v>
      </c>
      <c r="D286" s="12">
        <v>-2.1775542791147</v>
      </c>
      <c r="E286" s="12">
        <v>-2.0653121737268498</v>
      </c>
      <c r="F286" s="12">
        <v>-10.3229076557909</v>
      </c>
      <c r="G286" s="12">
        <v>-13.5657610371708</v>
      </c>
      <c r="H286" s="12">
        <v>0.51189226724090897</v>
      </c>
      <c r="I286" s="12">
        <v>0.79080132309172702</v>
      </c>
      <c r="J286" s="12">
        <v>-0.82935110867765605</v>
      </c>
      <c r="K286" s="12">
        <v>-3.49364950125163</v>
      </c>
      <c r="L286" s="12">
        <v>2.1142543573660002</v>
      </c>
      <c r="M286" s="12">
        <v>1.35607001539028</v>
      </c>
      <c r="N286" s="12">
        <v>4.5414622036332704</v>
      </c>
      <c r="O286" s="12">
        <v>5.2746049732377198</v>
      </c>
      <c r="P286" s="12">
        <v>5.6246217354782804</v>
      </c>
      <c r="Q286" s="12">
        <v>1.8942513406727799</v>
      </c>
      <c r="R286" s="12">
        <v>-4.0506611185264703</v>
      </c>
      <c r="S286" s="12">
        <v>-4.2788865357579198</v>
      </c>
      <c r="T286" s="12">
        <v>-0.20200336336984001</v>
      </c>
      <c r="U286" s="12">
        <v>-1.2973073353350599</v>
      </c>
      <c r="V286" s="12">
        <v>-1.6414891206295501</v>
      </c>
      <c r="W286" s="12">
        <v>-1.4928124301150001</v>
      </c>
      <c r="X286" s="12">
        <v>3.00283909382415</v>
      </c>
      <c r="Y286" s="12">
        <v>1.27594034893263</v>
      </c>
      <c r="Z286" s="12">
        <v>3.4075701478286602</v>
      </c>
      <c r="AA286" s="12">
        <v>5.4247329899226298</v>
      </c>
      <c r="AF286" s="12">
        <v>-1.50975938595365</v>
      </c>
      <c r="AG286" s="12">
        <v>-2.9045063456578601</v>
      </c>
      <c r="AK286" s="12">
        <v>3.3691483167785901</v>
      </c>
      <c r="AL286" s="12">
        <v>-5.7622487474873196</v>
      </c>
      <c r="AM286" s="12">
        <v>1.77957360847358</v>
      </c>
      <c r="AN286" s="12">
        <v>-2.1885598471271801</v>
      </c>
      <c r="AO286" s="12">
        <v>2.7075866455561401</v>
      </c>
      <c r="AP286" s="12">
        <v>-3.30218676936056</v>
      </c>
      <c r="AQ286" s="12">
        <v>-6.1206706050143103</v>
      </c>
      <c r="AR286" s="11">
        <v>-17.604794265935102</v>
      </c>
      <c r="AS286" s="11">
        <v>-12.4212465379969</v>
      </c>
      <c r="AT286" s="11">
        <v>7.7469903771998299</v>
      </c>
      <c r="AU286" s="11">
        <v>9.4269353212439402</v>
      </c>
      <c r="AV286" s="11" t="s">
        <v>21</v>
      </c>
      <c r="AW286" s="11" t="s">
        <v>21</v>
      </c>
      <c r="AX286" s="11">
        <v>-0.33071862048927803</v>
      </c>
      <c r="AY286" s="11">
        <v>6.9797911237401404</v>
      </c>
      <c r="AZ286" s="11">
        <v>2.0717923234769802</v>
      </c>
      <c r="BA286" s="12">
        <v>0.16082138643014299</v>
      </c>
      <c r="BB286" s="12">
        <v>-4.5188826334197003</v>
      </c>
      <c r="BE286" s="12">
        <v>-1.0865678632399001</v>
      </c>
      <c r="BF286" s="12">
        <v>-1.0601082749417401</v>
      </c>
      <c r="BG286" s="12">
        <v>-1.7942044223673199</v>
      </c>
      <c r="BH286" s="12">
        <v>-1.42581848194822</v>
      </c>
      <c r="BI286" s="12">
        <v>-3.23602034768555</v>
      </c>
      <c r="BJ286" s="12">
        <v>-2.6518382583162698</v>
      </c>
      <c r="BK286" s="12">
        <v>1.5063521914271401</v>
      </c>
      <c r="BL286" s="12">
        <v>-5.0730974976431698E-2</v>
      </c>
      <c r="BM286" s="12">
        <v>1.33068874674791</v>
      </c>
      <c r="BN286" s="12">
        <v>2.3100792532204601</v>
      </c>
      <c r="BO286" s="12">
        <v>-12.8429055621381</v>
      </c>
      <c r="BP286" s="12">
        <v>-12.1520861284807</v>
      </c>
      <c r="BQ286" s="12">
        <v>4.4966441237192996</v>
      </c>
      <c r="BR286" s="12">
        <v>4.7356834329548203</v>
      </c>
      <c r="BS286" s="11">
        <v>2.7702069473889401</v>
      </c>
      <c r="BT286" s="11">
        <v>4.9335089897795097</v>
      </c>
      <c r="BU286" s="11">
        <v>3.1223387395584701</v>
      </c>
      <c r="BV286" s="11">
        <v>4.7190183067868903</v>
      </c>
      <c r="BW286" s="11">
        <v>7.3420501394139102</v>
      </c>
    </row>
    <row r="287" spans="1:75" s="12" customFormat="1" ht="15" customHeight="1" x14ac:dyDescent="0.2">
      <c r="A287" s="10">
        <v>132</v>
      </c>
      <c r="B287" s="10">
        <v>3.0234486985136702</v>
      </c>
      <c r="C287" s="10">
        <v>1.00910972378187</v>
      </c>
      <c r="D287" s="12">
        <v>-1.9999361029476801</v>
      </c>
      <c r="E287" s="12">
        <v>-1.86215640951559</v>
      </c>
      <c r="F287" s="12">
        <v>-10.7568030216498</v>
      </c>
      <c r="G287" s="12">
        <v>-14.0560314321191</v>
      </c>
      <c r="H287" s="12">
        <v>0.1934037072715</v>
      </c>
      <c r="I287" s="12">
        <v>0.50841850907090702</v>
      </c>
      <c r="J287" s="12">
        <v>-1.0507478691579299</v>
      </c>
      <c r="K287" s="12">
        <v>-3.8663720260956298</v>
      </c>
      <c r="L287" s="12">
        <v>2.0940594822604899</v>
      </c>
      <c r="M287" s="12">
        <v>1.3189217042963699</v>
      </c>
      <c r="N287" s="12">
        <v>4.4298053580860097</v>
      </c>
      <c r="O287" s="12">
        <v>5.1495712796167901</v>
      </c>
      <c r="P287" s="12">
        <v>5.3791222853760701</v>
      </c>
      <c r="Q287" s="12">
        <v>1.7104715652749201</v>
      </c>
      <c r="R287" s="12">
        <v>-4.0573368096374898</v>
      </c>
      <c r="S287" s="12">
        <v>-4.3845020627486502</v>
      </c>
      <c r="T287" s="12">
        <v>-0.29804519385834199</v>
      </c>
      <c r="U287" s="12">
        <v>-1.50059531733859</v>
      </c>
      <c r="V287" s="12">
        <v>-1.7437963606425899</v>
      </c>
      <c r="W287" s="12">
        <v>-1.5546863778581601</v>
      </c>
      <c r="X287" s="12">
        <v>2.85249393527919</v>
      </c>
      <c r="Y287" s="12">
        <v>1.13546866487013</v>
      </c>
      <c r="Z287" s="12">
        <v>3.20410208587418</v>
      </c>
      <c r="AA287" s="12">
        <v>5.2606374083552501</v>
      </c>
      <c r="AF287" s="12">
        <v>-1.7602781099412801</v>
      </c>
      <c r="AG287" s="12">
        <v>-3.1484769351663999</v>
      </c>
      <c r="AK287" s="12">
        <v>4.0754371184448202</v>
      </c>
      <c r="AL287" s="12">
        <v>-5.6201456573035102</v>
      </c>
      <c r="AM287" s="12">
        <v>1.4197017890182899</v>
      </c>
      <c r="AN287" s="12">
        <v>-2.4904381916712701</v>
      </c>
      <c r="AO287" s="12">
        <v>2.5419428766326702</v>
      </c>
      <c r="AP287" s="12">
        <v>-3.4154954846599099</v>
      </c>
      <c r="AQ287" s="12">
        <v>-6.0297929849184504</v>
      </c>
      <c r="AR287" s="11">
        <v>-17.58940925356</v>
      </c>
      <c r="AS287" s="11">
        <v>-12.455282558221301</v>
      </c>
      <c r="AT287" s="11">
        <v>7.5861257755605003</v>
      </c>
      <c r="AU287" s="11">
        <v>9.2307509476086107</v>
      </c>
      <c r="AV287" s="11" t="s">
        <v>21</v>
      </c>
      <c r="AW287" s="11" t="s">
        <v>21</v>
      </c>
      <c r="AX287" s="11">
        <v>-0.69144465442150205</v>
      </c>
      <c r="AY287" s="11">
        <v>6.7911905716755401</v>
      </c>
      <c r="AZ287" s="11">
        <v>1.9891601823474001</v>
      </c>
      <c r="BA287" s="12">
        <v>-3.9369951743140003E-3</v>
      </c>
      <c r="BB287" s="12">
        <v>-4.8807637540448896</v>
      </c>
      <c r="BE287" s="12">
        <v>-1.10051030333124</v>
      </c>
      <c r="BF287" s="12">
        <v>-1.0559327847658999</v>
      </c>
      <c r="BG287" s="12">
        <v>-1.8553619156591501</v>
      </c>
      <c r="BH287" s="12">
        <v>-1.49152435824362</v>
      </c>
      <c r="BI287" s="12">
        <v>-3.2449584068672199</v>
      </c>
      <c r="BJ287" s="12">
        <v>-2.74212152362451</v>
      </c>
      <c r="BK287" s="12">
        <v>1.4564874390998701</v>
      </c>
      <c r="BL287" s="12">
        <v>-0.107746664923524</v>
      </c>
      <c r="BM287" s="12">
        <v>1.2713016985799099</v>
      </c>
      <c r="BN287" s="12">
        <v>2.2001415800332298</v>
      </c>
      <c r="BO287" s="12">
        <v>-12.942748981004099</v>
      </c>
      <c r="BP287" s="12">
        <v>-12.082473404007001</v>
      </c>
      <c r="BQ287" s="12">
        <v>4.3197428567509597</v>
      </c>
      <c r="BR287" s="12">
        <v>4.5554247662948901</v>
      </c>
      <c r="BS287" s="11">
        <v>2.6351037831773199</v>
      </c>
      <c r="BT287" s="11">
        <v>4.8916549530986204</v>
      </c>
      <c r="BU287" s="11">
        <v>3.0075623271841301</v>
      </c>
      <c r="BV287" s="11">
        <v>4.5708429752266904</v>
      </c>
      <c r="BW287" s="11">
        <v>7.1448748713009902</v>
      </c>
    </row>
    <row r="288" spans="1:75" s="12" customFormat="1" ht="15" customHeight="1" x14ac:dyDescent="0.2">
      <c r="A288" s="10">
        <v>132.5</v>
      </c>
      <c r="B288" s="10">
        <v>2.8637114155571899</v>
      </c>
      <c r="C288" s="10">
        <v>0.89580640860731298</v>
      </c>
      <c r="D288" s="12">
        <v>-1.81509119556722</v>
      </c>
      <c r="E288" s="12">
        <v>-1.6383331740144</v>
      </c>
      <c r="F288" s="12">
        <v>-11.1917470348998</v>
      </c>
      <c r="G288" s="12">
        <v>-14.534594811266199</v>
      </c>
      <c r="H288" s="12">
        <v>-0.121629923910404</v>
      </c>
      <c r="I288" s="12">
        <v>0.230583395932626</v>
      </c>
      <c r="J288" s="12">
        <v>-1.2685105730270101</v>
      </c>
      <c r="K288" s="12">
        <v>-4.2298156586184597</v>
      </c>
      <c r="L288" s="12">
        <v>2.0760865027114002</v>
      </c>
      <c r="M288" s="12">
        <v>1.28294118439953</v>
      </c>
      <c r="N288" s="12">
        <v>4.31759781349683</v>
      </c>
      <c r="O288" s="12">
        <v>5.0254620873602098</v>
      </c>
      <c r="P288" s="12">
        <v>5.1309489208506402</v>
      </c>
      <c r="Q288" s="12">
        <v>1.5275660416591501</v>
      </c>
      <c r="R288" s="12">
        <v>-4.06241133532603</v>
      </c>
      <c r="S288" s="12">
        <v>-4.4928001443622598</v>
      </c>
      <c r="T288" s="12">
        <v>-0.388942225981736</v>
      </c>
      <c r="U288" s="12">
        <v>-1.70120040365873</v>
      </c>
      <c r="V288" s="12">
        <v>-1.84509815426281</v>
      </c>
      <c r="W288" s="12">
        <v>-1.6135783198478699</v>
      </c>
      <c r="X288" s="12">
        <v>2.7004914500139399</v>
      </c>
      <c r="Y288" s="12">
        <v>0.99173792023066198</v>
      </c>
      <c r="Z288" s="12">
        <v>3.0029405024833902</v>
      </c>
      <c r="AA288" s="12">
        <v>5.1003112275793603</v>
      </c>
      <c r="AF288" s="12">
        <v>-2.0073168798262402</v>
      </c>
      <c r="AG288" s="12">
        <v>-3.3879505281220101</v>
      </c>
      <c r="AK288" s="12">
        <v>4.6857576307956998</v>
      </c>
      <c r="AL288" s="12">
        <v>-5.4788724810350597</v>
      </c>
      <c r="AM288" s="12">
        <v>1.03196168765862</v>
      </c>
      <c r="AN288" s="12">
        <v>-2.7755777409765798</v>
      </c>
      <c r="AO288" s="12">
        <v>2.3712098027317499</v>
      </c>
      <c r="AP288" s="12">
        <v>-3.52068127540405</v>
      </c>
      <c r="AQ288" s="12">
        <v>-5.9653771131706801</v>
      </c>
      <c r="AR288" s="11">
        <v>-17.558093531988501</v>
      </c>
      <c r="AS288" s="11">
        <v>-12.474051800381799</v>
      </c>
      <c r="AT288" s="11">
        <v>7.4246308940928403</v>
      </c>
      <c r="AU288" s="11">
        <v>9.0330631792312399</v>
      </c>
      <c r="AV288" s="11" t="s">
        <v>21</v>
      </c>
      <c r="AW288" s="11" t="s">
        <v>21</v>
      </c>
      <c r="AX288" s="11">
        <v>-1.04484672647231</v>
      </c>
      <c r="AY288" s="11">
        <v>6.6051279645762397</v>
      </c>
      <c r="AZ288" s="11">
        <v>1.90781111086835</v>
      </c>
      <c r="BA288" s="12">
        <v>-0.15155147536916</v>
      </c>
      <c r="BB288" s="12">
        <v>-5.2318700909381697</v>
      </c>
      <c r="BE288" s="12">
        <v>-1.11359258880838</v>
      </c>
      <c r="BF288" s="12">
        <v>-1.05305264241906</v>
      </c>
      <c r="BG288" s="12">
        <v>-1.91514482139609</v>
      </c>
      <c r="BH288" s="12">
        <v>-1.5570350342386501</v>
      </c>
      <c r="BI288" s="12">
        <v>-3.2499858662049501</v>
      </c>
      <c r="BJ288" s="12">
        <v>-2.83165377368277</v>
      </c>
      <c r="BK288" s="12">
        <v>1.4038604376764801</v>
      </c>
      <c r="BL288" s="12">
        <v>-0.16295918214836999</v>
      </c>
      <c r="BM288" s="12">
        <v>1.2103718063372</v>
      </c>
      <c r="BN288" s="12">
        <v>2.0853631212958099</v>
      </c>
      <c r="BO288" s="12">
        <v>-13.032781680522</v>
      </c>
      <c r="BP288" s="12">
        <v>-12.0043014248949</v>
      </c>
      <c r="BQ288" s="12">
        <v>4.1406269701838001</v>
      </c>
      <c r="BR288" s="12">
        <v>4.37115113527397</v>
      </c>
      <c r="BS288" s="11">
        <v>2.5015374376380302</v>
      </c>
      <c r="BT288" s="11">
        <v>4.85026021124213</v>
      </c>
      <c r="BU288" s="11">
        <v>2.8953550099686201</v>
      </c>
      <c r="BV288" s="11">
        <v>4.4241755858820397</v>
      </c>
      <c r="BW288" s="11">
        <v>6.9464585976675099</v>
      </c>
    </row>
    <row r="289" spans="1:75" s="12" customFormat="1" ht="15" customHeight="1" x14ac:dyDescent="0.2">
      <c r="A289" s="10">
        <v>133</v>
      </c>
      <c r="B289" s="10">
        <v>2.7054347810917498</v>
      </c>
      <c r="C289" s="10">
        <v>0.78520042734453399</v>
      </c>
      <c r="D289" s="12">
        <v>-1.6260671600320999</v>
      </c>
      <c r="E289" s="12">
        <v>-1.3977871731185501</v>
      </c>
      <c r="F289" s="12">
        <v>-11.625832485151401</v>
      </c>
      <c r="G289" s="12">
        <v>-15.000880011939399</v>
      </c>
      <c r="H289" s="12">
        <v>-0.433170953328954</v>
      </c>
      <c r="I289" s="12">
        <v>-4.2751270967755703E-2</v>
      </c>
      <c r="J289" s="12">
        <v>-1.48273397826415</v>
      </c>
      <c r="K289" s="12">
        <v>-4.5839578888262604</v>
      </c>
      <c r="L289" s="12">
        <v>2.0601864889613299</v>
      </c>
      <c r="M289" s="12">
        <v>1.2479664519560101</v>
      </c>
      <c r="N289" s="12">
        <v>4.2051478885696199</v>
      </c>
      <c r="O289" s="12">
        <v>4.9026843953470198</v>
      </c>
      <c r="P289" s="12">
        <v>4.8809311010700096</v>
      </c>
      <c r="Q289" s="12">
        <v>1.3461905155054401</v>
      </c>
      <c r="R289" s="12">
        <v>-4.06592107538017</v>
      </c>
      <c r="S289" s="12">
        <v>-4.6036052481213101</v>
      </c>
      <c r="T289" s="12">
        <v>-0.474744837219986</v>
      </c>
      <c r="U289" s="12">
        <v>-1.89908337233646</v>
      </c>
      <c r="V289" s="12">
        <v>-1.9452711512712899</v>
      </c>
      <c r="W289" s="12">
        <v>-1.66944187185436</v>
      </c>
      <c r="X289" s="12">
        <v>2.5469132651778601</v>
      </c>
      <c r="Y289" s="12">
        <v>0.84473867900669497</v>
      </c>
      <c r="Z289" s="12">
        <v>2.8039171411364801</v>
      </c>
      <c r="AA289" s="12">
        <v>4.9437048801337298</v>
      </c>
      <c r="AF289" s="12">
        <v>-2.25072199100395</v>
      </c>
      <c r="AG289" s="12">
        <v>-3.6230571822670701</v>
      </c>
      <c r="AK289" s="12">
        <v>5.1926313062722302</v>
      </c>
      <c r="AL289" s="12">
        <v>-5.33871161678689</v>
      </c>
      <c r="AM289" s="12">
        <v>0.61564423958770897</v>
      </c>
      <c r="AN289" s="12">
        <v>-3.0424487249547298</v>
      </c>
      <c r="AO289" s="12">
        <v>2.1965154246572598</v>
      </c>
      <c r="AP289" s="12">
        <v>-3.6155181533104002</v>
      </c>
      <c r="AQ289" s="12">
        <v>-5.9282083384459803</v>
      </c>
      <c r="AR289" s="11">
        <v>-17.510679754195699</v>
      </c>
      <c r="AS289" s="11">
        <v>-12.477646123443201</v>
      </c>
      <c r="AT289" s="11">
        <v>7.2625030043127401</v>
      </c>
      <c r="AU289" s="11">
        <v>8.8338574641966208</v>
      </c>
      <c r="AV289" s="11" t="s">
        <v>21</v>
      </c>
      <c r="AW289" s="11" t="s">
        <v>21</v>
      </c>
      <c r="AX289" s="11">
        <v>-1.3908157825426299</v>
      </c>
      <c r="AY289" s="11">
        <v>6.4216224018309704</v>
      </c>
      <c r="AZ289" s="11">
        <v>1.82776670953899</v>
      </c>
      <c r="BA289" s="12">
        <v>-0.28212397751303703</v>
      </c>
      <c r="BB289" s="12">
        <v>-5.5721584431012099</v>
      </c>
      <c r="BE289" s="12">
        <v>-1.12598115720174</v>
      </c>
      <c r="BF289" s="12">
        <v>-1.05130823158106</v>
      </c>
      <c r="BG289" s="12">
        <v>-1.97363374354608</v>
      </c>
      <c r="BH289" s="12">
        <v>-1.6224145156229399</v>
      </c>
      <c r="BI289" s="12">
        <v>-3.2515274597244499</v>
      </c>
      <c r="BJ289" s="12">
        <v>-2.9206300951045701</v>
      </c>
      <c r="BK289" s="12">
        <v>1.3484342389347099</v>
      </c>
      <c r="BL289" s="12">
        <v>-0.216434045796631</v>
      </c>
      <c r="BM289" s="12">
        <v>1.1479959312055099</v>
      </c>
      <c r="BN289" s="12">
        <v>1.9659516965475601</v>
      </c>
      <c r="BO289" s="12">
        <v>-13.11302457907</v>
      </c>
      <c r="BP289" s="12">
        <v>-11.917982192244301</v>
      </c>
      <c r="BQ289" s="12">
        <v>3.95952201870386</v>
      </c>
      <c r="BR289" s="12">
        <v>4.18307126892614</v>
      </c>
      <c r="BS289" s="11">
        <v>2.36957248489488</v>
      </c>
      <c r="BT289" s="11">
        <v>4.8093670557136603</v>
      </c>
      <c r="BU289" s="11">
        <v>2.7858113753609302</v>
      </c>
      <c r="BV289" s="11">
        <v>4.2791230043803798</v>
      </c>
      <c r="BW289" s="11">
        <v>6.7470118665369201</v>
      </c>
    </row>
    <row r="290" spans="1:75" s="12" customFormat="1" ht="15" customHeight="1" x14ac:dyDescent="0.2">
      <c r="A290" s="10">
        <v>133.5</v>
      </c>
      <c r="B290" s="10">
        <v>2.5486640424787699</v>
      </c>
      <c r="C290" s="10">
        <v>0.67729689590123598</v>
      </c>
      <c r="D290" s="12">
        <v>-1.43587419643154</v>
      </c>
      <c r="E290" s="12">
        <v>-1.1445057452874601</v>
      </c>
      <c r="F290" s="12">
        <v>-12.0571594379725</v>
      </c>
      <c r="G290" s="12">
        <v>-15.454390450031401</v>
      </c>
      <c r="H290" s="12">
        <v>-0.74118429438385602</v>
      </c>
      <c r="I290" s="12">
        <v>-0.311636625838218</v>
      </c>
      <c r="J290" s="12">
        <v>-1.6935106259552399</v>
      </c>
      <c r="K290" s="12">
        <v>-4.9287841648038002</v>
      </c>
      <c r="L290" s="12">
        <v>2.04620482691098</v>
      </c>
      <c r="M290" s="12">
        <v>1.2138335705458301</v>
      </c>
      <c r="N290" s="12">
        <v>4.0927679947344497</v>
      </c>
      <c r="O290" s="12">
        <v>4.7816442929615697</v>
      </c>
      <c r="P290" s="12">
        <v>4.6298323468363298</v>
      </c>
      <c r="Q290" s="12">
        <v>1.1669471859931899</v>
      </c>
      <c r="R290" s="12">
        <v>-4.0679015000932797</v>
      </c>
      <c r="S290" s="12">
        <v>-4.7167177399387503</v>
      </c>
      <c r="T290" s="12">
        <v>-0.55551089417349397</v>
      </c>
      <c r="U290" s="12">
        <v>-2.0942075025231999</v>
      </c>
      <c r="V290" s="12">
        <v>-2.0441916603885999</v>
      </c>
      <c r="W290" s="12">
        <v>-1.7222364476765499</v>
      </c>
      <c r="X290" s="12">
        <v>2.3918519218568601</v>
      </c>
      <c r="Y290" s="12">
        <v>0.69447719397430696</v>
      </c>
      <c r="Z290" s="12">
        <v>2.6068494207720501</v>
      </c>
      <c r="AA290" s="12">
        <v>4.7907501539157202</v>
      </c>
      <c r="AF290" s="12">
        <v>-2.4903454232116902</v>
      </c>
      <c r="AG290" s="12">
        <v>-3.8539328670594801</v>
      </c>
      <c r="AK290" s="12">
        <v>5.59022737434133</v>
      </c>
      <c r="AL290" s="12">
        <v>-5.1999168135807796</v>
      </c>
      <c r="AM290" s="12">
        <v>0.17032147070494799</v>
      </c>
      <c r="AN290" s="12">
        <v>-3.28968030771648</v>
      </c>
      <c r="AO290" s="12">
        <v>2.01902298613276</v>
      </c>
      <c r="AP290" s="12">
        <v>-3.6977357922296501</v>
      </c>
      <c r="AQ290" s="12">
        <v>-5.9185940699535404</v>
      </c>
      <c r="AR290" s="11">
        <v>-17.447027857997401</v>
      </c>
      <c r="AS290" s="11">
        <v>-12.466201042116101</v>
      </c>
      <c r="AT290" s="11">
        <v>7.0997439252096202</v>
      </c>
      <c r="AU290" s="11">
        <v>8.6331265265471302</v>
      </c>
      <c r="AV290" s="11" t="s">
        <v>21</v>
      </c>
      <c r="AW290" s="11" t="s">
        <v>21</v>
      </c>
      <c r="AX290" s="11">
        <v>-1.72925479091645</v>
      </c>
      <c r="AY290" s="11">
        <v>6.2406843426288097</v>
      </c>
      <c r="AZ290" s="11">
        <v>1.74904448613233</v>
      </c>
      <c r="BA290" s="12">
        <v>-0.39586689126736002</v>
      </c>
      <c r="BB290" s="12">
        <v>-5.9016101658926301</v>
      </c>
      <c r="BE290" s="12">
        <v>-1.1378368753867101</v>
      </c>
      <c r="BF290" s="12">
        <v>-1.0505276577532601</v>
      </c>
      <c r="BG290" s="12">
        <v>-2.0309096271375799</v>
      </c>
      <c r="BH290" s="12">
        <v>-1.68772373854153</v>
      </c>
      <c r="BI290" s="12">
        <v>-3.2500201996299398</v>
      </c>
      <c r="BJ290" s="12">
        <v>-3.0092455745034301</v>
      </c>
      <c r="BK290" s="12">
        <v>1.2901892887384701</v>
      </c>
      <c r="BL290" s="12">
        <v>-0.26823678922482902</v>
      </c>
      <c r="BM290" s="12">
        <v>1.0842816209333199</v>
      </c>
      <c r="BN290" s="12">
        <v>1.8421446839056399</v>
      </c>
      <c r="BO290" s="12">
        <v>-13.1835167849203</v>
      </c>
      <c r="BP290" s="12">
        <v>-11.8239240691764</v>
      </c>
      <c r="BQ290" s="12">
        <v>3.7766656078019798</v>
      </c>
      <c r="BR290" s="12">
        <v>3.9914216358738401</v>
      </c>
      <c r="BS290" s="11">
        <v>2.2392696337192302</v>
      </c>
      <c r="BT290" s="11">
        <v>4.7690164137747999</v>
      </c>
      <c r="BU290" s="11">
        <v>2.6790182801050801</v>
      </c>
      <c r="BV290" s="11">
        <v>4.1357884583703699</v>
      </c>
      <c r="BW290" s="11">
        <v>6.5467424974485704</v>
      </c>
    </row>
    <row r="291" spans="1:75" s="12" customFormat="1" ht="15" customHeight="1" x14ac:dyDescent="0.2">
      <c r="A291" s="10">
        <v>134</v>
      </c>
      <c r="B291" s="10">
        <v>2.3934403543535101</v>
      </c>
      <c r="C291" s="10">
        <v>0.57209570059058001</v>
      </c>
      <c r="D291" s="12">
        <v>-1.24745020002592</v>
      </c>
      <c r="E291" s="12">
        <v>-0.88246264340341396</v>
      </c>
      <c r="F291" s="12">
        <v>-12.483857972256301</v>
      </c>
      <c r="G291" s="12">
        <v>-15.894704120000799</v>
      </c>
      <c r="H291" s="12">
        <v>-1.0456373047418299</v>
      </c>
      <c r="I291" s="12">
        <v>-0.57612732007328304</v>
      </c>
      <c r="J291" s="12">
        <v>-1.90092998764157</v>
      </c>
      <c r="K291" s="12">
        <v>-5.2642913033196201</v>
      </c>
      <c r="L291" s="12">
        <v>2.0339825823612001</v>
      </c>
      <c r="M291" s="12">
        <v>1.18037780794111</v>
      </c>
      <c r="N291" s="12">
        <v>3.98077099816873</v>
      </c>
      <c r="O291" s="12">
        <v>4.6627465053461403</v>
      </c>
      <c r="P291" s="12">
        <v>4.3783434193755904</v>
      </c>
      <c r="Q291" s="12">
        <v>0.99037868039886201</v>
      </c>
      <c r="R291" s="12">
        <v>-4.06838626076933</v>
      </c>
      <c r="S291" s="12">
        <v>-4.8319129746232603</v>
      </c>
      <c r="T291" s="12">
        <v>-0.63130545413514405</v>
      </c>
      <c r="U291" s="12">
        <v>-2.2865383471071201</v>
      </c>
      <c r="V291" s="12">
        <v>-2.14173496715375</v>
      </c>
      <c r="W291" s="12">
        <v>-1.7719276002026101</v>
      </c>
      <c r="X291" s="12">
        <v>2.2354129214363598</v>
      </c>
      <c r="Y291" s="12">
        <v>0.54097534984975904</v>
      </c>
      <c r="Z291" s="12">
        <v>2.4115427095239199</v>
      </c>
      <c r="AA291" s="12">
        <v>4.6413606469286597</v>
      </c>
      <c r="AF291" s="12">
        <v>-2.7260457500233302</v>
      </c>
      <c r="AG291" s="12">
        <v>-4.0807180994306602</v>
      </c>
      <c r="AK291" s="12">
        <v>5.8744149100675704</v>
      </c>
      <c r="AL291" s="12">
        <v>-5.0627181735762798</v>
      </c>
      <c r="AM291" s="12">
        <v>-0.304141053675266</v>
      </c>
      <c r="AN291" s="12">
        <v>-3.5160762763553</v>
      </c>
      <c r="AO291" s="12">
        <v>1.83992051461245</v>
      </c>
      <c r="AP291" s="12">
        <v>-3.7650522699550399</v>
      </c>
      <c r="AQ291" s="12">
        <v>-5.9363683249102897</v>
      </c>
      <c r="AR291" s="11">
        <v>-17.367045074934101</v>
      </c>
      <c r="AS291" s="11">
        <v>-12.439895726856699</v>
      </c>
      <c r="AT291" s="11">
        <v>6.9363572947622698</v>
      </c>
      <c r="AU291" s="11">
        <v>8.4308712757774593</v>
      </c>
      <c r="AV291" s="11" t="s">
        <v>21</v>
      </c>
      <c r="AW291" s="11" t="s">
        <v>21</v>
      </c>
      <c r="AX291" s="11">
        <v>-2.0600782590918199</v>
      </c>
      <c r="AY291" s="11">
        <v>6.0623196986853101</v>
      </c>
      <c r="AZ291" s="11">
        <v>1.6716594473109501</v>
      </c>
      <c r="BA291" s="12">
        <v>-0.49309988980894498</v>
      </c>
      <c r="BB291" s="12">
        <v>-6.2202243498177197</v>
      </c>
      <c r="BE291" s="12">
        <v>-1.1493143574625699</v>
      </c>
      <c r="BF291" s="12">
        <v>-1.0505293630558299</v>
      </c>
      <c r="BG291" s="12">
        <v>-2.08705250770435</v>
      </c>
      <c r="BH291" s="12">
        <v>-1.7530209106553201</v>
      </c>
      <c r="BI291" s="12">
        <v>-3.2459104204462998</v>
      </c>
      <c r="BJ291" s="12">
        <v>-3.0976952984929</v>
      </c>
      <c r="BK291" s="12">
        <v>1.2291243365325499</v>
      </c>
      <c r="BL291" s="12">
        <v>-0.31843268288866899</v>
      </c>
      <c r="BM291" s="12">
        <v>1.01934767826605</v>
      </c>
      <c r="BN291" s="12">
        <v>1.7142059505203999</v>
      </c>
      <c r="BO291" s="12">
        <v>-13.244320143712599</v>
      </c>
      <c r="BP291" s="12">
        <v>-11.7225363283068</v>
      </c>
      <c r="BQ291" s="12">
        <v>3.59230239155294</v>
      </c>
      <c r="BR291" s="12">
        <v>3.7964605326124001</v>
      </c>
      <c r="BS291" s="11">
        <v>2.11068481803522</v>
      </c>
      <c r="BT291" s="11">
        <v>4.7292451199609697</v>
      </c>
      <c r="BU291" s="11">
        <v>2.5750548502401198</v>
      </c>
      <c r="BV291" s="11">
        <v>3.9942683542903898</v>
      </c>
      <c r="BW291" s="11">
        <v>6.3458592194365302</v>
      </c>
    </row>
    <row r="292" spans="1:75" s="12" customFormat="1" ht="15" customHeight="1" x14ac:dyDescent="0.2">
      <c r="A292" s="10">
        <v>134.5</v>
      </c>
      <c r="B292" s="10">
        <v>2.2398012333724102</v>
      </c>
      <c r="C292" s="10">
        <v>0.46959175392657898</v>
      </c>
      <c r="D292" s="12">
        <v>-1.0636264278218699</v>
      </c>
      <c r="E292" s="12">
        <v>-0.61556420405395296</v>
      </c>
      <c r="F292" s="12">
        <v>-12.904103641631</v>
      </c>
      <c r="G292" s="12">
        <v>-16.3214717758819</v>
      </c>
      <c r="H292" s="12">
        <v>-1.3464996300172001</v>
      </c>
      <c r="I292" s="12">
        <v>-0.83628128777490895</v>
      </c>
      <c r="J292" s="12">
        <v>-2.1050784653198198</v>
      </c>
      <c r="K292" s="12">
        <v>-5.5904856708366397</v>
      </c>
      <c r="L292" s="12">
        <v>2.0233558188920102</v>
      </c>
      <c r="M292" s="12">
        <v>1.1474336361061399</v>
      </c>
      <c r="N292" s="12">
        <v>3.8694697650498702</v>
      </c>
      <c r="O292" s="12">
        <v>4.5463884816854199</v>
      </c>
      <c r="P292" s="12">
        <v>4.1270768633694299</v>
      </c>
      <c r="Q292" s="12">
        <v>0.81696254028429305</v>
      </c>
      <c r="R292" s="12">
        <v>-4.0674076444702196</v>
      </c>
      <c r="S292" s="12">
        <v>-4.9489422053738901</v>
      </c>
      <c r="T292" s="12">
        <v>-0.70220079351202003</v>
      </c>
      <c r="U292" s="12">
        <v>-2.4760443011473399</v>
      </c>
      <c r="V292" s="12">
        <v>-2.2377771529136199</v>
      </c>
      <c r="W292" s="12">
        <v>-1.8184866803494499</v>
      </c>
      <c r="X292" s="12">
        <v>2.07771290661185</v>
      </c>
      <c r="Y292" s="12">
        <v>0.38427074855462701</v>
      </c>
      <c r="Z292" s="12">
        <v>2.2177919163368598</v>
      </c>
      <c r="AA292" s="12">
        <v>4.4954335862712398</v>
      </c>
      <c r="AF292" s="12">
        <v>-2.9576883662230098</v>
      </c>
      <c r="AG292" s="12">
        <v>-4.3035565795435096</v>
      </c>
      <c r="AK292" s="12">
        <v>6.04278875471209</v>
      </c>
      <c r="AL292" s="12">
        <v>-4.92732760903891</v>
      </c>
      <c r="AM292" s="12">
        <v>-0.80757530440678205</v>
      </c>
      <c r="AN292" s="12">
        <v>-3.7206289107416501</v>
      </c>
      <c r="AO292" s="12">
        <v>1.66040547355805</v>
      </c>
      <c r="AP292" s="12">
        <v>-3.8152079469000402</v>
      </c>
      <c r="AQ292" s="12">
        <v>-5.9809017329826002</v>
      </c>
      <c r="AR292" s="11">
        <v>-17.270669559365999</v>
      </c>
      <c r="AS292" s="11">
        <v>-12.3989557323511</v>
      </c>
      <c r="AT292" s="11">
        <v>6.7723522079177201</v>
      </c>
      <c r="AU292" s="11">
        <v>8.2270980783505294</v>
      </c>
      <c r="AV292" s="11" t="s">
        <v>21</v>
      </c>
      <c r="AW292" s="11" t="s">
        <v>21</v>
      </c>
      <c r="AX292" s="11">
        <v>-2.3832124043110499</v>
      </c>
      <c r="AY292" s="11">
        <v>5.8865280152531296</v>
      </c>
      <c r="AZ292" s="11">
        <v>1.5956226206981201</v>
      </c>
      <c r="BA292" s="12">
        <v>-0.57424574606557099</v>
      </c>
      <c r="BB292" s="12">
        <v>-6.5280164562864202</v>
      </c>
      <c r="BE292" s="12">
        <v>-1.16056014576315</v>
      </c>
      <c r="BF292" s="12">
        <v>-1.0511249683986501</v>
      </c>
      <c r="BG292" s="12">
        <v>-2.1421428755274898</v>
      </c>
      <c r="BH292" s="12">
        <v>-1.8183611700805999</v>
      </c>
      <c r="BI292" s="12">
        <v>-3.2396517326560499</v>
      </c>
      <c r="BJ292" s="12">
        <v>-3.1861725346970999</v>
      </c>
      <c r="BK292" s="12">
        <v>1.16525598059524</v>
      </c>
      <c r="BL292" s="12">
        <v>-0.36708644302052501</v>
      </c>
      <c r="BM292" s="12">
        <v>0.95332228511324502</v>
      </c>
      <c r="BN292" s="12">
        <v>1.5824261936359101</v>
      </c>
      <c r="BO292" s="12">
        <v>-13.295512871991299</v>
      </c>
      <c r="BP292" s="12">
        <v>-11.6142255137674</v>
      </c>
      <c r="BQ292" s="12">
        <v>3.40668566423119</v>
      </c>
      <c r="BR292" s="12">
        <v>3.5984710393677202</v>
      </c>
      <c r="BS292" s="11">
        <v>1.9838705611618901</v>
      </c>
      <c r="BT292" s="11">
        <v>4.6900868255761399</v>
      </c>
      <c r="BU292" s="11">
        <v>2.4739915716054299</v>
      </c>
      <c r="BV292" s="11">
        <v>3.8546545511053401</v>
      </c>
      <c r="BW292" s="11">
        <v>6.1445671235560404</v>
      </c>
    </row>
    <row r="293" spans="1:75" s="12" customFormat="1" ht="15" customHeight="1" x14ac:dyDescent="0.2">
      <c r="A293" s="10">
        <v>135</v>
      </c>
      <c r="B293" s="10">
        <v>2.0877807855868</v>
      </c>
      <c r="C293" s="10">
        <v>0.36977479567212801</v>
      </c>
      <c r="D293" s="12">
        <v>-0.88709515466689404</v>
      </c>
      <c r="E293" s="12">
        <v>-0.34759588629640298</v>
      </c>
      <c r="F293" s="12">
        <v>-13.3161365738487</v>
      </c>
      <c r="G293" s="12">
        <v>-16.734415112296102</v>
      </c>
      <c r="H293" s="12">
        <v>-1.64374307587422</v>
      </c>
      <c r="I293" s="12">
        <v>-1.09215909560589</v>
      </c>
      <c r="J293" s="12">
        <v>-2.3060395051288598</v>
      </c>
      <c r="K293" s="12">
        <v>-5.9073831835121302</v>
      </c>
      <c r="L293" s="12">
        <v>2.0141565073572498</v>
      </c>
      <c r="M293" s="12">
        <v>1.1148352996315201</v>
      </c>
      <c r="N293" s="12">
        <v>3.7591760246868899</v>
      </c>
      <c r="O293" s="12">
        <v>4.4329631236905698</v>
      </c>
      <c r="P293" s="12">
        <v>3.8765660974604499</v>
      </c>
      <c r="Q293" s="12">
        <v>0.64710678771007202</v>
      </c>
      <c r="R293" s="12">
        <v>-4.0649943002790598</v>
      </c>
      <c r="S293" s="12">
        <v>-5.0675348575168702</v>
      </c>
      <c r="T293" s="12">
        <v>-0.76827620887342996</v>
      </c>
      <c r="U293" s="12">
        <v>-2.6626958060660399</v>
      </c>
      <c r="V293" s="12">
        <v>-2.3321933895203899</v>
      </c>
      <c r="W293" s="12">
        <v>-1.8618914054968601</v>
      </c>
      <c r="X293" s="12">
        <v>1.9188798887626</v>
      </c>
      <c r="Y293" s="12">
        <v>0.224416382366143</v>
      </c>
      <c r="Z293" s="12">
        <v>2.0253833099559402</v>
      </c>
      <c r="AA293" s="12">
        <v>4.3528489186428398</v>
      </c>
      <c r="AF293" s="12">
        <v>-3.1851461699261501</v>
      </c>
      <c r="AG293" s="12">
        <v>-4.5225929170555901</v>
      </c>
      <c r="AK293" s="12">
        <v>6.0946713347220696</v>
      </c>
      <c r="AL293" s="12">
        <v>-4.7939429350662897</v>
      </c>
      <c r="AM293" s="12">
        <v>-1.33950607050792</v>
      </c>
      <c r="AN293" s="12">
        <v>-3.9025303522066599</v>
      </c>
      <c r="AO293" s="12">
        <v>1.4816732800682</v>
      </c>
      <c r="AP293" s="12">
        <v>-3.84599889002856</v>
      </c>
      <c r="AQ293" s="12">
        <v>-6.05112109042238</v>
      </c>
      <c r="AR293" s="11">
        <v>-17.157883121399198</v>
      </c>
      <c r="AS293" s="11">
        <v>-12.3436466310522</v>
      </c>
      <c r="AT293" s="11">
        <v>6.6077404881070798</v>
      </c>
      <c r="AU293" s="11">
        <v>8.0218205766868707</v>
      </c>
      <c r="AV293" s="11" t="s">
        <v>21</v>
      </c>
      <c r="AW293" s="11" t="s">
        <v>21</v>
      </c>
      <c r="AX293" s="11">
        <v>-2.6985956083080902</v>
      </c>
      <c r="AY293" s="11">
        <v>5.7133024711219997</v>
      </c>
      <c r="AZ293" s="11">
        <v>1.52094230543298</v>
      </c>
      <c r="BA293" s="12">
        <v>-0.63982537312767795</v>
      </c>
      <c r="BB293" s="12">
        <v>-6.82501149640302</v>
      </c>
      <c r="BE293" s="12">
        <v>-1.17171225610945</v>
      </c>
      <c r="BF293" s="12">
        <v>-1.0521218882786301</v>
      </c>
      <c r="BG293" s="12">
        <v>-2.1962598566460598</v>
      </c>
      <c r="BH293" s="12">
        <v>-1.88379647170222</v>
      </c>
      <c r="BI293" s="12">
        <v>-3.2317036584572598</v>
      </c>
      <c r="BJ293" s="12">
        <v>-3.2748675948823802</v>
      </c>
      <c r="BK293" s="12">
        <v>1.0986185543515601</v>
      </c>
      <c r="BL293" s="12">
        <v>-0.41426213215345298</v>
      </c>
      <c r="BM293" s="12">
        <v>0.88634328676562202</v>
      </c>
      <c r="BN293" s="12">
        <v>1.4471204394794701</v>
      </c>
      <c r="BO293" s="12">
        <v>-13.3371950141736</v>
      </c>
      <c r="BP293" s="12">
        <v>-11.499393622216299</v>
      </c>
      <c r="BQ293" s="12">
        <v>3.2200755413214202</v>
      </c>
      <c r="BR293" s="12">
        <v>3.3977562452491799</v>
      </c>
      <c r="BS293" s="11">
        <v>1.85887404313689</v>
      </c>
      <c r="BT293" s="11">
        <v>4.6515715439454599</v>
      </c>
      <c r="BU293" s="11">
        <v>2.37589142670913</v>
      </c>
      <c r="BV293" s="11">
        <v>3.7170316318224601</v>
      </c>
      <c r="BW293" s="11">
        <v>5.9430703913676499</v>
      </c>
    </row>
    <row r="294" spans="1:75" s="12" customFormat="1" ht="15" customHeight="1" x14ac:dyDescent="0.2">
      <c r="A294" s="10">
        <v>135.5</v>
      </c>
      <c r="B294" s="10">
        <v>1.9374090243218201</v>
      </c>
      <c r="C294" s="10">
        <v>0.27262959179097301</v>
      </c>
      <c r="D294" s="12">
        <v>-0.72037761356114005</v>
      </c>
      <c r="E294" s="12">
        <v>-8.2172547877235005E-2</v>
      </c>
      <c r="F294" s="12">
        <v>-13.718276022700501</v>
      </c>
      <c r="G294" s="12">
        <v>-17.133314031525501</v>
      </c>
      <c r="H294" s="12">
        <v>-1.93734126696654</v>
      </c>
      <c r="I294" s="12">
        <v>-1.3438240102914201</v>
      </c>
      <c r="J294" s="12">
        <v>-2.5038930289156198</v>
      </c>
      <c r="K294" s="12">
        <v>-6.2150115809345099</v>
      </c>
      <c r="L294" s="12">
        <v>2.00621343537932</v>
      </c>
      <c r="M294" s="12">
        <v>1.0824179526025499</v>
      </c>
      <c r="N294" s="12">
        <v>3.6501971862890001</v>
      </c>
      <c r="O294" s="12">
        <v>4.3228533286310196</v>
      </c>
      <c r="P294" s="12">
        <v>3.6272617762733699</v>
      </c>
      <c r="Q294" s="12">
        <v>0.48114600303961103</v>
      </c>
      <c r="R294" s="12">
        <v>-4.0611748772789698</v>
      </c>
      <c r="S294" s="12">
        <v>-5.1873962547688199</v>
      </c>
      <c r="T294" s="12">
        <v>-0.82961776115553199</v>
      </c>
      <c r="U294" s="12">
        <v>-2.84646625914319</v>
      </c>
      <c r="V294" s="12">
        <v>-2.4248602130683099</v>
      </c>
      <c r="W294" s="12">
        <v>-1.90212517736654</v>
      </c>
      <c r="X294" s="12">
        <v>1.7590522247701299</v>
      </c>
      <c r="Y294" s="12">
        <v>6.1480598390062299E-2</v>
      </c>
      <c r="Z294" s="12">
        <v>1.83409770215803</v>
      </c>
      <c r="AA294" s="12">
        <v>4.2134729483223001</v>
      </c>
      <c r="AF294" s="12">
        <v>-3.4083002447005102</v>
      </c>
      <c r="AG294" s="12">
        <v>-4.7379739953612399</v>
      </c>
      <c r="AK294" s="12">
        <v>6.0310899243631804</v>
      </c>
      <c r="AL294" s="12">
        <v>-4.6627542360511098</v>
      </c>
      <c r="AM294" s="12">
        <v>-1.8991505612575501</v>
      </c>
      <c r="AN294" s="12">
        <v>-4.0611826079839304</v>
      </c>
      <c r="AO294" s="12">
        <v>1.30490366245794</v>
      </c>
      <c r="AP294" s="12">
        <v>-3.8553102967853099</v>
      </c>
      <c r="AQ294" s="12">
        <v>-6.1455316426872697</v>
      </c>
      <c r="AR294" s="11">
        <v>-17.0287057699169</v>
      </c>
      <c r="AS294" s="11">
        <v>-12.2742758321692</v>
      </c>
      <c r="AT294" s="11">
        <v>6.4425371419929398</v>
      </c>
      <c r="AU294" s="11">
        <v>7.81506241764873</v>
      </c>
      <c r="AV294" s="11" t="s">
        <v>21</v>
      </c>
      <c r="AW294" s="11" t="s">
        <v>21</v>
      </c>
      <c r="AX294" s="11">
        <v>-3.0061785309953799</v>
      </c>
      <c r="AY294" s="11">
        <v>5.54263078811345</v>
      </c>
      <c r="AZ294" s="11">
        <v>1.44762350373639</v>
      </c>
      <c r="BA294" s="12">
        <v>-0.69045222517161098</v>
      </c>
      <c r="BB294" s="12">
        <v>-7.11124312147148</v>
      </c>
      <c r="BE294" s="12">
        <v>-1.1828991546281</v>
      </c>
      <c r="BF294" s="12">
        <v>-1.0533265140111301</v>
      </c>
      <c r="BG294" s="12">
        <v>-2.2494818949780799</v>
      </c>
      <c r="BH294" s="12">
        <v>-1.9493750187393699</v>
      </c>
      <c r="BI294" s="12">
        <v>-3.22252799378475</v>
      </c>
      <c r="BJ294" s="12">
        <v>-3.3639669254625901</v>
      </c>
      <c r="BK294" s="12">
        <v>1.02926401268632</v>
      </c>
      <c r="BL294" s="12">
        <v>-0.46002273279555</v>
      </c>
      <c r="BM294" s="12">
        <v>0.81855671396624496</v>
      </c>
      <c r="BN294" s="12">
        <v>1.3086262242722999</v>
      </c>
      <c r="BO294" s="12">
        <v>-13.3694848045706</v>
      </c>
      <c r="BP294" s="12">
        <v>-11.3784399218275</v>
      </c>
      <c r="BQ294" s="12">
        <v>3.0327366857818499</v>
      </c>
      <c r="BR294" s="12">
        <v>3.19463879350223</v>
      </c>
      <c r="BS294" s="11">
        <v>1.73573914707958</v>
      </c>
      <c r="BT294" s="11">
        <v>4.6137265599099901</v>
      </c>
      <c r="BU294" s="11">
        <v>2.2808089852332998</v>
      </c>
      <c r="BV294" s="11">
        <v>3.5814803140965501</v>
      </c>
      <c r="BW294" s="11">
        <v>5.7415695664530997</v>
      </c>
    </row>
    <row r="295" spans="1:75" s="12" customFormat="1" ht="15" customHeight="1" x14ac:dyDescent="0.2">
      <c r="A295" s="10">
        <v>136</v>
      </c>
      <c r="B295" s="10">
        <v>1.78871255229751</v>
      </c>
      <c r="C295" s="10">
        <v>0.178136161821385</v>
      </c>
      <c r="D295" s="12">
        <v>-0.56579563079139905</v>
      </c>
      <c r="E295" s="12">
        <v>0.17730833690166001</v>
      </c>
      <c r="F295" s="12">
        <v>-14.108934010437199</v>
      </c>
      <c r="G295" s="12">
        <v>-17.5180175574496</v>
      </c>
      <c r="H295" s="12">
        <v>-2.2272702153713899</v>
      </c>
      <c r="I295" s="12">
        <v>-1.5913411743895201</v>
      </c>
      <c r="J295" s="12">
        <v>-2.6987154342350501</v>
      </c>
      <c r="K295" s="12">
        <v>-6.5134076976391899</v>
      </c>
      <c r="L295" s="12">
        <v>1.9993522073491401</v>
      </c>
      <c r="M295" s="12">
        <v>1.05001765859924</v>
      </c>
      <c r="N295" s="12">
        <v>3.5428349747235099</v>
      </c>
      <c r="O295" s="12">
        <v>4.2164315345871701</v>
      </c>
      <c r="P295" s="12">
        <v>3.3795320177887298</v>
      </c>
      <c r="Q295" s="12">
        <v>0.31933851118992601</v>
      </c>
      <c r="R295" s="12">
        <v>-4.0559748413215804</v>
      </c>
      <c r="S295" s="12">
        <v>-5.3082103477208804</v>
      </c>
      <c r="T295" s="12">
        <v>-0.88631827566132404</v>
      </c>
      <c r="U295" s="12">
        <v>-3.0273308766481901</v>
      </c>
      <c r="V295" s="12">
        <v>-2.5156539322779201</v>
      </c>
      <c r="W295" s="12">
        <v>-1.9391777641430901</v>
      </c>
      <c r="X295" s="12">
        <v>1.59837861701817</v>
      </c>
      <c r="Y295" s="12">
        <v>-0.10445332065955799</v>
      </c>
      <c r="Z295" s="12">
        <v>1.6437118119938501</v>
      </c>
      <c r="AA295" s="12">
        <v>4.0771574276732201</v>
      </c>
      <c r="AF295" s="12">
        <v>-3.6270396321924601</v>
      </c>
      <c r="AG295" s="12">
        <v>-4.9498448788653997</v>
      </c>
      <c r="AK295" s="12">
        <v>5.8547298067423901</v>
      </c>
      <c r="AL295" s="12">
        <v>-4.5339452299231198</v>
      </c>
      <c r="AM295" s="12">
        <v>-2.4854216462699599</v>
      </c>
      <c r="AN295" s="12">
        <v>-4.1962002796935796</v>
      </c>
      <c r="AO295" s="12">
        <v>1.1312480410197101</v>
      </c>
      <c r="AP295" s="12">
        <v>-3.8411490095313598</v>
      </c>
      <c r="AQ295" s="12">
        <v>-6.2622502809972502</v>
      </c>
      <c r="AR295" s="11">
        <v>-16.883201169548499</v>
      </c>
      <c r="AS295" s="11">
        <v>-12.191192581667501</v>
      </c>
      <c r="AT295" s="11">
        <v>6.27676263320609</v>
      </c>
      <c r="AU295" s="11">
        <v>7.60684997658245</v>
      </c>
      <c r="AV295" s="11" t="s">
        <v>21</v>
      </c>
      <c r="AW295" s="11" t="s">
        <v>21</v>
      </c>
      <c r="AX295" s="11">
        <v>-3.3059227462217602</v>
      </c>
      <c r="AY295" s="11">
        <v>5.3744934120913896</v>
      </c>
      <c r="AZ295" s="11">
        <v>1.3756679209109199</v>
      </c>
      <c r="BA295" s="12">
        <v>-0.72682604468354794</v>
      </c>
      <c r="BB295" s="12">
        <v>-7.3867490755219398</v>
      </c>
      <c r="BE295" s="12">
        <v>-1.1942386208829701</v>
      </c>
      <c r="BF295" s="12">
        <v>-1.05454705590091</v>
      </c>
      <c r="BG295" s="12">
        <v>-2.3018862975732102</v>
      </c>
      <c r="BH295" s="12">
        <v>-2.0151417174929498</v>
      </c>
      <c r="BI295" s="12">
        <v>-3.2125876714417201</v>
      </c>
      <c r="BJ295" s="12">
        <v>-3.45365197063074</v>
      </c>
      <c r="BK295" s="12">
        <v>0.95726147719688004</v>
      </c>
      <c r="BL295" s="12">
        <v>-0.50443020427337604</v>
      </c>
      <c r="BM295" s="12">
        <v>0.75011621447629295</v>
      </c>
      <c r="BN295" s="12">
        <v>1.1673021163005599</v>
      </c>
      <c r="BO295" s="12">
        <v>-13.3925186673877</v>
      </c>
      <c r="BP295" s="12">
        <v>-11.251755495322801</v>
      </c>
      <c r="BQ295" s="12">
        <v>2.84493853541789</v>
      </c>
      <c r="BR295" s="12">
        <v>2.9894592898926899</v>
      </c>
      <c r="BS295" s="11">
        <v>1.6145055496963301</v>
      </c>
      <c r="BT295" s="11">
        <v>4.5765759750793196</v>
      </c>
      <c r="BU295" s="11">
        <v>2.1887906314077501</v>
      </c>
      <c r="BV295" s="11">
        <v>3.4480747217457899</v>
      </c>
      <c r="BW295" s="11">
        <v>5.5402633734047404</v>
      </c>
    </row>
    <row r="296" spans="1:75" s="12" customFormat="1" ht="15" customHeight="1" x14ac:dyDescent="0.2">
      <c r="A296" s="10">
        <v>136.5</v>
      </c>
      <c r="B296" s="10">
        <v>1.6417145616287501</v>
      </c>
      <c r="C296" s="10">
        <v>8.6269750454448499E-2</v>
      </c>
      <c r="D296" s="12">
        <v>-0.42544527900645301</v>
      </c>
      <c r="E296" s="12">
        <v>0.42770943764480701</v>
      </c>
      <c r="F296" s="12">
        <v>-14.4866344271576</v>
      </c>
      <c r="G296" s="12">
        <v>-17.8884256456512</v>
      </c>
      <c r="H296" s="12">
        <v>-2.51350707003439</v>
      </c>
      <c r="I296" s="12">
        <v>-1.8347776631344399</v>
      </c>
      <c r="J296" s="12">
        <v>-2.8905799354106398</v>
      </c>
      <c r="K296" s="12">
        <v>-6.8026211010874196</v>
      </c>
      <c r="L296" s="12">
        <v>1.9933963812945801</v>
      </c>
      <c r="M296" s="12">
        <v>1.0174725275646701</v>
      </c>
      <c r="N296" s="12">
        <v>3.43738452102115</v>
      </c>
      <c r="O296" s="12">
        <v>4.1140588109556102</v>
      </c>
      <c r="P296" s="12">
        <v>3.1336621759692198</v>
      </c>
      <c r="Q296" s="12">
        <v>0.16186496054615401</v>
      </c>
      <c r="R296" s="12">
        <v>-4.0494178392691502</v>
      </c>
      <c r="S296" s="12">
        <v>-5.42964198757545</v>
      </c>
      <c r="T296" s="12">
        <v>-0.93847700100013698</v>
      </c>
      <c r="U296" s="12">
        <v>-3.2052676033344998</v>
      </c>
      <c r="V296" s="12">
        <v>-2.60445244748552</v>
      </c>
      <c r="W296" s="12">
        <v>-1.97304484572669</v>
      </c>
      <c r="X296" s="12">
        <v>1.4370169765243099</v>
      </c>
      <c r="Y296" s="12">
        <v>-0.27328732699061198</v>
      </c>
      <c r="Z296" s="12">
        <v>1.4540007668983801</v>
      </c>
      <c r="AA296" s="12">
        <v>3.9437418308807501</v>
      </c>
      <c r="AF296" s="12">
        <v>-3.8412622416217301</v>
      </c>
      <c r="AG296" s="12">
        <v>-5.1583492677309497</v>
      </c>
      <c r="AK296" s="12">
        <v>5.5698674259474501</v>
      </c>
      <c r="AL296" s="12">
        <v>-4.4076996346120696</v>
      </c>
      <c r="AM296" s="12">
        <v>-3.0969351882959</v>
      </c>
      <c r="AN296" s="12">
        <v>-4.3074187487945803</v>
      </c>
      <c r="AO296" s="12">
        <v>0.96181724984489803</v>
      </c>
      <c r="AP296" s="12">
        <v>-3.8016785310901402</v>
      </c>
      <c r="AQ296" s="12">
        <v>-6.3990391936386004</v>
      </c>
      <c r="AR296" s="11">
        <v>-16.721471183700402</v>
      </c>
      <c r="AS296" s="11">
        <v>-12.094782505300801</v>
      </c>
      <c r="AT296" s="11">
        <v>6.1104387896193604</v>
      </c>
      <c r="AU296" s="11">
        <v>7.3972200880234498</v>
      </c>
      <c r="AV296" s="11" t="s">
        <v>21</v>
      </c>
      <c r="AW296" s="11" t="s">
        <v>21</v>
      </c>
      <c r="AX296" s="11">
        <v>-3.5978030155092702</v>
      </c>
      <c r="AY296" s="11">
        <v>5.2088671509409297</v>
      </c>
      <c r="AZ296" s="11">
        <v>1.30507464746187</v>
      </c>
      <c r="BA296" s="12">
        <v>-0.74972570018871898</v>
      </c>
      <c r="BB296" s="12">
        <v>-7.6515680120792204</v>
      </c>
      <c r="BE296" s="12">
        <v>-1.2058367246936501</v>
      </c>
      <c r="BF296" s="12">
        <v>-1.05559558960521</v>
      </c>
      <c r="BG296" s="12">
        <v>-2.3535490072390499</v>
      </c>
      <c r="BH296" s="12">
        <v>-2.0811376089113698</v>
      </c>
      <c r="BI296" s="12">
        <v>-3.2023438052419801</v>
      </c>
      <c r="BJ296" s="12">
        <v>-3.5440978081169301</v>
      </c>
      <c r="BK296" s="12">
        <v>0.88269695197595799</v>
      </c>
      <c r="BL296" s="12">
        <v>-0.54754502798459703</v>
      </c>
      <c r="BM296" s="12">
        <v>0.68118174567643996</v>
      </c>
      <c r="BN296" s="12">
        <v>1.0235255558654801</v>
      </c>
      <c r="BO296" s="12">
        <v>-13.4064530357136</v>
      </c>
      <c r="BP296" s="12">
        <v>-11.1197259684558</v>
      </c>
      <c r="BQ296" s="12">
        <v>2.6569537112663899</v>
      </c>
      <c r="BR296" s="12">
        <v>2.7825735742226199</v>
      </c>
      <c r="BS296" s="11">
        <v>1.49520849390683</v>
      </c>
      <c r="BT296" s="11">
        <v>4.5401397983368899</v>
      </c>
      <c r="BU296" s="11">
        <v>2.0998743366362702</v>
      </c>
      <c r="BV296" s="11">
        <v>3.3168832942464999</v>
      </c>
      <c r="BW296" s="11">
        <v>5.3393473535834302</v>
      </c>
    </row>
    <row r="297" spans="1:75" s="12" customFormat="1" ht="15" customHeight="1" x14ac:dyDescent="0.2">
      <c r="A297" s="10">
        <v>137</v>
      </c>
      <c r="B297" s="10">
        <v>1.49643472013849</v>
      </c>
      <c r="C297" s="10">
        <v>-2.9990474548213701E-3</v>
      </c>
      <c r="D297" s="12">
        <v>-0.30117323035483401</v>
      </c>
      <c r="E297" s="12">
        <v>0.666191681375494</v>
      </c>
      <c r="F297" s="12">
        <v>-14.850016668788101</v>
      </c>
      <c r="G297" s="12">
        <v>-18.244487364427101</v>
      </c>
      <c r="H297" s="12">
        <v>-2.7960306852037302</v>
      </c>
      <c r="I297" s="12">
        <v>-2.0742020296893302</v>
      </c>
      <c r="J297" s="12">
        <v>-3.0795563361607399</v>
      </c>
      <c r="K297" s="12">
        <v>-7.0827118179295203</v>
      </c>
      <c r="L297" s="12">
        <v>1.9881670141330601</v>
      </c>
      <c r="M297" s="12">
        <v>0.98462248843134104</v>
      </c>
      <c r="N297" s="12">
        <v>3.3341325433866502</v>
      </c>
      <c r="O297" s="12">
        <v>4.01608122047036</v>
      </c>
      <c r="P297" s="12">
        <v>2.8898562050017</v>
      </c>
      <c r="Q297" s="12">
        <v>8.8271390197292004E-3</v>
      </c>
      <c r="R297" s="12">
        <v>-4.0415247894998103</v>
      </c>
      <c r="S297" s="12">
        <v>-5.5513346524094196</v>
      </c>
      <c r="T297" s="12">
        <v>-0.98619966593105302</v>
      </c>
      <c r="U297" s="12">
        <v>-3.3802564303186902</v>
      </c>
      <c r="V297" s="12">
        <v>-2.6911343411484201</v>
      </c>
      <c r="W297" s="12">
        <v>-2.0037282411067201</v>
      </c>
      <c r="X297" s="12">
        <v>1.2751340818795101</v>
      </c>
      <c r="Y297" s="12">
        <v>-0.44490911932371002</v>
      </c>
      <c r="Z297" s="12">
        <v>1.26474060380132</v>
      </c>
      <c r="AA297" s="12">
        <v>3.81305494556727</v>
      </c>
      <c r="AF297" s="12">
        <v>-4.0508757592760896</v>
      </c>
      <c r="AG297" s="12">
        <v>-5.3636267693946102</v>
      </c>
      <c r="AK297" s="12">
        <v>5.1822780733345999</v>
      </c>
      <c r="AL297" s="12">
        <v>-4.2842016227950799</v>
      </c>
      <c r="AM297" s="12">
        <v>-3.7320221508707601</v>
      </c>
      <c r="AN297" s="12">
        <v>-4.3948894017375997</v>
      </c>
      <c r="AO297" s="12">
        <v>0.797669486019003</v>
      </c>
      <c r="AP297" s="12">
        <v>-3.7352435811044402</v>
      </c>
      <c r="AQ297" s="12">
        <v>-6.5533490669622498</v>
      </c>
      <c r="AR297" s="11">
        <v>-16.543654055567401</v>
      </c>
      <c r="AS297" s="11">
        <v>-11.9854694276</v>
      </c>
      <c r="AT297" s="11">
        <v>5.9435919865791202</v>
      </c>
      <c r="AU297" s="11">
        <v>7.1862150434753804</v>
      </c>
      <c r="AV297" s="11" t="s">
        <v>21</v>
      </c>
      <c r="AW297" s="11" t="s">
        <v>21</v>
      </c>
      <c r="AX297" s="11">
        <v>-3.8818047869426602</v>
      </c>
      <c r="AY297" s="11">
        <v>5.04572062709485</v>
      </c>
      <c r="AZ297" s="11">
        <v>1.2358392496025701</v>
      </c>
      <c r="BA297" s="12">
        <v>-0.76000185345037596</v>
      </c>
      <c r="BB297" s="12">
        <v>-7.9057354014366803</v>
      </c>
      <c r="BE297" s="12">
        <v>-1.2177875987617801</v>
      </c>
      <c r="BF297" s="12">
        <v>-1.05629123936523</v>
      </c>
      <c r="BG297" s="12">
        <v>-2.4045441477937799</v>
      </c>
      <c r="BH297" s="12">
        <v>-2.1474004370247699</v>
      </c>
      <c r="BI297" s="12">
        <v>-3.1922543257678599</v>
      </c>
      <c r="BJ297" s="12">
        <v>-3.6354722396936201</v>
      </c>
      <c r="BK297" s="12">
        <v>0.80567281202093</v>
      </c>
      <c r="BL297" s="12">
        <v>-0.58942629266311997</v>
      </c>
      <c r="BM297" s="12">
        <v>0.61191894928924695</v>
      </c>
      <c r="BN297" s="12">
        <v>0.87769035417295505</v>
      </c>
      <c r="BO297" s="12">
        <v>-13.4114598040468</v>
      </c>
      <c r="BP297" s="12">
        <v>-10.982729691022501</v>
      </c>
      <c r="BQ297" s="12">
        <v>2.46905574385891</v>
      </c>
      <c r="BR297" s="12">
        <v>2.5743511287146199</v>
      </c>
      <c r="BS297" s="11">
        <v>1.37787958465196</v>
      </c>
      <c r="BT297" s="11">
        <v>4.50443440058734</v>
      </c>
      <c r="BU297" s="11">
        <v>2.01409056899137</v>
      </c>
      <c r="BV297" s="11">
        <v>3.1879683319857501</v>
      </c>
      <c r="BW297" s="11">
        <v>5.1390134103712599</v>
      </c>
    </row>
    <row r="298" spans="1:75" s="12" customFormat="1" ht="15" customHeight="1" x14ac:dyDescent="0.2">
      <c r="A298" s="10">
        <v>137.5</v>
      </c>
      <c r="B298" s="10">
        <v>1.3528891713576701</v>
      </c>
      <c r="C298" s="10">
        <v>-8.9704094818898697E-2</v>
      </c>
      <c r="D298" s="12">
        <v>-0.19455681865565499</v>
      </c>
      <c r="E298" s="12">
        <v>0.89024734961640195</v>
      </c>
      <c r="F298" s="12">
        <v>-15.1978547364706</v>
      </c>
      <c r="G298" s="12">
        <v>-18.5862008947879</v>
      </c>
      <c r="H298" s="12">
        <v>-3.0748217341169899</v>
      </c>
      <c r="I298" s="12">
        <v>-2.3096840777725398</v>
      </c>
      <c r="J298" s="12">
        <v>-3.2657110295986</v>
      </c>
      <c r="K298" s="12">
        <v>-7.3537521529942698</v>
      </c>
      <c r="L298" s="12">
        <v>1.9834844806609899</v>
      </c>
      <c r="M298" s="12">
        <v>0.95131048283292297</v>
      </c>
      <c r="N298" s="12">
        <v>3.23335461871465</v>
      </c>
      <c r="O298" s="12">
        <v>3.9228289097081799</v>
      </c>
      <c r="P298" s="12">
        <v>2.6482402972760601</v>
      </c>
      <c r="Q298" s="12">
        <v>-0.13975177637348599</v>
      </c>
      <c r="R298" s="12">
        <v>-4.0323161556443603</v>
      </c>
      <c r="S298" s="12">
        <v>-5.6729149946477202</v>
      </c>
      <c r="T298" s="12">
        <v>-1.0295980246155501</v>
      </c>
      <c r="U298" s="12">
        <v>-3.5522796224540798</v>
      </c>
      <c r="V298" s="12">
        <v>-2.7755802420870102</v>
      </c>
      <c r="W298" s="12">
        <v>-2.03123568098817</v>
      </c>
      <c r="X298" s="12">
        <v>1.11290466975333</v>
      </c>
      <c r="Y298" s="12">
        <v>-0.619192519479838</v>
      </c>
      <c r="Z298" s="12">
        <v>1.07571031549014</v>
      </c>
      <c r="AA298" s="12">
        <v>3.6849151001661</v>
      </c>
      <c r="AF298" s="12">
        <v>-4.2557967390166596</v>
      </c>
      <c r="AG298" s="12">
        <v>-5.5658138080616402</v>
      </c>
      <c r="AK298" s="12">
        <v>4.6991276576591101</v>
      </c>
      <c r="AL298" s="12">
        <v>-4.1636408241174596</v>
      </c>
      <c r="AM298" s="12">
        <v>-4.38874394603772</v>
      </c>
      <c r="AN298" s="12">
        <v>-4.4588819037016902</v>
      </c>
      <c r="AO298" s="12">
        <v>0.63979928199842095</v>
      </c>
      <c r="AP298" s="12">
        <v>-3.6404026104719298</v>
      </c>
      <c r="AQ298" s="12">
        <v>-6.7223631958768202</v>
      </c>
      <c r="AR298" s="11">
        <v>-16.3499353220686</v>
      </c>
      <c r="AS298" s="11">
        <v>-11.863710824400099</v>
      </c>
      <c r="AT298" s="11">
        <v>5.7762526921578603</v>
      </c>
      <c r="AU298" s="11">
        <v>6.9738839556521199</v>
      </c>
      <c r="AV298" s="11" t="s">
        <v>21</v>
      </c>
      <c r="AW298" s="11" t="s">
        <v>21</v>
      </c>
      <c r="AX298" s="11">
        <v>-4.1579264689062203</v>
      </c>
      <c r="AY298" s="11">
        <v>4.8850188250071298</v>
      </c>
      <c r="AZ298" s="11">
        <v>1.1679549061227501</v>
      </c>
      <c r="BA298" s="12">
        <v>-0.75856883086089499</v>
      </c>
      <c r="BB298" s="12">
        <v>-8.1492835306562394</v>
      </c>
      <c r="BE298" s="12">
        <v>-1.2301724154895</v>
      </c>
      <c r="BF298" s="12">
        <v>-1.05646245174284</v>
      </c>
      <c r="BG298" s="12">
        <v>-2.4549437966925298</v>
      </c>
      <c r="BH298" s="12">
        <v>-2.2139631710160699</v>
      </c>
      <c r="BI298" s="12">
        <v>-3.18277034239145</v>
      </c>
      <c r="BJ298" s="12">
        <v>-3.72793510905466</v>
      </c>
      <c r="BK298" s="12">
        <v>0.72630706426934899</v>
      </c>
      <c r="BL298" s="12">
        <v>-0.63013152384883098</v>
      </c>
      <c r="BM298" s="12">
        <v>0.54249778713710795</v>
      </c>
      <c r="BN298" s="12">
        <v>0.73020436275328304</v>
      </c>
      <c r="BO298" s="12">
        <v>-13.4077290567802</v>
      </c>
      <c r="BP298" s="12">
        <v>-10.8411368273664</v>
      </c>
      <c r="BQ298" s="12">
        <v>2.2815197553427402</v>
      </c>
      <c r="BR298" s="12">
        <v>2.3651730316487298</v>
      </c>
      <c r="BS298" s="11">
        <v>1.2625465615201299</v>
      </c>
      <c r="BT298" s="11">
        <v>4.4694738789985404</v>
      </c>
      <c r="BU298" s="11">
        <v>1.9314611563459001</v>
      </c>
      <c r="BV298" s="11">
        <v>3.0613873605034301</v>
      </c>
      <c r="BW298" s="11">
        <v>4.9394493544241396</v>
      </c>
    </row>
    <row r="299" spans="1:75" s="12" customFormat="1" ht="15" customHeight="1" x14ac:dyDescent="0.2">
      <c r="A299" s="10">
        <v>138</v>
      </c>
      <c r="B299" s="10">
        <v>1.21109098927263</v>
      </c>
      <c r="C299" s="10">
        <v>-0.173883620391279</v>
      </c>
      <c r="D299" s="12">
        <v>-0.106887632966845</v>
      </c>
      <c r="E299" s="12">
        <v>1.0977273632306599</v>
      </c>
      <c r="F299" s="12">
        <v>-15.529059965047001</v>
      </c>
      <c r="G299" s="12">
        <v>-18.913600797532101</v>
      </c>
      <c r="H299" s="12">
        <v>-3.3498622542538201</v>
      </c>
      <c r="I299" s="12">
        <v>-2.5412944069103101</v>
      </c>
      <c r="J299" s="12">
        <v>-3.4491072256059798</v>
      </c>
      <c r="K299" s="12">
        <v>-7.6158262345415997</v>
      </c>
      <c r="L299" s="12">
        <v>1.9791673366853499</v>
      </c>
      <c r="M299" s="12">
        <v>0.91738286300824201</v>
      </c>
      <c r="N299" s="12">
        <v>3.1353151825896899</v>
      </c>
      <c r="O299" s="12">
        <v>3.83461474484647</v>
      </c>
      <c r="P299" s="12">
        <v>2.4088662939902798</v>
      </c>
      <c r="Q299" s="12">
        <v>-0.28392622652972899</v>
      </c>
      <c r="R299" s="12">
        <v>-4.0218083086074303</v>
      </c>
      <c r="S299" s="12">
        <v>-5.7939919315685904</v>
      </c>
      <c r="T299" s="12">
        <v>-1.06878985661751</v>
      </c>
      <c r="U299" s="12">
        <v>-3.7213217183307199</v>
      </c>
      <c r="V299" s="12">
        <v>-2.8576719159900601</v>
      </c>
      <c r="W299" s="12">
        <v>-2.0555810351652299</v>
      </c>
      <c r="X299" s="12">
        <v>0.95051086645980798</v>
      </c>
      <c r="Y299" s="12">
        <v>-0.79599783475714503</v>
      </c>
      <c r="Z299" s="12">
        <v>0.88669423803366898</v>
      </c>
      <c r="AA299" s="12">
        <v>3.5591324376582598</v>
      </c>
      <c r="AF299" s="12">
        <v>-4.4559519665199296</v>
      </c>
      <c r="AG299" s="12">
        <v>-5.7650413509691099</v>
      </c>
      <c r="AK299" s="12">
        <v>4.12884401157498</v>
      </c>
      <c r="AL299" s="12">
        <v>-4.0462114156980498</v>
      </c>
      <c r="AM299" s="12">
        <v>-5.0649105105549097</v>
      </c>
      <c r="AN299" s="12">
        <v>-4.4998751036473497</v>
      </c>
      <c r="AO299" s="12">
        <v>0.48912727379502002</v>
      </c>
      <c r="AP299" s="12">
        <v>-3.5159500839654299</v>
      </c>
      <c r="AQ299" s="12">
        <v>-6.9030461418151301</v>
      </c>
      <c r="AR299" s="11">
        <v>-16.140538718900601</v>
      </c>
      <c r="AS299" s="11">
        <v>-11.7299978228402</v>
      </c>
      <c r="AT299" s="11">
        <v>5.6084531934175104</v>
      </c>
      <c r="AU299" s="11">
        <v>6.7602823037304898</v>
      </c>
      <c r="AV299" s="11" t="s">
        <v>21</v>
      </c>
      <c r="AW299" s="11" t="s">
        <v>21</v>
      </c>
      <c r="AX299" s="11">
        <v>-4.4261778384679902</v>
      </c>
      <c r="AY299" s="11">
        <v>4.7267208174161999</v>
      </c>
      <c r="AZ299" s="11">
        <v>1.10141172626754</v>
      </c>
      <c r="BA299" s="12">
        <v>-0.74639632430262204</v>
      </c>
      <c r="BB299" s="12">
        <v>-8.3822387750842609</v>
      </c>
      <c r="BE299" s="12">
        <v>-1.2430587048584101</v>
      </c>
      <c r="BF299" s="12">
        <v>-1.0559487009231801</v>
      </c>
      <c r="BG299" s="12">
        <v>-2.5048186671483501</v>
      </c>
      <c r="BH299" s="12">
        <v>-2.2808558242104402</v>
      </c>
      <c r="BI299" s="12">
        <v>-3.1743352337798498</v>
      </c>
      <c r="BJ299" s="12">
        <v>-3.8216367101995199</v>
      </c>
      <c r="BK299" s="12">
        <v>0.64473277916476901</v>
      </c>
      <c r="BL299" s="12">
        <v>-0.66971654177905204</v>
      </c>
      <c r="BM299" s="12">
        <v>0.473091461117292</v>
      </c>
      <c r="BN299" s="12">
        <v>0.58148748394159999</v>
      </c>
      <c r="BO299" s="12">
        <v>-13.395466339716201</v>
      </c>
      <c r="BP299" s="12">
        <v>-10.6953075373894</v>
      </c>
      <c r="BQ299" s="12">
        <v>2.0946195036230999</v>
      </c>
      <c r="BR299" s="12">
        <v>2.1554292288783401</v>
      </c>
      <c r="BS299" s="11">
        <v>1.14923284399992</v>
      </c>
      <c r="BT299" s="11">
        <v>4.4352677832648597</v>
      </c>
      <c r="BU299" s="11">
        <v>1.85199996849405</v>
      </c>
      <c r="BV299" s="11">
        <v>2.9371913115028199</v>
      </c>
      <c r="BW299" s="11">
        <v>4.7408402679138799</v>
      </c>
    </row>
    <row r="300" spans="1:75" s="12" customFormat="1" ht="15" customHeight="1" x14ac:dyDescent="0.2">
      <c r="A300" s="10">
        <v>138.5</v>
      </c>
      <c r="B300" s="10">
        <v>1.07104983726458</v>
      </c>
      <c r="C300" s="10">
        <v>-0.25558009042469998</v>
      </c>
      <c r="D300" s="12">
        <v>-3.9158592812782403E-2</v>
      </c>
      <c r="E300" s="12">
        <v>1.28686326661409</v>
      </c>
      <c r="F300" s="12">
        <v>-15.8426864800276</v>
      </c>
      <c r="G300" s="12">
        <v>-19.226758013246499</v>
      </c>
      <c r="H300" s="12">
        <v>-3.6211354199622199</v>
      </c>
      <c r="I300" s="12">
        <v>-2.76910418506304</v>
      </c>
      <c r="J300" s="12">
        <v>-3.6298058603279002</v>
      </c>
      <c r="K300" s="12">
        <v>-7.8690309237572302</v>
      </c>
      <c r="L300" s="12">
        <v>1.9750348201341601</v>
      </c>
      <c r="M300" s="12">
        <v>0.88268978970518197</v>
      </c>
      <c r="N300" s="12">
        <v>3.0402652555494498</v>
      </c>
      <c r="O300" s="12">
        <v>3.7517322653002299</v>
      </c>
      <c r="P300" s="12">
        <v>2.17171623262402</v>
      </c>
      <c r="Q300" s="12">
        <v>-0.42382632159387801</v>
      </c>
      <c r="R300" s="12">
        <v>-4.0100167097989399</v>
      </c>
      <c r="S300" s="12">
        <v>-5.9141593737876903</v>
      </c>
      <c r="T300" s="12">
        <v>-1.1038986258426999</v>
      </c>
      <c r="U300" s="12">
        <v>-3.8873695302754601</v>
      </c>
      <c r="V300" s="12">
        <v>-2.9372936296567702</v>
      </c>
      <c r="W300" s="12">
        <v>-2.0767838577739801</v>
      </c>
      <c r="X300" s="12">
        <v>0.788141221619298</v>
      </c>
      <c r="Y300" s="12">
        <v>-0.97517272479308303</v>
      </c>
      <c r="Z300" s="12">
        <v>0.69748404030178701</v>
      </c>
      <c r="AA300" s="12">
        <v>3.4355107345618299</v>
      </c>
      <c r="AF300" s="12">
        <v>-4.6512777771567899</v>
      </c>
      <c r="AG300" s="12">
        <v>-5.9614339988911498</v>
      </c>
      <c r="AK300" s="12">
        <v>3.4809738735930198</v>
      </c>
      <c r="AL300" s="12">
        <v>-3.9321134863712301</v>
      </c>
      <c r="AM300" s="12">
        <v>-5.7581073633627904</v>
      </c>
      <c r="AN300" s="12">
        <v>-4.5185533963376603</v>
      </c>
      <c r="AO300" s="12">
        <v>0.346490935498877</v>
      </c>
      <c r="AP300" s="12">
        <v>-3.3609387628530301</v>
      </c>
      <c r="AQ300" s="12">
        <v>-7.0921964834269602</v>
      </c>
      <c r="AR300" s="11">
        <v>-15.915722542558701</v>
      </c>
      <c r="AS300" s="11">
        <v>-11.5848515633842</v>
      </c>
      <c r="AT300" s="11">
        <v>5.4402294153987896</v>
      </c>
      <c r="AU300" s="11">
        <v>6.5454723880975498</v>
      </c>
      <c r="AV300" s="11" t="s">
        <v>21</v>
      </c>
      <c r="AW300" s="11" t="s">
        <v>21</v>
      </c>
      <c r="AX300" s="11">
        <v>-4.6865802687534597</v>
      </c>
      <c r="AY300" s="11">
        <v>4.5707793105975698</v>
      </c>
      <c r="AZ300" s="11">
        <v>1.03619720448477</v>
      </c>
      <c r="BA300" s="12">
        <v>-0.72450063726137104</v>
      </c>
      <c r="BB300" s="12">
        <v>-8.6046156866359507</v>
      </c>
      <c r="BE300" s="12">
        <v>-1.25650058180326</v>
      </c>
      <c r="BF300" s="12">
        <v>-1.0546032171987401</v>
      </c>
      <c r="BG300" s="12">
        <v>-2.5542365165165299</v>
      </c>
      <c r="BH300" s="12">
        <v>-2.34810363508586</v>
      </c>
      <c r="BI300" s="12">
        <v>-3.1673823741584699</v>
      </c>
      <c r="BJ300" s="12">
        <v>-3.9167171053122698</v>
      </c>
      <c r="BK300" s="12">
        <v>0.56109729484887705</v>
      </c>
      <c r="BL300" s="12">
        <v>-0.70823523401486399</v>
      </c>
      <c r="BM300" s="12">
        <v>0.40387533317698399</v>
      </c>
      <c r="BN300" s="12">
        <v>0.43196871502004702</v>
      </c>
      <c r="BO300" s="12">
        <v>-13.374893569562101</v>
      </c>
      <c r="BP300" s="12">
        <v>-10.545595614530599</v>
      </c>
      <c r="BQ300" s="12">
        <v>1.90862760973686</v>
      </c>
      <c r="BR300" s="12">
        <v>1.9455173969618</v>
      </c>
      <c r="BS300" s="11">
        <v>1.0379586683484301</v>
      </c>
      <c r="BT300" s="11">
        <v>4.4018220251018603</v>
      </c>
      <c r="BU300" s="11">
        <v>1.7757132582119</v>
      </c>
      <c r="BV300" s="11">
        <v>2.8154258870927098</v>
      </c>
      <c r="BW300" s="11">
        <v>4.5433653212967302</v>
      </c>
    </row>
    <row r="301" spans="1:75" s="12" customFormat="1" ht="15" customHeight="1" x14ac:dyDescent="0.2">
      <c r="A301" s="10">
        <v>139</v>
      </c>
      <c r="B301" s="10">
        <v>0.93277219548326595</v>
      </c>
      <c r="C301" s="10">
        <v>-0.33484002415207198</v>
      </c>
      <c r="D301" s="12">
        <v>7.9445481304674104E-3</v>
      </c>
      <c r="E301" s="12">
        <v>1.4562823480446201</v>
      </c>
      <c r="F301" s="12">
        <v>-16.137946659000502</v>
      </c>
      <c r="G301" s="12">
        <v>-19.525767129380199</v>
      </c>
      <c r="H301" s="12">
        <v>-3.8886255424586098</v>
      </c>
      <c r="I301" s="12">
        <v>-2.9931845801911501</v>
      </c>
      <c r="J301" s="12">
        <v>-3.80786468667793</v>
      </c>
      <c r="K301" s="12">
        <v>-8.1134739957633393</v>
      </c>
      <c r="L301" s="12">
        <v>1.97090548681444</v>
      </c>
      <c r="M301" s="12">
        <v>0.84708580061487704</v>
      </c>
      <c r="N301" s="12">
        <v>2.94844153359008</v>
      </c>
      <c r="O301" s="12">
        <v>3.67445454685366</v>
      </c>
      <c r="P301" s="12">
        <v>1.9367082586541</v>
      </c>
      <c r="Q301" s="12">
        <v>-0.55965512046896004</v>
      </c>
      <c r="R301" s="12">
        <v>-3.9969550016394302</v>
      </c>
      <c r="S301" s="12">
        <v>-6.0329971347528</v>
      </c>
      <c r="T301" s="12">
        <v>-1.13505336685193</v>
      </c>
      <c r="U301" s="12">
        <v>-4.0504114622308398</v>
      </c>
      <c r="V301" s="12">
        <v>-3.0143316962494202</v>
      </c>
      <c r="W301" s="12">
        <v>-2.09486984203977</v>
      </c>
      <c r="X301" s="12">
        <v>0.62598985550721398</v>
      </c>
      <c r="Y301" s="12">
        <v>-1.1565523436729499</v>
      </c>
      <c r="Z301" s="12">
        <v>0.507881225075834</v>
      </c>
      <c r="AA301" s="12">
        <v>3.3138478556793398</v>
      </c>
      <c r="AF301" s="12">
        <v>-4.8417223297292296</v>
      </c>
      <c r="AG301" s="12">
        <v>-6.1551081671495904</v>
      </c>
      <c r="AK301" s="12">
        <v>2.7660275918606199</v>
      </c>
      <c r="AL301" s="12">
        <v>-3.8215530366869599</v>
      </c>
      <c r="AM301" s="12">
        <v>-6.4657165239623202</v>
      </c>
      <c r="AN301" s="12">
        <v>-4.5157939894124803</v>
      </c>
      <c r="AO301" s="12">
        <v>0.212636237506558</v>
      </c>
      <c r="AP301" s="12">
        <v>-3.1747006232762902</v>
      </c>
      <c r="AQ301" s="12">
        <v>-7.2864986577769697</v>
      </c>
      <c r="AR301" s="11">
        <v>-15.675792383262801</v>
      </c>
      <c r="AS301" s="11">
        <v>-11.428821380832201</v>
      </c>
      <c r="AT301" s="11">
        <v>5.2716200116265099</v>
      </c>
      <c r="AU301" s="11">
        <v>6.3295219661085804</v>
      </c>
      <c r="AV301" s="11" t="s">
        <v>21</v>
      </c>
      <c r="AW301" s="11" t="s">
        <v>21</v>
      </c>
      <c r="AX301" s="11">
        <v>-4.93916741106659</v>
      </c>
      <c r="AY301" s="11">
        <v>4.4171429181005797</v>
      </c>
      <c r="AZ301" s="11">
        <v>0.97229633411188798</v>
      </c>
      <c r="BA301" s="12">
        <v>-0.69393553303598299</v>
      </c>
      <c r="BB301" s="12">
        <v>-8.8164215412689302</v>
      </c>
      <c r="BE301" s="12">
        <v>-1.27053738196991</v>
      </c>
      <c r="BF301" s="12">
        <v>-1.0522941238377801</v>
      </c>
      <c r="BG301" s="12">
        <v>-2.60326260104193</v>
      </c>
      <c r="BH301" s="12">
        <v>-2.4157277493941298</v>
      </c>
      <c r="BI301" s="12">
        <v>-3.1623324048268802</v>
      </c>
      <c r="BJ301" s="12">
        <v>-4.0133054426405499</v>
      </c>
      <c r="BK301" s="12">
        <v>0.47556133608850298</v>
      </c>
      <c r="BL301" s="12">
        <v>-0.74573978281478004</v>
      </c>
      <c r="BM301" s="12">
        <v>0.33502570317978098</v>
      </c>
      <c r="BN301" s="12">
        <v>0.28208381763761198</v>
      </c>
      <c r="BO301" s="12">
        <v>-13.346248124435</v>
      </c>
      <c r="BP301" s="12">
        <v>-10.392343028797701</v>
      </c>
      <c r="BQ301" s="12">
        <v>1.72381294305523</v>
      </c>
      <c r="BR301" s="12">
        <v>1.7358398736178</v>
      </c>
      <c r="BS301" s="11">
        <v>0.92874029178346895</v>
      </c>
      <c r="BT301" s="11">
        <v>4.3691402424883501</v>
      </c>
      <c r="BU301" s="11">
        <v>1.7025993201968901</v>
      </c>
      <c r="BV301" s="11">
        <v>2.69613087766629</v>
      </c>
      <c r="BW301" s="11">
        <v>4.34720095654483</v>
      </c>
    </row>
    <row r="302" spans="1:75" s="12" customFormat="1" ht="15" customHeight="1" x14ac:dyDescent="0.2">
      <c r="A302" s="10">
        <v>139.5</v>
      </c>
      <c r="B302" s="10">
        <v>0.79626170190749601</v>
      </c>
      <c r="C302" s="10">
        <v>-0.411713870107632</v>
      </c>
      <c r="D302" s="12">
        <v>3.4047914709844897E-2</v>
      </c>
      <c r="E302" s="12">
        <v>1.6050166777858901</v>
      </c>
      <c r="F302" s="12">
        <v>-16.4141983987065</v>
      </c>
      <c r="G302" s="12">
        <v>-19.8107500182231</v>
      </c>
      <c r="H302" s="12">
        <v>-4.1523189793224402</v>
      </c>
      <c r="I302" s="12">
        <v>-3.2136076697497602</v>
      </c>
      <c r="J302" s="12">
        <v>-3.9833389564591899</v>
      </c>
      <c r="K302" s="12">
        <v>-8.3492805060814099</v>
      </c>
      <c r="L302" s="12">
        <v>1.96659925677522</v>
      </c>
      <c r="M302" s="12">
        <v>0.81043015143222796</v>
      </c>
      <c r="N302" s="12">
        <v>2.86006479655043</v>
      </c>
      <c r="O302" s="12">
        <v>3.6030330647918101</v>
      </c>
      <c r="P302" s="12">
        <v>1.7037023098964701</v>
      </c>
      <c r="Q302" s="12">
        <v>-0.69168498839644599</v>
      </c>
      <c r="R302" s="12">
        <v>-3.9826340980653101</v>
      </c>
      <c r="S302" s="12">
        <v>-6.1500736592279202</v>
      </c>
      <c r="T302" s="12">
        <v>-1.16238834380055</v>
      </c>
      <c r="U302" s="12">
        <v>-4.2104393287445401</v>
      </c>
      <c r="V302" s="12">
        <v>-3.0886751574144</v>
      </c>
      <c r="W302" s="12">
        <v>-2.1098699107824301</v>
      </c>
      <c r="X302" s="12">
        <v>0.46425586219811499</v>
      </c>
      <c r="Y302" s="12">
        <v>-1.33996047679829</v>
      </c>
      <c r="Z302" s="12">
        <v>0.31769894803801402</v>
      </c>
      <c r="AA302" s="12">
        <v>3.19393757308716</v>
      </c>
      <c r="AF302" s="12">
        <v>-5.0272424232389303</v>
      </c>
      <c r="AG302" s="12">
        <v>-6.3461729951086401</v>
      </c>
      <c r="AK302" s="12">
        <v>1.9953099581471101</v>
      </c>
      <c r="AL302" s="12">
        <v>-3.7147406146686901</v>
      </c>
      <c r="AM302" s="12">
        <v>-7.1849499363452196</v>
      </c>
      <c r="AN302" s="12">
        <v>-4.4926546252099797</v>
      </c>
      <c r="AO302" s="12">
        <v>8.8210711624014906E-2</v>
      </c>
      <c r="AP302" s="12">
        <v>-2.9568598165496902</v>
      </c>
      <c r="AQ302" s="12">
        <v>-7.4825793490162997</v>
      </c>
      <c r="AR302" s="11">
        <v>-15.421084754052499</v>
      </c>
      <c r="AS302" s="11">
        <v>-11.2624811663408</v>
      </c>
      <c r="AT302" s="11">
        <v>5.1026659093622504</v>
      </c>
      <c r="AU302" s="11">
        <v>6.1125051615817902</v>
      </c>
      <c r="AV302" s="11" t="s">
        <v>21</v>
      </c>
      <c r="AW302" s="11" t="s">
        <v>21</v>
      </c>
      <c r="AX302" s="11">
        <v>-5.1839829211530697</v>
      </c>
      <c r="AY302" s="11">
        <v>4.2657547965063696</v>
      </c>
      <c r="AZ302" s="11">
        <v>0.90969120947193005</v>
      </c>
      <c r="BA302" s="12">
        <v>-0.65578325347814803</v>
      </c>
      <c r="BB302" s="12">
        <v>-9.0176508820149994</v>
      </c>
      <c r="BE302" s="12">
        <v>-1.28519434383633</v>
      </c>
      <c r="BF302" s="12">
        <v>-1.04890648344735</v>
      </c>
      <c r="BG302" s="12">
        <v>-2.6519601306063101</v>
      </c>
      <c r="BH302" s="12">
        <v>-2.4837459022819499</v>
      </c>
      <c r="BI302" s="12">
        <v>-3.1595918699167602</v>
      </c>
      <c r="BJ302" s="12">
        <v>-4.1115190470009102</v>
      </c>
      <c r="BK302" s="12">
        <v>0.38829819004604299</v>
      </c>
      <c r="BL302" s="12">
        <v>-0.78228043776107303</v>
      </c>
      <c r="BM302" s="12">
        <v>0.26671852992876599</v>
      </c>
      <c r="BN302" s="12">
        <v>0.132272504060892</v>
      </c>
      <c r="BO302" s="12">
        <v>-13.3097782963886</v>
      </c>
      <c r="BP302" s="12">
        <v>-10.2358826552517</v>
      </c>
      <c r="BQ302" s="12">
        <v>1.5404414170916401</v>
      </c>
      <c r="BR302" s="12">
        <v>1.5268012703017999</v>
      </c>
      <c r="BS302" s="11">
        <v>0.82159021985717096</v>
      </c>
      <c r="BT302" s="11">
        <v>4.3372219806769801</v>
      </c>
      <c r="BU302" s="11">
        <v>1.63264871844148</v>
      </c>
      <c r="BV302" s="11">
        <v>2.5793403892748699</v>
      </c>
      <c r="BW302" s="11">
        <v>4.1525167944200803</v>
      </c>
    </row>
    <row r="303" spans="1:75" s="12" customFormat="1" ht="15" customHeight="1" x14ac:dyDescent="0.2">
      <c r="A303" s="10">
        <v>140</v>
      </c>
      <c r="B303" s="10">
        <v>0.66151892497146003</v>
      </c>
      <c r="C303" s="10">
        <v>-0.48625582849126597</v>
      </c>
      <c r="D303" s="12">
        <v>3.90898904356618E-2</v>
      </c>
      <c r="E303" s="12">
        <v>1.7325065755358</v>
      </c>
      <c r="F303" s="12">
        <v>-16.670961485942801</v>
      </c>
      <c r="G303" s="12">
        <v>-20.081841284991199</v>
      </c>
      <c r="H303" s="12">
        <v>-4.4122016333858403</v>
      </c>
      <c r="I303" s="12">
        <v>-3.4304446216992801</v>
      </c>
      <c r="J303" s="12">
        <v>-4.1562825572327702</v>
      </c>
      <c r="K303" s="12">
        <v>-8.5765832409379001</v>
      </c>
      <c r="L303" s="12">
        <v>1.96193695956026</v>
      </c>
      <c r="M303" s="12">
        <v>0.77258761166376599</v>
      </c>
      <c r="N303" s="12">
        <v>2.7753385438700202</v>
      </c>
      <c r="O303" s="12">
        <v>3.5376949654164398</v>
      </c>
      <c r="P303" s="12">
        <v>1.4725084156452699</v>
      </c>
      <c r="Q303" s="12">
        <v>-0.820253205802146</v>
      </c>
      <c r="R303" s="12">
        <v>-3.9670635487709598</v>
      </c>
      <c r="S303" s="12">
        <v>-6.2649464780406499</v>
      </c>
      <c r="T303" s="12">
        <v>-1.18604316412529</v>
      </c>
      <c r="U303" s="12">
        <v>-4.3674453991115998</v>
      </c>
      <c r="V303" s="12">
        <v>-3.16021623802953</v>
      </c>
      <c r="W303" s="12">
        <v>-2.12182158065843</v>
      </c>
      <c r="X303" s="12">
        <v>0.30314214427562503</v>
      </c>
      <c r="Y303" s="12">
        <v>-1.52520954088686</v>
      </c>
      <c r="Z303" s="12">
        <v>0.12676392202592901</v>
      </c>
      <c r="AA303" s="12">
        <v>3.0755713851249298</v>
      </c>
      <c r="AF303" s="12">
        <v>-5.2078075896133598</v>
      </c>
      <c r="AG303" s="12">
        <v>-6.5347276176908</v>
      </c>
      <c r="AK303" s="12">
        <v>1.18074501642695</v>
      </c>
      <c r="AL303" s="12">
        <v>-3.6118894968239998</v>
      </c>
      <c r="AM303" s="12">
        <v>-7.9128794823191102</v>
      </c>
      <c r="AN303" s="12">
        <v>-4.4503608478407797</v>
      </c>
      <c r="AO303" s="12">
        <v>-2.62422243935134E-2</v>
      </c>
      <c r="AP303" s="12">
        <v>-2.7073449473391502</v>
      </c>
      <c r="AQ303" s="12">
        <v>-7.6770584200858103</v>
      </c>
      <c r="AR303" s="11">
        <v>-15.1519761857343</v>
      </c>
      <c r="AS303" s="11">
        <v>-11.0864284579292</v>
      </c>
      <c r="AT303" s="11">
        <v>4.93341121909907</v>
      </c>
      <c r="AU303" s="11">
        <v>5.8945011005562202</v>
      </c>
      <c r="AV303" s="11" t="s">
        <v>21</v>
      </c>
      <c r="AW303" s="11" t="s">
        <v>21</v>
      </c>
      <c r="AX303" s="11">
        <v>-5.4210840971791097</v>
      </c>
      <c r="AY303" s="11">
        <v>4.1165531001752198</v>
      </c>
      <c r="AZ303" s="11">
        <v>0.84836182168146401</v>
      </c>
      <c r="BA303" s="12">
        <v>-0.61114531035855102</v>
      </c>
      <c r="BB303" s="12">
        <v>-9.2082873379695194</v>
      </c>
      <c r="BE303" s="12">
        <v>-1.3004820402784301</v>
      </c>
      <c r="BF303" s="12">
        <v>-1.04434298009437</v>
      </c>
      <c r="BG303" s="12">
        <v>-2.7003889044863101</v>
      </c>
      <c r="BH303" s="12">
        <v>-2.5521710540488098</v>
      </c>
      <c r="BI303" s="12">
        <v>-3.1595502605341599</v>
      </c>
      <c r="BJ303" s="12">
        <v>-4.2114620555366802</v>
      </c>
      <c r="BK303" s="12">
        <v>0.29949268309792298</v>
      </c>
      <c r="BL303" s="12">
        <v>-0.81790540207293805</v>
      </c>
      <c r="BM303" s="12">
        <v>0.199128294298134</v>
      </c>
      <c r="BN303" s="12">
        <v>-1.70241332142495E-2</v>
      </c>
      <c r="BO303" s="12">
        <v>-13.2657496578758</v>
      </c>
      <c r="BP303" s="12">
        <v>-10.076537364511699</v>
      </c>
      <c r="BQ303" s="12">
        <v>1.35877326101763</v>
      </c>
      <c r="BR303" s="12">
        <v>1.31880676690343</v>
      </c>
      <c r="BS303" s="11">
        <v>0.71651783173365402</v>
      </c>
      <c r="BT303" s="11">
        <v>4.3060626921942404</v>
      </c>
      <c r="BU303" s="11">
        <v>1.5658442862331801</v>
      </c>
      <c r="BV303" s="11">
        <v>2.46508375312259</v>
      </c>
      <c r="BW303" s="11">
        <v>3.9594792724528798</v>
      </c>
    </row>
    <row r="304" spans="1:75" s="12" customFormat="1" ht="15" customHeight="1" x14ac:dyDescent="0.2">
      <c r="A304" s="10">
        <v>140.5</v>
      </c>
      <c r="B304" s="10">
        <v>0.52854153409498394</v>
      </c>
      <c r="C304" s="10">
        <v>-0.55852376590337305</v>
      </c>
      <c r="D304" s="12">
        <v>2.3317262787258999E-2</v>
      </c>
      <c r="E304" s="12">
        <v>1.8385964040135101</v>
      </c>
      <c r="F304" s="12">
        <v>-16.907904864638098</v>
      </c>
      <c r="G304" s="12">
        <v>-20.339186448836699</v>
      </c>
      <c r="H304" s="12">
        <v>-4.6682616812177002</v>
      </c>
      <c r="I304" s="12">
        <v>-3.64376660400012</v>
      </c>
      <c r="J304" s="12">
        <v>-4.3267473301966604</v>
      </c>
      <c r="K304" s="12">
        <v>-8.7955340859480202</v>
      </c>
      <c r="L304" s="12">
        <v>1.95674101632903</v>
      </c>
      <c r="M304" s="12">
        <v>0.73342852147106896</v>
      </c>
      <c r="N304" s="12">
        <v>2.6944487672153601</v>
      </c>
      <c r="O304" s="12">
        <v>3.4786444302881101</v>
      </c>
      <c r="P304" s="12">
        <v>1.2428931768226901</v>
      </c>
      <c r="Q304" s="12">
        <v>-0.94575682396680305</v>
      </c>
      <c r="R304" s="12">
        <v>-3.9502510844613399</v>
      </c>
      <c r="S304" s="12">
        <v>-6.3771640270715499</v>
      </c>
      <c r="T304" s="12">
        <v>-1.20616209642321</v>
      </c>
      <c r="U304" s="12">
        <v>-4.5214246711111601</v>
      </c>
      <c r="V304" s="12">
        <v>-3.22884943670942</v>
      </c>
      <c r="W304" s="12">
        <v>-2.1307669157977198</v>
      </c>
      <c r="X304" s="12">
        <v>0.14285464544627699</v>
      </c>
      <c r="Y304" s="12">
        <v>-1.7121020619015299</v>
      </c>
      <c r="Z304" s="12">
        <v>-6.5081437128355901E-2</v>
      </c>
      <c r="AA304" s="12">
        <v>2.9585391985165099</v>
      </c>
      <c r="AF304" s="12">
        <v>-5.3833964557270502</v>
      </c>
      <c r="AG304" s="12">
        <v>-6.7208616201241904</v>
      </c>
      <c r="AK304" s="12">
        <v>0.33469447657807899</v>
      </c>
      <c r="AL304" s="12">
        <v>-3.5132134144078</v>
      </c>
      <c r="AM304" s="12">
        <v>-8.6464706328115408</v>
      </c>
      <c r="AN304" s="12">
        <v>-4.3902887227886804</v>
      </c>
      <c r="AO304" s="12">
        <v>-0.130287745037094</v>
      </c>
      <c r="AP304" s="12">
        <v>-2.4263961222459298</v>
      </c>
      <c r="AQ304" s="12">
        <v>-7.8666080298717098</v>
      </c>
      <c r="AR304" s="11">
        <v>-14.8688795889029</v>
      </c>
      <c r="AS304" s="11">
        <v>-10.901281711994599</v>
      </c>
      <c r="AT304" s="11">
        <v>4.7639014155720298</v>
      </c>
      <c r="AU304" s="11">
        <v>5.6755930017970897</v>
      </c>
      <c r="AV304" s="11" t="s">
        <v>21</v>
      </c>
      <c r="AW304" s="11" t="s">
        <v>21</v>
      </c>
      <c r="AX304" s="11">
        <v>-5.6505377870053</v>
      </c>
      <c r="AY304" s="11">
        <v>3.9694714359939098</v>
      </c>
      <c r="AZ304" s="11">
        <v>0.78828588812029898</v>
      </c>
      <c r="BA304" s="12">
        <v>-0.561132935672503</v>
      </c>
      <c r="BB304" s="12">
        <v>-9.3883027147967297</v>
      </c>
      <c r="BE304" s="12">
        <v>-1.3163963785700601</v>
      </c>
      <c r="BF304" s="12">
        <v>-1.0385253972344799</v>
      </c>
      <c r="BG304" s="12">
        <v>-2.74860599347448</v>
      </c>
      <c r="BH304" s="12">
        <v>-2.6210120722680501</v>
      </c>
      <c r="BI304" s="12">
        <v>-3.1625800147594401</v>
      </c>
      <c r="BJ304" s="12">
        <v>-4.3132254177180496</v>
      </c>
      <c r="BK304" s="12">
        <v>0.209340143442204</v>
      </c>
      <c r="BL304" s="12">
        <v>-0.85266111682358303</v>
      </c>
      <c r="BM304" s="12">
        <v>0.132426691834552</v>
      </c>
      <c r="BN304" s="12">
        <v>-0.16536627356344899</v>
      </c>
      <c r="BO304" s="12">
        <v>-13.214438695285899</v>
      </c>
      <c r="BP304" s="12">
        <v>-9.9146209322498091</v>
      </c>
      <c r="BQ304" s="12">
        <v>1.1790626786023399</v>
      </c>
      <c r="BR304" s="12">
        <v>1.1122596106361</v>
      </c>
      <c r="BS304" s="11">
        <v>0.61352869806796595</v>
      </c>
      <c r="BT304" s="11">
        <v>4.2756551010825197</v>
      </c>
      <c r="BU304" s="11">
        <v>1.5021619219623901</v>
      </c>
      <c r="BV304" s="11">
        <v>2.3533834792033299</v>
      </c>
      <c r="BW304" s="11">
        <v>3.7682484617107499</v>
      </c>
    </row>
    <row r="305" spans="1:75" s="12" customFormat="1" ht="15" customHeight="1" x14ac:dyDescent="0.2">
      <c r="A305" s="10">
        <v>141</v>
      </c>
      <c r="B305" s="10">
        <v>0.397324640744045</v>
      </c>
      <c r="C305" s="10">
        <v>-0.62857878901922903</v>
      </c>
      <c r="D305" s="12">
        <v>-1.2722553677235701E-2</v>
      </c>
      <c r="E305" s="12">
        <v>1.9235251329519001</v>
      </c>
      <c r="F305" s="12">
        <v>-17.124853911809598</v>
      </c>
      <c r="G305" s="12">
        <v>-20.582943761837601</v>
      </c>
      <c r="H305" s="12">
        <v>-4.9204886636289302</v>
      </c>
      <c r="I305" s="12">
        <v>-3.8536441024916699</v>
      </c>
      <c r="J305" s="12">
        <v>-4.4947842070541801</v>
      </c>
      <c r="K305" s="12">
        <v>-9.0062958406633697</v>
      </c>
      <c r="L305" s="12">
        <v>1.95083634935144</v>
      </c>
      <c r="M305" s="12">
        <v>0.692829587478627</v>
      </c>
      <c r="N305" s="12">
        <v>2.6175623588642298</v>
      </c>
      <c r="O305" s="12">
        <v>3.4260588108736498</v>
      </c>
      <c r="P305" s="12">
        <v>1.0145881788048401</v>
      </c>
      <c r="Q305" s="12">
        <v>-1.0686471796361701</v>
      </c>
      <c r="R305" s="12">
        <v>-3.9322030715993601</v>
      </c>
      <c r="S305" s="12">
        <v>-6.4862688304856402</v>
      </c>
      <c r="T305" s="12">
        <v>-1.22289395676489</v>
      </c>
      <c r="U305" s="12">
        <v>-4.6723744162591103</v>
      </c>
      <c r="V305" s="12">
        <v>-3.2944740269158501</v>
      </c>
      <c r="W305" s="12">
        <v>-2.1367538920458098</v>
      </c>
      <c r="X305" s="12">
        <v>-1.63985660606158E-2</v>
      </c>
      <c r="Y305" s="12">
        <v>-1.9004309024239701</v>
      </c>
      <c r="Z305" s="12">
        <v>-0.25797754688028302</v>
      </c>
      <c r="AA305" s="12">
        <v>2.8426313747331702</v>
      </c>
      <c r="AF305" s="12">
        <v>-5.5539994718856098</v>
      </c>
      <c r="AG305" s="12">
        <v>-6.90465458319522</v>
      </c>
      <c r="AK305" s="12">
        <v>-0.53022671409053101</v>
      </c>
      <c r="AL305" s="12">
        <v>-3.4189224606961899</v>
      </c>
      <c r="AM305" s="12">
        <v>-9.3826211013947596</v>
      </c>
      <c r="AN305" s="12">
        <v>-4.3139475565112599</v>
      </c>
      <c r="AO305" s="12">
        <v>-0.22360255513831301</v>
      </c>
      <c r="AP305" s="12">
        <v>-2.11456836041179</v>
      </c>
      <c r="AQ305" s="12">
        <v>-8.0479985626880008</v>
      </c>
      <c r="AR305" s="11">
        <v>-14.5722424349514</v>
      </c>
      <c r="AS305" s="11">
        <v>-10.7076739368494</v>
      </c>
      <c r="AT305" s="11">
        <v>4.5941847020003399</v>
      </c>
      <c r="AU305" s="11">
        <v>5.4558699957851697</v>
      </c>
      <c r="AV305" s="11" t="s">
        <v>21</v>
      </c>
      <c r="AW305" s="11" t="s">
        <v>21</v>
      </c>
      <c r="AX305" s="11">
        <v>-5.8724231166706797</v>
      </c>
      <c r="AY305" s="11">
        <v>3.8244388633756898</v>
      </c>
      <c r="AZ305" s="11">
        <v>0.72943862505780999</v>
      </c>
      <c r="BA305" s="12">
        <v>-0.50685821406659604</v>
      </c>
      <c r="BB305" s="12">
        <v>-9.5576560852350596</v>
      </c>
      <c r="BE305" s="12">
        <v>-1.33291916881717</v>
      </c>
      <c r="BF305" s="12">
        <v>-1.03139484508574</v>
      </c>
      <c r="BG305" s="12">
        <v>-2.7966650577582102</v>
      </c>
      <c r="BH305" s="12">
        <v>-2.6902741865342201</v>
      </c>
      <c r="BI305" s="12">
        <v>-3.1690328796685199</v>
      </c>
      <c r="BJ305" s="12">
        <v>-4.4168864405946797</v>
      </c>
      <c r="BK305" s="12">
        <v>0.118045278441059</v>
      </c>
      <c r="BL305" s="12">
        <v>-0.88659203356655703</v>
      </c>
      <c r="BM305" s="12">
        <v>6.6781538521354294E-2</v>
      </c>
      <c r="BN305" s="12">
        <v>-0.31231809316523101</v>
      </c>
      <c r="BO305" s="12">
        <v>-13.1561318994499</v>
      </c>
      <c r="BP305" s="12">
        <v>-9.7504344012122601</v>
      </c>
      <c r="BQ305" s="12">
        <v>1.0015571660915099</v>
      </c>
      <c r="BR305" s="12">
        <v>0.90755895598704195</v>
      </c>
      <c r="BS305" s="11">
        <v>0.51262526312711998</v>
      </c>
      <c r="BT305" s="11">
        <v>4.2459892029000903</v>
      </c>
      <c r="BU305" s="11">
        <v>1.44156967962771</v>
      </c>
      <c r="BV305" s="11">
        <v>2.2442579847847801</v>
      </c>
      <c r="BW305" s="11">
        <v>3.578978976293</v>
      </c>
    </row>
    <row r="306" spans="1:75" s="12" customFormat="1" ht="15" customHeight="1" x14ac:dyDescent="0.2">
      <c r="A306" s="10">
        <v>141.5</v>
      </c>
      <c r="B306" s="10">
        <v>0.26786048579197003</v>
      </c>
      <c r="C306" s="10">
        <v>-0.69648547196265997</v>
      </c>
      <c r="D306" s="12">
        <v>-6.8193550362138894E-2</v>
      </c>
      <c r="E306" s="12">
        <v>1.9879109913745101</v>
      </c>
      <c r="F306" s="12">
        <v>-17.321777704637402</v>
      </c>
      <c r="G306" s="12">
        <v>-20.813266019103999</v>
      </c>
      <c r="H306" s="12">
        <v>-5.1688716666831098</v>
      </c>
      <c r="I306" s="12">
        <v>-4.0601462387712601</v>
      </c>
      <c r="J306" s="12">
        <v>-4.6604432100139004</v>
      </c>
      <c r="K306" s="12">
        <v>-9.2090449470560998</v>
      </c>
      <c r="L306" s="12">
        <v>1.9440503820078401</v>
      </c>
      <c r="M306" s="12">
        <v>0.65067393961726305</v>
      </c>
      <c r="N306" s="12">
        <v>2.5448262022109698</v>
      </c>
      <c r="O306" s="12">
        <v>3.3800899927882702</v>
      </c>
      <c r="P306" s="12">
        <v>0.787298233717592</v>
      </c>
      <c r="Q306" s="12">
        <v>-1.1894235285581001</v>
      </c>
      <c r="R306" s="12">
        <v>-3.91292405765852</v>
      </c>
      <c r="S306" s="12">
        <v>-6.5917979554797004</v>
      </c>
      <c r="T306" s="12">
        <v>-1.23639222238125</v>
      </c>
      <c r="U306" s="12">
        <v>-4.8202928155660603</v>
      </c>
      <c r="V306" s="12">
        <v>-3.3569917832210101</v>
      </c>
      <c r="W306" s="12">
        <v>-2.13983616959012</v>
      </c>
      <c r="X306" s="12">
        <v>-0.17440832777992901</v>
      </c>
      <c r="Y306" s="12">
        <v>-2.0899799437756799</v>
      </c>
      <c r="Z306" s="12">
        <v>-0.45204600951365098</v>
      </c>
      <c r="AA306" s="12">
        <v>2.72763986686186</v>
      </c>
      <c r="AF306" s="12">
        <v>-5.7196175475837601</v>
      </c>
      <c r="AG306" s="12">
        <v>-7.0861733547644601</v>
      </c>
      <c r="AK306" s="12">
        <v>-1.40133522563701</v>
      </c>
      <c r="AL306" s="12">
        <v>-3.32921990775503</v>
      </c>
      <c r="AM306" s="12">
        <v>-10.118193131347599</v>
      </c>
      <c r="AN306" s="12">
        <v>-4.22295897806179</v>
      </c>
      <c r="AO306" s="12">
        <v>-0.30597655609199098</v>
      </c>
      <c r="AP306" s="12">
        <v>-1.7727295471558999</v>
      </c>
      <c r="AQ306" s="12">
        <v>-8.2181559264426998</v>
      </c>
      <c r="AR306" s="11">
        <v>-14.262543118093101</v>
      </c>
      <c r="AS306" s="11">
        <v>-10.506254511710701</v>
      </c>
      <c r="AT306" s="11">
        <v>4.4243092816032004</v>
      </c>
      <c r="AU306" s="11">
        <v>5.2354248509800501</v>
      </c>
      <c r="AV306" s="11" t="s">
        <v>21</v>
      </c>
      <c r="AW306" s="11" t="s">
        <v>21</v>
      </c>
      <c r="AX306" s="11">
        <v>-6.0868292166560396</v>
      </c>
      <c r="AY306" s="11">
        <v>3.6813792121392899</v>
      </c>
      <c r="AZ306" s="11">
        <v>0.67179337293055097</v>
      </c>
      <c r="BA306" s="12">
        <v>-0.44942501631339798</v>
      </c>
      <c r="BB306" s="12">
        <v>-9.7162965175812097</v>
      </c>
      <c r="BE306" s="12">
        <v>-1.3500177828973301</v>
      </c>
      <c r="BF306" s="12">
        <v>-1.02291255643649</v>
      </c>
      <c r="BG306" s="12">
        <v>-2.84461680166714</v>
      </c>
      <c r="BH306" s="12">
        <v>-2.7599580789683298</v>
      </c>
      <c r="BI306" s="12">
        <v>-3.1792394565854898</v>
      </c>
      <c r="BJ306" s="12">
        <v>-4.5225069698062699</v>
      </c>
      <c r="BK306" s="12">
        <v>2.5821117688451498E-2</v>
      </c>
      <c r="BL306" s="12">
        <v>-0.91974067117917002</v>
      </c>
      <c r="BM306" s="12">
        <v>2.35546004923037E-3</v>
      </c>
      <c r="BN306" s="12">
        <v>-0.45745036914013298</v>
      </c>
      <c r="BO306" s="12">
        <v>-13.091129403619499</v>
      </c>
      <c r="BP306" s="12">
        <v>-9.5842724476824497</v>
      </c>
      <c r="BQ306" s="12">
        <v>0.82649580690485802</v>
      </c>
      <c r="BR306" s="12">
        <v>0.70509742045032897</v>
      </c>
      <c r="BS306" s="11">
        <v>0.41380678794666798</v>
      </c>
      <c r="BT306" s="11">
        <v>4.2170499909843704</v>
      </c>
      <c r="BU306" s="11">
        <v>1.3840292467648301</v>
      </c>
      <c r="BV306" s="11">
        <v>2.1377197754191002</v>
      </c>
      <c r="BW306" s="11">
        <v>3.3918197459570298</v>
      </c>
    </row>
    <row r="307" spans="1:75" s="12" customFormat="1" ht="15" customHeight="1" x14ac:dyDescent="0.2">
      <c r="A307" s="10">
        <v>142</v>
      </c>
      <c r="B307" s="10">
        <v>0.14013897953191101</v>
      </c>
      <c r="C307" s="10">
        <v>-0.76231128787185298</v>
      </c>
      <c r="D307" s="12">
        <v>-0.14198690223565699</v>
      </c>
      <c r="E307" s="12">
        <v>2.0327297534095101</v>
      </c>
      <c r="F307" s="12">
        <v>-17.498792658443499</v>
      </c>
      <c r="G307" s="12">
        <v>-21.030307834735101</v>
      </c>
      <c r="H307" s="12">
        <v>-5.41340159543324</v>
      </c>
      <c r="I307" s="12">
        <v>-4.2633428165572598</v>
      </c>
      <c r="J307" s="12">
        <v>-4.8237743612844497</v>
      </c>
      <c r="K307" s="12">
        <v>-9.4039751274976808</v>
      </c>
      <c r="L307" s="12">
        <v>1.9362137209100101</v>
      </c>
      <c r="M307" s="12">
        <v>0.60685181324515702</v>
      </c>
      <c r="N307" s="12">
        <v>2.4763676265138201</v>
      </c>
      <c r="O307" s="12">
        <v>3.3408621220587502</v>
      </c>
      <c r="P307" s="12">
        <v>0.56070967957566598</v>
      </c>
      <c r="Q307" s="12">
        <v>-1.3086262242722999</v>
      </c>
      <c r="R307" s="12">
        <v>-3.8924167711229498</v>
      </c>
      <c r="S307" s="12">
        <v>-6.6932857407664397</v>
      </c>
      <c r="T307" s="12">
        <v>-1.2468142358556999</v>
      </c>
      <c r="U307" s="12">
        <v>-4.9651812332740501</v>
      </c>
      <c r="V307" s="12">
        <v>-3.4163094824179998</v>
      </c>
      <c r="W307" s="12">
        <v>-2.14007241083891</v>
      </c>
      <c r="X307" s="12">
        <v>-0.33096515039687802</v>
      </c>
      <c r="Y307" s="12">
        <v>-2.2805254502600198</v>
      </c>
      <c r="Z307" s="12">
        <v>-0.64738810579001405</v>
      </c>
      <c r="AA307" s="12">
        <v>2.61335867435263</v>
      </c>
      <c r="AF307" s="12">
        <v>-5.8802629609999704</v>
      </c>
      <c r="AG307" s="12">
        <v>-7.2654738687560796</v>
      </c>
      <c r="AK307" s="12">
        <v>-2.2660617560177299</v>
      </c>
      <c r="AL307" s="12">
        <v>-3.24429743159271</v>
      </c>
      <c r="AM307" s="12">
        <v>-10.850057151401399</v>
      </c>
      <c r="AN307" s="12">
        <v>-4.1190387491951697</v>
      </c>
      <c r="AO307" s="12">
        <v>-0.37731285829067901</v>
      </c>
      <c r="AP307" s="12">
        <v>-1.40205668230919</v>
      </c>
      <c r="AQ307" s="12">
        <v>-8.3742042988887899</v>
      </c>
      <c r="AR307" s="11">
        <v>-13.940293683845001</v>
      </c>
      <c r="AS307" s="11">
        <v>-10.297683729731901</v>
      </c>
      <c r="AT307" s="11">
        <v>4.2543265408312401</v>
      </c>
      <c r="AU307" s="11">
        <v>5.0143539738201</v>
      </c>
      <c r="AV307" s="11" t="s">
        <v>21</v>
      </c>
      <c r="AW307" s="11" t="s">
        <v>21</v>
      </c>
      <c r="AX307" s="11">
        <v>-6.2938570408732604</v>
      </c>
      <c r="AY307" s="11">
        <v>3.5402133562456499</v>
      </c>
      <c r="AZ307" s="11">
        <v>0.61532148265541697</v>
      </c>
      <c r="BA307" s="12">
        <v>-0.38992004647298001</v>
      </c>
      <c r="BB307" s="12">
        <v>-9.8641630756901506</v>
      </c>
      <c r="BE307" s="12">
        <v>-1.36764629132812</v>
      </c>
      <c r="BF307" s="12">
        <v>-1.0130596592716701</v>
      </c>
      <c r="BG307" s="12">
        <v>-2.8925080641783998</v>
      </c>
      <c r="BH307" s="12">
        <v>-2.8300605663389402</v>
      </c>
      <c r="BI307" s="12">
        <v>-3.1935069273458701</v>
      </c>
      <c r="BJ307" s="12">
        <v>-4.6301338443299702</v>
      </c>
      <c r="BK307" s="12">
        <v>-6.7112253532286503E-2</v>
      </c>
      <c r="BL307" s="12">
        <v>-0.95214767270590495</v>
      </c>
      <c r="BM307" s="12">
        <v>-6.0695214187944602E-2</v>
      </c>
      <c r="BN307" s="12">
        <v>-0.60034312809875701</v>
      </c>
      <c r="BO307" s="12">
        <v>-13.019736798014399</v>
      </c>
      <c r="BP307" s="12">
        <v>-9.4164170150179398</v>
      </c>
      <c r="BQ307" s="12">
        <v>0.65410927163611599</v>
      </c>
      <c r="BR307" s="12">
        <v>0.50525915185062298</v>
      </c>
      <c r="BS307" s="11">
        <v>0.31706917980045501</v>
      </c>
      <c r="BT307" s="11">
        <v>4.1888215491781002</v>
      </c>
      <c r="BU307" s="11">
        <v>1.32949503495183</v>
      </c>
      <c r="BV307" s="11">
        <v>2.03377635443757</v>
      </c>
      <c r="BW307" s="11">
        <v>3.2069142434920601</v>
      </c>
    </row>
    <row r="308" spans="1:75" s="12" customFormat="1" ht="15" customHeight="1" x14ac:dyDescent="0.2">
      <c r="A308" s="10">
        <v>142.5</v>
      </c>
      <c r="B308" s="10">
        <v>1.4147534699304701E-2</v>
      </c>
      <c r="C308" s="10">
        <v>-0.82612672258619502</v>
      </c>
      <c r="D308" s="12">
        <v>-0.23274036209386301</v>
      </c>
      <c r="E308" s="12">
        <v>2.0592885903170099</v>
      </c>
      <c r="F308" s="12">
        <v>-17.656142517807801</v>
      </c>
      <c r="G308" s="12">
        <v>-21.234218365861999</v>
      </c>
      <c r="H308" s="12">
        <v>-5.6540711739216896</v>
      </c>
      <c r="I308" s="12">
        <v>-4.4633002289628996</v>
      </c>
      <c r="J308" s="12">
        <v>-4.9848276830743998</v>
      </c>
      <c r="K308" s="12">
        <v>-9.5912919277907296</v>
      </c>
      <c r="L308" s="12">
        <v>1.9271606106485699</v>
      </c>
      <c r="M308" s="12">
        <v>0.56126060599126504</v>
      </c>
      <c r="N308" s="12">
        <v>2.4122919057845098</v>
      </c>
      <c r="O308" s="12">
        <v>3.30847228724451</v>
      </c>
      <c r="P308" s="12">
        <v>0.33449887837377901</v>
      </c>
      <c r="Q308" s="12">
        <v>-1.42682984005659</v>
      </c>
      <c r="R308" s="12">
        <v>-3.8706843952240799</v>
      </c>
      <c r="S308" s="12">
        <v>-6.7902669798058897</v>
      </c>
      <c r="T308" s="12">
        <v>-1.2543213188109801</v>
      </c>
      <c r="U308" s="12">
        <v>-5.10704194311983</v>
      </c>
      <c r="V308" s="12">
        <v>-3.4723377666523398</v>
      </c>
      <c r="W308" s="12">
        <v>-2.1375255983002699</v>
      </c>
      <c r="X308" s="12">
        <v>-0.485860368826251</v>
      </c>
      <c r="Y308" s="12">
        <v>-2.4718362965359102</v>
      </c>
      <c r="Z308" s="12">
        <v>-0.84408378597800005</v>
      </c>
      <c r="AA308" s="12">
        <v>2.4995865715027299</v>
      </c>
      <c r="AF308" s="12">
        <v>-6.03595890424912</v>
      </c>
      <c r="AG308" s="12">
        <v>-7.4425997809157698</v>
      </c>
      <c r="AK308" s="12">
        <v>-3.1121282972890101</v>
      </c>
      <c r="AL308" s="12">
        <v>-3.16433010993932</v>
      </c>
      <c r="AM308" s="12">
        <v>-11.575124517548799</v>
      </c>
      <c r="AN308" s="12">
        <v>-4.0039749364950596</v>
      </c>
      <c r="AO308" s="12">
        <v>-0.43762676682490498</v>
      </c>
      <c r="AP308" s="12">
        <v>-1.00402655789366</v>
      </c>
      <c r="AQ308" s="12">
        <v>-8.5135088738752493</v>
      </c>
      <c r="AR308" s="11">
        <v>-13.606037100544199</v>
      </c>
      <c r="AS308" s="11">
        <v>-10.082628250529501</v>
      </c>
      <c r="AT308" s="11">
        <v>4.0842874113877699</v>
      </c>
      <c r="AU308" s="11">
        <v>4.7927569539751804</v>
      </c>
      <c r="AV308" s="11" t="s">
        <v>21</v>
      </c>
      <c r="AW308" s="11" t="s">
        <v>21</v>
      </c>
      <c r="AX308" s="11">
        <v>-6.4936170929286101</v>
      </c>
      <c r="AY308" s="11">
        <v>3.4008569400612001</v>
      </c>
      <c r="AZ308" s="11">
        <v>0.55999231562964202</v>
      </c>
      <c r="BA308" s="12">
        <v>-0.329404571175473</v>
      </c>
      <c r="BB308" s="12">
        <v>-10.0011857284698</v>
      </c>
      <c r="BE308" s="12">
        <v>-1.38574512220657</v>
      </c>
      <c r="BF308" s="12">
        <v>-1.00183717677282</v>
      </c>
      <c r="BG308" s="12">
        <v>-2.9403822736639902</v>
      </c>
      <c r="BH308" s="12">
        <v>-2.9005743726884199</v>
      </c>
      <c r="BI308" s="12">
        <v>-3.2121179174282499</v>
      </c>
      <c r="BJ308" s="12">
        <v>-4.7397988964803499</v>
      </c>
      <c r="BK308" s="12">
        <v>-0.16052885598583</v>
      </c>
      <c r="BL308" s="12">
        <v>-0.98385191904526403</v>
      </c>
      <c r="BM308" s="12">
        <v>-0.122221607057326</v>
      </c>
      <c r="BN308" s="12">
        <v>-0.74058812060684398</v>
      </c>
      <c r="BO308" s="12">
        <v>-12.942272405780299</v>
      </c>
      <c r="BP308" s="12">
        <v>-9.2471409516292606</v>
      </c>
      <c r="BQ308" s="12">
        <v>0.48461816959388598</v>
      </c>
      <c r="BR308" s="12">
        <v>0.30841772513667798</v>
      </c>
      <c r="BS308" s="11">
        <v>0.222405503791378</v>
      </c>
      <c r="BT308" s="11">
        <v>4.1612825043557597</v>
      </c>
      <c r="BU308" s="11">
        <v>1.2779149756170201</v>
      </c>
      <c r="BV308" s="11">
        <v>1.93242976820329</v>
      </c>
      <c r="BW308" s="11">
        <v>3.0243986657296702</v>
      </c>
    </row>
    <row r="309" spans="1:75" s="12" customFormat="1" ht="15" customHeight="1" x14ac:dyDescent="0.2">
      <c r="A309" s="10">
        <v>143</v>
      </c>
      <c r="B309" s="10">
        <v>-0.110128702601741</v>
      </c>
      <c r="C309" s="10">
        <v>-0.88800493358576205</v>
      </c>
      <c r="D309" s="12">
        <v>-0.33886107075886601</v>
      </c>
      <c r="E309" s="12">
        <v>2.0691941244876899</v>
      </c>
      <c r="F309" s="12">
        <v>-17.794205632526399</v>
      </c>
      <c r="G309" s="12">
        <v>-21.4251394936582</v>
      </c>
      <c r="H309" s="12">
        <v>-5.8908722166961498</v>
      </c>
      <c r="I309" s="12">
        <v>-4.6600853238487598</v>
      </c>
      <c r="J309" s="12">
        <v>-5.1436541070870501</v>
      </c>
      <c r="K309" s="12">
        <v>-9.7712172646424698</v>
      </c>
      <c r="L309" s="12">
        <v>1.9167293885402601</v>
      </c>
      <c r="M309" s="12">
        <v>0.51380550303292605</v>
      </c>
      <c r="N309" s="12">
        <v>2.3526833956566402</v>
      </c>
      <c r="O309" s="12">
        <v>3.2829882457008299</v>
      </c>
      <c r="P309" s="12">
        <v>0.108340728388611</v>
      </c>
      <c r="Q309" s="12">
        <v>-1.5446355519088599</v>
      </c>
      <c r="R309" s="12">
        <v>-3.8477278394566299</v>
      </c>
      <c r="S309" s="12">
        <v>-6.8822760113107497</v>
      </c>
      <c r="T309" s="12">
        <v>-1.2590784308486</v>
      </c>
      <c r="U309" s="12">
        <v>-5.2458790378295799</v>
      </c>
      <c r="V309" s="12">
        <v>-3.52499159816943</v>
      </c>
      <c r="W309" s="12">
        <v>-2.1322648535715398</v>
      </c>
      <c r="X309" s="12">
        <v>-0.63888688828228601</v>
      </c>
      <c r="Y309" s="12">
        <v>-2.6636753318598401</v>
      </c>
      <c r="Z309" s="12">
        <v>-1.0421902061352699</v>
      </c>
      <c r="AA309" s="12">
        <v>2.38612710745655</v>
      </c>
      <c r="AF309" s="12">
        <v>-6.1867381191405002</v>
      </c>
      <c r="AG309" s="12">
        <v>-7.6175811045686697</v>
      </c>
      <c r="AK309" s="12">
        <v>-3.9277188079722598</v>
      </c>
      <c r="AL309" s="12">
        <v>-3.08947278426785</v>
      </c>
      <c r="AM309" s="12">
        <v>-12.290391168789901</v>
      </c>
      <c r="AN309" s="12">
        <v>-3.8796060835011299</v>
      </c>
      <c r="AO309" s="12">
        <v>-0.487042882468813</v>
      </c>
      <c r="AP309" s="12">
        <v>-0.58040137673742698</v>
      </c>
      <c r="AQ309" s="12">
        <v>-8.6337204265873808</v>
      </c>
      <c r="AR309" s="11">
        <v>-13.2603427118738</v>
      </c>
      <c r="AS309" s="11">
        <v>-9.8617629191721701</v>
      </c>
      <c r="AT309" s="11">
        <v>3.9142446439655001</v>
      </c>
      <c r="AU309" s="11">
        <v>4.5707365643465803</v>
      </c>
      <c r="AV309" s="11" t="s">
        <v>21</v>
      </c>
      <c r="AW309" s="11" t="s">
        <v>21</v>
      </c>
      <c r="AX309" s="11">
        <v>-6.68623033561743</v>
      </c>
      <c r="AY309" s="11">
        <v>3.2632226520945502</v>
      </c>
      <c r="AZ309" s="11">
        <v>0.50577352794789399</v>
      </c>
      <c r="BA309" s="12">
        <v>-0.26890614890362402</v>
      </c>
      <c r="BB309" s="12">
        <v>-10.1272880783653</v>
      </c>
      <c r="BE309" s="12">
        <v>-1.40424242545122</v>
      </c>
      <c r="BF309" s="12">
        <v>-0.98926545888389195</v>
      </c>
      <c r="BG309" s="12">
        <v>-2.98827967526449</v>
      </c>
      <c r="BH309" s="12">
        <v>-2.9714888114540301</v>
      </c>
      <c r="BI309" s="12">
        <v>-3.2353295864595499</v>
      </c>
      <c r="BJ309" s="12">
        <v>-4.8515180424146802</v>
      </c>
      <c r="BK309" s="12">
        <v>-0.254198027960228</v>
      </c>
      <c r="BL309" s="12">
        <v>-1.0148908131668499</v>
      </c>
      <c r="BM309" s="12">
        <v>-0.18208334040537</v>
      </c>
      <c r="BN309" s="12">
        <v>-0.87779130808485195</v>
      </c>
      <c r="BO309" s="12">
        <v>-12.859060916525699</v>
      </c>
      <c r="BP309" s="12">
        <v>-9.0767071014852192</v>
      </c>
      <c r="BQ309" s="12">
        <v>0.31823296353650199</v>
      </c>
      <c r="BR309" s="12">
        <v>0.11493406049112299</v>
      </c>
      <c r="BS309" s="11">
        <v>0.12980582653199199</v>
      </c>
      <c r="BT309" s="11">
        <v>4.1344101191498304</v>
      </c>
      <c r="BU309" s="11">
        <v>1.22923086109949</v>
      </c>
      <c r="BV309" s="11">
        <v>1.8336777429794799</v>
      </c>
      <c r="BW309" s="11">
        <v>2.8444039799069198</v>
      </c>
    </row>
    <row r="310" spans="1:75" s="12" customFormat="1" ht="15" customHeight="1" x14ac:dyDescent="0.2">
      <c r="A310" s="10">
        <v>143.5</v>
      </c>
      <c r="B310" s="10">
        <v>-0.23270676763331699</v>
      </c>
      <c r="C310" s="10">
        <v>-0.94802152261763695</v>
      </c>
      <c r="D310" s="12">
        <v>-0.45855139774175702</v>
      </c>
      <c r="E310" s="12">
        <v>2.0643183233914799</v>
      </c>
      <c r="F310" s="12">
        <v>-17.913469491759301</v>
      </c>
      <c r="G310" s="12">
        <v>-21.603200366371301</v>
      </c>
      <c r="H310" s="12">
        <v>-6.1237983572937003</v>
      </c>
      <c r="I310" s="12">
        <v>-4.8537631300859996</v>
      </c>
      <c r="J310" s="12">
        <v>-5.3003063840151299</v>
      </c>
      <c r="K310" s="12">
        <v>-9.9439876066753605</v>
      </c>
      <c r="L310" s="12">
        <v>1.90476293937535</v>
      </c>
      <c r="M310" s="12">
        <v>0.46439953393928501</v>
      </c>
      <c r="N310" s="12">
        <v>2.2976048512646199</v>
      </c>
      <c r="O310" s="12">
        <v>3.2644500151945901</v>
      </c>
      <c r="P310" s="12">
        <v>-0.118083448796824</v>
      </c>
      <c r="Q310" s="12">
        <v>-1.6626634078420399</v>
      </c>
      <c r="R310" s="12">
        <v>-3.8235475585679501</v>
      </c>
      <c r="S310" s="12">
        <v>-6.9688517214672103</v>
      </c>
      <c r="T310" s="12">
        <v>-1.2612538284884001</v>
      </c>
      <c r="U310" s="12">
        <v>-5.3816984291188401</v>
      </c>
      <c r="V310" s="12">
        <v>-3.5741911688091901</v>
      </c>
      <c r="W310" s="12">
        <v>-2.1243629362288599</v>
      </c>
      <c r="X310" s="12">
        <v>-0.789840271409048</v>
      </c>
      <c r="Y310" s="12">
        <v>-2.8557997211464601</v>
      </c>
      <c r="Z310" s="12">
        <v>-1.2417414154697299</v>
      </c>
      <c r="AA310" s="12">
        <v>2.2727897430740902</v>
      </c>
      <c r="AF310" s="12">
        <v>-6.3326442614197704</v>
      </c>
      <c r="AG310" s="12">
        <v>-7.79043602960882</v>
      </c>
      <c r="AK310" s="12">
        <v>-4.7016374082886596</v>
      </c>
      <c r="AL310" s="12">
        <v>-3.0198527838365399</v>
      </c>
      <c r="AM310" s="12">
        <v>-12.9929685499519</v>
      </c>
      <c r="AN310" s="12">
        <v>-3.74779983758344</v>
      </c>
      <c r="AO310" s="12">
        <v>-0.52579139264707897</v>
      </c>
      <c r="AP310" s="12">
        <v>-0.133212836317397</v>
      </c>
      <c r="AQ310" s="12">
        <v>-8.7328044173773307</v>
      </c>
      <c r="AR310" s="11">
        <v>-12.9038062368636</v>
      </c>
      <c r="AS310" s="11">
        <v>-9.6357634902233205</v>
      </c>
      <c r="AT310" s="11">
        <v>3.7442512166308002</v>
      </c>
      <c r="AU310" s="11">
        <v>4.3483973968250202</v>
      </c>
      <c r="AV310" s="11" t="s">
        <v>21</v>
      </c>
      <c r="AW310" s="11" t="s">
        <v>21</v>
      </c>
      <c r="AX310" s="11">
        <v>-6.8718295551661797</v>
      </c>
      <c r="AY310" s="11">
        <v>3.1272188607545099</v>
      </c>
      <c r="AZ310" s="11">
        <v>0.45263124093253199</v>
      </c>
      <c r="BA310" s="12">
        <v>-0.20941114087236201</v>
      </c>
      <c r="BB310" s="12">
        <v>-10.2423900898429</v>
      </c>
      <c r="BE310" s="12">
        <v>-1.4230548686100499</v>
      </c>
      <c r="BF310" s="12">
        <v>-0.97538327281654302</v>
      </c>
      <c r="BG310" s="12">
        <v>-3.0362359666469199</v>
      </c>
      <c r="BH310" s="12">
        <v>-3.0427888759732</v>
      </c>
      <c r="BI310" s="12">
        <v>-3.26337158185197</v>
      </c>
      <c r="BJ310" s="12">
        <v>-4.9652899178909102</v>
      </c>
      <c r="BK310" s="12">
        <v>-0.34788581615430297</v>
      </c>
      <c r="BL310" s="12">
        <v>-1.0452995411469601</v>
      </c>
      <c r="BM310" s="12">
        <v>-0.24014966015784001</v>
      </c>
      <c r="BN310" s="12">
        <v>-1.01157525023154</v>
      </c>
      <c r="BO310" s="12">
        <v>-12.7704315673327</v>
      </c>
      <c r="BP310" s="12">
        <v>-8.9053710325970297</v>
      </c>
      <c r="BQ310" s="12">
        <v>0.155152775960232</v>
      </c>
      <c r="BR310" s="12">
        <v>-7.4845544872914602E-2</v>
      </c>
      <c r="BS310" s="11">
        <v>3.9257443518181299E-2</v>
      </c>
      <c r="BT310" s="11">
        <v>4.1081775634665902</v>
      </c>
      <c r="BU310" s="11">
        <v>1.18337823096226</v>
      </c>
      <c r="BV310" s="11">
        <v>1.7375126617480401</v>
      </c>
      <c r="BW310" s="11">
        <v>2.6670538773032599</v>
      </c>
    </row>
    <row r="311" spans="1:75" s="12" customFormat="1" ht="15" customHeight="1" x14ac:dyDescent="0.2">
      <c r="A311" s="10">
        <v>144</v>
      </c>
      <c r="B311" s="10">
        <v>-0.35360571359888099</v>
      </c>
      <c r="C311" s="10">
        <v>-1.0062543651656499</v>
      </c>
      <c r="D311" s="12">
        <v>-0.589837384268321</v>
      </c>
      <c r="E311" s="12">
        <v>2.04675779968965</v>
      </c>
      <c r="F311" s="12">
        <v>-18.014528905041502</v>
      </c>
      <c r="G311" s="12">
        <v>-21.768517399323098</v>
      </c>
      <c r="H311" s="12">
        <v>-6.3528450482408498</v>
      </c>
      <c r="I311" s="12">
        <v>-5.0443968575564204</v>
      </c>
      <c r="J311" s="12">
        <v>-5.4548386287933601</v>
      </c>
      <c r="K311" s="12">
        <v>-10.109854883921701</v>
      </c>
      <c r="L311" s="12">
        <v>1.89110903647815</v>
      </c>
      <c r="M311" s="12">
        <v>0.41296399899692898</v>
      </c>
      <c r="N311" s="12">
        <v>2.2470969724963599</v>
      </c>
      <c r="O311" s="12">
        <v>3.25286828228854</v>
      </c>
      <c r="P311" s="12">
        <v>-0.34507789337112599</v>
      </c>
      <c r="Q311" s="12">
        <v>-1.7815447108660001</v>
      </c>
      <c r="R311" s="12">
        <v>-3.7981428704370002</v>
      </c>
      <c r="S311" s="12">
        <v>-7.0495384534297001</v>
      </c>
      <c r="T311" s="12">
        <v>-1.2610189514816701</v>
      </c>
      <c r="U311" s="12">
        <v>-5.5145078476925802</v>
      </c>
      <c r="V311" s="12">
        <v>-3.61986167263239</v>
      </c>
      <c r="W311" s="12">
        <v>-2.1138980628165802</v>
      </c>
      <c r="X311" s="12">
        <v>-0.93851957672086395</v>
      </c>
      <c r="Y311" s="12">
        <v>-3.04796253658423</v>
      </c>
      <c r="Z311" s="12">
        <v>-1.4427471342060001</v>
      </c>
      <c r="AA311" s="12">
        <v>2.1593914425466201</v>
      </c>
      <c r="AF311" s="12">
        <v>-6.4737323555164004</v>
      </c>
      <c r="AG311" s="12">
        <v>-7.9611691035097403</v>
      </c>
      <c r="AK311" s="12">
        <v>-5.4234601520875003</v>
      </c>
      <c r="AL311" s="12">
        <v>-2.95556696983112</v>
      </c>
      <c r="AM311" s="12">
        <v>-13.680126357940001</v>
      </c>
      <c r="AN311" s="12">
        <v>-3.6104320315644101</v>
      </c>
      <c r="AO311" s="12">
        <v>-0.55420275657524998</v>
      </c>
      <c r="AP311" s="12">
        <v>0.33525816434121197</v>
      </c>
      <c r="AQ311" s="12">
        <v>-8.8090737335733102</v>
      </c>
      <c r="AR311" s="11">
        <v>-12.537047041405399</v>
      </c>
      <c r="AS311" s="11">
        <v>-9.40530480875168</v>
      </c>
      <c r="AT311" s="11">
        <v>3.5743594253290198</v>
      </c>
      <c r="AU311" s="11">
        <v>4.12584722653264</v>
      </c>
      <c r="AV311" s="11" t="s">
        <v>21</v>
      </c>
      <c r="AW311" s="11" t="s">
        <v>21</v>
      </c>
      <c r="AX311" s="11">
        <v>-7.0505548137589296</v>
      </c>
      <c r="AY311" s="11">
        <v>2.9927507512184</v>
      </c>
      <c r="AZ311" s="11">
        <v>0.40052992744676802</v>
      </c>
      <c r="BA311" s="12">
        <v>-0.151857420860324</v>
      </c>
      <c r="BB311" s="12">
        <v>-10.3464089988847</v>
      </c>
      <c r="BE311" s="12">
        <v>-1.4420877505472101</v>
      </c>
      <c r="BF311" s="12">
        <v>-0.96024712092912501</v>
      </c>
      <c r="BG311" s="12">
        <v>-3.08428343487321</v>
      </c>
      <c r="BH311" s="12">
        <v>-3.11445592160453</v>
      </c>
      <c r="BI311" s="12">
        <v>-3.2964458114292898</v>
      </c>
      <c r="BJ311" s="12">
        <v>-5.0810981520044098</v>
      </c>
      <c r="BK311" s="12">
        <v>-0.44135603616268698</v>
      </c>
      <c r="BL311" s="12">
        <v>-1.07511243641056</v>
      </c>
      <c r="BM311" s="12">
        <v>-0.29630027142957199</v>
      </c>
      <c r="BN311" s="12">
        <v>-1.1415811513870699</v>
      </c>
      <c r="BO311" s="12">
        <v>-12.6767208712408</v>
      </c>
      <c r="BP311" s="12">
        <v>-8.7333764895447494</v>
      </c>
      <c r="BQ311" s="12">
        <v>-4.4350154659866803E-3</v>
      </c>
      <c r="BR311" s="12">
        <v>-0.26059120727950302</v>
      </c>
      <c r="BS311" s="11">
        <v>-4.9255159950689603E-2</v>
      </c>
      <c r="BT311" s="11">
        <v>4.0825561882229504</v>
      </c>
      <c r="BU311" s="11">
        <v>1.1402867130527701</v>
      </c>
      <c r="BV311" s="11">
        <v>1.64392247370415</v>
      </c>
      <c r="BW311" s="11">
        <v>2.4924654553615202</v>
      </c>
    </row>
    <row r="312" spans="1:75" s="12" customFormat="1" ht="15" customHeight="1" x14ac:dyDescent="0.2">
      <c r="A312" s="10">
        <v>144.5</v>
      </c>
      <c r="B312" s="10">
        <v>-0.47284657966883897</v>
      </c>
      <c r="C312" s="10">
        <v>-1.06278366729384</v>
      </c>
      <c r="D312" s="12">
        <v>-0.73059965188804199</v>
      </c>
      <c r="E312" s="12">
        <v>2.01879311134689</v>
      </c>
      <c r="F312" s="12">
        <v>-18.098075088346299</v>
      </c>
      <c r="G312" s="12">
        <v>-21.921196093899098</v>
      </c>
      <c r="H312" s="12">
        <v>-6.5780077420640701</v>
      </c>
      <c r="I312" s="12">
        <v>-5.2320488066470698</v>
      </c>
      <c r="J312" s="12">
        <v>-5.60730768484063</v>
      </c>
      <c r="K312" s="12">
        <v>-10.2690855783293</v>
      </c>
      <c r="L312" s="12">
        <v>1.87562068276747</v>
      </c>
      <c r="M312" s="12">
        <v>0.35942861131843501</v>
      </c>
      <c r="N312" s="12">
        <v>2.2011781766195702</v>
      </c>
      <c r="O312" s="12">
        <v>3.2482248570886401</v>
      </c>
      <c r="P312" s="12">
        <v>-0.57292510291517795</v>
      </c>
      <c r="Q312" s="12">
        <v>-1.9019144019694001</v>
      </c>
      <c r="R312" s="12">
        <v>-3.7715137750637902</v>
      </c>
      <c r="S312" s="12">
        <v>-7.1238887358049396</v>
      </c>
      <c r="T312" s="12">
        <v>-1.2585479680637901</v>
      </c>
      <c r="U312" s="12">
        <v>-5.6443168432451696</v>
      </c>
      <c r="V312" s="12">
        <v>-3.6619337606680298</v>
      </c>
      <c r="W312" s="12">
        <v>-2.1009518604842001</v>
      </c>
      <c r="X312" s="12">
        <v>-1.0847282965187299</v>
      </c>
      <c r="Y312" s="12">
        <v>-3.2399125302617899</v>
      </c>
      <c r="Z312" s="12">
        <v>-1.6451926967420101</v>
      </c>
      <c r="AA312" s="12">
        <v>2.0457566733966801</v>
      </c>
      <c r="AF312" s="12">
        <v>-6.6100651565648096</v>
      </c>
      <c r="AG312" s="12">
        <v>-8.1297712313244102</v>
      </c>
      <c r="AK312" s="12">
        <v>-6.0836650845885698</v>
      </c>
      <c r="AL312" s="12">
        <v>-2.8966755962755899</v>
      </c>
      <c r="AM312" s="12">
        <v>-14.3493225550628</v>
      </c>
      <c r="AN312" s="12">
        <v>-3.46936349160387</v>
      </c>
      <c r="AO312" s="12">
        <v>-0.57270125353170398</v>
      </c>
      <c r="AP312" s="12">
        <v>0.82250545574424905</v>
      </c>
      <c r="AQ312" s="12">
        <v>-8.8612123363418505</v>
      </c>
      <c r="AR312" s="11">
        <v>-12.160709047748201</v>
      </c>
      <c r="AS312" s="11">
        <v>-9.1710589913418499</v>
      </c>
      <c r="AT312" s="11">
        <v>3.40462270287389</v>
      </c>
      <c r="AU312" s="11">
        <v>3.9031938285916099</v>
      </c>
      <c r="AV312" s="11" t="s">
        <v>21</v>
      </c>
      <c r="AW312" s="11" t="s">
        <v>21</v>
      </c>
      <c r="AX312" s="11">
        <v>-7.2225584517582302</v>
      </c>
      <c r="AY312" s="11">
        <v>2.85972032543213</v>
      </c>
      <c r="AZ312" s="11">
        <v>0.349432752955181</v>
      </c>
      <c r="BA312" s="12">
        <v>-9.7127902165539098E-2</v>
      </c>
      <c r="BB312" s="12">
        <v>-10.4392629509675</v>
      </c>
      <c r="BE312" s="12">
        <v>-1.4612370478062</v>
      </c>
      <c r="BF312" s="12">
        <v>-0.94392976279777896</v>
      </c>
      <c r="BG312" s="12">
        <v>-3.1324502742790998</v>
      </c>
      <c r="BH312" s="12">
        <v>-3.1864678931014998</v>
      </c>
      <c r="BI312" s="12">
        <v>-3.3347250791848602</v>
      </c>
      <c r="BJ312" s="12">
        <v>-5.1989086387038697</v>
      </c>
      <c r="BK312" s="12">
        <v>-0.53437179303728</v>
      </c>
      <c r="BL312" s="12">
        <v>-1.10436189970641</v>
      </c>
      <c r="BM312" s="12">
        <v>-0.350426347495158</v>
      </c>
      <c r="BN312" s="12">
        <v>-1.2674713616433999</v>
      </c>
      <c r="BO312" s="12">
        <v>-12.5782698887633</v>
      </c>
      <c r="BP312" s="12">
        <v>-8.5609608504455501</v>
      </c>
      <c r="BQ312" s="12">
        <v>-0.160355440925741</v>
      </c>
      <c r="BR312" s="12">
        <v>-0.44199126136845701</v>
      </c>
      <c r="BS312" s="11">
        <v>-0.13575001389654001</v>
      </c>
      <c r="BT312" s="11">
        <v>4.0575132516096302</v>
      </c>
      <c r="BU312" s="11">
        <v>1.0998805919371</v>
      </c>
      <c r="BV312" s="11">
        <v>1.5528906942563401</v>
      </c>
      <c r="BW312" s="11">
        <v>2.3207492176879798</v>
      </c>
    </row>
    <row r="313" spans="1:75" s="12" customFormat="1" ht="15" customHeight="1" x14ac:dyDescent="0.2">
      <c r="A313" s="10">
        <v>145</v>
      </c>
      <c r="B313" s="10">
        <v>-0.590452088999882</v>
      </c>
      <c r="C313" s="10">
        <v>-1.1176914540556</v>
      </c>
      <c r="D313" s="12">
        <v>-0.878605874277127</v>
      </c>
      <c r="E313" s="12">
        <v>1.9828435142699099</v>
      </c>
      <c r="F313" s="12">
        <v>-18.164873836212699</v>
      </c>
      <c r="G313" s="12">
        <v>-22.0613292185589</v>
      </c>
      <c r="H313" s="12">
        <v>-6.7992828007845603</v>
      </c>
      <c r="I313" s="12">
        <v>-5.4167780945135702</v>
      </c>
      <c r="J313" s="12">
        <v>-5.7577744883019397</v>
      </c>
      <c r="K313" s="12">
        <v>-10.421960723761</v>
      </c>
      <c r="L313" s="12">
        <v>1.8581566791908699</v>
      </c>
      <c r="M313" s="12">
        <v>0.30373183790288699</v>
      </c>
      <c r="N313" s="12">
        <v>2.1598455077764802</v>
      </c>
      <c r="O313" s="12">
        <v>3.2504722184967201</v>
      </c>
      <c r="P313" s="12">
        <v>-0.80187913908957797</v>
      </c>
      <c r="Q313" s="12">
        <v>-2.0244028746674299</v>
      </c>
      <c r="R313" s="12">
        <v>-3.7436593629536201</v>
      </c>
      <c r="S313" s="12">
        <v>-7.1914637373993102</v>
      </c>
      <c r="T313" s="12">
        <v>-1.25401777495426</v>
      </c>
      <c r="U313" s="12">
        <v>-5.7711358749656902</v>
      </c>
      <c r="V313" s="12">
        <v>-3.70034331353963</v>
      </c>
      <c r="W313" s="12">
        <v>-2.0856111859757198</v>
      </c>
      <c r="X313" s="12">
        <v>-1.22827532322844</v>
      </c>
      <c r="Y313" s="12">
        <v>-3.4313964079046801</v>
      </c>
      <c r="Z313" s="12">
        <v>-1.8490385400582401</v>
      </c>
      <c r="AA313" s="12">
        <v>1.9317189980938501</v>
      </c>
      <c r="AF313" s="12">
        <v>-6.7417172431305499</v>
      </c>
      <c r="AG313" s="12">
        <v>-8.2962214946746808</v>
      </c>
      <c r="AK313" s="12">
        <v>-6.6737534325511598</v>
      </c>
      <c r="AL313" s="12">
        <v>-2.8431982173060502</v>
      </c>
      <c r="AM313" s="12">
        <v>-14.998237020335999</v>
      </c>
      <c r="AN313" s="12">
        <v>-3.3264223020523702</v>
      </c>
      <c r="AO313" s="12">
        <v>-0.58179784900858</v>
      </c>
      <c r="AP313" s="12">
        <v>1.32582385958812</v>
      </c>
      <c r="AQ313" s="12">
        <v>-8.8882907220977305</v>
      </c>
      <c r="AR313" s="11">
        <v>-11.775452549045401</v>
      </c>
      <c r="AS313" s="11">
        <v>-8.9336908786208298</v>
      </c>
      <c r="AT313" s="11">
        <v>3.2350931178370899</v>
      </c>
      <c r="AU313" s="11">
        <v>3.6805461149924601</v>
      </c>
      <c r="AV313" s="11" t="s">
        <v>21</v>
      </c>
      <c r="AW313" s="11" t="s">
        <v>21</v>
      </c>
      <c r="AX313" s="11">
        <v>-7.3879996307368803</v>
      </c>
      <c r="AY313" s="11">
        <v>2.7280259473627599</v>
      </c>
      <c r="AZ313" s="11">
        <v>0.29930166078884202</v>
      </c>
      <c r="BA313" s="12">
        <v>-4.60445974681533E-2</v>
      </c>
      <c r="BB313" s="12">
        <v>-10.520874639041701</v>
      </c>
      <c r="BE313" s="12">
        <v>-1.4803895282966499</v>
      </c>
      <c r="BF313" s="12">
        <v>-0.92651862360071302</v>
      </c>
      <c r="BG313" s="12">
        <v>-3.1807610412215501</v>
      </c>
      <c r="BH313" s="12">
        <v>-3.2587990972387999</v>
      </c>
      <c r="BI313" s="12">
        <v>-3.3783524031605299</v>
      </c>
      <c r="BJ313" s="12">
        <v>-5.31867090103332</v>
      </c>
      <c r="BK313" s="12">
        <v>-0.62669653289049099</v>
      </c>
      <c r="BL313" s="12">
        <v>-1.13307919491489</v>
      </c>
      <c r="BM313" s="12">
        <v>-0.40243136822937198</v>
      </c>
      <c r="BN313" s="12">
        <v>-1.3889309684600399</v>
      </c>
      <c r="BO313" s="12">
        <v>-12.4754233183921</v>
      </c>
      <c r="BP313" s="12">
        <v>-8.3883514889748696</v>
      </c>
      <c r="BQ313" s="12">
        <v>-0.312446445605019</v>
      </c>
      <c r="BR313" s="12">
        <v>-0.61875374512965198</v>
      </c>
      <c r="BS313" s="11">
        <v>-0.220247670768003</v>
      </c>
      <c r="BT313" s="11">
        <v>4.0330146475753201</v>
      </c>
      <c r="BU313" s="11">
        <v>1.0620784678394499</v>
      </c>
      <c r="BV313" s="11">
        <v>1.4643960639659701</v>
      </c>
      <c r="BW313" s="11">
        <v>2.1520086193049699</v>
      </c>
    </row>
    <row r="314" spans="1:75" s="12" customFormat="1" ht="15" customHeight="1" x14ac:dyDescent="0.2">
      <c r="A314" s="10">
        <v>145.5</v>
      </c>
      <c r="B314" s="10">
        <v>-0.70644682637066503</v>
      </c>
      <c r="C314" s="10">
        <v>-1.17106128527666</v>
      </c>
      <c r="D314" s="12">
        <v>-1.03154468433785</v>
      </c>
      <c r="E314" s="12">
        <v>1.94142171494604</v>
      </c>
      <c r="F314" s="12">
        <v>-18.215761883766302</v>
      </c>
      <c r="G314" s="12">
        <v>-22.188991351868001</v>
      </c>
      <c r="H314" s="12">
        <v>-7.0166679506655703</v>
      </c>
      <c r="I314" s="12">
        <v>-5.5986438383115402</v>
      </c>
      <c r="J314" s="12">
        <v>-5.9063017943117302</v>
      </c>
      <c r="K314" s="12">
        <v>-10.5687786344788</v>
      </c>
      <c r="L314" s="12">
        <v>1.8385819657851199</v>
      </c>
      <c r="M314" s="12">
        <v>0.245820956479292</v>
      </c>
      <c r="N314" s="12">
        <v>2.1230741822364498</v>
      </c>
      <c r="O314" s="12">
        <v>3.25953487845254</v>
      </c>
      <c r="P314" s="12">
        <v>-1.03215916169574</v>
      </c>
      <c r="Q314" s="12">
        <v>-2.1496284716704301</v>
      </c>
      <c r="R314" s="12">
        <v>-3.71457895198545</v>
      </c>
      <c r="S314" s="12">
        <v>-7.2518373599450499</v>
      </c>
      <c r="T314" s="12">
        <v>-1.2476073152356499</v>
      </c>
      <c r="U314" s="12">
        <v>-5.8949776757799501</v>
      </c>
      <c r="V314" s="12">
        <v>-3.7350323509599499</v>
      </c>
      <c r="W314" s="12">
        <v>-2.0679660792666201</v>
      </c>
      <c r="X314" s="12">
        <v>-1.3689756315216</v>
      </c>
      <c r="Y314" s="12">
        <v>-3.6221588288753899</v>
      </c>
      <c r="Z314" s="12">
        <v>-2.0542204310913799</v>
      </c>
      <c r="AA314" s="12">
        <v>1.81712130142841</v>
      </c>
      <c r="AF314" s="12">
        <v>-6.86877046973677</v>
      </c>
      <c r="AG314" s="12">
        <v>-8.4604826042777805</v>
      </c>
      <c r="AK314" s="12">
        <v>-7.1863523771753499</v>
      </c>
      <c r="AL314" s="12">
        <v>-2.7951095944445101</v>
      </c>
      <c r="AM314" s="12">
        <v>-15.6248006533132</v>
      </c>
      <c r="AN314" s="12">
        <v>-3.18338197757839</v>
      </c>
      <c r="AO314" s="12">
        <v>-0.58208132713843896</v>
      </c>
      <c r="AP314" s="12">
        <v>1.8423377241560901</v>
      </c>
      <c r="AQ314" s="12">
        <v>-8.8897804744192399</v>
      </c>
      <c r="AR314" s="11">
        <v>-11.381957847333901</v>
      </c>
      <c r="AS314" s="11">
        <v>-8.6938553067739104</v>
      </c>
      <c r="AT314" s="11">
        <v>3.0658222840429499</v>
      </c>
      <c r="AU314" s="11">
        <v>3.4580141345941202</v>
      </c>
      <c r="AV314" s="11" t="s">
        <v>21</v>
      </c>
      <c r="AW314" s="11" t="s">
        <v>21</v>
      </c>
      <c r="AX314" s="11">
        <v>-7.5470488809514702</v>
      </c>
      <c r="AY314" s="11">
        <v>2.5975637072406199</v>
      </c>
      <c r="AZ314" s="11">
        <v>0.25009737214531902</v>
      </c>
      <c r="BA314" s="12">
        <v>6.36767749639943E-4</v>
      </c>
      <c r="BB314" s="12">
        <v>-10.5911749415099</v>
      </c>
      <c r="BE314" s="12">
        <v>-1.4994250250310801</v>
      </c>
      <c r="BF314" s="12">
        <v>-0.90811431618931204</v>
      </c>
      <c r="BG314" s="12">
        <v>-3.22923551721032</v>
      </c>
      <c r="BH314" s="12">
        <v>-3.3314206575596401</v>
      </c>
      <c r="BI314" s="12">
        <v>-3.4274405606993201</v>
      </c>
      <c r="BJ314" s="12">
        <v>-5.4403190006269098</v>
      </c>
      <c r="BK314" s="12">
        <v>-0.71809552082413497</v>
      </c>
      <c r="BL314" s="12">
        <v>-1.1612944490479999</v>
      </c>
      <c r="BM314" s="12">
        <v>-0.45223171696306902</v>
      </c>
      <c r="BN314" s="12">
        <v>-1.5056696156534599</v>
      </c>
      <c r="BO314" s="12">
        <v>-12.368525858619201</v>
      </c>
      <c r="BP314" s="12">
        <v>-8.2157694123452494</v>
      </c>
      <c r="BQ314" s="12">
        <v>-0.460559391513015</v>
      </c>
      <c r="BR314" s="12">
        <v>-0.79060805546760005</v>
      </c>
      <c r="BS314" s="11">
        <v>-0.30277112728072098</v>
      </c>
      <c r="BT314" s="11">
        <v>4.0090230868372601</v>
      </c>
      <c r="BU314" s="11">
        <v>1.0267946208841701</v>
      </c>
      <c r="BV314" s="11">
        <v>1.37841357172874</v>
      </c>
      <c r="BW314" s="11">
        <v>1.9863396119035299</v>
      </c>
    </row>
    <row r="315" spans="1:75" s="12" customFormat="1" ht="15" customHeight="1" x14ac:dyDescent="0.2">
      <c r="A315" s="10">
        <v>146</v>
      </c>
      <c r="B315" s="10">
        <v>-0.82085676922360995</v>
      </c>
      <c r="C315" s="10">
        <v>-1.22297853977215</v>
      </c>
      <c r="D315" s="12">
        <v>-1.1870608886965699</v>
      </c>
      <c r="E315" s="12">
        <v>1.89708691777923</v>
      </c>
      <c r="F315" s="12">
        <v>-18.2516305358149</v>
      </c>
      <c r="G315" s="12">
        <v>-22.304244339465999</v>
      </c>
      <c r="H315" s="12">
        <v>-7.2301618274650501</v>
      </c>
      <c r="I315" s="12">
        <v>-5.7777028814598399</v>
      </c>
      <c r="J315" s="12">
        <v>-6.0529582697199604</v>
      </c>
      <c r="K315" s="12">
        <v>-10.709850357670801</v>
      </c>
      <c r="L315" s="12">
        <v>1.8167677353631</v>
      </c>
      <c r="M315" s="12">
        <v>0.18565221182598099</v>
      </c>
      <c r="N315" s="12">
        <v>2.0908175883960198</v>
      </c>
      <c r="O315" s="12">
        <v>3.2753082450653799</v>
      </c>
      <c r="P315" s="12">
        <v>-1.2639443411899201</v>
      </c>
      <c r="Q315" s="12">
        <v>-2.2781905499869</v>
      </c>
      <c r="R315" s="12">
        <v>-3.68427231478563</v>
      </c>
      <c r="S315" s="12">
        <v>-7.3045980570896001</v>
      </c>
      <c r="T315" s="12">
        <v>-1.23949757835362</v>
      </c>
      <c r="U315" s="12">
        <v>-6.01585634285584</v>
      </c>
      <c r="V315" s="12">
        <v>-3.7659488043573202</v>
      </c>
      <c r="W315" s="12">
        <v>-2.0481106730585399</v>
      </c>
      <c r="X315" s="12">
        <v>-1.5066513014971801</v>
      </c>
      <c r="Y315" s="12">
        <v>-3.8119435430416999</v>
      </c>
      <c r="Z315" s="12">
        <v>-2.26064935304748</v>
      </c>
      <c r="AA315" s="12">
        <v>1.70181624525866</v>
      </c>
      <c r="AF315" s="12">
        <v>-6.9913171500957096</v>
      </c>
      <c r="AG315" s="12">
        <v>-8.6225072664092295</v>
      </c>
      <c r="AK315" s="12">
        <v>-7.6152941801410599</v>
      </c>
      <c r="AL315" s="12">
        <v>-2.7523360586201302</v>
      </c>
      <c r="AM315" s="12">
        <v>-16.2272226589266</v>
      </c>
      <c r="AN315" s="12">
        <v>-3.0419444101425999</v>
      </c>
      <c r="AO315" s="12">
        <v>-0.57420959365117596</v>
      </c>
      <c r="AP315" s="12">
        <v>2.3690320176683599</v>
      </c>
      <c r="AQ315" s="12">
        <v>-8.8655597210163197</v>
      </c>
      <c r="AR315" s="11">
        <v>-10.980918887071301</v>
      </c>
      <c r="AS315" s="11">
        <v>-8.4521980170393292</v>
      </c>
      <c r="AT315" s="11">
        <v>2.89686113319476</v>
      </c>
      <c r="AU315" s="11">
        <v>3.2357074815081401</v>
      </c>
      <c r="AV315" s="11" t="s">
        <v>21</v>
      </c>
      <c r="AW315" s="11" t="s">
        <v>21</v>
      </c>
      <c r="AX315" s="11">
        <v>-7.6998840086162001</v>
      </c>
      <c r="AY315" s="11">
        <v>2.4682271941856002</v>
      </c>
      <c r="AZ315" s="11">
        <v>0.201779656094913</v>
      </c>
      <c r="BA315" s="12">
        <v>4.2231292241012797E-2</v>
      </c>
      <c r="BB315" s="12">
        <v>-10.6501038317219</v>
      </c>
      <c r="BE315" s="12">
        <v>-1.5182165498117599</v>
      </c>
      <c r="BF315" s="12">
        <v>-0.88882853788163596</v>
      </c>
      <c r="BG315" s="12">
        <v>-3.2778898457763699</v>
      </c>
      <c r="BH315" s="12">
        <v>-3.4043002870021102</v>
      </c>
      <c r="BI315" s="12">
        <v>-3.4820711789507102</v>
      </c>
      <c r="BJ315" s="12">
        <v>-5.56376971871941</v>
      </c>
      <c r="BK315" s="12">
        <v>-0.80833689253267904</v>
      </c>
      <c r="BL315" s="12">
        <v>-1.1890365385624999</v>
      </c>
      <c r="BM315" s="12">
        <v>-0.49975750471276098</v>
      </c>
      <c r="BN315" s="12">
        <v>-1.6174236634469701</v>
      </c>
      <c r="BO315" s="12">
        <v>-12.2579276649048</v>
      </c>
      <c r="BP315" s="12">
        <v>-8.0434274423168901</v>
      </c>
      <c r="BQ315" s="12">
        <v>-0.60455943184933802</v>
      </c>
      <c r="BR315" s="12">
        <v>-0.95730626981094202</v>
      </c>
      <c r="BS315" s="11">
        <v>-0.383345565069248</v>
      </c>
      <c r="BT315" s="11">
        <v>3.9854985516285502</v>
      </c>
      <c r="BU315" s="11">
        <v>0.99393810160108798</v>
      </c>
      <c r="BV315" s="11">
        <v>1.2949137726536699</v>
      </c>
      <c r="BW315" s="11">
        <v>1.8238317807117701</v>
      </c>
    </row>
    <row r="316" spans="1:75" s="12" customFormat="1" ht="15" customHeight="1" x14ac:dyDescent="0.2">
      <c r="A316" s="10">
        <v>146.5</v>
      </c>
      <c r="B316" s="10">
        <v>-0.93370937293002498</v>
      </c>
      <c r="C316" s="10">
        <v>-1.2735297332255799</v>
      </c>
      <c r="D316" s="12">
        <v>-1.34279036956286</v>
      </c>
      <c r="E316" s="12">
        <v>1.85239821348659</v>
      </c>
      <c r="F316" s="12">
        <v>-18.273411114932902</v>
      </c>
      <c r="G316" s="12">
        <v>-22.407144570024599</v>
      </c>
      <c r="H316" s="12">
        <v>-7.43976443118299</v>
      </c>
      <c r="I316" s="12">
        <v>-5.9540093388932203</v>
      </c>
      <c r="J316" s="12">
        <v>-6.19781667410279</v>
      </c>
      <c r="K316" s="12">
        <v>-10.845502401934899</v>
      </c>
      <c r="L316" s="12">
        <v>1.79259200194792</v>
      </c>
      <c r="M316" s="12">
        <v>0.123191071565997</v>
      </c>
      <c r="N316" s="12">
        <v>2.06300865102093</v>
      </c>
      <c r="O316" s="12">
        <v>3.2976604416035098</v>
      </c>
      <c r="P316" s="12">
        <v>-1.49736865751037</v>
      </c>
      <c r="Q316" s="12">
        <v>-2.4106616365315801</v>
      </c>
      <c r="R316" s="12">
        <v>-3.6527392239804599</v>
      </c>
      <c r="S316" s="12">
        <v>-7.3493492891429897</v>
      </c>
      <c r="T316" s="12">
        <v>-1.2298716001168899</v>
      </c>
      <c r="U316" s="12">
        <v>-6.1337864281085697</v>
      </c>
      <c r="V316" s="12">
        <v>-3.79304651687562</v>
      </c>
      <c r="W316" s="12">
        <v>-2.0261427380319201</v>
      </c>
      <c r="X316" s="12">
        <v>-1.6411323713327799</v>
      </c>
      <c r="Y316" s="12">
        <v>-4.00049430027138</v>
      </c>
      <c r="Z316" s="12">
        <v>-2.4682119601493402</v>
      </c>
      <c r="AA316" s="12">
        <v>1.58566740537935</v>
      </c>
      <c r="AF316" s="12">
        <v>-7.1094568738771997</v>
      </c>
      <c r="AG316" s="12">
        <v>-8.7822345449239894</v>
      </c>
      <c r="AK316" s="12">
        <v>-7.9556857599527504</v>
      </c>
      <c r="AL316" s="12">
        <v>-2.7147534638061099</v>
      </c>
      <c r="AM316" s="12">
        <v>-16.804015103843899</v>
      </c>
      <c r="AN316" s="12">
        <v>-2.9037228159722801</v>
      </c>
      <c r="AO316" s="12">
        <v>-0.55889921668494902</v>
      </c>
      <c r="AP316" s="12">
        <v>2.9027858090557799</v>
      </c>
      <c r="AQ316" s="12">
        <v>-8.8159094957518391</v>
      </c>
      <c r="AR316" s="11">
        <v>-10.573042345640699</v>
      </c>
      <c r="AS316" s="11">
        <v>-8.2093465607613307</v>
      </c>
      <c r="AT316" s="11">
        <v>2.72825923275377</v>
      </c>
      <c r="AU316" s="11">
        <v>3.0137352950987402</v>
      </c>
      <c r="AV316" s="11" t="s">
        <v>21</v>
      </c>
      <c r="AW316" s="11" t="s">
        <v>21</v>
      </c>
      <c r="AX316" s="11">
        <v>-7.84669100539758</v>
      </c>
      <c r="AY316" s="11">
        <v>2.3399065867124502</v>
      </c>
      <c r="AZ316" s="11">
        <v>0.154307414845789</v>
      </c>
      <c r="BA316" s="12">
        <v>7.81287994300328E-2</v>
      </c>
      <c r="BB316" s="12">
        <v>-10.6976176539319</v>
      </c>
      <c r="BE316" s="12">
        <v>-1.53663279434113</v>
      </c>
      <c r="BF316" s="12">
        <v>-0.86878230831643999</v>
      </c>
      <c r="BG316" s="12">
        <v>-3.3267365324718399</v>
      </c>
      <c r="BH316" s="12">
        <v>-3.4774029700201901</v>
      </c>
      <c r="BI316" s="12">
        <v>-3.5422949622443398</v>
      </c>
      <c r="BJ316" s="12">
        <v>-5.6889239203883299</v>
      </c>
      <c r="BK316" s="12">
        <v>-0.89719310381042305</v>
      </c>
      <c r="BL316" s="12">
        <v>-1.2163336577941599</v>
      </c>
      <c r="BM316" s="12">
        <v>-0.54495291124112499</v>
      </c>
      <c r="BN316" s="12">
        <v>-1.7239566432181099</v>
      </c>
      <c r="BO316" s="12">
        <v>-12.1439743452356</v>
      </c>
      <c r="BP316" s="12">
        <v>-7.8715302151976996</v>
      </c>
      <c r="BQ316" s="12">
        <v>-0.744325802770617</v>
      </c>
      <c r="BR316" s="12">
        <v>-1.11862436824594</v>
      </c>
      <c r="BS316" s="11">
        <v>-0.46199838266147703</v>
      </c>
      <c r="BT316" s="11">
        <v>3.96239920519292</v>
      </c>
      <c r="BU316" s="11">
        <v>0.96341375410702301</v>
      </c>
      <c r="BV316" s="11">
        <v>1.2138635838709799</v>
      </c>
      <c r="BW316" s="11">
        <v>1.6645664118186601</v>
      </c>
    </row>
    <row r="317" spans="1:75" s="12" customFormat="1" ht="15" customHeight="1" x14ac:dyDescent="0.2">
      <c r="A317" s="10">
        <v>147</v>
      </c>
      <c r="B317" s="10">
        <v>-1.04503351394669</v>
      </c>
      <c r="C317" s="10">
        <v>-1.3228025181888301</v>
      </c>
      <c r="D317" s="12">
        <v>-1.4963958392399901</v>
      </c>
      <c r="E317" s="12">
        <v>1.8098684222422801</v>
      </c>
      <c r="F317" s="12">
        <v>-18.282058590557401</v>
      </c>
      <c r="G317" s="12">
        <v>-22.4977320613106</v>
      </c>
      <c r="H317" s="12">
        <v>-7.6454771260614498</v>
      </c>
      <c r="I317" s="12">
        <v>-6.1276164160517501</v>
      </c>
      <c r="J317" s="12">
        <v>-6.3409556787519197</v>
      </c>
      <c r="K317" s="12">
        <v>-10.976076737279</v>
      </c>
      <c r="L317" s="12">
        <v>1.7659398281466501</v>
      </c>
      <c r="M317" s="12">
        <v>5.8412187087242197E-2</v>
      </c>
      <c r="N317" s="12">
        <v>2.0395598312461498</v>
      </c>
      <c r="O317" s="12">
        <v>3.32643207912042</v>
      </c>
      <c r="P317" s="12">
        <v>-1.7325177168459001</v>
      </c>
      <c r="Q317" s="12">
        <v>-2.5475812890363101</v>
      </c>
      <c r="R317" s="12">
        <v>-3.61998081643832</v>
      </c>
      <c r="S317" s="12">
        <v>-7.3857131610566196</v>
      </c>
      <c r="T317" s="12">
        <v>-1.2189134395157399</v>
      </c>
      <c r="U317" s="12">
        <v>-6.2487856666848502</v>
      </c>
      <c r="V317" s="12">
        <v>-3.8162866076163402</v>
      </c>
      <c r="W317" s="12">
        <v>-2.0021632280986501</v>
      </c>
      <c r="X317" s="12">
        <v>-1.7722572920320001</v>
      </c>
      <c r="Y317" s="12">
        <v>-4.1875559873005797</v>
      </c>
      <c r="Z317" s="12">
        <v>-2.6767713734443501</v>
      </c>
      <c r="AA317" s="12">
        <v>1.46854881677427</v>
      </c>
      <c r="AF317" s="12">
        <v>-7.2232974162034198</v>
      </c>
      <c r="AG317" s="12">
        <v>-8.9395898612565308</v>
      </c>
      <c r="AK317" s="12">
        <v>-8.2039478002115995</v>
      </c>
      <c r="AL317" s="12">
        <v>-2.68218400378827</v>
      </c>
      <c r="AM317" s="12">
        <v>-17.354008377878898</v>
      </c>
      <c r="AN317" s="12">
        <v>-2.7702262741513501</v>
      </c>
      <c r="AO317" s="12">
        <v>-0.53691564971813899</v>
      </c>
      <c r="AP317" s="12">
        <v>3.4404049529257401</v>
      </c>
      <c r="AQ317" s="12">
        <v>-8.7415101006626994</v>
      </c>
      <c r="AR317" s="11">
        <v>-10.1590467238565</v>
      </c>
      <c r="AS317" s="11">
        <v>-7.9659148468635896</v>
      </c>
      <c r="AT317" s="11">
        <v>2.5600645585655002</v>
      </c>
      <c r="AU317" s="11">
        <v>2.7922060326091001</v>
      </c>
      <c r="AV317" s="11" t="s">
        <v>21</v>
      </c>
      <c r="AW317" s="11" t="s">
        <v>21</v>
      </c>
      <c r="AX317" s="11">
        <v>-7.9876672316458999</v>
      </c>
      <c r="AY317" s="11">
        <v>2.2124911538412499</v>
      </c>
      <c r="AZ317" s="11">
        <v>0.107638783219954</v>
      </c>
      <c r="BA317" s="12">
        <v>0.10779697845464301</v>
      </c>
      <c r="BB317" s="12">
        <v>-10.7336882138042</v>
      </c>
      <c r="BE317" s="12">
        <v>-1.5545388123427899</v>
      </c>
      <c r="BF317" s="12">
        <v>-0.84810358202958003</v>
      </c>
      <c r="BG317" s="12">
        <v>-3.3757828532543499</v>
      </c>
      <c r="BH317" s="12">
        <v>-3.5506905078363999</v>
      </c>
      <c r="BI317" s="12">
        <v>-3.6081314647162799</v>
      </c>
      <c r="BJ317" s="12">
        <v>-5.8156665545538999</v>
      </c>
      <c r="BK317" s="12">
        <v>-0.98444184004620106</v>
      </c>
      <c r="BL317" s="12">
        <v>-1.2432128642103599</v>
      </c>
      <c r="BM317" s="12">
        <v>-0.58777698086487296</v>
      </c>
      <c r="BN317" s="12">
        <v>-1.82506187229591</v>
      </c>
      <c r="BO317" s="12">
        <v>-12.0270133265876</v>
      </c>
      <c r="BP317" s="12">
        <v>-7.7002778198220696</v>
      </c>
      <c r="BQ317" s="12">
        <v>-0.87975217866187405</v>
      </c>
      <c r="BR317" s="12">
        <v>-1.27436317143292</v>
      </c>
      <c r="BS317" s="11">
        <v>-0.53875896810495705</v>
      </c>
      <c r="BT317" s="11">
        <v>3.93968139178468</v>
      </c>
      <c r="BU317" s="11">
        <v>0.93512267085316103</v>
      </c>
      <c r="BV317" s="11">
        <v>1.13522617084527</v>
      </c>
      <c r="BW317" s="11">
        <v>1.5086181974766</v>
      </c>
    </row>
    <row r="318" spans="1:75" s="12" customFormat="1" ht="15" customHeight="1" x14ac:dyDescent="0.2">
      <c r="A318" s="10">
        <v>147.5</v>
      </c>
      <c r="B318" s="10">
        <v>-1.15485897822509</v>
      </c>
      <c r="C318" s="10">
        <v>-1.3708856840821599</v>
      </c>
      <c r="D318" s="12">
        <v>-1.6456006051157599</v>
      </c>
      <c r="E318" s="12">
        <v>1.7719199831844801</v>
      </c>
      <c r="F318" s="12">
        <v>-18.278546122019101</v>
      </c>
      <c r="G318" s="12">
        <v>-22.576041374122699</v>
      </c>
      <c r="H318" s="12">
        <v>-7.8473003668477697</v>
      </c>
      <c r="I318" s="12">
        <v>-6.2985754993860601</v>
      </c>
      <c r="J318" s="12">
        <v>-6.4824598666746098</v>
      </c>
      <c r="K318" s="12">
        <v>-11.1019298856263</v>
      </c>
      <c r="L318" s="12">
        <v>1.7367034388371301</v>
      </c>
      <c r="M318" s="12">
        <v>-8.7004599080842092E-3</v>
      </c>
      <c r="N318" s="12">
        <v>2.0203638086968501</v>
      </c>
      <c r="O318" s="12">
        <v>3.3614373933232802</v>
      </c>
      <c r="P318" s="12">
        <v>-1.9694252841872999</v>
      </c>
      <c r="Q318" s="12">
        <v>-2.6894492748397099</v>
      </c>
      <c r="R318" s="12">
        <v>-3.5859984564012799</v>
      </c>
      <c r="S318" s="12">
        <v>-7.4133322414127099</v>
      </c>
      <c r="T318" s="12">
        <v>-1.20680863346933</v>
      </c>
      <c r="U318" s="12">
        <v>-6.3608717937313397</v>
      </c>
      <c r="V318" s="12">
        <v>-3.8356361073965601</v>
      </c>
      <c r="W318" s="12">
        <v>-1.97627650777576</v>
      </c>
      <c r="X318" s="12">
        <v>-1.89987406429281</v>
      </c>
      <c r="Y318" s="12">
        <v>-4.3728746277338297</v>
      </c>
      <c r="Z318" s="12">
        <v>-2.8861677492386599</v>
      </c>
      <c r="AA318" s="12">
        <v>1.3503457694241601</v>
      </c>
      <c r="AF318" s="12">
        <v>-7.33295382815413</v>
      </c>
      <c r="AG318" s="12">
        <v>-9.0944877229048799</v>
      </c>
      <c r="AK318" s="12">
        <v>-8.3578433986986003</v>
      </c>
      <c r="AL318" s="12">
        <v>-2.6543959847913299</v>
      </c>
      <c r="AM318" s="12">
        <v>-17.876374840852801</v>
      </c>
      <c r="AN318" s="12">
        <v>-2.6428458568261699</v>
      </c>
      <c r="AO318" s="12">
        <v>-0.50906169235531695</v>
      </c>
      <c r="AP318" s="12">
        <v>3.9786568777344602</v>
      </c>
      <c r="AQ318" s="12">
        <v>-8.6434292825288104</v>
      </c>
      <c r="AR318" s="11">
        <v>-9.7396559795015492</v>
      </c>
      <c r="AS318" s="11">
        <v>-7.7224949563969796</v>
      </c>
      <c r="AT318" s="11">
        <v>2.3923232674860602</v>
      </c>
      <c r="AU318" s="11">
        <v>2.5712261049193299</v>
      </c>
      <c r="AV318" s="11" t="s">
        <v>21</v>
      </c>
      <c r="AW318" s="11" t="s">
        <v>21</v>
      </c>
      <c r="AX318" s="11">
        <v>-8.1230127761955302</v>
      </c>
      <c r="AY318" s="11">
        <v>2.0858669813605899</v>
      </c>
      <c r="AZ318" s="11">
        <v>6.1731277867238497E-2</v>
      </c>
      <c r="BA318" s="12">
        <v>0.13078373228836401</v>
      </c>
      <c r="BB318" s="12">
        <v>-10.7583109638653</v>
      </c>
      <c r="BE318" s="12">
        <v>-1.5717978385509901</v>
      </c>
      <c r="BF318" s="12">
        <v>-0.82692514524751404</v>
      </c>
      <c r="BG318" s="12">
        <v>-3.4250331282237299</v>
      </c>
      <c r="BH318" s="12">
        <v>-3.6241224279365198</v>
      </c>
      <c r="BI318" s="12">
        <v>-3.67956840818806</v>
      </c>
      <c r="BJ318" s="12">
        <v>-5.9438666539790503</v>
      </c>
      <c r="BK318" s="12">
        <v>-1.0698676078391101</v>
      </c>
      <c r="BL318" s="12">
        <v>-1.2697007605311199</v>
      </c>
      <c r="BM318" s="12">
        <v>-0.62820345192449101</v>
      </c>
      <c r="BN318" s="12">
        <v>-1.9205619992135301</v>
      </c>
      <c r="BO318" s="12">
        <v>-11.907390216947499</v>
      </c>
      <c r="BP318" s="12">
        <v>-7.5298626143194198</v>
      </c>
      <c r="BQ318" s="12">
        <v>-1.0107469279318999</v>
      </c>
      <c r="BR318" s="12">
        <v>-1.42434987537853</v>
      </c>
      <c r="BS318" s="11">
        <v>-0.61365875581032003</v>
      </c>
      <c r="BT318" s="11">
        <v>3.9172982724267</v>
      </c>
      <c r="BU318" s="11">
        <v>0.908961908407945</v>
      </c>
      <c r="BV318" s="11">
        <v>1.05896083368861</v>
      </c>
      <c r="BW318" s="11">
        <v>1.35605398554616</v>
      </c>
    </row>
    <row r="319" spans="1:75" s="12" customFormat="1" ht="15" customHeight="1" x14ac:dyDescent="0.2">
      <c r="A319" s="10">
        <v>148</v>
      </c>
      <c r="B319" s="10">
        <v>-1.2632167454284999</v>
      </c>
      <c r="C319" s="10">
        <v>-1.4178683613863501</v>
      </c>
      <c r="D319" s="12">
        <v>-1.7882230167742801</v>
      </c>
      <c r="E319" s="12">
        <v>1.7408415260433601</v>
      </c>
      <c r="F319" s="12">
        <v>-18.2638432306703</v>
      </c>
      <c r="G319" s="12">
        <v>-22.642101612291299</v>
      </c>
      <c r="H319" s="12">
        <v>-8.04523915576282</v>
      </c>
      <c r="I319" s="12">
        <v>-6.4669352468627004</v>
      </c>
      <c r="J319" s="12">
        <v>-6.6224197325936904</v>
      </c>
      <c r="K319" s="12">
        <v>-11.223430192330801</v>
      </c>
      <c r="L319" s="12">
        <v>1.7047827896021699</v>
      </c>
      <c r="M319" s="12">
        <v>-7.81535902660834E-2</v>
      </c>
      <c r="N319" s="12">
        <v>2.0052946183568499</v>
      </c>
      <c r="O319" s="12">
        <v>3.4024646993202601</v>
      </c>
      <c r="P319" s="12">
        <v>-2.2080712369643098</v>
      </c>
      <c r="Q319" s="12">
        <v>-2.8367205686663501</v>
      </c>
      <c r="R319" s="12">
        <v>-3.5507953271007802</v>
      </c>
      <c r="S319" s="12">
        <v>-7.4318700171716001</v>
      </c>
      <c r="T319" s="12">
        <v>-1.1937432873310101</v>
      </c>
      <c r="U319" s="12">
        <v>-6.4700643633841501</v>
      </c>
      <c r="V319" s="12">
        <v>-3.8510684134962498</v>
      </c>
      <c r="W319" s="12">
        <v>-1.9485892153170401</v>
      </c>
      <c r="X319" s="12">
        <v>-2.0238410343154101</v>
      </c>
      <c r="Y319" s="12">
        <v>-4.5562001105281498</v>
      </c>
      <c r="Z319" s="12">
        <v>-3.0962198707129498</v>
      </c>
      <c r="AA319" s="12">
        <v>1.23095503568038</v>
      </c>
      <c r="AF319" s="12">
        <v>-7.4385479820193696</v>
      </c>
      <c r="AG319" s="12">
        <v>-9.2468317234306596</v>
      </c>
      <c r="AK319" s="12">
        <v>-8.4164812506060098</v>
      </c>
      <c r="AL319" s="12">
        <v>-2.6311035981052502</v>
      </c>
      <c r="AM319" s="12">
        <v>-18.370632460573599</v>
      </c>
      <c r="AN319" s="12">
        <v>-2.5228441700164601</v>
      </c>
      <c r="AO319" s="12">
        <v>-0.47616703113817399</v>
      </c>
      <c r="AP319" s="12">
        <v>4.5143056013330298</v>
      </c>
      <c r="AQ319" s="12">
        <v>-8.5230985860107396</v>
      </c>
      <c r="AR319" s="11">
        <v>-9.3156013463158107</v>
      </c>
      <c r="AS319" s="11">
        <v>-7.4796589615289104</v>
      </c>
      <c r="AT319" s="11">
        <v>2.2250799247558399</v>
      </c>
      <c r="AU319" s="11">
        <v>2.3509007860411599</v>
      </c>
      <c r="AV319" s="11" t="s">
        <v>21</v>
      </c>
      <c r="AW319" s="11" t="s">
        <v>21</v>
      </c>
      <c r="AX319" s="11">
        <v>-8.2529395513120107</v>
      </c>
      <c r="AY319" s="11">
        <v>1.9599192455643699</v>
      </c>
      <c r="AZ319" s="11">
        <v>1.6541903846700699E-2</v>
      </c>
      <c r="BA319" s="12">
        <v>0.14671871895188801</v>
      </c>
      <c r="BB319" s="12">
        <v>-10.771505912998601</v>
      </c>
      <c r="BE319" s="12">
        <v>-1.5882727666394201</v>
      </c>
      <c r="BF319" s="12">
        <v>-0.80538234215055104</v>
      </c>
      <c r="BG319" s="12">
        <v>-3.4744864478852802</v>
      </c>
      <c r="BH319" s="12">
        <v>-3.6976553019485401</v>
      </c>
      <c r="BI319" s="12">
        <v>-3.7565625916613499</v>
      </c>
      <c r="BJ319" s="12">
        <v>-6.0733796090062198</v>
      </c>
      <c r="BK319" s="12">
        <v>-1.15326247396296</v>
      </c>
      <c r="BL319" s="12">
        <v>-1.2958233810422799</v>
      </c>
      <c r="BM319" s="12">
        <v>-0.66622158101381501</v>
      </c>
      <c r="BN319" s="12">
        <v>-2.0103113911318302</v>
      </c>
      <c r="BO319" s="12">
        <v>-11.785445167333799</v>
      </c>
      <c r="BP319" s="12">
        <v>-7.3604705903562699</v>
      </c>
      <c r="BQ319" s="12">
        <v>-1.1372330845915699</v>
      </c>
      <c r="BR319" s="12">
        <v>-1.5684378240621299</v>
      </c>
      <c r="BS319" s="11">
        <v>-0.68673091391246999</v>
      </c>
      <c r="BT319" s="11">
        <v>3.8952025533944798</v>
      </c>
      <c r="BU319" s="11">
        <v>0.88482522642152595</v>
      </c>
      <c r="BV319" s="11">
        <v>0.98502403034217401</v>
      </c>
      <c r="BW319" s="11">
        <v>1.2069333479303099</v>
      </c>
    </row>
    <row r="320" spans="1:75" s="12" customFormat="1" ht="15" customHeight="1" x14ac:dyDescent="0.2">
      <c r="A320" s="10">
        <v>148.5</v>
      </c>
      <c r="B320" s="10">
        <v>-1.37013887524517</v>
      </c>
      <c r="C320" s="10">
        <v>-1.4638404763900299</v>
      </c>
      <c r="D320" s="12">
        <v>-1.92220818462374</v>
      </c>
      <c r="E320" s="12">
        <v>1.71874876286892</v>
      </c>
      <c r="F320" s="12">
        <v>-18.238910342915901</v>
      </c>
      <c r="G320" s="12">
        <v>-22.695940060657399</v>
      </c>
      <c r="H320" s="12">
        <v>-8.2392980402801097</v>
      </c>
      <c r="I320" s="12">
        <v>-6.6327434069535203</v>
      </c>
      <c r="J320" s="12">
        <v>-6.7609330471896101</v>
      </c>
      <c r="K320" s="12">
        <v>-11.3409614641568</v>
      </c>
      <c r="L320" s="12">
        <v>1.67008568041637</v>
      </c>
      <c r="M320" s="12">
        <v>-0.14994456876138401</v>
      </c>
      <c r="N320" s="12">
        <v>1.99420765056856</v>
      </c>
      <c r="O320" s="12">
        <v>3.4492784379835899</v>
      </c>
      <c r="P320" s="12">
        <v>-2.4483808829245302</v>
      </c>
      <c r="Q320" s="12">
        <v>-2.9897989861637999</v>
      </c>
      <c r="R320" s="12">
        <v>-3.51437574863666</v>
      </c>
      <c r="S320" s="12">
        <v>-7.4410149863979296</v>
      </c>
      <c r="T320" s="12">
        <v>-1.1799045296356701</v>
      </c>
      <c r="U320" s="12">
        <v>-6.5763838392740501</v>
      </c>
      <c r="V320" s="12">
        <v>-3.8625653360213601</v>
      </c>
      <c r="W320" s="12">
        <v>-1.9192111722077201</v>
      </c>
      <c r="X320" s="12">
        <v>-2.1440266664285401</v>
      </c>
      <c r="Y320" s="12">
        <v>-4.7372850531246504</v>
      </c>
      <c r="Z320" s="12">
        <v>-3.3067249205487301</v>
      </c>
      <c r="AA320" s="12">
        <v>1.11028441551752</v>
      </c>
      <c r="AF320" s="12">
        <v>-7.5402076618047396</v>
      </c>
      <c r="AG320" s="12">
        <v>-9.3965118139749393</v>
      </c>
      <c r="AK320" s="12">
        <v>-8.3802960944012703</v>
      </c>
      <c r="AL320" s="12">
        <v>-2.6119676022062701</v>
      </c>
      <c r="AM320" s="12">
        <v>-18.836653907783301</v>
      </c>
      <c r="AN320" s="12">
        <v>-2.4113444396789401</v>
      </c>
      <c r="AO320" s="12">
        <v>-0.43907670033149698</v>
      </c>
      <c r="AP320" s="12">
        <v>5.0441453822713802</v>
      </c>
      <c r="AQ320" s="12">
        <v>-8.3822969827451708</v>
      </c>
      <c r="AR320" s="11">
        <v>-8.8876149675343097</v>
      </c>
      <c r="AS320" s="11">
        <v>-7.2379539233224897</v>
      </c>
      <c r="AT320" s="11">
        <v>2.0583768218784799</v>
      </c>
      <c r="AU320" s="11">
        <v>2.1313328488758998</v>
      </c>
      <c r="AV320" s="11" t="s">
        <v>21</v>
      </c>
      <c r="AW320" s="11" t="s">
        <v>21</v>
      </c>
      <c r="AX320" s="11">
        <v>-8.3776649262290395</v>
      </c>
      <c r="AY320" s="11">
        <v>1.83453096269659</v>
      </c>
      <c r="AZ320" s="11">
        <v>-2.79726801721835E-2</v>
      </c>
      <c r="BA320" s="12">
        <v>0.155314253902361</v>
      </c>
      <c r="BB320" s="12">
        <v>-10.7733230834128</v>
      </c>
      <c r="BE320" s="12">
        <v>-1.60382785452384</v>
      </c>
      <c r="BF320" s="12">
        <v>-0.783610460075578</v>
      </c>
      <c r="BG320" s="12">
        <v>-3.5241389468865201</v>
      </c>
      <c r="BH320" s="12">
        <v>-3.7712438825110399</v>
      </c>
      <c r="BI320" s="12">
        <v>-3.8390398913179502</v>
      </c>
      <c r="BJ320" s="12">
        <v>-6.2040448938205301</v>
      </c>
      <c r="BK320" s="12">
        <v>-1.2344271453912301</v>
      </c>
      <c r="BL320" s="12">
        <v>-1.32160619159549</v>
      </c>
      <c r="BM320" s="12">
        <v>-0.70183574507609503</v>
      </c>
      <c r="BN320" s="12">
        <v>-2.0941954517184</v>
      </c>
      <c r="BO320" s="12">
        <v>-11.661517419270201</v>
      </c>
      <c r="BP320" s="12">
        <v>-7.1922836468729603</v>
      </c>
      <c r="BQ320" s="12">
        <v>-1.2591484619406399</v>
      </c>
      <c r="BR320" s="12">
        <v>-1.7065083284251099</v>
      </c>
      <c r="BS320" s="11">
        <v>-0.75801028742716803</v>
      </c>
      <c r="BT320" s="11">
        <v>3.8733442124794202</v>
      </c>
      <c r="BU320" s="11">
        <v>0.86260342868627005</v>
      </c>
      <c r="BV320" s="11">
        <v>0.91336869445513003</v>
      </c>
      <c r="BW320" s="11">
        <v>1.0613083532007199</v>
      </c>
    </row>
    <row r="321" spans="1:75" s="12" customFormat="1" ht="15" customHeight="1" x14ac:dyDescent="0.2">
      <c r="A321" s="10">
        <v>149</v>
      </c>
      <c r="B321" s="10">
        <v>-1.4756581094843499</v>
      </c>
      <c r="C321" s="10">
        <v>-1.5088922964423499</v>
      </c>
      <c r="D321" s="12">
        <v>-2.0456573111005101</v>
      </c>
      <c r="E321" s="12">
        <v>1.7075478808692399</v>
      </c>
      <c r="F321" s="12">
        <v>-18.2046824193093</v>
      </c>
      <c r="G321" s="12">
        <v>-22.737585823051599</v>
      </c>
      <c r="H321" s="12">
        <v>-8.4294824773678503</v>
      </c>
      <c r="I321" s="12">
        <v>-6.7960454543936004</v>
      </c>
      <c r="J321" s="12">
        <v>-6.8981053118477504</v>
      </c>
      <c r="K321" s="12">
        <v>-11.454921150289</v>
      </c>
      <c r="L321" s="12">
        <v>1.63252764195931</v>
      </c>
      <c r="M321" s="12">
        <v>-0.224061466269631</v>
      </c>
      <c r="N321" s="12">
        <v>1.9869416973961</v>
      </c>
      <c r="O321" s="12">
        <v>3.5016189485759202</v>
      </c>
      <c r="P321" s="12">
        <v>-2.6902248464466498</v>
      </c>
      <c r="Q321" s="12">
        <v>-3.1490340006712301</v>
      </c>
      <c r="R321" s="12">
        <v>-3.4767451779771301</v>
      </c>
      <c r="S321" s="12">
        <v>-7.44048020351328</v>
      </c>
      <c r="T321" s="12">
        <v>-1.1654793752313699</v>
      </c>
      <c r="U321" s="12">
        <v>-6.6798529587686</v>
      </c>
      <c r="V321" s="12">
        <v>-3.8701145967934201</v>
      </c>
      <c r="W321" s="12">
        <v>-1.88825424629612</v>
      </c>
      <c r="X321" s="12">
        <v>-2.2603114757657701</v>
      </c>
      <c r="Y321" s="12">
        <v>-4.9158861656906003</v>
      </c>
      <c r="Z321" s="12">
        <v>-3.5174618915334501</v>
      </c>
      <c r="AA321" s="12">
        <v>0.98825330496765595</v>
      </c>
      <c r="AF321" s="12">
        <v>-7.6380656537367004</v>
      </c>
      <c r="AG321" s="12">
        <v>-9.5434106697211902</v>
      </c>
      <c r="AK321" s="12">
        <v>-8.2510214269859699</v>
      </c>
      <c r="AL321" s="12">
        <v>-2.5965973691199902</v>
      </c>
      <c r="AM321" s="12">
        <v>-19.274670194135901</v>
      </c>
      <c r="AN321" s="12">
        <v>-2.3093245999916601</v>
      </c>
      <c r="AO321" s="12">
        <v>-0.39864019640845</v>
      </c>
      <c r="AP321" s="12">
        <v>5.5650370995863296</v>
      </c>
      <c r="AQ321" s="12">
        <v>-8.2231154010514693</v>
      </c>
      <c r="AR321" s="11">
        <v>-8.4564308053813804</v>
      </c>
      <c r="AS321" s="11">
        <v>-6.9979023464838903</v>
      </c>
      <c r="AT321" s="11">
        <v>1.89225386293401</v>
      </c>
      <c r="AU321" s="11">
        <v>1.9126223378407301</v>
      </c>
      <c r="AV321" s="11" t="s">
        <v>21</v>
      </c>
      <c r="AW321" s="11" t="s">
        <v>21</v>
      </c>
      <c r="AX321" s="11">
        <v>-8.4974126366432703</v>
      </c>
      <c r="AY321" s="11">
        <v>1.70958423950651</v>
      </c>
      <c r="AZ321" s="11">
        <v>-7.1856071315323705E-2</v>
      </c>
      <c r="BA321" s="12">
        <v>0.156365260295388</v>
      </c>
      <c r="BB321" s="12">
        <v>-10.763841601146799</v>
      </c>
      <c r="BE321" s="12">
        <v>-1.6183299749172799</v>
      </c>
      <c r="BF321" s="12">
        <v>-0.76174285368324401</v>
      </c>
      <c r="BG321" s="12">
        <v>-3.57398175765411</v>
      </c>
      <c r="BH321" s="12">
        <v>-3.8448401937784999</v>
      </c>
      <c r="BI321" s="12">
        <v>-3.9268952605198102</v>
      </c>
      <c r="BJ321" s="12">
        <v>-6.33568879493395</v>
      </c>
      <c r="BK321" s="12">
        <v>-1.31317256091278</v>
      </c>
      <c r="BL321" s="12">
        <v>-1.3470746580424</v>
      </c>
      <c r="BM321" s="12">
        <v>-0.73506583930793501</v>
      </c>
      <c r="BN321" s="12">
        <v>-2.1721318717027298</v>
      </c>
      <c r="BO321" s="12">
        <v>-11.5359389383229</v>
      </c>
      <c r="BP321" s="12">
        <v>-7.0254768615995999</v>
      </c>
      <c r="BQ321" s="12">
        <v>-1.37644610731513</v>
      </c>
      <c r="BR321" s="12">
        <v>-1.8384698705631299</v>
      </c>
      <c r="BS321" s="11">
        <v>-0.82753354035958104</v>
      </c>
      <c r="BT321" s="11">
        <v>3.85167231797822</v>
      </c>
      <c r="BU321" s="11">
        <v>0.84218464735386001</v>
      </c>
      <c r="BV321" s="11">
        <v>0.84394497434914195</v>
      </c>
      <c r="BW321" s="11">
        <v>0.919223396067536</v>
      </c>
    </row>
    <row r="322" spans="1:75" s="12" customFormat="1" ht="15" customHeight="1" x14ac:dyDescent="0.2">
      <c r="A322" s="10">
        <v>149.5</v>
      </c>
      <c r="B322" s="10">
        <v>-1.57980787207634</v>
      </c>
      <c r="C322" s="10">
        <v>-1.5531140888924699</v>
      </c>
      <c r="D322" s="12">
        <v>-2.1568569081864499</v>
      </c>
      <c r="E322" s="12">
        <v>1.70890302797488</v>
      </c>
      <c r="F322" s="12">
        <v>-18.162058040616099</v>
      </c>
      <c r="G322" s="12">
        <v>-22.767069822293699</v>
      </c>
      <c r="H322" s="12">
        <v>-8.6157988334889506</v>
      </c>
      <c r="I322" s="12">
        <v>-6.9568850449286401</v>
      </c>
      <c r="J322" s="12">
        <v>-7.0340502134058598</v>
      </c>
      <c r="K322" s="12">
        <v>-11.5657194328377</v>
      </c>
      <c r="L322" s="12">
        <v>1.59203261773654</v>
      </c>
      <c r="M322" s="12">
        <v>-0.30048312282815398</v>
      </c>
      <c r="N322" s="12">
        <v>1.98331963474629</v>
      </c>
      <c r="O322" s="12">
        <v>3.55920451511337</v>
      </c>
      <c r="P322" s="12">
        <v>-2.9334194096009001</v>
      </c>
      <c r="Q322" s="12">
        <v>-3.3147157409985</v>
      </c>
      <c r="R322" s="12">
        <v>-3.43791180057451</v>
      </c>
      <c r="S322" s="12">
        <v>-7.4300064625276701</v>
      </c>
      <c r="T322" s="12">
        <v>-1.1506554074003299</v>
      </c>
      <c r="U322" s="12">
        <v>-6.7804944592353404</v>
      </c>
      <c r="V322" s="12">
        <v>-3.8737107388442298</v>
      </c>
      <c r="W322" s="12">
        <v>-1.85583303391467</v>
      </c>
      <c r="X322" s="12">
        <v>-2.3725872324575898</v>
      </c>
      <c r="Y322" s="12">
        <v>-5.0917665248562098</v>
      </c>
      <c r="Z322" s="12">
        <v>-3.7281909044395398</v>
      </c>
      <c r="AA322" s="12">
        <v>0.86479241190318101</v>
      </c>
      <c r="AF322" s="12">
        <v>-7.7322620199993199</v>
      </c>
      <c r="AG322" s="12">
        <v>-9.6874000519164802</v>
      </c>
      <c r="AK322" s="12">
        <v>-8.0316294770454899</v>
      </c>
      <c r="AL322" s="12">
        <v>-2.5845538402791099</v>
      </c>
      <c r="AM322" s="12">
        <v>-19.6852743101771</v>
      </c>
      <c r="AN322" s="12">
        <v>-2.2176109268912101</v>
      </c>
      <c r="AO322" s="12">
        <v>-0.35570067780099601</v>
      </c>
      <c r="AP322" s="12">
        <v>6.0739384935004601</v>
      </c>
      <c r="AQ322" s="12">
        <v>-8.0479276221012697</v>
      </c>
      <c r="AR322" s="11">
        <v>-8.0227782746078393</v>
      </c>
      <c r="AS322" s="11">
        <v>-6.7599989961308804</v>
      </c>
      <c r="AT322" s="11">
        <v>1.7267484508920401</v>
      </c>
      <c r="AU322" s="11">
        <v>1.6948665688687401</v>
      </c>
      <c r="AV322" s="11" t="s">
        <v>21</v>
      </c>
      <c r="AW322" s="11" t="s">
        <v>21</v>
      </c>
      <c r="AX322" s="11">
        <v>-8.61241369420895</v>
      </c>
      <c r="AY322" s="11">
        <v>1.58495993218821</v>
      </c>
      <c r="AZ322" s="11">
        <v>-0.115151991053608</v>
      </c>
      <c r="BA322" s="12">
        <v>0.14974855844229701</v>
      </c>
      <c r="BB322" s="12">
        <v>-10.743179700511901</v>
      </c>
      <c r="BE322" s="12">
        <v>-1.6316507753799601</v>
      </c>
      <c r="BF322" s="12">
        <v>-0.73990827331726905</v>
      </c>
      <c r="BG322" s="12">
        <v>-3.6240028293832398</v>
      </c>
      <c r="BH322" s="12">
        <v>-3.91839466828969</v>
      </c>
      <c r="BI322" s="12">
        <v>-4.0199943214247398</v>
      </c>
      <c r="BJ322" s="12">
        <v>-6.4681239564379203</v>
      </c>
      <c r="BK322" s="12">
        <v>-1.38931989113189</v>
      </c>
      <c r="BL322" s="12">
        <v>-1.3722536778004699</v>
      </c>
      <c r="BM322" s="12">
        <v>-0.76594693609877096</v>
      </c>
      <c r="BN322" s="12">
        <v>-2.24407062887621</v>
      </c>
      <c r="BO322" s="12">
        <v>-11.4090362330898</v>
      </c>
      <c r="BP322" s="12">
        <v>-6.8602212195401</v>
      </c>
      <c r="BQ322" s="12">
        <v>-1.48909373365313</v>
      </c>
      <c r="BR322" s="12">
        <v>-1.96425958165491</v>
      </c>
      <c r="BS322" s="11">
        <v>-0.89533858727008897</v>
      </c>
      <c r="BT322" s="11">
        <v>3.8301336644508401</v>
      </c>
      <c r="BU322" s="11">
        <v>0.82345451346554899</v>
      </c>
      <c r="BV322" s="11">
        <v>0.77670006248808898</v>
      </c>
      <c r="BW322" s="11">
        <v>0.78071542475299704</v>
      </c>
    </row>
    <row r="323" spans="1:75" s="12" customFormat="1" ht="15" customHeight="1" x14ac:dyDescent="0.2">
      <c r="A323" s="10">
        <v>150</v>
      </c>
      <c r="B323" s="10">
        <v>-1.6826219280119401</v>
      </c>
      <c r="C323" s="10">
        <v>-1.5965960074026899</v>
      </c>
      <c r="D323" s="12">
        <v>-2.2543019895238099</v>
      </c>
      <c r="E323" s="12">
        <v>1.7242077774426401</v>
      </c>
      <c r="F323" s="12">
        <v>-18.111897588823901</v>
      </c>
      <c r="G323" s="12">
        <v>-22.784435714129302</v>
      </c>
      <c r="H323" s="12">
        <v>-8.7982580225798301</v>
      </c>
      <c r="I323" s="12">
        <v>-7.1153044700622496</v>
      </c>
      <c r="J323" s="12">
        <v>-7.1688882599119097</v>
      </c>
      <c r="K323" s="12">
        <v>-11.6737774078501</v>
      </c>
      <c r="L323" s="12">
        <v>1.54853273670596</v>
      </c>
      <c r="M323" s="12">
        <v>-0.37917916984042599</v>
      </c>
      <c r="N323" s="12">
        <v>1.9831488771160299</v>
      </c>
      <c r="O323" s="12">
        <v>3.62173250323394</v>
      </c>
      <c r="P323" s="12">
        <v>-3.17772810376482</v>
      </c>
      <c r="Q323" s="12">
        <v>-3.4870720355684099</v>
      </c>
      <c r="R323" s="12">
        <v>-3.3978853934968298</v>
      </c>
      <c r="S323" s="12">
        <v>-7.4093622970394701</v>
      </c>
      <c r="T323" s="12">
        <v>-1.13561941361695</v>
      </c>
      <c r="U323" s="12">
        <v>-6.8783328970312096</v>
      </c>
      <c r="V323" s="12">
        <v>-3.8733574001525901</v>
      </c>
      <c r="W323" s="12">
        <v>-1.8220634956378401</v>
      </c>
      <c r="X323" s="12">
        <v>-2.4807591216813298</v>
      </c>
      <c r="Y323" s="12">
        <v>-5.26469466421986</v>
      </c>
      <c r="Z323" s="12">
        <v>-3.9386573007504899</v>
      </c>
      <c r="AA323" s="12">
        <v>0.73984341497634798</v>
      </c>
      <c r="AF323" s="12">
        <v>-7.82293773227138</v>
      </c>
      <c r="AG323" s="12">
        <v>-9.8283417173661292</v>
      </c>
      <c r="AK323" s="12">
        <v>-7.7262657214305301</v>
      </c>
      <c r="AL323" s="12">
        <v>-2.57535361924965</v>
      </c>
      <c r="AM323" s="12">
        <v>-20.069404854439199</v>
      </c>
      <c r="AN323" s="12">
        <v>-2.1368753095885</v>
      </c>
      <c r="AO323" s="12">
        <v>-0.31108442044569501</v>
      </c>
      <c r="AP323" s="12">
        <v>6.5679373619786903</v>
      </c>
      <c r="AQ323" s="12">
        <v>-7.8593511716462601</v>
      </c>
      <c r="AR323" s="11">
        <v>-7.5873854257224496</v>
      </c>
      <c r="AS323" s="11">
        <v>-6.5247108977928203</v>
      </c>
      <c r="AT323" s="11">
        <v>1.5618956012986001</v>
      </c>
      <c r="AU323" s="11">
        <v>1.4781594472879001</v>
      </c>
      <c r="AV323" s="11" t="s">
        <v>21</v>
      </c>
      <c r="AW323" s="11" t="s">
        <v>21</v>
      </c>
      <c r="AX323" s="11">
        <v>-8.7229045675485395</v>
      </c>
      <c r="AY323" s="11">
        <v>1.46053798744105</v>
      </c>
      <c r="AZ323" s="11">
        <v>-0.157904153752497</v>
      </c>
      <c r="BA323" s="12">
        <v>0.135421487357234</v>
      </c>
      <c r="BB323" s="12">
        <v>-10.711491086112799</v>
      </c>
      <c r="BE323" s="12">
        <v>-1.64366781518765</v>
      </c>
      <c r="BF323" s="12">
        <v>-0.71822876179794504</v>
      </c>
      <c r="BG323" s="12">
        <v>-3.6741851090482598</v>
      </c>
      <c r="BH323" s="12">
        <v>-3.9918559195939398</v>
      </c>
      <c r="BI323" s="12">
        <v>-4.1181724554917301</v>
      </c>
      <c r="BJ323" s="12">
        <v>-6.6011511989927296</v>
      </c>
      <c r="BK323" s="12">
        <v>-1.4627024711444301</v>
      </c>
      <c r="BL323" s="12">
        <v>-1.39716837566084</v>
      </c>
      <c r="BM323" s="12">
        <v>-0.794529171344038</v>
      </c>
      <c r="BN323" s="12">
        <v>-2.3099939880921698</v>
      </c>
      <c r="BO323" s="12">
        <v>-11.2811276267166</v>
      </c>
      <c r="BP323" s="12">
        <v>-6.6966827034775598</v>
      </c>
      <c r="BQ323" s="12">
        <v>-1.5970737194947999</v>
      </c>
      <c r="BR323" s="12">
        <v>-2.0838426735281201</v>
      </c>
      <c r="BS323" s="11">
        <v>-0.96146482064796102</v>
      </c>
      <c r="BT323" s="11">
        <v>3.8086750464572101</v>
      </c>
      <c r="BU323" s="11">
        <v>0.80629683907318395</v>
      </c>
      <c r="BV323" s="11">
        <v>0.711578650225419</v>
      </c>
      <c r="BW323" s="11">
        <v>0.64581399783492</v>
      </c>
    </row>
    <row r="324" spans="1:75" s="12" customFormat="1" ht="15" customHeight="1" x14ac:dyDescent="0.2">
      <c r="A324" s="10">
        <v>150.5</v>
      </c>
      <c r="B324" s="10">
        <v>-1.78413506546348</v>
      </c>
      <c r="C324" s="10">
        <v>-1.63942820563534</v>
      </c>
      <c r="D324" s="12">
        <v>-2.33671903515642</v>
      </c>
      <c r="E324" s="12">
        <v>1.7545620494274701</v>
      </c>
      <c r="F324" s="12">
        <v>-18.0550032382598</v>
      </c>
      <c r="G324" s="12">
        <v>-22.789734430261799</v>
      </c>
      <c r="H324" s="12">
        <v>-8.9768691395874995</v>
      </c>
      <c r="I324" s="12">
        <v>-7.2713442023086801</v>
      </c>
      <c r="J324" s="12">
        <v>-7.3027504186029502</v>
      </c>
      <c r="K324" s="12">
        <v>-11.779527994804001</v>
      </c>
      <c r="L324" s="12">
        <v>1.5019688817119401</v>
      </c>
      <c r="M324" s="12">
        <v>-0.46011032850401501</v>
      </c>
      <c r="N324" s="12">
        <v>1.98622342395538</v>
      </c>
      <c r="O324" s="12">
        <v>3.6888811791868599</v>
      </c>
      <c r="P324" s="12">
        <v>-3.4228648928547001</v>
      </c>
      <c r="Q324" s="12">
        <v>-3.6662663660536001</v>
      </c>
      <c r="R324" s="12">
        <v>-3.3566775528015498</v>
      </c>
      <c r="S324" s="12">
        <v>-7.3783471634669597</v>
      </c>
      <c r="T324" s="12">
        <v>-1.12055818135559</v>
      </c>
      <c r="U324" s="12">
        <v>-6.9733932832605197</v>
      </c>
      <c r="V324" s="12">
        <v>-3.8690636756655201</v>
      </c>
      <c r="W324" s="12">
        <v>-1.7870632973426801</v>
      </c>
      <c r="X324" s="12">
        <v>-2.5847441520454502</v>
      </c>
      <c r="Y324" s="12">
        <v>-5.4344459385902102</v>
      </c>
      <c r="Z324" s="12">
        <v>-4.1485909605398703</v>
      </c>
      <c r="AA324" s="12">
        <v>0.61335884993240997</v>
      </c>
      <c r="AF324" s="12">
        <v>-7.9102383097051598</v>
      </c>
      <c r="AG324" s="12">
        <v>-9.9660919659072498</v>
      </c>
      <c r="AK324" s="12">
        <v>-7.3401592999289198</v>
      </c>
      <c r="AL324" s="12">
        <v>-2.5684735192044101</v>
      </c>
      <c r="AM324" s="12">
        <v>-20.428342395462</v>
      </c>
      <c r="AN324" s="12">
        <v>-2.0676352505688498</v>
      </c>
      <c r="AO324" s="12">
        <v>-0.26559101229395299</v>
      </c>
      <c r="AP324" s="12">
        <v>7.0442793003166999</v>
      </c>
      <c r="AQ324" s="12">
        <v>-7.6602100307354704</v>
      </c>
      <c r="AR324" s="11">
        <v>-7.1509693952975697</v>
      </c>
      <c r="AS324" s="11">
        <v>-6.2924736994318602</v>
      </c>
      <c r="AT324" s="11">
        <v>1.3977272601550701</v>
      </c>
      <c r="AU324" s="11">
        <v>1.2625911267605201</v>
      </c>
      <c r="AV324" s="11" t="s">
        <v>21</v>
      </c>
      <c r="AW324" s="11" t="s">
        <v>21</v>
      </c>
      <c r="AX324" s="11">
        <v>-8.8291280917473998</v>
      </c>
      <c r="AY324" s="11">
        <v>1.3361977835302199</v>
      </c>
      <c r="AZ324" s="11">
        <v>-0.20015615120883001</v>
      </c>
      <c r="BA324" s="12">
        <v>0.113419666547542</v>
      </c>
      <c r="BB324" s="12">
        <v>-10.668973118299601</v>
      </c>
      <c r="BE324" s="12">
        <v>-1.65426615694741</v>
      </c>
      <c r="BF324" s="12">
        <v>-0.69681766490248198</v>
      </c>
      <c r="BG324" s="12">
        <v>-3.7245090425130898</v>
      </c>
      <c r="BH324" s="12">
        <v>-4.06517165174591</v>
      </c>
      <c r="BI324" s="12">
        <v>-4.2212373045913401</v>
      </c>
      <c r="BJ324" s="12">
        <v>-6.7345586103328898</v>
      </c>
      <c r="BK324" s="12">
        <v>-1.53316580053797</v>
      </c>
      <c r="BL324" s="12">
        <v>-1.4218439901014699</v>
      </c>
      <c r="BM324" s="12">
        <v>-0.82087740338465598</v>
      </c>
      <c r="BN324" s="12">
        <v>-2.3699165012658301</v>
      </c>
      <c r="BO324" s="12">
        <v>-11.152524166391199</v>
      </c>
      <c r="BP324" s="12">
        <v>-6.5350232034688798</v>
      </c>
      <c r="BQ324" s="12">
        <v>-1.70038322266918</v>
      </c>
      <c r="BR324" s="12">
        <v>-2.1972125523461701</v>
      </c>
      <c r="BS324" s="11">
        <v>-1.02595299722452</v>
      </c>
      <c r="BT324" s="11">
        <v>3.78724143956787</v>
      </c>
      <c r="BU324" s="11">
        <v>0.79059367408262904</v>
      </c>
      <c r="BV324" s="11">
        <v>0.64852304149098905</v>
      </c>
      <c r="BW324" s="11">
        <v>0.51454111371640399</v>
      </c>
    </row>
    <row r="325" spans="1:75" s="12" customFormat="1" ht="15" customHeight="1" x14ac:dyDescent="0.2">
      <c r="A325" s="10">
        <v>151</v>
      </c>
      <c r="B325" s="10">
        <v>-1.8843818452296499</v>
      </c>
      <c r="C325" s="10">
        <v>-1.6817001551316899</v>
      </c>
      <c r="D325" s="12">
        <v>-2.4030834993027299</v>
      </c>
      <c r="E325" s="12">
        <v>1.80075380740163</v>
      </c>
      <c r="F325" s="12">
        <v>-17.992117136600399</v>
      </c>
      <c r="G325" s="12">
        <v>-22.7830350922886</v>
      </c>
      <c r="H325" s="12">
        <v>-9.1516449174377996</v>
      </c>
      <c r="I325" s="12">
        <v>-7.4250428951927399</v>
      </c>
      <c r="J325" s="12">
        <v>-7.4357749326736604</v>
      </c>
      <c r="K325" s="12">
        <v>-11.883415936608699</v>
      </c>
      <c r="L325" s="12">
        <v>1.4522903484248599</v>
      </c>
      <c r="M325" s="12">
        <v>-0.54322828191288797</v>
      </c>
      <c r="N325" s="12">
        <v>1.99232499653589</v>
      </c>
      <c r="O325" s="12">
        <v>3.7603103919536802</v>
      </c>
      <c r="P325" s="12">
        <v>-3.6684975839307299</v>
      </c>
      <c r="Q325" s="12">
        <v>-3.8523949115187799</v>
      </c>
      <c r="R325" s="12">
        <v>-3.3143030577775701</v>
      </c>
      <c r="S325" s="12">
        <v>-7.33679189579561</v>
      </c>
      <c r="T325" s="12">
        <v>-1.10565736122225</v>
      </c>
      <c r="U325" s="12">
        <v>-7.0657033575116603</v>
      </c>
      <c r="V325" s="12">
        <v>-3.8608477552770601</v>
      </c>
      <c r="W325" s="12">
        <v>-1.75095181020878</v>
      </c>
      <c r="X325" s="12">
        <v>-2.6844732019526401</v>
      </c>
      <c r="Y325" s="12">
        <v>-5.60080297873355</v>
      </c>
      <c r="Z325" s="12">
        <v>-4.3577110773185197</v>
      </c>
      <c r="AA325" s="12">
        <v>0.48530176854910601</v>
      </c>
      <c r="AF325" s="12">
        <v>-7.9943129094317502</v>
      </c>
      <c r="AG325" s="12">
        <v>-10.1004980024299</v>
      </c>
      <c r="AK325" s="12">
        <v>-6.8795238803431804</v>
      </c>
      <c r="AL325" s="12">
        <v>-2.5633567020122401</v>
      </c>
      <c r="AM325" s="12">
        <v>-20.763694919878599</v>
      </c>
      <c r="AN325" s="12">
        <v>-2.0102531834709199</v>
      </c>
      <c r="AO325" s="12">
        <v>-0.21998398835876201</v>
      </c>
      <c r="AP325" s="12">
        <v>7.5003972597187296</v>
      </c>
      <c r="AQ325" s="12">
        <v>-7.45348552300129</v>
      </c>
      <c r="AR325" s="11">
        <v>-6.7142404986952897</v>
      </c>
      <c r="AS325" s="11">
        <v>-6.0636930356849899</v>
      </c>
      <c r="AT325" s="11">
        <v>1.2342727586656099</v>
      </c>
      <c r="AU325" s="11">
        <v>1.0482478955964301</v>
      </c>
      <c r="AV325" s="11" t="s">
        <v>21</v>
      </c>
      <c r="AW325" s="11" t="s">
        <v>21</v>
      </c>
      <c r="AX325" s="11">
        <v>-8.9313316493644308</v>
      </c>
      <c r="AY325" s="11">
        <v>1.2118181302866999</v>
      </c>
      <c r="AZ325" s="11">
        <v>-0.241951340740342</v>
      </c>
      <c r="BA325" s="12">
        <v>8.3854203580813094E-2</v>
      </c>
      <c r="BB325" s="12">
        <v>-10.615864084684199</v>
      </c>
      <c r="BE325" s="12">
        <v>-1.66334029927384</v>
      </c>
      <c r="BF325" s="12">
        <v>-0.67577730078483</v>
      </c>
      <c r="BG325" s="12">
        <v>-3.7749500734207602</v>
      </c>
      <c r="BH325" s="12">
        <v>-4.1382872950634901</v>
      </c>
      <c r="BI325" s="12">
        <v>-4.3289692257530898</v>
      </c>
      <c r="BJ325" s="12">
        <v>-6.8681247284985103</v>
      </c>
      <c r="BK325" s="12">
        <v>-1.60056890763371</v>
      </c>
      <c r="BL325" s="12">
        <v>-1.44630553222668</v>
      </c>
      <c r="BM325" s="12">
        <v>-0.84507075825968003</v>
      </c>
      <c r="BN325" s="12">
        <v>-2.4238836431322799</v>
      </c>
      <c r="BO325" s="12">
        <v>-11.023529623344</v>
      </c>
      <c r="BP325" s="12">
        <v>-6.3753996073501096</v>
      </c>
      <c r="BQ325" s="12">
        <v>-1.7990340666074101</v>
      </c>
      <c r="BR325" s="12">
        <v>-2.30439081860822</v>
      </c>
      <c r="BS325" s="11">
        <v>-1.08884501059947</v>
      </c>
      <c r="BT325" s="11">
        <v>3.7657769098586802</v>
      </c>
      <c r="BU325" s="11">
        <v>0.77622570415769498</v>
      </c>
      <c r="BV325" s="11">
        <v>0.58747332332131896</v>
      </c>
      <c r="BW325" s="11">
        <v>0.38691140957780501</v>
      </c>
    </row>
    <row r="326" spans="1:75" s="12" customFormat="1" ht="15" customHeight="1" x14ac:dyDescent="0.2">
      <c r="A326" s="10">
        <v>151.5</v>
      </c>
      <c r="B326" s="10">
        <v>-1.9833973965432901</v>
      </c>
      <c r="C326" s="10">
        <v>-1.72350075899885</v>
      </c>
      <c r="D326" s="12">
        <v>-2.4526348170183998</v>
      </c>
      <c r="E326" s="12">
        <v>1.8632456431077999</v>
      </c>
      <c r="F326" s="12">
        <v>-17.923917766893201</v>
      </c>
      <c r="G326" s="12">
        <v>-22.764428649679701</v>
      </c>
      <c r="H326" s="12">
        <v>-9.3225980890565499</v>
      </c>
      <c r="I326" s="12">
        <v>-7.5764387474919204</v>
      </c>
      <c r="J326" s="12">
        <v>-7.5681105045077803</v>
      </c>
      <c r="K326" s="12">
        <v>-11.9858959806151</v>
      </c>
      <c r="L326" s="12">
        <v>1.3994549590279299</v>
      </c>
      <c r="M326" s="12">
        <v>-0.62847612980476697</v>
      </c>
      <c r="N326" s="12">
        <v>2.00122372007172</v>
      </c>
      <c r="O326" s="12">
        <v>3.83566384698497</v>
      </c>
      <c r="P326" s="12">
        <v>-3.9142514651757598</v>
      </c>
      <c r="Q326" s="12">
        <v>-4.0454865484207403</v>
      </c>
      <c r="R326" s="12">
        <v>-3.2707785067031998</v>
      </c>
      <c r="S326" s="12">
        <v>-7.2845596150727898</v>
      </c>
      <c r="T326" s="12">
        <v>-1.09110192170192</v>
      </c>
      <c r="U326" s="12">
        <v>-7.15528994987835</v>
      </c>
      <c r="V326" s="12">
        <v>-3.8487337405967899</v>
      </c>
      <c r="W326" s="12">
        <v>-1.7138493149104701</v>
      </c>
      <c r="X326" s="12">
        <v>-2.7798910195997402</v>
      </c>
      <c r="Y326" s="12">
        <v>-5.7635566008684602</v>
      </c>
      <c r="Z326" s="12">
        <v>-4.5657252485398203</v>
      </c>
      <c r="AA326" s="12">
        <v>0.35564534073273502</v>
      </c>
      <c r="AF326" s="12">
        <v>-8.0753125075716508</v>
      </c>
      <c r="AG326" s="12">
        <v>-10.2314015748561</v>
      </c>
      <c r="AK326" s="12">
        <v>-6.3514453358948204</v>
      </c>
      <c r="AL326" s="12">
        <v>-2.5594197268219401</v>
      </c>
      <c r="AM326" s="12">
        <v>-21.0773741855518</v>
      </c>
      <c r="AN326" s="12">
        <v>-1.9649421574285899</v>
      </c>
      <c r="AO326" s="12">
        <v>-0.17498244631042301</v>
      </c>
      <c r="AP326" s="12">
        <v>7.9339351941598499</v>
      </c>
      <c r="AQ326" s="12">
        <v>-7.2422776611347199</v>
      </c>
      <c r="AR326" s="11">
        <v>-6.2778958636044901</v>
      </c>
      <c r="AS326" s="11">
        <v>-5.83874134463258</v>
      </c>
      <c r="AT326" s="11">
        <v>1.07155824480287</v>
      </c>
      <c r="AU326" s="11">
        <v>0.83521160831878605</v>
      </c>
      <c r="AV326" s="11" t="s">
        <v>21</v>
      </c>
      <c r="AW326" s="11" t="s">
        <v>21</v>
      </c>
      <c r="AX326" s="11">
        <v>-9.0297662609373202</v>
      </c>
      <c r="AY326" s="11">
        <v>1.0872777238546401</v>
      </c>
      <c r="AZ326" s="11">
        <v>-0.283332752815113</v>
      </c>
      <c r="BA326" s="12">
        <v>4.6908187556482503E-2</v>
      </c>
      <c r="BB326" s="12">
        <v>-10.5524495666031</v>
      </c>
      <c r="BE326" s="12">
        <v>-1.6707953136574301</v>
      </c>
      <c r="BF326" s="12">
        <v>-0.65519753889020604</v>
      </c>
      <c r="BG326" s="12">
        <v>-3.8254802348092198</v>
      </c>
      <c r="BH326" s="12">
        <v>-4.2111478251172203</v>
      </c>
      <c r="BI326" s="12">
        <v>-4.4411222006601703</v>
      </c>
      <c r="BJ326" s="12">
        <v>-7.0016167228459301</v>
      </c>
      <c r="BK326" s="12">
        <v>-1.66478469054709</v>
      </c>
      <c r="BL326" s="12">
        <v>-1.4705785815749499</v>
      </c>
      <c r="BM326" s="12">
        <v>-0.86720211811552805</v>
      </c>
      <c r="BN326" s="12">
        <v>-2.4719729481148498</v>
      </c>
      <c r="BO326" s="12">
        <v>-10.894435945374401</v>
      </c>
      <c r="BP326" s="12">
        <v>-6.2179651649785201</v>
      </c>
      <c r="BQ326" s="12">
        <v>-1.8930521719084901</v>
      </c>
      <c r="BR326" s="12">
        <v>-2.40542658502818</v>
      </c>
      <c r="BS326" s="11">
        <v>-1.1501834933369499</v>
      </c>
      <c r="BT326" s="11">
        <v>3.7442248412844399</v>
      </c>
      <c r="BU326" s="11">
        <v>0.76307270546749295</v>
      </c>
      <c r="BV326" s="11">
        <v>0.52836753638985101</v>
      </c>
      <c r="BW326" s="11">
        <v>0.26293204768990103</v>
      </c>
    </row>
    <row r="327" spans="1:75" s="12" customFormat="1" ht="15" customHeight="1" x14ac:dyDescent="0.2">
      <c r="A327" s="10">
        <v>152</v>
      </c>
      <c r="B327" s="10">
        <v>-2.0812165075767499</v>
      </c>
      <c r="C327" s="10">
        <v>-1.7649181245360499</v>
      </c>
      <c r="D327" s="12">
        <v>-2.4848877728800201</v>
      </c>
      <c r="E327" s="12">
        <v>1.9421681827225199</v>
      </c>
      <c r="F327" s="12">
        <v>-17.851007214630901</v>
      </c>
      <c r="G327" s="12">
        <v>-22.7340242417994</v>
      </c>
      <c r="H327" s="12">
        <v>-9.4897441158536804</v>
      </c>
      <c r="I327" s="12">
        <v>-7.7255672294995703</v>
      </c>
      <c r="J327" s="12">
        <v>-7.6999140219413604</v>
      </c>
      <c r="K327" s="12">
        <v>-12.087431969121001</v>
      </c>
      <c r="L327" s="12">
        <v>1.34342963065137</v>
      </c>
      <c r="M327" s="12">
        <v>-0.71578836013941305</v>
      </c>
      <c r="N327" s="12">
        <v>2.0126801700826</v>
      </c>
      <c r="O327" s="12">
        <v>3.9145706978160799</v>
      </c>
      <c r="P327" s="12">
        <v>-4.1597140807425603</v>
      </c>
      <c r="Q327" s="12">
        <v>-4.24550307798199</v>
      </c>
      <c r="R327" s="12">
        <v>-3.2261239084618798</v>
      </c>
      <c r="S327" s="12">
        <v>-7.2215466389025096</v>
      </c>
      <c r="T327" s="12">
        <v>-1.07707512597698</v>
      </c>
      <c r="U327" s="12">
        <v>-7.2421821641910302</v>
      </c>
      <c r="V327" s="12">
        <v>-3.8327543734339899</v>
      </c>
      <c r="W327" s="12">
        <v>-1.6758770016167499</v>
      </c>
      <c r="X327" s="12">
        <v>-2.87095576823048</v>
      </c>
      <c r="Y327" s="12">
        <v>-5.9225080804026202</v>
      </c>
      <c r="Z327" s="12">
        <v>-4.7723337956995202</v>
      </c>
      <c r="AA327" s="12">
        <v>0.22437232871652599</v>
      </c>
      <c r="AF327" s="12">
        <v>-8.1533889897400496</v>
      </c>
      <c r="AG327" s="12">
        <v>-10.358639883634099</v>
      </c>
      <c r="AK327" s="12">
        <v>-5.7637557802081503</v>
      </c>
      <c r="AL327" s="12">
        <v>-2.5560593712725601</v>
      </c>
      <c r="AM327" s="12">
        <v>-21.3715757126919</v>
      </c>
      <c r="AN327" s="12">
        <v>-1.9317692476761199</v>
      </c>
      <c r="AO327" s="12">
        <v>-0.131253329982428</v>
      </c>
      <c r="AP327" s="12">
        <v>8.3427685240167193</v>
      </c>
      <c r="AQ327" s="12">
        <v>-7.02975421518203</v>
      </c>
      <c r="AR327" s="11">
        <v>-5.84261806579888</v>
      </c>
      <c r="AS327" s="11">
        <v>-5.6179592320404401</v>
      </c>
      <c r="AT327" s="11">
        <v>0.90960736542911003</v>
      </c>
      <c r="AU327" s="11">
        <v>0.62356008356800796</v>
      </c>
      <c r="AV327" s="11" t="s">
        <v>21</v>
      </c>
      <c r="AW327" s="11" t="s">
        <v>21</v>
      </c>
      <c r="AX327" s="11">
        <v>-9.1246911324560607</v>
      </c>
      <c r="AY327" s="11">
        <v>0.96245537406502901</v>
      </c>
      <c r="AZ327" s="11">
        <v>-0.32434289209959299</v>
      </c>
      <c r="BA327" s="12">
        <v>2.8326523349164702E-3</v>
      </c>
      <c r="BB327" s="12">
        <v>-10.479061529622401</v>
      </c>
      <c r="BE327" s="12">
        <v>-1.6765480950198199</v>
      </c>
      <c r="BF327" s="12">
        <v>-0.63515386727885903</v>
      </c>
      <c r="BG327" s="12">
        <v>-3.8760690586059301</v>
      </c>
      <c r="BH327" s="12">
        <v>-4.2836973079829397</v>
      </c>
      <c r="BI327" s="12">
        <v>-4.5574238356493799</v>
      </c>
      <c r="BJ327" s="12">
        <v>-7.1347944867738899</v>
      </c>
      <c r="BK327" s="12">
        <v>-1.72570059930876</v>
      </c>
      <c r="BL327" s="12">
        <v>-1.4946890587452799</v>
      </c>
      <c r="BM327" s="12">
        <v>-0.88737743908495703</v>
      </c>
      <c r="BN327" s="12">
        <v>-2.5142912818409902</v>
      </c>
      <c r="BO327" s="12">
        <v>-10.7655241663451</v>
      </c>
      <c r="BP327" s="12">
        <v>-6.06286903348518</v>
      </c>
      <c r="BQ327" s="12">
        <v>-1.98247721527877</v>
      </c>
      <c r="BR327" s="12">
        <v>-2.5003967039083301</v>
      </c>
      <c r="BS327" s="11">
        <v>-1.2100125559299999</v>
      </c>
      <c r="BT327" s="11">
        <v>3.7225283904262998</v>
      </c>
      <c r="BU327" s="11">
        <v>0.75101382890352397</v>
      </c>
      <c r="BV327" s="11">
        <v>0.47114195922404101</v>
      </c>
      <c r="BW327" s="11">
        <v>0.14260302805269001</v>
      </c>
    </row>
    <row r="328" spans="1:75" s="12" customFormat="1" ht="15" customHeight="1" x14ac:dyDescent="0.2">
      <c r="A328" s="10">
        <v>152.5</v>
      </c>
      <c r="B328" s="10">
        <v>-2.1778748759970701</v>
      </c>
      <c r="C328" s="10">
        <v>-1.80603944954782</v>
      </c>
      <c r="D328" s="12">
        <v>-2.4996381853270502</v>
      </c>
      <c r="E328" s="12">
        <v>2.0373167899379001</v>
      </c>
      <c r="F328" s="12">
        <v>-17.773918443708599</v>
      </c>
      <c r="G328" s="12">
        <v>-22.691958292852998</v>
      </c>
      <c r="H328" s="12">
        <v>-9.6531002782285196</v>
      </c>
      <c r="I328" s="12">
        <v>-7.8724633567617204</v>
      </c>
      <c r="J328" s="12">
        <v>-7.8313523772521796</v>
      </c>
      <c r="K328" s="12">
        <v>-12.188494110887399</v>
      </c>
      <c r="L328" s="12">
        <v>1.28418980693822</v>
      </c>
      <c r="M328" s="12">
        <v>-0.80509130384598304</v>
      </c>
      <c r="N328" s="12">
        <v>2.0264465092623101</v>
      </c>
      <c r="O328" s="12">
        <v>3.99664668293553</v>
      </c>
      <c r="P328" s="12">
        <v>-4.4044413698429699</v>
      </c>
      <c r="Q328" s="12">
        <v>-4.4523376345750796</v>
      </c>
      <c r="R328" s="12">
        <v>-3.1803615456737999</v>
      </c>
      <c r="S328" s="12">
        <v>-7.1476838456874203</v>
      </c>
      <c r="T328" s="12">
        <v>-1.06375898667465</v>
      </c>
      <c r="U328" s="12">
        <v>-7.3264095590275202</v>
      </c>
      <c r="V328" s="12">
        <v>-3.8129505810502402</v>
      </c>
      <c r="W328" s="12">
        <v>-1.6371568563045</v>
      </c>
      <c r="X328" s="12">
        <v>-2.9576401630038101</v>
      </c>
      <c r="Y328" s="12">
        <v>-6.07746596870129</v>
      </c>
      <c r="Z328" s="12">
        <v>-4.9772315833251897</v>
      </c>
      <c r="AA328" s="12">
        <v>9.1474753105558096E-2</v>
      </c>
      <c r="AF328" s="12">
        <v>-8.2286942415521391</v>
      </c>
      <c r="AG328" s="12">
        <v>-10.4820464912336</v>
      </c>
      <c r="AK328" s="12">
        <v>-5.1249026000732503</v>
      </c>
      <c r="AL328" s="12">
        <v>-2.5526608169457101</v>
      </c>
      <c r="AM328" s="12">
        <v>-21.648755136993699</v>
      </c>
      <c r="AN328" s="12">
        <v>-1.9106628315057601</v>
      </c>
      <c r="AO328" s="12">
        <v>-8.9404849745733303E-2</v>
      </c>
      <c r="AP328" s="12">
        <v>8.7250273281824704</v>
      </c>
      <c r="AQ328" s="12">
        <v>-6.8191047830623504</v>
      </c>
      <c r="AR328" s="11">
        <v>-5.4090737648948499</v>
      </c>
      <c r="AS328" s="11">
        <v>-5.4016531976230899</v>
      </c>
      <c r="AT328" s="11">
        <v>0.7484402431146</v>
      </c>
      <c r="AU328" s="11">
        <v>0.413366223028788</v>
      </c>
      <c r="AV328" s="11" t="s">
        <v>21</v>
      </c>
      <c r="AW328" s="11" t="s">
        <v>21</v>
      </c>
      <c r="AX328" s="11">
        <v>-9.2163663794053701</v>
      </c>
      <c r="AY328" s="11">
        <v>0.83723000443569595</v>
      </c>
      <c r="AZ328" s="11">
        <v>-0.36502376588032298</v>
      </c>
      <c r="BA328" s="12">
        <v>-4.8058062418476703E-2</v>
      </c>
      <c r="BB328" s="12">
        <v>-10.3960801425273</v>
      </c>
      <c r="BE328" s="12">
        <v>-1.6805292943899901</v>
      </c>
      <c r="BF328" s="12">
        <v>-0.61570585785375398</v>
      </c>
      <c r="BG328" s="12">
        <v>-3.92668107451754</v>
      </c>
      <c r="BH328" s="12">
        <v>-4.3558784454944499</v>
      </c>
      <c r="BI328" s="12">
        <v>-4.6775794544373603</v>
      </c>
      <c r="BJ328" s="12">
        <v>-7.2674079092393997</v>
      </c>
      <c r="BK328" s="12">
        <v>-1.7832192042988</v>
      </c>
      <c r="BL328" s="12">
        <v>-1.51866311171033</v>
      </c>
      <c r="BM328" s="12">
        <v>-0.90571489863577803</v>
      </c>
      <c r="BN328" s="12">
        <v>-2.5509750685159802</v>
      </c>
      <c r="BO328" s="12">
        <v>-10.637064406182599</v>
      </c>
      <c r="BP328" s="12">
        <v>-5.91025582252768</v>
      </c>
      <c r="BQ328" s="12">
        <v>-2.0673628569056701</v>
      </c>
      <c r="BR328" s="12">
        <v>-2.58940394814999</v>
      </c>
      <c r="BS328" s="11">
        <v>-1.2683768773058499</v>
      </c>
      <c r="BT328" s="11">
        <v>3.7006300317443599</v>
      </c>
      <c r="BU328" s="11">
        <v>0.73992788429677603</v>
      </c>
      <c r="BV328" s="11">
        <v>0.41573113662707301</v>
      </c>
      <c r="BW328" s="11">
        <v>2.5917094248484301E-2</v>
      </c>
    </row>
    <row r="329" spans="1:75" s="12" customFormat="1" ht="15" customHeight="1" x14ac:dyDescent="0.2">
      <c r="A329" s="10">
        <v>153</v>
      </c>
      <c r="B329" s="10">
        <v>-2.2734072899765998</v>
      </c>
      <c r="C329" s="10">
        <v>-1.84695056759665</v>
      </c>
      <c r="D329" s="12">
        <v>-2.49696654464059</v>
      </c>
      <c r="E329" s="12">
        <v>2.14815736399032</v>
      </c>
      <c r="F329" s="12">
        <v>-17.693100744509099</v>
      </c>
      <c r="G329" s="12">
        <v>-22.638398149865601</v>
      </c>
      <c r="H329" s="12">
        <v>-9.81268567556981</v>
      </c>
      <c r="I329" s="12">
        <v>-8.0171603258349897</v>
      </c>
      <c r="J329" s="12">
        <v>-7.96260155766503</v>
      </c>
      <c r="K329" s="12">
        <v>-12.2895635286113</v>
      </c>
      <c r="L329" s="12">
        <v>1.2217196854180601</v>
      </c>
      <c r="M329" s="12">
        <v>-0.89630316324473802</v>
      </c>
      <c r="N329" s="12">
        <v>2.0422676243470002</v>
      </c>
      <c r="O329" s="12">
        <v>4.0814966268953796</v>
      </c>
      <c r="P329" s="12">
        <v>-4.6479631237161803</v>
      </c>
      <c r="Q329" s="12">
        <v>-4.6658174142066802</v>
      </c>
      <c r="R329" s="12">
        <v>-3.1335171115642799</v>
      </c>
      <c r="S329" s="12">
        <v>-7.0629389483656198</v>
      </c>
      <c r="T329" s="12">
        <v>-1.0513335837458699</v>
      </c>
      <c r="U329" s="12">
        <v>-7.4080030572076696</v>
      </c>
      <c r="V329" s="12">
        <v>-3.7893694297963498</v>
      </c>
      <c r="W329" s="12">
        <v>-1.59781086495058</v>
      </c>
      <c r="X329" s="12">
        <v>-3.0399312436202299</v>
      </c>
      <c r="Y329" s="12">
        <v>-6.2282510953082202</v>
      </c>
      <c r="Z329" s="12">
        <v>-5.1801098379655697</v>
      </c>
      <c r="AA329" s="12">
        <v>-4.3046743058994197E-2</v>
      </c>
      <c r="AF329" s="12">
        <v>-8.3013810581178404</v>
      </c>
      <c r="AG329" s="12">
        <v>-10.6014495031558</v>
      </c>
      <c r="AK329" s="12">
        <v>-4.4438093027565602</v>
      </c>
      <c r="AL329" s="12">
        <v>-2.5486060621915301</v>
      </c>
      <c r="AM329" s="12">
        <v>-21.911593648837801</v>
      </c>
      <c r="AN329" s="12">
        <v>-1.9014222516489001</v>
      </c>
      <c r="AO329" s="12">
        <v>-4.9980904748281298E-2</v>
      </c>
      <c r="AP329" s="12">
        <v>9.0791072580031997</v>
      </c>
      <c r="AQ329" s="12">
        <v>-6.61349258734844</v>
      </c>
      <c r="AR329" s="11">
        <v>-4.9779109758674096</v>
      </c>
      <c r="AS329" s="11">
        <v>-5.19009608979104</v>
      </c>
      <c r="AT329" s="11">
        <v>0.58807427194551498</v>
      </c>
      <c r="AU329" s="11">
        <v>0.204698082484355</v>
      </c>
      <c r="AV329" s="11" t="s">
        <v>21</v>
      </c>
      <c r="AW329" s="11" t="s">
        <v>21</v>
      </c>
      <c r="AX329" s="11">
        <v>-9.3050557552487501</v>
      </c>
      <c r="AY329" s="11">
        <v>0.71148087954497896</v>
      </c>
      <c r="AZ329" s="11">
        <v>-0.40541661405768498</v>
      </c>
      <c r="BA329" s="12">
        <v>-0.10539140049559099</v>
      </c>
      <c r="BB329" s="12">
        <v>-10.3039346868172</v>
      </c>
      <c r="BE329" s="12">
        <v>-1.6826840010253299</v>
      </c>
      <c r="BF329" s="12">
        <v>-0.59689614317903705</v>
      </c>
      <c r="BG329" s="12">
        <v>-3.9772780837665702</v>
      </c>
      <c r="BH329" s="12">
        <v>-4.4276343942328804</v>
      </c>
      <c r="BI329" s="12">
        <v>-4.8012711886258304</v>
      </c>
      <c r="BJ329" s="12">
        <v>-7.3992014222312701</v>
      </c>
      <c r="BK329" s="12">
        <v>-1.8372586509940401</v>
      </c>
      <c r="BL329" s="12">
        <v>-1.5425273431901501</v>
      </c>
      <c r="BM329" s="12">
        <v>-0.922344383980089</v>
      </c>
      <c r="BN329" s="12">
        <v>-2.5821886993071499</v>
      </c>
      <c r="BO329" s="12">
        <v>-10.509314961382101</v>
      </c>
      <c r="BP329" s="12">
        <v>-5.7602669585321502</v>
      </c>
      <c r="BQ329" s="12">
        <v>-2.14777583096292</v>
      </c>
      <c r="BR329" s="12">
        <v>-2.6725776933744698</v>
      </c>
      <c r="BS329" s="11">
        <v>-1.3253219321995799</v>
      </c>
      <c r="BT329" s="11">
        <v>3.67847246707242</v>
      </c>
      <c r="BU329" s="11">
        <v>0.72969368147823799</v>
      </c>
      <c r="BV329" s="11">
        <v>0.36206830600349299</v>
      </c>
      <c r="BW329" s="11">
        <v>-8.7140058724344202E-2</v>
      </c>
    </row>
    <row r="330" spans="1:75" s="12" customFormat="1" ht="15" customHeight="1" x14ac:dyDescent="0.2">
      <c r="A330" s="10">
        <v>153.5</v>
      </c>
      <c r="B330" s="10">
        <v>-2.3678483103139998</v>
      </c>
      <c r="C330" s="10">
        <v>-1.88773617537663</v>
      </c>
      <c r="D330" s="12">
        <v>-2.4772368760750298</v>
      </c>
      <c r="E330" s="12">
        <v>2.27383293349703</v>
      </c>
      <c r="F330" s="12">
        <v>-17.60892700986</v>
      </c>
      <c r="G330" s="12">
        <v>-22.573540263692799</v>
      </c>
      <c r="H330" s="12">
        <v>-9.9685203167609799</v>
      </c>
      <c r="I330" s="12">
        <v>-8.1596908785286306</v>
      </c>
      <c r="J330" s="12">
        <v>-8.0938471000990795</v>
      </c>
      <c r="K330" s="12">
        <v>-12.391125892463601</v>
      </c>
      <c r="L330" s="12">
        <v>1.1560124448806099</v>
      </c>
      <c r="M330" s="12">
        <v>-0.98933446679438897</v>
      </c>
      <c r="N330" s="12">
        <v>2.0598829451046101</v>
      </c>
      <c r="O330" s="12">
        <v>4.1687162593006999</v>
      </c>
      <c r="P330" s="12">
        <v>-4.8897900342126297</v>
      </c>
      <c r="Q330" s="12">
        <v>-4.8857054935069701</v>
      </c>
      <c r="R330" s="12">
        <v>-3.0856192552164399</v>
      </c>
      <c r="S330" s="12">
        <v>-6.9673133111791596</v>
      </c>
      <c r="T330" s="12">
        <v>-1.03997683709167</v>
      </c>
      <c r="U330" s="12">
        <v>-7.48699358155136</v>
      </c>
      <c r="V330" s="12">
        <v>-3.7620666262228002</v>
      </c>
      <c r="W330" s="12">
        <v>-1.5579616956529201</v>
      </c>
      <c r="X330" s="12">
        <v>-3.1178299195744299</v>
      </c>
      <c r="Y330" s="12">
        <v>-6.37469383946154</v>
      </c>
      <c r="Z330" s="12">
        <v>-5.3806593314220601</v>
      </c>
      <c r="AA330" s="12">
        <v>-0.179183459181331</v>
      </c>
      <c r="AF330" s="12">
        <v>-8.3715995060629194</v>
      </c>
      <c r="AG330" s="12">
        <v>-10.716677934397</v>
      </c>
      <c r="AK330" s="12">
        <v>-3.7297311337169901</v>
      </c>
      <c r="AL330" s="12">
        <v>-2.5432836991967598</v>
      </c>
      <c r="AM330" s="12">
        <v>-22.162968889460899</v>
      </c>
      <c r="AN330" s="12">
        <v>-1.90372645647585</v>
      </c>
      <c r="AO330" s="12">
        <v>-1.34565301124212E-2</v>
      </c>
      <c r="AP330" s="12">
        <v>9.4036840891931206</v>
      </c>
      <c r="AQ330" s="12">
        <v>-6.4160108195210297</v>
      </c>
      <c r="AR330" s="11">
        <v>-4.5497577048081403</v>
      </c>
      <c r="AS330" s="11">
        <v>-4.9835280151455601</v>
      </c>
      <c r="AT330" s="11">
        <v>0.428523776463407</v>
      </c>
      <c r="AU330" s="11">
        <v>-2.3811395077899498E-3</v>
      </c>
      <c r="AV330" s="11" t="s">
        <v>21</v>
      </c>
      <c r="AW330" s="11" t="s">
        <v>21</v>
      </c>
      <c r="AX330" s="11">
        <v>-9.3910275609232396</v>
      </c>
      <c r="AY330" s="11">
        <v>0.58508817346591901</v>
      </c>
      <c r="AZ330" s="11">
        <v>-0.44556190914590799</v>
      </c>
      <c r="BA330" s="12">
        <v>-0.16874210473361001</v>
      </c>
      <c r="BB330" s="12">
        <v>-10.2031035567051</v>
      </c>
      <c r="BE330" s="12">
        <v>-1.68297299296682</v>
      </c>
      <c r="BF330" s="12">
        <v>-0.57874939329849395</v>
      </c>
      <c r="BG330" s="12">
        <v>-4.0278187043440896</v>
      </c>
      <c r="BH330" s="12">
        <v>-4.4989078560320097</v>
      </c>
      <c r="BI330" s="12">
        <v>-4.9281607061857304</v>
      </c>
      <c r="BJ330" s="12">
        <v>-7.52991263652802</v>
      </c>
      <c r="BK330" s="12">
        <v>-1.88775277365493</v>
      </c>
      <c r="BL330" s="12">
        <v>-1.56630903802579</v>
      </c>
      <c r="BM330" s="12">
        <v>-0.93740607098879902</v>
      </c>
      <c r="BN330" s="12">
        <v>-2.6081229407282001</v>
      </c>
      <c r="BO330" s="12">
        <v>-10.382521395513301</v>
      </c>
      <c r="BP330" s="12">
        <v>-5.6130388657038504</v>
      </c>
      <c r="BQ330" s="12">
        <v>-2.2237959456106098</v>
      </c>
      <c r="BR330" s="12">
        <v>-2.7500716441863902</v>
      </c>
      <c r="BS330" s="11">
        <v>-1.3808937637804699</v>
      </c>
      <c r="BT330" s="11">
        <v>3.6559974887495601</v>
      </c>
      <c r="BU330" s="11">
        <v>0.72019048502625005</v>
      </c>
      <c r="BV330" s="11">
        <v>0.31008536893750699</v>
      </c>
      <c r="BW330" s="11">
        <v>-0.196589738266084</v>
      </c>
    </row>
    <row r="331" spans="1:75" s="12" customFormat="1" ht="15" customHeight="1" x14ac:dyDescent="0.2">
      <c r="A331" s="10">
        <v>154</v>
      </c>
      <c r="B331" s="10">
        <v>-2.4612329525552901</v>
      </c>
      <c r="C331" s="10">
        <v>-1.92847937796614</v>
      </c>
      <c r="D331" s="12">
        <v>-2.4410899186477701</v>
      </c>
      <c r="E331" s="12">
        <v>2.4131802547344701</v>
      </c>
      <c r="F331" s="12">
        <v>-17.521697373013001</v>
      </c>
      <c r="G331" s="12">
        <v>-22.497615645988802</v>
      </c>
      <c r="H331" s="12">
        <v>-10.120627848664199</v>
      </c>
      <c r="I331" s="12">
        <v>-8.3000868471572105</v>
      </c>
      <c r="J331" s="12">
        <v>-8.2252854554098995</v>
      </c>
      <c r="K331" s="12">
        <v>-12.4936723295832</v>
      </c>
      <c r="L331" s="12">
        <v>1.0870699043152801</v>
      </c>
      <c r="M331" s="12">
        <v>-1.08408846699603</v>
      </c>
      <c r="N331" s="12">
        <v>2.0790273538295798</v>
      </c>
      <c r="O331" s="12">
        <v>4.2578931243042399</v>
      </c>
      <c r="P331" s="12">
        <v>-5.12942006025696</v>
      </c>
      <c r="Q331" s="12">
        <v>-5.1117026487190698</v>
      </c>
      <c r="R331" s="12">
        <v>-3.0367002636921798</v>
      </c>
      <c r="S331" s="12">
        <v>-6.8608460424002198</v>
      </c>
      <c r="T331" s="12">
        <v>-1.0298642791894901</v>
      </c>
      <c r="U331" s="12">
        <v>-7.5634147833625303</v>
      </c>
      <c r="V331" s="12">
        <v>-3.73110469809034</v>
      </c>
      <c r="W331" s="12">
        <v>-1.51773133438837</v>
      </c>
      <c r="X331" s="12">
        <v>-3.1913525617710499</v>
      </c>
      <c r="Y331" s="12">
        <v>-6.5166359490831303</v>
      </c>
      <c r="Z331" s="12">
        <v>-5.5785721997381099</v>
      </c>
      <c r="AA331" s="12">
        <v>-0.31691917001808101</v>
      </c>
      <c r="AF331" s="12">
        <v>-8.4394996520131809</v>
      </c>
      <c r="AG331" s="12">
        <v>-10.8275589809636</v>
      </c>
      <c r="AK331" s="12">
        <v>-2.9921116038167299</v>
      </c>
      <c r="AL331" s="12">
        <v>-2.5360961899423198</v>
      </c>
      <c r="AM331" s="12">
        <v>-22.405920390155998</v>
      </c>
      <c r="AN331" s="12">
        <v>-1.91714661923469</v>
      </c>
      <c r="AO331" s="12">
        <v>1.9765375114388899E-2</v>
      </c>
      <c r="AP331" s="12">
        <v>9.6977228167815994</v>
      </c>
      <c r="AQ331" s="12">
        <v>-6.2296326177602097</v>
      </c>
      <c r="AR331" s="11">
        <v>-4.1252183109463596</v>
      </c>
      <c r="AS331" s="11">
        <v>-4.7821536099945599</v>
      </c>
      <c r="AT331" s="11">
        <v>0.26980009693033902</v>
      </c>
      <c r="AU331" s="11">
        <v>-0.20781337184416701</v>
      </c>
      <c r="AV331" s="11" t="s">
        <v>21</v>
      </c>
      <c r="AW331" s="11" t="s">
        <v>21</v>
      </c>
      <c r="AX331" s="11">
        <v>-9.4745528258499601</v>
      </c>
      <c r="AY331" s="11">
        <v>0.457932799236004</v>
      </c>
      <c r="AZ331" s="11">
        <v>-0.48549929942964798</v>
      </c>
      <c r="BA331" s="12">
        <v>-0.237638118960603</v>
      </c>
      <c r="BB331" s="12">
        <v>-10.0941142591182</v>
      </c>
      <c r="BE331" s="12">
        <v>-1.68137387390743</v>
      </c>
      <c r="BF331" s="12">
        <v>-0.56127134939742895</v>
      </c>
      <c r="BG331" s="12">
        <v>-4.0782588257570698</v>
      </c>
      <c r="BH331" s="12">
        <v>-4.5696410779783001</v>
      </c>
      <c r="BI331" s="12">
        <v>-5.05789012095192</v>
      </c>
      <c r="BJ331" s="12">
        <v>-7.6592759796767496</v>
      </c>
      <c r="BK331" s="12">
        <v>-1.93465211850707</v>
      </c>
      <c r="BL331" s="12">
        <v>-1.5900357084319601</v>
      </c>
      <c r="BM331" s="12">
        <v>-0.95104979891402697</v>
      </c>
      <c r="BN331" s="12">
        <v>-2.6289935703971401</v>
      </c>
      <c r="BO331" s="12">
        <v>-10.256914720230199</v>
      </c>
      <c r="BP331" s="12">
        <v>-5.4687043302692402</v>
      </c>
      <c r="BQ331" s="12">
        <v>-2.2955152871872899</v>
      </c>
      <c r="BR331" s="12">
        <v>-2.82206337942625</v>
      </c>
      <c r="BS331" s="11">
        <v>-1.43513909733883</v>
      </c>
      <c r="BT331" s="11">
        <v>3.6331477986095702</v>
      </c>
      <c r="BU331" s="11">
        <v>0.71129812795334102</v>
      </c>
      <c r="BV331" s="11">
        <v>0.25971320383177898</v>
      </c>
      <c r="BW331" s="11">
        <v>-0.30246005167100498</v>
      </c>
    </row>
    <row r="332" spans="1:75" s="12" customFormat="1" ht="15" customHeight="1" x14ac:dyDescent="0.2">
      <c r="A332" s="10">
        <v>154.5</v>
      </c>
      <c r="B332" s="10">
        <v>-2.5535950953781099</v>
      </c>
      <c r="C332" s="10">
        <v>-1.96926180251466</v>
      </c>
      <c r="D332" s="12">
        <v>-2.3894356218079298</v>
      </c>
      <c r="E332" s="12">
        <v>2.5647480015322799</v>
      </c>
      <c r="F332" s="12">
        <v>-17.4316264747176</v>
      </c>
      <c r="G332" s="12">
        <v>-22.4108916881959</v>
      </c>
      <c r="H332" s="12">
        <v>-10.2690319181419</v>
      </c>
      <c r="I332" s="12">
        <v>-8.4383782450458895</v>
      </c>
      <c r="J332" s="12">
        <v>-8.3571194409159908</v>
      </c>
      <c r="K332" s="12">
        <v>-12.5976985145825</v>
      </c>
      <c r="L332" s="12">
        <v>1.0149024092243</v>
      </c>
      <c r="M332" s="12">
        <v>-1.1804609130194801</v>
      </c>
      <c r="N332" s="12">
        <v>2.0994334590795898</v>
      </c>
      <c r="O332" s="12">
        <v>4.3486093090905298</v>
      </c>
      <c r="P332" s="12">
        <v>-5.3663443395635104</v>
      </c>
      <c r="Q332" s="12">
        <v>-5.3434514484251796</v>
      </c>
      <c r="R332" s="12">
        <v>-2.9867951525375198</v>
      </c>
      <c r="S332" s="12">
        <v>-6.7436126300890402</v>
      </c>
      <c r="T332" s="12">
        <v>-1.02116905509319</v>
      </c>
      <c r="U332" s="12">
        <v>-7.6372989497030996</v>
      </c>
      <c r="V332" s="12">
        <v>-3.6965545859857198</v>
      </c>
      <c r="W332" s="12">
        <v>-1.47724188082065</v>
      </c>
      <c r="X332" s="12">
        <v>-3.26052941090893</v>
      </c>
      <c r="Y332" s="12">
        <v>-6.6539309955260197</v>
      </c>
      <c r="Z332" s="12">
        <v>-5.7735433074412796</v>
      </c>
      <c r="AA332" s="12">
        <v>-0.456230708323346</v>
      </c>
      <c r="AF332" s="12">
        <v>-8.5052288341103104</v>
      </c>
      <c r="AG332" s="12">
        <v>-10.933919838862399</v>
      </c>
      <c r="AK332" s="12">
        <v>-2.2404356059268999</v>
      </c>
      <c r="AL332" s="12">
        <v>-2.5264703253924301</v>
      </c>
      <c r="AM332" s="12">
        <v>-22.643609554506799</v>
      </c>
      <c r="AN332" s="12">
        <v>-1.9411575067351801</v>
      </c>
      <c r="AO332" s="12">
        <v>4.9356234654851498E-2</v>
      </c>
      <c r="AP332" s="12">
        <v>9.9604840215761197</v>
      </c>
      <c r="AQ332" s="12">
        <v>-6.05717150392592</v>
      </c>
      <c r="AR332" s="11">
        <v>-3.70487396139651</v>
      </c>
      <c r="AS332" s="11">
        <v>-4.5861452235840199</v>
      </c>
      <c r="AT332" s="11">
        <v>0.11191178828084899</v>
      </c>
      <c r="AU332" s="11">
        <v>-0.41154569885293302</v>
      </c>
      <c r="AV332" s="11" t="s">
        <v>21</v>
      </c>
      <c r="AW332" s="11" t="s">
        <v>21</v>
      </c>
      <c r="AX332" s="11">
        <v>-9.5559043984394503</v>
      </c>
      <c r="AY332" s="11">
        <v>0.32989672149596999</v>
      </c>
      <c r="AZ332" s="11">
        <v>-0.52526729632518199</v>
      </c>
      <c r="BA332" s="12">
        <v>-0.31156679369814799</v>
      </c>
      <c r="BB332" s="12">
        <v>-9.9775415947078692</v>
      </c>
      <c r="BE332" s="12">
        <v>-1.6778818689999699</v>
      </c>
      <c r="BF332" s="12">
        <v>-0.54444865327241099</v>
      </c>
      <c r="BG332" s="12">
        <v>-4.1285506995336601</v>
      </c>
      <c r="BH332" s="12">
        <v>-4.6397767619055204</v>
      </c>
      <c r="BI332" s="12">
        <v>-5.1900838116125598</v>
      </c>
      <c r="BJ332" s="12">
        <v>-7.78701996750896</v>
      </c>
      <c r="BK332" s="12">
        <v>-1.9779226931859699</v>
      </c>
      <c r="BL332" s="12">
        <v>-1.61373566243128</v>
      </c>
      <c r="BM332" s="12">
        <v>-0.96343387667729896</v>
      </c>
      <c r="BN332" s="12">
        <v>-2.6450402401678699</v>
      </c>
      <c r="BO332" s="12">
        <v>-10.1327123047667</v>
      </c>
      <c r="BP332" s="12">
        <v>-5.3273920457286197</v>
      </c>
      <c r="BQ332" s="12">
        <v>-2.3630379928363201</v>
      </c>
      <c r="BR332" s="12">
        <v>-2.8887534426757999</v>
      </c>
      <c r="BS332" s="11">
        <v>-1.48810499922547</v>
      </c>
      <c r="BT332" s="11">
        <v>3.60986632585991</v>
      </c>
      <c r="BU332" s="11">
        <v>0.70289740961015901</v>
      </c>
      <c r="BV332" s="11">
        <v>0.210881850648547</v>
      </c>
      <c r="BW332" s="11">
        <v>-0.40478582263858698</v>
      </c>
    </row>
    <row r="333" spans="1:75" s="12" customFormat="1" ht="15" customHeight="1" x14ac:dyDescent="0.2">
      <c r="A333" s="10">
        <v>155</v>
      </c>
      <c r="B333" s="10">
        <v>-2.6449686174600999</v>
      </c>
      <c r="C333" s="10">
        <v>-2.0101631434954399</v>
      </c>
      <c r="D333" s="12">
        <v>-2.3234388208948</v>
      </c>
      <c r="E333" s="12">
        <v>2.7268210942565898</v>
      </c>
      <c r="F333" s="12">
        <v>-17.338863472105</v>
      </c>
      <c r="G333" s="12">
        <v>-22.313670342555199</v>
      </c>
      <c r="H333" s="12">
        <v>-10.413758900540399</v>
      </c>
      <c r="I333" s="12">
        <v>-8.5745950855198299</v>
      </c>
      <c r="J333" s="12">
        <v>-8.4895646068616699</v>
      </c>
      <c r="K333" s="12">
        <v>-12.703702850558299</v>
      </c>
      <c r="L333" s="12">
        <v>0.93952917268325098</v>
      </c>
      <c r="M333" s="12">
        <v>-1.2783413012584699</v>
      </c>
      <c r="N333" s="12">
        <v>2.1208320504229001</v>
      </c>
      <c r="O333" s="12">
        <v>4.4404432628653003</v>
      </c>
      <c r="P333" s="12">
        <v>-5.6000571930780998</v>
      </c>
      <c r="Q333" s="12">
        <v>-5.5805385272833501</v>
      </c>
      <c r="R333" s="12">
        <v>-2.9359423479036102</v>
      </c>
      <c r="S333" s="12">
        <v>-6.6157244873465899</v>
      </c>
      <c r="T333" s="12">
        <v>-1.0140613539988399</v>
      </c>
      <c r="U333" s="12">
        <v>-7.7086806413717497</v>
      </c>
      <c r="V333" s="12">
        <v>-3.65849382433225</v>
      </c>
      <c r="W333" s="12">
        <v>-1.4366142977451</v>
      </c>
      <c r="X333" s="12">
        <v>-3.3254052596021202</v>
      </c>
      <c r="Y333" s="12">
        <v>-6.7864452830690398</v>
      </c>
      <c r="Z333" s="12">
        <v>-5.9652757045114404</v>
      </c>
      <c r="AA333" s="12">
        <v>-0.59708867183871905</v>
      </c>
      <c r="AF333" s="12">
        <v>-8.5689307525171898</v>
      </c>
      <c r="AG333" s="12">
        <v>-11.0355904325842</v>
      </c>
      <c r="AK333" s="12">
        <v>-1.4840863968856799</v>
      </c>
      <c r="AL333" s="12">
        <v>-2.51386609306791</v>
      </c>
      <c r="AM333" s="12">
        <v>-22.8792832785984</v>
      </c>
      <c r="AN333" s="12">
        <v>-1.97515100808232</v>
      </c>
      <c r="AO333" s="12">
        <v>7.5062757787236395E-2</v>
      </c>
      <c r="AP333" s="12">
        <v>10.191521141678001</v>
      </c>
      <c r="AQ333" s="12">
        <v>-5.9012409110437103</v>
      </c>
      <c r="AR333" s="11">
        <v>-3.2892787658056402</v>
      </c>
      <c r="AS333" s="11">
        <v>-4.3956420086033097</v>
      </c>
      <c r="AT333" s="11">
        <v>-4.5135490012171403E-2</v>
      </c>
      <c r="AU333" s="11">
        <v>-0.613530403370532</v>
      </c>
      <c r="AV333" s="11" t="s">
        <v>21</v>
      </c>
      <c r="AW333" s="11" t="s">
        <v>21</v>
      </c>
      <c r="AX333" s="11">
        <v>-9.6353560365969297</v>
      </c>
      <c r="AY333" s="11">
        <v>0.200863325972022</v>
      </c>
      <c r="AZ333" s="11">
        <v>-0.56490358701921595</v>
      </c>
      <c r="BA333" s="12">
        <v>-0.38998132367851202</v>
      </c>
      <c r="BB333" s="12">
        <v>-9.8540085673448594</v>
      </c>
      <c r="BE333" s="12">
        <v>-1.67251062066497</v>
      </c>
      <c r="BF333" s="12">
        <v>-0.52824844942733695</v>
      </c>
      <c r="BG333" s="12">
        <v>-4.1786443034652603</v>
      </c>
      <c r="BH333" s="12">
        <v>-4.7092580643948097</v>
      </c>
      <c r="BI333" s="12">
        <v>-5.3243511501932499</v>
      </c>
      <c r="BJ333" s="12">
        <v>-7.9128731158561996</v>
      </c>
      <c r="BK333" s="12">
        <v>-2.0175480131001602</v>
      </c>
      <c r="BL333" s="12">
        <v>-1.63743766279367</v>
      </c>
      <c r="BM333" s="12">
        <v>-0.97472366178408199</v>
      </c>
      <c r="BN333" s="12">
        <v>-2.6565230655251</v>
      </c>
      <c r="BO333" s="12">
        <v>-10.010117875935901</v>
      </c>
      <c r="BP333" s="12">
        <v>-5.1892252486140897</v>
      </c>
      <c r="BQ333" s="12">
        <v>-2.4264793410111398</v>
      </c>
      <c r="BR333" s="12">
        <v>-2.9503635232685999</v>
      </c>
      <c r="BS333" s="11">
        <v>-1.5398389905385499</v>
      </c>
      <c r="BT333" s="11">
        <v>3.58609622708172</v>
      </c>
      <c r="BU333" s="11">
        <v>0.69487055043282397</v>
      </c>
      <c r="BV333" s="11">
        <v>0.16352059617474801</v>
      </c>
      <c r="BW333" s="11">
        <v>-0.50360836212348603</v>
      </c>
    </row>
    <row r="334" spans="1:75" s="12" customFormat="1" ht="15" customHeight="1" x14ac:dyDescent="0.2">
      <c r="A334" s="10">
        <v>155.5</v>
      </c>
      <c r="B334" s="10">
        <v>-2.7353867153578899</v>
      </c>
      <c r="C334" s="10">
        <v>-2.0512609353318099</v>
      </c>
      <c r="D334" s="12">
        <v>-2.2445030936068999</v>
      </c>
      <c r="E334" s="12">
        <v>2.8974495762668</v>
      </c>
      <c r="F334" s="12">
        <v>-17.243482943740599</v>
      </c>
      <c r="G334" s="12">
        <v>-22.206293579074501</v>
      </c>
      <c r="H334" s="12">
        <v>-10.5548388091847</v>
      </c>
      <c r="I334" s="12">
        <v>-8.7087673819041793</v>
      </c>
      <c r="J334" s="12">
        <v>-8.6228428699541801</v>
      </c>
      <c r="K334" s="12">
        <v>-12.812185559596401</v>
      </c>
      <c r="L334" s="12">
        <v>0.86097770690685105</v>
      </c>
      <c r="M334" s="12">
        <v>-1.37761253427015</v>
      </c>
      <c r="N334" s="12">
        <v>2.14295369005412</v>
      </c>
      <c r="O334" s="12">
        <v>4.5329707063501701</v>
      </c>
      <c r="P334" s="12">
        <v>-5.8300593082094503</v>
      </c>
      <c r="Q334" s="12">
        <v>-5.8225009524903699</v>
      </c>
      <c r="R334" s="12">
        <v>-2.8841843686677699</v>
      </c>
      <c r="S334" s="12">
        <v>-6.4773316807986703</v>
      </c>
      <c r="T334" s="12">
        <v>-1.0087082955578801</v>
      </c>
      <c r="U334" s="12">
        <v>-7.7775948739144898</v>
      </c>
      <c r="V334" s="12">
        <v>-3.6170079056319002</v>
      </c>
      <c r="W334" s="12">
        <v>-1.39596909320971</v>
      </c>
      <c r="X334" s="12">
        <v>-3.3860387702588901</v>
      </c>
      <c r="Y334" s="12">
        <v>-6.9140564846748003</v>
      </c>
      <c r="Z334" s="12">
        <v>-6.1534792621387098</v>
      </c>
      <c r="AA334" s="12">
        <v>-0.73945773237937795</v>
      </c>
      <c r="AF334" s="12">
        <v>-8.6307454694178798</v>
      </c>
      <c r="AG334" s="12">
        <v>-11.1324025056092</v>
      </c>
      <c r="AK334" s="12">
        <v>-0.73220854801547797</v>
      </c>
      <c r="AL334" s="12">
        <v>-2.4977837256301401</v>
      </c>
      <c r="AM334" s="12">
        <v>-23.116232114261901</v>
      </c>
      <c r="AN334" s="12">
        <v>-2.0184502318443198</v>
      </c>
      <c r="AO334" s="12">
        <v>9.6706756380626702E-2</v>
      </c>
      <c r="AP334" s="12">
        <v>10.3906859294511</v>
      </c>
      <c r="AQ334" s="12">
        <v>-5.7642132560431403</v>
      </c>
      <c r="AR334" s="11">
        <v>-2.8789600037271099</v>
      </c>
      <c r="AS334" s="11">
        <v>-4.2107503759325402</v>
      </c>
      <c r="AT334" s="11">
        <v>-0.20133872169481001</v>
      </c>
      <c r="AU334" s="11">
        <v>-0.81372490967623801</v>
      </c>
      <c r="AV334" s="11" t="s">
        <v>21</v>
      </c>
      <c r="AW334" s="11" t="s">
        <v>21</v>
      </c>
      <c r="AX334" s="11">
        <v>-9.7131851362064392</v>
      </c>
      <c r="AY334" s="11">
        <v>7.0717383948703999E-2</v>
      </c>
      <c r="AZ334" s="11">
        <v>-0.604444323926145</v>
      </c>
      <c r="BA334" s="12">
        <v>-0.47230733457581597</v>
      </c>
      <c r="BB334" s="12">
        <v>-9.7241836556349792</v>
      </c>
      <c r="BE334" s="12">
        <v>-1.66529252965119</v>
      </c>
      <c r="BF334" s="12">
        <v>-0.51261866929053201</v>
      </c>
      <c r="BG334" s="12">
        <v>-4.2284864321118203</v>
      </c>
      <c r="BH334" s="12">
        <v>-4.7780285967746696</v>
      </c>
      <c r="BI334" s="12">
        <v>-5.46028695680433</v>
      </c>
      <c r="BJ334" s="12">
        <v>-8.0365598478238098</v>
      </c>
      <c r="BK334" s="12">
        <v>-2.05352694138127</v>
      </c>
      <c r="BL334" s="12">
        <v>-1.66117115441011</v>
      </c>
      <c r="BM334" s="12">
        <v>-0.98509087820275398</v>
      </c>
      <c r="BN334" s="12">
        <v>-2.6637223982106599</v>
      </c>
      <c r="BO334" s="12">
        <v>-9.8893169706570898</v>
      </c>
      <c r="BP334" s="12">
        <v>-5.0543230827315702</v>
      </c>
      <c r="BQ334" s="12">
        <v>-2.4859659788489799</v>
      </c>
      <c r="BR334" s="12">
        <v>-3.0071353194216499</v>
      </c>
      <c r="BS334" s="11">
        <v>-1.5903888197499301</v>
      </c>
      <c r="BT334" s="11">
        <v>3.5617813409771699</v>
      </c>
      <c r="BU334" s="11">
        <v>0.68710124878634804</v>
      </c>
      <c r="BV334" s="11">
        <v>0.11755825823911401</v>
      </c>
      <c r="BW334" s="11">
        <v>-0.59897547544096597</v>
      </c>
    </row>
    <row r="335" spans="1:75" s="12" customFormat="1" ht="15" customHeight="1" x14ac:dyDescent="0.2">
      <c r="A335" s="10">
        <v>156</v>
      </c>
      <c r="B335" s="10">
        <v>-2.8248816761333702</v>
      </c>
      <c r="C335" s="10">
        <v>-2.0926308934576801</v>
      </c>
      <c r="D335" s="12">
        <v>-2.1542500689974902</v>
      </c>
      <c r="E335" s="12">
        <v>3.07447953673545</v>
      </c>
      <c r="F335" s="12">
        <v>-17.145499441539801</v>
      </c>
      <c r="G335" s="12">
        <v>-22.089137928560302</v>
      </c>
      <c r="H335" s="12">
        <v>-10.6923007479053</v>
      </c>
      <c r="I335" s="12">
        <v>-8.8409242380294</v>
      </c>
      <c r="J335" s="12">
        <v>-8.7571843323530594</v>
      </c>
      <c r="K335" s="12">
        <v>-12.9236477732774</v>
      </c>
      <c r="L335" s="12">
        <v>0.77928399377924495</v>
      </c>
      <c r="M335" s="12">
        <v>-1.47815137552242</v>
      </c>
      <c r="N335" s="12">
        <v>2.1655305317835798</v>
      </c>
      <c r="O335" s="12">
        <v>4.6257673602667602</v>
      </c>
      <c r="P335" s="12">
        <v>-6.0558681980182802</v>
      </c>
      <c r="Q335" s="12">
        <v>-6.0688289522658998</v>
      </c>
      <c r="R335" s="12">
        <v>-2.8315664621913998</v>
      </c>
      <c r="S335" s="12">
        <v>-6.3286192926170699</v>
      </c>
      <c r="T335" s="12">
        <v>-1.0052738161903101</v>
      </c>
      <c r="U335" s="12">
        <v>-7.84407802711939</v>
      </c>
      <c r="V335" s="12">
        <v>-3.5721889162232401</v>
      </c>
      <c r="W335" s="12">
        <v>-1.3554252973335601</v>
      </c>
      <c r="X335" s="12">
        <v>-3.4425033845764101</v>
      </c>
      <c r="Y335" s="12">
        <v>-7.0366563704737901</v>
      </c>
      <c r="Z335" s="12">
        <v>-6.3378756749443701</v>
      </c>
      <c r="AA335" s="12">
        <v>-0.88329767322647901</v>
      </c>
      <c r="AF335" s="12">
        <v>-8.6908084995229693</v>
      </c>
      <c r="AG335" s="12">
        <v>-11.224191439396201</v>
      </c>
      <c r="AK335" s="12">
        <v>6.4251604037224297E-3</v>
      </c>
      <c r="AL335" s="12">
        <v>-2.4777734779490799</v>
      </c>
      <c r="AM335" s="12">
        <v>-23.357757527264699</v>
      </c>
      <c r="AN335" s="12">
        <v>-2.07032303478627</v>
      </c>
      <c r="AO335" s="12">
        <v>0.114183769994724</v>
      </c>
      <c r="AP335" s="12">
        <v>10.5581175375846</v>
      </c>
      <c r="AQ335" s="12">
        <v>-5.6481894716853196</v>
      </c>
      <c r="AR335" s="11">
        <v>-2.4744158508838101</v>
      </c>
      <c r="AS335" s="11">
        <v>-4.0315458136319604</v>
      </c>
      <c r="AT335" s="11">
        <v>-0.35669742715072</v>
      </c>
      <c r="AU335" s="11">
        <v>-1.0120919569089799</v>
      </c>
      <c r="AV335" s="11" t="s">
        <v>21</v>
      </c>
      <c r="AW335" s="11" t="s">
        <v>21</v>
      </c>
      <c r="AX335" s="11">
        <v>-9.7896681836573407</v>
      </c>
      <c r="AY335" s="11">
        <v>-6.0654556932604402E-2</v>
      </c>
      <c r="AZ335" s="11">
        <v>-0.64392474996566296</v>
      </c>
      <c r="BA335" s="12">
        <v>-0.55794959052946003</v>
      </c>
      <c r="BB335" s="12">
        <v>-9.5887744464562203</v>
      </c>
      <c r="BE335" s="12">
        <v>-1.65627920978295</v>
      </c>
      <c r="BF335" s="12">
        <v>-0.497488144901581</v>
      </c>
      <c r="BG335" s="12">
        <v>-4.2780229705385802</v>
      </c>
      <c r="BH335" s="12">
        <v>-4.8460324251209297</v>
      </c>
      <c r="BI335" s="12">
        <v>-5.5974742281250602</v>
      </c>
      <c r="BJ335" s="12">
        <v>-8.1578064055065607</v>
      </c>
      <c r="BK335" s="12">
        <v>-2.08587539418658</v>
      </c>
      <c r="BL335" s="12">
        <v>-1.68496580954524</v>
      </c>
      <c r="BM335" s="12">
        <v>-0.99471174053178402</v>
      </c>
      <c r="BN335" s="12">
        <v>-2.6669356429920299</v>
      </c>
      <c r="BO335" s="12">
        <v>-9.7704833024181408</v>
      </c>
      <c r="BP335" s="12">
        <v>-4.9227996896661299</v>
      </c>
      <c r="BQ335" s="12">
        <v>-2.5416347853024401</v>
      </c>
      <c r="BR335" s="12">
        <v>-3.0593287192459599</v>
      </c>
      <c r="BS335" s="11">
        <v>-1.63980246270512</v>
      </c>
      <c r="BT335" s="11">
        <v>3.5368666431168001</v>
      </c>
      <c r="BU335" s="11">
        <v>0.67947513571198204</v>
      </c>
      <c r="BV335" s="11">
        <v>7.2923285188153303E-2</v>
      </c>
      <c r="BW335" s="11">
        <v>-0.69094090804355801</v>
      </c>
    </row>
    <row r="336" spans="1:75" s="12" customFormat="1" ht="15" customHeight="1" x14ac:dyDescent="0.2">
      <c r="A336" s="10">
        <v>156.5</v>
      </c>
      <c r="B336" s="10">
        <v>-2.9134855594747902</v>
      </c>
      <c r="C336" s="10">
        <v>-2.13434645957022</v>
      </c>
      <c r="D336" s="12">
        <v>-2.0544966901070398</v>
      </c>
      <c r="E336" s="12">
        <v>3.25558926306257</v>
      </c>
      <c r="F336" s="12">
        <v>-17.044863852788598</v>
      </c>
      <c r="G336" s="12">
        <v>-21.962619939586101</v>
      </c>
      <c r="H336" s="12">
        <v>-10.8261783680063</v>
      </c>
      <c r="I336" s="12">
        <v>-8.9710929387365397</v>
      </c>
      <c r="J336" s="12">
        <v>-8.8928281911648792</v>
      </c>
      <c r="K336" s="12">
        <v>-13.0385897136875</v>
      </c>
      <c r="L336" s="12">
        <v>0.69449203010662997</v>
      </c>
      <c r="M336" s="12">
        <v>-1.57982935888867</v>
      </c>
      <c r="N336" s="12">
        <v>2.1882974579057102</v>
      </c>
      <c r="O336" s="12">
        <v>4.7184112190734497</v>
      </c>
      <c r="P336" s="12">
        <v>-6.2770232034381399</v>
      </c>
      <c r="Q336" s="12">
        <v>-6.3189718275680198</v>
      </c>
      <c r="R336" s="12">
        <v>-2.7781377411884001</v>
      </c>
      <c r="S336" s="12">
        <v>-6.16980878476169</v>
      </c>
      <c r="T336" s="12">
        <v>-1.0039179869636401</v>
      </c>
      <c r="U336" s="12">
        <v>-7.9081655712798202</v>
      </c>
      <c r="V336" s="12">
        <v>-3.5241369005234402</v>
      </c>
      <c r="W336" s="12">
        <v>-1.3151008033673799</v>
      </c>
      <c r="X336" s="12">
        <v>-3.4948857319250202</v>
      </c>
      <c r="Y336" s="12">
        <v>-7.1541489887749696</v>
      </c>
      <c r="Z336" s="12">
        <v>-6.5181989157281297</v>
      </c>
      <c r="AA336" s="12">
        <v>-1.02856347439228</v>
      </c>
      <c r="AF336" s="12">
        <v>-8.7492499005747906</v>
      </c>
      <c r="AG336" s="12">
        <v>-11.310798072372499</v>
      </c>
      <c r="AK336" s="12">
        <v>0.72353714131168001</v>
      </c>
      <c r="AL336" s="12">
        <v>-2.4534419935662299</v>
      </c>
      <c r="AM336" s="12">
        <v>-23.6071227845968</v>
      </c>
      <c r="AN336" s="12">
        <v>-2.12999680115899</v>
      </c>
      <c r="AO336" s="12">
        <v>0.12746066602176101</v>
      </c>
      <c r="AP336" s="12">
        <v>10.694236152630699</v>
      </c>
      <c r="AQ336" s="12">
        <v>-5.5549689932376998</v>
      </c>
      <c r="AR336" s="11">
        <v>-2.0761135601787801</v>
      </c>
      <c r="AS336" s="11">
        <v>-3.8580724321946001</v>
      </c>
      <c r="AT336" s="11">
        <v>-0.51121349997629295</v>
      </c>
      <c r="AU336" s="11">
        <v>-1.20859931485028</v>
      </c>
      <c r="AV336" s="11" t="s">
        <v>21</v>
      </c>
      <c r="AW336" s="11" t="s">
        <v>21</v>
      </c>
      <c r="AX336" s="11">
        <v>-9.8650843938230501</v>
      </c>
      <c r="AY336" s="11">
        <v>-0.193364115830263</v>
      </c>
      <c r="AZ336" s="11">
        <v>-0.68337857328515295</v>
      </c>
      <c r="BA336" s="12">
        <v>-0.64629887219780302</v>
      </c>
      <c r="BB336" s="12">
        <v>-9.4485312729375401</v>
      </c>
      <c r="BE336" s="12">
        <v>-1.645542283768</v>
      </c>
      <c r="BF336" s="12">
        <v>-0.48276746156261602</v>
      </c>
      <c r="BG336" s="12">
        <v>-4.3271952563372897</v>
      </c>
      <c r="BH336" s="12">
        <v>-4.9132154344988503</v>
      </c>
      <c r="BI336" s="12">
        <v>-5.7354864111403003</v>
      </c>
      <c r="BJ336" s="12">
        <v>-8.2763390309992193</v>
      </c>
      <c r="BK336" s="12">
        <v>-2.1146254312043302</v>
      </c>
      <c r="BL336" s="12">
        <v>-1.7088519825847399</v>
      </c>
      <c r="BM336" s="12">
        <v>-1.00376610134844</v>
      </c>
      <c r="BN336" s="12">
        <v>-2.6664758934202801</v>
      </c>
      <c r="BO336" s="12">
        <v>-9.6537714853184298</v>
      </c>
      <c r="BP336" s="12">
        <v>-4.7947632992872897</v>
      </c>
      <c r="BQ336" s="12">
        <v>-2.59363196164486</v>
      </c>
      <c r="BR336" s="12">
        <v>-3.1072208912519201</v>
      </c>
      <c r="BS336" s="11">
        <v>-1.68812766787596</v>
      </c>
      <c r="BT336" s="11">
        <v>3.5112973364448399</v>
      </c>
      <c r="BU336" s="11">
        <v>0.67187988861405701</v>
      </c>
      <c r="BV336" s="11">
        <v>2.9543993917968601E-2</v>
      </c>
      <c r="BW336" s="11">
        <v>-0.77956457289474201</v>
      </c>
    </row>
    <row r="337" spans="1:75" s="12" customFormat="1" ht="15" customHeight="1" x14ac:dyDescent="0.2">
      <c r="A337" s="10">
        <v>157</v>
      </c>
      <c r="B337" s="10">
        <v>-3.0012290608283299</v>
      </c>
      <c r="C337" s="10">
        <v>-2.17647880162985</v>
      </c>
      <c r="D337" s="12">
        <v>-1.9472292933642099</v>
      </c>
      <c r="E337" s="12">
        <v>3.4383274396532202</v>
      </c>
      <c r="F337" s="12">
        <v>-16.941481590038102</v>
      </c>
      <c r="G337" s="12">
        <v>-21.827188902534498</v>
      </c>
      <c r="H337" s="12">
        <v>-10.956507139780999</v>
      </c>
      <c r="I337" s="12">
        <v>-9.0993016783613694</v>
      </c>
      <c r="J337" s="12">
        <v>-9.0300227384432201</v>
      </c>
      <c r="K337" s="12">
        <v>-13.1575097839231</v>
      </c>
      <c r="L337" s="12">
        <v>0.60665399814752097</v>
      </c>
      <c r="M337" s="12">
        <v>-1.6825125612740499</v>
      </c>
      <c r="N337" s="12">
        <v>2.2109923065727299</v>
      </c>
      <c r="O337" s="12">
        <v>4.8104830057127401</v>
      </c>
      <c r="P337" s="12">
        <v>-6.4930932239803898</v>
      </c>
      <c r="Q337" s="12">
        <v>-6.5723447733034801</v>
      </c>
      <c r="R337" s="12">
        <v>-2.72395027423044</v>
      </c>
      <c r="S337" s="12">
        <v>-6.0011579989804797</v>
      </c>
      <c r="T337" s="12">
        <v>-1.00479758202709</v>
      </c>
      <c r="U337" s="12">
        <v>-7.9698947956785497</v>
      </c>
      <c r="V337" s="12">
        <v>-3.47295781466527</v>
      </c>
      <c r="W337" s="12">
        <v>-1.2751117992593199</v>
      </c>
      <c r="X337" s="12">
        <v>-3.5432860840955902</v>
      </c>
      <c r="Y337" s="12">
        <v>-7.2664520303078399</v>
      </c>
      <c r="Z337" s="12">
        <v>-6.6941993281943697</v>
      </c>
      <c r="AA337" s="12">
        <v>-1.17520596631948</v>
      </c>
      <c r="AF337" s="12">
        <v>-8.8061933638527901</v>
      </c>
      <c r="AG337" s="12">
        <v>-11.3920705189229</v>
      </c>
      <c r="AK337" s="12">
        <v>1.4114586974756</v>
      </c>
      <c r="AL337" s="12">
        <v>-2.4244593532784999</v>
      </c>
      <c r="AM337" s="12">
        <v>-23.8675147556932</v>
      </c>
      <c r="AN337" s="12">
        <v>-2.1966720851196402</v>
      </c>
      <c r="AO337" s="12">
        <v>0.136572111841815</v>
      </c>
      <c r="AP337" s="12">
        <v>10.7997339000576</v>
      </c>
      <c r="AQ337" s="12">
        <v>-5.4860229283804003</v>
      </c>
      <c r="AR337" s="11">
        <v>-1.68448934800835</v>
      </c>
      <c r="AS337" s="11">
        <v>-3.6903461477777402</v>
      </c>
      <c r="AT337" s="11">
        <v>-0.66489116079537702</v>
      </c>
      <c r="AU337" s="11">
        <v>-1.4032198123459201</v>
      </c>
      <c r="AV337" s="11" t="s">
        <v>21</v>
      </c>
      <c r="AW337" s="11" t="s">
        <v>21</v>
      </c>
      <c r="AX337" s="11">
        <v>-9.9397102530929207</v>
      </c>
      <c r="AY337" s="11">
        <v>-0.32752080869613498</v>
      </c>
      <c r="AZ337" s="11">
        <v>-0.72283808094653001</v>
      </c>
      <c r="BA337" s="12">
        <v>-0.73673851375133304</v>
      </c>
      <c r="BB337" s="12">
        <v>-9.3042408479959704</v>
      </c>
      <c r="BE337" s="12">
        <v>-1.6331723600160299</v>
      </c>
      <c r="BF337" s="12">
        <v>-0.46834978206788902</v>
      </c>
      <c r="BG337" s="12">
        <v>-4.3759446270996696</v>
      </c>
      <c r="BH337" s="12">
        <v>-4.9795235099736601</v>
      </c>
      <c r="BI337" s="12">
        <v>-5.8738878578878904</v>
      </c>
      <c r="BJ337" s="12">
        <v>-8.3918876043753698</v>
      </c>
      <c r="BK337" s="12">
        <v>-2.1398243461590001</v>
      </c>
      <c r="BL337" s="12">
        <v>-1.7328604826616301</v>
      </c>
      <c r="BM337" s="12">
        <v>-1.01243585959309</v>
      </c>
      <c r="BN337" s="12">
        <v>-2.6626685212249801</v>
      </c>
      <c r="BO337" s="12">
        <v>-9.5393215815420191</v>
      </c>
      <c r="BP337" s="12">
        <v>-4.6703171392437</v>
      </c>
      <c r="BQ337" s="12">
        <v>-2.6421134862175601</v>
      </c>
      <c r="BR337" s="12">
        <v>-3.1511037832387898</v>
      </c>
      <c r="BS337" s="11">
        <v>-1.73541263848164</v>
      </c>
      <c r="BT337" s="11">
        <v>3.4850208976422401</v>
      </c>
      <c r="BU337" s="11">
        <v>0.66420568600733498</v>
      </c>
      <c r="BV337" s="11">
        <v>-1.26513377551873E-2</v>
      </c>
      <c r="BW337" s="11">
        <v>-0.86491212414330199</v>
      </c>
    </row>
    <row r="338" spans="1:75" s="12" customFormat="1" ht="15" customHeight="1" x14ac:dyDescent="0.2">
      <c r="A338" s="10">
        <v>157.5</v>
      </c>
      <c r="B338" s="10">
        <v>-3.0881426482665102</v>
      </c>
      <c r="C338" s="10">
        <v>-2.2190963591128798</v>
      </c>
      <c r="D338" s="12">
        <v>-1.83457552793697</v>
      </c>
      <c r="E338" s="12">
        <v>3.6201520288159301</v>
      </c>
      <c r="F338" s="12">
        <v>-16.835207134135999</v>
      </c>
      <c r="G338" s="12">
        <v>-21.683334125555099</v>
      </c>
      <c r="H338" s="12">
        <v>-11.083322533522701</v>
      </c>
      <c r="I338" s="12">
        <v>-9.2255804702290298</v>
      </c>
      <c r="J338" s="12">
        <v>-9.1690217232098803</v>
      </c>
      <c r="K338" s="12">
        <v>-13.280901839607299</v>
      </c>
      <c r="L338" s="12">
        <v>0.515829867708816</v>
      </c>
      <c r="M338" s="12">
        <v>-1.78606262579705</v>
      </c>
      <c r="N338" s="12">
        <v>2.2333592823997601</v>
      </c>
      <c r="O338" s="12">
        <v>4.90156844534794</v>
      </c>
      <c r="P338" s="12">
        <v>-6.7036812652076998</v>
      </c>
      <c r="Q338" s="12">
        <v>-6.8283320615591903</v>
      </c>
      <c r="R338" s="12">
        <v>-2.6690599952416898</v>
      </c>
      <c r="S338" s="12">
        <v>-5.8229602473147599</v>
      </c>
      <c r="T338" s="12">
        <v>-1.0080650554300501</v>
      </c>
      <c r="U338" s="12">
        <v>-8.0293048085877601</v>
      </c>
      <c r="V338" s="12">
        <v>-3.4187651181127801</v>
      </c>
      <c r="W338" s="12">
        <v>-1.23557265396812</v>
      </c>
      <c r="X338" s="12">
        <v>-3.5878183552995302</v>
      </c>
      <c r="Y338" s="12">
        <v>-7.37349637347506</v>
      </c>
      <c r="Z338" s="12">
        <v>-6.8656436269520702</v>
      </c>
      <c r="AA338" s="12">
        <v>-1.3231727962192901</v>
      </c>
      <c r="AF338" s="12">
        <v>-8.8617589426576107</v>
      </c>
      <c r="AG338" s="12">
        <v>-11.4678614409058</v>
      </c>
      <c r="AK338" s="12">
        <v>2.0632319319702201</v>
      </c>
      <c r="AL338" s="12">
        <v>-2.39056430473283</v>
      </c>
      <c r="AM338" s="12">
        <v>-24.142012989614098</v>
      </c>
      <c r="AN338" s="12">
        <v>-2.2695367078995301</v>
      </c>
      <c r="AO338" s="12">
        <v>0.14161614103613801</v>
      </c>
      <c r="AP338" s="12">
        <v>10.8755584733444</v>
      </c>
      <c r="AQ338" s="12">
        <v>-5.4424745030701098</v>
      </c>
      <c r="AR338" s="11">
        <v>-1.2999465752727699</v>
      </c>
      <c r="AS338" s="11">
        <v>-3.5283533179608599</v>
      </c>
      <c r="AT338" s="11">
        <v>-0.81773652027550203</v>
      </c>
      <c r="AU338" s="11">
        <v>-1.59593139414937</v>
      </c>
      <c r="AV338" s="11" t="s">
        <v>21</v>
      </c>
      <c r="AW338" s="11" t="s">
        <v>21</v>
      </c>
      <c r="AX338" s="11">
        <v>-10.0138240668457</v>
      </c>
      <c r="AY338" s="11">
        <v>-0.463231884850756</v>
      </c>
      <c r="AZ338" s="11">
        <v>-0.762334195769653</v>
      </c>
      <c r="BA338" s="12">
        <v>-0.82865108197438497</v>
      </c>
      <c r="BB338" s="12">
        <v>-9.1567208073683997</v>
      </c>
      <c r="BE338" s="12">
        <v>-1.61927994213328</v>
      </c>
      <c r="BF338" s="12">
        <v>-0.45411215410240402</v>
      </c>
      <c r="BG338" s="12">
        <v>-4.424209237186</v>
      </c>
      <c r="BH338" s="12">
        <v>-5.0449043556000097</v>
      </c>
      <c r="BI338" s="12">
        <v>-6.0122379181848302</v>
      </c>
      <c r="BJ338" s="12">
        <v>-8.5041838246979697</v>
      </c>
      <c r="BK338" s="12">
        <v>-2.1615358036797199</v>
      </c>
      <c r="BL338" s="12">
        <v>-1.75702245996944</v>
      </c>
      <c r="BM338" s="12">
        <v>-1.02090359632711</v>
      </c>
      <c r="BN338" s="12">
        <v>-2.6558500394457898</v>
      </c>
      <c r="BO338" s="12">
        <v>-9.4272563728736696</v>
      </c>
      <c r="BP338" s="12">
        <v>-4.5495580707211003</v>
      </c>
      <c r="BQ338" s="12">
        <v>-2.6872435228142399</v>
      </c>
      <c r="BR338" s="12">
        <v>-3.1912825306790098</v>
      </c>
      <c r="BS338" s="11">
        <v>-1.7817052366808599</v>
      </c>
      <c r="BT338" s="11">
        <v>3.4579848033899898</v>
      </c>
      <c r="BU338" s="11">
        <v>0.65634532120384304</v>
      </c>
      <c r="BV338" s="11">
        <v>-5.3734250826664699E-2</v>
      </c>
      <c r="BW338" s="11">
        <v>-0.94705467290623302</v>
      </c>
    </row>
    <row r="339" spans="1:75" s="12" customFormat="1" ht="15" customHeight="1" x14ac:dyDescent="0.2">
      <c r="A339" s="10">
        <v>158</v>
      </c>
      <c r="B339" s="10">
        <v>-3.17425565299345</v>
      </c>
      <c r="C339" s="10">
        <v>-2.2622650703851801</v>
      </c>
      <c r="D339" s="12">
        <v>-1.7187736602863799</v>
      </c>
      <c r="E339" s="12">
        <v>3.7984723348927201</v>
      </c>
      <c r="F339" s="12">
        <v>-16.725865862099401</v>
      </c>
      <c r="G339" s="12">
        <v>-21.531572201638401</v>
      </c>
      <c r="H339" s="12">
        <v>-11.206664566998301</v>
      </c>
      <c r="I339" s="12">
        <v>-9.3499556896858795</v>
      </c>
      <c r="J339" s="12">
        <v>-9.3100843514548597</v>
      </c>
      <c r="K339" s="12">
        <v>-13.4092570078792</v>
      </c>
      <c r="L339" s="12">
        <v>0.42208731088066997</v>
      </c>
      <c r="M339" s="12">
        <v>-1.8903368754763501</v>
      </c>
      <c r="N339" s="12">
        <v>2.2551475922227802</v>
      </c>
      <c r="O339" s="12">
        <v>4.99126008435268</v>
      </c>
      <c r="P339" s="12">
        <v>-6.9084303504496303</v>
      </c>
      <c r="Q339" s="12">
        <v>-7.0862956818018503</v>
      </c>
      <c r="R339" s="12">
        <v>-2.6135260213777598</v>
      </c>
      <c r="S339" s="12">
        <v>-5.6355415836151197</v>
      </c>
      <c r="T339" s="12">
        <v>-1.0138688821825701</v>
      </c>
      <c r="U339" s="12">
        <v>-8.0864328992902301</v>
      </c>
      <c r="V339" s="12">
        <v>-3.3616786367929299</v>
      </c>
      <c r="W339" s="12">
        <v>-1.1965956900894501</v>
      </c>
      <c r="X339" s="12">
        <v>-3.6286080558056701</v>
      </c>
      <c r="Y339" s="12">
        <v>-7.47522699384717</v>
      </c>
      <c r="Z339" s="12">
        <v>-7.0323171712516297</v>
      </c>
      <c r="AA339" s="12">
        <v>-1.47240791648073</v>
      </c>
      <c r="AF339" s="12">
        <v>-8.9160566858481598</v>
      </c>
      <c r="AG339" s="12">
        <v>-11.538034414115801</v>
      </c>
      <c r="AK339" s="12">
        <v>2.6726982014224601</v>
      </c>
      <c r="AL339" s="12">
        <v>-2.3515692646469599</v>
      </c>
      <c r="AM339" s="12">
        <v>-24.4335387833416</v>
      </c>
      <c r="AN339" s="12">
        <v>-2.3477791728509998</v>
      </c>
      <c r="AO339" s="12">
        <v>0.142748803000358</v>
      </c>
      <c r="AP339" s="12">
        <v>10.922896763077</v>
      </c>
      <c r="AQ339" s="12">
        <v>-5.4250840548775097</v>
      </c>
      <c r="AR339" s="11">
        <v>-0.92285512209855303</v>
      </c>
      <c r="AS339" s="11">
        <v>-3.3720546070981001</v>
      </c>
      <c r="AT339" s="11">
        <v>-0.96975759333872702</v>
      </c>
      <c r="AU339" s="11">
        <v>-1.7867164388007899</v>
      </c>
      <c r="AV339" s="11" t="s">
        <v>21</v>
      </c>
      <c r="AW339" s="11" t="s">
        <v>21</v>
      </c>
      <c r="AX339" s="11">
        <v>-10.087703230965399</v>
      </c>
      <c r="AY339" s="11">
        <v>-0.60060216355850504</v>
      </c>
      <c r="AZ339" s="11">
        <v>-0.80189613527181702</v>
      </c>
      <c r="BA339" s="12">
        <v>-0.92142488483659601</v>
      </c>
      <c r="BB339" s="12">
        <v>-9.0068178906221803</v>
      </c>
      <c r="BE339" s="12">
        <v>-1.6039946331147801</v>
      </c>
      <c r="BF339" s="12">
        <v>-0.43991676079713199</v>
      </c>
      <c r="BG339" s="12">
        <v>-4.4719267862092202</v>
      </c>
      <c r="BH339" s="12">
        <v>-5.1093070396745999</v>
      </c>
      <c r="BI339" s="12">
        <v>-6.1500913943746101</v>
      </c>
      <c r="BJ339" s="12">
        <v>-8.6129639385035208</v>
      </c>
      <c r="BK339" s="12">
        <v>-2.1798382476845202</v>
      </c>
      <c r="BL339" s="12">
        <v>-1.7813691783885499</v>
      </c>
      <c r="BM339" s="12">
        <v>-1.02935155155137</v>
      </c>
      <c r="BN339" s="12">
        <v>-2.6463653739483499</v>
      </c>
      <c r="BO339" s="12">
        <v>-9.3176831796881707</v>
      </c>
      <c r="BP339" s="12">
        <v>-4.4325756789476101</v>
      </c>
      <c r="BQ339" s="12">
        <v>-2.7291941933071899</v>
      </c>
      <c r="BR339" s="12">
        <v>-3.2280745472235099</v>
      </c>
      <c r="BS339" s="11">
        <v>-1.8270530972586101</v>
      </c>
      <c r="BT339" s="11">
        <v>3.43013903147948</v>
      </c>
      <c r="BU339" s="11">
        <v>0.64819460021681097</v>
      </c>
      <c r="BV339" s="11">
        <v>-9.37759736530097E-2</v>
      </c>
      <c r="BW339" s="11">
        <v>-1.0260688441121599</v>
      </c>
    </row>
    <row r="340" spans="1:75" s="12" customFormat="1" ht="15" customHeight="1" x14ac:dyDescent="0.2">
      <c r="A340" s="10">
        <v>158.5</v>
      </c>
      <c r="B340" s="10">
        <v>-3.2595958145975601</v>
      </c>
      <c r="C340" s="10">
        <v>-2.3060483727021999</v>
      </c>
      <c r="D340" s="12">
        <v>-1.60214153765991</v>
      </c>
      <c r="E340" s="12">
        <v>3.9706910683889798</v>
      </c>
      <c r="F340" s="12">
        <v>-16.613250409136501</v>
      </c>
      <c r="G340" s="12">
        <v>-21.372450646594999</v>
      </c>
      <c r="H340" s="12">
        <v>-11.3265741674695</v>
      </c>
      <c r="I340" s="12">
        <v>-9.4724564405623806</v>
      </c>
      <c r="J340" s="12">
        <v>-9.4534771051257795</v>
      </c>
      <c r="K340" s="12">
        <v>-13.543057320930499</v>
      </c>
      <c r="L340" s="12">
        <v>0.32550121886743</v>
      </c>
      <c r="M340" s="12">
        <v>-1.9951887679781</v>
      </c>
      <c r="N340" s="12">
        <v>2.2761141735827501</v>
      </c>
      <c r="O340" s="12">
        <v>5.07915956404758</v>
      </c>
      <c r="P340" s="12">
        <v>-7.1070303420128704</v>
      </c>
      <c r="Q340" s="12">
        <v>-7.34557943360414</v>
      </c>
      <c r="R340" s="12">
        <v>-2.55741042565205</v>
      </c>
      <c r="S340" s="12">
        <v>-5.4392630772781496</v>
      </c>
      <c r="T340" s="12">
        <v>-1.02235310350806</v>
      </c>
      <c r="U340" s="12">
        <v>-8.1413190855528192</v>
      </c>
      <c r="V340" s="12">
        <v>-3.30182456309557</v>
      </c>
      <c r="W340" s="12">
        <v>-1.1582909564822299</v>
      </c>
      <c r="X340" s="12">
        <v>-3.66579388355603</v>
      </c>
      <c r="Y340" s="12">
        <v>-7.5716020546678902</v>
      </c>
      <c r="Z340" s="12">
        <v>-7.1940276029636099</v>
      </c>
      <c r="AA340" s="12">
        <v>-1.62285300575604</v>
      </c>
      <c r="AF340" s="12">
        <v>-8.9691893663257307</v>
      </c>
      <c r="AG340" s="12">
        <v>-11.6024611998</v>
      </c>
      <c r="AK340" s="12">
        <v>3.2345742511097302</v>
      </c>
      <c r="AL340" s="12">
        <v>-2.3073639567883202</v>
      </c>
      <c r="AM340" s="12">
        <v>-24.744835172896199</v>
      </c>
      <c r="AN340" s="12">
        <v>-2.4306002615048699</v>
      </c>
      <c r="AO340" s="12">
        <v>0.14017810201494199</v>
      </c>
      <c r="AP340" s="12">
        <v>10.943158486043099</v>
      </c>
      <c r="AQ340" s="12">
        <v>-5.4342394832929104</v>
      </c>
      <c r="AR340" s="11">
        <v>-0.55355042150040301</v>
      </c>
      <c r="AS340" s="11">
        <v>-3.2213852136919701</v>
      </c>
      <c r="AT340" s="11">
        <v>-1.1209639296794101</v>
      </c>
      <c r="AU340" s="11">
        <v>-1.9755623270611899</v>
      </c>
      <c r="AV340" s="11" t="s">
        <v>21</v>
      </c>
      <c r="AW340" s="11" t="s">
        <v>21</v>
      </c>
      <c r="AX340" s="11">
        <v>-10.161623322346699</v>
      </c>
      <c r="AY340" s="11">
        <v>-0.73973387770820398</v>
      </c>
      <c r="AZ340" s="11">
        <v>-0.84155158219800796</v>
      </c>
      <c r="BA340" s="12">
        <v>-1.01446016742556</v>
      </c>
      <c r="BB340" s="12">
        <v>-8.8554006651975197</v>
      </c>
      <c r="BE340" s="12">
        <v>-1.5874646805968899</v>
      </c>
      <c r="BF340" s="12">
        <v>-0.42561273971841701</v>
      </c>
      <c r="BG340" s="12">
        <v>-4.5190317905507902</v>
      </c>
      <c r="BH340" s="12">
        <v>-5.1726824494835402</v>
      </c>
      <c r="BI340" s="12">
        <v>-6.2870008150639398</v>
      </c>
      <c r="BJ340" s="12">
        <v>-8.7179705587914196</v>
      </c>
      <c r="BK340" s="12">
        <v>-2.1948246740066599</v>
      </c>
      <c r="BL340" s="12">
        <v>-1.80593235654669</v>
      </c>
      <c r="BM340" s="12">
        <v>-1.03795980521681</v>
      </c>
      <c r="BN340" s="12">
        <v>-2.6345649075665198</v>
      </c>
      <c r="BO340" s="12">
        <v>-9.2106902229715999</v>
      </c>
      <c r="BP340" s="12">
        <v>-4.3194536374357897</v>
      </c>
      <c r="BQ340" s="12">
        <v>-2.7681448955263401</v>
      </c>
      <c r="BR340" s="12">
        <v>-3.2618063414702099</v>
      </c>
      <c r="BS340" s="11">
        <v>-1.87150362762622</v>
      </c>
      <c r="BT340" s="11">
        <v>3.40143424182315</v>
      </c>
      <c r="BU340" s="11">
        <v>0.63965234176066499</v>
      </c>
      <c r="BV340" s="11">
        <v>-0.132847276290704</v>
      </c>
      <c r="BW340" s="11">
        <v>-1.1020360943803</v>
      </c>
    </row>
    <row r="341" spans="1:75" s="12" customFormat="1" ht="15" customHeight="1" x14ac:dyDescent="0.2">
      <c r="A341" s="10">
        <v>159</v>
      </c>
      <c r="B341" s="10">
        <v>-3.3441911000409101</v>
      </c>
      <c r="C341" s="10">
        <v>-2.3505067474616199</v>
      </c>
      <c r="D341" s="12">
        <v>-1.48704384628217</v>
      </c>
      <c r="E341" s="12">
        <v>4.1342464101035103</v>
      </c>
      <c r="F341" s="12">
        <v>-16.497131582582298</v>
      </c>
      <c r="G341" s="12">
        <v>-21.206544261076399</v>
      </c>
      <c r="H341" s="12">
        <v>-11.4430949906818</v>
      </c>
      <c r="I341" s="12">
        <v>-9.5931109171942808</v>
      </c>
      <c r="J341" s="12">
        <v>-9.5994728326331806</v>
      </c>
      <c r="K341" s="12">
        <v>-13.6827802634797</v>
      </c>
      <c r="L341" s="12">
        <v>0.22615374462020499</v>
      </c>
      <c r="M341" s="12">
        <v>-2.1004686914238802</v>
      </c>
      <c r="N341" s="12">
        <v>2.29602392209926</v>
      </c>
      <c r="O341" s="12">
        <v>5.1648780754476302</v>
      </c>
      <c r="P341" s="12">
        <v>-7.2992197601706703</v>
      </c>
      <c r="Q341" s="12">
        <v>-7.60551756684435</v>
      </c>
      <c r="R341" s="12">
        <v>-2.5007791464304301</v>
      </c>
      <c r="S341" s="12">
        <v>-5.2345171752676798</v>
      </c>
      <c r="T341" s="12">
        <v>-1.0336573268432401</v>
      </c>
      <c r="U341" s="12">
        <v>-8.1940024756477197</v>
      </c>
      <c r="V341" s="12">
        <v>-3.23933522849984</v>
      </c>
      <c r="W341" s="12">
        <v>-1.1207660008949401</v>
      </c>
      <c r="X341" s="12">
        <v>-3.6995256778027299</v>
      </c>
      <c r="Y341" s="12">
        <v>-7.6625947258435101</v>
      </c>
      <c r="Z341" s="12">
        <v>-7.3506030275893801</v>
      </c>
      <c r="AA341" s="12">
        <v>-1.7744471279002001</v>
      </c>
      <c r="AF341" s="12">
        <v>-9.0212543000234202</v>
      </c>
      <c r="AG341" s="12">
        <v>-11.661022654152401</v>
      </c>
      <c r="AK341" s="12">
        <v>3.74451110474183</v>
      </c>
      <c r="AL341" s="12">
        <v>-2.2579172309633502</v>
      </c>
      <c r="AM341" s="12">
        <v>-25.078417820623098</v>
      </c>
      <c r="AN341" s="12">
        <v>-2.51722553912259</v>
      </c>
      <c r="AO341" s="12">
        <v>0.134157147613223</v>
      </c>
      <c r="AP341" s="12">
        <v>10.9379516288754</v>
      </c>
      <c r="AQ341" s="12">
        <v>-5.46995033801067</v>
      </c>
      <c r="AR341" s="11">
        <v>-0.19233301884469201</v>
      </c>
      <c r="AS341" s="11">
        <v>-3.0762571441300599</v>
      </c>
      <c r="AT341" s="11">
        <v>-1.2713665000774199</v>
      </c>
      <c r="AU341" s="11">
        <v>-2.1624605324177502</v>
      </c>
      <c r="AV341" s="11" t="s">
        <v>21</v>
      </c>
      <c r="AW341" s="11" t="s">
        <v>21</v>
      </c>
      <c r="AX341" s="11">
        <v>-10.2358590083895</v>
      </c>
      <c r="AY341" s="11">
        <v>-0.88072630433089205</v>
      </c>
      <c r="AZ341" s="11">
        <v>-0.88132645714722402</v>
      </c>
      <c r="BA341" s="12">
        <v>-1.10717519419267</v>
      </c>
      <c r="BB341" s="12">
        <v>-8.7033577074180304</v>
      </c>
      <c r="BE341" s="12">
        <v>-1.5698561810495399</v>
      </c>
      <c r="BF341" s="12">
        <v>-0.41103794501395802</v>
      </c>
      <c r="BG341" s="12">
        <v>-4.5654587665922</v>
      </c>
      <c r="BH341" s="12">
        <v>-5.2349828365549902</v>
      </c>
      <c r="BI341" s="12">
        <v>-6.4225191636069203</v>
      </c>
      <c r="BJ341" s="12">
        <v>-8.8189517555292696</v>
      </c>
      <c r="BK341" s="12">
        <v>-2.2066019482736001</v>
      </c>
      <c r="BL341" s="12">
        <v>-1.8307438267584</v>
      </c>
      <c r="BM341" s="12">
        <v>-1.0469049129824199</v>
      </c>
      <c r="BN341" s="12">
        <v>-2.6208028884866499</v>
      </c>
      <c r="BO341" s="12">
        <v>-9.1063502623001096</v>
      </c>
      <c r="BP341" s="12">
        <v>-4.2102678889932497</v>
      </c>
      <c r="BQ341" s="12">
        <v>-2.8042816211382098</v>
      </c>
      <c r="BR341" s="12">
        <v>-3.2928123800957101</v>
      </c>
      <c r="BS341" s="11">
        <v>-1.91510389413451</v>
      </c>
      <c r="BT341" s="11">
        <v>3.3718235954438498</v>
      </c>
      <c r="BU341" s="11">
        <v>0.63062077515496595</v>
      </c>
      <c r="BV341" s="11">
        <v>-0.17101832838761699</v>
      </c>
      <c r="BW341" s="11">
        <v>-1.17504282570735</v>
      </c>
    </row>
    <row r="342" spans="1:75" s="12" customFormat="1" ht="15" customHeight="1" x14ac:dyDescent="0.2">
      <c r="A342" s="10">
        <v>159.5</v>
      </c>
      <c r="B342" s="10">
        <v>-3.4280672025488399</v>
      </c>
      <c r="C342" s="10">
        <v>-2.3956977202033101</v>
      </c>
      <c r="D342" s="12">
        <v>-1.3758586874246199</v>
      </c>
      <c r="E342" s="12">
        <v>4.2866522562689999</v>
      </c>
      <c r="F342" s="12">
        <v>-16.377274732803901</v>
      </c>
      <c r="G342" s="12">
        <v>-21.0344514925964</v>
      </c>
      <c r="H342" s="12">
        <v>-11.5562725113704</v>
      </c>
      <c r="I342" s="12">
        <v>-9.7119473139173298</v>
      </c>
      <c r="J342" s="12">
        <v>-9.7483452918822806</v>
      </c>
      <c r="K342" s="12">
        <v>-13.8288896778249</v>
      </c>
      <c r="L342" s="12">
        <v>0.12413386230036801</v>
      </c>
      <c r="M342" s="12">
        <v>-2.20602373701694</v>
      </c>
      <c r="N342" s="12">
        <v>2.3146515104599499</v>
      </c>
      <c r="O342" s="12">
        <v>5.2480372687568799</v>
      </c>
      <c r="P342" s="12">
        <v>-7.4847912401310097</v>
      </c>
      <c r="Q342" s="12">
        <v>-7.8654384196852298</v>
      </c>
      <c r="R342" s="12">
        <v>-2.4437003958155401</v>
      </c>
      <c r="S342" s="12">
        <v>-5.0217267926200204</v>
      </c>
      <c r="T342" s="12">
        <v>-1.0479161574039599</v>
      </c>
      <c r="U342" s="12">
        <v>-8.2445249063312005</v>
      </c>
      <c r="V342" s="12">
        <v>-3.17434887620038</v>
      </c>
      <c r="W342" s="12">
        <v>-1.08412541521829</v>
      </c>
      <c r="X342" s="12">
        <v>-3.7299646464816698</v>
      </c>
      <c r="Y342" s="12">
        <v>-7.7481900007114701</v>
      </c>
      <c r="Z342" s="12">
        <v>-7.5018965617346103</v>
      </c>
      <c r="AA342" s="12">
        <v>-1.9271274140919501</v>
      </c>
      <c r="AF342" s="12">
        <v>-9.0723378889379092</v>
      </c>
      <c r="AG342" s="12">
        <v>-11.713613275787701</v>
      </c>
      <c r="AK342" s="12">
        <v>4.1991388570750097</v>
      </c>
      <c r="AL342" s="12">
        <v>-2.2032772903912701</v>
      </c>
      <c r="AM342" s="12">
        <v>-25.436558644287199</v>
      </c>
      <c r="AN342" s="12">
        <v>-2.60691604125895</v>
      </c>
      <c r="AO342" s="12">
        <v>0.124976935467202</v>
      </c>
      <c r="AP342" s="12">
        <v>10.909063348663</v>
      </c>
      <c r="AQ342" s="12">
        <v>-5.5318487284239302</v>
      </c>
      <c r="AR342" s="11">
        <v>0.16053196816301299</v>
      </c>
      <c r="AS342" s="11">
        <v>-2.9365603495534698</v>
      </c>
      <c r="AT342" s="11">
        <v>-1.4209772416506801</v>
      </c>
      <c r="AU342" s="11">
        <v>-2.34740718951798</v>
      </c>
      <c r="AV342" s="11" t="s">
        <v>21</v>
      </c>
      <c r="AW342" s="11" t="s">
        <v>21</v>
      </c>
      <c r="AX342" s="11">
        <v>-10.3106822280096</v>
      </c>
      <c r="AY342" s="11">
        <v>-1.02367596355179</v>
      </c>
      <c r="AZ342" s="11">
        <v>-0.92124508910273994</v>
      </c>
      <c r="BA342" s="12">
        <v>-1.1990116490778699</v>
      </c>
      <c r="BB342" s="12">
        <v>-8.5515894170384801</v>
      </c>
      <c r="BE342" s="12">
        <v>-1.55135273871565</v>
      </c>
      <c r="BF342" s="12">
        <v>-0.39602124957127599</v>
      </c>
      <c r="BG342" s="12">
        <v>-4.6111417759675497</v>
      </c>
      <c r="BH342" s="12">
        <v>-5.2961627261538498</v>
      </c>
      <c r="BI342" s="12">
        <v>-6.5562007875996597</v>
      </c>
      <c r="BJ342" s="12">
        <v>-8.9156656031263992</v>
      </c>
      <c r="BK342" s="12">
        <v>-2.2152908059069798</v>
      </c>
      <c r="BL342" s="12">
        <v>-1.8558350802777499</v>
      </c>
      <c r="BM342" s="12">
        <v>-1.05635911040735</v>
      </c>
      <c r="BN342" s="12">
        <v>-2.6054349291371102</v>
      </c>
      <c r="BO342" s="12">
        <v>-9.0047196863451902</v>
      </c>
      <c r="BP342" s="12">
        <v>-4.1050857362279203</v>
      </c>
      <c r="BQ342" s="12">
        <v>-2.8377958187775199</v>
      </c>
      <c r="BR342" s="12">
        <v>-3.3214332688658001</v>
      </c>
      <c r="BS342" s="11">
        <v>-1.95790062207379</v>
      </c>
      <c r="BT342" s="11">
        <v>3.3412613902328299</v>
      </c>
      <c r="BU342" s="11">
        <v>0.62100571085466005</v>
      </c>
      <c r="BV342" s="11">
        <v>-0.20835852865275201</v>
      </c>
      <c r="BW342" s="11">
        <v>-1.2451801012502901</v>
      </c>
    </row>
    <row r="343" spans="1:75" s="12" customFormat="1" ht="15" customHeight="1" x14ac:dyDescent="0.2">
      <c r="A343" s="10">
        <v>160</v>
      </c>
      <c r="B343" s="10">
        <v>-3.5112491332256401</v>
      </c>
      <c r="C343" s="10">
        <v>-2.44167586060939</v>
      </c>
      <c r="D343" s="12">
        <v>-1.2709441534752799</v>
      </c>
      <c r="E343" s="12">
        <v>4.42554119217675</v>
      </c>
      <c r="F343" s="12">
        <v>-16.253441572189299</v>
      </c>
      <c r="G343" s="12">
        <v>-20.856790797552001</v>
      </c>
      <c r="H343" s="12">
        <v>-11.6661540232598</v>
      </c>
      <c r="I343" s="12">
        <v>-9.8289965535514003</v>
      </c>
      <c r="J343" s="12">
        <v>-9.9003755167359397</v>
      </c>
      <c r="K343" s="12">
        <v>-13.9818421303061</v>
      </c>
      <c r="L343" s="12">
        <v>1.95371576694469E-2</v>
      </c>
      <c r="M343" s="12">
        <v>-2.3116992906579901</v>
      </c>
      <c r="N343" s="12">
        <v>2.3317809336731399</v>
      </c>
      <c r="O343" s="12">
        <v>5.3282733460946403</v>
      </c>
      <c r="P343" s="12">
        <v>-7.6635942605207603</v>
      </c>
      <c r="Q343" s="12">
        <v>-8.1246726040262693</v>
      </c>
      <c r="R343" s="12">
        <v>-2.3862453417677898</v>
      </c>
      <c r="S343" s="12">
        <v>-4.8013457671913704</v>
      </c>
      <c r="T343" s="12">
        <v>-1.0652594255589001</v>
      </c>
      <c r="U343" s="12">
        <v>-8.2929254858754504</v>
      </c>
      <c r="V343" s="12">
        <v>-3.10700966110744</v>
      </c>
      <c r="W343" s="12">
        <v>-1.0484714039193901</v>
      </c>
      <c r="X343" s="12">
        <v>-3.7572822293441202</v>
      </c>
      <c r="Y343" s="12">
        <v>-7.8283874245243998</v>
      </c>
      <c r="Z343" s="12">
        <v>-7.6477863331092504</v>
      </c>
      <c r="AA343" s="12">
        <v>-2.0808290628338</v>
      </c>
      <c r="AF343" s="12">
        <v>-9.1225192591082305</v>
      </c>
      <c r="AG343" s="12">
        <v>-11.7601366582675</v>
      </c>
      <c r="AK343" s="12">
        <v>4.5960937313793604</v>
      </c>
      <c r="AL343" s="12">
        <v>-2.14357305594603</v>
      </c>
      <c r="AM343" s="12">
        <v>-25.821247618296098</v>
      </c>
      <c r="AN343" s="12">
        <v>-2.6989762318407799</v>
      </c>
      <c r="AO343" s="12">
        <v>0.11295851010117899</v>
      </c>
      <c r="AP343" s="12">
        <v>10.8584345070994</v>
      </c>
      <c r="AQ343" s="12">
        <v>-5.6191961448348504</v>
      </c>
      <c r="AR343" s="11">
        <v>0.50481520474931996</v>
      </c>
      <c r="AS343" s="11">
        <v>-2.8021652269671899</v>
      </c>
      <c r="AT343" s="11">
        <v>-1.56980888732505</v>
      </c>
      <c r="AU343" s="11">
        <v>-2.5304020709881998</v>
      </c>
      <c r="AV343" s="11" t="s">
        <v>21</v>
      </c>
      <c r="AW343" s="11" t="s">
        <v>21</v>
      </c>
      <c r="AX343" s="11">
        <v>-10.3863631011336</v>
      </c>
      <c r="AY343" s="11">
        <v>-1.1686762491081</v>
      </c>
      <c r="AZ343" s="11">
        <v>-0.96132987437158501</v>
      </c>
      <c r="BA343" s="12">
        <v>-1.28943986510421</v>
      </c>
      <c r="BB343" s="12">
        <v>-8.4010025602765293</v>
      </c>
      <c r="BE343" s="12">
        <v>-1.53215364662173</v>
      </c>
      <c r="BF343" s="12">
        <v>-0.38038444927224102</v>
      </c>
      <c r="BG343" s="12">
        <v>-4.6560116970795198</v>
      </c>
      <c r="BH343" s="12">
        <v>-5.35617755303974</v>
      </c>
      <c r="BI343" s="12">
        <v>-6.6876050368591597</v>
      </c>
      <c r="BJ343" s="12">
        <v>-9.0078756329603493</v>
      </c>
      <c r="BK343" s="12">
        <v>-2.2210244878806402</v>
      </c>
      <c r="BL343" s="12">
        <v>-1.88123783573246</v>
      </c>
      <c r="BM343" s="12">
        <v>-1.06648849396151</v>
      </c>
      <c r="BN343" s="12">
        <v>-2.5888145955832398</v>
      </c>
      <c r="BO343" s="12">
        <v>-8.9058366938843392</v>
      </c>
      <c r="BP343" s="12">
        <v>-4.0039667510427499</v>
      </c>
      <c r="BQ343" s="12">
        <v>-2.8688846214208699</v>
      </c>
      <c r="BR343" s="12">
        <v>-3.34801325152511</v>
      </c>
      <c r="BS343" s="11">
        <v>-1.99993996830016</v>
      </c>
      <c r="BT343" s="11">
        <v>3.3097041978180601</v>
      </c>
      <c r="BU343" s="11">
        <v>0.610716654136922</v>
      </c>
      <c r="BV343" s="11">
        <v>-0.24493644446010801</v>
      </c>
      <c r="BW343" s="11">
        <v>-1.312543304266</v>
      </c>
    </row>
    <row r="344" spans="1:75" s="12" customFormat="1" ht="15" customHeight="1" x14ac:dyDescent="0.2">
      <c r="A344" s="10">
        <v>160.5</v>
      </c>
      <c r="B344" s="10">
        <v>-3.5937609936809101</v>
      </c>
      <c r="C344" s="10">
        <v>-2.48849278250418</v>
      </c>
      <c r="D344" s="12">
        <v>-1.17460604087682</v>
      </c>
      <c r="E344" s="12">
        <v>4.5486995077226302</v>
      </c>
      <c r="F344" s="12">
        <v>-16.125393813126699</v>
      </c>
      <c r="G344" s="12">
        <v>-20.6741915462771</v>
      </c>
      <c r="H344" s="12">
        <v>-11.772789548558601</v>
      </c>
      <c r="I344" s="12">
        <v>-9.9442877399269491</v>
      </c>
      <c r="J344" s="12">
        <v>-10.055843631562301</v>
      </c>
      <c r="K344" s="12">
        <v>-14.142081454337999</v>
      </c>
      <c r="L344" s="12">
        <v>-8.7534537840383495E-2</v>
      </c>
      <c r="M344" s="12">
        <v>-2.4173389192583201</v>
      </c>
      <c r="N344" s="12">
        <v>2.34720710068359</v>
      </c>
      <c r="O344" s="12">
        <v>5.4052356972533699</v>
      </c>
      <c r="P344" s="12">
        <v>-7.8355360528803404</v>
      </c>
      <c r="Q344" s="12">
        <v>-8.3825580077245796</v>
      </c>
      <c r="R344" s="12">
        <v>-2.3284885628527201</v>
      </c>
      <c r="S344" s="12">
        <v>-4.5738538574369096</v>
      </c>
      <c r="T344" s="12">
        <v>-1.0858119594558899</v>
      </c>
      <c r="U344" s="12">
        <v>-8.3392478700261492</v>
      </c>
      <c r="V344" s="12">
        <v>-3.0374662856047498</v>
      </c>
      <c r="W344" s="12">
        <v>-1.0139025334865399</v>
      </c>
      <c r="X344" s="12">
        <v>-3.7816598705830899</v>
      </c>
      <c r="Y344" s="12">
        <v>-7.90319973020814</v>
      </c>
      <c r="Z344" s="12">
        <v>-7.7881750257802196</v>
      </c>
      <c r="AA344" s="12">
        <v>-2.2354854536388298</v>
      </c>
      <c r="AF344" s="12">
        <v>-9.1718675321317207</v>
      </c>
      <c r="AG344" s="12">
        <v>-11.8005136755527</v>
      </c>
      <c r="AK344" s="12">
        <v>4.93403285872773</v>
      </c>
      <c r="AL344" s="12">
        <v>-2.0790109829249501</v>
      </c>
      <c r="AM344" s="12">
        <v>-26.2341727648163</v>
      </c>
      <c r="AN344" s="12">
        <v>-2.7927633254876101</v>
      </c>
      <c r="AO344" s="12">
        <v>9.8445006813108193E-2</v>
      </c>
      <c r="AP344" s="12">
        <v>10.7881332951365</v>
      </c>
      <c r="AQ344" s="12">
        <v>-5.7308934628963399</v>
      </c>
      <c r="AR344" s="11">
        <v>0.84032336644668204</v>
      </c>
      <c r="AS344" s="11">
        <v>-2.6729239834821699</v>
      </c>
      <c r="AT344" s="11">
        <v>-1.71787507952103</v>
      </c>
      <c r="AU344" s="11">
        <v>-2.7114488148072202</v>
      </c>
      <c r="AV344" s="11" t="s">
        <v>21</v>
      </c>
      <c r="AW344" s="11" t="s">
        <v>21</v>
      </c>
      <c r="AX344" s="11">
        <v>-10.463169928698299</v>
      </c>
      <c r="AY344" s="11">
        <v>-1.3158172578187</v>
      </c>
      <c r="AZ344" s="11">
        <v>-1.0016012765845499</v>
      </c>
      <c r="BA344" s="12">
        <v>-1.3779639402855499</v>
      </c>
      <c r="BB344" s="12">
        <v>-8.2525057223392597</v>
      </c>
      <c r="BE344" s="12">
        <v>-1.5124735455174201</v>
      </c>
      <c r="BF344" s="12">
        <v>-0.36394499147718301</v>
      </c>
      <c r="BG344" s="12">
        <v>-4.7000012273201701</v>
      </c>
      <c r="BH344" s="12">
        <v>-5.4149863899510802</v>
      </c>
      <c r="BI344" s="12">
        <v>-6.81629671817063</v>
      </c>
      <c r="BJ344" s="12">
        <v>-9.0953581093344802</v>
      </c>
      <c r="BK344" s="12">
        <v>-2.22394805859948</v>
      </c>
      <c r="BL344" s="12">
        <v>-1.9069833570029</v>
      </c>
      <c r="BM344" s="12">
        <v>-1.0774517704703599</v>
      </c>
      <c r="BN344" s="12">
        <v>-2.5712927254062299</v>
      </c>
      <c r="BO344" s="12">
        <v>-8.8097240222850797</v>
      </c>
      <c r="BP344" s="12">
        <v>-3.9069614103936998</v>
      </c>
      <c r="BQ344" s="12">
        <v>-2.8977494821447101</v>
      </c>
      <c r="BR344" s="12">
        <v>-3.37289884555502</v>
      </c>
      <c r="BS344" s="11">
        <v>-2.0412676349223999</v>
      </c>
      <c r="BT344" s="11">
        <v>3.2771106361906202</v>
      </c>
      <c r="BU344" s="11">
        <v>0.59966708931824497</v>
      </c>
      <c r="BV344" s="11">
        <v>-0.280819620002148</v>
      </c>
      <c r="BW344" s="11">
        <v>-1.37723179705062</v>
      </c>
    </row>
    <row r="345" spans="1:75" s="12" customFormat="1" ht="15" customHeight="1" x14ac:dyDescent="0.2">
      <c r="A345" s="10">
        <v>161</v>
      </c>
      <c r="B345" s="10">
        <v>-3.67562552128219</v>
      </c>
      <c r="C345" s="10">
        <v>-2.5361966891068701</v>
      </c>
      <c r="D345" s="12">
        <v>-1.0890647672567799</v>
      </c>
      <c r="E345" s="12">
        <v>4.6541058509319502</v>
      </c>
      <c r="F345" s="12">
        <v>-15.992914995876999</v>
      </c>
      <c r="G345" s="12">
        <v>-20.487295842030999</v>
      </c>
      <c r="H345" s="12">
        <v>-11.87623001897</v>
      </c>
      <c r="I345" s="12">
        <v>-10.057850886369099</v>
      </c>
      <c r="J345" s="12">
        <v>-10.2150324892136</v>
      </c>
      <c r="K345" s="12">
        <v>-14.310036021925001</v>
      </c>
      <c r="L345" s="12">
        <v>-0.19697338871083001</v>
      </c>
      <c r="M345" s="12">
        <v>-2.5227841433661502</v>
      </c>
      <c r="N345" s="12">
        <v>2.36073628911981</v>
      </c>
      <c r="O345" s="12">
        <v>5.4785887186881101</v>
      </c>
      <c r="P345" s="12">
        <v>-8.0005820564110692</v>
      </c>
      <c r="Q345" s="12">
        <v>-8.6384470705525001</v>
      </c>
      <c r="R345" s="12">
        <v>-2.27050622925162</v>
      </c>
      <c r="S345" s="12">
        <v>-4.3397594708949301</v>
      </c>
      <c r="T345" s="12">
        <v>-1.10969324396137</v>
      </c>
      <c r="U345" s="12">
        <v>-8.3835329860448802</v>
      </c>
      <c r="V345" s="12">
        <v>-2.9658735911652898</v>
      </c>
      <c r="W345" s="12">
        <v>-0.98051441455027</v>
      </c>
      <c r="X345" s="12">
        <v>-3.8032878819649301</v>
      </c>
      <c r="Y345" s="12">
        <v>-7.9726542026037297</v>
      </c>
      <c r="Z345" s="12">
        <v>-7.9229957918869296</v>
      </c>
      <c r="AA345" s="12">
        <v>-2.39102905652544</v>
      </c>
      <c r="AF345" s="12">
        <v>-9.2204427346587092</v>
      </c>
      <c r="AG345" s="12">
        <v>-11.834673387056601</v>
      </c>
      <c r="AK345" s="12">
        <v>5.2126260925433598</v>
      </c>
      <c r="AL345" s="12">
        <v>-2.0098721051908699</v>
      </c>
      <c r="AM345" s="12">
        <v>-26.676701963879101</v>
      </c>
      <c r="AN345" s="12">
        <v>-2.88769297185353</v>
      </c>
      <c r="AO345" s="12">
        <v>8.1793423589715503E-2</v>
      </c>
      <c r="AP345" s="12">
        <v>10.700333405111399</v>
      </c>
      <c r="AQ345" s="12">
        <v>-5.8654959502746298</v>
      </c>
      <c r="AR345" s="11">
        <v>1.1668990964608299</v>
      </c>
      <c r="AS345" s="11">
        <v>-2.5486729100521099</v>
      </c>
      <c r="AT345" s="11">
        <v>-1.86518923328549</v>
      </c>
      <c r="AU345" s="11">
        <v>-2.8905542421853099</v>
      </c>
      <c r="AV345" s="11" t="s">
        <v>21</v>
      </c>
      <c r="AW345" s="11" t="s">
        <v>21</v>
      </c>
      <c r="AX345" s="11">
        <v>-10.5413646451779</v>
      </c>
      <c r="AY345" s="11">
        <v>-1.4651855053671099</v>
      </c>
      <c r="AZ345" s="11">
        <v>-1.0420783382869501</v>
      </c>
      <c r="BA345" s="12">
        <v>-1.46412583035271</v>
      </c>
      <c r="BB345" s="12">
        <v>-8.1070002124761196</v>
      </c>
      <c r="BE345" s="12">
        <v>-1.4925401501386599</v>
      </c>
      <c r="BF345" s="12">
        <v>-0.34651822033993002</v>
      </c>
      <c r="BG345" s="12">
        <v>-4.7430416998395204</v>
      </c>
      <c r="BH345" s="12">
        <v>-5.4725492191209897</v>
      </c>
      <c r="BI345" s="12">
        <v>-6.9418483690242203</v>
      </c>
      <c r="BJ345" s="12">
        <v>-9.1778983914991805</v>
      </c>
      <c r="BK345" s="12">
        <v>-2.22421749640489</v>
      </c>
      <c r="BL345" s="12">
        <v>-1.9331025669089199</v>
      </c>
      <c r="BM345" s="12">
        <v>-1.08939923393336</v>
      </c>
      <c r="BN345" s="12">
        <v>-2.5532137897243898</v>
      </c>
      <c r="BO345" s="12">
        <v>-8.7163862190209294</v>
      </c>
      <c r="BP345" s="12">
        <v>-3.8141113236633801</v>
      </c>
      <c r="BQ345" s="12">
        <v>-2.9245954920043</v>
      </c>
      <c r="BR345" s="12">
        <v>-3.39643656843691</v>
      </c>
      <c r="BS345" s="11">
        <v>-2.08192841455456</v>
      </c>
      <c r="BT345" s="11">
        <v>3.24344136970466</v>
      </c>
      <c r="BU345" s="11">
        <v>0.58777453659786205</v>
      </c>
      <c r="BV345" s="11">
        <v>-0.31607444839210003</v>
      </c>
      <c r="BW345" s="11">
        <v>-1.4393485798791501</v>
      </c>
    </row>
    <row r="346" spans="1:75" s="12" customFormat="1" ht="15" customHeight="1" x14ac:dyDescent="0.2">
      <c r="A346" s="10">
        <v>161.5</v>
      </c>
      <c r="B346" s="10">
        <v>-3.7568638617813099</v>
      </c>
      <c r="C346" s="10">
        <v>-2.5848332825262301</v>
      </c>
      <c r="D346" s="12">
        <v>-1.01642547178926</v>
      </c>
      <c r="E346" s="12">
        <v>4.7399616960319602</v>
      </c>
      <c r="F346" s="12">
        <v>-15.8558032126165</v>
      </c>
      <c r="G346" s="12">
        <v>-20.2967512450413</v>
      </c>
      <c r="H346" s="12">
        <v>-11.976528185186901</v>
      </c>
      <c r="I346" s="12">
        <v>-10.1697169156977</v>
      </c>
      <c r="J346" s="12">
        <v>-10.378226761531501</v>
      </c>
      <c r="K346" s="12">
        <v>-14.4861196531564</v>
      </c>
      <c r="L346" s="12">
        <v>-0.30866596034684302</v>
      </c>
      <c r="M346" s="12">
        <v>-2.62787648352968</v>
      </c>
      <c r="N346" s="12">
        <v>2.3721870547888102</v>
      </c>
      <c r="O346" s="12">
        <v>5.5480136325058904</v>
      </c>
      <c r="P346" s="12">
        <v>-8.1587613749434205</v>
      </c>
      <c r="Q346" s="12">
        <v>-8.8917095126817003</v>
      </c>
      <c r="R346" s="12">
        <v>-2.2123774670035301</v>
      </c>
      <c r="S346" s="12">
        <v>-4.09959284297656</v>
      </c>
      <c r="T346" s="12">
        <v>-1.13701742066041</v>
      </c>
      <c r="U346" s="12">
        <v>-8.4258226706879196</v>
      </c>
      <c r="V346" s="12">
        <v>-2.8923902846145202</v>
      </c>
      <c r="W346" s="12">
        <v>-0.94839919029254804</v>
      </c>
      <c r="X346" s="12">
        <v>-3.82236521545564</v>
      </c>
      <c r="Y346" s="12">
        <v>-8.0367899499833495</v>
      </c>
      <c r="Z346" s="12">
        <v>-8.0522040661890006</v>
      </c>
      <c r="AA346" s="12">
        <v>-2.5473900677752601</v>
      </c>
      <c r="AF346" s="12">
        <v>-9.2682948888977901</v>
      </c>
      <c r="AG346" s="12">
        <v>-11.862563951581199</v>
      </c>
      <c r="AK346" s="12">
        <v>5.4325400924426503</v>
      </c>
      <c r="AL346" s="12">
        <v>-1.93650816981971</v>
      </c>
      <c r="AM346" s="12">
        <v>-27.149862944497698</v>
      </c>
      <c r="AN346" s="12">
        <v>-2.9832444852218001</v>
      </c>
      <c r="AO346" s="12">
        <v>6.3366456970470594E-2</v>
      </c>
      <c r="AP346" s="12">
        <v>10.5972840174217</v>
      </c>
      <c r="AQ346" s="12">
        <v>-6.0212373682588796</v>
      </c>
      <c r="AR346" s="11">
        <v>1.4844212046227701</v>
      </c>
      <c r="AS346" s="11">
        <v>-2.4292344278364899</v>
      </c>
      <c r="AT346" s="11">
        <v>-2.0117649910389401</v>
      </c>
      <c r="AU346" s="11">
        <v>-3.0677285849378602</v>
      </c>
      <c r="AV346" s="11" t="s">
        <v>21</v>
      </c>
      <c r="AW346" s="11" t="s">
        <v>21</v>
      </c>
      <c r="AX346" s="11">
        <v>-10.621208275551901</v>
      </c>
      <c r="AY346" s="11">
        <v>-1.61686421051854</v>
      </c>
      <c r="AZ346" s="11">
        <v>-1.0827775440702601</v>
      </c>
      <c r="BA346" s="12">
        <v>-1.5475092141059501</v>
      </c>
      <c r="BB346" s="12">
        <v>-7.9653773354948498</v>
      </c>
      <c r="BE346" s="12">
        <v>-1.47259368077357</v>
      </c>
      <c r="BF346" s="12">
        <v>-0.32792007687021302</v>
      </c>
      <c r="BG346" s="12">
        <v>-4.7850639930402297</v>
      </c>
      <c r="BH346" s="12">
        <v>-5.5288292060140503</v>
      </c>
      <c r="BI346" s="12">
        <v>-7.0638429860991803</v>
      </c>
      <c r="BJ346" s="12">
        <v>-9.2552936621359496</v>
      </c>
      <c r="BK346" s="12">
        <v>-2.22199923882726</v>
      </c>
      <c r="BL346" s="12">
        <v>-1.9596254787756999</v>
      </c>
      <c r="BM346" s="12">
        <v>-1.1024717423424499</v>
      </c>
      <c r="BN346" s="12">
        <v>-2.53491498369839</v>
      </c>
      <c r="BO346" s="12">
        <v>-8.6258141891448705</v>
      </c>
      <c r="BP346" s="12">
        <v>-3.7254476410453199</v>
      </c>
      <c r="BQ346" s="12">
        <v>-2.9496311526599999</v>
      </c>
      <c r="BR346" s="12">
        <v>-3.4189708912890602</v>
      </c>
      <c r="BS346" s="11">
        <v>-2.1219666450633601</v>
      </c>
      <c r="BT346" s="11">
        <v>3.2086595638247601</v>
      </c>
      <c r="BU346" s="11">
        <v>0.57496077943142099</v>
      </c>
      <c r="BV346" s="11">
        <v>-0.35076612903139898</v>
      </c>
      <c r="BW346" s="11">
        <v>-1.4990004046921901</v>
      </c>
    </row>
    <row r="347" spans="1:75" s="12" customFormat="1" ht="15" customHeight="1" x14ac:dyDescent="0.2">
      <c r="A347" s="10">
        <v>162</v>
      </c>
      <c r="B347" s="10">
        <v>-3.8374964788090402</v>
      </c>
      <c r="C347" s="10">
        <v>-2.6344439447711898</v>
      </c>
      <c r="D347" s="12">
        <v>-0.95864822924340798</v>
      </c>
      <c r="E347" s="12">
        <v>4.8047222662717104</v>
      </c>
      <c r="F347" s="12">
        <v>-15.713889297330701</v>
      </c>
      <c r="G347" s="12">
        <v>-20.103201677556999</v>
      </c>
      <c r="H347" s="12">
        <v>-12.0737413453753</v>
      </c>
      <c r="I347" s="12">
        <v>-10.2799194792169</v>
      </c>
      <c r="J347" s="12">
        <v>-10.5457083918736</v>
      </c>
      <c r="K347" s="12">
        <v>-14.6707288877223</v>
      </c>
      <c r="L347" s="12">
        <v>-0.42249342868672102</v>
      </c>
      <c r="M347" s="12">
        <v>-2.73245677817612</v>
      </c>
      <c r="N347" s="12">
        <v>2.38139023167605</v>
      </c>
      <c r="O347" s="12">
        <v>5.6132098507077899</v>
      </c>
      <c r="P347" s="12">
        <v>-8.3101595009793492</v>
      </c>
      <c r="Q347" s="12">
        <v>-9.1417414296301995</v>
      </c>
      <c r="R347" s="12">
        <v>-2.1541836758842599</v>
      </c>
      <c r="S347" s="12">
        <v>-3.85390922019723</v>
      </c>
      <c r="T347" s="12">
        <v>-1.1678928331093601</v>
      </c>
      <c r="U347" s="12">
        <v>-8.4661623986903507</v>
      </c>
      <c r="V347" s="12">
        <v>-2.8171798476250798</v>
      </c>
      <c r="W347" s="12">
        <v>-0.91764525222970394</v>
      </c>
      <c r="X347" s="12">
        <v>-3.8390980989788601</v>
      </c>
      <c r="Y347" s="12">
        <v>-8.0956588135450094</v>
      </c>
      <c r="Z347" s="12">
        <v>-8.1757880252553097</v>
      </c>
      <c r="AA347" s="12">
        <v>-2.7044977741752501</v>
      </c>
      <c r="AF347" s="12">
        <v>-9.3154658316052501</v>
      </c>
      <c r="AG347" s="12">
        <v>-11.884146260854299</v>
      </c>
      <c r="AK347" s="12">
        <v>5.5953996707103197</v>
      </c>
      <c r="AL347" s="12">
        <v>-1.8593353843243601</v>
      </c>
      <c r="AM347" s="12">
        <v>-27.654330551740699</v>
      </c>
      <c r="AN347" s="12">
        <v>-3.0789642551098901</v>
      </c>
      <c r="AO347" s="12">
        <v>4.3524373438685801E-2</v>
      </c>
      <c r="AP347" s="12">
        <v>10.4812879726523</v>
      </c>
      <c r="AQ347" s="12">
        <v>-6.1960508901392997</v>
      </c>
      <c r="AR347" s="11">
        <v>1.7928040279002699</v>
      </c>
      <c r="AS347" s="11">
        <v>-2.3144189071899701</v>
      </c>
      <c r="AT347" s="11">
        <v>-2.1576158815150799</v>
      </c>
      <c r="AU347" s="11">
        <v>-3.24298480336437</v>
      </c>
      <c r="AV347" s="11" t="s">
        <v>21</v>
      </c>
      <c r="AW347" s="11" t="s">
        <v>21</v>
      </c>
      <c r="AX347" s="11">
        <v>-10.7029563878313</v>
      </c>
      <c r="AY347" s="11">
        <v>-1.7709328403725499</v>
      </c>
      <c r="AZ347" s="11">
        <v>-1.1237140142838999</v>
      </c>
      <c r="BA347" s="12">
        <v>-1.62774279033328</v>
      </c>
      <c r="BB347" s="12">
        <v>-7.8285092968144401</v>
      </c>
      <c r="BE347" s="12">
        <v>-1.4528842484651201</v>
      </c>
      <c r="BF347" s="12">
        <v>-0.30796960004408902</v>
      </c>
      <c r="BG347" s="12">
        <v>-4.8259989853249801</v>
      </c>
      <c r="BH347" s="12">
        <v>-5.5837913350842401</v>
      </c>
      <c r="BI347" s="12">
        <v>-7.18187357051647</v>
      </c>
      <c r="BJ347" s="12">
        <v>-9.3273538368521205</v>
      </c>
      <c r="BK347" s="12">
        <v>-2.21746859097038</v>
      </c>
      <c r="BL347" s="12">
        <v>-1.98658199224155</v>
      </c>
      <c r="BM347" s="12">
        <v>-1.1167991260663199</v>
      </c>
      <c r="BN347" s="12">
        <v>-2.51672258855251</v>
      </c>
      <c r="BO347" s="12">
        <v>-8.53797973832115</v>
      </c>
      <c r="BP347" s="12">
        <v>-3.64099105354398</v>
      </c>
      <c r="BQ347" s="12">
        <v>-2.9730667847616101</v>
      </c>
      <c r="BR347" s="12">
        <v>-3.4408431019983201</v>
      </c>
      <c r="BS347" s="11">
        <v>-2.1614257548208098</v>
      </c>
      <c r="BT347" s="11">
        <v>3.17273065775225</v>
      </c>
      <c r="BU347" s="11">
        <v>0.56115192137440295</v>
      </c>
      <c r="BV347" s="11">
        <v>-0.38495855392284201</v>
      </c>
      <c r="BW347" s="11">
        <v>-1.55629697928816</v>
      </c>
    </row>
    <row r="348" spans="1:75" s="12" customFormat="1" ht="15" customHeight="1" x14ac:dyDescent="0.2">
      <c r="A348" s="10">
        <v>162.5</v>
      </c>
      <c r="B348" s="10">
        <v>-3.9175424717541301</v>
      </c>
      <c r="C348" s="10">
        <v>-2.6850677841139201</v>
      </c>
      <c r="D348" s="12">
        <v>-0.917521219889749</v>
      </c>
      <c r="E348" s="12">
        <v>4.8471206355316099</v>
      </c>
      <c r="F348" s="12">
        <v>-15.567035006824799</v>
      </c>
      <c r="G348" s="12">
        <v>-19.9072874238481</v>
      </c>
      <c r="H348" s="12">
        <v>-12.167925888206801</v>
      </c>
      <c r="I348" s="12">
        <v>-10.388490409240999</v>
      </c>
      <c r="J348" s="12">
        <v>-10.7177593235974</v>
      </c>
      <c r="K348" s="12">
        <v>-14.864243894407901</v>
      </c>
      <c r="L348" s="12">
        <v>-0.53833213087273102</v>
      </c>
      <c r="M348" s="12">
        <v>-2.8363660931063301</v>
      </c>
      <c r="N348" s="12">
        <v>2.38818915931915</v>
      </c>
      <c r="O348" s="12">
        <v>5.6738936109468296</v>
      </c>
      <c r="P348" s="12">
        <v>-8.4549192251870409</v>
      </c>
      <c r="Q348" s="12">
        <v>-9.3879671112517808</v>
      </c>
      <c r="R348" s="12">
        <v>-2.0960073925380098</v>
      </c>
      <c r="S348" s="12">
        <v>-3.60328249371377</v>
      </c>
      <c r="T348" s="12">
        <v>-1.2024224815831901</v>
      </c>
      <c r="U348" s="12">
        <v>-8.5045930973137693</v>
      </c>
      <c r="V348" s="12">
        <v>-2.7404100819694501</v>
      </c>
      <c r="W348" s="12">
        <v>-0.888337240212422</v>
      </c>
      <c r="X348" s="12">
        <v>-3.85369958166847</v>
      </c>
      <c r="Y348" s="12">
        <v>-8.1493244579178192</v>
      </c>
      <c r="Z348" s="12">
        <v>-8.2937613115063797</v>
      </c>
      <c r="AA348" s="12">
        <v>-2.8622798708966002</v>
      </c>
      <c r="AF348" s="12">
        <v>-9.3619837571168301</v>
      </c>
      <c r="AG348" s="12">
        <v>-11.899397577508299</v>
      </c>
      <c r="AK348" s="12">
        <v>5.7037423175643198</v>
      </c>
      <c r="AL348" s="12">
        <v>-1.7788280501917999</v>
      </c>
      <c r="AM348" s="12">
        <v>-28.190419470774899</v>
      </c>
      <c r="AN348" s="12">
        <v>-3.17446802000631</v>
      </c>
      <c r="AO348" s="12">
        <v>2.2617163253357799E-2</v>
      </c>
      <c r="AP348" s="12">
        <v>10.3546708487556</v>
      </c>
      <c r="AQ348" s="12">
        <v>-6.3876004787743996</v>
      </c>
      <c r="AR348" s="11">
        <v>2.0919972030242202</v>
      </c>
      <c r="AS348" s="11">
        <v>-2.2040269413992002</v>
      </c>
      <c r="AT348" s="11">
        <v>-2.30275441026606</v>
      </c>
      <c r="AU348" s="11">
        <v>-3.4163383588747802</v>
      </c>
      <c r="AV348" s="11" t="s">
        <v>21</v>
      </c>
      <c r="AW348" s="11" t="s">
        <v>21</v>
      </c>
      <c r="AX348" s="11">
        <v>-10.7868609120487</v>
      </c>
      <c r="AY348" s="11">
        <v>-1.92746688298939</v>
      </c>
      <c r="AZ348" s="11">
        <v>-1.1649004818536901</v>
      </c>
      <c r="BA348" s="12">
        <v>-1.70450323366821</v>
      </c>
      <c r="BB348" s="12">
        <v>-7.6972428360022596</v>
      </c>
      <c r="BE348" s="12">
        <v>-1.43367083182965</v>
      </c>
      <c r="BF348" s="12">
        <v>-0.28649171213146402</v>
      </c>
      <c r="BG348" s="12">
        <v>-4.8657780098437797</v>
      </c>
      <c r="BH348" s="12">
        <v>-5.6374028645222998</v>
      </c>
      <c r="BI348" s="12">
        <v>-7.2955481300596103</v>
      </c>
      <c r="BJ348" s="12">
        <v>-9.3939024736755492</v>
      </c>
      <c r="BK348" s="12">
        <v>-2.2108097255113499</v>
      </c>
      <c r="BL348" s="12">
        <v>-2.0140009837632502</v>
      </c>
      <c r="BM348" s="12">
        <v>-1.13249961941619</v>
      </c>
      <c r="BN348" s="12">
        <v>-2.4989508347061902</v>
      </c>
      <c r="BO348" s="12">
        <v>-8.4528428487828897</v>
      </c>
      <c r="BP348" s="12">
        <v>-3.5607524750957902</v>
      </c>
      <c r="BQ348" s="12">
        <v>-2.9951147553219899</v>
      </c>
      <c r="BR348" s="12">
        <v>-3.4623885767359699</v>
      </c>
      <c r="BS348" s="11">
        <v>-2.2003482627042099</v>
      </c>
      <c r="BT348" s="11">
        <v>3.1356223644252101</v>
      </c>
      <c r="BU348" s="11">
        <v>0.54627855661237801</v>
      </c>
      <c r="BV348" s="11">
        <v>-0.41871410871863102</v>
      </c>
      <c r="BW348" s="11">
        <v>-1.61135096732323</v>
      </c>
    </row>
    <row r="349" spans="1:75" s="12" customFormat="1" ht="15" customHeight="1" x14ac:dyDescent="0.2">
      <c r="A349" s="10">
        <v>163</v>
      </c>
      <c r="B349" s="10">
        <v>-3.9970186662685498</v>
      </c>
      <c r="C349" s="10">
        <v>-2.7367398161004499</v>
      </c>
      <c r="D349" s="12">
        <v>-0.89463640051690096</v>
      </c>
      <c r="E349" s="12">
        <v>4.8661895561963302</v>
      </c>
      <c r="F349" s="12">
        <v>-15.415143934660501</v>
      </c>
      <c r="G349" s="12">
        <v>-19.7096378542482</v>
      </c>
      <c r="H349" s="12">
        <v>-12.259140930837001</v>
      </c>
      <c r="I349" s="12">
        <v>-10.495464266568799</v>
      </c>
      <c r="J349" s="12">
        <v>-10.894656043092199</v>
      </c>
      <c r="K349" s="12">
        <v>-15.0670230141258</v>
      </c>
      <c r="L349" s="12">
        <v>-0.65605371446508798</v>
      </c>
      <c r="M349" s="12">
        <v>-2.9394466309895502</v>
      </c>
      <c r="N349" s="12">
        <v>2.3924408196762599</v>
      </c>
      <c r="O349" s="12">
        <v>5.7298016145068598</v>
      </c>
      <c r="P349" s="12">
        <v>-8.5932415458955802</v>
      </c>
      <c r="Q349" s="12">
        <v>-9.6298463176935893</v>
      </c>
      <c r="R349" s="12">
        <v>-2.0379334273456999</v>
      </c>
      <c r="S349" s="12">
        <v>-3.34830565407173</v>
      </c>
      <c r="T349" s="12">
        <v>-1.24070345464133</v>
      </c>
      <c r="U349" s="12">
        <v>-8.5411602412932499</v>
      </c>
      <c r="V349" s="12">
        <v>-2.6622519726515699</v>
      </c>
      <c r="W349" s="12">
        <v>-0.86055587189548499</v>
      </c>
      <c r="X349" s="12">
        <v>-3.8663888517476099</v>
      </c>
      <c r="Y349" s="12">
        <v>-8.1978660091408493</v>
      </c>
      <c r="Z349" s="12">
        <v>-8.4061666711931995</v>
      </c>
      <c r="AA349" s="12">
        <v>-3.0206622341211098</v>
      </c>
      <c r="AF349" s="12">
        <v>-9.4078723122947796</v>
      </c>
      <c r="AG349" s="12">
        <v>-11.908309716091001</v>
      </c>
      <c r="AK349" s="12">
        <v>5.7609499890531799</v>
      </c>
      <c r="AL349" s="12">
        <v>-1.69551083217811</v>
      </c>
      <c r="AM349" s="12">
        <v>-28.7580805888865</v>
      </c>
      <c r="AN349" s="12">
        <v>-3.2694406399968998</v>
      </c>
      <c r="AO349" s="12">
        <v>9.7706565060917596E-4</v>
      </c>
      <c r="AP349" s="12">
        <v>10.2197618616628</v>
      </c>
      <c r="AQ349" s="12">
        <v>-6.5933118094107996</v>
      </c>
      <c r="AR349" s="11">
        <v>2.3819857233320301</v>
      </c>
      <c r="AS349" s="11">
        <v>-2.0978509382985</v>
      </c>
      <c r="AT349" s="11">
        <v>-2.44719262809667</v>
      </c>
      <c r="AU349" s="11">
        <v>-3.5878067592420799</v>
      </c>
      <c r="AV349" s="11" t="s">
        <v>21</v>
      </c>
      <c r="AW349" s="11" t="s">
        <v>21</v>
      </c>
      <c r="AX349" s="11">
        <v>-10.8731692307628</v>
      </c>
      <c r="AY349" s="11">
        <v>-2.0865381884505001</v>
      </c>
      <c r="AZ349" s="11">
        <v>-1.2063480880897199</v>
      </c>
      <c r="BA349" s="12">
        <v>-1.7775167862055199</v>
      </c>
      <c r="BB349" s="12">
        <v>-7.5723937698057799</v>
      </c>
      <c r="BE349" s="12">
        <v>-1.4152187759464101</v>
      </c>
      <c r="BF349" s="12">
        <v>-0.26331980507165997</v>
      </c>
      <c r="BG349" s="12">
        <v>-4.9043328544939797</v>
      </c>
      <c r="BH349" s="12">
        <v>-5.6896337810030602</v>
      </c>
      <c r="BI349" s="12">
        <v>-7.4044887696800199</v>
      </c>
      <c r="BJ349" s="12">
        <v>-9.4547758635599095</v>
      </c>
      <c r="BK349" s="12">
        <v>-2.2022134089638699</v>
      </c>
      <c r="BL349" s="12">
        <v>-2.0419097381818498</v>
      </c>
      <c r="BM349" s="12">
        <v>-1.1496788374643001</v>
      </c>
      <c r="BN349" s="12">
        <v>-2.4819007649057299</v>
      </c>
      <c r="BO349" s="12">
        <v>-8.3703444033744692</v>
      </c>
      <c r="BP349" s="12">
        <v>-3.4847305414587</v>
      </c>
      <c r="BQ349" s="12">
        <v>-3.0159883408487</v>
      </c>
      <c r="BR349" s="12">
        <v>-3.48393564308935</v>
      </c>
      <c r="BS349" s="11">
        <v>-2.2387757780961599</v>
      </c>
      <c r="BT349" s="11">
        <v>3.0973051252658399</v>
      </c>
      <c r="BU349" s="11">
        <v>0.53027594049126403</v>
      </c>
      <c r="BV349" s="11">
        <v>-0.45209370114207498</v>
      </c>
      <c r="BW349" s="11">
        <v>-1.6642778746245299</v>
      </c>
    </row>
    <row r="350" spans="1:75" s="12" customFormat="1" ht="15" customHeight="1" x14ac:dyDescent="0.2">
      <c r="A350" s="10">
        <v>163.5</v>
      </c>
      <c r="B350" s="10">
        <v>-4.0759423427516497</v>
      </c>
      <c r="C350" s="10">
        <v>-2.7894921004190101</v>
      </c>
      <c r="D350" s="12">
        <v>-0.89136716496795998</v>
      </c>
      <c r="E350" s="12">
        <v>4.8612764658173502</v>
      </c>
      <c r="F350" s="12">
        <v>-15.2581624206504</v>
      </c>
      <c r="G350" s="12">
        <v>-19.510865968186401</v>
      </c>
      <c r="H350" s="12">
        <v>-12.347446499916201</v>
      </c>
      <c r="I350" s="12">
        <v>-10.600874702504299</v>
      </c>
      <c r="J350" s="12">
        <v>-11.0766741272527</v>
      </c>
      <c r="K350" s="12">
        <v>-15.2794036694103</v>
      </c>
      <c r="L350" s="12">
        <v>-0.77552567745442502</v>
      </c>
      <c r="M350" s="12">
        <v>-3.0415412766160399</v>
      </c>
      <c r="N350" s="12">
        <v>2.39401538237871</v>
      </c>
      <c r="O350" s="12">
        <v>5.7806901168078104</v>
      </c>
      <c r="P350" s="12">
        <v>-8.7253783931373601</v>
      </c>
      <c r="Q350" s="12">
        <v>-9.8668751888908393</v>
      </c>
      <c r="R350" s="12">
        <v>-1.98004795493034</v>
      </c>
      <c r="S350" s="12">
        <v>-3.0895878353476198</v>
      </c>
      <c r="T350" s="12">
        <v>-1.2828267017539401</v>
      </c>
      <c r="U350" s="12">
        <v>-8.57590839586919</v>
      </c>
      <c r="V350" s="12">
        <v>-2.58288037002785</v>
      </c>
      <c r="W350" s="12">
        <v>-0.83437788589435502</v>
      </c>
      <c r="X350" s="12">
        <v>-3.8773905544076102</v>
      </c>
      <c r="Y350" s="12">
        <v>-8.2413689597160502</v>
      </c>
      <c r="Z350" s="12">
        <v>-8.5130732259131001</v>
      </c>
      <c r="AA350" s="12">
        <v>-3.1795693757885601</v>
      </c>
      <c r="AF350" s="12">
        <v>-9.45313877309672</v>
      </c>
      <c r="AG350" s="12">
        <v>-11.910892681044</v>
      </c>
      <c r="AK350" s="12">
        <v>5.77117953071137</v>
      </c>
      <c r="AL350" s="12">
        <v>-1.6099495496746301</v>
      </c>
      <c r="AM350" s="12">
        <v>-29.3569046334596</v>
      </c>
      <c r="AN350" s="12">
        <v>-3.3636358693911399</v>
      </c>
      <c r="AO350" s="12">
        <v>-2.1088442991867799E-2</v>
      </c>
      <c r="AP350" s="12">
        <v>10.078864761453501</v>
      </c>
      <c r="AQ350" s="12">
        <v>-6.8104091042187003</v>
      </c>
      <c r="AR350" s="11">
        <v>2.6627881197782699</v>
      </c>
      <c r="AS350" s="11">
        <v>-1.9956778487539799</v>
      </c>
      <c r="AT350" s="11">
        <v>-2.5909407668223099</v>
      </c>
      <c r="AU350" s="11">
        <v>-3.7574095586023701</v>
      </c>
      <c r="AV350" s="11" t="s">
        <v>21</v>
      </c>
      <c r="AW350" s="11" t="s">
        <v>21</v>
      </c>
      <c r="AX350" s="11">
        <v>-10.962121450574999</v>
      </c>
      <c r="AY350" s="11">
        <v>-2.2482145141111598</v>
      </c>
      <c r="AZ350" s="11">
        <v>-1.24806547319167</v>
      </c>
      <c r="BA350" s="12">
        <v>-1.84656141755112</v>
      </c>
      <c r="BB350" s="12">
        <v>-7.4547397161950304</v>
      </c>
      <c r="BE350" s="12">
        <v>-1.39779808705498</v>
      </c>
      <c r="BF350" s="12">
        <v>-0.23829815631870499</v>
      </c>
      <c r="BG350" s="12">
        <v>-4.9415966714150201</v>
      </c>
      <c r="BH350" s="12">
        <v>-5.7404567996854796</v>
      </c>
      <c r="BI350" s="12">
        <v>-7.50833441998111</v>
      </c>
      <c r="BJ350" s="12">
        <v>-9.5098248493741195</v>
      </c>
      <c r="BK350" s="12">
        <v>-2.1918772290518902</v>
      </c>
      <c r="BL350" s="12">
        <v>-2.0703346308437101</v>
      </c>
      <c r="BM350" s="12">
        <v>-1.1684289802360499</v>
      </c>
      <c r="BN350" s="12">
        <v>-2.46585659624543</v>
      </c>
      <c r="BO350" s="12">
        <v>-8.29041255201445</v>
      </c>
      <c r="BP350" s="12">
        <v>-3.4129132018278998</v>
      </c>
      <c r="BQ350" s="12">
        <v>-3.0359010452229902</v>
      </c>
      <c r="BR350" s="12">
        <v>-3.5058033063251002</v>
      </c>
      <c r="BS350" s="11">
        <v>-2.2767494556319399</v>
      </c>
      <c r="BT350" s="11">
        <v>3.0577518828067598</v>
      </c>
      <c r="BU350" s="11">
        <v>0.51308387583048898</v>
      </c>
      <c r="BV350" s="11">
        <v>-0.48515664730075497</v>
      </c>
      <c r="BW350" s="11">
        <v>-1.71519502600858</v>
      </c>
    </row>
    <row r="351" spans="1:75" s="12" customFormat="1" ht="15" customHeight="1" x14ac:dyDescent="0.2">
      <c r="A351" s="10">
        <v>164</v>
      </c>
      <c r="B351" s="10">
        <v>-4.1543275983713102</v>
      </c>
      <c r="C351" s="10">
        <v>-2.8433528314053498</v>
      </c>
      <c r="D351" s="12">
        <v>-0.90885015424646498</v>
      </c>
      <c r="E351" s="12">
        <v>4.8320562200387904</v>
      </c>
      <c r="F351" s="12">
        <v>-15.0960840983316</v>
      </c>
      <c r="G351" s="12">
        <v>-19.3115611182292</v>
      </c>
      <c r="H351" s="12">
        <v>-12.432905350578899</v>
      </c>
      <c r="I351" s="12">
        <v>-10.7047590063302</v>
      </c>
      <c r="J351" s="12">
        <v>-11.264080967521201</v>
      </c>
      <c r="K351" s="12">
        <v>-15.501700545428299</v>
      </c>
      <c r="L351" s="12">
        <v>-0.89661165247889496</v>
      </c>
      <c r="M351" s="12">
        <v>-3.1424949611391599</v>
      </c>
      <c r="N351" s="12">
        <v>2.3927962047309799</v>
      </c>
      <c r="O351" s="12">
        <v>5.8263349274056901</v>
      </c>
      <c r="P351" s="12">
        <v>-8.8516308096586709</v>
      </c>
      <c r="Q351" s="12">
        <v>-10.098591701535</v>
      </c>
      <c r="R351" s="12">
        <v>-1.9224378320359301</v>
      </c>
      <c r="S351" s="12">
        <v>-2.8277515866648102</v>
      </c>
      <c r="T351" s="12">
        <v>-1.32887737436249</v>
      </c>
      <c r="U351" s="12">
        <v>-8.6088821262819692</v>
      </c>
      <c r="V351" s="12">
        <v>-2.5024728529388001</v>
      </c>
      <c r="W351" s="12">
        <v>-0.809875643881241</v>
      </c>
      <c r="X351" s="12">
        <v>-3.8869320633239099</v>
      </c>
      <c r="Y351" s="12">
        <v>-8.2799360825447295</v>
      </c>
      <c r="Z351" s="12">
        <v>-8.6145801105885695</v>
      </c>
      <c r="AA351" s="12">
        <v>-3.3389230793545699</v>
      </c>
      <c r="AF351" s="12">
        <v>-9.4977867775014602</v>
      </c>
      <c r="AG351" s="12">
        <v>-11.907172847713801</v>
      </c>
      <c r="AK351" s="12">
        <v>5.7392721828364301</v>
      </c>
      <c r="AL351" s="12">
        <v>-1.5227419680741101</v>
      </c>
      <c r="AM351" s="12">
        <v>-29.986114896018901</v>
      </c>
      <c r="AN351" s="12">
        <v>-3.4568724913697202</v>
      </c>
      <c r="AO351" s="12">
        <v>-4.3303067798206002E-2</v>
      </c>
      <c r="AP351" s="12">
        <v>9.9342369139776494</v>
      </c>
      <c r="AQ351" s="12">
        <v>-7.0359519668272696</v>
      </c>
      <c r="AR351" s="11">
        <v>2.9344571430556199</v>
      </c>
      <c r="AS351" s="11">
        <v>-1.89729064459243</v>
      </c>
      <c r="AT351" s="11">
        <v>-2.7340083761373499</v>
      </c>
      <c r="AU351" s="11">
        <v>-3.9251676753337899</v>
      </c>
      <c r="AV351" s="11" t="s">
        <v>21</v>
      </c>
      <c r="AW351" s="11" t="s">
        <v>21</v>
      </c>
      <c r="AX351" s="11">
        <v>-11.053954040107699</v>
      </c>
      <c r="AY351" s="11">
        <v>-2.4125592972268302</v>
      </c>
      <c r="AZ351" s="11">
        <v>-1.2900596857434701</v>
      </c>
      <c r="BA351" s="12">
        <v>-1.91146773431682</v>
      </c>
      <c r="BB351" s="12">
        <v>-7.3450141826469899</v>
      </c>
      <c r="BE351" s="12">
        <v>-1.3816813861922099</v>
      </c>
      <c r="BF351" s="12">
        <v>-0.211284685747159</v>
      </c>
      <c r="BG351" s="12">
        <v>-4.9775021579989698</v>
      </c>
      <c r="BH351" s="12">
        <v>-5.7898464547179103</v>
      </c>
      <c r="BI351" s="12">
        <v>-7.6067417467129399</v>
      </c>
      <c r="BJ351" s="12">
        <v>-9.5589166448917204</v>
      </c>
      <c r="BK351" s="12">
        <v>-2.1800033209728999</v>
      </c>
      <c r="BL351" s="12">
        <v>-2.0993013549741502</v>
      </c>
      <c r="BM351" s="12">
        <v>-1.18882769584161</v>
      </c>
      <c r="BN351" s="12">
        <v>-2.4510857201676099</v>
      </c>
      <c r="BO351" s="12">
        <v>-8.2129627116955799</v>
      </c>
      <c r="BP351" s="12">
        <v>-3.3452758998464498</v>
      </c>
      <c r="BQ351" s="12">
        <v>-3.0550656902050801</v>
      </c>
      <c r="BR351" s="12">
        <v>-3.5283001125208102</v>
      </c>
      <c r="BS351" s="11">
        <v>-2.3143086309573802</v>
      </c>
      <c r="BT351" s="11">
        <v>3.0169383080647001</v>
      </c>
      <c r="BU351" s="11">
        <v>0.49464688345324198</v>
      </c>
      <c r="BV351" s="11">
        <v>-0.517960529577976</v>
      </c>
      <c r="BW351" s="11">
        <v>-1.7642221337155199</v>
      </c>
    </row>
    <row r="352" spans="1:75" s="12" customFormat="1" ht="15" customHeight="1" x14ac:dyDescent="0.2">
      <c r="A352" s="10">
        <v>164.5</v>
      </c>
      <c r="B352" s="10">
        <v>-4.2321885302953799</v>
      </c>
      <c r="C352" s="10">
        <v>-2.8983474749111302</v>
      </c>
      <c r="D352" s="12">
        <v>-0.947969681419635</v>
      </c>
      <c r="E352" s="12">
        <v>4.7785365495656098</v>
      </c>
      <c r="F352" s="12">
        <v>-14.9289553519338</v>
      </c>
      <c r="G352" s="12">
        <v>-19.112289010081401</v>
      </c>
      <c r="H352" s="12">
        <v>-12.515582056948899</v>
      </c>
      <c r="I352" s="12">
        <v>-10.807152648339899</v>
      </c>
      <c r="J352" s="12">
        <v>-11.457138498371901</v>
      </c>
      <c r="K352" s="12">
        <v>-15.734207408968301</v>
      </c>
      <c r="L352" s="12">
        <v>-1.01917169104126</v>
      </c>
      <c r="M352" s="12">
        <v>-3.2421546620753299</v>
      </c>
      <c r="N352" s="12">
        <v>2.38868074120546</v>
      </c>
      <c r="O352" s="12">
        <v>5.86653368372935</v>
      </c>
      <c r="P352" s="12">
        <v>-8.9723425844567792</v>
      </c>
      <c r="Q352" s="12">
        <v>-10.3245802165474</v>
      </c>
      <c r="R352" s="12">
        <v>-1.86519116596173</v>
      </c>
      <c r="S352" s="12">
        <v>-2.56343150795146</v>
      </c>
      <c r="T352" s="12">
        <v>-1.37893448481918</v>
      </c>
      <c r="U352" s="12">
        <v>-8.6401259977719693</v>
      </c>
      <c r="V352" s="12">
        <v>-2.4212095013353898</v>
      </c>
      <c r="W352" s="12">
        <v>-0.78711730111535805</v>
      </c>
      <c r="X352" s="12">
        <v>-3.8952457543928101</v>
      </c>
      <c r="Y352" s="12">
        <v>-8.3136746980016998</v>
      </c>
      <c r="Z352" s="12">
        <v>-8.7108110164990595</v>
      </c>
      <c r="AA352" s="12">
        <v>-3.4986433092853901</v>
      </c>
      <c r="AF352" s="12">
        <v>-9.5418035925831592</v>
      </c>
      <c r="AG352" s="12">
        <v>-11.8971920528565</v>
      </c>
      <c r="AK352" s="12">
        <v>5.6706617215240804</v>
      </c>
      <c r="AL352" s="12">
        <v>-1.43450768064212</v>
      </c>
      <c r="AM352" s="12">
        <v>-30.644590879091901</v>
      </c>
      <c r="AN352" s="12">
        <v>-3.5490322716213898</v>
      </c>
      <c r="AO352" s="12">
        <v>-6.5427435913534199E-2</v>
      </c>
      <c r="AP352" s="12">
        <v>9.7880665634875097</v>
      </c>
      <c r="AQ352" s="12">
        <v>-7.2668754000915197</v>
      </c>
      <c r="AR352" s="11">
        <v>3.19707783091871</v>
      </c>
      <c r="AS352" s="11">
        <v>-1.8024699102170401</v>
      </c>
      <c r="AT352" s="11">
        <v>-2.8764025046257302</v>
      </c>
      <c r="AU352" s="11">
        <v>-4.0911027099355097</v>
      </c>
      <c r="AV352" s="11" t="s">
        <v>21</v>
      </c>
      <c r="AW352" s="11" t="s">
        <v>21</v>
      </c>
      <c r="AX352" s="11">
        <v>-11.1488961920258</v>
      </c>
      <c r="AY352" s="11">
        <v>-2.57963165495311</v>
      </c>
      <c r="AZ352" s="11">
        <v>-1.33233572796598</v>
      </c>
      <c r="BA352" s="12">
        <v>-1.9721189801202801</v>
      </c>
      <c r="BB352" s="12">
        <v>-7.2439001996826802</v>
      </c>
      <c r="BE352" s="12">
        <v>-1.36714118070813</v>
      </c>
      <c r="BF352" s="12">
        <v>-0.18215310149116701</v>
      </c>
      <c r="BG352" s="12">
        <v>-5.0119833758799297</v>
      </c>
      <c r="BH352" s="12">
        <v>-5.8377813729748498</v>
      </c>
      <c r="BI352" s="12">
        <v>-7.6993874245090401</v>
      </c>
      <c r="BJ352" s="12">
        <v>-9.60193392529618</v>
      </c>
      <c r="BK352" s="12">
        <v>-2.1667985947715298</v>
      </c>
      <c r="BL352" s="12">
        <v>-2.1288326479407198</v>
      </c>
      <c r="BM352" s="12">
        <v>-1.21093808047589</v>
      </c>
      <c r="BN352" s="12">
        <v>-2.4378366560995302</v>
      </c>
      <c r="BO352" s="12">
        <v>-8.1378948380006406</v>
      </c>
      <c r="BP352" s="12">
        <v>-3.2817824830999598</v>
      </c>
      <c r="BQ352" s="12">
        <v>-3.07369464280782</v>
      </c>
      <c r="BR352" s="12">
        <v>-3.55172232957556</v>
      </c>
      <c r="BS352" s="11">
        <v>-2.35149218497099</v>
      </c>
      <c r="BT352" s="11">
        <v>2.97484257316682</v>
      </c>
      <c r="BU352" s="11">
        <v>0.47491437271673898</v>
      </c>
      <c r="BV352" s="11">
        <v>-0.55056125347618901</v>
      </c>
      <c r="BW352" s="11">
        <v>-1.81148038791434</v>
      </c>
    </row>
    <row r="353" spans="1:75" s="12" customFormat="1" ht="15" customHeight="1" x14ac:dyDescent="0.2">
      <c r="A353" s="10">
        <v>165</v>
      </c>
      <c r="B353" s="10">
        <v>-4.3095374167023603</v>
      </c>
      <c r="C353" s="10">
        <v>-2.95449763143551</v>
      </c>
      <c r="D353" s="12">
        <v>-1.00934585134382</v>
      </c>
      <c r="E353" s="12">
        <v>4.7010594244056803</v>
      </c>
      <c r="F353" s="12">
        <v>-14.756872587895399</v>
      </c>
      <c r="G353" s="12">
        <v>-18.913578969659198</v>
      </c>
      <c r="H353" s="12">
        <v>-12.5955402836552</v>
      </c>
      <c r="I353" s="12">
        <v>-10.9080947368056</v>
      </c>
      <c r="J353" s="12">
        <v>-11.6561013783211</v>
      </c>
      <c r="K353" s="12">
        <v>-15.977186194504601</v>
      </c>
      <c r="L353" s="12">
        <v>-1.1430630593167701</v>
      </c>
      <c r="M353" s="12">
        <v>-3.3403703127987598</v>
      </c>
      <c r="N353" s="12">
        <v>2.3815789518266599</v>
      </c>
      <c r="O353" s="12">
        <v>5.9011044868384399</v>
      </c>
      <c r="P353" s="12">
        <v>-9.0878984337905404</v>
      </c>
      <c r="Q353" s="12">
        <v>-10.544470569584499</v>
      </c>
      <c r="R353" s="12">
        <v>-1.8083964050674599</v>
      </c>
      <c r="S353" s="12">
        <v>-2.2972703845880398</v>
      </c>
      <c r="T353" s="12">
        <v>-1.4330706790133201</v>
      </c>
      <c r="U353" s="12">
        <v>-8.6696863945689895</v>
      </c>
      <c r="V353" s="12">
        <v>-2.3392728962789899</v>
      </c>
      <c r="W353" s="12">
        <v>-0.76616657906924901</v>
      </c>
      <c r="X353" s="12">
        <v>-3.9025658225000299</v>
      </c>
      <c r="Y353" s="12">
        <v>-8.3427075878717005</v>
      </c>
      <c r="Z353" s="12">
        <v>-8.8019160102703609</v>
      </c>
      <c r="AA353" s="12">
        <v>-3.6586477563105202</v>
      </c>
      <c r="AF353" s="12">
        <v>-9.5851728474371996</v>
      </c>
      <c r="AG353" s="12">
        <v>-11.881012142112001</v>
      </c>
      <c r="AK353" s="12">
        <v>5.5712685025355304</v>
      </c>
      <c r="AL353" s="12">
        <v>-1.34587776301486</v>
      </c>
      <c r="AM353" s="12">
        <v>-31.330870115198099</v>
      </c>
      <c r="AN353" s="12">
        <v>-3.6400533645064499</v>
      </c>
      <c r="AO353" s="12">
        <v>-8.7264062642589096E-2</v>
      </c>
      <c r="AP353" s="12">
        <v>9.6424528237548603</v>
      </c>
      <c r="AQ353" s="12">
        <v>-7.5000320975959696</v>
      </c>
      <c r="AR353" s="11">
        <v>3.45076682606304</v>
      </c>
      <c r="AS353" s="11">
        <v>-1.71099668477836</v>
      </c>
      <c r="AT353" s="11">
        <v>-3.0181288366293302</v>
      </c>
      <c r="AU353" s="11">
        <v>-4.2552378545224201</v>
      </c>
      <c r="AV353" s="11" t="s">
        <v>21</v>
      </c>
      <c r="AW353" s="11" t="s">
        <v>21</v>
      </c>
      <c r="AX353" s="11">
        <v>-11.247171642025901</v>
      </c>
      <c r="AY353" s="11">
        <v>-2.7494868390931502</v>
      </c>
      <c r="AZ353" s="11">
        <v>-1.3748962146564701</v>
      </c>
      <c r="BA353" s="12">
        <v>-2.0284512629586899</v>
      </c>
      <c r="BB353" s="12">
        <v>-7.1520262281410396</v>
      </c>
      <c r="BE353" s="12">
        <v>-1.3544482726501801</v>
      </c>
      <c r="BF353" s="12">
        <v>-0.15079521631378101</v>
      </c>
      <c r="BG353" s="12">
        <v>-5.0449766604287998</v>
      </c>
      <c r="BH353" s="12">
        <v>-5.8842401813308198</v>
      </c>
      <c r="BI353" s="12">
        <v>-7.7859685916337096</v>
      </c>
      <c r="BJ353" s="12">
        <v>-9.6387748271808906</v>
      </c>
      <c r="BK353" s="12">
        <v>-2.1524720068555299</v>
      </c>
      <c r="BL353" s="12">
        <v>-2.1589507923636102</v>
      </c>
      <c r="BM353" s="12">
        <v>-1.2348076552370899</v>
      </c>
      <c r="BN353" s="12">
        <v>-2.42633723246399</v>
      </c>
      <c r="BO353" s="12">
        <v>-8.0650961535866301</v>
      </c>
      <c r="BP353" s="12">
        <v>-3.2223838388745198</v>
      </c>
      <c r="BQ353" s="12">
        <v>-3.0919975415599699</v>
      </c>
      <c r="BR353" s="12">
        <v>-3.5763523555942802</v>
      </c>
      <c r="BS353" s="11">
        <v>-2.3883374069555399</v>
      </c>
      <c r="BT353" s="11">
        <v>2.9314458060980502</v>
      </c>
      <c r="BU353" s="11">
        <v>0.453840499403668</v>
      </c>
      <c r="BV353" s="11">
        <v>-0.58301282024331103</v>
      </c>
      <c r="BW353" s="11">
        <v>-1.8570923430161199</v>
      </c>
    </row>
    <row r="354" spans="1:75" s="12" customFormat="1" ht="15" customHeight="1" x14ac:dyDescent="0.2">
      <c r="A354" s="10">
        <v>165.5</v>
      </c>
      <c r="B354" s="10">
        <v>-4.3863856262760201</v>
      </c>
      <c r="C354" s="10">
        <v>-3.0118212634988502</v>
      </c>
      <c r="D354" s="12">
        <v>-1.09332631836878</v>
      </c>
      <c r="E354" s="12">
        <v>4.6002969611436102</v>
      </c>
      <c r="F354" s="12">
        <v>-14.5799858728423</v>
      </c>
      <c r="G354" s="12">
        <v>-18.715929400059299</v>
      </c>
      <c r="H354" s="12">
        <v>-12.672847333305899</v>
      </c>
      <c r="I354" s="12">
        <v>-11.007625289494101</v>
      </c>
      <c r="J354" s="12">
        <v>-11.8612142614438</v>
      </c>
      <c r="K354" s="12">
        <v>-16.230878827627699</v>
      </c>
      <c r="L354" s="12">
        <v>-1.2681398402491999</v>
      </c>
      <c r="M354" s="12">
        <v>-3.4369945751677702</v>
      </c>
      <c r="N354" s="12">
        <v>2.37141512116068</v>
      </c>
      <c r="O354" s="12">
        <v>5.9298868109181004</v>
      </c>
      <c r="P354" s="12">
        <v>-9.1987121777492504</v>
      </c>
      <c r="Q354" s="12">
        <v>-10.7579417090164</v>
      </c>
      <c r="R354" s="12">
        <v>-1.75214211139973</v>
      </c>
      <c r="S354" s="12">
        <v>-2.0299182779126501</v>
      </c>
      <c r="T354" s="12">
        <v>-1.49135235005815</v>
      </c>
      <c r="U354" s="12">
        <v>-8.6976087914081202</v>
      </c>
      <c r="V354" s="12">
        <v>-2.2568472104467201</v>
      </c>
      <c r="W354" s="12">
        <v>-0.74708259489852902</v>
      </c>
      <c r="X354" s="12">
        <v>-3.9091273720259698</v>
      </c>
      <c r="Y354" s="12">
        <v>-8.3671648098970692</v>
      </c>
      <c r="Z354" s="12">
        <v>-8.8880697148851997</v>
      </c>
      <c r="AA354" s="12">
        <v>-3.8188504731806399</v>
      </c>
      <c r="AF354" s="12">
        <v>-9.6278645287384208</v>
      </c>
      <c r="AG354" s="12">
        <v>-11.8587095130351</v>
      </c>
      <c r="AK354" s="12">
        <v>5.4473930504172996</v>
      </c>
      <c r="AL354" s="12">
        <v>-1.2574837455758801</v>
      </c>
      <c r="AM354" s="12">
        <v>-32.043171813711503</v>
      </c>
      <c r="AN354" s="12">
        <v>-3.7299253108358199</v>
      </c>
      <c r="AO354" s="12">
        <v>-0.108661460274106</v>
      </c>
      <c r="AP354" s="12">
        <v>9.4993883976712805</v>
      </c>
      <c r="AQ354" s="12">
        <v>-7.7322329161688597</v>
      </c>
      <c r="AR354" s="11">
        <v>3.6956719213776501</v>
      </c>
      <c r="AS354" s="11">
        <v>-1.6226533716689999</v>
      </c>
      <c r="AT354" s="11">
        <v>-3.1591903280059301</v>
      </c>
      <c r="AU354" s="11">
        <v>-4.4175963012094099</v>
      </c>
      <c r="AV354" s="11" t="s">
        <v>21</v>
      </c>
      <c r="AW354" s="11" t="s">
        <v>21</v>
      </c>
      <c r="AX354" s="11">
        <v>-11.348996849847</v>
      </c>
      <c r="AY354" s="11">
        <v>-2.92217532660288</v>
      </c>
      <c r="AZ354" s="11">
        <v>-1.41774205530964</v>
      </c>
      <c r="BA354" s="12">
        <v>-2.0804523046535901</v>
      </c>
      <c r="BB354" s="12">
        <v>-7.0699566094844997</v>
      </c>
      <c r="BE354" s="12">
        <v>-1.34386903027916</v>
      </c>
      <c r="BF354" s="12">
        <v>-0.117123001075469</v>
      </c>
      <c r="BG354" s="12">
        <v>-5.0764192565111399</v>
      </c>
      <c r="BH354" s="12">
        <v>-5.9292065088811796</v>
      </c>
      <c r="BI354" s="12">
        <v>-7.86620330472942</v>
      </c>
      <c r="BJ354" s="12">
        <v>-9.6693538580439</v>
      </c>
      <c r="BK354" s="12">
        <v>-2.1372354694903999</v>
      </c>
      <c r="BL354" s="12">
        <v>-2.18967556975258</v>
      </c>
      <c r="BM354" s="12">
        <v>-1.2604683661265801</v>
      </c>
      <c r="BN354" s="12">
        <v>-2.4167945866793099</v>
      </c>
      <c r="BO354" s="12">
        <v>-7.9944420576794002</v>
      </c>
      <c r="BP354" s="12">
        <v>-3.1670185762777598</v>
      </c>
      <c r="BQ354" s="12">
        <v>-3.1101822060008999</v>
      </c>
      <c r="BR354" s="12">
        <v>-3.60245735464559</v>
      </c>
      <c r="BS354" s="11">
        <v>-2.4248809040727699</v>
      </c>
      <c r="BT354" s="11">
        <v>2.8867318633274399</v>
      </c>
      <c r="BU354" s="11">
        <v>0.43138427940903001</v>
      </c>
      <c r="BV354" s="11">
        <v>-0.61536746898127603</v>
      </c>
      <c r="BW354" s="11">
        <v>-1.9011819176739599</v>
      </c>
    </row>
    <row r="355" spans="1:75" s="12" customFormat="1" ht="15" customHeight="1" x14ac:dyDescent="0.2">
      <c r="A355" s="10">
        <v>166</v>
      </c>
      <c r="B355" s="10">
        <v>-4.4627422539633699</v>
      </c>
      <c r="C355" s="10">
        <v>-3.07033337776374</v>
      </c>
      <c r="D355" s="12">
        <v>-1.19998185255099</v>
      </c>
      <c r="E355" s="12">
        <v>4.4772423279937303</v>
      </c>
      <c r="F355" s="12">
        <v>-14.3984962051035</v>
      </c>
      <c r="G355" s="12">
        <v>-18.519793229643199</v>
      </c>
      <c r="H355" s="12">
        <v>-12.7475714180036</v>
      </c>
      <c r="I355" s="12">
        <v>-11.105782505183001</v>
      </c>
      <c r="J355" s="12">
        <v>-12.0727099783835</v>
      </c>
      <c r="K355" s="12">
        <v>-16.4954944921191</v>
      </c>
      <c r="L355" s="12">
        <v>-1.3942544683231901</v>
      </c>
      <c r="M355" s="12">
        <v>-3.5318839763931398</v>
      </c>
      <c r="N355" s="12">
        <v>2.35812558457837</v>
      </c>
      <c r="O355" s="12">
        <v>5.9527419580262997</v>
      </c>
      <c r="P355" s="12">
        <v>-9.3052285592420905</v>
      </c>
      <c r="Q355" s="12">
        <v>-10.9647226054221</v>
      </c>
      <c r="R355" s="12">
        <v>-1.6965169606919499</v>
      </c>
      <c r="S355" s="12">
        <v>-1.7620288872421901</v>
      </c>
      <c r="T355" s="12">
        <v>-1.55383952460397</v>
      </c>
      <c r="U355" s="12">
        <v>-8.72393957251915</v>
      </c>
      <c r="V355" s="12">
        <v>-2.1741175260103698</v>
      </c>
      <c r="W355" s="12">
        <v>-0.729919918285304</v>
      </c>
      <c r="X355" s="12">
        <v>-3.9151664168457501</v>
      </c>
      <c r="Y355" s="12">
        <v>-8.3871855167672003</v>
      </c>
      <c r="Z355" s="12">
        <v>-8.9694722191779803</v>
      </c>
      <c r="AA355" s="12">
        <v>-3.9791630115359999</v>
      </c>
      <c r="AF355" s="12">
        <v>-9.6698395282146503</v>
      </c>
      <c r="AG355" s="12">
        <v>-11.8303787530749</v>
      </c>
      <c r="AK355" s="12">
        <v>5.3056019169162001</v>
      </c>
      <c r="AL355" s="12">
        <v>-1.1699472679538301</v>
      </c>
      <c r="AM355" s="12">
        <v>-32.779411412775502</v>
      </c>
      <c r="AN355" s="12">
        <v>-3.8186813071661101</v>
      </c>
      <c r="AO355" s="12">
        <v>-0.129517346181273</v>
      </c>
      <c r="AP355" s="12">
        <v>9.3607395683647994</v>
      </c>
      <c r="AQ355" s="12">
        <v>-7.9602887126384303</v>
      </c>
      <c r="AR355" s="11">
        <v>3.931969331461</v>
      </c>
      <c r="AS355" s="11">
        <v>-1.53722601226036</v>
      </c>
      <c r="AT355" s="11">
        <v>-3.2995874335028899</v>
      </c>
      <c r="AU355" s="11">
        <v>-4.5782012421113896</v>
      </c>
      <c r="AV355" s="11" t="s">
        <v>21</v>
      </c>
      <c r="AW355" s="11" t="s">
        <v>21</v>
      </c>
      <c r="AX355" s="11">
        <v>-11.454581908765199</v>
      </c>
      <c r="AY355" s="11">
        <v>-3.0977430469647498</v>
      </c>
      <c r="AZ355" s="11">
        <v>-1.46087222674395</v>
      </c>
      <c r="BA355" s="12">
        <v>-2.1281609861034601</v>
      </c>
      <c r="BB355" s="12">
        <v>-6.9981920205464103</v>
      </c>
      <c r="BE355" s="12">
        <v>-1.3356634553929301</v>
      </c>
      <c r="BF355" s="12">
        <v>-8.1070432145224899E-2</v>
      </c>
      <c r="BG355" s="12">
        <v>-5.1062493184872402</v>
      </c>
      <c r="BH355" s="12">
        <v>-5.9726653489633401</v>
      </c>
      <c r="BI355" s="12">
        <v>-7.93983508629025</v>
      </c>
      <c r="BJ355" s="12">
        <v>-9.6936037152772698</v>
      </c>
      <c r="BK355" s="12">
        <v>-2.12130066756799</v>
      </c>
      <c r="BL355" s="12">
        <v>-2.2210244878806402</v>
      </c>
      <c r="BM355" s="12">
        <v>-1.2879360156148301</v>
      </c>
      <c r="BN355" s="12">
        <v>-2.40939266404893</v>
      </c>
      <c r="BO355" s="12">
        <v>-7.9257970355683902</v>
      </c>
      <c r="BP355" s="12">
        <v>-3.1156118893704798</v>
      </c>
      <c r="BQ355" s="12">
        <v>-3.1284528176911399</v>
      </c>
      <c r="BR355" s="12">
        <v>-3.6302885746408702</v>
      </c>
      <c r="BS355" s="11">
        <v>-2.4611572371213599</v>
      </c>
      <c r="BT355" s="11">
        <v>2.8406873298081301</v>
      </c>
      <c r="BU355" s="11">
        <v>0.40750956031843</v>
      </c>
      <c r="BV355" s="11">
        <v>-0.64767544927235499</v>
      </c>
      <c r="BW355" s="11">
        <v>-1.94387325791467</v>
      </c>
    </row>
    <row r="356" spans="1:75" s="12" customFormat="1" ht="15" customHeight="1" x14ac:dyDescent="0.2">
      <c r="A356" s="10">
        <v>166.5</v>
      </c>
      <c r="B356" s="10">
        <v>-4.5386163947114202</v>
      </c>
      <c r="C356" s="10">
        <v>-3.1300453429139399</v>
      </c>
      <c r="D356" s="12">
        <v>-1.32910577121947</v>
      </c>
      <c r="E356" s="12">
        <v>4.3331965571269304</v>
      </c>
      <c r="F356" s="12">
        <v>-14.2126573337009</v>
      </c>
      <c r="G356" s="12">
        <v>-18.3255833690054</v>
      </c>
      <c r="H356" s="12">
        <v>-12.819780749850899</v>
      </c>
      <c r="I356" s="12">
        <v>-11.202609130123101</v>
      </c>
      <c r="J356" s="12">
        <v>-12.2908104458474</v>
      </c>
      <c r="K356" s="12">
        <v>-16.771216905908599</v>
      </c>
      <c r="L356" s="12">
        <v>-1.5212569905997899</v>
      </c>
      <c r="M356" s="12">
        <v>-3.6248993637855098</v>
      </c>
      <c r="N356" s="12">
        <v>2.3416598651238001</v>
      </c>
      <c r="O356" s="12">
        <v>5.9695521485991696</v>
      </c>
      <c r="P356" s="12">
        <v>-9.4079077825881505</v>
      </c>
      <c r="Q356" s="12">
        <v>-11.164594980073099</v>
      </c>
      <c r="R356" s="12">
        <v>-1.64160894655651</v>
      </c>
      <c r="S356" s="12">
        <v>-1.49425738982245</v>
      </c>
      <c r="T356" s="12">
        <v>-1.6205858628381899</v>
      </c>
      <c r="U356" s="12">
        <v>-8.7487251221318694</v>
      </c>
      <c r="V356" s="12">
        <v>-2.0912709715048501</v>
      </c>
      <c r="W356" s="12">
        <v>-0.71472845775133398</v>
      </c>
      <c r="X356" s="12">
        <v>-3.9209194255818098</v>
      </c>
      <c r="Y356" s="12">
        <v>-8.4029170466237701</v>
      </c>
      <c r="Z356" s="12">
        <v>-9.04634271137183</v>
      </c>
      <c r="AA356" s="12">
        <v>-4.1394928302906902</v>
      </c>
      <c r="AF356" s="12">
        <v>-9.7110523711307906</v>
      </c>
      <c r="AG356" s="12">
        <v>-11.796131730079599</v>
      </c>
      <c r="AK356" s="12">
        <v>5.1526108109101099</v>
      </c>
      <c r="AL356" s="12">
        <v>-1.0838691650860699</v>
      </c>
      <c r="AM356" s="12">
        <v>-33.537231502123099</v>
      </c>
      <c r="AN356" s="12">
        <v>-3.90638979297364</v>
      </c>
      <c r="AO356" s="12">
        <v>-0.149780959191048</v>
      </c>
      <c r="AP356" s="12">
        <v>9.2282361947582103</v>
      </c>
      <c r="AQ356" s="12">
        <v>-8.1810558185679803</v>
      </c>
      <c r="AR356" s="11">
        <v>4.1598650568630502</v>
      </c>
      <c r="AS356" s="11">
        <v>-1.4545054227710299</v>
      </c>
      <c r="AT356" s="11">
        <v>-3.4393181067571201</v>
      </c>
      <c r="AU356" s="11">
        <v>-4.73707541459589</v>
      </c>
      <c r="AV356" s="11" t="s">
        <v>21</v>
      </c>
      <c r="AW356" s="11" t="s">
        <v>21</v>
      </c>
      <c r="AX356" s="11">
        <v>-11.5641278171096</v>
      </c>
      <c r="AY356" s="11">
        <v>-3.2762318369350298</v>
      </c>
      <c r="AZ356" s="11">
        <v>-1.50428343204112</v>
      </c>
      <c r="BA356" s="12">
        <v>-2.17166461879969</v>
      </c>
      <c r="BB356" s="12">
        <v>-6.9371603785839397</v>
      </c>
      <c r="BE356" s="12">
        <v>-1.33008245484234</v>
      </c>
      <c r="BF356" s="12">
        <v>-4.2595111438003999E-2</v>
      </c>
      <c r="BG356" s="12">
        <v>-5.13440818394883</v>
      </c>
      <c r="BH356" s="12">
        <v>-6.0146044233988496</v>
      </c>
      <c r="BI356" s="12">
        <v>-8.0066283771884592</v>
      </c>
      <c r="BJ356" s="12">
        <v>-9.7114734671777097</v>
      </c>
      <c r="BK356" s="12">
        <v>-2.1048799681011499</v>
      </c>
      <c r="BL356" s="12">
        <v>-2.25301346290507</v>
      </c>
      <c r="BM356" s="12">
        <v>-1.3172100352676299</v>
      </c>
      <c r="BN356" s="12">
        <v>-2.40429289988242</v>
      </c>
      <c r="BO356" s="12">
        <v>-7.8590137491118996</v>
      </c>
      <c r="BP356" s="12">
        <v>-3.0680769214086401</v>
      </c>
      <c r="BQ356" s="12">
        <v>-3.1470101475861099</v>
      </c>
      <c r="BR356" s="12">
        <v>-3.6600793009711099</v>
      </c>
      <c r="BS356" s="11">
        <v>-2.4972009668999799</v>
      </c>
      <c r="BT356" s="11">
        <v>2.7933017463510601</v>
      </c>
      <c r="BU356" s="11">
        <v>0.382185078251495</v>
      </c>
      <c r="BV356" s="11">
        <v>-0.67998507802258201</v>
      </c>
      <c r="BW356" s="11">
        <v>-1.98529141925973</v>
      </c>
    </row>
    <row r="357" spans="1:75" s="12" customFormat="1" ht="15" customHeight="1" x14ac:dyDescent="0.2">
      <c r="A357" s="10">
        <v>167</v>
      </c>
      <c r="B357" s="10">
        <v>-4.6140144149831004</v>
      </c>
      <c r="C357" s="10">
        <v>-3.1909646622807402</v>
      </c>
      <c r="D357" s="12">
        <v>-1.4802168379901499</v>
      </c>
      <c r="E357" s="12">
        <v>4.1697499000292702</v>
      </c>
      <c r="F357" s="12">
        <v>-14.0227703013806</v>
      </c>
      <c r="G357" s="12">
        <v>-18.133661797037298</v>
      </c>
      <c r="H357" s="12">
        <v>-12.889545359939801</v>
      </c>
      <c r="I357" s="12">
        <v>-11.2981479105656</v>
      </c>
      <c r="J357" s="12">
        <v>-12.515725757111699</v>
      </c>
      <c r="K357" s="12">
        <v>-17.058198864106</v>
      </c>
      <c r="L357" s="12">
        <v>-1.6489960898979901</v>
      </c>
      <c r="M357" s="12">
        <v>-3.7159059047553402</v>
      </c>
      <c r="N357" s="12">
        <v>2.3219802187668299</v>
      </c>
      <c r="O357" s="12">
        <v>5.9802209761983196</v>
      </c>
      <c r="P357" s="12">
        <v>-9.5072236945270507</v>
      </c>
      <c r="Q357" s="12">
        <v>-11.3573887574602</v>
      </c>
      <c r="R357" s="12">
        <v>-1.5875056078584699</v>
      </c>
      <c r="S357" s="12">
        <v>-1.22725782603083</v>
      </c>
      <c r="T357" s="12">
        <v>-1.6916383174248</v>
      </c>
      <c r="U357" s="12">
        <v>-8.7720118244760599</v>
      </c>
      <c r="V357" s="12">
        <v>-2.0084939933440098</v>
      </c>
      <c r="W357" s="12">
        <v>-0.70155317644093795</v>
      </c>
      <c r="X357" s="12">
        <v>-3.9266205931198699</v>
      </c>
      <c r="Y357" s="12">
        <v>-8.4145149230607696</v>
      </c>
      <c r="Z357" s="12">
        <v>-9.1189222075627097</v>
      </c>
      <c r="AA357" s="12">
        <v>-4.2997435230063203</v>
      </c>
      <c r="AF357" s="12">
        <v>-9.7514466688153298</v>
      </c>
      <c r="AG357" s="12">
        <v>-11.756097592296999</v>
      </c>
      <c r="AK357" s="12">
        <v>4.9951718210650098</v>
      </c>
      <c r="AL357" s="12">
        <v>-0.99981957646377795</v>
      </c>
      <c r="AM357" s="12">
        <v>-34.314020012971</v>
      </c>
      <c r="AN357" s="12">
        <v>-3.99314876631251</v>
      </c>
      <c r="AO357" s="12">
        <v>-0.16945429592851699</v>
      </c>
      <c r="AP357" s="12">
        <v>9.1034553406643592</v>
      </c>
      <c r="AQ357" s="12">
        <v>-8.3914728747913596</v>
      </c>
      <c r="AR357" s="11">
        <v>4.3795898818643701</v>
      </c>
      <c r="AS357" s="11">
        <v>-1.3742893543167101</v>
      </c>
      <c r="AT357" s="11">
        <v>-3.5783771181741</v>
      </c>
      <c r="AU357" s="11">
        <v>-4.89424110128311</v>
      </c>
      <c r="AV357" s="11" t="s">
        <v>21</v>
      </c>
      <c r="AW357" s="11" t="s">
        <v>21</v>
      </c>
      <c r="AX357" s="11">
        <v>-11.6778292067465</v>
      </c>
      <c r="AY357" s="11">
        <v>-3.4576780763018098</v>
      </c>
      <c r="AZ357" s="11">
        <v>-1.54797044160659</v>
      </c>
      <c r="BA357" s="12">
        <v>-2.2110966710897602</v>
      </c>
      <c r="BB357" s="12">
        <v>-6.8872145675413696</v>
      </c>
      <c r="BE357" s="12">
        <v>-1.32736579416814</v>
      </c>
      <c r="BF357" s="12">
        <v>-1.6796622981374201E-3</v>
      </c>
      <c r="BG357" s="12">
        <v>-5.1608385547297004</v>
      </c>
      <c r="BH357" s="12">
        <v>-6.0550137277459699</v>
      </c>
      <c r="BI357" s="12">
        <v>-8.06637581263203</v>
      </c>
      <c r="BJ357" s="12">
        <v>-9.7229276434518397</v>
      </c>
      <c r="BK357" s="12">
        <v>-2.08818346436601</v>
      </c>
      <c r="BL357" s="12">
        <v>-2.2856556824990499</v>
      </c>
      <c r="BM357" s="12">
        <v>-1.3482737131198499</v>
      </c>
      <c r="BN357" s="12">
        <v>-2.4016326278797302</v>
      </c>
      <c r="BO357" s="12">
        <v>-7.7939357652212404</v>
      </c>
      <c r="BP357" s="12">
        <v>-3.0243134006013799</v>
      </c>
      <c r="BQ357" s="12">
        <v>-3.1660499644203801</v>
      </c>
      <c r="BR357" s="12">
        <v>-3.6920439470122801</v>
      </c>
      <c r="BS357" s="11">
        <v>-2.5330439257231698</v>
      </c>
      <c r="BT357" s="11">
        <v>2.7445671548775801</v>
      </c>
      <c r="BU357" s="11">
        <v>0.35538437259674499</v>
      </c>
      <c r="BV357" s="11">
        <v>-0.71234273946174598</v>
      </c>
      <c r="BW357" s="11">
        <v>-2.0255611161701301</v>
      </c>
    </row>
    <row r="358" spans="1:75" s="12" customFormat="1" ht="15" customHeight="1" x14ac:dyDescent="0.2">
      <c r="A358" s="10">
        <v>167.5</v>
      </c>
      <c r="B358" s="10">
        <v>-4.6889422264939604</v>
      </c>
      <c r="C358" s="10">
        <v>-3.25309633808501</v>
      </c>
      <c r="D358" s="12">
        <v>-1.6525658566024499</v>
      </c>
      <c r="E358" s="12">
        <v>3.9887586353870499</v>
      </c>
      <c r="F358" s="12">
        <v>-13.8291816256241</v>
      </c>
      <c r="G358" s="12">
        <v>-17.944341379916199</v>
      </c>
      <c r="H358" s="12">
        <v>-12.9569352793623</v>
      </c>
      <c r="I358" s="12">
        <v>-11.392441592761299</v>
      </c>
      <c r="J358" s="12">
        <v>-12.7476487250532</v>
      </c>
      <c r="K358" s="12">
        <v>-17.356562239001502</v>
      </c>
      <c r="L358" s="12">
        <v>-1.77731953954207</v>
      </c>
      <c r="M358" s="12">
        <v>-3.8047730868129199</v>
      </c>
      <c r="N358" s="12">
        <v>2.2990598154137798</v>
      </c>
      <c r="O358" s="12">
        <v>5.9846724980161499</v>
      </c>
      <c r="P358" s="12">
        <v>-9.6036565082613308</v>
      </c>
      <c r="Q358" s="12">
        <v>-11.542985703272199</v>
      </c>
      <c r="R358" s="12">
        <v>-1.53429311922081</v>
      </c>
      <c r="S358" s="12">
        <v>-0.96168059826595698</v>
      </c>
      <c r="T358" s="12">
        <v>-1.7670374745648501</v>
      </c>
      <c r="U358" s="12">
        <v>-8.7938478827709297</v>
      </c>
      <c r="V358" s="12">
        <v>-1.9259739474364299</v>
      </c>
      <c r="W358" s="12">
        <v>-0.69043443318150799</v>
      </c>
      <c r="X358" s="12">
        <v>-3.9325022953562399</v>
      </c>
      <c r="Y358" s="12">
        <v>-8.4221428551245392</v>
      </c>
      <c r="Z358" s="12">
        <v>-9.1874717327300406</v>
      </c>
      <c r="AA358" s="12">
        <v>-4.4598141357710102</v>
      </c>
      <c r="AF358" s="12">
        <v>-9.7909578471444494</v>
      </c>
      <c r="AG358" s="12">
        <v>-11.710420949384501</v>
      </c>
      <c r="AK358" s="12">
        <v>4.8399560910183901</v>
      </c>
      <c r="AL358" s="12">
        <v>-0.91832816906389703</v>
      </c>
      <c r="AM358" s="12">
        <v>-35.106946597807102</v>
      </c>
      <c r="AN358" s="12">
        <v>-4.0790723687678101</v>
      </c>
      <c r="AO358" s="12">
        <v>-0.18859250872083</v>
      </c>
      <c r="AP358" s="12">
        <v>8.9878130893339403</v>
      </c>
      <c r="AQ358" s="12">
        <v>-8.58860403241124</v>
      </c>
      <c r="AR358" s="11">
        <v>4.5914016482129201</v>
      </c>
      <c r="AS358" s="11">
        <v>-1.29638317503122</v>
      </c>
      <c r="AT358" s="11">
        <v>-3.7167560549278198</v>
      </c>
      <c r="AU358" s="11">
        <v>-5.0497201300458903</v>
      </c>
      <c r="AV358" s="11" t="s">
        <v>21</v>
      </c>
      <c r="AW358" s="11" t="s">
        <v>21</v>
      </c>
      <c r="AX358" s="11">
        <v>-11.795872524089599</v>
      </c>
      <c r="AY358" s="11">
        <v>-3.6421145068743499</v>
      </c>
      <c r="AZ358" s="11">
        <v>-1.5919263205432701</v>
      </c>
      <c r="BA358" s="12">
        <v>-2.2466344944405101</v>
      </c>
      <c r="BB358" s="12">
        <v>-6.8486292548186603</v>
      </c>
      <c r="BE358" s="12">
        <v>-1.32774005123792</v>
      </c>
      <c r="BF358" s="12">
        <v>4.1667185257665502E-2</v>
      </c>
      <c r="BG358" s="12">
        <v>-5.1854849516530503</v>
      </c>
      <c r="BH358" s="12">
        <v>-6.0938859860470904</v>
      </c>
      <c r="BI358" s="12">
        <v>-8.1188918557018006</v>
      </c>
      <c r="BJ358" s="12">
        <v>-9.7279507826897298</v>
      </c>
      <c r="BK358" s="12">
        <v>-2.0714194306492502</v>
      </c>
      <c r="BL358" s="12">
        <v>-2.31896160585165</v>
      </c>
      <c r="BM358" s="12">
        <v>-1.3810940799885401</v>
      </c>
      <c r="BN358" s="12">
        <v>-2.4015246253838902</v>
      </c>
      <c r="BO358" s="12">
        <v>-7.7303966463659801</v>
      </c>
      <c r="BP358" s="12">
        <v>-2.9842080948583298</v>
      </c>
      <c r="BQ358" s="12">
        <v>-3.1857634894549798</v>
      </c>
      <c r="BR358" s="12">
        <v>-3.7263778267515502</v>
      </c>
      <c r="BS358" s="11">
        <v>-2.5687174911581598</v>
      </c>
      <c r="BT358" s="11">
        <v>2.6944787805405199</v>
      </c>
      <c r="BU358" s="11">
        <v>0.32708575758988401</v>
      </c>
      <c r="BV358" s="11">
        <v>-0.74479265776972103</v>
      </c>
      <c r="BW358" s="11">
        <v>-2.06480763154104</v>
      </c>
    </row>
    <row r="359" spans="1:75" s="12" customFormat="1" ht="15" customHeight="1" x14ac:dyDescent="0.2">
      <c r="A359" s="10">
        <v>168</v>
      </c>
      <c r="B359" s="10">
        <v>-4.76340528621221</v>
      </c>
      <c r="C359" s="10">
        <v>-3.31644127982144</v>
      </c>
      <c r="D359" s="12">
        <v>-1.845146357482</v>
      </c>
      <c r="E359" s="12">
        <v>3.79231823899317</v>
      </c>
      <c r="F359" s="12">
        <v>-13.6322787511744</v>
      </c>
      <c r="G359" s="12">
        <v>-17.757880414137599</v>
      </c>
      <c r="H359" s="12">
        <v>-13.022021448705299</v>
      </c>
      <c r="I359" s="12">
        <v>-11.4855356514453</v>
      </c>
      <c r="J359" s="12">
        <v>-12.9867585201282</v>
      </c>
      <c r="K359" s="12">
        <v>-17.6663943420862</v>
      </c>
      <c r="L359" s="12">
        <v>-1.90607420336164</v>
      </c>
      <c r="M359" s="12">
        <v>-3.8913767639314698</v>
      </c>
      <c r="N359" s="12">
        <v>2.2728843305230799</v>
      </c>
      <c r="O359" s="12">
        <v>5.9828530538652496</v>
      </c>
      <c r="P359" s="12">
        <v>-9.6976818895200196</v>
      </c>
      <c r="Q359" s="12">
        <v>-11.721319424395899</v>
      </c>
      <c r="R359" s="12">
        <v>-1.48205651839816</v>
      </c>
      <c r="S359" s="12">
        <v>-0.69817014036743696</v>
      </c>
      <c r="T359" s="12">
        <v>-1.84681732662284</v>
      </c>
      <c r="U359" s="12">
        <v>-8.8142805907409603</v>
      </c>
      <c r="V359" s="12">
        <v>-1.8438971665091199</v>
      </c>
      <c r="W359" s="12">
        <v>-0.68140747089273601</v>
      </c>
      <c r="X359" s="12">
        <v>-3.9387937249557501</v>
      </c>
      <c r="Y359" s="12">
        <v>-8.4259700088295997</v>
      </c>
      <c r="Z359" s="12">
        <v>-9.2522668637684493</v>
      </c>
      <c r="AA359" s="12">
        <v>-4.6195991671993397</v>
      </c>
      <c r="AF359" s="12">
        <v>-9.8295149655314091</v>
      </c>
      <c r="AG359" s="12">
        <v>-11.6592627819045</v>
      </c>
      <c r="AK359" s="12">
        <v>4.6934433157730302</v>
      </c>
      <c r="AL359" s="12">
        <v>-0.83987526977580196</v>
      </c>
      <c r="AM359" s="12">
        <v>-35.912991734221499</v>
      </c>
      <c r="AN359" s="12">
        <v>-4.1642865653557202</v>
      </c>
      <c r="AO359" s="12">
        <v>-0.207303159527327</v>
      </c>
      <c r="AP359" s="12">
        <v>8.8825527200242504</v>
      </c>
      <c r="AQ359" s="12">
        <v>-8.7696735135977999</v>
      </c>
      <c r="AR359" s="11">
        <v>4.7955813897715398</v>
      </c>
      <c r="AS359" s="11">
        <v>-1.22060157536907</v>
      </c>
      <c r="AT359" s="11">
        <v>-3.8544430935871699</v>
      </c>
      <c r="AU359" s="11">
        <v>-5.2035320550203297</v>
      </c>
      <c r="AV359" s="11" t="s">
        <v>21</v>
      </c>
      <c r="AW359" s="11" t="s">
        <v>21</v>
      </c>
      <c r="AX359" s="11">
        <v>-11.9184360301005</v>
      </c>
      <c r="AY359" s="11">
        <v>-3.8295679587463298</v>
      </c>
      <c r="AZ359" s="11">
        <v>-1.6361418602173201</v>
      </c>
      <c r="BA359" s="12">
        <v>-2.2784961402066899</v>
      </c>
      <c r="BB359" s="12">
        <v>-6.8215967985452099</v>
      </c>
      <c r="BE359" s="12">
        <v>-1.3314161151356501</v>
      </c>
      <c r="BF359" s="12">
        <v>8.7409766535983993E-2</v>
      </c>
      <c r="BG359" s="12">
        <v>-5.2082950787735101</v>
      </c>
      <c r="BH359" s="12">
        <v>-6.1312157413340103</v>
      </c>
      <c r="BI359" s="12">
        <v>-8.1640209828037698</v>
      </c>
      <c r="BJ359" s="12">
        <v>-9.72654379438608</v>
      </c>
      <c r="BK359" s="12">
        <v>-2.0547925032587901</v>
      </c>
      <c r="BL359" s="12">
        <v>-2.3529396457888598</v>
      </c>
      <c r="BM359" s="12">
        <v>-1.4156222505334799</v>
      </c>
      <c r="BN359" s="12">
        <v>-2.40405711338098</v>
      </c>
      <c r="BO359" s="12">
        <v>-7.6682226790580899</v>
      </c>
      <c r="BP359" s="12">
        <v>-2.9476350391632802</v>
      </c>
      <c r="BQ359" s="12">
        <v>-3.2063360322354102</v>
      </c>
      <c r="BR359" s="12">
        <v>-3.7632555631716902</v>
      </c>
      <c r="BS359" s="11">
        <v>-2.6042516765301098</v>
      </c>
      <c r="BT359" s="11">
        <v>2.6430343496031101</v>
      </c>
      <c r="BU359" s="11">
        <v>0.29727226547038299</v>
      </c>
      <c r="BV359" s="11">
        <v>-0.77737723813697801</v>
      </c>
      <c r="BW359" s="11">
        <v>-2.10315488402557</v>
      </c>
    </row>
    <row r="360" spans="1:75" s="12" customFormat="1" ht="15" customHeight="1" x14ac:dyDescent="0.2">
      <c r="A360" s="10">
        <v>168.5</v>
      </c>
      <c r="B360" s="10">
        <v>-4.8374058678746197</v>
      </c>
      <c r="C360" s="10">
        <v>-3.38099766850064</v>
      </c>
      <c r="D360" s="12">
        <v>-2.0567081264743998</v>
      </c>
      <c r="E360" s="12">
        <v>3.5827345072902901</v>
      </c>
      <c r="F360" s="12">
        <v>-13.4324845930677</v>
      </c>
      <c r="G360" s="12">
        <v>-17.574482626514499</v>
      </c>
      <c r="H360" s="12">
        <v>-13.0848757180501</v>
      </c>
      <c r="I360" s="12">
        <v>-11.5774755613529</v>
      </c>
      <c r="J360" s="12">
        <v>-13.2332161228987</v>
      </c>
      <c r="K360" s="12">
        <v>-17.9877515620319</v>
      </c>
      <c r="L360" s="12">
        <v>-2.03510649043892</v>
      </c>
      <c r="M360" s="12">
        <v>-3.9755973375577001</v>
      </c>
      <c r="N360" s="12">
        <v>2.2434494439949</v>
      </c>
      <c r="O360" s="12">
        <v>5.9747271734522602</v>
      </c>
      <c r="P360" s="12">
        <v>-9.7897664090851304</v>
      </c>
      <c r="Q360" s="12">
        <v>-11.8923671834636</v>
      </c>
      <c r="R360" s="12">
        <v>-1.43087879678205</v>
      </c>
      <c r="S360" s="12">
        <v>-0.43736181964959497</v>
      </c>
      <c r="T360" s="12">
        <v>-1.93100527212664</v>
      </c>
      <c r="U360" s="12">
        <v>-8.8333554231212403</v>
      </c>
      <c r="V360" s="12">
        <v>-1.76244975591544</v>
      </c>
      <c r="W360" s="12">
        <v>-0.67450281449055105</v>
      </c>
      <c r="X360" s="12">
        <v>-3.9457208913518098</v>
      </c>
      <c r="Y360" s="12">
        <v>-8.4261710071587004</v>
      </c>
      <c r="Z360" s="12">
        <v>-9.3135986389825103</v>
      </c>
      <c r="AA360" s="12">
        <v>-4.7789876589376901</v>
      </c>
      <c r="AF360" s="12">
        <v>-9.8670379884424602</v>
      </c>
      <c r="AG360" s="12">
        <v>-11.6028013508184</v>
      </c>
      <c r="AK360" s="12">
        <v>4.5618153308168896</v>
      </c>
      <c r="AL360" s="12">
        <v>-0.76488413469632999</v>
      </c>
      <c r="AM360" s="12">
        <v>-36.728979466715799</v>
      </c>
      <c r="AN360" s="12">
        <v>-4.2489168663450902</v>
      </c>
      <c r="AO360" s="12">
        <v>-0.225744656745519</v>
      </c>
      <c r="AP360" s="12">
        <v>8.78874379850458</v>
      </c>
      <c r="AQ360" s="12">
        <v>-8.9321019913768396</v>
      </c>
      <c r="AR360" s="11">
        <v>4.9924319682759197</v>
      </c>
      <c r="AS360" s="11">
        <v>-1.1467697049738399</v>
      </c>
      <c r="AT360" s="11">
        <v>-3.9914230001158999</v>
      </c>
      <c r="AU360" s="11">
        <v>-5.3556959755951503</v>
      </c>
      <c r="AV360" s="11" t="s">
        <v>21</v>
      </c>
      <c r="AW360" s="11" t="s">
        <v>21</v>
      </c>
      <c r="AX360" s="11">
        <v>-12.0456888907938</v>
      </c>
      <c r="AY360" s="11">
        <v>-4.0200620787800201</v>
      </c>
      <c r="AZ360" s="11">
        <v>-1.6806062603791301</v>
      </c>
      <c r="BA360" s="12">
        <v>-2.3069353574101101</v>
      </c>
      <c r="BB360" s="12">
        <v>-6.8062249738432001</v>
      </c>
      <c r="BE360" s="12">
        <v>-1.3385872534854499</v>
      </c>
      <c r="BF360" s="12">
        <v>0.13548493882353699</v>
      </c>
      <c r="BG360" s="12">
        <v>-5.2292193686298498</v>
      </c>
      <c r="BH360" s="12">
        <v>-6.1670002651226197</v>
      </c>
      <c r="BI360" s="12">
        <v>-8.2016304077114892</v>
      </c>
      <c r="BJ360" s="12">
        <v>-9.7187248684349399</v>
      </c>
      <c r="BK360" s="12">
        <v>-2.0385027710290098</v>
      </c>
      <c r="BL360" s="12">
        <v>-2.3875945771578699</v>
      </c>
      <c r="BM360" s="12">
        <v>-1.45179353694402</v>
      </c>
      <c r="BN360" s="12">
        <v>-2.4092942112474698</v>
      </c>
      <c r="BO360" s="12">
        <v>-7.6072328738518902</v>
      </c>
      <c r="BP360" s="12">
        <v>-2.9144555355742301</v>
      </c>
      <c r="BQ360" s="12">
        <v>-3.2279465358442301</v>
      </c>
      <c r="BR360" s="12">
        <v>-3.8028304061299401</v>
      </c>
      <c r="BS360" s="11">
        <v>-2.6396744488010802</v>
      </c>
      <c r="BT360" s="11">
        <v>2.59023477156006</v>
      </c>
      <c r="BU360" s="11">
        <v>0.26593164648147599</v>
      </c>
      <c r="BV360" s="11">
        <v>-0.81013672570406903</v>
      </c>
      <c r="BW360" s="11">
        <v>-2.1407265649031602</v>
      </c>
    </row>
    <row r="361" spans="1:75" s="12" customFormat="1" ht="15" customHeight="1" x14ac:dyDescent="0.2">
      <c r="A361" s="10">
        <v>169</v>
      </c>
      <c r="B361" s="10">
        <v>-4.9109471547126304</v>
      </c>
      <c r="C361" s="10">
        <v>-3.4467595924070298</v>
      </c>
      <c r="D361" s="12">
        <v>-2.28577391681028</v>
      </c>
      <c r="E361" s="12">
        <v>3.3624880870774998</v>
      </c>
      <c r="F361" s="12">
        <v>-13.2302548081497</v>
      </c>
      <c r="G361" s="12">
        <v>-17.3943008121568</v>
      </c>
      <c r="H361" s="12">
        <v>-13.1455699374782</v>
      </c>
      <c r="I361" s="12">
        <v>-11.6683067972189</v>
      </c>
      <c r="J361" s="12">
        <v>-13.487163414538299</v>
      </c>
      <c r="K361" s="12">
        <v>-18.320657545700598</v>
      </c>
      <c r="L361" s="12">
        <v>-2.16426337829034</v>
      </c>
      <c r="M361" s="12">
        <v>-4.0573227124696096</v>
      </c>
      <c r="N361" s="12">
        <v>2.2107612949184801</v>
      </c>
      <c r="O361" s="12">
        <v>5.9602798501145999</v>
      </c>
      <c r="P361" s="12">
        <v>-9.8803575383499194</v>
      </c>
      <c r="Q361" s="12">
        <v>-12.056154446327101</v>
      </c>
      <c r="R361" s="12">
        <v>-1.3808412404614501</v>
      </c>
      <c r="S361" s="12">
        <v>-0.17987993317092299</v>
      </c>
      <c r="T361" s="12">
        <v>-2.0196218883938801</v>
      </c>
      <c r="U361" s="12">
        <v>-8.8511224021203798</v>
      </c>
      <c r="V361" s="12">
        <v>-1.6818162293929999</v>
      </c>
      <c r="W361" s="12">
        <v>-0.66974592982660397</v>
      </c>
      <c r="X361" s="12">
        <v>-3.9535034375148799</v>
      </c>
      <c r="Y361" s="12">
        <v>-8.4229259300627692</v>
      </c>
      <c r="Z361" s="12">
        <v>-9.3717708296026103</v>
      </c>
      <c r="AA361" s="12">
        <v>-4.9378636504116002</v>
      </c>
      <c r="AF361" s="12">
        <v>-9.9034423328703198</v>
      </c>
      <c r="AG361" s="12">
        <v>-11.541227650013701</v>
      </c>
      <c r="AK361" s="12">
        <v>4.4508547034638397</v>
      </c>
      <c r="AL361" s="12">
        <v>-0.69371412791952003</v>
      </c>
      <c r="AM361" s="12">
        <v>-37.551617424469399</v>
      </c>
      <c r="AN361" s="12">
        <v>-4.3330801418051097</v>
      </c>
      <c r="AO361" s="12">
        <v>-0.244123668835527</v>
      </c>
      <c r="AP361" s="12">
        <v>8.7072730821091593</v>
      </c>
      <c r="AQ361" s="12">
        <v>-9.0735402409336494</v>
      </c>
      <c r="AR361" s="11">
        <v>5.1822771638398901</v>
      </c>
      <c r="AS361" s="11">
        <v>-1.07472374111239</v>
      </c>
      <c r="AT361" s="11">
        <v>-4.12767667512525</v>
      </c>
      <c r="AU361" s="11">
        <v>-5.5062278079276403</v>
      </c>
      <c r="AV361" s="11" t="s">
        <v>21</v>
      </c>
      <c r="AW361" s="11" t="s">
        <v>21</v>
      </c>
      <c r="AX361" s="11">
        <v>-12.1777920867316</v>
      </c>
      <c r="AY361" s="11">
        <v>-4.2136139200010803</v>
      </c>
      <c r="AZ361" s="11">
        <v>-1.72530656072922</v>
      </c>
      <c r="BA361" s="12">
        <v>-2.3322397737501799</v>
      </c>
      <c r="BB361" s="12">
        <v>-6.80253651808016</v>
      </c>
      <c r="BE361" s="12">
        <v>-1.34942729346221</v>
      </c>
      <c r="BF361" s="12">
        <v>0.18580190896955101</v>
      </c>
      <c r="BG361" s="12">
        <v>-5.2482100727502203</v>
      </c>
      <c r="BH361" s="12">
        <v>-6.2012391026655598</v>
      </c>
      <c r="BI361" s="12">
        <v>-8.2316173575236409</v>
      </c>
      <c r="BJ361" s="12">
        <v>-9.7045276561402698</v>
      </c>
      <c r="BK361" s="12">
        <v>-2.0227448658260898</v>
      </c>
      <c r="BL361" s="12">
        <v>-2.4229289010690902</v>
      </c>
      <c r="BM361" s="12">
        <v>-1.4895280173732299</v>
      </c>
      <c r="BN361" s="12">
        <v>-2.4172745725081701</v>
      </c>
      <c r="BO361" s="12">
        <v>-7.5472385105967899</v>
      </c>
      <c r="BP361" s="12">
        <v>-2.8845186079706702</v>
      </c>
      <c r="BQ361" s="12">
        <v>-3.2507668947800901</v>
      </c>
      <c r="BR361" s="12">
        <v>-3.8452344597317198</v>
      </c>
      <c r="BS361" s="11">
        <v>-2.6750128654384699</v>
      </c>
      <c r="BT361" s="11">
        <v>2.53608322964282</v>
      </c>
      <c r="BU361" s="11">
        <v>0.23305624097247299</v>
      </c>
      <c r="BV361" s="11">
        <v>-0.84310926240505002</v>
      </c>
      <c r="BW361" s="11">
        <v>-2.1776454559585501</v>
      </c>
    </row>
    <row r="362" spans="1:75" s="12" customFormat="1" ht="15" customHeight="1" x14ac:dyDescent="0.2">
      <c r="A362" s="10">
        <v>169.5</v>
      </c>
      <c r="B362" s="10">
        <v>-4.9840296014735896</v>
      </c>
      <c r="C362" s="10">
        <v>-3.5137188660883099</v>
      </c>
      <c r="D362" s="12">
        <v>-2.5306596853624699</v>
      </c>
      <c r="E362" s="12">
        <v>3.1342003694589899</v>
      </c>
      <c r="F362" s="12">
        <v>-13.026066881138799</v>
      </c>
      <c r="G362" s="12">
        <v>-17.217427739524201</v>
      </c>
      <c r="H362" s="12">
        <v>-13.204176866565801</v>
      </c>
      <c r="I362" s="12">
        <v>-11.758078471757401</v>
      </c>
      <c r="J362" s="12">
        <v>-13.748723176831801</v>
      </c>
      <c r="K362" s="12">
        <v>-18.665099560166698</v>
      </c>
      <c r="L362" s="12">
        <v>-2.2933920718060099</v>
      </c>
      <c r="M362" s="12">
        <v>-4.1364455682924</v>
      </c>
      <c r="N362" s="12">
        <v>2.17483557207742</v>
      </c>
      <c r="O362" s="12">
        <v>5.9395156313257704</v>
      </c>
      <c r="P362" s="12">
        <v>-9.9698800113401305</v>
      </c>
      <c r="Q362" s="12">
        <v>-12.2127494250889</v>
      </c>
      <c r="R362" s="12">
        <v>-1.3320222933543799</v>
      </c>
      <c r="S362" s="12">
        <v>7.3664857325184102E-2</v>
      </c>
      <c r="T362" s="12">
        <v>-2.1126813862792901</v>
      </c>
      <c r="U362" s="12">
        <v>-8.8676279119681496</v>
      </c>
      <c r="V362" s="12">
        <v>-1.60217928169004</v>
      </c>
      <c r="W362" s="12">
        <v>-0.66715745106193902</v>
      </c>
      <c r="X362" s="12">
        <v>-3.9623569136892902</v>
      </c>
      <c r="Y362" s="12">
        <v>-8.4164184954715893</v>
      </c>
      <c r="Z362" s="12">
        <v>-9.4270972113008593</v>
      </c>
      <c r="AA362" s="12">
        <v>-5.0961043598363096</v>
      </c>
      <c r="AF362" s="12">
        <v>-9.9386361398501304</v>
      </c>
      <c r="AG362" s="12">
        <v>-11.474749953777</v>
      </c>
      <c r="AK362" s="12">
        <v>4.3658542381308498</v>
      </c>
      <c r="AL362" s="12">
        <v>-0.62665492350788499</v>
      </c>
      <c r="AM362" s="12">
        <v>-38.377529563149402</v>
      </c>
      <c r="AN362" s="12">
        <v>-4.4168764361529602</v>
      </c>
      <c r="AO362" s="12">
        <v>-0.26269168529324799</v>
      </c>
      <c r="AP362" s="12">
        <v>8.6388472482212801</v>
      </c>
      <c r="AQ362" s="12">
        <v>-9.1918955149594694</v>
      </c>
      <c r="AR362" s="11">
        <v>5.36546076546073</v>
      </c>
      <c r="AS362" s="11">
        <v>-1.00431259397737</v>
      </c>
      <c r="AT362" s="11">
        <v>-4.2631813812477004</v>
      </c>
      <c r="AU362" s="11">
        <v>-5.6551434681750798</v>
      </c>
      <c r="AV362" s="11" t="s">
        <v>21</v>
      </c>
      <c r="AW362" s="11" t="s">
        <v>21</v>
      </c>
      <c r="AX362" s="11">
        <v>-12.314895684539801</v>
      </c>
      <c r="AY362" s="11">
        <v>-4.4102375795773696</v>
      </c>
      <c r="AZ362" s="11">
        <v>-1.77022820935235</v>
      </c>
      <c r="BA362" s="12">
        <v>-2.3547249838884401</v>
      </c>
      <c r="BB362" s="12">
        <v>-6.8104664023849102</v>
      </c>
      <c r="BE362" s="12">
        <v>-1.36408846174163</v>
      </c>
      <c r="BF362" s="12">
        <v>0.23824227923796501</v>
      </c>
      <c r="BG362" s="12">
        <v>-5.2652230806415901</v>
      </c>
      <c r="BH362" s="12">
        <v>-6.2339331634575501</v>
      </c>
      <c r="BI362" s="12">
        <v>-8.25390452519059</v>
      </c>
      <c r="BJ362" s="12">
        <v>-9.6840058176894601</v>
      </c>
      <c r="BK362" s="12">
        <v>-2.0077077351743302</v>
      </c>
      <c r="BL362" s="12">
        <v>-2.4589421627751999</v>
      </c>
      <c r="BM362" s="12">
        <v>-1.52873099068528</v>
      </c>
      <c r="BN362" s="12">
        <v>-2.4280127490783299</v>
      </c>
      <c r="BO362" s="12">
        <v>-7.4880463216686604</v>
      </c>
      <c r="BP362" s="12">
        <v>-2.85766122942732</v>
      </c>
      <c r="BQ362" s="12">
        <v>-3.2749617275840102</v>
      </c>
      <c r="BR362" s="12">
        <v>-3.8905768633412601</v>
      </c>
      <c r="BS362" s="11">
        <v>-2.7102921649202401</v>
      </c>
      <c r="BT362" s="11">
        <v>2.48058563556696</v>
      </c>
      <c r="BU362" s="11">
        <v>0.19864285150106201</v>
      </c>
      <c r="BV362" s="11">
        <v>-0.87633105749773599</v>
      </c>
      <c r="BW362" s="11">
        <v>-2.2140322926134099</v>
      </c>
    </row>
    <row r="363" spans="1:75" s="12" customFormat="1" ht="15" customHeight="1" x14ac:dyDescent="0.2">
      <c r="A363" s="10">
        <v>170</v>
      </c>
      <c r="B363" s="10">
        <v>-5.0566532081575097</v>
      </c>
      <c r="C363" s="10">
        <v>-3.5818634387396702</v>
      </c>
      <c r="D363" s="12">
        <v>-2.7894961931451601</v>
      </c>
      <c r="E363" s="12">
        <v>2.9005950636928901</v>
      </c>
      <c r="F363" s="12">
        <v>-12.8204183056368</v>
      </c>
      <c r="G363" s="12">
        <v>-17.043897969415401</v>
      </c>
      <c r="H363" s="12">
        <v>-13.2607692648889</v>
      </c>
      <c r="I363" s="12">
        <v>-11.846838788187499</v>
      </c>
      <c r="J363" s="12">
        <v>-14.017999092175099</v>
      </c>
      <c r="K363" s="12">
        <v>-19.021032130694898</v>
      </c>
      <c r="L363" s="12">
        <v>-2.4223402306233699</v>
      </c>
      <c r="M363" s="12">
        <v>-4.2128663153562202</v>
      </c>
      <c r="N363" s="12">
        <v>2.1356970592023501</v>
      </c>
      <c r="O363" s="12">
        <v>5.9124567997059696</v>
      </c>
      <c r="P363" s="12">
        <v>-10.058726729766899</v>
      </c>
      <c r="Q363" s="12">
        <v>-12.362260349618699</v>
      </c>
      <c r="R363" s="12">
        <v>-1.28449812564213</v>
      </c>
      <c r="S363" s="12">
        <v>0.32267797678287002</v>
      </c>
      <c r="T363" s="12">
        <v>-2.2101914964878202</v>
      </c>
      <c r="U363" s="12">
        <v>-8.8829201558837596</v>
      </c>
      <c r="V363" s="12">
        <v>-1.5237199022521899</v>
      </c>
      <c r="W363" s="12">
        <v>-0.66675289644990698</v>
      </c>
      <c r="X363" s="12">
        <v>-3.9724895941617402</v>
      </c>
      <c r="Y363" s="12">
        <v>-8.4068369687884097</v>
      </c>
      <c r="Z363" s="12">
        <v>-9.4798988357069902</v>
      </c>
      <c r="AA363" s="12">
        <v>-5.2535824579535904</v>
      </c>
      <c r="AF363" s="12">
        <v>-9.9725211839540808</v>
      </c>
      <c r="AG363" s="12">
        <v>-11.4035892693209</v>
      </c>
      <c r="AK363" s="12">
        <v>4.3115314838360002</v>
      </c>
      <c r="AL363" s="12">
        <v>-0.56392258329651601</v>
      </c>
      <c r="AM363" s="12">
        <v>-39.2032889067195</v>
      </c>
      <c r="AN363" s="12">
        <v>-4.5003812374488898</v>
      </c>
      <c r="AO363" s="12">
        <v>-0.281740767604787</v>
      </c>
      <c r="AP363" s="12">
        <v>8.5839874373050407</v>
      </c>
      <c r="AQ363" s="12">
        <v>-9.2853597379871609</v>
      </c>
      <c r="AR363" s="11">
        <v>5.5423415687982898</v>
      </c>
      <c r="AS363" s="11">
        <v>-0.93539773615702804</v>
      </c>
      <c r="AT363" s="11">
        <v>-4.3979102883895296</v>
      </c>
      <c r="AU363" s="11">
        <v>-5.8024543250212401</v>
      </c>
      <c r="AV363" s="11" t="s">
        <v>21</v>
      </c>
      <c r="AW363" s="11" t="s">
        <v>21</v>
      </c>
      <c r="AX363" s="11">
        <v>-12.4571415653917</v>
      </c>
      <c r="AY363" s="11">
        <v>-4.6099403334665103</v>
      </c>
      <c r="AZ363" s="11">
        <v>-1.81535472165705</v>
      </c>
      <c r="BA363" s="12">
        <v>-2.3747302293486401</v>
      </c>
      <c r="BB363" s="12">
        <v>-6.8298622863949197</v>
      </c>
      <c r="BE363" s="12">
        <v>-1.3826999065713601</v>
      </c>
      <c r="BF363" s="12">
        <v>0.292660502054786</v>
      </c>
      <c r="BG363" s="12">
        <v>-5.2802170102950097</v>
      </c>
      <c r="BH363" s="12">
        <v>-6.2650865402247202</v>
      </c>
      <c r="BI363" s="12">
        <v>-8.2684437074931303</v>
      </c>
      <c r="BJ363" s="12">
        <v>-9.6572266556904598</v>
      </c>
      <c r="BK363" s="12">
        <v>-1.9935721411456999</v>
      </c>
      <c r="BL363" s="12">
        <v>-2.49563049692369</v>
      </c>
      <c r="BM363" s="12">
        <v>-1.5692939996370101</v>
      </c>
      <c r="BN363" s="12">
        <v>-2.4414996460109202</v>
      </c>
      <c r="BO363" s="12">
        <v>-7.4294580372225001</v>
      </c>
      <c r="BP363" s="12">
        <v>-2.8337085495877501</v>
      </c>
      <c r="BQ363" s="12">
        <v>-3.3006874673446802</v>
      </c>
      <c r="BR363" s="12">
        <v>-3.9389456105709502</v>
      </c>
      <c r="BS363" s="11">
        <v>-2.7455364488559999</v>
      </c>
      <c r="BT363" s="11">
        <v>2.4237513116531701</v>
      </c>
      <c r="BU363" s="11">
        <v>0.162692742833314</v>
      </c>
      <c r="BV363" s="11">
        <v>-0.90983627387686195</v>
      </c>
      <c r="BW363" s="11">
        <v>-2.2500069007946801</v>
      </c>
    </row>
    <row r="364" spans="1:75" s="12" customFormat="1" ht="15" customHeight="1" x14ac:dyDescent="0.2">
      <c r="A364" s="10">
        <v>170.5</v>
      </c>
      <c r="B364" s="10">
        <v>-5.1288166105223301</v>
      </c>
      <c r="C364" s="10">
        <v>-3.6511787584458899</v>
      </c>
      <c r="D364" s="12">
        <v>-3.0602550395997201</v>
      </c>
      <c r="E364" s="12">
        <v>2.6644588615454201</v>
      </c>
      <c r="F364" s="12">
        <v>-12.6138174891821</v>
      </c>
      <c r="G364" s="12">
        <v>-16.873693311936201</v>
      </c>
      <c r="H364" s="12">
        <v>-13.3154171635396</v>
      </c>
      <c r="I364" s="12">
        <v>-11.9346359497285</v>
      </c>
      <c r="J364" s="12">
        <v>-14.295069377112601</v>
      </c>
      <c r="K364" s="12">
        <v>-19.388371583772798</v>
      </c>
      <c r="L364" s="12">
        <v>-2.5509573333692899</v>
      </c>
      <c r="M364" s="12">
        <v>-4.2864917304541397</v>
      </c>
      <c r="N364" s="12">
        <v>2.0933780433551799</v>
      </c>
      <c r="O364" s="12">
        <v>5.8791429182747299</v>
      </c>
      <c r="P364" s="12">
        <v>-10.1472496680798</v>
      </c>
      <c r="Q364" s="12">
        <v>-12.5048327390686</v>
      </c>
      <c r="R364" s="12">
        <v>-1.2383417242745001</v>
      </c>
      <c r="S364" s="12">
        <v>0.56658325320313396</v>
      </c>
      <c r="T364" s="12">
        <v>-2.3121526737668301</v>
      </c>
      <c r="U364" s="12">
        <v>-8.8970473370864003</v>
      </c>
      <c r="V364" s="12">
        <v>-1.4466160109805</v>
      </c>
      <c r="W364" s="12">
        <v>-0.668543009396671</v>
      </c>
      <c r="X364" s="12">
        <v>-3.98410247726133</v>
      </c>
      <c r="Y364" s="12">
        <v>-8.3943705249112099</v>
      </c>
      <c r="Z364" s="12">
        <v>-9.5305049399030395</v>
      </c>
      <c r="AA364" s="12">
        <v>-5.4101628848002203</v>
      </c>
      <c r="AF364" s="12">
        <v>-10.0049956017755</v>
      </c>
      <c r="AG364" s="12">
        <v>-11.327979336783701</v>
      </c>
      <c r="AK364" s="12">
        <v>4.2919577936118003</v>
      </c>
      <c r="AL364" s="12">
        <v>-0.505656771565554</v>
      </c>
      <c r="AM364" s="12">
        <v>-40.025464841164599</v>
      </c>
      <c r="AN364" s="12">
        <v>-4.5836368371965301</v>
      </c>
      <c r="AO364" s="12">
        <v>-0.30159856123646001</v>
      </c>
      <c r="AP364" s="12">
        <v>8.5430365288630092</v>
      </c>
      <c r="AQ364" s="12">
        <v>-9.3524295152747001</v>
      </c>
      <c r="AR364" s="11">
        <v>5.71329564991174</v>
      </c>
      <c r="AS364" s="11">
        <v>-0.86785428266011799</v>
      </c>
      <c r="AT364" s="11">
        <v>-4.5318324737309004</v>
      </c>
      <c r="AU364" s="11">
        <v>-5.9481708376551898</v>
      </c>
      <c r="AV364" s="11" t="s">
        <v>21</v>
      </c>
      <c r="AW364" s="11" t="s">
        <v>21</v>
      </c>
      <c r="AX364" s="11">
        <v>-12.604663425008701</v>
      </c>
      <c r="AY364" s="11">
        <v>-4.8127262743946604</v>
      </c>
      <c r="AZ364" s="11">
        <v>-1.8606679077493</v>
      </c>
      <c r="BA364" s="12">
        <v>-2.3926147605379802</v>
      </c>
      <c r="BB364" s="12">
        <v>-6.8604849730036204</v>
      </c>
      <c r="BE364" s="12">
        <v>-1.40536610615527</v>
      </c>
      <c r="BF364" s="12">
        <v>0.348884640288815</v>
      </c>
      <c r="BG364" s="12">
        <v>-5.2931536629330296</v>
      </c>
      <c r="BH364" s="12">
        <v>-6.2947042351879601</v>
      </c>
      <c r="BI364" s="12">
        <v>-8.2752112575690209</v>
      </c>
      <c r="BJ364" s="12">
        <v>-9.6242747531505302</v>
      </c>
      <c r="BK364" s="12">
        <v>-1.9805115698545701</v>
      </c>
      <c r="BL364" s="12">
        <v>-2.5329868549306398</v>
      </c>
      <c r="BM364" s="12">
        <v>-1.6110948308778399</v>
      </c>
      <c r="BN364" s="12">
        <v>-2.4577020667493299</v>
      </c>
      <c r="BO364" s="12">
        <v>-7.3712726589292199</v>
      </c>
      <c r="BP364" s="12">
        <v>-2.8124745767854602</v>
      </c>
      <c r="BQ364" s="12">
        <v>-3.3280925890721802</v>
      </c>
      <c r="BR364" s="12">
        <v>-3.9904043660499098</v>
      </c>
      <c r="BS364" s="11">
        <v>-2.7807677724922502</v>
      </c>
      <c r="BT364" s="11">
        <v>2.3655909444641998</v>
      </c>
      <c r="BU364" s="11">
        <v>0.12521140035914799</v>
      </c>
      <c r="BV364" s="11">
        <v>-0.94365691438724697</v>
      </c>
      <c r="BW364" s="11">
        <v>-2.2856866053189102</v>
      </c>
    </row>
    <row r="365" spans="1:75" s="12" customFormat="1" ht="15" customHeight="1" x14ac:dyDescent="0.2">
      <c r="A365" s="10">
        <v>171</v>
      </c>
      <c r="B365" s="10">
        <v>-5.2005179895786497</v>
      </c>
      <c r="C365" s="10">
        <v>-3.7216464079392599</v>
      </c>
      <c r="D365" s="12">
        <v>-3.3407734463253198</v>
      </c>
      <c r="E365" s="12">
        <v>2.4286025563924301</v>
      </c>
      <c r="F365" s="12">
        <v>-12.4067737488076</v>
      </c>
      <c r="G365" s="12">
        <v>-16.706744645489302</v>
      </c>
      <c r="H365" s="12">
        <v>-13.3681951410835</v>
      </c>
      <c r="I365" s="12">
        <v>-12.0215190690942</v>
      </c>
      <c r="J365" s="12">
        <v>-14.5799913298105</v>
      </c>
      <c r="K365" s="12">
        <v>-19.7670015040785</v>
      </c>
      <c r="L365" s="12">
        <v>-2.6790939955390001</v>
      </c>
      <c r="M365" s="12">
        <v>-4.3572367758315496</v>
      </c>
      <c r="N365" s="12">
        <v>2.0479187696764698</v>
      </c>
      <c r="O365" s="12">
        <v>5.8396299209562104</v>
      </c>
      <c r="P365" s="12">
        <v>-10.2357580544776</v>
      </c>
      <c r="Q365" s="12">
        <v>-12.6406430354109</v>
      </c>
      <c r="R365" s="12">
        <v>-1.19362255190935</v>
      </c>
      <c r="S365" s="12">
        <v>0.80482510611545799</v>
      </c>
      <c r="T365" s="12">
        <v>-2.4185596885217802</v>
      </c>
      <c r="U365" s="12">
        <v>-8.9100585682899691</v>
      </c>
      <c r="V365" s="12">
        <v>-1.37104291297873</v>
      </c>
      <c r="W365" s="12">
        <v>-0.67253341740070005</v>
      </c>
      <c r="X365" s="12">
        <v>-3.9973883758648299</v>
      </c>
      <c r="Y365" s="12">
        <v>-8.3792137957061605</v>
      </c>
      <c r="Z365" s="12">
        <v>-9.5792438514763401</v>
      </c>
      <c r="AA365" s="12">
        <v>-5.5657042139500801</v>
      </c>
      <c r="AF365" s="12">
        <v>-10.0359538919292</v>
      </c>
      <c r="AG365" s="12">
        <v>-11.248168448218999</v>
      </c>
      <c r="AK365" s="12">
        <v>4.3104955693706799</v>
      </c>
      <c r="AL365" s="12">
        <v>-0.45191953290668602</v>
      </c>
      <c r="AM365" s="12">
        <v>-40.840659494278903</v>
      </c>
      <c r="AN365" s="12">
        <v>-4.6666455091326497</v>
      </c>
      <c r="AO365" s="12">
        <v>-0.32262258287119</v>
      </c>
      <c r="AP365" s="12">
        <v>8.5161600509309192</v>
      </c>
      <c r="AQ365" s="12">
        <v>-9.3919234132044895</v>
      </c>
      <c r="AR365" s="11">
        <v>5.8787122725334404</v>
      </c>
      <c r="AS365" s="11">
        <v>-0.80157133197644703</v>
      </c>
      <c r="AT365" s="11">
        <v>-4.6649138312204697</v>
      </c>
      <c r="AU365" s="11">
        <v>-6.0922993725398502</v>
      </c>
      <c r="AV365" s="11" t="s">
        <v>21</v>
      </c>
      <c r="AW365" s="11" t="s">
        <v>21</v>
      </c>
      <c r="AX365" s="11">
        <v>-12.757582226186001</v>
      </c>
      <c r="AY365" s="11">
        <v>-5.0185935833724198</v>
      </c>
      <c r="AZ365" s="11">
        <v>-1.9061478724324801</v>
      </c>
      <c r="BA365" s="12">
        <v>-2.4087514702841801</v>
      </c>
      <c r="BB365" s="12">
        <v>-6.9020084083604099</v>
      </c>
      <c r="BE365" s="12">
        <v>-1.4321655044113799</v>
      </c>
      <c r="BF365" s="12">
        <v>0.406717276746348</v>
      </c>
      <c r="BG365" s="12">
        <v>-5.30399802300962</v>
      </c>
      <c r="BH365" s="12">
        <v>-6.3227935243048696</v>
      </c>
      <c r="BI365" s="12">
        <v>-8.2742126323864795</v>
      </c>
      <c r="BJ365" s="12">
        <v>-9.5852519734762591</v>
      </c>
      <c r="BK365" s="12">
        <v>-1.9686901850945999</v>
      </c>
      <c r="BL365" s="12">
        <v>-2.5710012323543099</v>
      </c>
      <c r="BM365" s="12">
        <v>-1.65399933393928</v>
      </c>
      <c r="BN365" s="12">
        <v>-2.47656453211675</v>
      </c>
      <c r="BO365" s="12">
        <v>-7.3132850957335904</v>
      </c>
      <c r="BP365" s="12">
        <v>-2.79376217804383</v>
      </c>
      <c r="BQ365" s="12">
        <v>-3.3573155633348502</v>
      </c>
      <c r="BR365" s="12">
        <v>-4.0449954212817802</v>
      </c>
      <c r="BS365" s="11">
        <v>-2.8160072815808199</v>
      </c>
      <c r="BT365" s="11">
        <v>2.30611863116791</v>
      </c>
      <c r="BU365" s="11">
        <v>8.6208565619472197E-2</v>
      </c>
      <c r="BV365" s="11">
        <v>-0.97782310604088696</v>
      </c>
      <c r="BW365" s="11">
        <v>-2.3211869120132098</v>
      </c>
    </row>
    <row r="366" spans="1:75" s="12" customFormat="1" ht="15" customHeight="1" x14ac:dyDescent="0.2">
      <c r="A366" s="10">
        <v>171.5</v>
      </c>
      <c r="B366" s="10">
        <v>-5.2717541620950197</v>
      </c>
      <c r="C366" s="10">
        <v>-3.7932459235889802</v>
      </c>
      <c r="D366" s="12">
        <v>-3.6287842704041302</v>
      </c>
      <c r="E366" s="12">
        <v>2.1958189790893798</v>
      </c>
      <c r="F366" s="12">
        <v>-12.199796401546299</v>
      </c>
      <c r="G366" s="12">
        <v>-16.542924640816601</v>
      </c>
      <c r="H366" s="12">
        <v>-13.4191723191179</v>
      </c>
      <c r="I366" s="12">
        <v>-12.1075390779878</v>
      </c>
      <c r="J366" s="12">
        <v>-14.8727976920781</v>
      </c>
      <c r="K366" s="12">
        <v>-20.1567654585232</v>
      </c>
      <c r="L366" s="12">
        <v>-2.8066031063644901</v>
      </c>
      <c r="M366" s="12">
        <v>-4.4250227801967403</v>
      </c>
      <c r="N366" s="12">
        <v>1.9993660771433399</v>
      </c>
      <c r="O366" s="12">
        <v>5.7939910220738904</v>
      </c>
      <c r="P366" s="12">
        <v>-10.3245129139395</v>
      </c>
      <c r="Q366" s="12">
        <v>-12.769897693942699</v>
      </c>
      <c r="R366" s="12">
        <v>-1.1504066605994001</v>
      </c>
      <c r="S366" s="12">
        <v>1.03687068531144</v>
      </c>
      <c r="T366" s="12">
        <v>-2.5293998078268398</v>
      </c>
      <c r="U366" s="12">
        <v>-8.9220002337242406</v>
      </c>
      <c r="V366" s="12">
        <v>-1.29717216168501</v>
      </c>
      <c r="W366" s="12">
        <v>-0.67872497311327595</v>
      </c>
      <c r="X366" s="12">
        <v>-4.0125319173967</v>
      </c>
      <c r="Y366" s="12">
        <v>-8.3615577750606391</v>
      </c>
      <c r="Z366" s="12">
        <v>-9.6264475359930604</v>
      </c>
      <c r="AA366" s="12">
        <v>-5.7200591072614699</v>
      </c>
      <c r="AF366" s="12">
        <v>-10.0652860055561</v>
      </c>
      <c r="AG366" s="12">
        <v>-11.1644139906275</v>
      </c>
      <c r="AK366" s="12">
        <v>4.3697491491911897</v>
      </c>
      <c r="AL366" s="12">
        <v>-0.40269574697049298</v>
      </c>
      <c r="AM366" s="12">
        <v>-41.645529563538702</v>
      </c>
      <c r="AN366" s="12">
        <v>-4.7493663259956502</v>
      </c>
      <c r="AO366" s="12">
        <v>-0.34519408131927698</v>
      </c>
      <c r="AP366" s="12">
        <v>8.5033489085617404</v>
      </c>
      <c r="AQ366" s="12">
        <v>-9.4029937827144696</v>
      </c>
      <c r="AR366" s="11">
        <v>6.0389920690795398</v>
      </c>
      <c r="AS366" s="11">
        <v>-0.73645225029395001</v>
      </c>
      <c r="AT366" s="11">
        <v>-4.7971157073334298</v>
      </c>
      <c r="AU366" s="11">
        <v>-6.2348440224013704</v>
      </c>
      <c r="AV366" s="11" t="s">
        <v>21</v>
      </c>
      <c r="AW366" s="11" t="s">
        <v>21</v>
      </c>
      <c r="AX366" s="11">
        <v>-12.916009836771901</v>
      </c>
      <c r="AY366" s="11">
        <v>-5.2275363486842199</v>
      </c>
      <c r="AZ366" s="11">
        <v>-1.9517731288942699</v>
      </c>
      <c r="BA366" s="12">
        <v>-2.42352348323038</v>
      </c>
      <c r="BB366" s="12">
        <v>-6.9540228651021598</v>
      </c>
      <c r="BE366" s="12">
        <v>-1.46314926041668</v>
      </c>
      <c r="BF366" s="12">
        <v>0.465937006310923</v>
      </c>
      <c r="BG366" s="12">
        <v>-5.3127191677049197</v>
      </c>
      <c r="BH366" s="12">
        <v>-6.3493625930277604</v>
      </c>
      <c r="BI366" s="12">
        <v>-8.2654796642600505</v>
      </c>
      <c r="BJ366" s="12">
        <v>-9.5402729130000807</v>
      </c>
      <c r="BK366" s="12">
        <v>-1.95826328308612</v>
      </c>
      <c r="BL366" s="12">
        <v>-2.6096599867741999</v>
      </c>
      <c r="BM366" s="12">
        <v>-1.6978615349216799</v>
      </c>
      <c r="BN366" s="12">
        <v>-2.4980097350635302</v>
      </c>
      <c r="BO366" s="12">
        <v>-7.2552898018329799</v>
      </c>
      <c r="BP366" s="12">
        <v>-2.7773648980655699</v>
      </c>
      <c r="BQ366" s="12">
        <v>-3.3884862205013602</v>
      </c>
      <c r="BR366" s="12">
        <v>-4.1027383304026399</v>
      </c>
      <c r="BS366" s="11">
        <v>-2.8512738481367701</v>
      </c>
      <c r="BT366" s="11">
        <v>2.24535097004263</v>
      </c>
      <c r="BU366" s="11">
        <v>4.5697934325516998E-2</v>
      </c>
      <c r="BV366" s="11">
        <v>-1.0123628726432701</v>
      </c>
      <c r="BW366" s="11">
        <v>-2.3566208255942902</v>
      </c>
    </row>
    <row r="367" spans="1:75" s="12" customFormat="1" ht="15" customHeight="1" x14ac:dyDescent="0.2">
      <c r="A367" s="10">
        <v>172</v>
      </c>
      <c r="B367" s="10">
        <v>-5.3425205805979203</v>
      </c>
      <c r="C367" s="10">
        <v>-3.8659532037854598</v>
      </c>
      <c r="D367" s="12">
        <v>-3.9219444261107101</v>
      </c>
      <c r="E367" s="12">
        <v>1.96884525394125</v>
      </c>
      <c r="F367" s="12">
        <v>-11.9933811220107</v>
      </c>
      <c r="G367" s="12">
        <v>-16.382064131903402</v>
      </c>
      <c r="H367" s="12">
        <v>-13.4684214572189</v>
      </c>
      <c r="I367" s="12">
        <v>-12.192746908112801</v>
      </c>
      <c r="J367" s="12">
        <v>-15.173496649367699</v>
      </c>
      <c r="K367" s="12">
        <v>-20.557472453219798</v>
      </c>
      <c r="L367" s="12">
        <v>-2.9333393740671401</v>
      </c>
      <c r="M367" s="12">
        <v>-4.4897797124576702</v>
      </c>
      <c r="N367" s="12">
        <v>1.9477718069538199</v>
      </c>
      <c r="O367" s="12">
        <v>5.7423117141297499</v>
      </c>
      <c r="P367" s="12">
        <v>-10.4137179732788</v>
      </c>
      <c r="Q367" s="12">
        <v>-12.892825907329</v>
      </c>
      <c r="R367" s="12">
        <v>-1.10875623704487</v>
      </c>
      <c r="S367" s="12">
        <v>1.26221209484356</v>
      </c>
      <c r="T367" s="12">
        <v>-2.6446546144143199</v>
      </c>
      <c r="U367" s="12">
        <v>-8.9329223555978299</v>
      </c>
      <c r="V367" s="12">
        <v>-1.2251715588718</v>
      </c>
      <c r="W367" s="12">
        <v>-0.68711352696482197</v>
      </c>
      <c r="X367" s="12">
        <v>-4.02970772483968</v>
      </c>
      <c r="Y367" s="12">
        <v>-8.3415980043355304</v>
      </c>
      <c r="Z367" s="12">
        <v>-9.6724443210405298</v>
      </c>
      <c r="AA367" s="12">
        <v>-5.8730729506351</v>
      </c>
      <c r="AF367" s="12">
        <v>-10.0928800748079</v>
      </c>
      <c r="AG367" s="12">
        <v>-11.076985174440701</v>
      </c>
      <c r="AK367" s="12">
        <v>4.4715307012665999</v>
      </c>
      <c r="AL367" s="12">
        <v>-0.35789520325124602</v>
      </c>
      <c r="AM367" s="12">
        <v>-42.436844523763199</v>
      </c>
      <c r="AN367" s="12">
        <v>-4.8317069740733096</v>
      </c>
      <c r="AO367" s="12">
        <v>-0.369711273151551</v>
      </c>
      <c r="AP367" s="12">
        <v>8.5044312072568502</v>
      </c>
      <c r="AQ367" s="12">
        <v>-9.3851385827292599</v>
      </c>
      <c r="AR367" s="11">
        <v>6.1945456764078699</v>
      </c>
      <c r="AS367" s="11">
        <v>-0.67241467149870005</v>
      </c>
      <c r="AT367" s="11">
        <v>-4.9283944463240896</v>
      </c>
      <c r="AU367" s="11">
        <v>-6.3758066062291601</v>
      </c>
      <c r="AV367" s="11" t="s">
        <v>21</v>
      </c>
      <c r="AW367" s="11" t="s">
        <v>21</v>
      </c>
      <c r="AX367" s="11">
        <v>-13.0800490296678</v>
      </c>
      <c r="AY367" s="11">
        <v>-5.4395436563936501</v>
      </c>
      <c r="AZ367" s="11">
        <v>-1.9975204850197701</v>
      </c>
      <c r="BA367" s="12">
        <v>-2.43731824411952</v>
      </c>
      <c r="BB367" s="12">
        <v>-7.0160358518478398</v>
      </c>
      <c r="BE367" s="12">
        <v>-1.4983403389123799</v>
      </c>
      <c r="BF367" s="12">
        <v>0.52630002755904504</v>
      </c>
      <c r="BG367" s="12">
        <v>-5.31928844793583</v>
      </c>
      <c r="BH367" s="12">
        <v>-6.3744223552930599</v>
      </c>
      <c r="BI367" s="12">
        <v>-8.2490705608506598</v>
      </c>
      <c r="BJ367" s="12">
        <v>-9.4894685389590396</v>
      </c>
      <c r="BK367" s="12">
        <v>-1.9493750187393699</v>
      </c>
      <c r="BL367" s="12">
        <v>-2.64894674728566</v>
      </c>
      <c r="BM367" s="12">
        <v>-1.7425252281100201</v>
      </c>
      <c r="BN367" s="12">
        <v>-2.5219394501618799</v>
      </c>
      <c r="BO367" s="12">
        <v>-7.1970794124354098</v>
      </c>
      <c r="BP367" s="12">
        <v>-2.76306559499062</v>
      </c>
      <c r="BQ367" s="12">
        <v>-3.4217237043776501</v>
      </c>
      <c r="BR367" s="12">
        <v>-4.1636299101810401</v>
      </c>
      <c r="BS367" s="11">
        <v>-2.8865852073067799</v>
      </c>
      <c r="BT367" s="11">
        <v>2.1833063783560598</v>
      </c>
      <c r="BU367" s="11">
        <v>3.6971337102897901E-3</v>
      </c>
      <c r="BV367" s="11">
        <v>-1.04730247585393</v>
      </c>
      <c r="BW367" s="11">
        <v>-2.39209862229472</v>
      </c>
    </row>
    <row r="368" spans="1:75" s="12" customFormat="1" ht="15" customHeight="1" x14ac:dyDescent="0.2">
      <c r="A368" s="10">
        <v>172.5</v>
      </c>
      <c r="B368" s="10">
        <v>-5.4128122428664902</v>
      </c>
      <c r="C368" s="10">
        <v>-3.9397418731823501</v>
      </c>
      <c r="D368" s="12">
        <v>-4.2178644434898098</v>
      </c>
      <c r="E368" s="12">
        <v>1.7503230083093499</v>
      </c>
      <c r="F368" s="12">
        <v>-11.788007213908701</v>
      </c>
      <c r="G368" s="12">
        <v>-16.223941202042599</v>
      </c>
      <c r="H368" s="12">
        <v>-13.516010767489201</v>
      </c>
      <c r="I368" s="12">
        <v>-12.2771934911725</v>
      </c>
      <c r="J368" s="12">
        <v>-15.482068192795801</v>
      </c>
      <c r="K368" s="12">
        <v>-20.9688951144926</v>
      </c>
      <c r="L368" s="12">
        <v>-3.0591609174734899</v>
      </c>
      <c r="M368" s="12">
        <v>-4.55144527222728</v>
      </c>
      <c r="N368" s="12">
        <v>1.8931938257082901</v>
      </c>
      <c r="O368" s="12">
        <v>5.6846934057830296</v>
      </c>
      <c r="P368" s="12">
        <v>-10.5035187516477</v>
      </c>
      <c r="Q368" s="12">
        <v>-13.0096786961075</v>
      </c>
      <c r="R368" s="12">
        <v>-1.068729261533</v>
      </c>
      <c r="S368" s="12">
        <v>1.4803679277974799</v>
      </c>
      <c r="T368" s="12">
        <v>-2.76429864243255</v>
      </c>
      <c r="U368" s="12">
        <v>-8.9428722276352293</v>
      </c>
      <c r="V368" s="12">
        <v>-1.15520447252492</v>
      </c>
      <c r="W368" s="12">
        <v>-0.697690097695158</v>
      </c>
      <c r="X368" s="12">
        <v>-4.0490804167347898</v>
      </c>
      <c r="Y368" s="12">
        <v>-8.3195272964076104</v>
      </c>
      <c r="Z368" s="12">
        <v>-9.7175588962272705</v>
      </c>
      <c r="AA368" s="12">
        <v>-6.0245847635087504</v>
      </c>
      <c r="AF368" s="12">
        <v>-10.118621503352101</v>
      </c>
      <c r="AG368" s="12">
        <v>-10.986162124027</v>
      </c>
      <c r="AK368" s="12">
        <v>4.6168324843165403</v>
      </c>
      <c r="AL368" s="12">
        <v>-0.317356096957155</v>
      </c>
      <c r="AM368" s="12">
        <v>-43.211501179030101</v>
      </c>
      <c r="AN368" s="12">
        <v>-4.9135242079500996</v>
      </c>
      <c r="AO368" s="12">
        <v>-0.39658226569372301</v>
      </c>
      <c r="AP368" s="12">
        <v>8.5190768004394997</v>
      </c>
      <c r="AQ368" s="12">
        <v>-9.3382022896548698</v>
      </c>
      <c r="AR368" s="11">
        <v>6.3457923715759499</v>
      </c>
      <c r="AS368" s="11">
        <v>-0.60939061086173696</v>
      </c>
      <c r="AT368" s="11">
        <v>-5.0587041187100104</v>
      </c>
      <c r="AU368" s="11">
        <v>-6.5151848502864498</v>
      </c>
      <c r="AV368" s="11" t="s">
        <v>21</v>
      </c>
      <c r="AW368" s="11" t="s">
        <v>21</v>
      </c>
      <c r="AX368" s="11">
        <v>-13.249791663838501</v>
      </c>
      <c r="AY368" s="11">
        <v>-5.6545995903434196</v>
      </c>
      <c r="AZ368" s="11">
        <v>-2.0433651570783602</v>
      </c>
      <c r="BA368" s="12">
        <v>-2.4505227429472098</v>
      </c>
      <c r="BB368" s="12">
        <v>-7.0874771154194596</v>
      </c>
      <c r="BE368" s="12">
        <v>-1.5377324871224101</v>
      </c>
      <c r="BF368" s="12">
        <v>0.58754199017130304</v>
      </c>
      <c r="BG368" s="12">
        <v>-5.3236822168400897</v>
      </c>
      <c r="BH368" s="12">
        <v>-6.3979841797845403</v>
      </c>
      <c r="BI368" s="12">
        <v>-8.2250680861761793</v>
      </c>
      <c r="BJ368" s="12">
        <v>-9.4329834610107302</v>
      </c>
      <c r="BK368" s="12">
        <v>-1.9421595425228499</v>
      </c>
      <c r="BL368" s="12">
        <v>-2.6888410502579001</v>
      </c>
      <c r="BM368" s="12">
        <v>-1.7878247717817399</v>
      </c>
      <c r="BN368" s="12">
        <v>-2.5482361252215902</v>
      </c>
      <c r="BO368" s="12">
        <v>-7.13844701749621</v>
      </c>
      <c r="BP368" s="12">
        <v>-2.7506393962539701</v>
      </c>
      <c r="BQ368" s="12">
        <v>-3.4571373817016098</v>
      </c>
      <c r="BR368" s="12">
        <v>-4.2276446947653303</v>
      </c>
      <c r="BS368" s="11">
        <v>-2.9219575026218001</v>
      </c>
      <c r="BT368" s="11">
        <v>2.12000600186001</v>
      </c>
      <c r="BU368" s="11">
        <v>-3.9772498183765402E-2</v>
      </c>
      <c r="BV368" s="11">
        <v>-1.0826661309693</v>
      </c>
      <c r="BW368" s="11">
        <v>-2.4277276224893201</v>
      </c>
    </row>
    <row r="369" spans="1:75" s="12" customFormat="1" ht="15" customHeight="1" x14ac:dyDescent="0.2">
      <c r="A369" s="10">
        <v>173</v>
      </c>
      <c r="B369" s="10">
        <v>-5.4826232371851802</v>
      </c>
      <c r="C369" s="10">
        <v>-4.01458282794919</v>
      </c>
      <c r="D369" s="12">
        <v>-4.5141400732973098</v>
      </c>
      <c r="E369" s="12">
        <v>1.54276187913637</v>
      </c>
      <c r="F369" s="12">
        <v>-11.5841266961069</v>
      </c>
      <c r="G369" s="12">
        <v>-16.068292097770598</v>
      </c>
      <c r="H369" s="12">
        <v>-13.562011190515401</v>
      </c>
      <c r="I369" s="12">
        <v>-12.3609288493753</v>
      </c>
      <c r="J369" s="12">
        <v>-15.798468666616801</v>
      </c>
      <c r="K369" s="12">
        <v>-21.390769688878201</v>
      </c>
      <c r="L369" s="12">
        <v>-3.1839276743994498</v>
      </c>
      <c r="M369" s="12">
        <v>-4.6099648898234502</v>
      </c>
      <c r="N369" s="12">
        <v>1.8356935242991299</v>
      </c>
      <c r="O369" s="12">
        <v>5.6212479648820501</v>
      </c>
      <c r="P369" s="12">
        <v>-10.5939998320536</v>
      </c>
      <c r="Q369" s="12">
        <v>-13.120720723236399</v>
      </c>
      <c r="R369" s="12">
        <v>-1.03037905319069</v>
      </c>
      <c r="S369" s="12">
        <v>1.6908858242459199</v>
      </c>
      <c r="T369" s="12">
        <v>-2.8883002869406398</v>
      </c>
      <c r="U369" s="12">
        <v>-8.9518989625503291</v>
      </c>
      <c r="V369" s="12">
        <v>-1.08742983684351</v>
      </c>
      <c r="W369" s="12">
        <v>-0.71044104288375798</v>
      </c>
      <c r="X369" s="12">
        <v>-4.0708036976866397</v>
      </c>
      <c r="Y369" s="12">
        <v>-8.2955384641536494</v>
      </c>
      <c r="Z369" s="12">
        <v>-9.7621095846989192</v>
      </c>
      <c r="AA369" s="12">
        <v>-6.1744267441099501</v>
      </c>
      <c r="AF369" s="12">
        <v>-10.1423956948565</v>
      </c>
      <c r="AG369" s="12">
        <v>-10.8922313302173</v>
      </c>
      <c r="AK369" s="12">
        <v>4.8058209358714503</v>
      </c>
      <c r="AL369" s="12">
        <v>-0.28085028702662301</v>
      </c>
      <c r="AM369" s="12">
        <v>-43.966563680442</v>
      </c>
      <c r="AN369" s="12">
        <v>-4.9946179387916301</v>
      </c>
      <c r="AO369" s="12">
        <v>-0.42621795159902798</v>
      </c>
      <c r="AP369" s="12">
        <v>8.5468082033912598</v>
      </c>
      <c r="AQ369" s="12">
        <v>-9.2623758973786607</v>
      </c>
      <c r="AR369" s="11">
        <v>6.4931573433568701</v>
      </c>
      <c r="AS369" s="11">
        <v>-0.547326237665402</v>
      </c>
      <c r="AT369" s="11">
        <v>-5.1879933380405401</v>
      </c>
      <c r="AU369" s="11">
        <v>-6.6529723881103502</v>
      </c>
      <c r="AV369" s="11" t="s">
        <v>21</v>
      </c>
      <c r="AW369" s="11" t="s">
        <v>21</v>
      </c>
      <c r="AX369" s="11">
        <v>-13.425317774817801</v>
      </c>
      <c r="AY369" s="11">
        <v>-5.8726832321553903</v>
      </c>
      <c r="AZ369" s="11">
        <v>-2.08928145184472</v>
      </c>
      <c r="BA369" s="12">
        <v>-2.46351919486187</v>
      </c>
      <c r="BB369" s="12">
        <v>-7.1677000050840398</v>
      </c>
      <c r="BE369" s="12">
        <v>-1.5812902347533899</v>
      </c>
      <c r="BF369" s="12">
        <v>0.64938035393424798</v>
      </c>
      <c r="BG369" s="12">
        <v>-5.3258795560395802</v>
      </c>
      <c r="BH369" s="12">
        <v>-6.4200607994280201</v>
      </c>
      <c r="BI369" s="12">
        <v>-8.1935831985902006</v>
      </c>
      <c r="BJ369" s="12">
        <v>-9.3709759312332608</v>
      </c>
      <c r="BK369" s="12">
        <v>-1.93673986359499</v>
      </c>
      <c r="BL369" s="12">
        <v>-2.72931993094971</v>
      </c>
      <c r="BM369" s="12">
        <v>-1.83358667982247</v>
      </c>
      <c r="BN369" s="12">
        <v>-2.5767635634110699</v>
      </c>
      <c r="BO369" s="12">
        <v>-7.0791879807075002</v>
      </c>
      <c r="BP369" s="12">
        <v>-2.7398532438382901</v>
      </c>
      <c r="BQ369" s="12">
        <v>-3.4948254779010299</v>
      </c>
      <c r="BR369" s="12">
        <v>-4.2947362999257104</v>
      </c>
      <c r="BS369" s="11">
        <v>-2.9574050586234</v>
      </c>
      <c r="BT369" s="11">
        <v>2.0554728052957199</v>
      </c>
      <c r="BU369" s="11">
        <v>-8.4686043066994898E-2</v>
      </c>
      <c r="BV369" s="11">
        <v>-1.11847600692271</v>
      </c>
      <c r="BW369" s="11">
        <v>-2.4636117359477701</v>
      </c>
    </row>
    <row r="370" spans="1:75" s="12" customFormat="1" ht="15" customHeight="1" x14ac:dyDescent="0.2">
      <c r="A370" s="10">
        <v>173.5</v>
      </c>
      <c r="B370" s="10">
        <v>-5.5519467423437101</v>
      </c>
      <c r="C370" s="10">
        <v>-4.0904442357714199</v>
      </c>
      <c r="D370" s="12">
        <v>-4.8083811634569402</v>
      </c>
      <c r="E370" s="12">
        <v>1.3485041563399101</v>
      </c>
      <c r="F370" s="12">
        <v>-11.3821615741471</v>
      </c>
      <c r="G370" s="12">
        <v>-15.914820323814601</v>
      </c>
      <c r="H370" s="12">
        <v>-13.606490938400301</v>
      </c>
      <c r="I370" s="12">
        <v>-12.4440039144246</v>
      </c>
      <c r="J370" s="12">
        <v>-16.122623492265099</v>
      </c>
      <c r="K370" s="12">
        <v>-21.8227960431249</v>
      </c>
      <c r="L370" s="12">
        <v>-3.3075036753871201</v>
      </c>
      <c r="M370" s="12">
        <v>-4.6652921810164099</v>
      </c>
      <c r="N370" s="12">
        <v>1.7753359315975099</v>
      </c>
      <c r="O370" s="12">
        <v>5.5521004469483097</v>
      </c>
      <c r="P370" s="12">
        <v>-10.6851812233799</v>
      </c>
      <c r="Q370" s="12">
        <v>-13.2262248371262</v>
      </c>
      <c r="R370" s="12">
        <v>-0.99375461104500495</v>
      </c>
      <c r="S370" s="12">
        <v>1.89334332389989</v>
      </c>
      <c r="T370" s="12">
        <v>-3.0166215765348099</v>
      </c>
      <c r="U370" s="12">
        <v>-8.9600498540676199</v>
      </c>
      <c r="V370" s="12">
        <v>-1.02200124274531</v>
      </c>
      <c r="W370" s="12">
        <v>-0.72534794526291002</v>
      </c>
      <c r="X370" s="12">
        <v>-4.0950203583633904</v>
      </c>
      <c r="Y370" s="12">
        <v>-8.2698215919663198</v>
      </c>
      <c r="Z370" s="12">
        <v>-9.8064047051593608</v>
      </c>
      <c r="AA370" s="12">
        <v>-6.3224247242032998</v>
      </c>
      <c r="AF370" s="12">
        <v>-10.1640862339991</v>
      </c>
      <c r="AG370" s="12">
        <v>-10.795489288284401</v>
      </c>
      <c r="AK370" s="12">
        <v>5.0378389460092796</v>
      </c>
      <c r="AL370" s="12">
        <v>-0.24808991838653999</v>
      </c>
      <c r="AM370" s="12">
        <v>-44.699296267935999</v>
      </c>
      <c r="AN370" s="12">
        <v>-5.0747330533340502</v>
      </c>
      <c r="AO370" s="12">
        <v>-0.45902442025180701</v>
      </c>
      <c r="AP370" s="12">
        <v>8.5870087787043303</v>
      </c>
      <c r="AQ370" s="12">
        <v>-9.15819418878527</v>
      </c>
      <c r="AR370" s="11">
        <v>6.6370703279971996</v>
      </c>
      <c r="AS370" s="11">
        <v>-0.48618164782965301</v>
      </c>
      <c r="AT370" s="11">
        <v>-5.3162079893809198</v>
      </c>
      <c r="AU370" s="11">
        <v>-6.7891614889958802</v>
      </c>
      <c r="AV370" s="11" t="s">
        <v>21</v>
      </c>
      <c r="AW370" s="11" t="s">
        <v>21</v>
      </c>
      <c r="AX370" s="11">
        <v>-13.606697393697599</v>
      </c>
      <c r="AY370" s="11">
        <v>-6.0937691159779197</v>
      </c>
      <c r="AZ370" s="11">
        <v>-2.13524162973044</v>
      </c>
      <c r="BA370" s="12">
        <v>-2.4766793558228501</v>
      </c>
      <c r="BB370" s="12">
        <v>-7.2559878390165897</v>
      </c>
      <c r="BE370" s="12">
        <v>-1.6289479844999699</v>
      </c>
      <c r="BF370" s="12">
        <v>0.71151646352518505</v>
      </c>
      <c r="BG370" s="12">
        <v>-5.3258636398823</v>
      </c>
      <c r="BH370" s="12">
        <v>-6.4406667661387402</v>
      </c>
      <c r="BI370" s="12">
        <v>-8.1547486843192001</v>
      </c>
      <c r="BJ370" s="12">
        <v>-9.3036169346305506</v>
      </c>
      <c r="BK370" s="12">
        <v>-1.9332267129357199</v>
      </c>
      <c r="BL370" s="12">
        <v>-2.7703563318937001</v>
      </c>
      <c r="BM370" s="12">
        <v>-1.87963041753391</v>
      </c>
      <c r="BN370" s="12">
        <v>-2.6073682874994102</v>
      </c>
      <c r="BO370" s="12">
        <v>-7.0190976657613602</v>
      </c>
      <c r="BP370" s="12">
        <v>-2.7304665763949698</v>
      </c>
      <c r="BQ370" s="12">
        <v>-3.5348750770935999</v>
      </c>
      <c r="BR370" s="12">
        <v>-4.3648365135595597</v>
      </c>
      <c r="BS370" s="11">
        <v>-2.9929403808637201</v>
      </c>
      <c r="BT370" s="11">
        <v>1.9897324818884901</v>
      </c>
      <c r="BU370" s="11">
        <v>-0.131015198689965</v>
      </c>
      <c r="BV370" s="11">
        <v>-1.15475268103182</v>
      </c>
      <c r="BW370" s="11">
        <v>-2.49985168920829</v>
      </c>
    </row>
    <row r="371" spans="1:75" s="12" customFormat="1" ht="15" customHeight="1" x14ac:dyDescent="0.2">
      <c r="A371" s="10">
        <v>174</v>
      </c>
      <c r="B371" s="10">
        <v>-5.62077502763713</v>
      </c>
      <c r="C371" s="10">
        <v>-4.1672910811030297</v>
      </c>
      <c r="D371" s="12">
        <v>-5.0982430366275304</v>
      </c>
      <c r="E371" s="12">
        <v>1.1696929504978399</v>
      </c>
      <c r="F371" s="12">
        <v>-11.182496564288099</v>
      </c>
      <c r="G371" s="12">
        <v>-15.7631875481456</v>
      </c>
      <c r="H371" s="12">
        <v>-13.649515494762399</v>
      </c>
      <c r="I371" s="12">
        <v>-12.5264705275185</v>
      </c>
      <c r="J371" s="12">
        <v>-16.454430806334098</v>
      </c>
      <c r="K371" s="12">
        <v>-22.264634026214399</v>
      </c>
      <c r="L371" s="12">
        <v>-3.4297563615837099</v>
      </c>
      <c r="M371" s="12">
        <v>-4.7173903112707096</v>
      </c>
      <c r="N371" s="12">
        <v>1.71218880495871</v>
      </c>
      <c r="O371" s="12">
        <v>5.4773854571976699</v>
      </c>
      <c r="P371" s="12">
        <v>-10.7770147224073</v>
      </c>
      <c r="Q371" s="12">
        <v>-13.326471162144999</v>
      </c>
      <c r="R371" s="12">
        <v>-0.95889981821528603</v>
      </c>
      <c r="S371" s="12">
        <v>2.0873499124718302</v>
      </c>
      <c r="T371" s="12">
        <v>-3.1492184007220199</v>
      </c>
      <c r="U371" s="12">
        <v>-8.9673731054062902</v>
      </c>
      <c r="V371" s="12">
        <v>-0.95906671049306103</v>
      </c>
      <c r="W371" s="12">
        <v>-0.742387669561139</v>
      </c>
      <c r="X371" s="12">
        <v>-4.1218600017600604</v>
      </c>
      <c r="Y371" s="12">
        <v>-8.2425649452488798</v>
      </c>
      <c r="Z371" s="12">
        <v>-9.8507425718707893</v>
      </c>
      <c r="AA371" s="12">
        <v>-6.4683986238378504</v>
      </c>
      <c r="AF371" s="12">
        <v>-10.183580343436899</v>
      </c>
      <c r="AG371" s="12">
        <v>-10.6962379504693</v>
      </c>
      <c r="AK371" s="12">
        <v>5.3114217735128397</v>
      </c>
      <c r="AL371" s="12">
        <v>-0.21873560740459599</v>
      </c>
      <c r="AM371" s="12">
        <v>-45.407185098156297</v>
      </c>
      <c r="AN371" s="12">
        <v>-5.1535589591367099</v>
      </c>
      <c r="AO371" s="12">
        <v>-0.49539568180989502</v>
      </c>
      <c r="AP371" s="12">
        <v>8.6389345597126503</v>
      </c>
      <c r="AQ371" s="12">
        <v>-9.0265239123254997</v>
      </c>
      <c r="AR371" s="11">
        <v>6.7779642449750099</v>
      </c>
      <c r="AS371" s="11">
        <v>-0.425930352321302</v>
      </c>
      <c r="AT371" s="11">
        <v>-5.4432894103229001</v>
      </c>
      <c r="AU371" s="11">
        <v>-6.9237394200172204</v>
      </c>
      <c r="AV371" s="11" t="s">
        <v>21</v>
      </c>
      <c r="AW371" s="11" t="s">
        <v>21</v>
      </c>
      <c r="AX371" s="11">
        <v>-13.7939905471284</v>
      </c>
      <c r="AY371" s="11">
        <v>-6.3178272284858297</v>
      </c>
      <c r="AZ371" s="11">
        <v>-2.18121681427874</v>
      </c>
      <c r="BA371" s="12">
        <v>-2.49036156674264</v>
      </c>
      <c r="BB371" s="12">
        <v>-7.3515579970262399</v>
      </c>
      <c r="BE371" s="12">
        <v>-1.6806102394184499</v>
      </c>
      <c r="BF371" s="12">
        <v>0.77363853279166495</v>
      </c>
      <c r="BG371" s="12">
        <v>-5.3236217354424298</v>
      </c>
      <c r="BH371" s="12">
        <v>-6.4598161770845701</v>
      </c>
      <c r="BI371" s="12">
        <v>-8.1087218859465793</v>
      </c>
      <c r="BJ371" s="12">
        <v>-9.2310892796376702</v>
      </c>
      <c r="BK371" s="12">
        <v>-1.9317187707201799</v>
      </c>
      <c r="BL371" s="12">
        <v>-2.81192069451208</v>
      </c>
      <c r="BM371" s="12">
        <v>-1.92576999324955</v>
      </c>
      <c r="BN371" s="12">
        <v>-2.6398820409667598</v>
      </c>
      <c r="BO371" s="12">
        <v>-6.9579764385707596</v>
      </c>
      <c r="BP371" s="12">
        <v>-2.7222329208598199</v>
      </c>
      <c r="BQ371" s="12">
        <v>-3.5773618947132402</v>
      </c>
      <c r="BR371" s="12">
        <v>-4.4378575694281599</v>
      </c>
      <c r="BS371" s="11">
        <v>-3.0285750654002102</v>
      </c>
      <c r="BT371" s="11">
        <v>1.92281186173204</v>
      </c>
      <c r="BU371" s="11">
        <v>-0.17872842761335</v>
      </c>
      <c r="BV371" s="11">
        <v>-1.19151491162483</v>
      </c>
      <c r="BW371" s="11">
        <v>-2.5365445708303</v>
      </c>
    </row>
    <row r="372" spans="1:75" s="12" customFormat="1" ht="15" customHeight="1" x14ac:dyDescent="0.2">
      <c r="A372" s="10">
        <v>174.5</v>
      </c>
      <c r="B372" s="10">
        <v>-5.6890999076131203</v>
      </c>
      <c r="C372" s="10">
        <v>-4.2450869841559298</v>
      </c>
      <c r="D372" s="12">
        <v>-5.3814537750440596</v>
      </c>
      <c r="E372" s="12">
        <v>1.00824286164424</v>
      </c>
      <c r="F372" s="12">
        <v>-10.9854699985589</v>
      </c>
      <c r="G372" s="12">
        <v>-15.613031791872301</v>
      </c>
      <c r="H372" s="12">
        <v>-13.691150343220199</v>
      </c>
      <c r="I372" s="12">
        <v>-12.6083787108655</v>
      </c>
      <c r="J372" s="12">
        <v>-16.793759641586799</v>
      </c>
      <c r="K372" s="12">
        <v>-22.715914383297701</v>
      </c>
      <c r="L372" s="12">
        <v>-3.5505563573678902</v>
      </c>
      <c r="M372" s="12">
        <v>-4.7662292672612203</v>
      </c>
      <c r="N372" s="12">
        <v>1.6463218344142601</v>
      </c>
      <c r="O372" s="12">
        <v>5.3972466957930001</v>
      </c>
      <c r="P372" s="12">
        <v>-10.869389370782301</v>
      </c>
      <c r="Q372" s="12">
        <v>-13.421739822660999</v>
      </c>
      <c r="R372" s="12">
        <v>-0.92585349875662304</v>
      </c>
      <c r="S372" s="12">
        <v>2.2725484996044498</v>
      </c>
      <c r="T372" s="12">
        <v>-3.28603982779895</v>
      </c>
      <c r="U372" s="12">
        <v>-8.9739178292802499</v>
      </c>
      <c r="V372" s="12">
        <v>-0.89876868969440604</v>
      </c>
      <c r="W372" s="12">
        <v>-0.76153264672029697</v>
      </c>
      <c r="X372" s="12">
        <v>-4.1514417716825802</v>
      </c>
      <c r="Y372" s="12">
        <v>-8.2139531514258106</v>
      </c>
      <c r="Z372" s="12">
        <v>-9.8954051281907596</v>
      </c>
      <c r="AA372" s="12">
        <v>-6.6121619965997498</v>
      </c>
      <c r="AF372" s="12">
        <v>-10.200763426837501</v>
      </c>
      <c r="AG372" s="12">
        <v>-10.594782906991799</v>
      </c>
      <c r="AK372" s="12">
        <v>5.6243266044475604</v>
      </c>
      <c r="AL372" s="12">
        <v>-0.19240566473399601</v>
      </c>
      <c r="AM372" s="12">
        <v>-46.087967348284998</v>
      </c>
      <c r="AN372" s="12">
        <v>-5.23073140357155</v>
      </c>
      <c r="AO372" s="12">
        <v>-0.53570636282529405</v>
      </c>
      <c r="AP372" s="12">
        <v>8.7017269834177498</v>
      </c>
      <c r="AQ372" s="12">
        <v>-8.8685519585851509</v>
      </c>
      <c r="AR372" s="11">
        <v>6.91627201376832</v>
      </c>
      <c r="AS372" s="11">
        <v>-0.36655876556324002</v>
      </c>
      <c r="AT372" s="11">
        <v>-5.5691762099741</v>
      </c>
      <c r="AU372" s="11">
        <v>-7.0566911745117897</v>
      </c>
      <c r="AV372" s="11" t="s">
        <v>21</v>
      </c>
      <c r="AW372" s="11" t="s">
        <v>21</v>
      </c>
      <c r="AX372" s="11">
        <v>-13.987243619339999</v>
      </c>
      <c r="AY372" s="11">
        <v>-6.5448230088804804</v>
      </c>
      <c r="AZ372" s="11">
        <v>-2.2271767647907801</v>
      </c>
      <c r="BA372" s="12">
        <v>-2.50490438702399</v>
      </c>
      <c r="BB372" s="12">
        <v>-7.4535682870191504</v>
      </c>
      <c r="BE372" s="12">
        <v>-1.7361519439873501</v>
      </c>
      <c r="BF372" s="12">
        <v>0.83542408901848797</v>
      </c>
      <c r="BG372" s="12">
        <v>-5.3191447477729499</v>
      </c>
      <c r="BH372" s="12">
        <v>-6.4775258579174899</v>
      </c>
      <c r="BI372" s="12">
        <v>-8.0556819739285803</v>
      </c>
      <c r="BJ372" s="12">
        <v>-9.1535866886260902</v>
      </c>
      <c r="BK372" s="12">
        <v>-1.9323028936923901</v>
      </c>
      <c r="BL372" s="12">
        <v>-2.85397982224822</v>
      </c>
      <c r="BM372" s="12">
        <v>-1.97181498151621</v>
      </c>
      <c r="BN372" s="12">
        <v>-2.6741220153780798</v>
      </c>
      <c r="BO372" s="12">
        <v>-6.8956273935327701</v>
      </c>
      <c r="BP372" s="12">
        <v>-2.7149003472004498</v>
      </c>
      <c r="BQ372" s="12">
        <v>-3.6223493680154202</v>
      </c>
      <c r="BR372" s="12">
        <v>-4.5136921471566804</v>
      </c>
      <c r="BS372" s="11">
        <v>-3.0643184345535701</v>
      </c>
      <c r="BT372" s="11">
        <v>1.8547406170910099</v>
      </c>
      <c r="BU372" s="11">
        <v>-0.22779116193305499</v>
      </c>
      <c r="BV372" s="11">
        <v>-1.2287794106669001</v>
      </c>
      <c r="BW372" s="11">
        <v>-2.57378360402071</v>
      </c>
    </row>
    <row r="373" spans="1:75" s="12" customFormat="1" ht="15" customHeight="1" x14ac:dyDescent="0.2">
      <c r="A373" s="10">
        <v>175</v>
      </c>
      <c r="B373" s="10">
        <v>-5.7569122873246599</v>
      </c>
      <c r="C373" s="10">
        <v>-4.3237928366579501</v>
      </c>
      <c r="D373" s="12">
        <v>-5.6558424148533897</v>
      </c>
      <c r="E373" s="12">
        <v>0.86581434288746095</v>
      </c>
      <c r="F373" s="12">
        <v>-10.791375643748299</v>
      </c>
      <c r="G373" s="12">
        <v>-15.4639637912623</v>
      </c>
      <c r="H373" s="12">
        <v>-13.731460967392101</v>
      </c>
      <c r="I373" s="12">
        <v>-12.689779396168801</v>
      </c>
      <c r="J373" s="12">
        <v>-17.140451745945001</v>
      </c>
      <c r="K373" s="12">
        <v>-23.176226022769601</v>
      </c>
      <c r="L373" s="12">
        <v>-3.6697795167128699</v>
      </c>
      <c r="M373" s="12">
        <v>-4.8117890401044798</v>
      </c>
      <c r="N373" s="12">
        <v>1.5778055058035501</v>
      </c>
      <c r="O373" s="12">
        <v>5.3118351388548</v>
      </c>
      <c r="P373" s="12">
        <v>-10.962124179059099</v>
      </c>
      <c r="Q373" s="12">
        <v>-13.5123045765794</v>
      </c>
      <c r="R373" s="12">
        <v>-0.89464936081640101</v>
      </c>
      <c r="S373" s="12">
        <v>2.4486164420522898</v>
      </c>
      <c r="T373" s="12">
        <v>-3.4270296964677902</v>
      </c>
      <c r="U373" s="12">
        <v>-8.9797313194139807</v>
      </c>
      <c r="V373" s="12">
        <v>-0.84124297927701197</v>
      </c>
      <c r="W373" s="12">
        <v>-0.78275064652188997</v>
      </c>
      <c r="X373" s="12">
        <v>-4.1838707147690002</v>
      </c>
      <c r="Y373" s="12">
        <v>-8.1841653809533401</v>
      </c>
      <c r="Z373" s="12">
        <v>-9.9406624940456805</v>
      </c>
      <c r="AA373" s="12">
        <v>-6.7535243033489598</v>
      </c>
      <c r="AF373" s="12">
        <v>-10.215523616352501</v>
      </c>
      <c r="AG373" s="12">
        <v>-10.4914370240294</v>
      </c>
      <c r="AK373" s="12">
        <v>5.9735748436651104</v>
      </c>
      <c r="AL373" s="12">
        <v>-0.16868649765910901</v>
      </c>
      <c r="AM373" s="12">
        <v>-46.739642129978101</v>
      </c>
      <c r="AN373" s="12">
        <v>-5.3058365665492602</v>
      </c>
      <c r="AO373" s="12">
        <v>-0.58030457239510702</v>
      </c>
      <c r="AP373" s="12">
        <v>8.7744238044251599</v>
      </c>
      <c r="AQ373" s="12">
        <v>-8.6857671703910402</v>
      </c>
      <c r="AR373" s="11">
        <v>7.05242655385518</v>
      </c>
      <c r="AS373" s="11">
        <v>-0.30806555173512601</v>
      </c>
      <c r="AT373" s="11">
        <v>-5.6938024499686399</v>
      </c>
      <c r="AU373" s="11">
        <v>-7.1879971983435098</v>
      </c>
      <c r="AV373" s="11" t="s">
        <v>21</v>
      </c>
      <c r="AW373" s="11" t="s">
        <v>21</v>
      </c>
      <c r="AX373" s="11">
        <v>-14.1864957186044</v>
      </c>
      <c r="AY373" s="11">
        <v>-6.7747168941423297</v>
      </c>
      <c r="AZ373" s="11">
        <v>-2.27309055844671</v>
      </c>
      <c r="BA373" s="12">
        <v>-2.5206247755704601</v>
      </c>
      <c r="BB373" s="12">
        <v>-7.5611224019667098</v>
      </c>
      <c r="BE373" s="12">
        <v>-1.7954182567336801</v>
      </c>
      <c r="BF373" s="12">
        <v>0.89654321300258699</v>
      </c>
      <c r="BG373" s="12">
        <v>-5.3124272199056497</v>
      </c>
      <c r="BH373" s="12">
        <v>-6.4938112700474404</v>
      </c>
      <c r="BI373" s="12">
        <v>-7.9958326750784101</v>
      </c>
      <c r="BJ373" s="12">
        <v>-9.0713147073984093</v>
      </c>
      <c r="BK373" s="12">
        <v>-1.93505252354952</v>
      </c>
      <c r="BL373" s="12">
        <v>-2.8964975626877201</v>
      </c>
      <c r="BM373" s="12">
        <v>-2.0175727968307902</v>
      </c>
      <c r="BN373" s="12">
        <v>-2.70989335149351</v>
      </c>
      <c r="BO373" s="12">
        <v>-6.8318581725179603</v>
      </c>
      <c r="BP373" s="12">
        <v>-2.7082130600319898</v>
      </c>
      <c r="BQ373" s="12">
        <v>-3.6698897929454599</v>
      </c>
      <c r="BR373" s="12">
        <v>-4.5922133722342497</v>
      </c>
      <c r="BS373" s="11">
        <v>-3.10017844640242</v>
      </c>
      <c r="BT373" s="11">
        <v>1.78554932972474</v>
      </c>
      <c r="BU373" s="11">
        <v>-0.27816599867946901</v>
      </c>
      <c r="BV373" s="11">
        <v>-1.26656163956795</v>
      </c>
      <c r="BW373" s="11">
        <v>-2.61165791926032</v>
      </c>
    </row>
    <row r="374" spans="1:75" s="12" customFormat="1" ht="15" customHeight="1" x14ac:dyDescent="0.2">
      <c r="A374" s="10">
        <v>175.5</v>
      </c>
      <c r="B374" s="10">
        <v>-5.8242030718247397</v>
      </c>
      <c r="C374" s="10">
        <v>-4.4033677113475198</v>
      </c>
      <c r="D374" s="12">
        <v>-5.9193644119659403</v>
      </c>
      <c r="E374" s="12">
        <v>0.74379209991093298</v>
      </c>
      <c r="F374" s="12">
        <v>-10.6004526969627</v>
      </c>
      <c r="G374" s="12">
        <v>-15.3155760926892</v>
      </c>
      <c r="H374" s="12">
        <v>-13.7705083034234</v>
      </c>
      <c r="I374" s="12">
        <v>-12.7707216961425</v>
      </c>
      <c r="J374" s="12">
        <v>-17.494316125521401</v>
      </c>
      <c r="K374" s="12">
        <v>-23.645126930205102</v>
      </c>
      <c r="L374" s="12">
        <v>-3.78730487682332</v>
      </c>
      <c r="M374" s="12">
        <v>-4.8540568968746802</v>
      </c>
      <c r="N374" s="12">
        <v>1.50671121446066</v>
      </c>
      <c r="O374" s="12">
        <v>5.2213099479558798</v>
      </c>
      <c r="P374" s="12">
        <v>-11.054974493163099</v>
      </c>
      <c r="Q374" s="12">
        <v>-13.5984337248373</v>
      </c>
      <c r="R374" s="12">
        <v>-0.86531542820011897</v>
      </c>
      <c r="S374" s="12">
        <v>2.6152667942369501</v>
      </c>
      <c r="T374" s="12">
        <v>-3.5721250242204401</v>
      </c>
      <c r="U374" s="12">
        <v>-8.98486086953198</v>
      </c>
      <c r="V374" s="12">
        <v>-0.78661906854904295</v>
      </c>
      <c r="W374" s="12">
        <v>-0.806005232334428</v>
      </c>
      <c r="X374" s="12">
        <v>-4.2192382352368396</v>
      </c>
      <c r="Y374" s="12">
        <v>-8.1533789852983301</v>
      </c>
      <c r="Z374" s="12">
        <v>-9.9867638709838502</v>
      </c>
      <c r="AA374" s="12">
        <v>-6.8922890932299197</v>
      </c>
      <c r="AF374" s="12">
        <v>-10.2277535916073</v>
      </c>
      <c r="AG374" s="12">
        <v>-10.3865149867488</v>
      </c>
      <c r="AK374" s="12">
        <v>6.3555039560014803</v>
      </c>
      <c r="AL374" s="12">
        <v>-0.147144064044368</v>
      </c>
      <c r="AM374" s="12">
        <v>-47.360510507132801</v>
      </c>
      <c r="AN374" s="12">
        <v>-5.3784133342560301</v>
      </c>
      <c r="AO374" s="12">
        <v>-0.62950545043349804</v>
      </c>
      <c r="AP374" s="12">
        <v>8.8559700088808295</v>
      </c>
      <c r="AQ374" s="12">
        <v>-8.4799394244328106</v>
      </c>
      <c r="AR374" s="11">
        <v>7.1868576014821803</v>
      </c>
      <c r="AS374" s="11">
        <v>-0.250460772122096</v>
      </c>
      <c r="AT374" s="11">
        <v>-5.8170999182038896</v>
      </c>
      <c r="AU374" s="11">
        <v>-7.3176356636395203</v>
      </c>
      <c r="AV374" s="11" t="s">
        <v>21</v>
      </c>
      <c r="AW374" s="11" t="s">
        <v>21</v>
      </c>
      <c r="AX374" s="11">
        <v>-14.3917714012786</v>
      </c>
      <c r="AY374" s="11">
        <v>-7.00746477377833</v>
      </c>
      <c r="AZ374" s="11">
        <v>-2.31892522606358</v>
      </c>
      <c r="BA374" s="12">
        <v>-2.5378126338182398</v>
      </c>
      <c r="BB374" s="12">
        <v>-7.6732767411158402</v>
      </c>
      <c r="BE374" s="12">
        <v>-1.8582259144750399</v>
      </c>
      <c r="BF374" s="12">
        <v>0.95666132438054696</v>
      </c>
      <c r="BG374" s="12">
        <v>-5.3034682423458399</v>
      </c>
      <c r="BH374" s="12">
        <v>-6.5086901486210902</v>
      </c>
      <c r="BI374" s="12">
        <v>-7.9293949966086004</v>
      </c>
      <c r="BJ374" s="12">
        <v>-8.9844861577148496</v>
      </c>
      <c r="BK374" s="12">
        <v>-1.9400288238102801</v>
      </c>
      <c r="BL374" s="12">
        <v>-2.9394345801847499</v>
      </c>
      <c r="BM374" s="12">
        <v>-2.0628485799534202</v>
      </c>
      <c r="BN374" s="12">
        <v>-2.7469905035104598</v>
      </c>
      <c r="BO374" s="12">
        <v>-6.7664827838598196</v>
      </c>
      <c r="BP374" s="12">
        <v>-2.7019116259907601</v>
      </c>
      <c r="BQ374" s="12">
        <v>-3.7200220504018899</v>
      </c>
      <c r="BR374" s="12">
        <v>-4.6732775444979699</v>
      </c>
      <c r="BS374" s="11">
        <v>-3.13616146740969</v>
      </c>
      <c r="BT374" s="11">
        <v>1.7152708551293401</v>
      </c>
      <c r="BU374" s="11">
        <v>-0.32981290587486001</v>
      </c>
      <c r="BV374" s="11">
        <v>-1.3048751270616701</v>
      </c>
      <c r="BW374" s="11">
        <v>-2.6502525543037301</v>
      </c>
    </row>
    <row r="375" spans="1:75" s="12" customFormat="1" ht="15" customHeight="1" x14ac:dyDescent="0.2">
      <c r="A375" s="10">
        <v>176</v>
      </c>
      <c r="B375" s="10">
        <v>-5.89096134717692</v>
      </c>
      <c r="C375" s="10">
        <v>-4.4837674977316002</v>
      </c>
      <c r="D375" s="12">
        <v>-6.1701261984126097</v>
      </c>
      <c r="E375" s="12">
        <v>0.64326752635679396</v>
      </c>
      <c r="F375" s="12">
        <v>-10.412883966637301</v>
      </c>
      <c r="G375" s="12">
        <v>-15.1674476001062</v>
      </c>
      <c r="H375" s="12">
        <v>-13.8083532874588</v>
      </c>
      <c r="I375" s="12">
        <v>-12.8512538140057</v>
      </c>
      <c r="J375" s="12">
        <v>-17.8551308636087</v>
      </c>
      <c r="K375" s="12">
        <v>-24.122138711390999</v>
      </c>
      <c r="L375" s="12">
        <v>-3.9030169318721102</v>
      </c>
      <c r="M375" s="12">
        <v>-4.8930291995930002</v>
      </c>
      <c r="N375" s="12">
        <v>1.4331097872855001</v>
      </c>
      <c r="O375" s="12">
        <v>5.1258352868899202</v>
      </c>
      <c r="P375" s="12">
        <v>-11.147632903885</v>
      </c>
      <c r="Q375" s="12">
        <v>-13.680378287972401</v>
      </c>
      <c r="R375" s="12">
        <v>-0.83787432458848299</v>
      </c>
      <c r="S375" s="12">
        <v>2.7722492177417699</v>
      </c>
      <c r="T375" s="12">
        <v>-3.7212575989542498</v>
      </c>
      <c r="U375" s="12">
        <v>-8.9893546828534401</v>
      </c>
      <c r="V375" s="12">
        <v>-0.73501939823472595</v>
      </c>
      <c r="W375" s="12">
        <v>-0.83125553373974903</v>
      </c>
      <c r="X375" s="12">
        <v>-4.2576239138725196</v>
      </c>
      <c r="Y375" s="12">
        <v>-8.1217640399699995</v>
      </c>
      <c r="Z375" s="12">
        <v>-10.0339402706595</v>
      </c>
      <c r="AA375" s="12">
        <v>-7.02825582266086</v>
      </c>
      <c r="AF375" s="12">
        <v>-10.237348760711001</v>
      </c>
      <c r="AG375" s="12">
        <v>-10.2803323898115</v>
      </c>
      <c r="AK375" s="12">
        <v>6.7658297666639502</v>
      </c>
      <c r="AL375" s="12">
        <v>-0.12733593734992599</v>
      </c>
      <c r="AM375" s="12">
        <v>-47.949164581950697</v>
      </c>
      <c r="AN375" s="12">
        <v>-5.4479614846059103</v>
      </c>
      <c r="AO375" s="12">
        <v>-0.68358457383510496</v>
      </c>
      <c r="AP375" s="12">
        <v>8.94523418537573</v>
      </c>
      <c r="AQ375" s="12">
        <v>-8.2530968938954103</v>
      </c>
      <c r="AR375" s="11">
        <v>7.3199908001697596</v>
      </c>
      <c r="AS375" s="11">
        <v>-0.193765032463488</v>
      </c>
      <c r="AT375" s="11">
        <v>-5.9389972193457599</v>
      </c>
      <c r="AU375" s="11">
        <v>-7.4455806498008297</v>
      </c>
      <c r="AV375" s="11" t="s">
        <v>21</v>
      </c>
      <c r="AW375" s="11" t="s">
        <v>21</v>
      </c>
      <c r="AX375" s="11">
        <v>-14.603085219278</v>
      </c>
      <c r="AY375" s="11">
        <v>-7.2430184445693104</v>
      </c>
      <c r="AZ375" s="11">
        <v>-2.36464779845846</v>
      </c>
      <c r="BA375" s="12">
        <v>-2.5567283046257199</v>
      </c>
      <c r="BB375" s="12">
        <v>-7.7890472311992198</v>
      </c>
      <c r="BE375" s="12">
        <v>-1.9243636870669401</v>
      </c>
      <c r="BF375" s="12">
        <v>1.01544264907715</v>
      </c>
      <c r="BG375" s="12">
        <v>-5.2922705435776098</v>
      </c>
      <c r="BH375" s="12">
        <v>-6.5221797740377898</v>
      </c>
      <c r="BI375" s="12">
        <v>-7.85661086410982</v>
      </c>
      <c r="BJ375" s="12">
        <v>-8.8933229562826401</v>
      </c>
      <c r="BK375" s="12">
        <v>-1.94727999769384</v>
      </c>
      <c r="BL375" s="12">
        <v>-2.9827488106093298</v>
      </c>
      <c r="BM375" s="12">
        <v>-2.10744815376529</v>
      </c>
      <c r="BN375" s="12">
        <v>-2.7851986033056102</v>
      </c>
      <c r="BO375" s="12">
        <v>-6.6993216023547504</v>
      </c>
      <c r="BP375" s="12">
        <v>-2.6957343379763099</v>
      </c>
      <c r="BQ375" s="12">
        <v>-3.7727734252257501</v>
      </c>
      <c r="BR375" s="12">
        <v>-4.7567236833856397</v>
      </c>
      <c r="BS375" s="11">
        <v>-3.1722720450488802</v>
      </c>
      <c r="BT375" s="11">
        <v>1.64393907198245</v>
      </c>
      <c r="BU375" s="11">
        <v>-0.38268930779850002</v>
      </c>
      <c r="BV375" s="11">
        <v>-1.3437318102660301</v>
      </c>
      <c r="BW375" s="11">
        <v>-2.6896479994320499</v>
      </c>
    </row>
    <row r="376" spans="1:75" s="12" customFormat="1" ht="15" customHeight="1" x14ac:dyDescent="0.2">
      <c r="A376" s="10">
        <v>176.5</v>
      </c>
      <c r="B376" s="10">
        <v>-5.9571771089394998</v>
      </c>
      <c r="C376" s="10">
        <v>-4.56494717582245</v>
      </c>
      <c r="D376" s="12">
        <v>-6.4064074649650102</v>
      </c>
      <c r="E376" s="12">
        <v>0.56502551615267205</v>
      </c>
      <c r="F376" s="12">
        <v>-10.2287949630408</v>
      </c>
      <c r="G376" s="12">
        <v>-15.0191472130245</v>
      </c>
      <c r="H376" s="12">
        <v>-13.8450532176648</v>
      </c>
      <c r="I376" s="12">
        <v>-12.9314248624723</v>
      </c>
      <c r="J376" s="12">
        <v>-18.222646758658801</v>
      </c>
      <c r="K376" s="12">
        <v>-24.606748411315401</v>
      </c>
      <c r="L376" s="12">
        <v>-4.0168038140109203</v>
      </c>
      <c r="M376" s="12">
        <v>-4.9287118599750102</v>
      </c>
      <c r="N376" s="12">
        <v>1.3570715964306099</v>
      </c>
      <c r="O376" s="12">
        <v>5.0255785026820297</v>
      </c>
      <c r="P376" s="12">
        <v>-11.2397328848601</v>
      </c>
      <c r="Q376" s="12">
        <v>-13.758373825112299</v>
      </c>
      <c r="R376" s="12">
        <v>-0.81234293247689404</v>
      </c>
      <c r="S376" s="12">
        <v>2.9193511181802001</v>
      </c>
      <c r="T376" s="12">
        <v>-3.8743528421036899</v>
      </c>
      <c r="U376" s="12">
        <v>-8.9932609625975601</v>
      </c>
      <c r="V376" s="12">
        <v>-0.68655901941383402</v>
      </c>
      <c r="W376" s="12">
        <v>-0.85845664443695502</v>
      </c>
      <c r="X376" s="12">
        <v>-4.29909141530515</v>
      </c>
      <c r="Y376" s="12">
        <v>-8.0894842540146694</v>
      </c>
      <c r="Z376" s="12">
        <v>-10.082401786348701</v>
      </c>
      <c r="AA376" s="12">
        <v>-7.1612212195759604</v>
      </c>
      <c r="AF376" s="12">
        <v>-10.244208169751801</v>
      </c>
      <c r="AG376" s="12">
        <v>-10.173207556363099</v>
      </c>
      <c r="AK376" s="12">
        <v>7.1997210397967102</v>
      </c>
      <c r="AL376" s="12">
        <v>-0.10882398271405599</v>
      </c>
      <c r="AM376" s="12">
        <v>-48.504520236747297</v>
      </c>
      <c r="AN376" s="12">
        <v>-5.5139471442089398</v>
      </c>
      <c r="AO376" s="12">
        <v>-0.74277261319366505</v>
      </c>
      <c r="AP376" s="12">
        <v>9.0410185293876495</v>
      </c>
      <c r="AQ376" s="12">
        <v>-8.0074987636180595</v>
      </c>
      <c r="AR376" s="11">
        <v>7.4522463364701199</v>
      </c>
      <c r="AS376" s="11">
        <v>-0.138008502403863</v>
      </c>
      <c r="AT376" s="11">
        <v>-6.0594193200813597</v>
      </c>
      <c r="AU376" s="11">
        <v>-7.5718035077443302</v>
      </c>
      <c r="AV376" s="11" t="s">
        <v>21</v>
      </c>
      <c r="AW376" s="11" t="s">
        <v>21</v>
      </c>
      <c r="AX376" s="11">
        <v>-14.8204408105812</v>
      </c>
      <c r="AY376" s="11">
        <v>-7.4813242463278504</v>
      </c>
      <c r="AZ376" s="11">
        <v>-2.4102234874590001</v>
      </c>
      <c r="BA376" s="12">
        <v>-2.57759961641568</v>
      </c>
      <c r="BB376" s="12">
        <v>-7.9074170571402602</v>
      </c>
      <c r="BE376" s="12">
        <v>-1.9935932868975199</v>
      </c>
      <c r="BF376" s="12">
        <v>1.0725531183197701</v>
      </c>
      <c r="BG376" s="12">
        <v>-5.2788409448112299</v>
      </c>
      <c r="BH376" s="12">
        <v>-6.5342969719495096</v>
      </c>
      <c r="BI376" s="12">
        <v>-7.7777394835720699</v>
      </c>
      <c r="BJ376" s="12">
        <v>-8.7980561147560294</v>
      </c>
      <c r="BK376" s="12">
        <v>-1.9568410607462201</v>
      </c>
      <c r="BL376" s="12">
        <v>-3.02639546134741</v>
      </c>
      <c r="BM376" s="12">
        <v>-2.1511784780159302</v>
      </c>
      <c r="BN376" s="12">
        <v>-2.8242961889190998</v>
      </c>
      <c r="BO376" s="12">
        <v>-6.6302018240094096</v>
      </c>
      <c r="BP376" s="12">
        <v>-2.6894190341408799</v>
      </c>
      <c r="BQ376" s="12">
        <v>-3.82815778721123</v>
      </c>
      <c r="BR376" s="12">
        <v>-4.8423762564198096</v>
      </c>
      <c r="BS376" s="11">
        <v>-3.2085133625514501</v>
      </c>
      <c r="BT376" s="11">
        <v>1.57158967795112</v>
      </c>
      <c r="BU376" s="11">
        <v>-0.43675052552316601</v>
      </c>
      <c r="BV376" s="11">
        <v>-1.38314226205693</v>
      </c>
      <c r="BW376" s="11">
        <v>-2.7299201974528802</v>
      </c>
    </row>
    <row r="377" spans="1:75" s="12" customFormat="1" ht="15" customHeight="1" x14ac:dyDescent="0.2">
      <c r="A377" s="10">
        <v>177</v>
      </c>
      <c r="B377" s="10">
        <v>-6.0228389884286999</v>
      </c>
      <c r="C377" s="10">
        <v>-4.6468594518955797</v>
      </c>
      <c r="D377" s="12">
        <v>-6.6266775320400404</v>
      </c>
      <c r="E377" s="12">
        <v>0.50953593699887201</v>
      </c>
      <c r="F377" s="12">
        <v>-10.0482511697919</v>
      </c>
      <c r="G377" s="12">
        <v>-14.8702447404502</v>
      </c>
      <c r="H377" s="12">
        <v>-13.880665392207399</v>
      </c>
      <c r="I377" s="12">
        <v>-13.0112821352668</v>
      </c>
      <c r="J377" s="12">
        <v>-18.596580048324501</v>
      </c>
      <c r="K377" s="12">
        <v>-25.098415790125699</v>
      </c>
      <c r="L377" s="12">
        <v>-4.1285607039753804</v>
      </c>
      <c r="M377" s="12">
        <v>-4.9611171561991796</v>
      </c>
      <c r="N377" s="12">
        <v>1.2786653087459801</v>
      </c>
      <c r="O377" s="12">
        <v>4.9207119445782102</v>
      </c>
      <c r="P377" s="12">
        <v>-11.330849702062499</v>
      </c>
      <c r="Q377" s="12">
        <v>-13.8326340675121</v>
      </c>
      <c r="R377" s="12">
        <v>-0.78873222264519405</v>
      </c>
      <c r="S377" s="12">
        <v>3.0563974178221498</v>
      </c>
      <c r="T377" s="12">
        <v>-4.0313311728823402</v>
      </c>
      <c r="U377" s="12">
        <v>-8.9966242740047093</v>
      </c>
      <c r="V377" s="12">
        <v>-0.64134559352169096</v>
      </c>
      <c r="W377" s="12">
        <v>-0.88755950855556798</v>
      </c>
      <c r="X377" s="12">
        <v>-4.34369167123804</v>
      </c>
      <c r="Y377" s="12">
        <v>-8.0566969700157607</v>
      </c>
      <c r="Z377" s="12">
        <v>-10.1323357739602</v>
      </c>
      <c r="AA377" s="12">
        <v>-7.2909797381725996</v>
      </c>
      <c r="AF377" s="12">
        <v>-10.2482381407753</v>
      </c>
      <c r="AG377" s="12">
        <v>-10.06545699056</v>
      </c>
      <c r="AK377" s="12">
        <v>7.6518763307831197</v>
      </c>
      <c r="AL377" s="12">
        <v>-9.1187288830951702E-2</v>
      </c>
      <c r="AM377" s="12">
        <v>-49.025806220015497</v>
      </c>
      <c r="AN377" s="12">
        <v>-5.57581188331823</v>
      </c>
      <c r="AO377" s="12">
        <v>-0.80725010320747903</v>
      </c>
      <c r="AP377" s="12">
        <v>9.1420688477228396</v>
      </c>
      <c r="AQ377" s="12">
        <v>-7.7456033977796297</v>
      </c>
      <c r="AR377" s="11">
        <v>7.5840366662305296</v>
      </c>
      <c r="AS377" s="11">
        <v>-8.3229842573473406E-2</v>
      </c>
      <c r="AT377" s="11">
        <v>-6.1782893681083797</v>
      </c>
      <c r="AU377" s="11">
        <v>-7.6962733146501696</v>
      </c>
      <c r="AV377" s="11" t="s">
        <v>21</v>
      </c>
      <c r="AW377" s="11" t="s">
        <v>21</v>
      </c>
      <c r="AX377" s="11">
        <v>-15.043829989735899</v>
      </c>
      <c r="AY377" s="11">
        <v>-7.7223257903824498</v>
      </c>
      <c r="AZ377" s="11">
        <v>-2.4556170501455199</v>
      </c>
      <c r="BA377" s="12">
        <v>-2.6006191546912301</v>
      </c>
      <c r="BB377" s="12">
        <v>-8.0273448475054394</v>
      </c>
      <c r="BE377" s="12">
        <v>-2.0656516426242799</v>
      </c>
      <c r="BF377" s="12">
        <v>1.1276637224000201</v>
      </c>
      <c r="BG377" s="12">
        <v>-5.2631908147304696</v>
      </c>
      <c r="BH377" s="12">
        <v>-6.5450599322502896</v>
      </c>
      <c r="BI377" s="12">
        <v>-7.6930582508793997</v>
      </c>
      <c r="BJ377" s="12">
        <v>-8.6989211922627803</v>
      </c>
      <c r="BK377" s="12">
        <v>-1.9687342955876299</v>
      </c>
      <c r="BL377" s="12">
        <v>-3.0703272386745</v>
      </c>
      <c r="BM377" s="12">
        <v>-2.1938494683126901</v>
      </c>
      <c r="BN377" s="12">
        <v>-2.8640563414228302</v>
      </c>
      <c r="BO377" s="12">
        <v>-6.5589588302827897</v>
      </c>
      <c r="BP377" s="12">
        <v>-2.6827033252629899</v>
      </c>
      <c r="BQ377" s="12">
        <v>-3.88617672797408</v>
      </c>
      <c r="BR377" s="12">
        <v>-4.9300442697131004</v>
      </c>
      <c r="BS377" s="11">
        <v>-3.2448870115331299</v>
      </c>
      <c r="BT377" s="11">
        <v>1.49825928019708</v>
      </c>
      <c r="BU377" s="11">
        <v>-0.491949720071716</v>
      </c>
      <c r="BV377" s="11">
        <v>-1.4231155773813899</v>
      </c>
      <c r="BW377" s="11">
        <v>-2.77114054370031</v>
      </c>
    </row>
    <row r="378" spans="1:75" s="12" customFormat="1" ht="15" customHeight="1" x14ac:dyDescent="0.2">
      <c r="A378" s="10">
        <v>177.5</v>
      </c>
      <c r="B378" s="10">
        <v>-6.0879356169607401</v>
      </c>
      <c r="C378" s="10">
        <v>-4.7294556679844302</v>
      </c>
      <c r="D378" s="12">
        <v>-6.8296149038360401</v>
      </c>
      <c r="E378" s="12">
        <v>0.47694970817246901</v>
      </c>
      <c r="F378" s="12">
        <v>-9.8712571343639794</v>
      </c>
      <c r="G378" s="12">
        <v>-14.720309081894801</v>
      </c>
      <c r="H378" s="12">
        <v>-13.915243471274101</v>
      </c>
      <c r="I378" s="12">
        <v>-13.090870197629499</v>
      </c>
      <c r="J378" s="12">
        <v>-18.976621504407301</v>
      </c>
      <c r="K378" s="12">
        <v>-25.5965605902019</v>
      </c>
      <c r="L378" s="12">
        <v>-4.2381857383588697</v>
      </c>
      <c r="M378" s="12">
        <v>-4.9902682803804002</v>
      </c>
      <c r="N378" s="12">
        <v>1.19795765840535</v>
      </c>
      <c r="O378" s="12">
        <v>4.8114093260664896</v>
      </c>
      <c r="P378" s="12">
        <v>-11.4205113277421</v>
      </c>
      <c r="Q378" s="12">
        <v>-13.9033472805749</v>
      </c>
      <c r="R378" s="12">
        <v>-0.76704748153133495</v>
      </c>
      <c r="S378" s="12">
        <v>3.1832523745833798</v>
      </c>
      <c r="T378" s="12">
        <v>-4.1921066440408996</v>
      </c>
      <c r="U378" s="12">
        <v>-8.99949372978881</v>
      </c>
      <c r="V378" s="12">
        <v>-0.59947888075839695</v>
      </c>
      <c r="W378" s="12">
        <v>-0.91851126171604802</v>
      </c>
      <c r="X378" s="12">
        <v>-4.3914610614592604</v>
      </c>
      <c r="Y378" s="12">
        <v>-8.0235531640937499</v>
      </c>
      <c r="Z378" s="12">
        <v>-10.1839050330454</v>
      </c>
      <c r="AA378" s="12">
        <v>-7.4173221946693904</v>
      </c>
      <c r="AF378" s="12">
        <v>-10.2493504527956</v>
      </c>
      <c r="AG378" s="12">
        <v>-9.9573944680741899</v>
      </c>
      <c r="AK378" s="12">
        <v>8.1166153904632594</v>
      </c>
      <c r="AL378" s="12">
        <v>-7.4035241937053797E-2</v>
      </c>
      <c r="AM378" s="12">
        <v>-49.512578698340803</v>
      </c>
      <c r="AN378" s="12">
        <v>-5.63297908229287</v>
      </c>
      <c r="AO378" s="12">
        <v>-0.87714312257958205</v>
      </c>
      <c r="AP378" s="12">
        <v>9.2470945673994702</v>
      </c>
      <c r="AQ378" s="12">
        <v>-7.4700383265735502</v>
      </c>
      <c r="AR378" s="11">
        <v>7.7157646956038599</v>
      </c>
      <c r="AS378" s="11">
        <v>-2.9475060614458901E-2</v>
      </c>
      <c r="AT378" s="11">
        <v>-6.2955286921351199</v>
      </c>
      <c r="AU378" s="11">
        <v>-7.8189541454776101</v>
      </c>
      <c r="AV378" s="11" t="s">
        <v>21</v>
      </c>
      <c r="AW378" s="11" t="s">
        <v>21</v>
      </c>
      <c r="AX378" s="11">
        <v>-15.273231838364101</v>
      </c>
      <c r="AY378" s="11">
        <v>-7.9659612310933801</v>
      </c>
      <c r="AZ378" s="11">
        <v>-2.5007923341036</v>
      </c>
      <c r="BA378" s="12">
        <v>-2.6259415335516598</v>
      </c>
      <c r="BB378" s="12">
        <v>-8.1477719504618999</v>
      </c>
      <c r="BE378" s="12">
        <v>-2.1402511265477999</v>
      </c>
      <c r="BF378" s="12">
        <v>1.18045386443554</v>
      </c>
      <c r="BG378" s="12">
        <v>-5.2453347052505697</v>
      </c>
      <c r="BH378" s="12">
        <v>-6.5544859353394704</v>
      </c>
      <c r="BI378" s="12">
        <v>-7.6028582043363704</v>
      </c>
      <c r="BJ378" s="12">
        <v>-8.5961610238882695</v>
      </c>
      <c r="BK378" s="12">
        <v>-1.98296925191243</v>
      </c>
      <c r="BL378" s="12">
        <v>-3.1144938930083299</v>
      </c>
      <c r="BM378" s="12">
        <v>-2.2352749056153698</v>
      </c>
      <c r="BN378" s="12">
        <v>-2.9042485039099102</v>
      </c>
      <c r="BO378" s="12">
        <v>-6.4854366428335197</v>
      </c>
      <c r="BP378" s="12">
        <v>-2.6753257316158798</v>
      </c>
      <c r="BQ378" s="12">
        <v>-3.9468191062042002</v>
      </c>
      <c r="BR378" s="12">
        <v>-5.0195244511996799</v>
      </c>
      <c r="BS378" s="11">
        <v>-3.2813929919939202</v>
      </c>
      <c r="BT378" s="11">
        <v>1.42398585012415</v>
      </c>
      <c r="BU378" s="11">
        <v>-0.548238290321023</v>
      </c>
      <c r="BV378" s="11">
        <v>-1.46365937325754</v>
      </c>
      <c r="BW378" s="11">
        <v>-2.8133754312875601</v>
      </c>
    </row>
    <row r="379" spans="1:75" s="12" customFormat="1" ht="15" customHeight="1" x14ac:dyDescent="0.2">
      <c r="A379" s="10">
        <v>178</v>
      </c>
      <c r="B379" s="10">
        <v>-6.1524547163571697</v>
      </c>
      <c r="C379" s="10">
        <v>-4.8126848923857297</v>
      </c>
      <c r="D379" s="12">
        <v>-7.0141181822691498</v>
      </c>
      <c r="E379" s="12">
        <v>0.46709959633517401</v>
      </c>
      <c r="F379" s="12">
        <v>-9.6977555585908704</v>
      </c>
      <c r="G379" s="12">
        <v>-14.5689209603006</v>
      </c>
      <c r="H379" s="12">
        <v>-13.9488374770735</v>
      </c>
      <c r="I379" s="12">
        <v>-13.1702345242956</v>
      </c>
      <c r="J379" s="12">
        <v>-19.362425518920599</v>
      </c>
      <c r="K379" s="12">
        <v>-26.1005789070623</v>
      </c>
      <c r="L379" s="12">
        <v>-4.3455834202177304</v>
      </c>
      <c r="M379" s="12">
        <v>-5.0161947910964901</v>
      </c>
      <c r="N379" s="12">
        <v>1.1150128784720399</v>
      </c>
      <c r="O379" s="12">
        <v>4.6978452701296103</v>
      </c>
      <c r="P379" s="12">
        <v>-11.508195711939999</v>
      </c>
      <c r="Q379" s="12">
        <v>-13.9706753543578</v>
      </c>
      <c r="R379" s="12">
        <v>-0.74728785648403495</v>
      </c>
      <c r="S379" s="12">
        <v>3.2998179904097902</v>
      </c>
      <c r="T379" s="12">
        <v>-4.3565887608565301</v>
      </c>
      <c r="U379" s="12">
        <v>-9.0019157141796295</v>
      </c>
      <c r="V379" s="12">
        <v>-0.56105034218489802</v>
      </c>
      <c r="W379" s="12">
        <v>-0.95125517418637096</v>
      </c>
      <c r="X379" s="12">
        <v>-4.4424209590943002</v>
      </c>
      <c r="Y379" s="12">
        <v>-7.9901956269168197</v>
      </c>
      <c r="Z379" s="12">
        <v>-10.2372487162938</v>
      </c>
      <c r="AA379" s="12">
        <v>-7.5400412242743098</v>
      </c>
      <c r="AF379" s="12">
        <v>-10.2474614323</v>
      </c>
      <c r="AG379" s="12">
        <v>-9.8493337645777501</v>
      </c>
      <c r="AK379" s="12">
        <v>8.5879637481411901</v>
      </c>
      <c r="AL379" s="12">
        <v>-5.7020347554725903E-2</v>
      </c>
      <c r="AM379" s="12">
        <v>-49.964724894380197</v>
      </c>
      <c r="AN379" s="12">
        <v>-5.68486666452372</v>
      </c>
      <c r="AO379" s="12">
        <v>-0.95251976972576802</v>
      </c>
      <c r="AP379" s="12">
        <v>9.3547714641317707</v>
      </c>
      <c r="AQ379" s="12">
        <v>-7.1835675043985203</v>
      </c>
      <c r="AR379" s="11">
        <v>7.84782332630129</v>
      </c>
      <c r="AS379" s="11">
        <v>2.3203664767379398E-2</v>
      </c>
      <c r="AT379" s="11">
        <v>-6.4110563471331199</v>
      </c>
      <c r="AU379" s="11">
        <v>-7.9398096204386004</v>
      </c>
      <c r="AV379" s="11" t="s">
        <v>21</v>
      </c>
      <c r="AW379" s="11" t="s">
        <v>21</v>
      </c>
      <c r="AX379" s="11">
        <v>-15.5086163431406</v>
      </c>
      <c r="AY379" s="11">
        <v>-8.2121650848421197</v>
      </c>
      <c r="AZ379" s="11">
        <v>-2.5457125047978399</v>
      </c>
      <c r="BA379" s="12">
        <v>-2.6536831683188198</v>
      </c>
      <c r="BB379" s="12">
        <v>-8.2676315287244506</v>
      </c>
      <c r="BE379" s="12">
        <v>-2.2170827378431501</v>
      </c>
      <c r="BF379" s="12">
        <v>1.23061408885405</v>
      </c>
      <c r="BG379" s="12">
        <v>-5.2252912610128899</v>
      </c>
      <c r="BH379" s="12">
        <v>-6.5625922616163699</v>
      </c>
      <c r="BI379" s="12">
        <v>-7.5074453889101198</v>
      </c>
      <c r="BJ379" s="12">
        <v>-8.4900211732019599</v>
      </c>
      <c r="BK379" s="12">
        <v>-1.9995434286101901</v>
      </c>
      <c r="BL379" s="12">
        <v>-3.1588431284035301</v>
      </c>
      <c r="BM379" s="12">
        <v>-2.2752749373466901</v>
      </c>
      <c r="BN379" s="12">
        <v>-2.94463984573667</v>
      </c>
      <c r="BO379" s="12">
        <v>-6.4094883782672696</v>
      </c>
      <c r="BP379" s="12">
        <v>-2.66702772933058</v>
      </c>
      <c r="BQ379" s="12">
        <v>-4.0100599107972803</v>
      </c>
      <c r="BR379" s="12">
        <v>-5.1106017053825701</v>
      </c>
      <c r="BS379" s="11">
        <v>-3.3180294849444101</v>
      </c>
      <c r="BT379" s="11">
        <v>1.3488081549439801</v>
      </c>
      <c r="BU379" s="11">
        <v>-0.60556595826710602</v>
      </c>
      <c r="BV379" s="11">
        <v>-1.5047800161482801</v>
      </c>
      <c r="BW379" s="11">
        <v>-2.85668647848069</v>
      </c>
    </row>
    <row r="380" spans="1:75" s="12" customFormat="1" ht="15" customHeight="1" x14ac:dyDescent="0.2">
      <c r="A380" s="10">
        <v>178.5</v>
      </c>
      <c r="B380" s="10">
        <v>-6.2163844631868397</v>
      </c>
      <c r="C380" s="10">
        <v>-4.8964952839014497</v>
      </c>
      <c r="D380" s="12">
        <v>-7.1793178904044899</v>
      </c>
      <c r="E380" s="12">
        <v>0.479505388284451</v>
      </c>
      <c r="F380" s="12">
        <v>-9.5276318461401299</v>
      </c>
      <c r="G380" s="12">
        <v>-14.4156711030518</v>
      </c>
      <c r="H380" s="12">
        <v>-13.9814974318142</v>
      </c>
      <c r="I380" s="12">
        <v>-13.2494169520214</v>
      </c>
      <c r="J380" s="12">
        <v>-19.753619199036599</v>
      </c>
      <c r="K380" s="12">
        <v>-26.609832275426001</v>
      </c>
      <c r="L380" s="12">
        <v>-4.4506641643238201</v>
      </c>
      <c r="M380" s="12">
        <v>-5.0389353418722704</v>
      </c>
      <c r="N380" s="12">
        <v>1.0298924735252499</v>
      </c>
      <c r="O380" s="12">
        <v>4.5801948544976696</v>
      </c>
      <c r="P380" s="12">
        <v>-11.5933435154147</v>
      </c>
      <c r="Q380" s="12">
        <v>-14.034745618118899</v>
      </c>
      <c r="R380" s="12">
        <v>-0.72944675366670697</v>
      </c>
      <c r="S380" s="12">
        <v>3.4060362850141201</v>
      </c>
      <c r="T380" s="12">
        <v>-4.5246811168908598</v>
      </c>
      <c r="U380" s="12">
        <v>-9.0039347924175601</v>
      </c>
      <c r="V380" s="12">
        <v>-0.52614325340982704</v>
      </c>
      <c r="W380" s="12">
        <v>-0.98573082141228896</v>
      </c>
      <c r="X380" s="12">
        <v>-4.4965795495954799</v>
      </c>
      <c r="Y380" s="12">
        <v>-7.9567580542061398</v>
      </c>
      <c r="Z380" s="12">
        <v>-10.292476872564199</v>
      </c>
      <c r="AA380" s="12">
        <v>-7.6589285527006696</v>
      </c>
      <c r="AF380" s="12">
        <v>-10.2424992292071</v>
      </c>
      <c r="AG380" s="12">
        <v>-9.7415813797852007</v>
      </c>
      <c r="AK380" s="12">
        <v>9.0597568487282807</v>
      </c>
      <c r="AL380" s="12">
        <v>-3.9850647226557998E-2</v>
      </c>
      <c r="AM380" s="12">
        <v>-50.382452172925603</v>
      </c>
      <c r="AN380" s="12">
        <v>-5.7308943723910399</v>
      </c>
      <c r="AO380" s="12">
        <v>-1.03338766166416</v>
      </c>
      <c r="AP380" s="12">
        <v>9.4637616712134296</v>
      </c>
      <c r="AQ380" s="12">
        <v>-6.8890553848177598</v>
      </c>
      <c r="AR380" s="11">
        <v>7.98059409135021</v>
      </c>
      <c r="AS380" s="11">
        <v>7.4749230805082306E-2</v>
      </c>
      <c r="AT380" s="11">
        <v>-6.5247891143371799</v>
      </c>
      <c r="AU380" s="11">
        <v>-8.0588006312609597</v>
      </c>
      <c r="AV380" s="11" t="s">
        <v>21</v>
      </c>
      <c r="AW380" s="11" t="s">
        <v>21</v>
      </c>
      <c r="AX380" s="11">
        <v>-15.749941667309001</v>
      </c>
      <c r="AY380" s="11">
        <v>-8.4608673205366305</v>
      </c>
      <c r="AZ380" s="11">
        <v>-2.5903400455717902</v>
      </c>
      <c r="BA380" s="12">
        <v>-2.6839193196792599</v>
      </c>
      <c r="BB380" s="12">
        <v>-8.38585583551321</v>
      </c>
      <c r="BE380" s="12">
        <v>-2.2958165573072602</v>
      </c>
      <c r="BF380" s="12">
        <v>1.2778497193721701</v>
      </c>
      <c r="BG380" s="12">
        <v>-5.2030836741323503</v>
      </c>
      <c r="BH380" s="12">
        <v>-6.5693957367329796</v>
      </c>
      <c r="BI380" s="12">
        <v>-7.4071376729989398</v>
      </c>
      <c r="BJ380" s="12">
        <v>-8.3807535702362603</v>
      </c>
      <c r="BK380" s="12">
        <v>-2.0184411368972999</v>
      </c>
      <c r="BL380" s="12">
        <v>-3.2033210572990298</v>
      </c>
      <c r="BM380" s="12">
        <v>-2.3136753952712699</v>
      </c>
      <c r="BN380" s="12">
        <v>-2.9849982183804902</v>
      </c>
      <c r="BO380" s="12">
        <v>-6.3309771576314198</v>
      </c>
      <c r="BP380" s="12">
        <v>-2.6575542051432399</v>
      </c>
      <c r="BQ380" s="12">
        <v>-4.0758623072178999</v>
      </c>
      <c r="BR380" s="12">
        <v>-5.20305047757574</v>
      </c>
      <c r="BS380" s="11">
        <v>-3.3547935345268298</v>
      </c>
      <c r="BT380" s="11">
        <v>1.2727660987366101</v>
      </c>
      <c r="BU380" s="11">
        <v>-0.66388111008563999</v>
      </c>
      <c r="BV380" s="11">
        <v>-1.5464826219613299</v>
      </c>
      <c r="BW380" s="11">
        <v>-2.9011303013248799</v>
      </c>
    </row>
    <row r="381" spans="1:75" s="12" customFormat="1" ht="15" customHeight="1" x14ac:dyDescent="0.2">
      <c r="A381" s="10">
        <v>179</v>
      </c>
      <c r="B381" s="10">
        <v>-6.2797125792712896</v>
      </c>
      <c r="C381" s="10">
        <v>-4.9808336370915596</v>
      </c>
      <c r="D381" s="12">
        <v>-7.3245828389190102</v>
      </c>
      <c r="E381" s="12">
        <v>0.51338406592549202</v>
      </c>
      <c r="F381" s="12">
        <v>-9.3607122835237497</v>
      </c>
      <c r="G381" s="12">
        <v>-14.2601702464162</v>
      </c>
      <c r="H381" s="12">
        <v>-14.0132697197259</v>
      </c>
      <c r="I381" s="12">
        <v>-13.3284593175631</v>
      </c>
      <c r="J381" s="12">
        <v>-20.149802367086501</v>
      </c>
      <c r="K381" s="12">
        <v>-27.123660402139599</v>
      </c>
      <c r="L381" s="12">
        <v>-4.5533438424172301</v>
      </c>
      <c r="M381" s="12">
        <v>-5.0585367716848797</v>
      </c>
      <c r="N381" s="12">
        <v>0.94265431016538004</v>
      </c>
      <c r="O381" s="12">
        <v>4.458630883164</v>
      </c>
      <c r="P381" s="12">
        <v>-11.675365385599401</v>
      </c>
      <c r="Q381" s="12">
        <v>-14.0956581162754</v>
      </c>
      <c r="R381" s="12">
        <v>-0.71351149699694305</v>
      </c>
      <c r="S381" s="12">
        <v>3.5018874768866199</v>
      </c>
      <c r="T381" s="12">
        <v>-4.6962823034846197</v>
      </c>
      <c r="U381" s="12">
        <v>-9.0055982582271099</v>
      </c>
      <c r="V381" s="12">
        <v>-0.49483213615530902</v>
      </c>
      <c r="W381" s="12">
        <v>-1.02187448192125</v>
      </c>
      <c r="X381" s="12">
        <v>-4.5539281927631201</v>
      </c>
      <c r="Y381" s="12">
        <v>-7.9233659562305503</v>
      </c>
      <c r="Z381" s="12">
        <v>-10.349676813348101</v>
      </c>
      <c r="AA381" s="12">
        <v>-7.7737768151564497</v>
      </c>
      <c r="AF381" s="12">
        <v>-10.2343956314143</v>
      </c>
      <c r="AG381" s="12">
        <v>-9.6344410849269408</v>
      </c>
      <c r="AK381" s="12">
        <v>9.5257310022134298</v>
      </c>
      <c r="AL381" s="12">
        <v>-2.2301511748423701E-2</v>
      </c>
      <c r="AM381" s="12">
        <v>-50.7662771269679</v>
      </c>
      <c r="AN381" s="12">
        <v>-5.7704960454429903</v>
      </c>
      <c r="AO381" s="12">
        <v>-1.1196916602784699</v>
      </c>
      <c r="AP381" s="12">
        <v>9.5727182269911193</v>
      </c>
      <c r="AQ381" s="12">
        <v>-6.5894319050130399</v>
      </c>
      <c r="AR381" s="11">
        <v>8.1144453361048292</v>
      </c>
      <c r="AS381" s="11">
        <v>0.125100882542028</v>
      </c>
      <c r="AT381" s="11">
        <v>-6.6366433202347199</v>
      </c>
      <c r="AU381" s="11">
        <v>-8.1758835221989994</v>
      </c>
      <c r="AV381" s="11" t="s">
        <v>21</v>
      </c>
      <c r="AW381" s="11" t="s">
        <v>21</v>
      </c>
      <c r="AX381" s="11">
        <v>-15.9971532411873</v>
      </c>
      <c r="AY381" s="11">
        <v>-8.7119933596113697</v>
      </c>
      <c r="AZ381" s="11">
        <v>-2.6346365302742898</v>
      </c>
      <c r="BA381" s="12">
        <v>-2.7166850031790002</v>
      </c>
      <c r="BB381" s="12">
        <v>-8.5013834905112091</v>
      </c>
      <c r="BE381" s="12">
        <v>-2.3761053853377199</v>
      </c>
      <c r="BF381" s="12">
        <v>1.32188324641902</v>
      </c>
      <c r="BG381" s="12">
        <v>-5.1787383199552997</v>
      </c>
      <c r="BH381" s="12">
        <v>-6.5749127315939404</v>
      </c>
      <c r="BI381" s="12">
        <v>-7.3022638389374999</v>
      </c>
      <c r="BJ381" s="12">
        <v>-8.2686101450235494</v>
      </c>
      <c r="BK381" s="12">
        <v>-2.0396353193063899</v>
      </c>
      <c r="BL381" s="12">
        <v>-3.2478712910233298</v>
      </c>
      <c r="BM381" s="12">
        <v>-2.3503114334744102</v>
      </c>
      <c r="BN381" s="12">
        <v>-3.02509261018713</v>
      </c>
      <c r="BO381" s="12">
        <v>-6.2497774706571301</v>
      </c>
      <c r="BP381" s="12">
        <v>-2.6466541385161602</v>
      </c>
      <c r="BQ381" s="12">
        <v>-4.1441758185101198</v>
      </c>
      <c r="BR381" s="12">
        <v>-5.2966370276408199</v>
      </c>
      <c r="BS381" s="11">
        <v>-3.3916805932676599</v>
      </c>
      <c r="BT381" s="11">
        <v>1.19590004032943</v>
      </c>
      <c r="BU381" s="11">
        <v>-0.72313088139708204</v>
      </c>
      <c r="BV381" s="11">
        <v>-1.5887710560491499</v>
      </c>
      <c r="BW381" s="11">
        <v>-2.9467580588971001</v>
      </c>
    </row>
    <row r="382" spans="1:75" s="12" customFormat="1" ht="15" customHeight="1" x14ac:dyDescent="0.2">
      <c r="A382" s="10">
        <v>179.5</v>
      </c>
      <c r="B382" s="10">
        <v>-6.3424258769373401</v>
      </c>
      <c r="C382" s="10">
        <v>-5.0656449275265896</v>
      </c>
      <c r="D382" s="12">
        <v>-7.44952421882771</v>
      </c>
      <c r="E382" s="12">
        <v>0.56766356237858395</v>
      </c>
      <c r="F382" s="12">
        <v>-9.1967694970662706</v>
      </c>
      <c r="G382" s="12">
        <v>-14.102050954534199</v>
      </c>
      <c r="H382" s="12">
        <v>-14.044196177565</v>
      </c>
      <c r="I382" s="12">
        <v>-13.407399819698099</v>
      </c>
      <c r="J382" s="12">
        <v>-20.550538465613499</v>
      </c>
      <c r="K382" s="12">
        <v>-27.641368433250999</v>
      </c>
      <c r="L382" s="12">
        <v>-4.6535433284589001</v>
      </c>
      <c r="M382" s="12">
        <v>-5.0750536502164296</v>
      </c>
      <c r="N382" s="12">
        <v>0.85335301491795601</v>
      </c>
      <c r="O382" s="12">
        <v>4.3333257053745902</v>
      </c>
      <c r="P382" s="12">
        <v>-11.7536428660969</v>
      </c>
      <c r="Q382" s="12">
        <v>-14.1534737849724</v>
      </c>
      <c r="R382" s="12">
        <v>-0.69946349867677704</v>
      </c>
      <c r="S382" s="12">
        <v>3.5873908927896898</v>
      </c>
      <c r="T382" s="12">
        <v>-4.8712859097577104</v>
      </c>
      <c r="U382" s="12">
        <v>-9.0069506768486391</v>
      </c>
      <c r="V382" s="12">
        <v>-0.46718278667867702</v>
      </c>
      <c r="W382" s="12">
        <v>-1.0596188531053401</v>
      </c>
      <c r="X382" s="12">
        <v>-4.6144464249664399</v>
      </c>
      <c r="Y382" s="12">
        <v>-7.8901366578065701</v>
      </c>
      <c r="Z382" s="12">
        <v>-10.4089058368117</v>
      </c>
      <c r="AA382" s="12">
        <v>-7.8843831943231599</v>
      </c>
      <c r="AF382" s="12">
        <v>-10.223094250250099</v>
      </c>
      <c r="AG382" s="12">
        <v>-9.5282075562863593</v>
      </c>
      <c r="AK382" s="12">
        <v>9.9796261565643292</v>
      </c>
      <c r="AL382" s="12">
        <v>-4.2265124733376E-3</v>
      </c>
      <c r="AM382" s="12">
        <v>-51.117021939717198</v>
      </c>
      <c r="AN382" s="12">
        <v>-5.8031309890793601</v>
      </c>
      <c r="AO382" s="12">
        <v>-1.2113134744140499</v>
      </c>
      <c r="AP382" s="12">
        <v>9.6803014457691408</v>
      </c>
      <c r="AQ382" s="12">
        <v>-6.2876570154912699</v>
      </c>
      <c r="AR382" s="11">
        <v>8.2497299445094505</v>
      </c>
      <c r="AS382" s="11">
        <v>0.17419556286313301</v>
      </c>
      <c r="AT382" s="11">
        <v>-6.7465339270711402</v>
      </c>
      <c r="AU382" s="11">
        <v>-8.2910155470017308</v>
      </c>
      <c r="AV382" s="11" t="s">
        <v>21</v>
      </c>
      <c r="AW382" s="11" t="s">
        <v>21</v>
      </c>
      <c r="AX382" s="11">
        <v>-16.250185581156899</v>
      </c>
      <c r="AY382" s="11">
        <v>-8.9654668045113795</v>
      </c>
      <c r="AZ382" s="11">
        <v>-2.67856376012787</v>
      </c>
      <c r="BA382" s="12">
        <v>-2.7519731702341201</v>
      </c>
      <c r="BB382" s="12">
        <v>-8.6131722127902304</v>
      </c>
      <c r="BE382" s="12">
        <v>-2.4575858788011802</v>
      </c>
      <c r="BF382" s="12">
        <v>1.36245739668083</v>
      </c>
      <c r="BG382" s="12">
        <v>-5.1522861213015796</v>
      </c>
      <c r="BH382" s="12">
        <v>-6.5791591623565102</v>
      </c>
      <c r="BI382" s="12">
        <v>-7.1931626735022203</v>
      </c>
      <c r="BJ382" s="12">
        <v>-8.1538455560803396</v>
      </c>
      <c r="BK382" s="12">
        <v>-2.0630875496863101</v>
      </c>
      <c r="BL382" s="12">
        <v>-3.2924358492891699</v>
      </c>
      <c r="BM382" s="12">
        <v>-2.3850266188674101</v>
      </c>
      <c r="BN382" s="12">
        <v>-3.0646954201074501</v>
      </c>
      <c r="BO382" s="12">
        <v>-6.1657742662646298</v>
      </c>
      <c r="BP382" s="12">
        <v>-2.6340833301219302</v>
      </c>
      <c r="BQ382" s="12">
        <v>-4.2149376895395099</v>
      </c>
      <c r="BR382" s="12">
        <v>-5.3911194299871497</v>
      </c>
      <c r="BS382" s="11">
        <v>-3.4286842947039902</v>
      </c>
      <c r="BT382" s="11">
        <v>1.1182509069840301</v>
      </c>
      <c r="BU382" s="11">
        <v>-0.78326144148377297</v>
      </c>
      <c r="BV382" s="11">
        <v>-1.63164816058269</v>
      </c>
      <c r="BW382" s="11">
        <v>-2.99361568067979</v>
      </c>
    </row>
    <row r="383" spans="1:75" s="12" customFormat="1" ht="15" customHeight="1" x14ac:dyDescent="0.2">
      <c r="A383" s="10">
        <v>180</v>
      </c>
      <c r="B383" s="10">
        <v>-6.4045120780065101</v>
      </c>
      <c r="C383" s="10">
        <v>-5.1508732212823798</v>
      </c>
      <c r="D383" s="12">
        <v>-7.5539960562309698</v>
      </c>
      <c r="E383" s="12">
        <v>0.64100129293365105</v>
      </c>
      <c r="F383" s="12">
        <v>-9.0355260908836499</v>
      </c>
      <c r="G383" s="12">
        <v>-13.9409730763873</v>
      </c>
      <c r="H383" s="12">
        <v>-14.0743186420877</v>
      </c>
      <c r="I383" s="12">
        <v>-13.486275747709399</v>
      </c>
      <c r="J383" s="12">
        <v>-20.955365471309001</v>
      </c>
      <c r="K383" s="12">
        <v>-28.162241505924602</v>
      </c>
      <c r="L383" s="12">
        <v>-4.7511903176200496</v>
      </c>
      <c r="M383" s="12">
        <v>-5.0885478231066301</v>
      </c>
      <c r="N383" s="12">
        <v>0.76203895105208996</v>
      </c>
      <c r="O383" s="12">
        <v>4.20444803239661</v>
      </c>
      <c r="P383" s="12">
        <v>-11.827542039100001</v>
      </c>
      <c r="Q383" s="12">
        <v>-14.2082189995562</v>
      </c>
      <c r="R383" s="12">
        <v>-0.68727831603609901</v>
      </c>
      <c r="S383" s="12">
        <v>3.6626038308895601</v>
      </c>
      <c r="T383" s="12">
        <v>-5.0495809773565199</v>
      </c>
      <c r="U383" s="12">
        <v>-9.0080366135225596</v>
      </c>
      <c r="V383" s="12">
        <v>-0.443251849446824</v>
      </c>
      <c r="W383" s="12">
        <v>-1.0988933354383299</v>
      </c>
      <c r="X383" s="12">
        <v>-4.67809741167002</v>
      </c>
      <c r="Y383" s="12">
        <v>-7.8571747508249201</v>
      </c>
      <c r="Z383" s="12">
        <v>-10.470193046785401</v>
      </c>
      <c r="AA383" s="12">
        <v>-7.9905466918717103</v>
      </c>
      <c r="AF383" s="12">
        <v>-10.208546882495201</v>
      </c>
      <c r="AG383" s="12">
        <v>-9.4231718321680091</v>
      </c>
      <c r="AK383" s="12">
        <v>10.4152795756817</v>
      </c>
      <c r="AL383" s="12">
        <v>1.44328096141066E-2</v>
      </c>
      <c r="AM383" s="12">
        <v>-51.435807108646202</v>
      </c>
      <c r="AN383" s="12">
        <v>-5.8282926147512599</v>
      </c>
      <c r="AO383" s="12">
        <v>-1.3080716598778901</v>
      </c>
      <c r="AP383" s="12">
        <v>9.7851825557881895</v>
      </c>
      <c r="AQ383" s="12">
        <v>-5.9866852097911698</v>
      </c>
      <c r="AR383" s="11">
        <v>8.3867862485931202</v>
      </c>
      <c r="AS383" s="11">
        <v>0.221969159497348</v>
      </c>
      <c r="AT383" s="11">
        <v>-6.8543758970918098</v>
      </c>
      <c r="AU383" s="11">
        <v>-8.4041494119446707</v>
      </c>
      <c r="AV383" s="11" t="s">
        <v>21</v>
      </c>
      <c r="AW383" s="11" t="s">
        <v>21</v>
      </c>
      <c r="AX383" s="11">
        <v>-16.5089604706736</v>
      </c>
      <c r="AY383" s="11">
        <v>-9.2212048912188003</v>
      </c>
      <c r="AZ383" s="11">
        <v>-2.7220826268603502</v>
      </c>
      <c r="BA383" s="12">
        <v>-2.7897362997464299</v>
      </c>
      <c r="BB383" s="12">
        <v>-8.7202024587895703</v>
      </c>
      <c r="BE383" s="12">
        <v>-2.5398815068911</v>
      </c>
      <c r="BF383" s="12">
        <v>1.3993377478982401</v>
      </c>
      <c r="BG383" s="12">
        <v>-5.1237611842225297</v>
      </c>
      <c r="BH383" s="12">
        <v>-6.5821495809359396</v>
      </c>
      <c r="BI383" s="12">
        <v>-7.08017932993243</v>
      </c>
      <c r="BJ383" s="12">
        <v>-8.0367144619231095</v>
      </c>
      <c r="BK383" s="12">
        <v>-2.0887475784547802</v>
      </c>
      <c r="BL383" s="12">
        <v>-3.33695561494096</v>
      </c>
      <c r="BM383" s="12">
        <v>-2.4176756596716502</v>
      </c>
      <c r="BN383" s="12">
        <v>-3.1035840493132101</v>
      </c>
      <c r="BO383" s="12">
        <v>-6.0788634073105596</v>
      </c>
      <c r="BP383" s="12">
        <v>-2.6196039470960302</v>
      </c>
      <c r="BQ383" s="12">
        <v>-4.2880724322458201</v>
      </c>
      <c r="BR383" s="12">
        <v>-5.48624939256114</v>
      </c>
      <c r="BS383" s="11">
        <v>-3.4657971355045398</v>
      </c>
      <c r="BT383" s="11">
        <v>1.0398601943961601</v>
      </c>
      <c r="BU383" s="11">
        <v>-0.84421810697676802</v>
      </c>
      <c r="BV383" s="11">
        <v>-1.67511564086453</v>
      </c>
      <c r="BW383" s="11">
        <v>-3.0417440939345299</v>
      </c>
    </row>
    <row r="384" spans="1:75" s="12" customFormat="1" ht="15" customHeight="1" x14ac:dyDescent="0.2">
      <c r="A384" s="10">
        <v>180.5</v>
      </c>
      <c r="B384" s="10">
        <v>-6.4659584495529998</v>
      </c>
      <c r="C384" s="10">
        <v>-5.2364625844347703</v>
      </c>
      <c r="D384" s="12">
        <v>-7.6380929385777501</v>
      </c>
      <c r="E384" s="12">
        <v>0.73180575554942995</v>
      </c>
      <c r="F384" s="12">
        <v>-8.8766573753673494</v>
      </c>
      <c r="G384" s="12">
        <v>-13.7766273837769</v>
      </c>
      <c r="H384" s="12">
        <v>-14.1036734930821</v>
      </c>
      <c r="I384" s="12">
        <v>-13.5651225718902</v>
      </c>
      <c r="J384" s="12">
        <v>-21.363795895012998</v>
      </c>
      <c r="K384" s="12">
        <v>-28.685537472483698</v>
      </c>
      <c r="L384" s="12">
        <v>-4.8462179620401002</v>
      </c>
      <c r="M384" s="12">
        <v>-5.0990897761948801</v>
      </c>
      <c r="N384" s="12">
        <v>0.66875844595415401</v>
      </c>
      <c r="O384" s="12">
        <v>4.0721624827710903</v>
      </c>
      <c r="P384" s="12">
        <v>-11.8964217108441</v>
      </c>
      <c r="Q384" s="12">
        <v>-14.259884665079801</v>
      </c>
      <c r="R384" s="12">
        <v>-0.67692565153265605</v>
      </c>
      <c r="S384" s="12">
        <v>3.72762110600888</v>
      </c>
      <c r="T384" s="12">
        <v>-5.2310515457065696</v>
      </c>
      <c r="U384" s="12">
        <v>-9.0089006334892403</v>
      </c>
      <c r="V384" s="12">
        <v>-0.42308693082304599</v>
      </c>
      <c r="W384" s="12">
        <v>-1.13962460090988</v>
      </c>
      <c r="X384" s="12">
        <v>-4.7448315854126104</v>
      </c>
      <c r="Y384" s="12">
        <v>-7.8245784607133801</v>
      </c>
      <c r="Z384" s="12">
        <v>-10.533542081247999</v>
      </c>
      <c r="AA384" s="12">
        <v>-8.0920735854306205</v>
      </c>
      <c r="AF384" s="12">
        <v>-10.190714419877599</v>
      </c>
      <c r="AG384" s="12">
        <v>-9.3196131274453293</v>
      </c>
      <c r="AK384" s="12">
        <v>10.826724064827401</v>
      </c>
      <c r="AL384" s="12">
        <v>3.3638535512636701E-2</v>
      </c>
      <c r="AM384" s="12">
        <v>-51.7240187036804</v>
      </c>
      <c r="AN384" s="12">
        <v>-5.8455220823816401</v>
      </c>
      <c r="AO384" s="12">
        <v>-1.40972235840308</v>
      </c>
      <c r="AP384" s="12">
        <v>9.8860591606353392</v>
      </c>
      <c r="AQ384" s="12">
        <v>-5.6894295994425104</v>
      </c>
      <c r="AR384" s="11">
        <v>8.5259362094802693</v>
      </c>
      <c r="AS384" s="11">
        <v>0.26835789412871203</v>
      </c>
      <c r="AT384" s="11">
        <v>-6.9600832830474202</v>
      </c>
      <c r="AU384" s="11">
        <v>-8.5152396422927197</v>
      </c>
      <c r="AV384" s="11" t="s">
        <v>21</v>
      </c>
      <c r="AW384" s="11" t="s">
        <v>21</v>
      </c>
      <c r="AX384" s="11">
        <v>-16.7733942362247</v>
      </c>
      <c r="AY384" s="11">
        <v>-9.4791221272316708</v>
      </c>
      <c r="AZ384" s="11">
        <v>-2.7651535674522099</v>
      </c>
      <c r="BA384" s="12">
        <v>-2.8298859433561998</v>
      </c>
      <c r="BB384" s="12">
        <v>-8.8214865172631107</v>
      </c>
      <c r="BE384" s="12">
        <v>-2.6226052796118799</v>
      </c>
      <c r="BF384" s="12">
        <v>1.4323150026029901</v>
      </c>
      <c r="BG384" s="12">
        <v>-5.0932017074956004</v>
      </c>
      <c r="BH384" s="12">
        <v>-6.5838980845000998</v>
      </c>
      <c r="BI384" s="12">
        <v>-6.96366669217241</v>
      </c>
      <c r="BJ384" s="12">
        <v>-7.9174733400577599</v>
      </c>
      <c r="BK384" s="12">
        <v>-2.1165556063351598</v>
      </c>
      <c r="BL384" s="12">
        <v>-3.3813703339546901</v>
      </c>
      <c r="BM384" s="12">
        <v>-2.4481244054186302</v>
      </c>
      <c r="BN384" s="12">
        <v>-3.14154249281273</v>
      </c>
      <c r="BO384" s="12">
        <v>-5.9889539443247397</v>
      </c>
      <c r="BP384" s="12">
        <v>-2.60298634202627</v>
      </c>
      <c r="BQ384" s="12">
        <v>-4.3634922803903402</v>
      </c>
      <c r="BR384" s="12">
        <v>-5.5817754400777604</v>
      </c>
      <c r="BS384" s="11">
        <v>-3.5030104754696301</v>
      </c>
      <c r="BT384" s="11">
        <v>0.960769625635293</v>
      </c>
      <c r="BU384" s="11">
        <v>-0.90594568291635302</v>
      </c>
      <c r="BV384" s="11">
        <v>-1.7191744063893499</v>
      </c>
      <c r="BW384" s="11">
        <v>-3.0911787689547001</v>
      </c>
    </row>
    <row r="385" spans="1:75" s="12" customFormat="1" ht="15" customHeight="1" x14ac:dyDescent="0.2">
      <c r="A385" s="10">
        <v>181</v>
      </c>
      <c r="B385" s="10">
        <v>-6.5267518039035997</v>
      </c>
      <c r="C385" s="10">
        <v>-5.3223548093228601</v>
      </c>
      <c r="D385" s="12">
        <v>-7.7021441029501103</v>
      </c>
      <c r="E385" s="12">
        <v>0.83826216723536995</v>
      </c>
      <c r="F385" s="12">
        <v>-8.7197959146578796</v>
      </c>
      <c r="G385" s="12">
        <v>-13.608739209303099</v>
      </c>
      <c r="H385" s="12">
        <v>-14.1322952913469</v>
      </c>
      <c r="I385" s="12">
        <v>-13.6439721245551</v>
      </c>
      <c r="J385" s="12">
        <v>-21.775307686766599</v>
      </c>
      <c r="K385" s="12">
        <v>-29.210497814347001</v>
      </c>
      <c r="L385" s="12">
        <v>-4.9385657803213601</v>
      </c>
      <c r="M385" s="12">
        <v>-5.1067559070361304</v>
      </c>
      <c r="N385" s="12">
        <v>0.57355345006726499</v>
      </c>
      <c r="O385" s="12">
        <v>3.9366295823128801</v>
      </c>
      <c r="P385" s="12">
        <v>-11.959637049585499</v>
      </c>
      <c r="Q385" s="12">
        <v>-14.308422578324</v>
      </c>
      <c r="R385" s="12">
        <v>-0.66836946643888895</v>
      </c>
      <c r="S385" s="12">
        <v>3.7825750496267498</v>
      </c>
      <c r="T385" s="12">
        <v>-5.4155780162545799</v>
      </c>
      <c r="U385" s="12">
        <v>-9.0095863924943806</v>
      </c>
      <c r="V385" s="12">
        <v>-0.40672622958481902</v>
      </c>
      <c r="W385" s="12">
        <v>-1.1817362519650401</v>
      </c>
      <c r="X385" s="12">
        <v>-4.8145830078283298</v>
      </c>
      <c r="Y385" s="12">
        <v>-7.7924332799739204</v>
      </c>
      <c r="Z385" s="12">
        <v>-10.5989265648531</v>
      </c>
      <c r="AA385" s="12">
        <v>-8.1887756095966306</v>
      </c>
      <c r="AF385" s="12">
        <v>-10.1695695775561</v>
      </c>
      <c r="AG385" s="12">
        <v>-9.2178015620447695</v>
      </c>
      <c r="AK385" s="12">
        <v>11.208278920093999</v>
      </c>
      <c r="AL385" s="12">
        <v>5.3249429754487203E-2</v>
      </c>
      <c r="AM385" s="12">
        <v>-51.983301091240698</v>
      </c>
      <c r="AN385" s="12">
        <v>-5.8544169405649802</v>
      </c>
      <c r="AO385" s="12">
        <v>-1.51596134401188</v>
      </c>
      <c r="AP385" s="12">
        <v>9.9816634246963005</v>
      </c>
      <c r="AQ385" s="12">
        <v>-5.39872962690424</v>
      </c>
      <c r="AR385" s="11">
        <v>8.6674826889066008</v>
      </c>
      <c r="AS385" s="11">
        <v>0.31329952321357202</v>
      </c>
      <c r="AT385" s="11">
        <v>-7.0635715019307099</v>
      </c>
      <c r="AU385" s="11">
        <v>-8.6242380348266998</v>
      </c>
      <c r="AV385" s="11" t="s">
        <v>21</v>
      </c>
      <c r="AW385" s="11" t="s">
        <v>21</v>
      </c>
      <c r="AX385" s="11">
        <v>-17.043385014403601</v>
      </c>
      <c r="AY385" s="11">
        <v>-9.7391312010586208</v>
      </c>
      <c r="AZ385" s="11">
        <v>-2.8077374736312701</v>
      </c>
      <c r="BA385" s="12">
        <v>-2.8722945444314898</v>
      </c>
      <c r="BB385" s="12">
        <v>-8.9160776042263006</v>
      </c>
      <c r="BE385" s="12">
        <v>-2.7053617941419299</v>
      </c>
      <c r="BF385" s="12">
        <v>1.4612071481678801</v>
      </c>
      <c r="BG385" s="12">
        <v>-5.0606495278771</v>
      </c>
      <c r="BH385" s="12">
        <v>-6.5844178607221604</v>
      </c>
      <c r="BI385" s="12">
        <v>-6.8439803726505399</v>
      </c>
      <c r="BJ385" s="12">
        <v>-7.7963732110219999</v>
      </c>
      <c r="BK385" s="12">
        <v>-2.1464404653670499</v>
      </c>
      <c r="BL385" s="12">
        <v>-3.42561861543799</v>
      </c>
      <c r="BM385" s="12">
        <v>-2.4762512111919901</v>
      </c>
      <c r="BN385" s="12">
        <v>-3.1783622489456298</v>
      </c>
      <c r="BO385" s="12">
        <v>-5.89596720601548</v>
      </c>
      <c r="BP385" s="12">
        <v>-2.5840101898211199</v>
      </c>
      <c r="BQ385" s="12">
        <v>-4.4410971895558697</v>
      </c>
      <c r="BR385" s="12">
        <v>-5.6774415497784503</v>
      </c>
      <c r="BS385" s="11">
        <v>-3.5403134006628498</v>
      </c>
      <c r="BT385" s="11">
        <v>0.88102109430110398</v>
      </c>
      <c r="BU385" s="11">
        <v>-0.96838857643888299</v>
      </c>
      <c r="BV385" s="11">
        <v>-1.76382445715717</v>
      </c>
      <c r="BW385" s="11">
        <v>-3.1419497190654502</v>
      </c>
    </row>
    <row r="386" spans="1:75" s="12" customFormat="1" ht="15" customHeight="1" x14ac:dyDescent="0.2">
      <c r="A386" s="10">
        <v>181.5</v>
      </c>
      <c r="B386" s="10">
        <v>-6.5868794081325097</v>
      </c>
      <c r="C386" s="10">
        <v>-5.4084916882857197</v>
      </c>
      <c r="D386" s="12">
        <v>-7.7467047958634696</v>
      </c>
      <c r="E386" s="12">
        <v>0.95836037417029696</v>
      </c>
      <c r="F386" s="12">
        <v>-8.5645424405811301</v>
      </c>
      <c r="G386" s="12">
        <v>-13.4370693558594</v>
      </c>
      <c r="H386" s="12">
        <v>-14.1602149597019</v>
      </c>
      <c r="I386" s="12">
        <v>-13.7228535095346</v>
      </c>
      <c r="J386" s="12">
        <v>-22.1893606067169</v>
      </c>
      <c r="K386" s="12">
        <v>-29.736334909102801</v>
      </c>
      <c r="L386" s="12">
        <v>-5.0281792027817502</v>
      </c>
      <c r="M386" s="12">
        <v>-5.1116303438902797</v>
      </c>
      <c r="N386" s="12">
        <v>0.476461423204455</v>
      </c>
      <c r="O386" s="12">
        <v>3.7980039451212999</v>
      </c>
      <c r="P386" s="12">
        <v>-12.0165541375172</v>
      </c>
      <c r="Q386" s="12">
        <v>-14.3537508847657</v>
      </c>
      <c r="R386" s="12">
        <v>-0.66156826505903099</v>
      </c>
      <c r="S386" s="12">
        <v>3.8276339182630101</v>
      </c>
      <c r="T386" s="12">
        <v>-5.6030348787316999</v>
      </c>
      <c r="U386" s="12">
        <v>-9.0101366367889497</v>
      </c>
      <c r="V386" s="12">
        <v>-0.39419850850208599</v>
      </c>
      <c r="W386" s="12">
        <v>-1.22514904887793</v>
      </c>
      <c r="X386" s="12">
        <v>-4.8872743718675302</v>
      </c>
      <c r="Y386" s="12">
        <v>-7.7608165156561801</v>
      </c>
      <c r="Z386" s="12">
        <v>-10.666295565897499</v>
      </c>
      <c r="AA386" s="12">
        <v>-8.2804726844187808</v>
      </c>
      <c r="AF386" s="12">
        <v>-10.1450950751313</v>
      </c>
      <c r="AG386" s="12">
        <v>-9.1179990704404101</v>
      </c>
      <c r="AK386" s="12">
        <v>11.5546308734337</v>
      </c>
      <c r="AL386" s="12">
        <v>7.3015762325212494E-2</v>
      </c>
      <c r="AM386" s="12">
        <v>-52.215527830412597</v>
      </c>
      <c r="AN386" s="12">
        <v>-5.8546415857563199</v>
      </c>
      <c r="AO386" s="12">
        <v>-1.62642686518665</v>
      </c>
      <c r="AP386" s="12">
        <v>10.0707675301237</v>
      </c>
      <c r="AQ386" s="12">
        <v>-5.1173183237551703</v>
      </c>
      <c r="AR386" s="11">
        <v>8.81171126820845</v>
      </c>
      <c r="AS386" s="11">
        <v>0.356734659590074</v>
      </c>
      <c r="AT386" s="11">
        <v>-7.1647550612397</v>
      </c>
      <c r="AU386" s="11">
        <v>-8.7310927483485994</v>
      </c>
      <c r="AV386" s="11" t="s">
        <v>21</v>
      </c>
      <c r="AW386" s="11" t="s">
        <v>21</v>
      </c>
      <c r="AX386" s="11">
        <v>-17.3188236658461</v>
      </c>
      <c r="AY386" s="11">
        <v>-10.0011384347453</v>
      </c>
      <c r="AZ386" s="11">
        <v>-2.8497943276306601</v>
      </c>
      <c r="BA386" s="12">
        <v>-2.9167968023102699</v>
      </c>
      <c r="BB386" s="12">
        <v>-9.00307804840849</v>
      </c>
      <c r="BE386" s="12">
        <v>-2.78775087281246</v>
      </c>
      <c r="BF386" s="12">
        <v>1.4858613894830299</v>
      </c>
      <c r="BG386" s="12">
        <v>-5.0261496653547502</v>
      </c>
      <c r="BH386" s="12">
        <v>-6.5837207330332603</v>
      </c>
      <c r="BI386" s="12">
        <v>-6.7214805312687496</v>
      </c>
      <c r="BJ386" s="12">
        <v>-7.6736678238375999</v>
      </c>
      <c r="BK386" s="12">
        <v>-2.1783228021376999</v>
      </c>
      <c r="BL386" s="12">
        <v>-3.4696381590038001</v>
      </c>
      <c r="BM386" s="12">
        <v>-2.5019478471222101</v>
      </c>
      <c r="BN386" s="12">
        <v>-3.2138443657458899</v>
      </c>
      <c r="BO386" s="12">
        <v>-5.7998358897748403</v>
      </c>
      <c r="BP386" s="12">
        <v>-2.5624653972045</v>
      </c>
      <c r="BQ386" s="12">
        <v>-4.5207748371467398</v>
      </c>
      <c r="BR386" s="12">
        <v>-5.7729916989046597</v>
      </c>
      <c r="BS386" s="11">
        <v>-3.57769476977409</v>
      </c>
      <c r="BT386" s="11">
        <v>0.80065655083672005</v>
      </c>
      <c r="BU386" s="11">
        <v>-1.03149102415045</v>
      </c>
      <c r="BV386" s="11">
        <v>-1.80906465629959</v>
      </c>
      <c r="BW386" s="11">
        <v>-3.19408150062372</v>
      </c>
    </row>
    <row r="387" spans="1:75" s="12" customFormat="1" ht="15" customHeight="1" x14ac:dyDescent="0.2">
      <c r="A387" s="10">
        <v>182</v>
      </c>
      <c r="B387" s="10">
        <v>-6.6463285293138998</v>
      </c>
      <c r="C387" s="10">
        <v>-5.4948141041677401</v>
      </c>
      <c r="D387" s="12">
        <v>-7.77254626882495</v>
      </c>
      <c r="E387" s="12">
        <v>1.0899257176788499</v>
      </c>
      <c r="F387" s="12">
        <v>-8.4104658526484801</v>
      </c>
      <c r="G387" s="12">
        <v>-13.2614195536007</v>
      </c>
      <c r="H387" s="12">
        <v>-14.1874616019777</v>
      </c>
      <c r="I387" s="12">
        <v>-13.801794921164401</v>
      </c>
      <c r="J387" s="12">
        <v>-22.605379854212501</v>
      </c>
      <c r="K387" s="12">
        <v>-30.262248401413601</v>
      </c>
      <c r="L387" s="12">
        <v>-5.1150100262020697</v>
      </c>
      <c r="M387" s="12">
        <v>-5.1138040362275197</v>
      </c>
      <c r="N387" s="12">
        <v>0.37751539139208001</v>
      </c>
      <c r="O387" s="12">
        <v>3.6564349557011102</v>
      </c>
      <c r="P387" s="12">
        <v>-12.066554518241899</v>
      </c>
      <c r="Q387" s="12">
        <v>-14.395749531104199</v>
      </c>
      <c r="R387" s="12">
        <v>-0.65647498104226498</v>
      </c>
      <c r="S387" s="12">
        <v>3.8630000744888</v>
      </c>
      <c r="T387" s="12">
        <v>-5.7932938943849797</v>
      </c>
      <c r="U387" s="12">
        <v>-9.0105950221186504</v>
      </c>
      <c r="V387" s="12">
        <v>-0.38552298065042101</v>
      </c>
      <c r="W387" s="12">
        <v>-1.26978159187274</v>
      </c>
      <c r="X387" s="12">
        <v>-4.9628138185653299</v>
      </c>
      <c r="Y387" s="12">
        <v>-7.7297909228946002</v>
      </c>
      <c r="Z387" s="12">
        <v>-10.7355672298581</v>
      </c>
      <c r="AA387" s="12">
        <v>-8.3669938248931395</v>
      </c>
      <c r="AF387" s="12">
        <v>-10.1172845461405</v>
      </c>
      <c r="AG387" s="12">
        <v>-9.02045303519116</v>
      </c>
      <c r="AK387" s="12">
        <v>11.860920494655099</v>
      </c>
      <c r="AL387" s="12">
        <v>9.2575888288592895E-2</v>
      </c>
      <c r="AM387" s="12">
        <v>-52.422783483052598</v>
      </c>
      <c r="AN387" s="12">
        <v>-5.8459377214603503</v>
      </c>
      <c r="AO387" s="12">
        <v>-1.74070305547502</v>
      </c>
      <c r="AP387" s="12">
        <v>10.1521918622893</v>
      </c>
      <c r="AQ387" s="12">
        <v>-4.8477909331268103</v>
      </c>
      <c r="AR387" s="11">
        <v>8.9588875198387505</v>
      </c>
      <c r="AS387" s="11">
        <v>0.398608136720213</v>
      </c>
      <c r="AT387" s="11">
        <v>-7.2635511969565396</v>
      </c>
      <c r="AU387" s="11">
        <v>-8.8357573986286297</v>
      </c>
      <c r="AV387" s="11" t="s">
        <v>21</v>
      </c>
      <c r="AW387" s="11" t="s">
        <v>21</v>
      </c>
      <c r="AX387" s="11">
        <v>-17.599590137251599</v>
      </c>
      <c r="AY387" s="11">
        <v>-10.265049240842901</v>
      </c>
      <c r="AZ387" s="11">
        <v>-2.8912843390571599</v>
      </c>
      <c r="BA387" s="12">
        <v>-2.9631912639160798</v>
      </c>
      <c r="BB387" s="12">
        <v>-9.0816420197370409</v>
      </c>
      <c r="BE387" s="12">
        <v>-2.8693698368442702</v>
      </c>
      <c r="BF387" s="12">
        <v>1.5061556268847101</v>
      </c>
      <c r="BG387" s="12">
        <v>-4.9897512326424396</v>
      </c>
      <c r="BH387" s="12">
        <v>-6.5818171606224496</v>
      </c>
      <c r="BI387" s="12">
        <v>-6.5965277826762696</v>
      </c>
      <c r="BJ387" s="12">
        <v>-7.5496027420740504</v>
      </c>
      <c r="BK387" s="12">
        <v>-2.21211371354002</v>
      </c>
      <c r="BL387" s="12">
        <v>-3.5133671190124001</v>
      </c>
      <c r="BM387" s="12">
        <v>-2.52512018050765</v>
      </c>
      <c r="BN387" s="12">
        <v>-3.2478008051839402</v>
      </c>
      <c r="BO387" s="12">
        <v>-5.70050769965746</v>
      </c>
      <c r="BP387" s="12">
        <v>-2.53815278483671</v>
      </c>
      <c r="BQ387" s="12">
        <v>-4.6024019866308601</v>
      </c>
      <c r="BR387" s="12">
        <v>-5.8681680457084404</v>
      </c>
      <c r="BS387" s="11">
        <v>-3.61514116775651</v>
      </c>
      <c r="BT387" s="11">
        <v>0.71971771831158504</v>
      </c>
      <c r="BU387" s="11">
        <v>-1.09519726265716</v>
      </c>
      <c r="BV387" s="11">
        <v>-1.8548934122009</v>
      </c>
      <c r="BW387" s="11">
        <v>-3.2475934403919302</v>
      </c>
    </row>
    <row r="388" spans="1:75" s="12" customFormat="1" ht="15" customHeight="1" x14ac:dyDescent="0.2">
      <c r="A388" s="10">
        <v>182.5</v>
      </c>
      <c r="B388" s="10">
        <v>-6.7050864345219399</v>
      </c>
      <c r="C388" s="10">
        <v>-5.5812629398133096</v>
      </c>
      <c r="D388" s="12">
        <v>-7.78063986217603</v>
      </c>
      <c r="E388" s="12">
        <v>1.2306520602578499</v>
      </c>
      <c r="F388" s="12">
        <v>-8.2571141319931396</v>
      </c>
      <c r="G388" s="12">
        <v>-13.0816333694383</v>
      </c>
      <c r="H388" s="12">
        <v>-14.2140588650363</v>
      </c>
      <c r="I388" s="12">
        <v>-13.880820006306701</v>
      </c>
      <c r="J388" s="12">
        <v>-23.022770619718301</v>
      </c>
      <c r="K388" s="12">
        <v>-30.787421565037199</v>
      </c>
      <c r="L388" s="12">
        <v>-5.19901504958397</v>
      </c>
      <c r="M388" s="12">
        <v>-5.1133738452335802</v>
      </c>
      <c r="N388" s="12">
        <v>0.27674374791786199</v>
      </c>
      <c r="O388" s="12">
        <v>3.5120647225994599</v>
      </c>
      <c r="P388" s="12">
        <v>-12.109045201214</v>
      </c>
      <c r="Q388" s="12">
        <v>-14.4342639032402</v>
      </c>
      <c r="R388" s="12">
        <v>-0.65303714791298195</v>
      </c>
      <c r="S388" s="12">
        <v>3.8889106690476098</v>
      </c>
      <c r="T388" s="12">
        <v>-5.98622227698797</v>
      </c>
      <c r="U388" s="12">
        <v>-9.0110033852397393</v>
      </c>
      <c r="V388" s="12">
        <v>-0.38070925256761201</v>
      </c>
      <c r="W388" s="12">
        <v>-1.3155496390027099</v>
      </c>
      <c r="X388" s="12">
        <v>-5.0410953917889803</v>
      </c>
      <c r="Y388" s="12">
        <v>-7.69941107137128</v>
      </c>
      <c r="Z388" s="12">
        <v>-10.806637874338699</v>
      </c>
      <c r="AA388" s="12">
        <v>-8.4481798694468999</v>
      </c>
      <c r="AF388" s="12">
        <v>-10.0861434475518</v>
      </c>
      <c r="AG388" s="12">
        <v>-8.9253999249194695</v>
      </c>
      <c r="AK388" s="12">
        <v>12.1228085845359</v>
      </c>
      <c r="AL388" s="12">
        <v>0.111454831142054</v>
      </c>
      <c r="AM388" s="12">
        <v>-52.607334509957496</v>
      </c>
      <c r="AN388" s="12">
        <v>-5.8281316341890399</v>
      </c>
      <c r="AO388" s="12">
        <v>-1.8583250493975301</v>
      </c>
      <c r="AP388" s="12">
        <v>10.224815014225801</v>
      </c>
      <c r="AQ388" s="12">
        <v>-4.5925767153676098</v>
      </c>
      <c r="AR388" s="11">
        <v>9.1092579168616794</v>
      </c>
      <c r="AS388" s="11">
        <v>0.43886990397368197</v>
      </c>
      <c r="AT388" s="11">
        <v>-7.3598775998107104</v>
      </c>
      <c r="AU388" s="11">
        <v>-8.9381792349740792</v>
      </c>
      <c r="AV388" s="11" t="s">
        <v>21</v>
      </c>
      <c r="AW388" s="11" t="s">
        <v>21</v>
      </c>
      <c r="AX388" s="11">
        <v>-17.885549823404201</v>
      </c>
      <c r="AY388" s="11">
        <v>-10.530763574933999</v>
      </c>
      <c r="AZ388" s="11">
        <v>-2.9321679448912601</v>
      </c>
      <c r="BA388" s="12">
        <v>-3.0112437343632301</v>
      </c>
      <c r="BB388" s="12">
        <v>-9.1509891717578196</v>
      </c>
      <c r="BE388" s="12">
        <v>-2.9498157800844602</v>
      </c>
      <c r="BF388" s="12">
        <v>1.52199959302379</v>
      </c>
      <c r="BG388" s="12">
        <v>-4.9515051614434897</v>
      </c>
      <c r="BH388" s="12">
        <v>-6.5787166931841004</v>
      </c>
      <c r="BI388" s="12">
        <v>-6.4694822867750101</v>
      </c>
      <c r="BJ388" s="12">
        <v>-7.4244235293008298</v>
      </c>
      <c r="BK388" s="12">
        <v>-2.2477163383882699</v>
      </c>
      <c r="BL388" s="12">
        <v>-3.5567427403293501</v>
      </c>
      <c r="BM388" s="12">
        <v>-2.5456893126829501</v>
      </c>
      <c r="BN388" s="12">
        <v>-3.28005467054026</v>
      </c>
      <c r="BO388" s="12">
        <v>-5.5979417084017697</v>
      </c>
      <c r="BP388" s="12">
        <v>-2.5108856789302001</v>
      </c>
      <c r="BQ388" s="12">
        <v>-4.6858440327923701</v>
      </c>
      <c r="BR388" s="12">
        <v>-5.9627150221785996</v>
      </c>
      <c r="BS388" s="11">
        <v>-3.6526384974422399</v>
      </c>
      <c r="BT388" s="11">
        <v>0.63824626295172404</v>
      </c>
      <c r="BU388" s="11">
        <v>-1.15945169909537</v>
      </c>
      <c r="BV388" s="11">
        <v>-1.9013084511243501</v>
      </c>
      <c r="BW388" s="11">
        <v>-3.3024991807906101</v>
      </c>
    </row>
    <row r="389" spans="1:75" s="12" customFormat="1" ht="15" customHeight="1" x14ac:dyDescent="0.2">
      <c r="A389" s="10">
        <v>183</v>
      </c>
      <c r="B389" s="10">
        <v>-6.7631403908308103</v>
      </c>
      <c r="C389" s="10">
        <v>-5.6677786233194603</v>
      </c>
      <c r="D389" s="12">
        <v>-7.7721406341879602</v>
      </c>
      <c r="E389" s="12">
        <v>1.3781354937236701</v>
      </c>
      <c r="F389" s="12">
        <v>-8.1040197983384097</v>
      </c>
      <c r="G389" s="12">
        <v>-12.8975943880504</v>
      </c>
      <c r="H389" s="12">
        <v>-14.240026757761299</v>
      </c>
      <c r="I389" s="12">
        <v>-13.959949683339801</v>
      </c>
      <c r="J389" s="12">
        <v>-23.440914446837201</v>
      </c>
      <c r="K389" s="12">
        <v>-31.3110176648478</v>
      </c>
      <c r="L389" s="12">
        <v>-5.2801592573814498</v>
      </c>
      <c r="M389" s="12">
        <v>-5.1104425438097598</v>
      </c>
      <c r="N389" s="12">
        <v>0.17417042386114101</v>
      </c>
      <c r="O389" s="12">
        <v>3.3650289879005801</v>
      </c>
      <c r="P389" s="12">
        <v>-12.143466847192</v>
      </c>
      <c r="Q389" s="12">
        <v>-14.4691093737492</v>
      </c>
      <c r="R389" s="12">
        <v>-0.65119746750497098</v>
      </c>
      <c r="S389" s="12">
        <v>3.9056358218658702</v>
      </c>
      <c r="T389" s="12">
        <v>-6.18168405708274</v>
      </c>
      <c r="U389" s="12">
        <v>-9.0114008344244194</v>
      </c>
      <c r="V389" s="12">
        <v>-0.37975726741024102</v>
      </c>
      <c r="W389" s="12">
        <v>-1.36236690195801</v>
      </c>
      <c r="X389" s="12">
        <v>-5.1220008572272402</v>
      </c>
      <c r="Y389" s="12">
        <v>-7.6697206168319099</v>
      </c>
      <c r="Z389" s="12">
        <v>-10.8793756226077</v>
      </c>
      <c r="AA389" s="12">
        <v>-8.5238816609489696</v>
      </c>
      <c r="AF389" s="12">
        <v>-10.0516899692593</v>
      </c>
      <c r="AG389" s="12">
        <v>-8.8330634753219694</v>
      </c>
      <c r="AK389" s="12">
        <v>12.3365425679367</v>
      </c>
      <c r="AL389" s="12">
        <v>0.129064872567141</v>
      </c>
      <c r="AM389" s="12">
        <v>-52.771596529055302</v>
      </c>
      <c r="AN389" s="12">
        <v>-5.80114237891393</v>
      </c>
      <c r="AO389" s="12">
        <v>-1.9787833025475201</v>
      </c>
      <c r="AP389" s="12">
        <v>10.2875765151111</v>
      </c>
      <c r="AQ389" s="12">
        <v>-4.3539148464333204</v>
      </c>
      <c r="AR389" s="11">
        <v>9.2630461949738603</v>
      </c>
      <c r="AS389" s="11">
        <v>0.47747641929163298</v>
      </c>
      <c r="AT389" s="11">
        <v>-7.4536542342684697</v>
      </c>
      <c r="AU389" s="11">
        <v>-9.0383109636604697</v>
      </c>
      <c r="AV389" s="11" t="s">
        <v>21</v>
      </c>
      <c r="AW389" s="11" t="s">
        <v>21</v>
      </c>
      <c r="AX389" s="11">
        <v>-18.176564481109299</v>
      </c>
      <c r="AY389" s="11">
        <v>-10.798180483106901</v>
      </c>
      <c r="AZ389" s="11">
        <v>-2.97240535473974</v>
      </c>
      <c r="BA389" s="12">
        <v>-3.06068841382511</v>
      </c>
      <c r="BB389" s="12">
        <v>-9.2104037321405396</v>
      </c>
      <c r="BE389" s="12">
        <v>-3.0286901164799902</v>
      </c>
      <c r="BF389" s="12">
        <v>1.53333633079455</v>
      </c>
      <c r="BG389" s="12">
        <v>-4.9114678404293901</v>
      </c>
      <c r="BH389" s="12">
        <v>-6.5744270614231901</v>
      </c>
      <c r="BI389" s="12">
        <v>-6.3407032939721804</v>
      </c>
      <c r="BJ389" s="12">
        <v>-7.29836801838246</v>
      </c>
      <c r="BK389" s="12">
        <v>-2.2850265395390998</v>
      </c>
      <c r="BL389" s="12">
        <v>-3.5997024951939198</v>
      </c>
      <c r="BM389" s="12">
        <v>-2.5635911242716198</v>
      </c>
      <c r="BN389" s="12">
        <v>-3.3104422527685502</v>
      </c>
      <c r="BO389" s="12">
        <v>-5.49211154066142</v>
      </c>
      <c r="BP389" s="12">
        <v>-2.4804903659969502</v>
      </c>
      <c r="BQ389" s="12">
        <v>-4.7709554564789798</v>
      </c>
      <c r="BR389" s="12">
        <v>-6.0563797887880302</v>
      </c>
      <c r="BS389" s="11">
        <v>-3.6901710700476502</v>
      </c>
      <c r="BT389" s="11">
        <v>0.55628328254897497</v>
      </c>
      <c r="BU389" s="11">
        <v>-1.2241991953487701</v>
      </c>
      <c r="BV389" s="11">
        <v>-1.9483065898384599</v>
      </c>
      <c r="BW389" s="11">
        <v>-3.3588073620194301</v>
      </c>
    </row>
    <row r="390" spans="1:75" s="12" customFormat="1" ht="15" customHeight="1" x14ac:dyDescent="0.2">
      <c r="A390" s="10">
        <v>183.5</v>
      </c>
      <c r="B390" s="10">
        <v>-6.8204776653146801</v>
      </c>
      <c r="C390" s="10">
        <v>-5.7543011280358698</v>
      </c>
      <c r="D390" s="12">
        <v>-7.7483700806624203</v>
      </c>
      <c r="E390" s="12">
        <v>1.5299101505661299</v>
      </c>
      <c r="F390" s="12">
        <v>-7.9507062764605498</v>
      </c>
      <c r="G390" s="12">
        <v>-12.7092316688504</v>
      </c>
      <c r="H390" s="12">
        <v>-14.2653852890362</v>
      </c>
      <c r="I390" s="12">
        <v>-14.0392030516522</v>
      </c>
      <c r="J390" s="12">
        <v>-23.8591692323097</v>
      </c>
      <c r="K390" s="12">
        <v>-31.832190870773001</v>
      </c>
      <c r="L390" s="12">
        <v>-5.3584121815219898</v>
      </c>
      <c r="M390" s="12">
        <v>-5.10511972606764</v>
      </c>
      <c r="N390" s="12">
        <v>6.9814930725442495E-2</v>
      </c>
      <c r="O390" s="12">
        <v>3.2154550808627298</v>
      </c>
      <c r="P390" s="12">
        <v>-12.1693019536905</v>
      </c>
      <c r="Q390" s="12">
        <v>-14.500067663902801</v>
      </c>
      <c r="R390" s="12">
        <v>-0.65089358258774099</v>
      </c>
      <c r="S390" s="12">
        <v>3.9134743019531002</v>
      </c>
      <c r="T390" s="12">
        <v>-6.3795387177378799</v>
      </c>
      <c r="U390" s="12">
        <v>-9.0118301159236491</v>
      </c>
      <c r="V390" s="12">
        <v>-0.38265727653197201</v>
      </c>
      <c r="W390" s="12">
        <v>-1.4101453871262399</v>
      </c>
      <c r="X390" s="12">
        <v>-5.2054006118851204</v>
      </c>
      <c r="Y390" s="12">
        <v>-7.6407495726016297</v>
      </c>
      <c r="Z390" s="12">
        <v>-10.953625860565801</v>
      </c>
      <c r="AA390" s="12">
        <v>-8.5939664131728897</v>
      </c>
      <c r="AF390" s="12">
        <v>-10.0139513961039</v>
      </c>
      <c r="AG390" s="12">
        <v>-8.74365377967478</v>
      </c>
      <c r="AK390" s="12">
        <v>12.4990065160091</v>
      </c>
      <c r="AL390" s="12">
        <v>0.14470822407020001</v>
      </c>
      <c r="AM390" s="12">
        <v>-52.918112487532198</v>
      </c>
      <c r="AN390" s="12">
        <v>-5.7649881455290597</v>
      </c>
      <c r="AO390" s="12">
        <v>-2.10153007174085</v>
      </c>
      <c r="AP390" s="12">
        <v>10.339486834709501</v>
      </c>
      <c r="AQ390" s="12">
        <v>-4.1338289520354001</v>
      </c>
      <c r="AR390" s="11">
        <v>9.4204560809885098</v>
      </c>
      <c r="AS390" s="11">
        <v>0.51439161552479995</v>
      </c>
      <c r="AT390" s="11">
        <v>-7.5448028837854499</v>
      </c>
      <c r="AU390" s="11">
        <v>-9.1361016529845003</v>
      </c>
      <c r="AV390" s="11" t="s">
        <v>21</v>
      </c>
      <c r="AW390" s="11" t="s">
        <v>21</v>
      </c>
      <c r="AX390" s="11">
        <v>-18.472479496267599</v>
      </c>
      <c r="AY390" s="11">
        <v>-11.067194463976101</v>
      </c>
      <c r="AZ390" s="11">
        <v>-3.0119570055830902</v>
      </c>
      <c r="BA390" s="12">
        <v>-3.1112326723814401</v>
      </c>
      <c r="BB390" s="12">
        <v>-9.2592445071204494</v>
      </c>
      <c r="BE390" s="12">
        <v>-3.1055994895723402</v>
      </c>
      <c r="BF390" s="12">
        <v>1.5401420796479199</v>
      </c>
      <c r="BG390" s="12">
        <v>-4.8696970225137104</v>
      </c>
      <c r="BH390" s="12">
        <v>-6.5689546318026197</v>
      </c>
      <c r="BI390" s="12">
        <v>-6.2105464166961601</v>
      </c>
      <c r="BJ390" s="12">
        <v>-7.1716699494572804</v>
      </c>
      <c r="BK390" s="12">
        <v>-2.3239333586388899</v>
      </c>
      <c r="BL390" s="12">
        <v>-3.6421847653400601</v>
      </c>
      <c r="BM390" s="12">
        <v>-2.5787778668018202</v>
      </c>
      <c r="BN390" s="12">
        <v>-3.338813485243</v>
      </c>
      <c r="BO390" s="12">
        <v>-5.3830035540158798</v>
      </c>
      <c r="BP390" s="12">
        <v>-2.4468067749694402</v>
      </c>
      <c r="BQ390" s="12">
        <v>-4.8575802793493397</v>
      </c>
      <c r="BR390" s="12">
        <v>-6.1489126892411097</v>
      </c>
      <c r="BS390" s="11">
        <v>-3.7277225146681299</v>
      </c>
      <c r="BT390" s="11">
        <v>0.47386950541294898</v>
      </c>
      <c r="BU390" s="11">
        <v>-1.28938518173526</v>
      </c>
      <c r="BV390" s="11">
        <v>-1.99588453142496</v>
      </c>
      <c r="BW390" s="11">
        <v>-3.4165207125624799</v>
      </c>
    </row>
    <row r="391" spans="1:75" s="12" customFormat="1" ht="15" customHeight="1" x14ac:dyDescent="0.2">
      <c r="A391" s="10">
        <v>184</v>
      </c>
      <c r="B391" s="10">
        <v>-6.8770868892897798</v>
      </c>
      <c r="C391" s="10">
        <v>-5.8407699725648801</v>
      </c>
      <c r="D391" s="12">
        <v>-7.7107970355427797</v>
      </c>
      <c r="E391" s="12">
        <v>1.68348356055503</v>
      </c>
      <c r="F391" s="12">
        <v>-7.7966988101252301</v>
      </c>
      <c r="G391" s="12">
        <v>-12.5165170175023</v>
      </c>
      <c r="H391" s="12">
        <v>-14.2901481012813</v>
      </c>
      <c r="I391" s="12">
        <v>-14.118592844169999</v>
      </c>
      <c r="J391" s="12">
        <v>-24.276872863992999</v>
      </c>
      <c r="K391" s="12">
        <v>-32.350082619814202</v>
      </c>
      <c r="L391" s="12">
        <v>-5.4337501751433503</v>
      </c>
      <c r="M391" s="12">
        <v>-5.0975195335922701</v>
      </c>
      <c r="N391" s="12">
        <v>-3.63075258746903E-2</v>
      </c>
      <c r="O391" s="12">
        <v>3.0634628274128701</v>
      </c>
      <c r="P391" s="12">
        <v>-12.186081221443599</v>
      </c>
      <c r="Q391" s="12">
        <v>-14.526895029121</v>
      </c>
      <c r="R391" s="12">
        <v>-0.652058417927037</v>
      </c>
      <c r="S391" s="12">
        <v>3.91275716538075</v>
      </c>
      <c r="T391" s="12">
        <v>-6.5796430135378596</v>
      </c>
      <c r="U391" s="12">
        <v>-9.0123294285149296</v>
      </c>
      <c r="V391" s="12">
        <v>-0.38938986790526497</v>
      </c>
      <c r="W391" s="12">
        <v>-1.4587945997845899</v>
      </c>
      <c r="X391" s="12">
        <v>-5.29115186509443</v>
      </c>
      <c r="Y391" s="12">
        <v>-7.6125202213006498</v>
      </c>
      <c r="Z391" s="12">
        <v>-11.029209417756601</v>
      </c>
      <c r="AA391" s="12">
        <v>-8.6583140728180297</v>
      </c>
      <c r="AF391" s="12">
        <v>-9.9729695648420602</v>
      </c>
      <c r="AG391" s="12">
        <v>-8.6573645603493699</v>
      </c>
      <c r="AK391" s="12">
        <v>12.6077675304259</v>
      </c>
      <c r="AL391" s="12">
        <v>0.15758186577841099</v>
      </c>
      <c r="AM391" s="12">
        <v>-53.049519920023101</v>
      </c>
      <c r="AN391" s="12">
        <v>-5.7197926253138496</v>
      </c>
      <c r="AO391" s="12">
        <v>-2.2259860088524799</v>
      </c>
      <c r="AP391" s="12">
        <v>10.379628292866901</v>
      </c>
      <c r="AQ391" s="12">
        <v>-3.93410800825222</v>
      </c>
      <c r="AR391" s="11">
        <v>9.5816694738459702</v>
      </c>
      <c r="AS391" s="11">
        <v>0.549587809928198</v>
      </c>
      <c r="AT391" s="11">
        <v>-7.6332480603014101</v>
      </c>
      <c r="AU391" s="11">
        <v>-9.2315040092216805</v>
      </c>
      <c r="AV391" s="11" t="s">
        <v>21</v>
      </c>
      <c r="AW391" s="11" t="s">
        <v>21</v>
      </c>
      <c r="AX391" s="11">
        <v>-18.773131159832701</v>
      </c>
      <c r="AY391" s="11">
        <v>-11.337697287672199</v>
      </c>
      <c r="AZ391" s="11">
        <v>-3.0507837891491301</v>
      </c>
      <c r="BA391" s="12">
        <v>-3.1625586416339502</v>
      </c>
      <c r="BB391" s="12">
        <v>-9.2969494289718497</v>
      </c>
      <c r="BE391" s="12">
        <v>-3.18015986522368</v>
      </c>
      <c r="BF391" s="12">
        <v>1.54242718508612</v>
      </c>
      <c r="BG391" s="12">
        <v>-4.82625364384148</v>
      </c>
      <c r="BH391" s="12">
        <v>-6.5623048612906096</v>
      </c>
      <c r="BI391" s="12">
        <v>-6.0793622651544803</v>
      </c>
      <c r="BJ391" s="12">
        <v>-7.0445557867060398</v>
      </c>
      <c r="BK391" s="12">
        <v>-2.3643201529921498</v>
      </c>
      <c r="BL391" s="12">
        <v>-3.68412838724907</v>
      </c>
      <c r="BM391" s="12">
        <v>-2.5912172532116502</v>
      </c>
      <c r="BN391" s="12">
        <v>-3.3650330806267399</v>
      </c>
      <c r="BO391" s="12">
        <v>-5.2706182032125</v>
      </c>
      <c r="BP391" s="12">
        <v>-2.4096900688164098</v>
      </c>
      <c r="BQ391" s="12">
        <v>-4.9455538828624404</v>
      </c>
      <c r="BR391" s="12">
        <v>-6.2400704337051103</v>
      </c>
      <c r="BS391" s="11">
        <v>-3.7652748687833002</v>
      </c>
      <c r="BT391" s="11">
        <v>0.391045006153945</v>
      </c>
      <c r="BU391" s="11">
        <v>-1.35495577069377</v>
      </c>
      <c r="BV391" s="11">
        <v>-2.0440379557839998</v>
      </c>
      <c r="BW391" s="11">
        <v>-3.4756369586830198</v>
      </c>
    </row>
    <row r="392" spans="1:75" s="12" customFormat="1" ht="15" customHeight="1" x14ac:dyDescent="0.2">
      <c r="A392" s="10">
        <v>184.5</v>
      </c>
      <c r="B392" s="10">
        <v>-6.9329557845776399</v>
      </c>
      <c r="C392" s="10">
        <v>-5.9271255850035196</v>
      </c>
      <c r="D392" s="12">
        <v>-7.6610112955677296</v>
      </c>
      <c r="E392" s="12">
        <v>1.83637257578084</v>
      </c>
      <c r="F392" s="12">
        <v>-7.6415262810769402</v>
      </c>
      <c r="G392" s="12">
        <v>-12.319467714405601</v>
      </c>
      <c r="H392" s="12">
        <v>-14.314326108433301</v>
      </c>
      <c r="I392" s="12">
        <v>-14.1981317938189</v>
      </c>
      <c r="J392" s="12">
        <v>-24.693343220860601</v>
      </c>
      <c r="K392" s="12">
        <v>-32.863830710994002</v>
      </c>
      <c r="L392" s="12">
        <v>-5.5061545936041503</v>
      </c>
      <c r="M392" s="12">
        <v>-5.0877611101896001</v>
      </c>
      <c r="N392" s="12">
        <v>-0.144185804629159</v>
      </c>
      <c r="O392" s="12">
        <v>2.9091638680256402</v>
      </c>
      <c r="P392" s="12">
        <v>-12.1933935588458</v>
      </c>
      <c r="Q392" s="12">
        <v>-14.549322258971999</v>
      </c>
      <c r="R392" s="12">
        <v>-0.65462063503218804</v>
      </c>
      <c r="S392" s="12">
        <v>3.90384047932457</v>
      </c>
      <c r="T392" s="12">
        <v>-6.7818505158356803</v>
      </c>
      <c r="U392" s="12">
        <v>-9.0129387899651192</v>
      </c>
      <c r="V392" s="12">
        <v>-0.399925937699663</v>
      </c>
      <c r="W392" s="12">
        <v>-1.50822279465501</v>
      </c>
      <c r="X392" s="12">
        <v>-5.3791000027558704</v>
      </c>
      <c r="Y392" s="12">
        <v>-7.5850402936339298</v>
      </c>
      <c r="Z392" s="12">
        <v>-11.105928024335199</v>
      </c>
      <c r="AA392" s="12">
        <v>-8.7168209574883804</v>
      </c>
      <c r="AF392" s="12">
        <v>-9.9287972261663509</v>
      </c>
      <c r="AG392" s="12">
        <v>-8.5743758972967008</v>
      </c>
      <c r="AK392" s="12">
        <v>12.6611066662007</v>
      </c>
      <c r="AL392" s="12">
        <v>0.166784374755479</v>
      </c>
      <c r="AM392" s="12">
        <v>-53.1685254827607</v>
      </c>
      <c r="AN392" s="12">
        <v>-5.6657872846699302</v>
      </c>
      <c r="AO392" s="12">
        <v>-2.3515458451583902</v>
      </c>
      <c r="AP392" s="12">
        <v>10.407163244963099</v>
      </c>
      <c r="AQ392" s="12">
        <v>-3.7562913348665399</v>
      </c>
      <c r="AR392" s="11">
        <v>9.7468455351190606</v>
      </c>
      <c r="AS392" s="11">
        <v>0.58304664207753298</v>
      </c>
      <c r="AT392" s="11">
        <v>-7.7189188232296102</v>
      </c>
      <c r="AU392" s="11">
        <v>-9.3244707386475003</v>
      </c>
      <c r="AV392" s="11" t="s">
        <v>21</v>
      </c>
      <c r="AW392" s="11" t="s">
        <v>21</v>
      </c>
      <c r="AX392" s="11">
        <v>-19.0783484868006</v>
      </c>
      <c r="AY392" s="11">
        <v>-11.609578905336001</v>
      </c>
      <c r="AZ392" s="11">
        <v>-3.0888468245393499</v>
      </c>
      <c r="BA392" s="12">
        <v>-3.2143286716745898</v>
      </c>
      <c r="BB392" s="12">
        <v>-9.3230391939869097</v>
      </c>
      <c r="BE392" s="12">
        <v>-3.2519992601009999</v>
      </c>
      <c r="BF392" s="12">
        <v>1.5402356439153599</v>
      </c>
      <c r="BG392" s="12">
        <v>-4.7812022785365098</v>
      </c>
      <c r="BH392" s="12">
        <v>-6.5544800236239098</v>
      </c>
      <c r="BI392" s="12">
        <v>-5.9474955378391297</v>
      </c>
      <c r="BJ392" s="12">
        <v>-6.9172447183518599</v>
      </c>
      <c r="BK392" s="12">
        <v>-2.4060650503088201</v>
      </c>
      <c r="BL392" s="12">
        <v>-3.72547310689697</v>
      </c>
      <c r="BM392" s="12">
        <v>-2.60089450421219</v>
      </c>
      <c r="BN392" s="12">
        <v>-3.3889805308717702</v>
      </c>
      <c r="BO392" s="12">
        <v>-5.1549691306718097</v>
      </c>
      <c r="BP392" s="12">
        <v>-2.3690101897955098</v>
      </c>
      <c r="BQ392" s="12">
        <v>-5.0347011892881701</v>
      </c>
      <c r="BR392" s="12">
        <v>-6.3296151893155104</v>
      </c>
      <c r="BS392" s="11">
        <v>-3.8028092603781198</v>
      </c>
      <c r="BT392" s="11">
        <v>0.30784917726123201</v>
      </c>
      <c r="BU392" s="11">
        <v>-1.4208578704710799</v>
      </c>
      <c r="BV392" s="11">
        <v>-2.09276277018943</v>
      </c>
      <c r="BW392" s="11">
        <v>-3.5361488244234298</v>
      </c>
    </row>
    <row r="393" spans="1:75" s="12" customFormat="1" ht="15" customHeight="1" x14ac:dyDescent="0.2">
      <c r="A393" s="10">
        <v>185</v>
      </c>
      <c r="B393" s="10">
        <v>-6.9880720729997803</v>
      </c>
      <c r="C393" s="10">
        <v>-6.0133079387014696</v>
      </c>
      <c r="D393" s="12">
        <v>-7.6007067946193203</v>
      </c>
      <c r="E393" s="12">
        <v>1.98613793145341</v>
      </c>
      <c r="F393" s="12">
        <v>-7.4847348514594998</v>
      </c>
      <c r="G393" s="12">
        <v>-12.118139238736999</v>
      </c>
      <c r="H393" s="12">
        <v>-14.337926586449599</v>
      </c>
      <c r="I393" s="12">
        <v>-14.2778280860511</v>
      </c>
      <c r="J393" s="12">
        <v>-25.107879991992299</v>
      </c>
      <c r="K393" s="12">
        <v>-33.3725547534413</v>
      </c>
      <c r="L393" s="12">
        <v>-5.5756145229679497</v>
      </c>
      <c r="M393" s="12">
        <v>-5.0759681471390596</v>
      </c>
      <c r="N393" s="12">
        <v>-0.25381268642377097</v>
      </c>
      <c r="O393" s="12">
        <v>2.75266120297601</v>
      </c>
      <c r="P393" s="12">
        <v>-12.1908888104371</v>
      </c>
      <c r="Q393" s="12">
        <v>-14.5670583151513</v>
      </c>
      <c r="R393" s="12">
        <v>-0.65850457531269002</v>
      </c>
      <c r="S393" s="12">
        <v>3.8871075958013499</v>
      </c>
      <c r="T393" s="12">
        <v>-6.9860116127529102</v>
      </c>
      <c r="U393" s="12">
        <v>-9.0136945800622907</v>
      </c>
      <c r="V393" s="12">
        <v>-0.41422674712521201</v>
      </c>
      <c r="W393" s="12">
        <v>-1.5583367485305599</v>
      </c>
      <c r="X393" s="12">
        <v>-5.4690808610757804</v>
      </c>
      <c r="Y393" s="12">
        <v>-7.5583075158647199</v>
      </c>
      <c r="Z393" s="12">
        <v>-11.1835615825839</v>
      </c>
      <c r="AA393" s="12">
        <v>-8.7694015746819698</v>
      </c>
      <c r="AF393" s="12">
        <v>-9.8815007731900497</v>
      </c>
      <c r="AG393" s="12">
        <v>-8.4948514995630795</v>
      </c>
      <c r="AK393" s="12">
        <v>12.6580407595611</v>
      </c>
      <c r="AL393" s="12">
        <v>0.171324884945534</v>
      </c>
      <c r="AM393" s="12">
        <v>-53.277864935807798</v>
      </c>
      <c r="AN393" s="12">
        <v>-5.6033150030998504</v>
      </c>
      <c r="AO393" s="12">
        <v>-2.4775877136562401</v>
      </c>
      <c r="AP393" s="12">
        <v>10.4213368103955</v>
      </c>
      <c r="AQ393" s="12">
        <v>-3.6016522244608402</v>
      </c>
      <c r="AR393" s="11">
        <v>9.9161215985077398</v>
      </c>
      <c r="AS393" s="11">
        <v>0.61475992652049105</v>
      </c>
      <c r="AT393" s="11">
        <v>-7.8017465057200699</v>
      </c>
      <c r="AU393" s="11">
        <v>-9.4149563665268907</v>
      </c>
      <c r="AV393" s="11" t="s">
        <v>21</v>
      </c>
      <c r="AW393" s="11" t="s">
        <v>21</v>
      </c>
      <c r="AX393" s="11">
        <v>-19.387945940252301</v>
      </c>
      <c r="AY393" s="11">
        <v>-11.8827274491195</v>
      </c>
      <c r="AZ393" s="11">
        <v>-3.1261074582289399</v>
      </c>
      <c r="BA393" s="12">
        <v>-3.2661876048223299</v>
      </c>
      <c r="BB393" s="12">
        <v>-9.33712180994916</v>
      </c>
      <c r="BE393" s="12">
        <v>-3.32075978803914</v>
      </c>
      <c r="BF393" s="12">
        <v>1.5336447631852901</v>
      </c>
      <c r="BG393" s="12">
        <v>-4.73460886496468</v>
      </c>
      <c r="BH393" s="12">
        <v>-6.5454823925392702</v>
      </c>
      <c r="BI393" s="12">
        <v>-5.81528365728445</v>
      </c>
      <c r="BJ393" s="12">
        <v>-6.78994774716557</v>
      </c>
      <c r="BK393" s="12">
        <v>-2.44904208557272</v>
      </c>
      <c r="BL393" s="12">
        <v>-3.7661602618754801</v>
      </c>
      <c r="BM393" s="12">
        <v>-2.6078103019244701</v>
      </c>
      <c r="BN393" s="12">
        <v>-3.41055169883475</v>
      </c>
      <c r="BO393" s="12">
        <v>-5.0360827117401596</v>
      </c>
      <c r="BP393" s="12">
        <v>-2.32465299632167</v>
      </c>
      <c r="BQ393" s="12">
        <v>-5.1248398449388297</v>
      </c>
      <c r="BR393" s="12">
        <v>-6.4173177634074801</v>
      </c>
      <c r="BS393" s="11">
        <v>-3.8403054531954601</v>
      </c>
      <c r="BT393" s="11">
        <v>0.224320515940235</v>
      </c>
      <c r="BU393" s="11">
        <v>-1.4870395261823399</v>
      </c>
      <c r="BV393" s="11">
        <v>-2.1420537450467201</v>
      </c>
      <c r="BW393" s="11">
        <v>-3.5980431221105298</v>
      </c>
    </row>
    <row r="394" spans="1:75" s="12" customFormat="1" ht="15" customHeight="1" x14ac:dyDescent="0.2">
      <c r="A394" s="10">
        <v>185.5</v>
      </c>
      <c r="B394" s="10">
        <v>-7.0424257501144796</v>
      </c>
      <c r="C394" s="10">
        <v>-6.0992574617557596</v>
      </c>
      <c r="D394" s="12">
        <v>-7.5316529546398598</v>
      </c>
      <c r="E394" s="12">
        <v>2.1304185793269399</v>
      </c>
      <c r="F394" s="12">
        <v>-7.3258893280581097</v>
      </c>
      <c r="G394" s="12">
        <v>-11.912631634913801</v>
      </c>
      <c r="H394" s="12">
        <v>-14.360954992298501</v>
      </c>
      <c r="I394" s="12">
        <v>-14.3576844493509</v>
      </c>
      <c r="J394" s="12">
        <v>-25.519766495563001</v>
      </c>
      <c r="K394" s="12">
        <v>-33.875377994263502</v>
      </c>
      <c r="L394" s="12">
        <v>-5.6421231420245004</v>
      </c>
      <c r="M394" s="12">
        <v>-5.0622688831936102</v>
      </c>
      <c r="N394" s="12">
        <v>-0.36518451906886101</v>
      </c>
      <c r="O394" s="12">
        <v>2.5940496470866399</v>
      </c>
      <c r="P394" s="12">
        <v>-12.17828503286</v>
      </c>
      <c r="Q394" s="12">
        <v>-14.579795788449699</v>
      </c>
      <c r="R394" s="12">
        <v>-0.66363088535581405</v>
      </c>
      <c r="S394" s="12">
        <v>3.8629655136901402</v>
      </c>
      <c r="T394" s="12">
        <v>-7.1919744186743602</v>
      </c>
      <c r="U394" s="12">
        <v>-9.0146340880892204</v>
      </c>
      <c r="V394" s="12">
        <v>-0.43224412138442803</v>
      </c>
      <c r="W394" s="12">
        <v>-1.6090416465885899</v>
      </c>
      <c r="X394" s="12">
        <v>-5.56091845282935</v>
      </c>
      <c r="Y394" s="12">
        <v>-7.5323087003198399</v>
      </c>
      <c r="Z394" s="12">
        <v>-11.2618745333747</v>
      </c>
      <c r="AA394" s="12">
        <v>-8.8159877122961898</v>
      </c>
      <c r="AF394" s="12">
        <v>-9.8311584224575199</v>
      </c>
      <c r="AG394" s="12">
        <v>-8.4189387052902003</v>
      </c>
      <c r="AK394" s="12">
        <v>12.5983297039056</v>
      </c>
      <c r="AL394" s="12">
        <v>0.17013385900099801</v>
      </c>
      <c r="AM394" s="12">
        <v>-53.380277677206301</v>
      </c>
      <c r="AN394" s="12">
        <v>-5.5328291637124396</v>
      </c>
      <c r="AO394" s="12">
        <v>-2.60347883340728</v>
      </c>
      <c r="AP394" s="12">
        <v>10.4214814200531</v>
      </c>
      <c r="AQ394" s="12">
        <v>-3.4711904390860502</v>
      </c>
      <c r="AR394" s="11">
        <v>10.089609531860299</v>
      </c>
      <c r="AS394" s="11">
        <v>0.644730334897758</v>
      </c>
      <c r="AT394" s="11">
        <v>-7.8816647146595598</v>
      </c>
      <c r="AU394" s="11">
        <v>-9.5029190561035595</v>
      </c>
      <c r="AV394" s="11" t="s">
        <v>21</v>
      </c>
      <c r="AW394" s="11" t="s">
        <v>21</v>
      </c>
      <c r="AX394" s="11">
        <v>-19.7017343452898</v>
      </c>
      <c r="AY394" s="11">
        <v>-12.157025594206001</v>
      </c>
      <c r="AZ394" s="11">
        <v>-3.1625277188140899</v>
      </c>
      <c r="BA394" s="12">
        <v>-3.3177673230966298</v>
      </c>
      <c r="BB394" s="12">
        <v>-9.3388925961335101</v>
      </c>
      <c r="BE394" s="12">
        <v>-3.3861003885249299</v>
      </c>
      <c r="BF394" s="12">
        <v>1.5227644780679801</v>
      </c>
      <c r="BG394" s="12">
        <v>-4.6865429794706799</v>
      </c>
      <c r="BH394" s="12">
        <v>-6.53531242278404</v>
      </c>
      <c r="BI394" s="12">
        <v>-5.6830544963304401</v>
      </c>
      <c r="BJ394" s="12">
        <v>-6.6628676904656396</v>
      </c>
      <c r="BK394" s="12">
        <v>-2.4931214284151699</v>
      </c>
      <c r="BL394" s="12">
        <v>-3.80613232664472</v>
      </c>
      <c r="BM394" s="12">
        <v>-2.6119823814951801</v>
      </c>
      <c r="BN394" s="12">
        <v>-3.4296585909032702</v>
      </c>
      <c r="BO394" s="12">
        <v>-4.9139998736791304</v>
      </c>
      <c r="BP394" s="12">
        <v>-2.2765213998354699</v>
      </c>
      <c r="BQ394" s="12">
        <v>-5.2157784011797004</v>
      </c>
      <c r="BR394" s="12">
        <v>-6.5029576035158199</v>
      </c>
      <c r="BS394" s="11">
        <v>-3.8777429836045401</v>
      </c>
      <c r="BT394" s="11">
        <v>0.14049659569081899</v>
      </c>
      <c r="BU394" s="11">
        <v>-1.5534502608716101</v>
      </c>
      <c r="BV394" s="11">
        <v>-2.191905878135</v>
      </c>
      <c r="BW394" s="11">
        <v>-3.6613023439713199</v>
      </c>
    </row>
    <row r="395" spans="1:75" s="12" customFormat="1" ht="15" customHeight="1" x14ac:dyDescent="0.2">
      <c r="A395" s="10">
        <v>186</v>
      </c>
      <c r="B395" s="10">
        <v>-7.0960049924906299</v>
      </c>
      <c r="C395" s="10">
        <v>-6.1849145822634402</v>
      </c>
      <c r="D395" s="12">
        <v>-7.4556719482643503</v>
      </c>
      <c r="E395" s="12">
        <v>2.2669635200145399</v>
      </c>
      <c r="F395" s="12">
        <v>-7.1645831667410604</v>
      </c>
      <c r="G395" s="12">
        <v>-11.7030831461306</v>
      </c>
      <c r="H395" s="12">
        <v>-14.3834104164852</v>
      </c>
      <c r="I395" s="12">
        <v>-14.4377017932129</v>
      </c>
      <c r="J395" s="12">
        <v>-25.928275135811401</v>
      </c>
      <c r="K395" s="12">
        <v>-34.3714200425893</v>
      </c>
      <c r="L395" s="12">
        <v>-5.7056804507737899</v>
      </c>
      <c r="M395" s="12">
        <v>-5.0467951950849903</v>
      </c>
      <c r="N395" s="12">
        <v>-0.478301046769047</v>
      </c>
      <c r="O395" s="12">
        <v>2.4334146928595102</v>
      </c>
      <c r="P395" s="12">
        <v>-12.155376680311701</v>
      </c>
      <c r="Q395" s="12">
        <v>-14.587212717742601</v>
      </c>
      <c r="R395" s="12">
        <v>-0.669916573770024</v>
      </c>
      <c r="S395" s="12">
        <v>3.8318412407534099</v>
      </c>
      <c r="T395" s="12">
        <v>-7.3995834100060103</v>
      </c>
      <c r="U395" s="12">
        <v>-9.0157946033286809</v>
      </c>
      <c r="V395" s="12">
        <v>-0.45392030756374802</v>
      </c>
      <c r="W395" s="12">
        <v>-1.66024176451173</v>
      </c>
      <c r="X395" s="12">
        <v>-5.6544286053394899</v>
      </c>
      <c r="Y395" s="12">
        <v>-7.5070197453896901</v>
      </c>
      <c r="Z395" s="12">
        <v>-11.3406113086966</v>
      </c>
      <c r="AA395" s="12">
        <v>-8.8565329861012199</v>
      </c>
      <c r="AF395" s="12">
        <v>-9.7778574854601104</v>
      </c>
      <c r="AG395" s="12">
        <v>-8.3467693912098095</v>
      </c>
      <c r="AK395" s="12">
        <v>12.482480087783101</v>
      </c>
      <c r="AL395" s="12">
        <v>0.162075849630127</v>
      </c>
      <c r="AM395" s="12">
        <v>-53.478474001167299</v>
      </c>
      <c r="AN395" s="12">
        <v>-5.4548963817069298</v>
      </c>
      <c r="AO395" s="12">
        <v>-2.7285846044833302</v>
      </c>
      <c r="AP395" s="12">
        <v>10.4070177258108</v>
      </c>
      <c r="AQ395" s="12">
        <v>-3.3656247069302401</v>
      </c>
      <c r="AR395" s="11">
        <v>10.2674030131311</v>
      </c>
      <c r="AS395" s="11">
        <v>0.67297173700353596</v>
      </c>
      <c r="AT395" s="11">
        <v>-7.9586152423871601</v>
      </c>
      <c r="AU395" s="11">
        <v>-9.5883160611265303</v>
      </c>
      <c r="AV395" s="11" t="s">
        <v>21</v>
      </c>
      <c r="AW395" s="11" t="s">
        <v>21</v>
      </c>
      <c r="AX395" s="11">
        <v>-20.019506337121101</v>
      </c>
      <c r="AY395" s="11">
        <v>-12.432356015779</v>
      </c>
      <c r="AZ395" s="11">
        <v>-3.1980700896383398</v>
      </c>
      <c r="BA395" s="12">
        <v>-3.3686908409436001</v>
      </c>
      <c r="BB395" s="12">
        <v>-9.3281423687585594</v>
      </c>
      <c r="BE395" s="12">
        <v>-3.4477000099286599</v>
      </c>
      <c r="BF395" s="12">
        <v>1.50773610130272</v>
      </c>
      <c r="BG395" s="12">
        <v>-4.6370755626412503</v>
      </c>
      <c r="BH395" s="12">
        <v>-6.5239673858741298</v>
      </c>
      <c r="BI395" s="12">
        <v>-5.55112637812271</v>
      </c>
      <c r="BJ395" s="12">
        <v>-6.5361973611288704</v>
      </c>
      <c r="BK395" s="12">
        <v>-2.5381709747307402</v>
      </c>
      <c r="BL395" s="12">
        <v>-3.8453340494015702</v>
      </c>
      <c r="BM395" s="12">
        <v>-2.6134450763492998</v>
      </c>
      <c r="BN395" s="12">
        <v>-3.4462298117432502</v>
      </c>
      <c r="BO395" s="12">
        <v>-4.7887738219287703</v>
      </c>
      <c r="BP395" s="12">
        <v>-2.2245349100557998</v>
      </c>
      <c r="BQ395" s="12">
        <v>-5.3073194976605</v>
      </c>
      <c r="BR395" s="12">
        <v>-6.58632416161708</v>
      </c>
      <c r="BS395" s="11">
        <v>-3.9151000237325202</v>
      </c>
      <c r="BT395" s="11">
        <v>5.6413977489455598E-2</v>
      </c>
      <c r="BU395" s="11">
        <v>-1.6200403933908001</v>
      </c>
      <c r="BV395" s="11">
        <v>-2.2423137124860602</v>
      </c>
      <c r="BW395" s="11">
        <v>-3.7259032978909001</v>
      </c>
    </row>
    <row r="396" spans="1:75" s="12" customFormat="1" ht="15" customHeight="1" x14ac:dyDescent="0.2">
      <c r="A396" s="10">
        <v>186.5</v>
      </c>
      <c r="B396" s="10">
        <v>-7.1487993409391404</v>
      </c>
      <c r="C396" s="10">
        <v>-6.2702210925635802</v>
      </c>
      <c r="D396" s="12">
        <v>-7.3746159614529398</v>
      </c>
      <c r="E396" s="12">
        <v>2.39366272580809</v>
      </c>
      <c r="F396" s="12">
        <v>-7.0004430199333001</v>
      </c>
      <c r="G396" s="12">
        <v>-11.489668395370201</v>
      </c>
      <c r="H396" s="12">
        <v>-14.405291040020501</v>
      </c>
      <c r="I396" s="12">
        <v>-14.5178764796582</v>
      </c>
      <c r="J396" s="12">
        <v>-26.332658308092501</v>
      </c>
      <c r="K396" s="12">
        <v>-34.859800507547298</v>
      </c>
      <c r="L396" s="12">
        <v>-5.7662923609314003</v>
      </c>
      <c r="M396" s="12">
        <v>-5.02968214277643</v>
      </c>
      <c r="N396" s="12">
        <v>-0.593165054851851</v>
      </c>
      <c r="O396" s="12">
        <v>2.2708336473442601</v>
      </c>
      <c r="P396" s="12">
        <v>-12.1220318760606</v>
      </c>
      <c r="Q396" s="12">
        <v>-14.5889798659482</v>
      </c>
      <c r="R396" s="12">
        <v>-0.67727529540206799</v>
      </c>
      <c r="S396" s="12">
        <v>3.7941840673738598</v>
      </c>
      <c r="T396" s="12">
        <v>-7.6086816989118198</v>
      </c>
      <c r="U396" s="12">
        <v>-9.0172097770846396</v>
      </c>
      <c r="V396" s="12">
        <v>-0.47918831569404502</v>
      </c>
      <c r="W396" s="12">
        <v>-1.7118402411142499</v>
      </c>
      <c r="X396" s="12">
        <v>-5.7494166867400001</v>
      </c>
      <c r="Y396" s="12">
        <v>-7.4824056355282602</v>
      </c>
      <c r="Z396" s="12">
        <v>-11.4195054266019</v>
      </c>
      <c r="AA396" s="12">
        <v>-8.8910073827719298</v>
      </c>
      <c r="AF396" s="12">
        <v>-9.7217016445938498</v>
      </c>
      <c r="AG396" s="12">
        <v>-8.2784572441596502</v>
      </c>
      <c r="AK396" s="12">
        <v>12.311728823988201</v>
      </c>
      <c r="AL396" s="12">
        <v>0.145963795716852</v>
      </c>
      <c r="AM396" s="12">
        <v>-53.575113270198898</v>
      </c>
      <c r="AN396" s="12">
        <v>-5.3701910474046599</v>
      </c>
      <c r="AO396" s="12">
        <v>-2.8522752018034199</v>
      </c>
      <c r="AP396" s="12">
        <v>10.377460966992601</v>
      </c>
      <c r="AQ396" s="12">
        <v>-3.28539022120821</v>
      </c>
      <c r="AR396" s="11">
        <v>10.449569344927999</v>
      </c>
      <c r="AS396" s="11">
        <v>0.69950993974998699</v>
      </c>
      <c r="AT396" s="11">
        <v>-8.0325417002313699</v>
      </c>
      <c r="AU396" s="11">
        <v>-9.67111009231302</v>
      </c>
      <c r="AV396" s="11" t="s">
        <v>21</v>
      </c>
      <c r="AW396" s="11" t="s">
        <v>21</v>
      </c>
      <c r="AX396" s="11">
        <v>-20.341056369943502</v>
      </c>
      <c r="AY396" s="11">
        <v>-12.7085995700326</v>
      </c>
      <c r="AZ396" s="11">
        <v>-3.23269796353997</v>
      </c>
      <c r="BA396" s="12">
        <v>-3.4185768527095202</v>
      </c>
      <c r="BB396" s="12">
        <v>-9.3047519840183597</v>
      </c>
      <c r="BE396" s="12">
        <v>-3.50525851899874</v>
      </c>
      <c r="BF396" s="12">
        <v>1.48873118632764</v>
      </c>
      <c r="BG396" s="12">
        <v>-4.5862798287998796</v>
      </c>
      <c r="BH396" s="12">
        <v>-6.5114445533254104</v>
      </c>
      <c r="BI396" s="12">
        <v>-5.4198067118704696</v>
      </c>
      <c r="BJ396" s="12">
        <v>-6.41012093183235</v>
      </c>
      <c r="BK396" s="12">
        <v>-2.5840563466772402</v>
      </c>
      <c r="BL396" s="12">
        <v>-3.8837115425849298</v>
      </c>
      <c r="BM396" s="12">
        <v>-2.6122479539480898</v>
      </c>
      <c r="BN396" s="12">
        <v>-3.4602107916725799</v>
      </c>
      <c r="BO396" s="12">
        <v>-4.6604709496023098</v>
      </c>
      <c r="BP396" s="12">
        <v>-2.1686305444745799</v>
      </c>
      <c r="BQ396" s="12">
        <v>-5.39925849807332</v>
      </c>
      <c r="BR396" s="12">
        <v>-6.6672168941295196</v>
      </c>
      <c r="BS396" s="11">
        <v>-3.9523538362118402</v>
      </c>
      <c r="BT396" s="11">
        <v>-2.7891937648405401E-2</v>
      </c>
      <c r="BU396" s="11">
        <v>-1.68676206158124</v>
      </c>
      <c r="BV396" s="11">
        <v>-2.2932715637580201</v>
      </c>
      <c r="BW396" s="11">
        <v>-3.7918182442808699</v>
      </c>
    </row>
    <row r="397" spans="1:75" s="12" customFormat="1" ht="15" customHeight="1" x14ac:dyDescent="0.2">
      <c r="A397" s="10">
        <v>187</v>
      </c>
      <c r="B397" s="10">
        <v>-7.2007983362709602</v>
      </c>
      <c r="C397" s="10">
        <v>-6.3551183302479304</v>
      </c>
      <c r="D397" s="12">
        <v>-7.2903403633972603</v>
      </c>
      <c r="E397" s="12">
        <v>2.50857419814565</v>
      </c>
      <c r="F397" s="12">
        <v>-6.8331360125739504</v>
      </c>
      <c r="G397" s="12">
        <v>-11.272598385403301</v>
      </c>
      <c r="H397" s="12">
        <v>-14.426591405936</v>
      </c>
      <c r="I397" s="12">
        <v>-14.5982021422241</v>
      </c>
      <c r="J397" s="12">
        <v>-26.732164769782599</v>
      </c>
      <c r="K397" s="12">
        <v>-35.339638998266302</v>
      </c>
      <c r="L397" s="12">
        <v>-5.8239693316863796</v>
      </c>
      <c r="M397" s="12">
        <v>-5.0110688789572997</v>
      </c>
      <c r="N397" s="12">
        <v>-0.70978188659864805</v>
      </c>
      <c r="O397" s="12">
        <v>2.10637495001719</v>
      </c>
      <c r="P397" s="12">
        <v>-12.0782024168875</v>
      </c>
      <c r="Q397" s="12">
        <v>-14.584760720026599</v>
      </c>
      <c r="R397" s="12">
        <v>-0.68561791977117503</v>
      </c>
      <c r="S397" s="12">
        <v>3.7504582905967201</v>
      </c>
      <c r="T397" s="12">
        <v>-7.8191096690716204</v>
      </c>
      <c r="U397" s="12">
        <v>-9.0189141701557602</v>
      </c>
      <c r="V397" s="12">
        <v>-0.50797206085917401</v>
      </c>
      <c r="W397" s="12">
        <v>-1.7637396467762301</v>
      </c>
      <c r="X397" s="12">
        <v>-5.8456803344597503</v>
      </c>
      <c r="Y397" s="12">
        <v>-7.4584204412531099</v>
      </c>
      <c r="Z397" s="12">
        <v>-11.498276762722501</v>
      </c>
      <c r="AA397" s="12">
        <v>-8.9194072643294895</v>
      </c>
      <c r="AF397" s="12">
        <v>-9.6628036772017296</v>
      </c>
      <c r="AG397" s="12">
        <v>-8.2140986705780907</v>
      </c>
      <c r="AK397" s="12">
        <v>12.088018593203699</v>
      </c>
      <c r="AL397" s="12">
        <v>0.120574924267202</v>
      </c>
      <c r="AM397" s="12">
        <v>-53.672771173296397</v>
      </c>
      <c r="AN397" s="12">
        <v>-5.2794930525124002</v>
      </c>
      <c r="AO397" s="12">
        <v>-2.9739344427071002</v>
      </c>
      <c r="AP397" s="12">
        <v>10.3324218798661</v>
      </c>
      <c r="AQ397" s="12">
        <v>-3.2306395496561802</v>
      </c>
      <c r="AR397" s="11">
        <v>10.6361521829967</v>
      </c>
      <c r="AS397" s="11">
        <v>0.72438291454090997</v>
      </c>
      <c r="AT397" s="11">
        <v>-8.1033940659835899</v>
      </c>
      <c r="AU397" s="11">
        <v>-9.7512656793696806</v>
      </c>
      <c r="AV397" s="11" t="s">
        <v>21</v>
      </c>
      <c r="AW397" s="11" t="s">
        <v>21</v>
      </c>
      <c r="AX397" s="11">
        <v>-20.666158889070999</v>
      </c>
      <c r="AY397" s="11">
        <v>-12.9856334751821</v>
      </c>
      <c r="AZ397" s="11">
        <v>-3.2663749607309001</v>
      </c>
      <c r="BA397" s="12">
        <v>-3.4670429158722902</v>
      </c>
      <c r="BB397" s="12">
        <v>-9.2687005235347897</v>
      </c>
      <c r="BE397" s="12">
        <v>-3.5585005662142</v>
      </c>
      <c r="BF397" s="12">
        <v>1.4659494809166</v>
      </c>
      <c r="BG397" s="12">
        <v>-4.5342321755015202</v>
      </c>
      <c r="BH397" s="12">
        <v>-6.4977389229170504</v>
      </c>
      <c r="BI397" s="12">
        <v>-5.2893892643623897</v>
      </c>
      <c r="BJ397" s="12">
        <v>-6.2848112065694197</v>
      </c>
      <c r="BK397" s="12">
        <v>-2.6306427116651299</v>
      </c>
      <c r="BL397" s="12">
        <v>-3.92121455661254</v>
      </c>
      <c r="BM397" s="12">
        <v>-2.6084574074047802</v>
      </c>
      <c r="BN397" s="12">
        <v>-3.4715633319137802</v>
      </c>
      <c r="BO397" s="12">
        <v>-4.5291699279914601</v>
      </c>
      <c r="BP397" s="12">
        <v>-2.1087626009830198</v>
      </c>
      <c r="BQ397" s="12">
        <v>-5.4913853091420597</v>
      </c>
      <c r="BR397" s="12">
        <v>-6.7454475356498698</v>
      </c>
      <c r="BS397" s="11">
        <v>-3.9894803194329098</v>
      </c>
      <c r="BT397" s="11">
        <v>-0.112386913997397</v>
      </c>
      <c r="BU397" s="11">
        <v>-1.75356899489997</v>
      </c>
      <c r="BV397" s="11">
        <v>-2.3447739749826702</v>
      </c>
      <c r="BW397" s="11">
        <v>-3.8590146687056399</v>
      </c>
    </row>
    <row r="398" spans="1:75" s="12" customFormat="1" ht="15" customHeight="1" x14ac:dyDescent="0.2">
      <c r="A398" s="10">
        <v>187.5</v>
      </c>
      <c r="B398" s="10">
        <v>-7.2519933382864101</v>
      </c>
      <c r="C398" s="10">
        <v>-6.4395494518976104</v>
      </c>
      <c r="D398" s="12">
        <v>-7.2046809691528297</v>
      </c>
      <c r="E398" s="12">
        <v>2.6099487513420101</v>
      </c>
      <c r="F398" s="12">
        <v>-6.6623738348425796</v>
      </c>
      <c r="G398" s="12">
        <v>-11.0521114038419</v>
      </c>
      <c r="H398" s="12">
        <v>-14.447300600295399</v>
      </c>
      <c r="I398" s="12">
        <v>-14.6786669574794</v>
      </c>
      <c r="J398" s="12">
        <v>-27.126030545332402</v>
      </c>
      <c r="K398" s="12">
        <v>-35.810055123874903</v>
      </c>
      <c r="L398" s="12">
        <v>-5.8787286434380803</v>
      </c>
      <c r="M398" s="12">
        <v>-4.99109501106431</v>
      </c>
      <c r="N398" s="12">
        <v>-0.82815921587098196</v>
      </c>
      <c r="O398" s="12">
        <v>1.9400984001549599</v>
      </c>
      <c r="P398" s="12">
        <v>-12.023921954096201</v>
      </c>
      <c r="Q398" s="12">
        <v>-14.574221495422499</v>
      </c>
      <c r="R398" s="12">
        <v>-0.69485270159930201</v>
      </c>
      <c r="S398" s="12">
        <v>3.7011441236245401</v>
      </c>
      <c r="T398" s="12">
        <v>-8.0307063399231993</v>
      </c>
      <c r="U398" s="12">
        <v>-9.0209405243513103</v>
      </c>
      <c r="V398" s="12">
        <v>-0.54018636319597102</v>
      </c>
      <c r="W398" s="12">
        <v>-1.81584152869618</v>
      </c>
      <c r="X398" s="12">
        <v>-5.9430099099699802</v>
      </c>
      <c r="Y398" s="12">
        <v>-7.4350082286400703</v>
      </c>
      <c r="Z398" s="12">
        <v>-11.5766360977431</v>
      </c>
      <c r="AA398" s="12">
        <v>-8.9417480921838397</v>
      </c>
      <c r="AF398" s="12">
        <v>-9.6012872745632194</v>
      </c>
      <c r="AG398" s="12">
        <v>-8.1537737059988995</v>
      </c>
      <c r="AK398" s="12">
        <v>11.8139678306761</v>
      </c>
      <c r="AL398" s="12">
        <v>8.4667796329540496E-2</v>
      </c>
      <c r="AM398" s="12">
        <v>-53.773906984133603</v>
      </c>
      <c r="AN398" s="12">
        <v>-5.1836823331541302</v>
      </c>
      <c r="AO398" s="12">
        <v>-3.0929670629120598</v>
      </c>
      <c r="AP398" s="12">
        <v>10.271606697642699</v>
      </c>
      <c r="AQ398" s="12">
        <v>-3.2012464998842902</v>
      </c>
      <c r="AR398" s="11">
        <v>10.8271769931889</v>
      </c>
      <c r="AS398" s="11">
        <v>0.74764091095857999</v>
      </c>
      <c r="AT398" s="11">
        <v>-8.1711259554140199</v>
      </c>
      <c r="AU398" s="11">
        <v>-9.8287509899819199</v>
      </c>
      <c r="AV398" s="11" t="s">
        <v>21</v>
      </c>
      <c r="AW398" s="11" t="s">
        <v>21</v>
      </c>
      <c r="AX398" s="11">
        <v>-20.9945901588071</v>
      </c>
      <c r="AY398" s="11">
        <v>-13.2633340399479</v>
      </c>
      <c r="AZ398" s="11">
        <v>-3.29906583829142</v>
      </c>
      <c r="BA398" s="12">
        <v>-3.5137109080096698</v>
      </c>
      <c r="BB398" s="12">
        <v>-9.2200580183998593</v>
      </c>
      <c r="BE398" s="12">
        <v>-3.6071762679057402</v>
      </c>
      <c r="BF398" s="12">
        <v>1.4396172218766801</v>
      </c>
      <c r="BG398" s="12">
        <v>-4.4810090003011203</v>
      </c>
      <c r="BH398" s="12">
        <v>-6.4828432186914098</v>
      </c>
      <c r="BI398" s="12">
        <v>-5.1601564337033698</v>
      </c>
      <c r="BJ398" s="12">
        <v>-6.1604305301443603</v>
      </c>
      <c r="BK398" s="12">
        <v>-2.6777947823575201</v>
      </c>
      <c r="BL398" s="12">
        <v>-3.9577939787704901</v>
      </c>
      <c r="BM398" s="12">
        <v>-2.6021543817478201</v>
      </c>
      <c r="BN398" s="12">
        <v>-3.4802669688360699</v>
      </c>
      <c r="BO398" s="12">
        <v>-4.3949617065663897</v>
      </c>
      <c r="BP398" s="12">
        <v>-2.0449033399927399</v>
      </c>
      <c r="BQ398" s="12">
        <v>-5.5834861996117899</v>
      </c>
      <c r="BR398" s="12">
        <v>-6.8208414631953902</v>
      </c>
      <c r="BS398" s="11">
        <v>-4.02645628128084</v>
      </c>
      <c r="BT398" s="11">
        <v>-0.197038062310639</v>
      </c>
      <c r="BU398" s="11">
        <v>-1.8204165144197699</v>
      </c>
      <c r="BV398" s="11">
        <v>-2.39681435232341</v>
      </c>
      <c r="BW398" s="11">
        <v>-3.9274550545087501</v>
      </c>
    </row>
    <row r="399" spans="1:75" s="12" customFormat="1" ht="15" customHeight="1" x14ac:dyDescent="0.2">
      <c r="A399" s="10">
        <v>188</v>
      </c>
      <c r="B399" s="10">
        <v>-7.3023743425437697</v>
      </c>
      <c r="C399" s="10">
        <v>-6.5234567045990799</v>
      </c>
      <c r="D399" s="12">
        <v>-7.1194326665135996</v>
      </c>
      <c r="E399" s="12">
        <v>2.6962520678352999</v>
      </c>
      <c r="F399" s="12">
        <v>-6.4879172896326001</v>
      </c>
      <c r="G399" s="12">
        <v>-10.828478480107099</v>
      </c>
      <c r="H399" s="12">
        <v>-14.467408618656901</v>
      </c>
      <c r="I399" s="12">
        <v>-14.7592554640141</v>
      </c>
      <c r="J399" s="12">
        <v>-27.513484383234701</v>
      </c>
      <c r="K399" s="12">
        <v>-36.270186683395799</v>
      </c>
      <c r="L399" s="12">
        <v>-5.93059121456462</v>
      </c>
      <c r="M399" s="12">
        <v>-4.9699042392603499</v>
      </c>
      <c r="N399" s="12">
        <v>-0.94830676289348004</v>
      </c>
      <c r="O399" s="12">
        <v>1.7720559526424</v>
      </c>
      <c r="P399" s="12">
        <v>-11.9593096314929</v>
      </c>
      <c r="Q399" s="12">
        <v>-14.5570302265696</v>
      </c>
      <c r="R399" s="12">
        <v>-0.70488562187165305</v>
      </c>
      <c r="S399" s="12">
        <v>3.6467347399593502</v>
      </c>
      <c r="T399" s="12">
        <v>-8.2433089119149301</v>
      </c>
      <c r="U399" s="12">
        <v>-9.0233197624911501</v>
      </c>
      <c r="V399" s="12">
        <v>-0.57573720368964099</v>
      </c>
      <c r="W399" s="12">
        <v>-1.86804720669897</v>
      </c>
      <c r="X399" s="12">
        <v>-6.0411880440369696</v>
      </c>
      <c r="Y399" s="12">
        <v>-7.41210305932327</v>
      </c>
      <c r="Z399" s="12">
        <v>-11.654285117401701</v>
      </c>
      <c r="AA399" s="12">
        <v>-8.9580698841018602</v>
      </c>
      <c r="AF399" s="12">
        <v>-9.5372879513888602</v>
      </c>
      <c r="AG399" s="12">
        <v>-8.09754419606179</v>
      </c>
      <c r="AK399" s="12">
        <v>11.492823432490599</v>
      </c>
      <c r="AL399" s="12">
        <v>3.7000493335881401E-2</v>
      </c>
      <c r="AM399" s="12">
        <v>-53.8808562851045</v>
      </c>
      <c r="AN399" s="12">
        <v>-5.0837315939133898</v>
      </c>
      <c r="AO399" s="12">
        <v>-3.2088055377244</v>
      </c>
      <c r="AP399" s="12">
        <v>10.1948207884561</v>
      </c>
      <c r="AQ399" s="12">
        <v>-3.1968136227078499</v>
      </c>
      <c r="AR399" s="11">
        <v>11.0226410470204</v>
      </c>
      <c r="AS399" s="11">
        <v>0.769346740980836</v>
      </c>
      <c r="AT399" s="11">
        <v>-8.2356982602504996</v>
      </c>
      <c r="AU399" s="11">
        <v>-9.9035387393087095</v>
      </c>
      <c r="AV399" s="11" t="s">
        <v>21</v>
      </c>
      <c r="AW399" s="11" t="s">
        <v>21</v>
      </c>
      <c r="AX399" s="11">
        <v>-21.3261082535609</v>
      </c>
      <c r="AY399" s="11">
        <v>-13.541576663556</v>
      </c>
      <c r="AZ399" s="11">
        <v>-3.3307360354228801</v>
      </c>
      <c r="BA399" s="12">
        <v>-3.5582104374043402</v>
      </c>
      <c r="BB399" s="12">
        <v>-9.1589909061440196</v>
      </c>
      <c r="BE399" s="12">
        <v>-3.6510632526187599</v>
      </c>
      <c r="BF399" s="12">
        <v>1.4099844065640299</v>
      </c>
      <c r="BG399" s="12">
        <v>-4.4266894292377401</v>
      </c>
      <c r="BH399" s="12">
        <v>-6.4667497099435396</v>
      </c>
      <c r="BI399" s="12">
        <v>-5.0323742470936796</v>
      </c>
      <c r="BJ399" s="12">
        <v>-6.0371307881723597</v>
      </c>
      <c r="BK399" s="12">
        <v>-2.7253774987911998</v>
      </c>
      <c r="BL399" s="12">
        <v>-3.99340433432371</v>
      </c>
      <c r="BM399" s="12">
        <v>-2.5934348286682498</v>
      </c>
      <c r="BN399" s="12">
        <v>-3.4863173823396201</v>
      </c>
      <c r="BO399" s="12">
        <v>-4.2579490582283999</v>
      </c>
      <c r="BP399" s="12">
        <v>-1.97704343918303</v>
      </c>
      <c r="BQ399" s="12">
        <v>-5.6753415265120504</v>
      </c>
      <c r="BR399" s="12">
        <v>-6.89323587721446</v>
      </c>
      <c r="BS399" s="11">
        <v>-4.06325580115662</v>
      </c>
      <c r="BT399" s="11">
        <v>-0.28181383981973301</v>
      </c>
      <c r="BU399" s="11">
        <v>-1.8872617602028099</v>
      </c>
      <c r="BV399" s="11">
        <v>-2.4493872388120499</v>
      </c>
      <c r="BW399" s="11">
        <v>-3.9970977923076099</v>
      </c>
    </row>
    <row r="400" spans="1:75" s="12" customFormat="1" ht="15" customHeight="1" x14ac:dyDescent="0.2">
      <c r="A400" s="10">
        <v>188.5</v>
      </c>
      <c r="B400" s="10">
        <v>-7.3519327088433704</v>
      </c>
      <c r="C400" s="10">
        <v>-6.60678551867022</v>
      </c>
      <c r="D400" s="12">
        <v>-7.0363244049076403</v>
      </c>
      <c r="E400" s="12">
        <v>2.76618288808094</v>
      </c>
      <c r="F400" s="12">
        <v>-6.3095803852775099</v>
      </c>
      <c r="G400" s="12">
        <v>-10.6019906525034</v>
      </c>
      <c r="H400" s="12">
        <v>-14.4868972711265</v>
      </c>
      <c r="I400" s="12">
        <v>-14.839948562439499</v>
      </c>
      <c r="J400" s="12">
        <v>-27.893755031982401</v>
      </c>
      <c r="K400" s="12">
        <v>-36.719164199894202</v>
      </c>
      <c r="L400" s="12">
        <v>-5.9795843299070803</v>
      </c>
      <c r="M400" s="12">
        <v>-4.9476402637083003</v>
      </c>
      <c r="N400" s="12">
        <v>-1.0702354984459801</v>
      </c>
      <c r="O400" s="12">
        <v>1.6022911495383501</v>
      </c>
      <c r="P400" s="12">
        <v>-11.884567356901201</v>
      </c>
      <c r="Q400" s="12">
        <v>-14.5328676808276</v>
      </c>
      <c r="R400" s="12">
        <v>-0.71562078574061105</v>
      </c>
      <c r="S400" s="12">
        <v>3.58773286279756</v>
      </c>
      <c r="T400" s="12">
        <v>-8.4567527665058098</v>
      </c>
      <c r="U400" s="12">
        <v>-9.0260846263845398</v>
      </c>
      <c r="V400" s="12">
        <v>-0.61452215049939696</v>
      </c>
      <c r="W400" s="12">
        <v>-1.9202580006094601</v>
      </c>
      <c r="X400" s="12">
        <v>-6.1399914557114199</v>
      </c>
      <c r="Y400" s="12">
        <v>-7.38962944524246</v>
      </c>
      <c r="Z400" s="12">
        <v>-11.7309209599625</v>
      </c>
      <c r="AA400" s="12">
        <v>-8.9684335762285592</v>
      </c>
      <c r="AF400" s="12">
        <v>-9.4709521363256499</v>
      </c>
      <c r="AG400" s="12">
        <v>-8.0454547060071402</v>
      </c>
      <c r="AK400" s="12">
        <v>11.128412552352501</v>
      </c>
      <c r="AL400" s="12">
        <v>-2.3650525093898901E-2</v>
      </c>
      <c r="AM400" s="12">
        <v>-53.995783673599298</v>
      </c>
      <c r="AN400" s="12">
        <v>-4.9806976676336401</v>
      </c>
      <c r="AO400" s="12">
        <v>-3.3209178127435699</v>
      </c>
      <c r="AP400" s="12">
        <v>10.1019695648574</v>
      </c>
      <c r="AQ400" s="12">
        <v>-3.2166828987101299</v>
      </c>
      <c r="AR400" s="11">
        <v>11.222524335607799</v>
      </c>
      <c r="AS400" s="11">
        <v>0.78957538107715597</v>
      </c>
      <c r="AT400" s="11">
        <v>-8.2970764196943492</v>
      </c>
      <c r="AU400" s="11">
        <v>-9.9756043709930893</v>
      </c>
      <c r="AV400" s="11" t="s">
        <v>21</v>
      </c>
      <c r="AW400" s="11" t="s">
        <v>21</v>
      </c>
      <c r="AX400" s="11">
        <v>-21.660471247741899</v>
      </c>
      <c r="AY400" s="11">
        <v>-13.820234016748101</v>
      </c>
      <c r="AZ400" s="11">
        <v>-3.3613521281949899</v>
      </c>
      <c r="BA400" s="12">
        <v>-3.60018248102278</v>
      </c>
      <c r="BB400" s="12">
        <v>-9.0857547547784598</v>
      </c>
      <c r="BE400" s="12">
        <v>-3.6899684801028299</v>
      </c>
      <c r="BF400" s="12">
        <v>1.3773229738944699</v>
      </c>
      <c r="BG400" s="12">
        <v>-4.3713534978451198</v>
      </c>
      <c r="BH400" s="12">
        <v>-6.4494474827370096</v>
      </c>
      <c r="BI400" s="12">
        <v>-4.9062950893130601</v>
      </c>
      <c r="BJ400" s="12">
        <v>-5.9150520428374804</v>
      </c>
      <c r="BK400" s="12">
        <v>-2.7732573926186799</v>
      </c>
      <c r="BL400" s="12">
        <v>-4.0280028770212004</v>
      </c>
      <c r="BM400" s="12">
        <v>-2.5824085696512999</v>
      </c>
      <c r="BN400" s="12">
        <v>-3.4897261684818601</v>
      </c>
      <c r="BO400" s="12">
        <v>-4.1182465793099201</v>
      </c>
      <c r="BP400" s="12">
        <v>-1.9051905155720299</v>
      </c>
      <c r="BQ400" s="12">
        <v>-5.7667302826303004</v>
      </c>
      <c r="BR400" s="12">
        <v>-6.9624829848180498</v>
      </c>
      <c r="BS400" s="11">
        <v>-4.0998538679559697</v>
      </c>
      <c r="BT400" s="11">
        <v>-0.366684076880119</v>
      </c>
      <c r="BU400" s="11">
        <v>-1.9540636913006799</v>
      </c>
      <c r="BV400" s="11">
        <v>-2.5024862679856499</v>
      </c>
      <c r="BW400" s="11">
        <v>-4.0678974073671199</v>
      </c>
    </row>
    <row r="401" spans="1:75" s="12" customFormat="1" ht="15" customHeight="1" x14ac:dyDescent="0.2">
      <c r="A401" s="10">
        <v>189</v>
      </c>
      <c r="B401" s="10">
        <v>-7.4006607064802603</v>
      </c>
      <c r="C401" s="10">
        <v>-6.68948086968157</v>
      </c>
      <c r="D401" s="12">
        <v>-6.95700191499781</v>
      </c>
      <c r="E401" s="12">
        <v>2.8186873350932702</v>
      </c>
      <c r="F401" s="12">
        <v>-6.1272316997929002</v>
      </c>
      <c r="G401" s="12">
        <v>-10.372964425187</v>
      </c>
      <c r="H401" s="12">
        <v>-14.505749277304799</v>
      </c>
      <c r="I401" s="12">
        <v>-14.9207226058933</v>
      </c>
      <c r="J401" s="12">
        <v>-28.2660603261319</v>
      </c>
      <c r="K401" s="12">
        <v>-37.156143662286901</v>
      </c>
      <c r="L401" s="12">
        <v>-6.0257402765273502</v>
      </c>
      <c r="M401" s="12">
        <v>-4.9244490583078004</v>
      </c>
      <c r="N401" s="12">
        <v>-1.1939578143937899</v>
      </c>
      <c r="O401" s="12">
        <v>1.43084002957039</v>
      </c>
      <c r="P401" s="12">
        <v>-11.799981621152201</v>
      </c>
      <c r="Q401" s="12">
        <v>-14.501423720503199</v>
      </c>
      <c r="R401" s="12">
        <v>-0.72696082042966703</v>
      </c>
      <c r="S401" s="12">
        <v>3.5246498555352401</v>
      </c>
      <c r="T401" s="12">
        <v>-8.6708714661653996</v>
      </c>
      <c r="U401" s="12">
        <v>-9.0292624008725397</v>
      </c>
      <c r="V401" s="12">
        <v>-0.65643030211504005</v>
      </c>
      <c r="W401" s="12">
        <v>-1.9723745481314801</v>
      </c>
      <c r="X401" s="12">
        <v>-6.2391918618232003</v>
      </c>
      <c r="Y401" s="12">
        <v>-7.36750280339038</v>
      </c>
      <c r="Z401" s="12">
        <v>-11.8062380352057</v>
      </c>
      <c r="AA401" s="12">
        <v>-8.9729264800553192</v>
      </c>
      <c r="AF401" s="12">
        <v>-9.4024362624622793</v>
      </c>
      <c r="AG401" s="12">
        <v>-7.9975316111813299</v>
      </c>
      <c r="AK401" s="12">
        <v>10.7250752989784</v>
      </c>
      <c r="AL401" s="12">
        <v>-9.8470962939245496E-2</v>
      </c>
      <c r="AM401" s="12">
        <v>-54.120690037962</v>
      </c>
      <c r="AN401" s="12">
        <v>-4.8757142394606401</v>
      </c>
      <c r="AO401" s="12">
        <v>-3.4288125334569401</v>
      </c>
      <c r="AP401" s="12">
        <v>9.99305757432011</v>
      </c>
      <c r="AQ401" s="12">
        <v>-3.2599484711681699</v>
      </c>
      <c r="AR401" s="11">
        <v>11.426781384216101</v>
      </c>
      <c r="AS401" s="11">
        <v>0.80841431326916702</v>
      </c>
      <c r="AT401" s="11">
        <v>-8.3552349678939208</v>
      </c>
      <c r="AU401" s="11">
        <v>-10.044927876151601</v>
      </c>
      <c r="AV401" s="11" t="s">
        <v>21</v>
      </c>
      <c r="AW401" s="11" t="s">
        <v>21</v>
      </c>
      <c r="AX401" s="11">
        <v>-21.997424482833502</v>
      </c>
      <c r="AY401" s="11">
        <v>-14.099176951276601</v>
      </c>
      <c r="AZ401" s="11">
        <v>-3.3908811474248002</v>
      </c>
      <c r="BA401" s="12">
        <v>-3.6392843867361</v>
      </c>
      <c r="BB401" s="12">
        <v>-9.0006960817845503</v>
      </c>
      <c r="BE401" s="12">
        <v>-3.7237291508063199</v>
      </c>
      <c r="BF401" s="12">
        <v>1.3419233937383901</v>
      </c>
      <c r="BG401" s="12">
        <v>-4.3150826058990699</v>
      </c>
      <c r="BH401" s="12">
        <v>-6.4309251683880504</v>
      </c>
      <c r="BI401" s="12">
        <v>-4.7821540647419098</v>
      </c>
      <c r="BJ401" s="12">
        <v>-5.7943220781453402</v>
      </c>
      <c r="BK401" s="12">
        <v>-2.8213032692292401</v>
      </c>
      <c r="BL401" s="12">
        <v>-4.0615504985908002</v>
      </c>
      <c r="BM401" s="12">
        <v>-2.5691988412290798</v>
      </c>
      <c r="BN401" s="12">
        <v>-3.49052129422489</v>
      </c>
      <c r="BO401" s="12">
        <v>-3.9759793253324398</v>
      </c>
      <c r="BP401" s="12">
        <v>-1.8293707171324001</v>
      </c>
      <c r="BQ401" s="12">
        <v>-5.8574291870172601</v>
      </c>
      <c r="BR401" s="12">
        <v>-7.0284481807902903</v>
      </c>
      <c r="BS401" s="11">
        <v>-4.13622456107987</v>
      </c>
      <c r="BT401" s="11">
        <v>-0.45162013861954597</v>
      </c>
      <c r="BU401" s="11">
        <v>-2.0207833131280402</v>
      </c>
      <c r="BV401" s="11">
        <v>-2.5561057555023501</v>
      </c>
      <c r="BW401" s="11">
        <v>-4.1398025132366403</v>
      </c>
    </row>
    <row r="402" spans="1:75" s="12" customFormat="1" ht="15" customHeight="1" x14ac:dyDescent="0.2">
      <c r="A402" s="10">
        <v>189.5</v>
      </c>
      <c r="B402" s="10">
        <v>-7.4485496952547603</v>
      </c>
      <c r="C402" s="10">
        <v>-6.7714890974457296</v>
      </c>
      <c r="D402" s="12">
        <v>-6.8830067903036198</v>
      </c>
      <c r="E402" s="12">
        <v>2.8529696010082199</v>
      </c>
      <c r="F402" s="12">
        <v>-5.9407989283499703</v>
      </c>
      <c r="G402" s="12">
        <v>-10.1417272162507</v>
      </c>
      <c r="H402" s="12">
        <v>-14.523942809319101</v>
      </c>
      <c r="I402" s="12">
        <v>-15.001550309534601</v>
      </c>
      <c r="J402" s="12">
        <v>-28.629625376197499</v>
      </c>
      <c r="K402" s="12">
        <v>-37.580281059490503</v>
      </c>
      <c r="L402" s="12">
        <v>-6.0690949794661702</v>
      </c>
      <c r="M402" s="12">
        <v>-4.9004775064531696</v>
      </c>
      <c r="N402" s="12">
        <v>-1.31948650050617</v>
      </c>
      <c r="O402" s="12">
        <v>1.2577310144479199</v>
      </c>
      <c r="P402" s="12">
        <v>-11.705921679094899</v>
      </c>
      <c r="Q402" s="12">
        <v>-14.4624118547653</v>
      </c>
      <c r="R402" s="12">
        <v>-0.73880710260709703</v>
      </c>
      <c r="S402" s="12">
        <v>3.4580020837893199</v>
      </c>
      <c r="T402" s="12">
        <v>-8.8854985733632894</v>
      </c>
      <c r="U402" s="12">
        <v>-9.0328821897855907</v>
      </c>
      <c r="V402" s="12">
        <v>-0.70134279894773499</v>
      </c>
      <c r="W402" s="12">
        <v>-2.0242978280293702</v>
      </c>
      <c r="X402" s="12">
        <v>-6.33855597698129</v>
      </c>
      <c r="Y402" s="12">
        <v>-7.3456299105600902</v>
      </c>
      <c r="Z402" s="12">
        <v>-11.8799289339222</v>
      </c>
      <c r="AA402" s="12">
        <v>-8.9716586444410495</v>
      </c>
      <c r="AF402" s="12">
        <v>-9.3319049483397905</v>
      </c>
      <c r="AG402" s="12">
        <v>-7.9537849160260503</v>
      </c>
      <c r="AK402" s="12">
        <v>10.2876037999521</v>
      </c>
      <c r="AL402" s="12">
        <v>-0.18858911232655301</v>
      </c>
      <c r="AM402" s="12">
        <v>-54.2573616257868</v>
      </c>
      <c r="AN402" s="12">
        <v>-4.7699768401798703</v>
      </c>
      <c r="AO402" s="12">
        <v>-3.5320465485710799</v>
      </c>
      <c r="AP402" s="12">
        <v>9.86819304671371</v>
      </c>
      <c r="AQ402" s="12">
        <v>-3.3254748359468</v>
      </c>
      <c r="AR402" s="11">
        <v>11.635347618721401</v>
      </c>
      <c r="AS402" s="11">
        <v>0.825962558792525</v>
      </c>
      <c r="AT402" s="11">
        <v>-8.4101511674816702</v>
      </c>
      <c r="AU402" s="11">
        <v>-10.111493793374301</v>
      </c>
      <c r="AV402" s="11" t="s">
        <v>21</v>
      </c>
      <c r="AW402" s="11" t="s">
        <v>21</v>
      </c>
      <c r="AX402" s="11">
        <v>-22.3367096623405</v>
      </c>
      <c r="AY402" s="11">
        <v>-14.3782772283884</v>
      </c>
      <c r="AZ402" s="11">
        <v>-3.4192914881714298</v>
      </c>
      <c r="BA402" s="12">
        <v>-3.6751926018041501</v>
      </c>
      <c r="BB402" s="12">
        <v>-8.9042487161350401</v>
      </c>
      <c r="BE402" s="12">
        <v>-3.7522147522395199</v>
      </c>
      <c r="BF402" s="12">
        <v>1.30409216581028</v>
      </c>
      <c r="BG402" s="12">
        <v>-4.2579595174174703</v>
      </c>
      <c r="BH402" s="12">
        <v>-6.4111695792234897</v>
      </c>
      <c r="BI402" s="12">
        <v>-4.6601712710980703</v>
      </c>
      <c r="BJ402" s="12">
        <v>-5.6750582189124499</v>
      </c>
      <c r="BK402" s="12">
        <v>-2.8693862077488999</v>
      </c>
      <c r="BL402" s="12">
        <v>-4.0940112739917804</v>
      </c>
      <c r="BM402" s="12">
        <v>-2.55394138548581</v>
      </c>
      <c r="BN402" s="12">
        <v>-3.4887459605670301</v>
      </c>
      <c r="BO402" s="12">
        <v>-3.8312823562591798</v>
      </c>
      <c r="BP402" s="12">
        <v>-1.74962781329668</v>
      </c>
      <c r="BQ402" s="12">
        <v>-5.94721268498688</v>
      </c>
      <c r="BR402" s="12">
        <v>-7.0910127760726001</v>
      </c>
      <c r="BS402" s="11">
        <v>-4.1723405956872703</v>
      </c>
      <c r="BT402" s="11">
        <v>-0.53659493914892598</v>
      </c>
      <c r="BU402" s="11">
        <v>-2.0873835637757998</v>
      </c>
      <c r="BV402" s="11">
        <v>-2.6102391075255502</v>
      </c>
      <c r="BW402" s="11">
        <v>-4.2127589949814102</v>
      </c>
    </row>
    <row r="403" spans="1:75" s="12" customFormat="1" ht="15" customHeight="1" x14ac:dyDescent="0.2">
      <c r="A403" s="10">
        <v>190</v>
      </c>
      <c r="B403" s="10">
        <v>-7.4955933087039703</v>
      </c>
      <c r="C403" s="10">
        <v>-6.8527574512699996</v>
      </c>
      <c r="D403" s="12">
        <v>-6.8157601162965804</v>
      </c>
      <c r="E403" s="12">
        <v>2.86849831354629</v>
      </c>
      <c r="F403" s="12">
        <v>-5.7502684285282104</v>
      </c>
      <c r="G403" s="12">
        <v>-9.9086246336810202</v>
      </c>
      <c r="H403" s="12">
        <v>-14.541453310812299</v>
      </c>
      <c r="I403" s="12">
        <v>-15.0823998410487</v>
      </c>
      <c r="J403" s="12">
        <v>-28.9836734737036</v>
      </c>
      <c r="K403" s="12">
        <v>-37.990754208294597</v>
      </c>
      <c r="L403" s="12">
        <v>-6.1096898207324504</v>
      </c>
      <c r="M403" s="12">
        <v>-4.8758711272967004</v>
      </c>
      <c r="N403" s="12">
        <v>-1.4468347444562799</v>
      </c>
      <c r="O403" s="12">
        <v>1.0829857046701299</v>
      </c>
      <c r="P403" s="12">
        <v>-11.602835911617101</v>
      </c>
      <c r="Q403" s="12">
        <v>-14.415564692171699</v>
      </c>
      <c r="R403" s="12">
        <v>-0.75106038366357097</v>
      </c>
      <c r="S403" s="12">
        <v>3.3883090964081899</v>
      </c>
      <c r="T403" s="12">
        <v>-9.1004658315796405</v>
      </c>
      <c r="U403" s="12">
        <v>-9.03697036847006</v>
      </c>
      <c r="V403" s="12">
        <v>-0.74913282333000097</v>
      </c>
      <c r="W403" s="12">
        <v>-2.0759293875016702</v>
      </c>
      <c r="X403" s="12">
        <v>-6.4378468778159004</v>
      </c>
      <c r="Y403" s="12">
        <v>-7.3239084485976402</v>
      </c>
      <c r="Z403" s="12">
        <v>-11.9516889753867</v>
      </c>
      <c r="AA403" s="12">
        <v>-8.9647655840963107</v>
      </c>
      <c r="AF403" s="12">
        <v>-9.2595346359303203</v>
      </c>
      <c r="AG403" s="12">
        <v>-7.9142082540783996</v>
      </c>
      <c r="AK403" s="12">
        <v>9.8211667136638408</v>
      </c>
      <c r="AL403" s="12">
        <v>-0.295056338472932</v>
      </c>
      <c r="AM403" s="12">
        <v>-54.407388233812497</v>
      </c>
      <c r="AN403" s="12">
        <v>-4.6647351155115704</v>
      </c>
      <c r="AO403" s="12">
        <v>-3.6302290027379001</v>
      </c>
      <c r="AP403" s="12">
        <v>9.7275797088513993</v>
      </c>
      <c r="AQ403" s="12">
        <v>-3.4119129850296299</v>
      </c>
      <c r="AR403" s="11">
        <v>11.8481357276323</v>
      </c>
      <c r="AS403" s="11">
        <v>0.84233084862717</v>
      </c>
      <c r="AT403" s="11">
        <v>-8.4618122855317708</v>
      </c>
      <c r="AU403" s="11">
        <v>-10.1752930277143</v>
      </c>
      <c r="AV403" s="11" t="s">
        <v>21</v>
      </c>
      <c r="AW403" s="11" t="s">
        <v>21</v>
      </c>
      <c r="AX403" s="11">
        <v>-22.678055756841701</v>
      </c>
      <c r="AY403" s="11">
        <v>-14.6574029713519</v>
      </c>
      <c r="AZ403" s="11">
        <v>-3.4465529097360501</v>
      </c>
      <c r="BA403" s="12">
        <v>-3.70760676560166</v>
      </c>
      <c r="BB403" s="12">
        <v>-8.7969274318311292</v>
      </c>
      <c r="BE403" s="12">
        <v>-3.77532592210627</v>
      </c>
      <c r="BF403" s="12">
        <v>1.26414829537679</v>
      </c>
      <c r="BG403" s="12">
        <v>-4.2000665416708198</v>
      </c>
      <c r="BH403" s="12">
        <v>-6.3901657085807502</v>
      </c>
      <c r="BI403" s="12">
        <v>-4.5405481614579903</v>
      </c>
      <c r="BJ403" s="12">
        <v>-5.5573636927874697</v>
      </c>
      <c r="BK403" s="12">
        <v>-2.9173809252824801</v>
      </c>
      <c r="BL403" s="12">
        <v>-4.1253524614148702</v>
      </c>
      <c r="BM403" s="12">
        <v>-2.5367828584421601</v>
      </c>
      <c r="BN403" s="12">
        <v>-3.4844581477955199</v>
      </c>
      <c r="BO403" s="12">
        <v>-3.68430164598976</v>
      </c>
      <c r="BP403" s="12">
        <v>-1.6660225128362001</v>
      </c>
      <c r="BQ403" s="12">
        <v>-6.0358556766004696</v>
      </c>
      <c r="BR403" s="12">
        <v>-7.1500735430163296</v>
      </c>
      <c r="BS403" s="11">
        <v>-4.2081751416844702</v>
      </c>
      <c r="BT403" s="11">
        <v>-0.62158289892977303</v>
      </c>
      <c r="BU403" s="11">
        <v>-2.1538298824452702</v>
      </c>
      <c r="BV403" s="11">
        <v>-2.6648808670870401</v>
      </c>
      <c r="BW403" s="11">
        <v>-4.2867095544352196</v>
      </c>
    </row>
    <row r="404" spans="1:75" s="12" customFormat="1" ht="15" customHeight="1" x14ac:dyDescent="0.2">
      <c r="A404" s="10">
        <v>190.5</v>
      </c>
      <c r="B404" s="10">
        <v>-7.5417842708702603</v>
      </c>
      <c r="C404" s="10">
        <v>-6.9332354541984298</v>
      </c>
      <c r="D404" s="12">
        <v>-6.7565479184850101</v>
      </c>
      <c r="E404" s="12">
        <v>2.8650097192439699</v>
      </c>
      <c r="F404" s="12">
        <v>-5.5556861298100504</v>
      </c>
      <c r="G404" s="12">
        <v>-9.6740068329381703</v>
      </c>
      <c r="H404" s="12">
        <v>-14.5582534969435</v>
      </c>
      <c r="I404" s="12">
        <v>-15.163236639637001</v>
      </c>
      <c r="J404" s="12">
        <v>-29.3274297291645</v>
      </c>
      <c r="K404" s="12">
        <v>-38.386755477404201</v>
      </c>
      <c r="L404" s="12">
        <v>-6.1475707298086402</v>
      </c>
      <c r="M404" s="12">
        <v>-4.8507772589800799</v>
      </c>
      <c r="N404" s="12">
        <v>-1.5760155065436201</v>
      </c>
      <c r="O404" s="12">
        <v>0.90661939111669199</v>
      </c>
      <c r="P404" s="12">
        <v>-11.4912472781725</v>
      </c>
      <c r="Q404" s="12">
        <v>-14.3606439451104</v>
      </c>
      <c r="R404" s="12">
        <v>-0.76362090339898703</v>
      </c>
      <c r="S404" s="12">
        <v>3.3160911243612601</v>
      </c>
      <c r="T404" s="12">
        <v>-9.3156049842946196</v>
      </c>
      <c r="U404" s="12">
        <v>-9.0415533122722902</v>
      </c>
      <c r="V404" s="12">
        <v>-0.79966622479332705</v>
      </c>
      <c r="W404" s="12">
        <v>-2.1271705463732302</v>
      </c>
      <c r="X404" s="12">
        <v>-6.5368244577257402</v>
      </c>
      <c r="Y404" s="12">
        <v>-7.3022301876335396</v>
      </c>
      <c r="Z404" s="12">
        <v>-12.021215297863799</v>
      </c>
      <c r="AA404" s="12">
        <v>-8.9524046416045095</v>
      </c>
      <c r="AF404" s="12">
        <v>-9.1855072241742093</v>
      </c>
      <c r="AG404" s="12">
        <v>-7.8787752499920298</v>
      </c>
      <c r="AK404" s="12">
        <v>9.3312282842816696</v>
      </c>
      <c r="AL404" s="12">
        <v>-0.41882799450831898</v>
      </c>
      <c r="AM404" s="12">
        <v>-54.572130466112803</v>
      </c>
      <c r="AN404" s="12">
        <v>-4.56127690995344</v>
      </c>
      <c r="AO404" s="12">
        <v>-3.7230261114018499</v>
      </c>
      <c r="AP404" s="12">
        <v>9.5715240604477003</v>
      </c>
      <c r="AQ404" s="12">
        <v>-3.5177231438865402</v>
      </c>
      <c r="AR404" s="11">
        <v>12.065039300068699</v>
      </c>
      <c r="AS404" s="11">
        <v>0.85764065715920801</v>
      </c>
      <c r="AT404" s="11">
        <v>-8.5102092270972207</v>
      </c>
      <c r="AU404" s="11">
        <v>-10.236318303213899</v>
      </c>
      <c r="AV404" s="11" t="s">
        <v>21</v>
      </c>
      <c r="AW404" s="11" t="s">
        <v>21</v>
      </c>
      <c r="AX404" s="11">
        <v>-23.021189917926598</v>
      </c>
      <c r="AY404" s="11">
        <v>-14.9364223034353</v>
      </c>
      <c r="AZ404" s="11">
        <v>-3.4726353987934999</v>
      </c>
      <c r="BA404" s="12">
        <v>-3.7362526654760502</v>
      </c>
      <c r="BB404" s="12">
        <v>-8.6793279479024896</v>
      </c>
      <c r="BE404" s="12">
        <v>-3.7929974041617198</v>
      </c>
      <c r="BF404" s="12">
        <v>1.22242079214629</v>
      </c>
      <c r="BG404" s="12">
        <v>-4.14148826166638</v>
      </c>
      <c r="BH404" s="12">
        <v>-6.36789854979724</v>
      </c>
      <c r="BI404" s="12">
        <v>-4.4234693632461104</v>
      </c>
      <c r="BJ404" s="12">
        <v>-5.4413321777246804</v>
      </c>
      <c r="BK404" s="12">
        <v>-2.96516645903466</v>
      </c>
      <c r="BL404" s="12">
        <v>-4.1555458665243297</v>
      </c>
      <c r="BM404" s="12">
        <v>-2.5178806026815401</v>
      </c>
      <c r="BN404" s="12">
        <v>-3.4777299333654801</v>
      </c>
      <c r="BO404" s="12">
        <v>-3.5351908991287901</v>
      </c>
      <c r="BP404" s="12">
        <v>-1.57863280492165</v>
      </c>
      <c r="BQ404" s="12">
        <v>-6.1231348809087596</v>
      </c>
      <c r="BR404" s="12">
        <v>-7.2055418058880596</v>
      </c>
      <c r="BS404" s="11">
        <v>-4.2437009142304296</v>
      </c>
      <c r="BT404" s="11">
        <v>-0.70656000161761701</v>
      </c>
      <c r="BU404" s="11">
        <v>-2.22008929995354</v>
      </c>
      <c r="BV404" s="11">
        <v>-2.7200248950975898</v>
      </c>
      <c r="BW404" s="11">
        <v>-4.3615914364636401</v>
      </c>
    </row>
    <row r="405" spans="1:75" s="12" customFormat="1" ht="15" customHeight="1" x14ac:dyDescent="0.2">
      <c r="A405" s="10">
        <v>191</v>
      </c>
      <c r="B405" s="10">
        <v>-7.5871171247854301</v>
      </c>
      <c r="C405" s="10">
        <v>-7.0128730840224298</v>
      </c>
      <c r="D405" s="12">
        <v>-6.7065084294881601</v>
      </c>
      <c r="E405" s="12">
        <v>2.8425070013327001</v>
      </c>
      <c r="F405" s="12">
        <v>-5.3571552598441396</v>
      </c>
      <c r="G405" s="12">
        <v>-9.4382312454399599</v>
      </c>
      <c r="H405" s="12">
        <v>-14.5743124448927</v>
      </c>
      <c r="I405" s="12">
        <v>-15.244019778037901</v>
      </c>
      <c r="J405" s="12">
        <v>-29.660128348041301</v>
      </c>
      <c r="K405" s="12">
        <v>-38.767491787439198</v>
      </c>
      <c r="L405" s="12">
        <v>-6.1827877289033397</v>
      </c>
      <c r="M405" s="12">
        <v>-4.8253414206556</v>
      </c>
      <c r="N405" s="12">
        <v>-1.70704117863351</v>
      </c>
      <c r="O405" s="12">
        <v>0.72864111189119196</v>
      </c>
      <c r="P405" s="12">
        <v>-11.3717496788012</v>
      </c>
      <c r="Q405" s="12">
        <v>-14.297440429800099</v>
      </c>
      <c r="R405" s="12">
        <v>-0.776388958456664</v>
      </c>
      <c r="S405" s="12">
        <v>3.2418661248811902</v>
      </c>
      <c r="T405" s="12">
        <v>-9.5307477749884093</v>
      </c>
      <c r="U405" s="12">
        <v>-9.0466546680545399</v>
      </c>
      <c r="V405" s="12">
        <v>-0.85280163375500695</v>
      </c>
      <c r="W405" s="12">
        <v>-2.1779235339636198</v>
      </c>
      <c r="X405" s="12">
        <v>-6.6352467911201503</v>
      </c>
      <c r="Y405" s="12">
        <v>-7.2804778028512303</v>
      </c>
      <c r="Z405" s="12">
        <v>-12.0882123155752</v>
      </c>
      <c r="AA405" s="12">
        <v>-8.9347595348954201</v>
      </c>
      <c r="AF405" s="12">
        <v>-9.1100127974641492</v>
      </c>
      <c r="AG405" s="12">
        <v>-7.8474458860000498</v>
      </c>
      <c r="AK405" s="12">
        <v>8.8234719441970793</v>
      </c>
      <c r="AL405" s="12">
        <v>-0.56074492249535901</v>
      </c>
      <c r="AM405" s="12">
        <v>-54.7527088201604</v>
      </c>
      <c r="AN405" s="12">
        <v>-4.4609164433495598</v>
      </c>
      <c r="AO405" s="12">
        <v>-3.8101650261523901</v>
      </c>
      <c r="AP405" s="12">
        <v>9.40042900765547</v>
      </c>
      <c r="AQ405" s="12">
        <v>-3.6411963719729101</v>
      </c>
      <c r="AR405" s="11">
        <v>12.285931916267099</v>
      </c>
      <c r="AS405" s="11">
        <v>0.87202363374672098</v>
      </c>
      <c r="AT405" s="11">
        <v>-8.5553419921780005</v>
      </c>
      <c r="AU405" s="11">
        <v>-10.2945714388624</v>
      </c>
      <c r="AV405" s="11" t="s">
        <v>21</v>
      </c>
      <c r="AW405" s="11" t="s">
        <v>21</v>
      </c>
      <c r="AX405" s="11">
        <v>-23.365830202237699</v>
      </c>
      <c r="AY405" s="11">
        <v>-15.2152024384122</v>
      </c>
      <c r="AZ405" s="11">
        <v>-3.4975112157553601</v>
      </c>
      <c r="BA405" s="12">
        <v>-3.7608847378578498</v>
      </c>
      <c r="BB405" s="12">
        <v>-8.5521151049761102</v>
      </c>
      <c r="BE405" s="12">
        <v>-3.8051969113439501</v>
      </c>
      <c r="BF405" s="12">
        <v>1.1792450322900501</v>
      </c>
      <c r="BG405" s="12">
        <v>-4.08230880566407</v>
      </c>
      <c r="BH405" s="12">
        <v>-6.3443499129789398</v>
      </c>
      <c r="BI405" s="12">
        <v>-4.3091008592455102</v>
      </c>
      <c r="BJ405" s="12">
        <v>-5.3270427997631398</v>
      </c>
      <c r="BK405" s="12">
        <v>-3.0126263936836</v>
      </c>
      <c r="BL405" s="12">
        <v>-4.1845664782158503</v>
      </c>
      <c r="BM405" s="12">
        <v>-2.49740151048172</v>
      </c>
      <c r="BN405" s="12">
        <v>-3.4686463550315199</v>
      </c>
      <c r="BO405" s="12">
        <v>-3.38411359734891</v>
      </c>
      <c r="BP405" s="12">
        <v>-1.4875533906888401</v>
      </c>
      <c r="BQ405" s="12">
        <v>-6.2088265622151004</v>
      </c>
      <c r="BR405" s="12">
        <v>-7.2573452598589903</v>
      </c>
      <c r="BS405" s="11">
        <v>-4.2788901737367198</v>
      </c>
      <c r="BT405" s="11">
        <v>-0.79150402143568499</v>
      </c>
      <c r="BU405" s="11">
        <v>-2.2861313482280798</v>
      </c>
      <c r="BV405" s="11">
        <v>-2.7756655072153</v>
      </c>
      <c r="BW405" s="11">
        <v>-4.4373396121955002</v>
      </c>
    </row>
    <row r="406" spans="1:75" s="12" customFormat="1" ht="15" customHeight="1" x14ac:dyDescent="0.2">
      <c r="A406" s="10">
        <v>191.5</v>
      </c>
      <c r="B406" s="10">
        <v>-7.6315864134812701</v>
      </c>
      <c r="C406" s="10">
        <v>-7.0916216827754397</v>
      </c>
      <c r="D406" s="12">
        <v>-6.6666207203525101</v>
      </c>
      <c r="E406" s="12">
        <v>2.80125323115498</v>
      </c>
      <c r="F406" s="12">
        <v>-5.1548390729294598</v>
      </c>
      <c r="G406" s="12">
        <v>-9.2016534836147894</v>
      </c>
      <c r="H406" s="12">
        <v>-14.589598322345401</v>
      </c>
      <c r="I406" s="12">
        <v>-15.324707419495001</v>
      </c>
      <c r="J406" s="12">
        <v>-29.981010811752601</v>
      </c>
      <c r="K406" s="12">
        <v>-39.1322028008289</v>
      </c>
      <c r="L406" s="12">
        <v>-6.2153944782039598</v>
      </c>
      <c r="M406" s="12">
        <v>-4.79970867672818</v>
      </c>
      <c r="N406" s="12">
        <v>-1.8399234704702301</v>
      </c>
      <c r="O406" s="12">
        <v>0.54905450497244601</v>
      </c>
      <c r="P406" s="12">
        <v>-11.245001587667501</v>
      </c>
      <c r="Q406" s="12">
        <v>-14.225782251742199</v>
      </c>
      <c r="R406" s="12">
        <v>-0.78926512969701401</v>
      </c>
      <c r="S406" s="12">
        <v>3.1661484172218399</v>
      </c>
      <c r="T406" s="12">
        <v>-9.7457241281517692</v>
      </c>
      <c r="U406" s="12">
        <v>-9.0522980826790391</v>
      </c>
      <c r="V406" s="12">
        <v>-0.90839085942206999</v>
      </c>
      <c r="W406" s="12">
        <v>-2.2280912617134101</v>
      </c>
      <c r="X406" s="12">
        <v>-6.7328701334190502</v>
      </c>
      <c r="Y406" s="12">
        <v>-7.2585285124660004</v>
      </c>
      <c r="Z406" s="12">
        <v>-12.1523935376899</v>
      </c>
      <c r="AA406" s="12">
        <v>-8.9120339907822199</v>
      </c>
      <c r="AF406" s="12">
        <v>-9.0332505351398105</v>
      </c>
      <c r="AG406" s="12">
        <v>-7.8201628639362699</v>
      </c>
      <c r="AK406" s="12">
        <v>8.3037111835437791</v>
      </c>
      <c r="AL406" s="12">
        <v>-0.72151624408434101</v>
      </c>
      <c r="AM406" s="12">
        <v>-54.950003686826598</v>
      </c>
      <c r="AN406" s="12">
        <v>-4.3649779399856898</v>
      </c>
      <c r="AO406" s="12">
        <v>-3.8914367905817899</v>
      </c>
      <c r="AP406" s="12">
        <v>9.2147947725606993</v>
      </c>
      <c r="AQ406" s="12">
        <v>-3.78047934646019</v>
      </c>
      <c r="AR406" s="11">
        <v>12.5106689665699</v>
      </c>
      <c r="AS406" s="11">
        <v>0.88562080691190204</v>
      </c>
      <c r="AT406" s="11">
        <v>-8.5972187662264297</v>
      </c>
      <c r="AU406" s="11">
        <v>-10.3500560726388</v>
      </c>
      <c r="AV406" s="11" t="s">
        <v>21</v>
      </c>
      <c r="AW406" s="11" t="s">
        <v>21</v>
      </c>
      <c r="AX406" s="11">
        <v>-23.711692847427901</v>
      </c>
      <c r="AY406" s="11">
        <v>-15.493611499550701</v>
      </c>
      <c r="AZ406" s="11">
        <v>-3.5211530757806</v>
      </c>
      <c r="BA406" s="12">
        <v>-3.7812897062394701</v>
      </c>
      <c r="BB406" s="12">
        <v>-8.4160255937604198</v>
      </c>
      <c r="BE406" s="12">
        <v>-3.8119248984003198</v>
      </c>
      <c r="BF406" s="12">
        <v>1.13495900677662</v>
      </c>
      <c r="BG406" s="12">
        <v>-4.0226123019238003</v>
      </c>
      <c r="BH406" s="12">
        <v>-6.3195011534844499</v>
      </c>
      <c r="BI406" s="12">
        <v>-4.1975899875978904</v>
      </c>
      <c r="BJ406" s="12">
        <v>-5.21456468050018</v>
      </c>
      <c r="BK406" s="12">
        <v>-3.0596490887546599</v>
      </c>
      <c r="BL406" s="12">
        <v>-4.2123933781113001</v>
      </c>
      <c r="BM406" s="12">
        <v>-2.4755199774517598</v>
      </c>
      <c r="BN406" s="12">
        <v>-3.4573049561004101</v>
      </c>
      <c r="BO406" s="12">
        <v>-3.2312402709067101</v>
      </c>
      <c r="BP406" s="12">
        <v>-1.3928946600572001</v>
      </c>
      <c r="BQ406" s="12">
        <v>-6.29271198704373</v>
      </c>
      <c r="BR406" s="12">
        <v>-7.3054266067629197</v>
      </c>
      <c r="BS406" s="11">
        <v>-4.3137147258676096</v>
      </c>
      <c r="BT406" s="11">
        <v>-0.87639415369267204</v>
      </c>
      <c r="BU406" s="11">
        <v>-2.3519278329331401</v>
      </c>
      <c r="BV406" s="11">
        <v>-2.8317967917246198</v>
      </c>
      <c r="BW406" s="11">
        <v>-4.5138858695281598</v>
      </c>
    </row>
    <row r="407" spans="1:75" s="12" customFormat="1" ht="15" customHeight="1" x14ac:dyDescent="0.2">
      <c r="A407" s="10">
        <v>192</v>
      </c>
      <c r="B407" s="10">
        <v>-7.6751866799895598</v>
      </c>
      <c r="C407" s="10">
        <v>-7.1694348662276699</v>
      </c>
      <c r="D407" s="12">
        <v>-6.6376983340887801</v>
      </c>
      <c r="E407" s="12">
        <v>2.74176477432774</v>
      </c>
      <c r="F407" s="12">
        <v>-4.9489531193103096</v>
      </c>
      <c r="G407" s="12">
        <v>-8.9646273409016395</v>
      </c>
      <c r="H407" s="12">
        <v>-14.604076568502901</v>
      </c>
      <c r="I407" s="12">
        <v>-15.4052486323053</v>
      </c>
      <c r="J407" s="12">
        <v>-30.289327696664198</v>
      </c>
      <c r="K407" s="12">
        <v>-39.480139093939201</v>
      </c>
      <c r="L407" s="12">
        <v>-6.24544782112934</v>
      </c>
      <c r="M407" s="12">
        <v>-4.7740218178660099</v>
      </c>
      <c r="N407" s="12">
        <v>-1.9746721591218299</v>
      </c>
      <c r="O407" s="12">
        <v>0.36785854717891198</v>
      </c>
      <c r="P407" s="12">
        <v>-11.1117215055855</v>
      </c>
      <c r="Q407" s="12">
        <v>-14.145532986731199</v>
      </c>
      <c r="R407" s="12">
        <v>-0.802150793788314</v>
      </c>
      <c r="S407" s="12">
        <v>3.0894454994267999</v>
      </c>
      <c r="T407" s="12">
        <v>-9.9603657872648892</v>
      </c>
      <c r="U407" s="12">
        <v>-9.0585026555345394</v>
      </c>
      <c r="V407" s="12">
        <v>-0.96627934453863396</v>
      </c>
      <c r="W407" s="12">
        <v>-2.27757732318423</v>
      </c>
      <c r="X407" s="12">
        <v>-6.8294507400423701</v>
      </c>
      <c r="Y407" s="12">
        <v>-7.2362527134828198</v>
      </c>
      <c r="Z407" s="12">
        <v>-12.2134806588292</v>
      </c>
      <c r="AA407" s="12">
        <v>-8.8844572019297594</v>
      </c>
      <c r="AF407" s="12">
        <v>-8.9554232545196992</v>
      </c>
      <c r="AG407" s="12">
        <v>-7.7968543337192298</v>
      </c>
      <c r="AK407" s="12">
        <v>7.77781133365351</v>
      </c>
      <c r="AL407" s="12">
        <v>-0.90170306066283901</v>
      </c>
      <c r="AM407" s="12">
        <v>-55.164651712402701</v>
      </c>
      <c r="AN407" s="12">
        <v>-4.2747833504108703</v>
      </c>
      <c r="AO407" s="12">
        <v>-3.9666983866482002</v>
      </c>
      <c r="AP407" s="12">
        <v>9.0152143457089498</v>
      </c>
      <c r="AQ407" s="12">
        <v>-3.9335991459665798</v>
      </c>
      <c r="AR407" s="11">
        <v>12.7390849229414</v>
      </c>
      <c r="AS407" s="11">
        <v>0.89858167484635398</v>
      </c>
      <c r="AT407" s="11">
        <v>-8.6358522821683401</v>
      </c>
      <c r="AU407" s="11">
        <v>-10.4027840279741</v>
      </c>
      <c r="AV407" s="11" t="s">
        <v>21</v>
      </c>
      <c r="AW407" s="11" t="s">
        <v>21</v>
      </c>
      <c r="AX407" s="11">
        <v>-24.058483177213901</v>
      </c>
      <c r="AY407" s="11">
        <v>-15.771514881634999</v>
      </c>
      <c r="AZ407" s="11">
        <v>-3.5435355130175501</v>
      </c>
      <c r="BA407" s="12">
        <v>-3.7972877180436599</v>
      </c>
      <c r="BB407" s="12">
        <v>-8.2718543126247805</v>
      </c>
      <c r="BE407" s="12">
        <v>-3.8132156987558101</v>
      </c>
      <c r="BF407" s="12">
        <v>1.0899010476350599</v>
      </c>
      <c r="BG407" s="12">
        <v>-3.96248333345283</v>
      </c>
      <c r="BH407" s="12">
        <v>-6.29333317192504</v>
      </c>
      <c r="BI407" s="12">
        <v>-4.0890672607929401</v>
      </c>
      <c r="BJ407" s="12">
        <v>-5.10395375385996</v>
      </c>
      <c r="BK407" s="12">
        <v>-3.10612949760979</v>
      </c>
      <c r="BL407" s="12">
        <v>-4.2390111048007304</v>
      </c>
      <c r="BM407" s="12">
        <v>-2.4524181299057002</v>
      </c>
      <c r="BN407" s="12">
        <v>-3.4438146485626899</v>
      </c>
      <c r="BO407" s="12">
        <v>-3.0767489533900498</v>
      </c>
      <c r="BP407" s="12">
        <v>-1.2947824643560999</v>
      </c>
      <c r="BQ407" s="12">
        <v>-6.3745746956556104</v>
      </c>
      <c r="BR407" s="12">
        <v>-7.34974537408561</v>
      </c>
      <c r="BS407" s="11">
        <v>-4.34814637628733</v>
      </c>
      <c r="BT407" s="11">
        <v>-0.96121129899984203</v>
      </c>
      <c r="BU407" s="11">
        <v>-2.4174523787223698</v>
      </c>
      <c r="BV407" s="11">
        <v>-2.88841329165734</v>
      </c>
      <c r="BW407" s="11">
        <v>-4.5911583583801896</v>
      </c>
    </row>
    <row r="408" spans="1:75" s="12" customFormat="1" ht="15" customHeight="1" x14ac:dyDescent="0.2">
      <c r="A408" s="10">
        <v>192.5</v>
      </c>
      <c r="B408" s="10">
        <v>-7.7179129220894502</v>
      </c>
      <c r="C408" s="10">
        <v>-7.2462676143913898</v>
      </c>
      <c r="D408" s="12">
        <v>-6.62038155496702</v>
      </c>
      <c r="E408" s="12">
        <v>2.6647971935744801</v>
      </c>
      <c r="F408" s="12">
        <v>-4.7397675189131396</v>
      </c>
      <c r="G408" s="12">
        <v>-8.7275002442765892</v>
      </c>
      <c r="H408" s="12">
        <v>-14.6177098940825</v>
      </c>
      <c r="I408" s="12">
        <v>-15.485595213249301</v>
      </c>
      <c r="J408" s="12">
        <v>-30.584342312067701</v>
      </c>
      <c r="K408" s="12">
        <v>-39.810580346966098</v>
      </c>
      <c r="L408" s="12">
        <v>-6.2730100580665704</v>
      </c>
      <c r="M408" s="12">
        <v>-4.7484218157478599</v>
      </c>
      <c r="N408" s="12">
        <v>-2.11129577110114</v>
      </c>
      <c r="O408" s="12">
        <v>0.185047710488106</v>
      </c>
      <c r="P408" s="12">
        <v>-10.972677955578501</v>
      </c>
      <c r="Q408" s="12">
        <v>-14.056598047318399</v>
      </c>
      <c r="R408" s="12">
        <v>-0.81494835058037995</v>
      </c>
      <c r="S408" s="12">
        <v>3.0122562293399802</v>
      </c>
      <c r="T408" s="12">
        <v>-10.1745026768185</v>
      </c>
      <c r="U408" s="12">
        <v>-9.0652911239885707</v>
      </c>
      <c r="V408" s="12">
        <v>-1.0263063359161599</v>
      </c>
      <c r="W408" s="12">
        <v>-2.3262862214323801</v>
      </c>
      <c r="X408" s="12">
        <v>-6.9247448664100304</v>
      </c>
      <c r="Y408" s="12">
        <v>-7.2135171649279002</v>
      </c>
      <c r="Z408" s="12">
        <v>-12.271209016034801</v>
      </c>
      <c r="AA408" s="12">
        <v>-8.8522810983704403</v>
      </c>
      <c r="AF408" s="12">
        <v>-8.8767392298905108</v>
      </c>
      <c r="AG408" s="12">
        <v>-7.7774311648681698</v>
      </c>
      <c r="AK408" s="12">
        <v>7.2515995270805398</v>
      </c>
      <c r="AL408" s="12">
        <v>-1.1017039014404799</v>
      </c>
      <c r="AM408" s="12">
        <v>-55.397034884663299</v>
      </c>
      <c r="AN408" s="12">
        <v>-4.1916368900274303</v>
      </c>
      <c r="AO408" s="12">
        <v>-4.0358731894230004</v>
      </c>
      <c r="AP408" s="12">
        <v>8.8023725766106509</v>
      </c>
      <c r="AQ408" s="12">
        <v>-4.0984900806506603</v>
      </c>
      <c r="AR408" s="11">
        <v>12.971000614925201</v>
      </c>
      <c r="AS408" s="11">
        <v>0.91106318222955396</v>
      </c>
      <c r="AT408" s="11">
        <v>-8.6712643678765708</v>
      </c>
      <c r="AU408" s="11">
        <v>-10.452771675772899</v>
      </c>
      <c r="AV408" s="11" t="s">
        <v>21</v>
      </c>
      <c r="AW408" s="11" t="s">
        <v>21</v>
      </c>
      <c r="AX408" s="11">
        <v>-24.405902877333499</v>
      </c>
      <c r="AY408" s="11">
        <v>-16.048779798438702</v>
      </c>
      <c r="AZ408" s="11">
        <v>-3.5646337437356101</v>
      </c>
      <c r="BA408" s="12">
        <v>-3.8087353004811999</v>
      </c>
      <c r="BB408" s="12">
        <v>-8.1204507296206394</v>
      </c>
      <c r="BE408" s="12">
        <v>-3.80913593289733</v>
      </c>
      <c r="BF408" s="12">
        <v>1.0444053941682701</v>
      </c>
      <c r="BG408" s="12">
        <v>-3.90200602851109</v>
      </c>
      <c r="BH408" s="12">
        <v>-6.2658245951752098</v>
      </c>
      <c r="BI408" s="12">
        <v>-3.9836418181948798</v>
      </c>
      <c r="BJ408" s="12">
        <v>-4.9952545850828702</v>
      </c>
      <c r="BK408" s="12">
        <v>-3.1519678032054799</v>
      </c>
      <c r="BL408" s="12">
        <v>-4.2644055611162903</v>
      </c>
      <c r="BM408" s="12">
        <v>-2.42828286900476</v>
      </c>
      <c r="BN408" s="12">
        <v>-3.4282950309716398</v>
      </c>
      <c r="BO408" s="12">
        <v>-2.92082404484972</v>
      </c>
      <c r="BP408" s="12">
        <v>-1.1933576615774599</v>
      </c>
      <c r="BQ408" s="12">
        <v>-6.4542032305325803</v>
      </c>
      <c r="BR408" s="12">
        <v>-7.3902760959754197</v>
      </c>
      <c r="BS408" s="11">
        <v>-4.3821569306601296</v>
      </c>
      <c r="BT408" s="11">
        <v>-1.04593812011444</v>
      </c>
      <c r="BU408" s="11">
        <v>-2.4826811113598501</v>
      </c>
      <c r="BV408" s="11">
        <v>-2.9455097774189198</v>
      </c>
      <c r="BW408" s="11">
        <v>-4.6690829549334003</v>
      </c>
    </row>
    <row r="409" spans="1:75" s="12" customFormat="1" ht="15" customHeight="1" x14ac:dyDescent="0.2">
      <c r="A409" s="10">
        <v>193</v>
      </c>
      <c r="B409" s="10">
        <v>-7.7597633207915298</v>
      </c>
      <c r="C409" s="10">
        <v>-7.3220758167735696</v>
      </c>
      <c r="D409" s="12">
        <v>-6.6151369537692499</v>
      </c>
      <c r="E409" s="12">
        <v>2.5713309241837101</v>
      </c>
      <c r="F409" s="12">
        <v>-4.5275987758941403</v>
      </c>
      <c r="G409" s="12">
        <v>-8.4906068877898999</v>
      </c>
      <c r="H409" s="12">
        <v>-14.6304582813172</v>
      </c>
      <c r="I409" s="12">
        <v>-15.5656889546662</v>
      </c>
      <c r="J409" s="12">
        <v>-30.8653361571487</v>
      </c>
      <c r="K409" s="12">
        <v>-40.122828067978801</v>
      </c>
      <c r="L409" s="12">
        <v>-6.2981448536447697</v>
      </c>
      <c r="M409" s="12">
        <v>-4.7230487325577997</v>
      </c>
      <c r="N409" s="12">
        <v>-2.2498009002447299</v>
      </c>
      <c r="O409" s="12">
        <v>6.1290567066052404E-4</v>
      </c>
      <c r="P409" s="12">
        <v>-10.8286840259097</v>
      </c>
      <c r="Q409" s="12">
        <v>-13.958926501800301</v>
      </c>
      <c r="R409" s="12">
        <v>-0.82756179153875498</v>
      </c>
      <c r="S409" s="12">
        <v>2.9350680961215398</v>
      </c>
      <c r="T409" s="12">
        <v>-10.387967449787499</v>
      </c>
      <c r="U409" s="12">
        <v>-9.0726798589457704</v>
      </c>
      <c r="V409" s="12">
        <v>-1.0883054528676399</v>
      </c>
      <c r="W409" s="12">
        <v>-2.3741238237562299</v>
      </c>
      <c r="X409" s="12">
        <v>-7.0185105869313702</v>
      </c>
      <c r="Y409" s="12">
        <v>-7.1901818046171604</v>
      </c>
      <c r="Z409" s="12">
        <v>-12.325326679274401</v>
      </c>
      <c r="AA409" s="12">
        <v>-8.8157758000306696</v>
      </c>
      <c r="AF409" s="12">
        <v>-8.7974140114965795</v>
      </c>
      <c r="AG409" s="12">
        <v>-7.7617924034711896</v>
      </c>
      <c r="AK409" s="12">
        <v>6.7307869358046402</v>
      </c>
      <c r="AL409" s="12">
        <v>-1.3217422747402401</v>
      </c>
      <c r="AM409" s="12">
        <v>-55.647284170845502</v>
      </c>
      <c r="AN409" s="12">
        <v>-4.1168082134390698</v>
      </c>
      <c r="AO409" s="12">
        <v>-4.0989525587065101</v>
      </c>
      <c r="AP409" s="12">
        <v>8.5770434452570008</v>
      </c>
      <c r="AQ409" s="12">
        <v>-4.2730193854367799</v>
      </c>
      <c r="AR409" s="11">
        <v>13.206216863181901</v>
      </c>
      <c r="AS409" s="11">
        <v>0.92322858336046898</v>
      </c>
      <c r="AT409" s="11">
        <v>-8.7034841271815804</v>
      </c>
      <c r="AU409" s="11">
        <v>-10.5000408439082</v>
      </c>
      <c r="AV409" s="11" t="s">
        <v>21</v>
      </c>
      <c r="AW409" s="11" t="s">
        <v>21</v>
      </c>
      <c r="AX409" s="11">
        <v>-24.7536481765564</v>
      </c>
      <c r="AY409" s="11">
        <v>-16.3252698257565</v>
      </c>
      <c r="AZ409" s="11">
        <v>-3.58442480319354</v>
      </c>
      <c r="BA409" s="12">
        <v>-3.8155262700456598</v>
      </c>
      <c r="BB409" s="12">
        <v>-7.9627134255133498</v>
      </c>
      <c r="BE409" s="12">
        <v>-3.7997845083736999</v>
      </c>
      <c r="BF409" s="12">
        <v>0.99879957815574005</v>
      </c>
      <c r="BG409" s="12">
        <v>-3.8412640606111301</v>
      </c>
      <c r="BH409" s="12">
        <v>-6.2369549596041898</v>
      </c>
      <c r="BI409" s="12">
        <v>-3.8814055187685801</v>
      </c>
      <c r="BJ409" s="12">
        <v>-4.8884994612308201</v>
      </c>
      <c r="BK409" s="12">
        <v>-3.1970719192031498</v>
      </c>
      <c r="BL409" s="12">
        <v>-4.2885699258476899</v>
      </c>
      <c r="BM409" s="12">
        <v>-2.40330632550467</v>
      </c>
      <c r="BN409" s="12">
        <v>-3.4108743420801999</v>
      </c>
      <c r="BO409" s="12">
        <v>-2.7636554023047202</v>
      </c>
      <c r="BP409" s="12">
        <v>-1.0887746384469199</v>
      </c>
      <c r="BQ409" s="12">
        <v>-6.5313920458720496</v>
      </c>
      <c r="BR409" s="12">
        <v>-7.4270078584959203</v>
      </c>
      <c r="BS409" s="11">
        <v>-4.4157177399028997</v>
      </c>
      <c r="BT409" s="11">
        <v>-1.1305587577226099</v>
      </c>
      <c r="BU409" s="11">
        <v>-2.54759265772008</v>
      </c>
      <c r="BV409" s="11">
        <v>-3.00308079204114</v>
      </c>
      <c r="BW409" s="11">
        <v>-4.74758280688547</v>
      </c>
    </row>
    <row r="410" spans="1:75" s="12" customFormat="1" ht="15" customHeight="1" x14ac:dyDescent="0.2">
      <c r="A410" s="10">
        <v>193.5</v>
      </c>
      <c r="B410" s="10">
        <v>-7.8007324191275904</v>
      </c>
      <c r="C410" s="10">
        <v>-7.3968180913652697</v>
      </c>
      <c r="D410" s="12">
        <v>-6.6222537498106204</v>
      </c>
      <c r="E410" s="12">
        <v>2.4625508103781599</v>
      </c>
      <c r="F410" s="12">
        <v>-4.3128088691446402</v>
      </c>
      <c r="G410" s="12">
        <v>-8.2542701420606992</v>
      </c>
      <c r="H410" s="12">
        <v>-14.642281712440299</v>
      </c>
      <c r="I410" s="12">
        <v>-15.6454734678845</v>
      </c>
      <c r="J410" s="12">
        <v>-31.1316034640185</v>
      </c>
      <c r="K410" s="12">
        <v>-40.416220144834298</v>
      </c>
      <c r="L410" s="12">
        <v>-6.3209199652192103</v>
      </c>
      <c r="M410" s="12">
        <v>-4.6980380830063897</v>
      </c>
      <c r="N410" s="12">
        <v>-2.39019095715775</v>
      </c>
      <c r="O410" s="12">
        <v>-0.185457977863734</v>
      </c>
      <c r="P410" s="12">
        <v>-10.6805855466518</v>
      </c>
      <c r="Q410" s="12">
        <v>-13.852512893208701</v>
      </c>
      <c r="R410" s="12">
        <v>-0.83989669974471304</v>
      </c>
      <c r="S410" s="12">
        <v>2.8583556286321201</v>
      </c>
      <c r="T410" s="12">
        <v>-10.600591849652099</v>
      </c>
      <c r="U410" s="12">
        <v>-9.0806870503001793</v>
      </c>
      <c r="V410" s="12">
        <v>-1.1521051419549599</v>
      </c>
      <c r="W410" s="12">
        <v>-2.4209971343225298</v>
      </c>
      <c r="X410" s="12">
        <v>-7.1105073402577501</v>
      </c>
      <c r="Y410" s="12">
        <v>-7.1661047513771301</v>
      </c>
      <c r="Z410" s="12">
        <v>-12.375599908409599</v>
      </c>
      <c r="AA410" s="12">
        <v>-8.7752341642044396</v>
      </c>
      <c r="AF410" s="12">
        <v>-8.7176640590769203</v>
      </c>
      <c r="AG410" s="12">
        <v>-7.7498207247117499</v>
      </c>
      <c r="AK410" s="12">
        <v>6.2208882809500201</v>
      </c>
      <c r="AL410" s="12">
        <v>-1.56185558353172</v>
      </c>
      <c r="AM410" s="12">
        <v>-55.915294069563899</v>
      </c>
      <c r="AN410" s="12">
        <v>-4.0515196815249501</v>
      </c>
      <c r="AO410" s="12">
        <v>-4.1559942474123002</v>
      </c>
      <c r="AP410" s="12">
        <v>8.3400818766676803</v>
      </c>
      <c r="AQ410" s="12">
        <v>-4.45501564172445</v>
      </c>
      <c r="AR410" s="11">
        <v>13.444521755445701</v>
      </c>
      <c r="AS410" s="11">
        <v>0.93524613475892604</v>
      </c>
      <c r="AT410" s="11">
        <v>-8.7325470303767307</v>
      </c>
      <c r="AU410" s="11">
        <v>-10.544618817220901</v>
      </c>
      <c r="AV410" s="11" t="s">
        <v>21</v>
      </c>
      <c r="AW410" s="11" t="s">
        <v>21</v>
      </c>
      <c r="AX410" s="11">
        <v>-25.1014153036521</v>
      </c>
      <c r="AY410" s="11">
        <v>-16.600852177361901</v>
      </c>
      <c r="AZ410" s="11">
        <v>-3.6028873182658501</v>
      </c>
      <c r="BA410" s="12">
        <v>-3.8175917325133901</v>
      </c>
      <c r="BB410" s="12">
        <v>-7.7995773608563397</v>
      </c>
      <c r="BE410" s="12">
        <v>-3.78529080080625</v>
      </c>
      <c r="BF410" s="12">
        <v>0.95340141115229904</v>
      </c>
      <c r="BG410" s="12">
        <v>-3.7803411032655201</v>
      </c>
      <c r="BH410" s="12">
        <v>-6.2067019825917598</v>
      </c>
      <c r="BI410" s="12">
        <v>-3.7824320315849</v>
      </c>
      <c r="BJ410" s="12">
        <v>-4.7837106649240004</v>
      </c>
      <c r="BK410" s="12">
        <v>-3.24135544360615</v>
      </c>
      <c r="BL410" s="12">
        <v>-4.3114996515214399</v>
      </c>
      <c r="BM410" s="12">
        <v>-2.37768313127162</v>
      </c>
      <c r="BN410" s="12">
        <v>-3.39168991558835</v>
      </c>
      <c r="BO410" s="12">
        <v>-2.60543788499489</v>
      </c>
      <c r="BP410" s="12">
        <v>-0.98120096936327095</v>
      </c>
      <c r="BQ410" s="12">
        <v>-6.6059424170816703</v>
      </c>
      <c r="BR410" s="12">
        <v>-7.4599456638679804</v>
      </c>
      <c r="BS410" s="11">
        <v>-4.44880060967989</v>
      </c>
      <c r="BT410" s="11">
        <v>-1.21505911465646</v>
      </c>
      <c r="BU410" s="11">
        <v>-2.61216746366699</v>
      </c>
      <c r="BV410" s="11">
        <v>-3.0611211059294798</v>
      </c>
      <c r="BW410" s="11">
        <v>-4.8265783334500103</v>
      </c>
    </row>
    <row r="411" spans="1:75" s="12" customFormat="1" ht="15" customHeight="1" x14ac:dyDescent="0.2">
      <c r="A411" s="10">
        <v>194</v>
      </c>
      <c r="B411" s="10">
        <v>-7.8408193076029402</v>
      </c>
      <c r="C411" s="10">
        <v>-7.4704539656522604</v>
      </c>
      <c r="D411" s="12">
        <v>-6.6418483584129699</v>
      </c>
      <c r="E411" s="12">
        <v>2.33982700592605</v>
      </c>
      <c r="F411" s="12">
        <v>-4.0957970668387098</v>
      </c>
      <c r="G411" s="12">
        <v>-8.0187965068034792</v>
      </c>
      <c r="H411" s="12">
        <v>-14.653137441200601</v>
      </c>
      <c r="I411" s="12">
        <v>-15.7248850882751</v>
      </c>
      <c r="J411" s="12">
        <v>-31.382456654682699</v>
      </c>
      <c r="K411" s="12">
        <v>-40.690119931241497</v>
      </c>
      <c r="L411" s="12">
        <v>-6.3414054238819499</v>
      </c>
      <c r="M411" s="12">
        <v>-4.6735231080674504</v>
      </c>
      <c r="N411" s="12">
        <v>-2.5324673060822498</v>
      </c>
      <c r="O411" s="12">
        <v>-0.37317940382308701</v>
      </c>
      <c r="P411" s="12">
        <v>-10.529257451707901</v>
      </c>
      <c r="Q411" s="12">
        <v>-13.737398148805299</v>
      </c>
      <c r="R411" s="12">
        <v>-0.85186104570311705</v>
      </c>
      <c r="S411" s="12">
        <v>2.7825778943224502</v>
      </c>
      <c r="T411" s="12">
        <v>-10.8122076198924</v>
      </c>
      <c r="U411" s="12">
        <v>-9.0893272499670204</v>
      </c>
      <c r="V411" s="12">
        <v>-1.21752873383229</v>
      </c>
      <c r="W411" s="12">
        <v>-2.4668145215400701</v>
      </c>
      <c r="X411" s="12">
        <v>-7.2004972935246698</v>
      </c>
      <c r="Y411" s="12">
        <v>-7.1411386670661097</v>
      </c>
      <c r="Z411" s="12">
        <v>-12.421810424712</v>
      </c>
      <c r="AA411" s="12">
        <v>-8.7309663285850494</v>
      </c>
      <c r="AF411" s="12">
        <v>-8.6377085608546604</v>
      </c>
      <c r="AG411" s="12">
        <v>-7.7413869803422104</v>
      </c>
      <c r="AK411" s="12">
        <v>5.7271458899776899</v>
      </c>
      <c r="AL411" s="12">
        <v>-1.82188728103938</v>
      </c>
      <c r="AM411" s="12">
        <v>-56.200718972831901</v>
      </c>
      <c r="AN411" s="12">
        <v>-3.9969313547771801</v>
      </c>
      <c r="AO411" s="12">
        <v>-4.2071205825777698</v>
      </c>
      <c r="AP411" s="12">
        <v>8.0924237408907995</v>
      </c>
      <c r="AQ411" s="12">
        <v>-4.6422933337453198</v>
      </c>
      <c r="AR411" s="11">
        <v>13.6856870085466</v>
      </c>
      <c r="AS411" s="11">
        <v>0.94728812882749402</v>
      </c>
      <c r="AT411" s="11">
        <v>-8.7584985521971195</v>
      </c>
      <c r="AU411" s="11">
        <v>-10.586540156509701</v>
      </c>
      <c r="AV411" s="11" t="s">
        <v>21</v>
      </c>
      <c r="AW411" s="11" t="s">
        <v>21</v>
      </c>
      <c r="AX411" s="11">
        <v>-25.448889573453901</v>
      </c>
      <c r="AY411" s="11">
        <v>-16.875392248039098</v>
      </c>
      <c r="AZ411" s="11">
        <v>-3.6200005979480898</v>
      </c>
      <c r="BA411" s="12">
        <v>-3.8149041756696498</v>
      </c>
      <c r="BB411" s="12">
        <v>-7.6320138759910998</v>
      </c>
      <c r="BE411" s="12">
        <v>-3.76581465388881</v>
      </c>
      <c r="BF411" s="12">
        <v>0.90851540335279402</v>
      </c>
      <c r="BG411" s="12">
        <v>-3.7193194657447699</v>
      </c>
      <c r="BH411" s="12">
        <v>-6.1750424720230503</v>
      </c>
      <c r="BI411" s="12">
        <v>-3.6867754715785801</v>
      </c>
      <c r="BJ411" s="12">
        <v>-4.6808977458567798</v>
      </c>
      <c r="BK411" s="12">
        <v>-3.2847403872437999</v>
      </c>
      <c r="BL411" s="12">
        <v>-4.3331951928848804</v>
      </c>
      <c r="BM411" s="12">
        <v>-2.3516097371611902</v>
      </c>
      <c r="BN411" s="12">
        <v>-3.3708854516589701</v>
      </c>
      <c r="BO411" s="12">
        <v>-2.4463699901389102</v>
      </c>
      <c r="BP411" s="12">
        <v>-0.870816677434049</v>
      </c>
      <c r="BQ411" s="12">
        <v>-6.6776628955267299</v>
      </c>
      <c r="BR411" s="12">
        <v>-7.4891099757223802</v>
      </c>
      <c r="BS411" s="11">
        <v>-4.4813773456553401</v>
      </c>
      <c r="BT411" s="11">
        <v>-1.29942634430335</v>
      </c>
      <c r="BU411" s="11">
        <v>-2.6763882488012301</v>
      </c>
      <c r="BV411" s="11">
        <v>-3.1196259442367502</v>
      </c>
      <c r="BW411" s="11">
        <v>-4.90598858959856</v>
      </c>
    </row>
    <row r="412" spans="1:75" s="12" customFormat="1" ht="15" customHeight="1" x14ac:dyDescent="0.2">
      <c r="A412" s="10">
        <v>194.5</v>
      </c>
      <c r="B412" s="10">
        <v>-7.8800203482387499</v>
      </c>
      <c r="C412" s="10">
        <v>-7.5429456956044296</v>
      </c>
      <c r="D412" s="12">
        <v>-6.6738657551468297</v>
      </c>
      <c r="E412" s="12">
        <v>2.2046888261684199</v>
      </c>
      <c r="F412" s="12">
        <v>-3.8769971979490898</v>
      </c>
      <c r="G412" s="12">
        <v>-7.7844724728493002</v>
      </c>
      <c r="H412" s="12">
        <v>-14.6629809023579</v>
      </c>
      <c r="I412" s="12">
        <v>-15.8038546942407</v>
      </c>
      <c r="J412" s="12">
        <v>-31.617233616998401</v>
      </c>
      <c r="K412" s="12">
        <v>-40.943919884739401</v>
      </c>
      <c r="L412" s="12">
        <v>-6.3596744439564601</v>
      </c>
      <c r="M412" s="12">
        <v>-4.64963250124128</v>
      </c>
      <c r="N412" s="12">
        <v>-2.6766283554024901</v>
      </c>
      <c r="O412" s="12">
        <v>-0.56256766356455001</v>
      </c>
      <c r="P412" s="12">
        <v>-10.3755901363911</v>
      </c>
      <c r="Q412" s="12">
        <v>-13.6136723085655</v>
      </c>
      <c r="R412" s="12">
        <v>-0.86336507365558601</v>
      </c>
      <c r="S412" s="12">
        <v>2.7081769076175899</v>
      </c>
      <c r="T412" s="12">
        <v>-11.0226501419674</v>
      </c>
      <c r="U412" s="12">
        <v>-9.0986150098615308</v>
      </c>
      <c r="V412" s="12">
        <v>-1.28439546642766</v>
      </c>
      <c r="W412" s="12">
        <v>-2.5114861728070501</v>
      </c>
      <c r="X412" s="12">
        <v>-7.2882471613411299</v>
      </c>
      <c r="Y412" s="12">
        <v>-7.1151357587950699</v>
      </c>
      <c r="Z412" s="12">
        <v>-12.4637599583365</v>
      </c>
      <c r="AA412" s="12">
        <v>-8.6833006207598302</v>
      </c>
      <c r="AF412" s="12">
        <v>-8.5577694335370307</v>
      </c>
      <c r="AG412" s="12">
        <v>-7.7363501986837901</v>
      </c>
      <c r="AK412" s="12">
        <v>5.2544610298355101</v>
      </c>
      <c r="AL412" s="12">
        <v>-2.1014802769059302</v>
      </c>
      <c r="AM412" s="12">
        <v>-56.502976804040301</v>
      </c>
      <c r="AN412" s="12">
        <v>-3.9541282603750001</v>
      </c>
      <c r="AO412" s="12">
        <v>-4.2525161916273602</v>
      </c>
      <c r="AP412" s="12">
        <v>7.8350794865400504</v>
      </c>
      <c r="AQ412" s="12">
        <v>-4.8326810428989102</v>
      </c>
      <c r="AR412" s="11">
        <v>13.929469787399199</v>
      </c>
      <c r="AS412" s="11">
        <v>0.959529188548913</v>
      </c>
      <c r="AT412" s="11">
        <v>-8.7813887148513405</v>
      </c>
      <c r="AU412" s="11">
        <v>-10.6258457890362</v>
      </c>
      <c r="AV412" s="11" t="s">
        <v>21</v>
      </c>
      <c r="AW412" s="11" t="s">
        <v>21</v>
      </c>
      <c r="AX412" s="11">
        <v>-25.7957581197842</v>
      </c>
      <c r="AY412" s="11">
        <v>-17.148755432572202</v>
      </c>
      <c r="AZ412" s="11">
        <v>-3.6357462249725301</v>
      </c>
      <c r="BA412" s="12">
        <v>-3.8074736039561601</v>
      </c>
      <c r="BB412" s="12">
        <v>-7.4610129559005101</v>
      </c>
      <c r="BE412" s="12">
        <v>-3.7415438782772901</v>
      </c>
      <c r="BF412" s="12">
        <v>0.86443048985529403</v>
      </c>
      <c r="BG412" s="12">
        <v>-3.6582805478246798</v>
      </c>
      <c r="BH412" s="12">
        <v>-6.1419532357831397</v>
      </c>
      <c r="BI412" s="12">
        <v>-3.5944715364166702</v>
      </c>
      <c r="BJ412" s="12">
        <v>-4.5800611587765099</v>
      </c>
      <c r="BK412" s="12">
        <v>-3.32715558215568</v>
      </c>
      <c r="BL412" s="12">
        <v>-4.3536610974115302</v>
      </c>
      <c r="BM412" s="12">
        <v>-2.3252835035236701</v>
      </c>
      <c r="BN412" s="12">
        <v>-3.3486110169178498</v>
      </c>
      <c r="BO412" s="12">
        <v>-2.2866536255605698</v>
      </c>
      <c r="BP412" s="12">
        <v>-0.757812642859789</v>
      </c>
      <c r="BQ412" s="12">
        <v>-6.7463711275195202</v>
      </c>
      <c r="BR412" s="12">
        <v>-7.5145335358683898</v>
      </c>
      <c r="BS412" s="11">
        <v>-4.5134202082408503</v>
      </c>
      <c r="BT412" s="11">
        <v>-1.3836494190400099</v>
      </c>
      <c r="BU412" s="11">
        <v>-2.7402397790865498</v>
      </c>
      <c r="BV412" s="11">
        <v>-3.1785900773684199</v>
      </c>
      <c r="BW412" s="11">
        <v>-4.9857299018185497</v>
      </c>
    </row>
    <row r="413" spans="1:75" s="12" customFormat="1" ht="15" customHeight="1" x14ac:dyDescent="0.2">
      <c r="A413" s="10">
        <v>195</v>
      </c>
      <c r="B413" s="10">
        <v>-7.9183355410350398</v>
      </c>
      <c r="C413" s="10">
        <v>-7.6142564466863396</v>
      </c>
      <c r="D413" s="12">
        <v>-6.7180872065364303</v>
      </c>
      <c r="E413" s="12">
        <v>2.0588017832778802</v>
      </c>
      <c r="F413" s="12">
        <v>-3.6568696941685599</v>
      </c>
      <c r="G413" s="12">
        <v>-7.5515631579037201</v>
      </c>
      <c r="H413" s="12">
        <v>-14.671765711682299</v>
      </c>
      <c r="I413" s="12">
        <v>-15.882316802162601</v>
      </c>
      <c r="J413" s="12">
        <v>-31.835294066695401</v>
      </c>
      <c r="K413" s="12">
        <v>-41.177045204676602</v>
      </c>
      <c r="L413" s="12">
        <v>-6.3758020587556503</v>
      </c>
      <c r="M413" s="12">
        <v>-4.6264931370387696</v>
      </c>
      <c r="N413" s="12">
        <v>-2.82266887552395</v>
      </c>
      <c r="O413" s="12">
        <v>-0.753639938011474</v>
      </c>
      <c r="P413" s="12">
        <v>-10.2204803624772</v>
      </c>
      <c r="Q413" s="12">
        <v>-13.481473615683999</v>
      </c>
      <c r="R413" s="12">
        <v>-0.87432204054493901</v>
      </c>
      <c r="S413" s="12">
        <v>2.63557535618019</v>
      </c>
      <c r="T413" s="12">
        <v>-11.2317529783467</v>
      </c>
      <c r="U413" s="12">
        <v>-9.1085621534148196</v>
      </c>
      <c r="V413" s="12">
        <v>-1.3525205986297799</v>
      </c>
      <c r="W413" s="12">
        <v>-2.5549236397637198</v>
      </c>
      <c r="X413" s="12">
        <v>-7.3735268415475703</v>
      </c>
      <c r="Y413" s="12">
        <v>-7.08794595993822</v>
      </c>
      <c r="Z413" s="12">
        <v>-12.5012711578165</v>
      </c>
      <c r="AA413" s="12">
        <v>-8.63258264871547</v>
      </c>
      <c r="AF413" s="12">
        <v>-8.4780704128206708</v>
      </c>
      <c r="AG413" s="12">
        <v>-7.7345557656371904</v>
      </c>
      <c r="AK413" s="12">
        <v>4.8073297875816898</v>
      </c>
      <c r="AL413" s="12">
        <v>-2.4000737539608901</v>
      </c>
      <c r="AM413" s="12">
        <v>-56.821270845830398</v>
      </c>
      <c r="AN413" s="12">
        <v>-3.92410402128007</v>
      </c>
      <c r="AO413" s="12">
        <v>-4.2924261833832098</v>
      </c>
      <c r="AP413" s="12">
        <v>7.5691250458476098</v>
      </c>
      <c r="AQ413" s="12">
        <v>-5.0240446398674896</v>
      </c>
      <c r="AR413" s="11">
        <v>14.175618161971199</v>
      </c>
      <c r="AS413" s="11">
        <v>0.97214490324404301</v>
      </c>
      <c r="AT413" s="11">
        <v>-8.8012748165056092</v>
      </c>
      <c r="AU413" s="11">
        <v>-10.6625793705461</v>
      </c>
      <c r="AV413" s="11" t="s">
        <v>21</v>
      </c>
      <c r="AW413" s="11" t="s">
        <v>21</v>
      </c>
      <c r="AX413" s="11">
        <v>-26.1417008005082</v>
      </c>
      <c r="AY413" s="11">
        <v>-17.420807125745299</v>
      </c>
      <c r="AZ413" s="11">
        <v>-3.6501066915661702</v>
      </c>
      <c r="BA413" s="12">
        <v>-3.7953500395815301</v>
      </c>
      <c r="BB413" s="12">
        <v>-7.2875841397035401</v>
      </c>
      <c r="BE413" s="12">
        <v>-3.71269311472133</v>
      </c>
      <c r="BF413" s="12">
        <v>0.82141690427306402</v>
      </c>
      <c r="BG413" s="12">
        <v>-3.5973046124126902</v>
      </c>
      <c r="BH413" s="12">
        <v>-6.1074115365045101</v>
      </c>
      <c r="BI413" s="12">
        <v>-3.5055388707405601</v>
      </c>
      <c r="BJ413" s="12">
        <v>-4.4811895349994302</v>
      </c>
      <c r="BK413" s="12">
        <v>-3.3685380458337</v>
      </c>
      <c r="BL413" s="12">
        <v>-4.37290646004839</v>
      </c>
      <c r="BM413" s="12">
        <v>-2.29890065384097</v>
      </c>
      <c r="BN413" s="12">
        <v>-3.3250212254642899</v>
      </c>
      <c r="BO413" s="12">
        <v>-2.1264934275677598</v>
      </c>
      <c r="BP413" s="12">
        <v>-0.64238997765642103</v>
      </c>
      <c r="BQ413" s="12">
        <v>-6.8118933995719999</v>
      </c>
      <c r="BR413" s="12">
        <v>-7.5362645475252004</v>
      </c>
      <c r="BS413" s="11">
        <v>-4.5449000936059702</v>
      </c>
      <c r="BT413" s="11">
        <v>-1.46771878917206</v>
      </c>
      <c r="BU413" s="11">
        <v>-2.8037095489707999</v>
      </c>
      <c r="BV413" s="11">
        <v>-3.2380094125983301</v>
      </c>
      <c r="BW413" s="11">
        <v>-5.0657181418500796</v>
      </c>
    </row>
    <row r="414" spans="1:75" s="12" customFormat="1" ht="15" customHeight="1" x14ac:dyDescent="0.2">
      <c r="A414" s="10">
        <v>195.5</v>
      </c>
      <c r="B414" s="10">
        <v>-7.9557621575077002</v>
      </c>
      <c r="C414" s="10">
        <v>-7.6843525675940301</v>
      </c>
      <c r="D414" s="12">
        <v>-6.7741393650067003</v>
      </c>
      <c r="E414" s="12">
        <v>1.9039378003071701</v>
      </c>
      <c r="F414" s="12">
        <v>-3.4358956781943499</v>
      </c>
      <c r="G414" s="12">
        <v>-7.3203123065468301</v>
      </c>
      <c r="H414" s="12">
        <v>-14.6794463944388</v>
      </c>
      <c r="I414" s="12">
        <v>-15.960196833475401</v>
      </c>
      <c r="J414" s="12">
        <v>-32.036015909397896</v>
      </c>
      <c r="K414" s="12">
        <v>-41.388961108168502</v>
      </c>
      <c r="L414" s="12">
        <v>-6.3898660300765098</v>
      </c>
      <c r="M414" s="12">
        <v>-4.6042250687605701</v>
      </c>
      <c r="N414" s="12">
        <v>-2.9705804536206402</v>
      </c>
      <c r="O414" s="12">
        <v>-0.94641399073225296</v>
      </c>
      <c r="P414" s="12">
        <v>-10.064823982247599</v>
      </c>
      <c r="Q414" s="12">
        <v>-13.340987607080001</v>
      </c>
      <c r="R414" s="12">
        <v>-0.88464821601519295</v>
      </c>
      <c r="S414" s="12">
        <v>2.5651747819210802</v>
      </c>
      <c r="T414" s="12">
        <v>-11.439354238973401</v>
      </c>
      <c r="U414" s="12">
        <v>-9.1191786850686096</v>
      </c>
      <c r="V414" s="12">
        <v>-1.42171552397485</v>
      </c>
      <c r="W414" s="12">
        <v>-2.5970400656660702</v>
      </c>
      <c r="X414" s="12">
        <v>-7.4561125984473602</v>
      </c>
      <c r="Y414" s="12">
        <v>-7.0594169301330103</v>
      </c>
      <c r="Z414" s="12">
        <v>-12.5341866805683</v>
      </c>
      <c r="AA414" s="12">
        <v>-8.5791707533644495</v>
      </c>
      <c r="AF414" s="12">
        <v>-8.3988334154128097</v>
      </c>
      <c r="AG414" s="12">
        <v>-7.7358399721561</v>
      </c>
      <c r="AK414" s="12">
        <v>4.38978713646065</v>
      </c>
      <c r="AL414" s="12">
        <v>-2.7169030545337498</v>
      </c>
      <c r="AM414" s="12">
        <v>-57.154604292008997</v>
      </c>
      <c r="AN414" s="12">
        <v>-3.9077535802789498</v>
      </c>
      <c r="AO414" s="12">
        <v>-4.3271497816022002</v>
      </c>
      <c r="AP414" s="12">
        <v>7.29570092516951</v>
      </c>
      <c r="AQ414" s="12">
        <v>-5.2143136599624897</v>
      </c>
      <c r="AR414" s="11">
        <v>14.4238638313254</v>
      </c>
      <c r="AS414" s="11">
        <v>0.98531063486006998</v>
      </c>
      <c r="AT414" s="11">
        <v>-8.8182241597678495</v>
      </c>
      <c r="AU414" s="11">
        <v>-10.696791832742701</v>
      </c>
      <c r="AV414" s="11" t="s">
        <v>21</v>
      </c>
      <c r="AW414" s="11" t="s">
        <v>21</v>
      </c>
      <c r="AX414" s="11">
        <v>-26.486397473490701</v>
      </c>
      <c r="AY414" s="11">
        <v>-17.691416360321401</v>
      </c>
      <c r="AZ414" s="11">
        <v>-3.6630665363190902</v>
      </c>
      <c r="BA414" s="12">
        <v>-3.7786221582791701</v>
      </c>
      <c r="BB414" s="12">
        <v>-7.1127415139926597</v>
      </c>
      <c r="BE414" s="12">
        <v>-3.6795022424485002</v>
      </c>
      <c r="BF414" s="12">
        <v>0.77972424605832202</v>
      </c>
      <c r="BG414" s="12">
        <v>-3.5364710129215302</v>
      </c>
      <c r="BH414" s="12">
        <v>-6.0713937273249003</v>
      </c>
      <c r="BI414" s="12">
        <v>-3.4199779292976</v>
      </c>
      <c r="BJ414" s="12">
        <v>-4.3842624108947303</v>
      </c>
      <c r="BK414" s="12">
        <v>-3.4088320717273701</v>
      </c>
      <c r="BL414" s="12">
        <v>-4.3909435589739498</v>
      </c>
      <c r="BM414" s="12">
        <v>-2.27265513785823</v>
      </c>
      <c r="BN414" s="12">
        <v>-3.3002745567500802</v>
      </c>
      <c r="BO414" s="12">
        <v>-1.9660947145894101</v>
      </c>
      <c r="BP414" s="12">
        <v>-0.52475900247372897</v>
      </c>
      <c r="BQ414" s="12">
        <v>-6.8740678216272499</v>
      </c>
      <c r="BR414" s="12">
        <v>-7.5543639468378299</v>
      </c>
      <c r="BS414" s="11">
        <v>-4.5757906264043404</v>
      </c>
      <c r="BT414" s="11">
        <v>-1.55162638293404</v>
      </c>
      <c r="BU414" s="11">
        <v>-2.8667864171438802</v>
      </c>
      <c r="BV414" s="11">
        <v>-3.29787872033193</v>
      </c>
      <c r="BW414" s="11">
        <v>-5.1458659982017698</v>
      </c>
    </row>
    <row r="415" spans="1:75" s="12" customFormat="1" ht="15" customHeight="1" x14ac:dyDescent="0.2">
      <c r="A415" s="10">
        <v>196</v>
      </c>
      <c r="B415" s="10">
        <v>-7.9923011071514303</v>
      </c>
      <c r="C415" s="10">
        <v>-7.7532004070235399</v>
      </c>
      <c r="D415" s="12">
        <v>-6.8415015448408596</v>
      </c>
      <c r="E415" s="12">
        <v>1.7419497453374699</v>
      </c>
      <c r="F415" s="12">
        <v>-3.2145703698915802</v>
      </c>
      <c r="G415" s="12">
        <v>-7.0909363785176502</v>
      </c>
      <c r="H415" s="12">
        <v>-14.6859747474081</v>
      </c>
      <c r="I415" s="12">
        <v>-16.0374183906242</v>
      </c>
      <c r="J415" s="12">
        <v>-32.218817068496698</v>
      </c>
      <c r="K415" s="12">
        <v>-41.579158278182099</v>
      </c>
      <c r="L415" s="12">
        <v>-6.4019450292107596</v>
      </c>
      <c r="M415" s="12">
        <v>-4.5829451664758301</v>
      </c>
      <c r="N415" s="12">
        <v>-3.1203508115140699</v>
      </c>
      <c r="O415" s="12">
        <v>-1.14090721581305</v>
      </c>
      <c r="P415" s="12">
        <v>-9.90950229606824</v>
      </c>
      <c r="Q415" s="12">
        <v>-13.1924507513758</v>
      </c>
      <c r="R415" s="12">
        <v>-0.89426333715891804</v>
      </c>
      <c r="S415" s="12">
        <v>2.49735467150458</v>
      </c>
      <c r="T415" s="12">
        <v>-11.6452911242959</v>
      </c>
      <c r="U415" s="12">
        <v>-9.1304736997699294</v>
      </c>
      <c r="V415" s="12">
        <v>-1.4917890212018301</v>
      </c>
      <c r="W415" s="12">
        <v>-2.6377506401331599</v>
      </c>
      <c r="X415" s="12">
        <v>-7.5357856985647196</v>
      </c>
      <c r="Y415" s="12">
        <v>-7.0293981480062904</v>
      </c>
      <c r="Z415" s="12">
        <v>-12.562372830871</v>
      </c>
      <c r="AA415" s="12">
        <v>-8.5234360085451009</v>
      </c>
      <c r="AF415" s="12">
        <v>-8.3202803580206801</v>
      </c>
      <c r="AG415" s="12">
        <v>-7.7400281952577599</v>
      </c>
      <c r="AK415" s="12">
        <v>4.0053578231891098</v>
      </c>
      <c r="AL415" s="12">
        <v>-3.0510000215144801</v>
      </c>
      <c r="AM415" s="12">
        <v>-57.501787523506202</v>
      </c>
      <c r="AN415" s="12">
        <v>-3.9058586480678001</v>
      </c>
      <c r="AO415" s="12">
        <v>-4.3570362322498104</v>
      </c>
      <c r="AP415" s="12">
        <v>7.0160008363018198</v>
      </c>
      <c r="AQ415" s="12">
        <v>-5.4015013120078903</v>
      </c>
      <c r="AR415" s="11">
        <v>14.673932128062001</v>
      </c>
      <c r="AS415" s="11">
        <v>0.99919986951135797</v>
      </c>
      <c r="AT415" s="11">
        <v>-8.8323085947194997</v>
      </c>
      <c r="AU415" s="11">
        <v>-10.728542292781601</v>
      </c>
      <c r="AV415" s="11" t="s">
        <v>21</v>
      </c>
      <c r="AW415" s="11" t="s">
        <v>21</v>
      </c>
      <c r="AX415" s="11">
        <v>-26.829520720639199</v>
      </c>
      <c r="AY415" s="11">
        <v>-17.960450350074002</v>
      </c>
      <c r="AZ415" s="11">
        <v>-3.67461120731604</v>
      </c>
      <c r="BA415" s="12">
        <v>-3.7574166071863102</v>
      </c>
      <c r="BB415" s="12">
        <v>-6.9374991653603502</v>
      </c>
      <c r="BE415" s="12">
        <v>-3.64223387805395</v>
      </c>
      <c r="BF415" s="12">
        <v>0.73957880886155103</v>
      </c>
      <c r="BG415" s="12">
        <v>-3.4758570564008502</v>
      </c>
      <c r="BH415" s="12">
        <v>-6.03387616138206</v>
      </c>
      <c r="BI415" s="12">
        <v>-3.33777211380947</v>
      </c>
      <c r="BJ415" s="12">
        <v>-4.2892502278846196</v>
      </c>
      <c r="BK415" s="12">
        <v>-3.4479903661122</v>
      </c>
      <c r="BL415" s="12">
        <v>-4.4077901293348898</v>
      </c>
      <c r="BM415" s="12">
        <v>-2.2467374947154801</v>
      </c>
      <c r="BN415" s="12">
        <v>-3.2745315365900698</v>
      </c>
      <c r="BO415" s="12">
        <v>-1.8056645103570099</v>
      </c>
      <c r="BP415" s="12">
        <v>-0.40513802446184799</v>
      </c>
      <c r="BQ415" s="12">
        <v>-6.9327420533227198</v>
      </c>
      <c r="BR415" s="12">
        <v>-7.5689044933824299</v>
      </c>
      <c r="BS415" s="11">
        <v>-4.6060636123001997</v>
      </c>
      <c r="BT415" s="11">
        <v>-1.63536526542884</v>
      </c>
      <c r="BU415" s="11">
        <v>-2.9294612886587799</v>
      </c>
      <c r="BV415" s="11">
        <v>-3.3581939078430798</v>
      </c>
      <c r="BW415" s="11">
        <v>-5.2260870688769501</v>
      </c>
    </row>
    <row r="416" spans="1:75" s="12" customFormat="1" ht="15" customHeight="1" x14ac:dyDescent="0.2">
      <c r="A416" s="10">
        <v>196.5</v>
      </c>
      <c r="B416" s="10">
        <v>-8.0279514804715202</v>
      </c>
      <c r="C416" s="10">
        <v>-7.8207704063970596</v>
      </c>
      <c r="D416" s="12">
        <v>-6.9195198193483503</v>
      </c>
      <c r="E416" s="12">
        <v>1.5747407360322501</v>
      </c>
      <c r="F416" s="12">
        <v>-2.9933971745776899</v>
      </c>
      <c r="G416" s="12">
        <v>-6.8636286414403003</v>
      </c>
      <c r="H416" s="12">
        <v>-14.6913016578764</v>
      </c>
      <c r="I416" s="12">
        <v>-16.1139014380751</v>
      </c>
      <c r="J416" s="12">
        <v>-32.383137295255402</v>
      </c>
      <c r="K416" s="12">
        <v>-41.747174691408802</v>
      </c>
      <c r="L416" s="12">
        <v>-6.4121209106815504</v>
      </c>
      <c r="M416" s="12">
        <v>-4.5627652980329003</v>
      </c>
      <c r="N416" s="12">
        <v>-3.2719642604206398</v>
      </c>
      <c r="O416" s="12">
        <v>-1.33713638206245</v>
      </c>
      <c r="P416" s="12">
        <v>-9.7553784144110907</v>
      </c>
      <c r="Q416" s="12">
        <v>-13.036144991929101</v>
      </c>
      <c r="R416" s="12">
        <v>-0.90309077904748802</v>
      </c>
      <c r="S416" s="12">
        <v>2.43246995523804</v>
      </c>
      <c r="T416" s="12">
        <v>-11.849402653751801</v>
      </c>
      <c r="U416" s="12">
        <v>-9.1424544734763895</v>
      </c>
      <c r="V416" s="12">
        <v>-1.5625472542524199</v>
      </c>
      <c r="W416" s="12">
        <v>-2.67697305389447</v>
      </c>
      <c r="X416" s="12">
        <v>-7.6123355938761899</v>
      </c>
      <c r="Y416" s="12">
        <v>-6.9977381826902203</v>
      </c>
      <c r="Z416" s="12">
        <v>-12.585720469360201</v>
      </c>
      <c r="AA416" s="12">
        <v>-8.4657613115268706</v>
      </c>
      <c r="AF416" s="12">
        <v>-8.2426295193727093</v>
      </c>
      <c r="AG416" s="12">
        <v>-7.7469367170124297</v>
      </c>
      <c r="AK416" s="12">
        <v>3.65701566806819</v>
      </c>
      <c r="AL416" s="12">
        <v>-3.4012000469374399</v>
      </c>
      <c r="AM416" s="12">
        <v>-57.861452660290503</v>
      </c>
      <c r="AN416" s="12">
        <v>-3.9190795178001201</v>
      </c>
      <c r="AO416" s="12">
        <v>-4.3824816202686598</v>
      </c>
      <c r="AP416" s="12">
        <v>6.7312644205230701</v>
      </c>
      <c r="AQ416" s="12">
        <v>-5.5837281252024598</v>
      </c>
      <c r="AR416" s="11">
        <v>14.9255365613498</v>
      </c>
      <c r="AS416" s="11">
        <v>1.0139826827071301</v>
      </c>
      <c r="AT416" s="11">
        <v>-8.8436063379049301</v>
      </c>
      <c r="AU416" s="11">
        <v>-10.757891686807801</v>
      </c>
      <c r="AV416" s="11" t="s">
        <v>21</v>
      </c>
      <c r="AW416" s="11" t="s">
        <v>21</v>
      </c>
      <c r="AX416" s="11">
        <v>-27.170750399818601</v>
      </c>
      <c r="AY416" s="11">
        <v>-18.2277763087768</v>
      </c>
      <c r="AZ416" s="11">
        <v>-3.6847284263785598</v>
      </c>
      <c r="BA416" s="12">
        <v>-3.7318966406019101</v>
      </c>
      <c r="BB416" s="12">
        <v>-6.7628607212100098</v>
      </c>
      <c r="BE416" s="12">
        <v>-3.60117132913728</v>
      </c>
      <c r="BF416" s="12">
        <v>0.70118198891577699</v>
      </c>
      <c r="BG416" s="12">
        <v>-3.4155382309108901</v>
      </c>
      <c r="BH416" s="12">
        <v>-5.9948361013084597</v>
      </c>
      <c r="BI416" s="12">
        <v>-3.25888845509325</v>
      </c>
      <c r="BJ416" s="12">
        <v>-4.1961138776969102</v>
      </c>
      <c r="BK416" s="12">
        <v>-3.4859731385949999</v>
      </c>
      <c r="BL416" s="12">
        <v>-4.4234670895093497</v>
      </c>
      <c r="BM416" s="12">
        <v>-2.22133394345291</v>
      </c>
      <c r="BN416" s="12">
        <v>-3.24795428241486</v>
      </c>
      <c r="BO416" s="12">
        <v>-1.6454085880468401</v>
      </c>
      <c r="BP416" s="12">
        <v>-0.283752115137758</v>
      </c>
      <c r="BQ416" s="12">
        <v>-6.9877764872216996</v>
      </c>
      <c r="BR416" s="12">
        <v>-7.5799712249136002</v>
      </c>
      <c r="BS416" s="11">
        <v>-4.6356926759472099</v>
      </c>
      <c r="BT416" s="11">
        <v>-1.71892997968825</v>
      </c>
      <c r="BU416" s="11">
        <v>-2.9917275696789098</v>
      </c>
      <c r="BV416" s="11">
        <v>-3.4189504276582698</v>
      </c>
      <c r="BW416" s="11">
        <v>-5.3062926781421904</v>
      </c>
    </row>
    <row r="417" spans="1:75" s="12" customFormat="1" ht="15" customHeight="1" x14ac:dyDescent="0.2">
      <c r="A417" s="10">
        <v>197</v>
      </c>
      <c r="B417" s="10">
        <v>-8.0627141869626904</v>
      </c>
      <c r="C417" s="10">
        <v>-7.8870334618841298</v>
      </c>
      <c r="D417" s="12">
        <v>-7.0074188442958896</v>
      </c>
      <c r="E417" s="12">
        <v>1.40423617267515</v>
      </c>
      <c r="F417" s="12">
        <v>-2.7728790428227499</v>
      </c>
      <c r="G417" s="12">
        <v>-6.6385541686031502</v>
      </c>
      <c r="H417" s="12">
        <v>-14.695378922624499</v>
      </c>
      <c r="I417" s="12">
        <v>-16.189565940294401</v>
      </c>
      <c r="J417" s="12">
        <v>-32.528441806789402</v>
      </c>
      <c r="K417" s="12">
        <v>-41.8925737903919</v>
      </c>
      <c r="L417" s="12">
        <v>-6.4204750742646803</v>
      </c>
      <c r="M417" s="12">
        <v>-4.5437914195645099</v>
      </c>
      <c r="N417" s="12">
        <v>-3.4254007914569198</v>
      </c>
      <c r="O417" s="12">
        <v>-1.53511643929959</v>
      </c>
      <c r="P417" s="12">
        <v>-9.6032808869495003</v>
      </c>
      <c r="Q417" s="12">
        <v>-12.872397746832499</v>
      </c>
      <c r="R417" s="12">
        <v>-0.91105789579160001</v>
      </c>
      <c r="S417" s="12">
        <v>2.3708500975772</v>
      </c>
      <c r="T417" s="12">
        <v>-12.0515323942527</v>
      </c>
      <c r="U417" s="12">
        <v>-9.1551273726508899</v>
      </c>
      <c r="V417" s="12">
        <v>-1.63379399964469</v>
      </c>
      <c r="W417" s="12">
        <v>-2.7146259071741898</v>
      </c>
      <c r="X417" s="12">
        <v>-7.6855567385791801</v>
      </c>
      <c r="Y417" s="12">
        <v>-6.96428787705372</v>
      </c>
      <c r="Z417" s="12">
        <v>-12.604141375049901</v>
      </c>
      <c r="AA417" s="12">
        <v>-8.4065377450315193</v>
      </c>
      <c r="AF417" s="12">
        <v>-8.1660991781973191</v>
      </c>
      <c r="AG417" s="12">
        <v>-7.75637545302743</v>
      </c>
      <c r="AK417" s="12">
        <v>3.3471533242845899</v>
      </c>
      <c r="AL417" s="12">
        <v>-3.7661473015759799</v>
      </c>
      <c r="AM417" s="12">
        <v>-58.2320826651994</v>
      </c>
      <c r="AN417" s="12">
        <v>-3.9479455153923402</v>
      </c>
      <c r="AO417" s="12">
        <v>-4.4039188651368004</v>
      </c>
      <c r="AP417" s="12">
        <v>6.4427717916259999</v>
      </c>
      <c r="AQ417" s="12">
        <v>-5.7592392295191503</v>
      </c>
      <c r="AR417" s="11">
        <v>15.1783833644003</v>
      </c>
      <c r="AS417" s="11">
        <v>1.02982403404894</v>
      </c>
      <c r="AT417" s="11">
        <v>-8.8522037913207896</v>
      </c>
      <c r="AU417" s="11">
        <v>-10.784908226923999</v>
      </c>
      <c r="AV417" s="11" t="s">
        <v>21</v>
      </c>
      <c r="AW417" s="11" t="s">
        <v>21</v>
      </c>
      <c r="AX417" s="11">
        <v>-27.509753635968</v>
      </c>
      <c r="AY417" s="11">
        <v>-18.4932632691925</v>
      </c>
      <c r="AZ417" s="11">
        <v>-3.6934068248228802</v>
      </c>
      <c r="BA417" s="12">
        <v>-3.7022598462499401</v>
      </c>
      <c r="BB417" s="12">
        <v>-6.5898120737983801</v>
      </c>
      <c r="BE417" s="12">
        <v>-3.5566167753131501</v>
      </c>
      <c r="BF417" s="12">
        <v>0.66470852289057802</v>
      </c>
      <c r="BG417" s="12">
        <v>-3.3555888876435298</v>
      </c>
      <c r="BH417" s="12">
        <v>-5.9542503549891901</v>
      </c>
      <c r="BI417" s="12">
        <v>-3.1832780678087098</v>
      </c>
      <c r="BJ417" s="12">
        <v>-4.1048060666071198</v>
      </c>
      <c r="BK417" s="12">
        <v>-3.5227492389822102</v>
      </c>
      <c r="BL417" s="12">
        <v>-4.4379994506016303</v>
      </c>
      <c r="BM417" s="12">
        <v>-2.1966243366478002</v>
      </c>
      <c r="BN417" s="12">
        <v>-3.2207051390287198</v>
      </c>
      <c r="BO417" s="12">
        <v>-1.48553237977466</v>
      </c>
      <c r="BP417" s="12">
        <v>-0.16083200193861499</v>
      </c>
      <c r="BQ417" s="12">
        <v>-7.0390451583079896</v>
      </c>
      <c r="BR417" s="12">
        <v>-7.5876610026170903</v>
      </c>
      <c r="BS417" s="11">
        <v>-4.6646509872516599</v>
      </c>
      <c r="BT417" s="11">
        <v>-1.80231654667295</v>
      </c>
      <c r="BU417" s="11">
        <v>-3.0535798032360599</v>
      </c>
      <c r="BV417" s="11">
        <v>-3.4801437323039801</v>
      </c>
      <c r="BW417" s="11">
        <v>-5.3863941502640902</v>
      </c>
    </row>
    <row r="418" spans="1:75" s="12" customFormat="1" ht="15" customHeight="1" x14ac:dyDescent="0.2">
      <c r="A418" s="10">
        <v>197.5</v>
      </c>
      <c r="B418" s="10">
        <v>-8.0965901361196302</v>
      </c>
      <c r="C418" s="10">
        <v>-7.9519641076331</v>
      </c>
      <c r="D418" s="12">
        <v>-7.1043182288121898</v>
      </c>
      <c r="E418" s="12">
        <v>1.23235543014743</v>
      </c>
      <c r="F418" s="12">
        <v>-2.5535134682286298</v>
      </c>
      <c r="G418" s="12">
        <v>-6.4158534769376203</v>
      </c>
      <c r="H418" s="12">
        <v>-14.6981565194437</v>
      </c>
      <c r="I418" s="12">
        <v>-16.2643282237695</v>
      </c>
      <c r="J418" s="12">
        <v>-32.654235837981098</v>
      </c>
      <c r="K418" s="12">
        <v>-42.014973587356501</v>
      </c>
      <c r="L418" s="12">
        <v>-6.4270911934727302</v>
      </c>
      <c r="M418" s="12">
        <v>-4.5261244849825699</v>
      </c>
      <c r="N418" s="12">
        <v>-3.5806365303869798</v>
      </c>
      <c r="O418" s="12">
        <v>-1.73486057519767</v>
      </c>
      <c r="P418" s="12">
        <v>-9.4539991550846008</v>
      </c>
      <c r="Q418" s="12">
        <v>-12.701580999419001</v>
      </c>
      <c r="R418" s="12">
        <v>-0.91809636160178298</v>
      </c>
      <c r="S418" s="12">
        <v>2.3127981876314099</v>
      </c>
      <c r="T418" s="12">
        <v>-12.251523912709599</v>
      </c>
      <c r="U418" s="12">
        <v>-9.1684951257775502</v>
      </c>
      <c r="V418" s="12">
        <v>-1.70533189702837</v>
      </c>
      <c r="W418" s="12">
        <v>-2.7506312108016502</v>
      </c>
      <c r="X418" s="12">
        <v>-7.7552549555548396</v>
      </c>
      <c r="Y418" s="12">
        <v>-6.92889898346038</v>
      </c>
      <c r="Z418" s="12">
        <v>-12.617574611795099</v>
      </c>
      <c r="AA418" s="12">
        <v>-8.3461636677384305</v>
      </c>
      <c r="AF418" s="12">
        <v>-8.0909003372653299</v>
      </c>
      <c r="AG418" s="12">
        <v>-7.76814340497367</v>
      </c>
      <c r="AK418" s="12">
        <v>3.07755931316933</v>
      </c>
      <c r="AL418" s="12">
        <v>-4.1443067857471698</v>
      </c>
      <c r="AM418" s="12">
        <v>-58.612025895854401</v>
      </c>
      <c r="AN418" s="12">
        <v>-3.9928504520503298</v>
      </c>
      <c r="AO418" s="12">
        <v>-4.4218149923835801</v>
      </c>
      <c r="AP418" s="12">
        <v>6.1518321672337999</v>
      </c>
      <c r="AQ418" s="12">
        <v>-5.9264230003464</v>
      </c>
      <c r="AR418" s="11">
        <v>15.4321714944671</v>
      </c>
      <c r="AS418" s="11">
        <v>1.04688274404907</v>
      </c>
      <c r="AT418" s="11">
        <v>-8.8581928139319608</v>
      </c>
      <c r="AU418" s="11">
        <v>-10.8096646727062</v>
      </c>
      <c r="AV418" s="11" t="s">
        <v>21</v>
      </c>
      <c r="AW418" s="11" t="s">
        <v>21</v>
      </c>
      <c r="AX418" s="11">
        <v>-27.846203010994898</v>
      </c>
      <c r="AY418" s="11">
        <v>-18.756782083073599</v>
      </c>
      <c r="AZ418" s="11">
        <v>-3.7006370803283</v>
      </c>
      <c r="BA418" s="12">
        <v>-3.6687370084109698</v>
      </c>
      <c r="BB418" s="12">
        <v>-6.4193141042778699</v>
      </c>
      <c r="BE418" s="12">
        <v>-3.50888785760616</v>
      </c>
      <c r="BF418" s="12">
        <v>0.63030535102370699</v>
      </c>
      <c r="BG418" s="12">
        <v>-3.2960808766801999</v>
      </c>
      <c r="BH418" s="12">
        <v>-5.9120975492987702</v>
      </c>
      <c r="BI418" s="12">
        <v>-3.1108766052057</v>
      </c>
      <c r="BJ418" s="12">
        <v>-4.0152717701857901</v>
      </c>
      <c r="BK418" s="12">
        <v>-3.5582945656642502</v>
      </c>
      <c r="BL418" s="12">
        <v>-4.4514154069474898</v>
      </c>
      <c r="BM418" s="12">
        <v>-2.1727821604144899</v>
      </c>
      <c r="BN418" s="12">
        <v>-3.1929450869938498</v>
      </c>
      <c r="BO418" s="12">
        <v>-1.3262391576063199</v>
      </c>
      <c r="BP418" s="12">
        <v>-3.6612913589806298E-2</v>
      </c>
      <c r="BQ418" s="12">
        <v>-7.0864343797438698</v>
      </c>
      <c r="BR418" s="12">
        <v>-7.5920793278782996</v>
      </c>
      <c r="BS418" s="11">
        <v>-4.6929121708672001</v>
      </c>
      <c r="BT418" s="11">
        <v>-1.8855217831514799</v>
      </c>
      <c r="BU418" s="11">
        <v>-3.11501503347244</v>
      </c>
      <c r="BV418" s="11">
        <v>-3.5417699564277401</v>
      </c>
      <c r="BW418" s="11">
        <v>-5.4663019000145097</v>
      </c>
    </row>
    <row r="419" spans="1:75" s="12" customFormat="1" ht="15" customHeight="1" x14ac:dyDescent="0.2">
      <c r="A419" s="10">
        <v>198</v>
      </c>
      <c r="B419" s="10">
        <v>-8.1295811469317396</v>
      </c>
      <c r="C419" s="10">
        <v>-8.0155368777923197</v>
      </c>
      <c r="D419" s="12">
        <v>-7.2092443588189701</v>
      </c>
      <c r="E419" s="12">
        <v>1.0609832088448401</v>
      </c>
      <c r="F419" s="12">
        <v>-2.3357852114713702</v>
      </c>
      <c r="G419" s="12">
        <v>-6.1956384342920501</v>
      </c>
      <c r="H419" s="12">
        <v>-14.699585335620201</v>
      </c>
      <c r="I419" s="12">
        <v>-16.338099158019698</v>
      </c>
      <c r="J419" s="12">
        <v>-32.760057365521703</v>
      </c>
      <c r="K419" s="12">
        <v>-42.114017560379502</v>
      </c>
      <c r="L419" s="12">
        <v>-6.4320538513129497</v>
      </c>
      <c r="M419" s="12">
        <v>-4.5098590817360602</v>
      </c>
      <c r="N419" s="12">
        <v>-3.73764351024874</v>
      </c>
      <c r="O419" s="12">
        <v>-1.9363792489457401</v>
      </c>
      <c r="P419" s="12">
        <v>-9.3082726380089298</v>
      </c>
      <c r="Q419" s="12">
        <v>-12.524107660283301</v>
      </c>
      <c r="R419" s="12">
        <v>-0.9241421707884</v>
      </c>
      <c r="S419" s="12">
        <v>2.2585888928006099</v>
      </c>
      <c r="T419" s="12">
        <v>-12.4492225950234</v>
      </c>
      <c r="U419" s="12">
        <v>-9.1825595518457703</v>
      </c>
      <c r="V419" s="12">
        <v>-1.7769622218111101</v>
      </c>
      <c r="W419" s="12">
        <v>-2.7849123398482298</v>
      </c>
      <c r="X419" s="12">
        <v>-7.8212415246525699</v>
      </c>
      <c r="Y419" s="12">
        <v>-6.8914278017473398</v>
      </c>
      <c r="Z419" s="12">
        <v>-12.625982890313001</v>
      </c>
      <c r="AA419" s="12">
        <v>-8.2850401668110791</v>
      </c>
      <c r="AF419" s="12">
        <v>-8.0172421803581493</v>
      </c>
      <c r="AG419" s="12">
        <v>-7.7820368460379497</v>
      </c>
      <c r="AK419" s="12">
        <v>2.8494064281403499</v>
      </c>
      <c r="AL419" s="12">
        <v>-4.5339752432482703</v>
      </c>
      <c r="AM419" s="12">
        <v>-58.999517932534197</v>
      </c>
      <c r="AN419" s="12">
        <v>-4.05404489356442</v>
      </c>
      <c r="AO419" s="12">
        <v>-4.4366615838953196</v>
      </c>
      <c r="AP419" s="12">
        <v>5.8597761380951798</v>
      </c>
      <c r="AQ419" s="12">
        <v>-6.0838237914140301</v>
      </c>
      <c r="AR419" s="11">
        <v>15.6865917233517</v>
      </c>
      <c r="AS419" s="11">
        <v>1.0653093340806601</v>
      </c>
      <c r="AT419" s="11">
        <v>-8.8616716311662405</v>
      </c>
      <c r="AU419" s="11">
        <v>-10.8322401501936</v>
      </c>
      <c r="AV419" s="11" t="s">
        <v>21</v>
      </c>
      <c r="AW419" s="11" t="s">
        <v>21</v>
      </c>
      <c r="AX419" s="11">
        <v>-28.179771106806498</v>
      </c>
      <c r="AY419" s="11">
        <v>-19.018203602172399</v>
      </c>
      <c r="AZ419" s="11">
        <v>-3.70641123481618</v>
      </c>
      <c r="BA419" s="12">
        <v>-3.6315896068117501</v>
      </c>
      <c r="BB419" s="12">
        <v>-6.2522931330022402</v>
      </c>
      <c r="BE419" s="12">
        <v>-3.4583163142087798</v>
      </c>
      <c r="BF419" s="12">
        <v>0.59809042340930296</v>
      </c>
      <c r="BG419" s="12">
        <v>-3.2370840017392699</v>
      </c>
      <c r="BH419" s="12">
        <v>-5.8683558563643601</v>
      </c>
      <c r="BI419" s="12">
        <v>-3.04160539599251</v>
      </c>
      <c r="BJ419" s="12">
        <v>-3.9274491427931899</v>
      </c>
      <c r="BK419" s="12">
        <v>-3.59259297511016</v>
      </c>
      <c r="BL419" s="12">
        <v>-4.4637472456088201</v>
      </c>
      <c r="BM419" s="12">
        <v>-2.1499722606676999</v>
      </c>
      <c r="BN419" s="12">
        <v>-3.1648332878830798</v>
      </c>
      <c r="BO419" s="12">
        <v>-1.1677294651235499</v>
      </c>
      <c r="BP419" s="12">
        <v>8.8666681108406906E-2</v>
      </c>
      <c r="BQ419" s="12">
        <v>-7.1298445618594997</v>
      </c>
      <c r="BR419" s="12">
        <v>-7.5933421612717202</v>
      </c>
      <c r="BS419" s="11">
        <v>-4.72045121568953</v>
      </c>
      <c r="BT419" s="11">
        <v>-1.9685435290739399</v>
      </c>
      <c r="BU419" s="11">
        <v>-3.1760309866513099</v>
      </c>
      <c r="BV419" s="11">
        <v>-3.6038245525560302</v>
      </c>
      <c r="BW419" s="11">
        <v>-5.5459263421653304</v>
      </c>
    </row>
    <row r="420" spans="1:75" s="12" customFormat="1" ht="15" customHeight="1" x14ac:dyDescent="0.2">
      <c r="A420" s="10">
        <v>198.5</v>
      </c>
      <c r="B420" s="10">
        <v>-8.1616881288937293</v>
      </c>
      <c r="C420" s="10">
        <v>-8.0777290349942596</v>
      </c>
      <c r="D420" s="12">
        <v>-7.32115040591452</v>
      </c>
      <c r="E420" s="12">
        <v>0.89194361407862699</v>
      </c>
      <c r="F420" s="12">
        <v>-2.1201592517172601</v>
      </c>
      <c r="G420" s="12">
        <v>-5.9779963521577804</v>
      </c>
      <c r="H420" s="12">
        <v>-14.699616258440001</v>
      </c>
      <c r="I420" s="12">
        <v>-16.410791431553601</v>
      </c>
      <c r="J420" s="12">
        <v>-32.845480745891102</v>
      </c>
      <c r="K420" s="12">
        <v>-42.189396481262499</v>
      </c>
      <c r="L420" s="12">
        <v>-6.4354480855399698</v>
      </c>
      <c r="M420" s="12">
        <v>-4.4950834308110599</v>
      </c>
      <c r="N420" s="12">
        <v>-3.89638944398029</v>
      </c>
      <c r="O420" s="12">
        <v>-2.1396795091277401</v>
      </c>
      <c r="P420" s="12">
        <v>-9.1667852757382207</v>
      </c>
      <c r="Q420" s="12">
        <v>-12.340427929302599</v>
      </c>
      <c r="R420" s="12">
        <v>-0.92913597882215904</v>
      </c>
      <c r="S420" s="12">
        <v>2.2084684587753101</v>
      </c>
      <c r="T420" s="12">
        <v>-12.6444783745682</v>
      </c>
      <c r="U420" s="12">
        <v>-9.1973224698449396</v>
      </c>
      <c r="V420" s="12">
        <v>-1.84848579465324</v>
      </c>
      <c r="W420" s="12">
        <v>-2.8173953978694</v>
      </c>
      <c r="X420" s="12">
        <v>-7.8833400039002299</v>
      </c>
      <c r="Y420" s="12">
        <v>-6.8517333602358104</v>
      </c>
      <c r="Z420" s="12">
        <v>-12.6293534776777</v>
      </c>
      <c r="AA420" s="12">
        <v>-8.2235737863811593</v>
      </c>
      <c r="AF420" s="12">
        <v>-7.9453257058048603</v>
      </c>
      <c r="AG420" s="12">
        <v>-7.7978456829441702</v>
      </c>
      <c r="AK420" s="12">
        <v>2.6632474146026599</v>
      </c>
      <c r="AL420" s="12">
        <v>-4.9332984417560501</v>
      </c>
      <c r="AM420" s="12">
        <v>-59.392699768068198</v>
      </c>
      <c r="AN420" s="12">
        <v>-4.1316347960673703</v>
      </c>
      <c r="AO420" s="12">
        <v>-4.4489688661997198</v>
      </c>
      <c r="AP420" s="12">
        <v>5.5679447541479004</v>
      </c>
      <c r="AQ420" s="12">
        <v>-6.23015648670843</v>
      </c>
      <c r="AR420" s="11">
        <v>15.941333913360699</v>
      </c>
      <c r="AS420" s="11">
        <v>1.0852452305698499</v>
      </c>
      <c r="AT420" s="11">
        <v>-8.8627448349143307</v>
      </c>
      <c r="AU420" s="11">
        <v>-10.8527165139094</v>
      </c>
      <c r="AV420" s="11" t="s">
        <v>21</v>
      </c>
      <c r="AW420" s="11" t="s">
        <v>21</v>
      </c>
      <c r="AX420" s="11">
        <v>-28.5101250483421</v>
      </c>
      <c r="AY420" s="11">
        <v>-19.277400497230701</v>
      </c>
      <c r="AZ420" s="11">
        <v>-3.7107231491972898</v>
      </c>
      <c r="BA420" s="12">
        <v>-3.5911057238990902</v>
      </c>
      <c r="BB420" s="12">
        <v>-6.08963500781101</v>
      </c>
      <c r="BE420" s="12">
        <v>-3.4052445698762299</v>
      </c>
      <c r="BF420" s="12">
        <v>0.56815230209394896</v>
      </c>
      <c r="BG420" s="12">
        <v>-3.1786653380549899</v>
      </c>
      <c r="BH420" s="12">
        <v>-5.8230052673025003</v>
      </c>
      <c r="BI420" s="12">
        <v>-2.9753723538306001</v>
      </c>
      <c r="BJ420" s="12">
        <v>-3.8412690628319899</v>
      </c>
      <c r="BK420" s="12">
        <v>-3.6256360544939499</v>
      </c>
      <c r="BL420" s="12">
        <v>-4.4750308916263704</v>
      </c>
      <c r="BM420" s="12">
        <v>-2.12835084312246</v>
      </c>
      <c r="BN420" s="12">
        <v>-3.1365259474114202</v>
      </c>
      <c r="BO420" s="12">
        <v>-1.0102004353029701</v>
      </c>
      <c r="BP420" s="12">
        <v>0.214766330941529</v>
      </c>
      <c r="BQ420" s="12">
        <v>-7.1691915763949501</v>
      </c>
      <c r="BR420" s="12">
        <v>-7.5915741035714701</v>
      </c>
      <c r="BS420" s="11">
        <v>-4.7472435653617104</v>
      </c>
      <c r="BT420" s="11">
        <v>-2.0513812160061198</v>
      </c>
      <c r="BU420" s="11">
        <v>-3.2366281175200098</v>
      </c>
      <c r="BV420" s="11">
        <v>-3.6663032005890202</v>
      </c>
      <c r="BW420" s="11">
        <v>-5.6251788009831198</v>
      </c>
    </row>
    <row r="421" spans="1:75" s="12" customFormat="1" ht="15" customHeight="1" x14ac:dyDescent="0.2">
      <c r="A421" s="10">
        <v>199</v>
      </c>
      <c r="B421" s="10">
        <v>-8.1929147199843992</v>
      </c>
      <c r="C421" s="10">
        <v>-8.1385223893448693</v>
      </c>
      <c r="D421" s="12">
        <v>-7.4389299697941098</v>
      </c>
      <c r="E421" s="12">
        <v>0.72697446285019396</v>
      </c>
      <c r="F421" s="12">
        <v>-1.90707601177564</v>
      </c>
      <c r="G421" s="12">
        <v>-5.7629899856692601</v>
      </c>
      <c r="H421" s="12">
        <v>-14.698198356200001</v>
      </c>
      <c r="I421" s="12">
        <v>-16.482314094901</v>
      </c>
      <c r="J421" s="12">
        <v>-32.9101130773779</v>
      </c>
      <c r="K421" s="12">
        <v>-42.240841139573597</v>
      </c>
      <c r="L421" s="12">
        <v>-6.4373593886557501</v>
      </c>
      <c r="M421" s="12">
        <v>-4.4818807509727696</v>
      </c>
      <c r="N421" s="12">
        <v>-4.05683886128827</v>
      </c>
      <c r="O421" s="12">
        <v>-2.3447651074093301</v>
      </c>
      <c r="P421" s="12">
        <v>-9.0301546151749701</v>
      </c>
      <c r="Q421" s="12">
        <v>-12.151026567153099</v>
      </c>
      <c r="R421" s="12">
        <v>-0.93302327286437503</v>
      </c>
      <c r="S421" s="12">
        <v>2.1626528905471698</v>
      </c>
      <c r="T421" s="12">
        <v>-12.837142094213</v>
      </c>
      <c r="U421" s="12">
        <v>-9.2127811512909794</v>
      </c>
      <c r="V421" s="12">
        <v>-1.9197032088413799</v>
      </c>
      <c r="W421" s="12">
        <v>-2.84800921690475</v>
      </c>
      <c r="X421" s="12">
        <v>-7.9413821367779702</v>
      </c>
      <c r="Y421" s="12">
        <v>-6.8096787799731802</v>
      </c>
      <c r="Z421" s="12">
        <v>-12.6277000163099</v>
      </c>
      <c r="AA421" s="12">
        <v>-8.1621683420962601</v>
      </c>
      <c r="AF421" s="12">
        <v>-7.8753473644610397</v>
      </c>
      <c r="AG421" s="12">
        <v>-7.815354365448</v>
      </c>
      <c r="AK421" s="12">
        <v>2.5190224732796098</v>
      </c>
      <c r="AL421" s="12">
        <v>-5.3402864068630098</v>
      </c>
      <c r="AM421" s="12">
        <v>-59.789646911667603</v>
      </c>
      <c r="AN421" s="12">
        <v>-4.2255769585608496</v>
      </c>
      <c r="AO421" s="12">
        <v>-4.4592588892555796</v>
      </c>
      <c r="AP421" s="12">
        <v>5.2776822485611703</v>
      </c>
      <c r="AQ421" s="12">
        <v>-6.36431559541961</v>
      </c>
      <c r="AR421" s="11">
        <v>16.196081560337898</v>
      </c>
      <c r="AS421" s="11">
        <v>1.1068209460063301</v>
      </c>
      <c r="AT421" s="11">
        <v>-8.8615206550457497</v>
      </c>
      <c r="AU421" s="11">
        <v>-10.871181075344699</v>
      </c>
      <c r="AV421" s="11" t="s">
        <v>21</v>
      </c>
      <c r="AW421" s="11" t="s">
        <v>21</v>
      </c>
      <c r="AX421" s="11">
        <v>-28.836937417508999</v>
      </c>
      <c r="AY421" s="11">
        <v>-19.534247257979501</v>
      </c>
      <c r="AZ421" s="11">
        <v>-3.7135680486244298</v>
      </c>
      <c r="BA421" s="12">
        <v>-3.5475998174661001</v>
      </c>
      <c r="BB421" s="12">
        <v>-5.93217737332452</v>
      </c>
      <c r="BE421" s="12">
        <v>-3.3500232348160299</v>
      </c>
      <c r="BF421" s="12">
        <v>0.54054953579907306</v>
      </c>
      <c r="BG421" s="12">
        <v>-3.12089036924589</v>
      </c>
      <c r="BH421" s="12">
        <v>-5.7760266827244697</v>
      </c>
      <c r="BI421" s="12">
        <v>-2.9120722047082301</v>
      </c>
      <c r="BJ421" s="12">
        <v>-3.7566564969892999</v>
      </c>
      <c r="BK421" s="12">
        <v>-3.6574219848262102</v>
      </c>
      <c r="BL421" s="12">
        <v>-4.48530499852495</v>
      </c>
      <c r="BM421" s="12">
        <v>-2.1080638816783899</v>
      </c>
      <c r="BN421" s="12">
        <v>-3.1081749511940799</v>
      </c>
      <c r="BO421" s="12">
        <v>-0.85384465364768403</v>
      </c>
      <c r="BP421" s="12">
        <v>0.34144477467634698</v>
      </c>
      <c r="BQ421" s="12">
        <v>-7.2044067565002399</v>
      </c>
      <c r="BR421" s="12">
        <v>-7.5869070315093197</v>
      </c>
      <c r="BS421" s="11">
        <v>-4.7732642087794304</v>
      </c>
      <c r="BT421" s="11">
        <v>-2.1340347302611899</v>
      </c>
      <c r="BU421" s="11">
        <v>-3.29680756294692</v>
      </c>
      <c r="BV421" s="11">
        <v>-3.7292015804268801</v>
      </c>
      <c r="BW421" s="11">
        <v>-5.7039696912397604</v>
      </c>
    </row>
    <row r="422" spans="1:75" s="12" customFormat="1" ht="15" customHeight="1" x14ac:dyDescent="0.2">
      <c r="A422" s="10">
        <v>199.5</v>
      </c>
      <c r="B422" s="10">
        <v>-8.2232618296984494</v>
      </c>
      <c r="C422" s="10">
        <v>-8.1978960224660096</v>
      </c>
      <c r="D422" s="12">
        <v>-7.5614361776388197</v>
      </c>
      <c r="E422" s="12">
        <v>0.56770420542306899</v>
      </c>
      <c r="F422" s="12">
        <v>-1.6969447642622899</v>
      </c>
      <c r="G422" s="12">
        <v>-5.5506566241092496</v>
      </c>
      <c r="H422" s="12">
        <v>-14.695285244670201</v>
      </c>
      <c r="I422" s="12">
        <v>-16.552572560613001</v>
      </c>
      <c r="J422" s="12">
        <v>-32.953601476037797</v>
      </c>
      <c r="K422" s="12">
        <v>-42.268122342647899</v>
      </c>
      <c r="L422" s="12">
        <v>-6.43787325316225</v>
      </c>
      <c r="M422" s="12">
        <v>-4.4703265302814499</v>
      </c>
      <c r="N422" s="12">
        <v>-4.2189508349110802</v>
      </c>
      <c r="O422" s="12">
        <v>-2.5516353616694598</v>
      </c>
      <c r="P422" s="12">
        <v>-8.8989263531402596</v>
      </c>
      <c r="Q422" s="12">
        <v>-11.956420166825399</v>
      </c>
      <c r="R422" s="12">
        <v>-0.93575454229721799</v>
      </c>
      <c r="S422" s="12">
        <v>2.1213286345300699</v>
      </c>
      <c r="T422" s="12">
        <v>-13.0270673253107</v>
      </c>
      <c r="U422" s="12">
        <v>-9.2289319582050595</v>
      </c>
      <c r="V422" s="12">
        <v>-1.99041551240952</v>
      </c>
      <c r="W422" s="12">
        <v>-2.8766844479832798</v>
      </c>
      <c r="X422" s="12">
        <v>-7.9952114901971001</v>
      </c>
      <c r="Y422" s="12">
        <v>-6.7651335484697404</v>
      </c>
      <c r="Z422" s="12">
        <v>-12.6210588859976</v>
      </c>
      <c r="AA422" s="12">
        <v>-8.1012258306145597</v>
      </c>
      <c r="AF422" s="12">
        <v>-7.8074926932458704</v>
      </c>
      <c r="AG422" s="12">
        <v>-7.8343455243157196</v>
      </c>
      <c r="AK422" s="12">
        <v>2.4160740395018299</v>
      </c>
      <c r="AL422" s="12">
        <v>-5.7528350225766101</v>
      </c>
      <c r="AM422" s="12">
        <v>-60.188380302861297</v>
      </c>
      <c r="AN422" s="12">
        <v>-4.3356822061468803</v>
      </c>
      <c r="AO422" s="12">
        <v>-4.4680559767584702</v>
      </c>
      <c r="AP422" s="12">
        <v>4.9903219405678101</v>
      </c>
      <c r="AQ422" s="12">
        <v>-6.4853829826461098</v>
      </c>
      <c r="AR422" s="11">
        <v>16.4505163411377</v>
      </c>
      <c r="AS422" s="11">
        <v>1.1301543736408299</v>
      </c>
      <c r="AT422" s="11">
        <v>-8.8581136878929101</v>
      </c>
      <c r="AU422" s="11">
        <v>-10.8877256934647</v>
      </c>
      <c r="AV422" s="11" t="s">
        <v>21</v>
      </c>
      <c r="AW422" s="11" t="s">
        <v>21</v>
      </c>
      <c r="AX422" s="11">
        <v>-29.159877158235702</v>
      </c>
      <c r="AY422" s="11">
        <v>-19.7886183741502</v>
      </c>
      <c r="AZ422" s="11">
        <v>-3.7149429772398399</v>
      </c>
      <c r="BA422" s="12">
        <v>-3.5014065815630602</v>
      </c>
      <c r="BB422" s="12">
        <v>-5.7807033044809897</v>
      </c>
      <c r="BE422" s="12">
        <v>-3.29300860357761</v>
      </c>
      <c r="BF422" s="12">
        <v>0.51531100098145499</v>
      </c>
      <c r="BG422" s="12">
        <v>-3.06382116832537</v>
      </c>
      <c r="BH422" s="12">
        <v>-5.7274023674835899</v>
      </c>
      <c r="BI422" s="12">
        <v>-2.8515878511825501</v>
      </c>
      <c r="BJ422" s="12">
        <v>-3.6735320918523899</v>
      </c>
      <c r="BK422" s="12">
        <v>-3.68795690519618</v>
      </c>
      <c r="BL422" s="12">
        <v>-4.4946104935661397</v>
      </c>
      <c r="BM422" s="12">
        <v>-2.0892464362987</v>
      </c>
      <c r="BN422" s="12">
        <v>-3.0799274099990699</v>
      </c>
      <c r="BO422" s="12">
        <v>-0.69884970343991804</v>
      </c>
      <c r="BP422" s="12">
        <v>0.46846119516885598</v>
      </c>
      <c r="BQ422" s="12">
        <v>-7.2354359872406304</v>
      </c>
      <c r="BR422" s="12">
        <v>-7.5794791882799402</v>
      </c>
      <c r="BS422" s="11">
        <v>-4.7984904085751596</v>
      </c>
      <c r="BT422" s="11">
        <v>-2.2165045265865002</v>
      </c>
      <c r="BU422" s="11">
        <v>-3.35657227878982</v>
      </c>
      <c r="BV422" s="11">
        <v>-3.7925153719697802</v>
      </c>
      <c r="BW422" s="11">
        <v>-5.7822107919491801</v>
      </c>
    </row>
    <row r="423" spans="1:75" s="12" customFormat="1" ht="15" customHeight="1" x14ac:dyDescent="0.2">
      <c r="A423" s="10">
        <v>200</v>
      </c>
      <c r="B423" s="10">
        <v>-8.2527349150041101</v>
      </c>
      <c r="C423" s="10">
        <v>-8.2558362919371504</v>
      </c>
      <c r="D423" s="12">
        <v>-7.68749578128336</v>
      </c>
      <c r="E423" s="12">
        <v>0.41563080799278301</v>
      </c>
      <c r="F423" s="12">
        <v>-1.4901394251864899</v>
      </c>
      <c r="G423" s="12">
        <v>-5.3410130931297299</v>
      </c>
      <c r="H423" s="12">
        <v>-14.690827811136799</v>
      </c>
      <c r="I423" s="12">
        <v>-16.6214776982087</v>
      </c>
      <c r="J423" s="12">
        <v>-32.975633075693601</v>
      </c>
      <c r="K423" s="12">
        <v>-42.271050915587601</v>
      </c>
      <c r="L423" s="12">
        <v>-6.4370756263087898</v>
      </c>
      <c r="M423" s="12">
        <v>-4.4604894355870703</v>
      </c>
      <c r="N423" s="12">
        <v>-4.3826812543556999</v>
      </c>
      <c r="O423" s="12">
        <v>-2.7602848149399501</v>
      </c>
      <c r="P423" s="12">
        <v>-8.7735706983949004</v>
      </c>
      <c r="Q423" s="12">
        <v>-11.757150787161599</v>
      </c>
      <c r="R423" s="12">
        <v>-0.93728550609739603</v>
      </c>
      <c r="S423" s="12">
        <v>2.0846507595706498</v>
      </c>
      <c r="T423" s="12">
        <v>-13.2141130961827</v>
      </c>
      <c r="U423" s="12">
        <v>-9.2457721621030906</v>
      </c>
      <c r="V423" s="12">
        <v>-2.0604247765731998</v>
      </c>
      <c r="W423" s="12">
        <v>-2.9033549253654201</v>
      </c>
      <c r="X423" s="12">
        <v>-8.0446807260159403</v>
      </c>
      <c r="Y423" s="12">
        <v>-6.7179726102040096</v>
      </c>
      <c r="Z423" s="12">
        <v>-12.609491022885701</v>
      </c>
      <c r="AA423" s="12">
        <v>-8.0411464296048507</v>
      </c>
      <c r="AF423" s="12">
        <v>-7.7419426816049901</v>
      </c>
      <c r="AG423" s="12">
        <v>-7.8545981523348001</v>
      </c>
      <c r="AK423" s="12">
        <v>2.35317133956414</v>
      </c>
      <c r="AL423" s="12">
        <v>-6.1687460402026701</v>
      </c>
      <c r="AM423" s="12">
        <v>-60.586899053305302</v>
      </c>
      <c r="AN423" s="12">
        <v>-4.4616144805331697</v>
      </c>
      <c r="AO423" s="12">
        <v>-4.4758817239198798</v>
      </c>
      <c r="AP423" s="12">
        <v>4.7071794142539103</v>
      </c>
      <c r="AQ423" s="12">
        <v>-6.5926319621212297</v>
      </c>
      <c r="AR423" s="11">
        <v>16.7043162946356</v>
      </c>
      <c r="AS423" s="11">
        <v>1.1553503327377199</v>
      </c>
      <c r="AT423" s="11">
        <v>-8.8526430772617406</v>
      </c>
      <c r="AU423" s="11">
        <v>-10.902445865212901</v>
      </c>
      <c r="AV423" s="11" t="s">
        <v>21</v>
      </c>
      <c r="AW423" s="11" t="s">
        <v>21</v>
      </c>
      <c r="AX423" s="11">
        <v>-29.478618671419099</v>
      </c>
      <c r="AY423" s="11">
        <v>-20.0403919734526</v>
      </c>
      <c r="AZ423" s="11">
        <v>-3.7148463434277801</v>
      </c>
      <c r="BA423" s="12">
        <v>-3.4528795822552598</v>
      </c>
      <c r="BB423" s="12">
        <v>-5.6359344853262803</v>
      </c>
      <c r="BE423" s="12">
        <v>-3.2345599265681799</v>
      </c>
      <c r="BF423" s="12">
        <v>0.49243607236348902</v>
      </c>
      <c r="BG423" s="12">
        <v>-3.0075173071963901</v>
      </c>
      <c r="BH423" s="12">
        <v>-5.6771159506752102</v>
      </c>
      <c r="BI423" s="12">
        <v>-2.7937912818742898</v>
      </c>
      <c r="BJ423" s="12">
        <v>-3.5918105822929598</v>
      </c>
      <c r="BK423" s="12">
        <v>-3.71725263903499</v>
      </c>
      <c r="BL423" s="12">
        <v>-4.5029928514850299</v>
      </c>
      <c r="BM423" s="12">
        <v>-2.0720226530102002</v>
      </c>
      <c r="BN423" s="12">
        <v>-3.0519249776261801</v>
      </c>
      <c r="BO423" s="12">
        <v>-0.54539725624636004</v>
      </c>
      <c r="BP423" s="12">
        <v>0.59557635267992703</v>
      </c>
      <c r="BQ423" s="12">
        <v>-7.2622424340806901</v>
      </c>
      <c r="BR423" s="12">
        <v>-7.5694347287935599</v>
      </c>
      <c r="BS423" s="11">
        <v>-4.8228994273813397</v>
      </c>
      <c r="BT423" s="11">
        <v>-2.2987919692241099</v>
      </c>
      <c r="BU423" s="11">
        <v>-3.4159256756538499</v>
      </c>
      <c r="BV423" s="11">
        <v>-3.8562402551178798</v>
      </c>
      <c r="BW423" s="11">
        <v>-5.8598143368726596</v>
      </c>
    </row>
    <row r="424" spans="1:75" s="12" customFormat="1" ht="15" customHeight="1" x14ac:dyDescent="0.2">
      <c r="A424" s="10">
        <v>200.5</v>
      </c>
      <c r="B424" s="10">
        <v>-8.2813357948907598</v>
      </c>
      <c r="C424" s="10">
        <v>-8.3123277363483794</v>
      </c>
      <c r="F424" s="12">
        <v>-1.2869932106696</v>
      </c>
      <c r="G424" s="12">
        <v>-5.1340539357624904</v>
      </c>
      <c r="H424" s="12">
        <v>-14.68477967137</v>
      </c>
      <c r="I424" s="12">
        <v>-16.688929463270998</v>
      </c>
      <c r="J424" s="12">
        <v>-32.975938665913397</v>
      </c>
      <c r="K424" s="12">
        <v>-42.249481339240397</v>
      </c>
      <c r="L424" s="12">
        <v>-6.4350524553447004</v>
      </c>
      <c r="M424" s="12">
        <v>-4.4524313125293702</v>
      </c>
      <c r="N424" s="12">
        <v>-4.5479828258976296</v>
      </c>
      <c r="O424" s="12">
        <v>-2.9707036901527299</v>
      </c>
      <c r="P424" s="12">
        <v>-8.6544732766924408</v>
      </c>
      <c r="Q424" s="12">
        <v>-11.553782314876999</v>
      </c>
      <c r="R424" s="12">
        <v>-0.93757694230589494</v>
      </c>
      <c r="S424" s="12">
        <v>2.0527431843220199</v>
      </c>
      <c r="T424" s="12">
        <v>-13.398139344644701</v>
      </c>
      <c r="U424" s="12">
        <v>-9.2632926680380407</v>
      </c>
      <c r="V424" s="12">
        <v>-2.12953455047681</v>
      </c>
      <c r="W424" s="12">
        <v>-2.9279565296747001</v>
      </c>
      <c r="X424" s="12">
        <v>-8.0896579675027098</v>
      </c>
      <c r="Y424" s="12">
        <v>-6.6680768213700503</v>
      </c>
      <c r="Z424" s="12">
        <v>-12.593079190992199</v>
      </c>
      <c r="AA424" s="12">
        <v>-7.9823194027994697</v>
      </c>
      <c r="AF424" s="12">
        <v>-7.6788664955529304</v>
      </c>
      <c r="AG424" s="12">
        <v>-7.8758912422927096</v>
      </c>
      <c r="AN424" s="12">
        <v>-4.6028953875065701</v>
      </c>
      <c r="AO424" s="12">
        <v>-4.4832454477727799</v>
      </c>
      <c r="AR424" s="11">
        <v>16.957163097686099</v>
      </c>
      <c r="AS424" s="11">
        <v>1.1824985222119699</v>
      </c>
      <c r="AT424" s="11">
        <v>-8.8452325144317001</v>
      </c>
      <c r="AU424" s="11">
        <v>-10.9154407255118</v>
      </c>
      <c r="AV424" s="11" t="s">
        <v>21</v>
      </c>
      <c r="AW424" s="11" t="s">
        <v>21</v>
      </c>
      <c r="AX424" s="11">
        <v>-29.7928309009876</v>
      </c>
      <c r="AY424" s="11">
        <v>-20.289448002586099</v>
      </c>
      <c r="AZ424" s="11">
        <v>-3.7132786019355901</v>
      </c>
      <c r="BA424" s="12">
        <v>-3.4023873922706098</v>
      </c>
      <c r="BB424" s="12">
        <v>-5.4985275710350798</v>
      </c>
      <c r="BE424" s="12">
        <v>-3.17503668156859</v>
      </c>
      <c r="BF424" s="12">
        <v>0.47189536189762199</v>
      </c>
      <c r="BG424" s="12">
        <v>-2.9520356292778098</v>
      </c>
      <c r="BH424" s="12">
        <v>-5.6251533351314702</v>
      </c>
      <c r="BI424" s="12">
        <v>-2.7385447083361201</v>
      </c>
      <c r="BJ424" s="12">
        <v>-3.5114039746986201</v>
      </c>
      <c r="BK424" s="12">
        <v>-3.74532760361034</v>
      </c>
      <c r="BL424" s="12">
        <v>-4.5104984565114101</v>
      </c>
      <c r="BM424" s="12">
        <v>-2.0565032627928299</v>
      </c>
      <c r="BN424" s="12">
        <v>-3.0243020319176099</v>
      </c>
      <c r="BO424" s="12">
        <v>-0.39366224768855301</v>
      </c>
      <c r="BP424" s="12">
        <v>0.72255386385222597</v>
      </c>
      <c r="BQ424" s="12">
        <v>-7.2848047238949203</v>
      </c>
      <c r="BR424" s="12">
        <v>-7.5569241744233198</v>
      </c>
      <c r="BS424" s="11">
        <v>-4.8464689825777896</v>
      </c>
      <c r="BT424" s="11">
        <v>-2.3808993319107601</v>
      </c>
      <c r="BU424" s="11">
        <v>-3.4748734378808801</v>
      </c>
      <c r="BV424" s="11">
        <v>-3.9203710002766399</v>
      </c>
      <c r="BW424" s="11">
        <v>-5.9366939240135199</v>
      </c>
    </row>
    <row r="425" spans="1:75" s="12" customFormat="1" ht="15" customHeight="1" x14ac:dyDescent="0.2">
      <c r="A425" s="10">
        <v>201</v>
      </c>
      <c r="B425" s="10">
        <v>-8.3090690168319199</v>
      </c>
      <c r="C425" s="10">
        <v>-8.3673594417632504</v>
      </c>
      <c r="F425" s="12">
        <v>-1.0877956810873</v>
      </c>
      <c r="G425" s="12">
        <v>-4.9297564146399901</v>
      </c>
      <c r="H425" s="12">
        <v>-14.67709444114</v>
      </c>
      <c r="I425" s="12">
        <v>-16.7548314493615</v>
      </c>
      <c r="J425" s="12">
        <v>-32.954285416053601</v>
      </c>
      <c r="K425" s="12">
        <v>-42.203319026157203</v>
      </c>
      <c r="L425" s="12">
        <v>-6.4318887780245797</v>
      </c>
      <c r="M425" s="12">
        <v>-4.44620764028513</v>
      </c>
      <c r="N425" s="12">
        <v>-4.7148023440968201</v>
      </c>
      <c r="O425" s="12">
        <v>-3.1828758437768498</v>
      </c>
      <c r="P425" s="12">
        <v>-8.5419324022950605</v>
      </c>
      <c r="Q425" s="12">
        <v>-11.346896826580601</v>
      </c>
      <c r="R425" s="12">
        <v>-0.93659525646216901</v>
      </c>
      <c r="S425" s="12">
        <v>2.0256986772437799</v>
      </c>
      <c r="T425" s="12">
        <v>-13.579009646491601</v>
      </c>
      <c r="U425" s="12">
        <v>-9.28148620005231</v>
      </c>
      <c r="V425" s="12">
        <v>-2.1975497475068502</v>
      </c>
      <c r="W425" s="12">
        <v>-2.9504285521397802</v>
      </c>
      <c r="X425" s="12">
        <v>-8.1300195233779906</v>
      </c>
      <c r="Y425" s="12">
        <v>-6.6153356783615802</v>
      </c>
      <c r="Z425" s="12">
        <v>-12.5719325296813</v>
      </c>
      <c r="AA425" s="12">
        <v>-7.92512764746788</v>
      </c>
      <c r="AF425" s="12">
        <v>-7.6184246609045596</v>
      </c>
      <c r="AG425" s="12">
        <v>-7.8980010584927998</v>
      </c>
      <c r="AN425" s="12">
        <v>-4.7589082896593</v>
      </c>
      <c r="AO425" s="12">
        <v>-4.4906382754561402</v>
      </c>
      <c r="AR425" s="11">
        <v>17.208738427143501</v>
      </c>
      <c r="AS425" s="11">
        <v>1.21167272482125</v>
      </c>
      <c r="AT425" s="11">
        <v>-8.8360084191663102</v>
      </c>
      <c r="AU425" s="11">
        <v>-10.926813047262799</v>
      </c>
      <c r="AV425" s="11" t="s">
        <v>21</v>
      </c>
      <c r="AW425" s="11" t="s">
        <v>21</v>
      </c>
      <c r="AX425" s="11">
        <v>-30.102191885816801</v>
      </c>
      <c r="AY425" s="11">
        <v>-20.535666408250101</v>
      </c>
      <c r="AZ425" s="11">
        <v>-3.7102411170053502</v>
      </c>
      <c r="BA425" s="12">
        <v>-3.3503090435260598</v>
      </c>
      <c r="BB425" s="12">
        <v>-5.3690673667006097</v>
      </c>
      <c r="BE425" s="12">
        <v>-3.1147953905019601</v>
      </c>
      <c r="BF425" s="12">
        <v>0.453631770369611</v>
      </c>
      <c r="BG425" s="12">
        <v>-2.8974304768780699</v>
      </c>
      <c r="BH425" s="12">
        <v>-5.5715013331791798</v>
      </c>
      <c r="BI425" s="12">
        <v>-2.68570056505268</v>
      </c>
      <c r="BJ425" s="12">
        <v>-3.43221995535714</v>
      </c>
      <c r="BK425" s="12">
        <v>-3.7722063552791898</v>
      </c>
      <c r="BL425" s="12">
        <v>-4.5171759666118296</v>
      </c>
      <c r="BM425" s="12">
        <v>-2.0427867184480402</v>
      </c>
      <c r="BN425" s="12">
        <v>-2.9971859021316001</v>
      </c>
      <c r="BO425" s="12">
        <v>-0.24381228058700799</v>
      </c>
      <c r="BP425" s="12">
        <v>0.84916126752432297</v>
      </c>
      <c r="BQ425" s="12">
        <v>-7.30311921870452</v>
      </c>
      <c r="BR425" s="12">
        <v>-7.5420994107844299</v>
      </c>
      <c r="BS425" s="11">
        <v>-4.8691786105336998</v>
      </c>
      <c r="BT425" s="11">
        <v>-2.4628288883832199</v>
      </c>
      <c r="BU425" s="11">
        <v>-3.5334212498128101</v>
      </c>
      <c r="BV425" s="11">
        <v>-3.9849032873462402</v>
      </c>
      <c r="BW425" s="11">
        <v>-6.0127645156171603</v>
      </c>
    </row>
    <row r="426" spans="1:75" s="12" customFormat="1" ht="15" customHeight="1" x14ac:dyDescent="0.2">
      <c r="A426" s="10">
        <v>201.5</v>
      </c>
      <c r="B426" s="10">
        <v>-8.3359382188063993</v>
      </c>
      <c r="C426" s="10">
        <v>-8.4209204942453599</v>
      </c>
      <c r="F426" s="12">
        <v>-0.89278876203024904</v>
      </c>
      <c r="G426" s="12">
        <v>-4.7280805119953504</v>
      </c>
      <c r="H426" s="12">
        <v>-14.667728464701201</v>
      </c>
      <c r="I426" s="12">
        <v>-16.819090888020501</v>
      </c>
      <c r="J426" s="12">
        <v>-32.910487789195003</v>
      </c>
      <c r="K426" s="12">
        <v>-42.132502130698398</v>
      </c>
      <c r="L426" s="12">
        <v>-6.4276687226083498</v>
      </c>
      <c r="M426" s="12">
        <v>-4.4418657125788696</v>
      </c>
      <c r="N426" s="12">
        <v>-4.8830852392711597</v>
      </c>
      <c r="O426" s="12">
        <v>-3.3967803574341802</v>
      </c>
      <c r="P426" s="12">
        <v>-8.43615816847886</v>
      </c>
      <c r="Q426" s="12">
        <v>-11.137087312818</v>
      </c>
      <c r="R426" s="12">
        <v>-0.93431208370020602</v>
      </c>
      <c r="S426" s="12">
        <v>2.0035781744809298</v>
      </c>
      <c r="T426" s="12">
        <v>-13.756592124991499</v>
      </c>
      <c r="U426" s="12">
        <v>-9.3003418442094699</v>
      </c>
      <c r="V426" s="12">
        <v>-2.2642784642812299</v>
      </c>
      <c r="W426" s="12">
        <v>-2.9707123303523901</v>
      </c>
      <c r="X426" s="12">
        <v>-8.1656562542775593</v>
      </c>
      <c r="Y426" s="12">
        <v>-6.5596454987826203</v>
      </c>
      <c r="Z426" s="12">
        <v>-12.5461774587165</v>
      </c>
      <c r="AA426" s="12">
        <v>-7.8699413279537103</v>
      </c>
      <c r="AF426" s="12">
        <v>-7.5607658800436104</v>
      </c>
      <c r="AG426" s="12">
        <v>-7.9207075032172698</v>
      </c>
      <c r="AN426" s="12">
        <v>-4.9289055823464798</v>
      </c>
      <c r="AO426" s="12">
        <v>-4.4985267777519704</v>
      </c>
      <c r="AR426" s="11">
        <v>17.458720321883401</v>
      </c>
      <c r="AS426" s="11">
        <v>1.2429295566107601</v>
      </c>
      <c r="AT426" s="11">
        <v>-8.8251008492079492</v>
      </c>
      <c r="AU426" s="11">
        <v>-10.9366665128618</v>
      </c>
      <c r="AV426" s="11" t="s">
        <v>21</v>
      </c>
      <c r="AW426" s="11" t="s">
        <v>21</v>
      </c>
      <c r="AX426" s="11">
        <v>-30.406376026803599</v>
      </c>
      <c r="AY426" s="11">
        <v>-20.778930775122699</v>
      </c>
      <c r="AZ426" s="11">
        <v>-3.7057379813631899</v>
      </c>
      <c r="BA426" s="12">
        <v>-3.2970312986435601</v>
      </c>
      <c r="BB426" s="12">
        <v>-5.2480631893558796</v>
      </c>
      <c r="BE426" s="12">
        <v>-3.0541880278178701</v>
      </c>
      <c r="BF426" s="12">
        <v>0.43756173795372799</v>
      </c>
      <c r="BG426" s="12">
        <v>-2.8437520995794299</v>
      </c>
      <c r="BH426" s="12">
        <v>-5.5161499403766303</v>
      </c>
      <c r="BI426" s="12">
        <v>-2.6351042379246699</v>
      </c>
      <c r="BJ426" s="12">
        <v>-3.3541643915668802</v>
      </c>
      <c r="BK426" s="12">
        <v>-3.79791822524566</v>
      </c>
      <c r="BL426" s="12">
        <v>-4.5230763134895797</v>
      </c>
      <c r="BM426" s="12">
        <v>-2.0309585124777998</v>
      </c>
      <c r="BN426" s="12">
        <v>-2.97069641419511</v>
      </c>
      <c r="BO426" s="12">
        <v>-9.6006885996757704E-2</v>
      </c>
      <c r="BP426" s="12">
        <v>0.97517124686419199</v>
      </c>
      <c r="BQ426" s="12">
        <v>-7.3171977419406096</v>
      </c>
      <c r="BR426" s="12">
        <v>-7.5251173257129196</v>
      </c>
      <c r="BS426" s="11">
        <v>-4.8910073928709599</v>
      </c>
      <c r="BT426" s="11">
        <v>-2.5445833671255902</v>
      </c>
      <c r="BU426" s="11">
        <v>-3.5915763874072502</v>
      </c>
      <c r="BV426" s="11">
        <v>-4.0498321141058096</v>
      </c>
      <c r="BW426" s="11">
        <v>-6.0879419834236597</v>
      </c>
    </row>
    <row r="427" spans="1:75" s="12" customFormat="1" ht="15" customHeight="1" x14ac:dyDescent="0.2">
      <c r="A427" s="10">
        <v>202</v>
      </c>
      <c r="B427" s="10">
        <v>-8.3619479482876997</v>
      </c>
      <c r="C427" s="10">
        <v>-8.4730036178370902</v>
      </c>
      <c r="F427" s="12">
        <v>-0.70216515268839397</v>
      </c>
      <c r="G427" s="12">
        <v>-4.5289725676411701</v>
      </c>
      <c r="H427" s="12">
        <v>-14.656637176813</v>
      </c>
      <c r="I427" s="12">
        <v>-16.8816059158416</v>
      </c>
      <c r="J427" s="12">
        <v>-32.844396628206503</v>
      </c>
      <c r="K427" s="12">
        <v>-42.037012462969798</v>
      </c>
      <c r="L427" s="12">
        <v>-6.4224768721032799</v>
      </c>
      <c r="M427" s="12">
        <v>-4.4394464566721501</v>
      </c>
      <c r="N427" s="12">
        <v>-5.0527723942650402</v>
      </c>
      <c r="O427" s="12">
        <v>-3.6123894915363</v>
      </c>
      <c r="P427" s="12">
        <v>-8.3372679000603895</v>
      </c>
      <c r="Q427" s="12">
        <v>-10.9249531305977</v>
      </c>
      <c r="R427" s="12">
        <v>-0.93070474349587995</v>
      </c>
      <c r="S427" s="12">
        <v>1.9864116893586401</v>
      </c>
      <c r="T427" s="12">
        <v>-13.930755812907501</v>
      </c>
      <c r="U427" s="12">
        <v>-9.3198486865730903</v>
      </c>
      <c r="V427" s="12">
        <v>-2.32953107115463</v>
      </c>
      <c r="W427" s="12">
        <v>-2.98875238513574</v>
      </c>
      <c r="X427" s="12">
        <v>-8.1964726632577296</v>
      </c>
      <c r="Y427" s="12">
        <v>-6.5009121499315299</v>
      </c>
      <c r="Z427" s="12">
        <v>-12.515962225734199</v>
      </c>
      <c r="AA427" s="12">
        <v>-7.8171178756747297</v>
      </c>
      <c r="AF427" s="12">
        <v>-7.5060279414174103</v>
      </c>
      <c r="AG427" s="12">
        <v>-7.9437895692535596</v>
      </c>
      <c r="AN427" s="12">
        <v>-5.1120182433805796</v>
      </c>
      <c r="AO427" s="12">
        <v>-4.5073447836330098</v>
      </c>
      <c r="AR427" s="11">
        <v>17.706797734717799</v>
      </c>
      <c r="AS427" s="11">
        <v>1.27630778479215</v>
      </c>
      <c r="AT427" s="11">
        <v>-8.8126453192671708</v>
      </c>
      <c r="AU427" s="11">
        <v>-10.945109352178401</v>
      </c>
      <c r="AV427" s="11" t="s">
        <v>21</v>
      </c>
      <c r="AW427" s="11" t="s">
        <v>21</v>
      </c>
      <c r="AX427" s="11">
        <v>-30.705068638781</v>
      </c>
      <c r="AY427" s="11">
        <v>-21.019126506871501</v>
      </c>
      <c r="AZ427" s="11">
        <v>-3.6997735151089701</v>
      </c>
      <c r="BA427" s="12">
        <v>-3.24294433085015</v>
      </c>
      <c r="BB427" s="12">
        <v>-5.1359452299948298</v>
      </c>
      <c r="BE427" s="12">
        <v>-2.9935588372609301</v>
      </c>
      <c r="BF427" s="12">
        <v>0.42357703478046399</v>
      </c>
      <c r="BG427" s="12">
        <v>-2.7910484732274199</v>
      </c>
      <c r="BH427" s="12">
        <v>-5.4590905165241503</v>
      </c>
      <c r="BI427" s="12">
        <v>-2.58659338214783</v>
      </c>
      <c r="BJ427" s="12">
        <v>-3.27714064951578</v>
      </c>
      <c r="BK427" s="12">
        <v>-3.8224980016821002</v>
      </c>
      <c r="BL427" s="12">
        <v>-4.5282527025847203</v>
      </c>
      <c r="BM427" s="12">
        <v>-2.0210895854688702</v>
      </c>
      <c r="BN427" s="12">
        <v>-2.94494407171441</v>
      </c>
      <c r="BO427" s="12">
        <v>4.9603091412109203E-2</v>
      </c>
      <c r="BP427" s="12">
        <v>1.10036273781588</v>
      </c>
      <c r="BQ427" s="12">
        <v>-7.32707076167571</v>
      </c>
      <c r="BR427" s="12">
        <v>-7.5061357165395703</v>
      </c>
      <c r="BS427" s="11">
        <v>-4.9119366849481496</v>
      </c>
      <c r="BT427" s="11">
        <v>-2.626166178743</v>
      </c>
      <c r="BU427" s="11">
        <v>-3.6493461266218201</v>
      </c>
      <c r="BV427" s="11">
        <v>-4.1151520235871404</v>
      </c>
      <c r="BW427" s="11">
        <v>-6.1621444729098496</v>
      </c>
    </row>
    <row r="428" spans="1:75" s="12" customFormat="1" ht="15" customHeight="1" x14ac:dyDescent="0.2">
      <c r="A428" s="10">
        <v>202.5</v>
      </c>
      <c r="B428" s="10">
        <v>-8.3871036622440407</v>
      </c>
      <c r="C428" s="10">
        <v>-8.5236033555702306</v>
      </c>
      <c r="F428" s="12">
        <v>-0.51606599527076402</v>
      </c>
      <c r="G428" s="12">
        <v>-4.3323666432115697</v>
      </c>
      <c r="H428" s="12">
        <v>-14.6437814692035</v>
      </c>
      <c r="I428" s="12">
        <v>-16.942281945375701</v>
      </c>
      <c r="J428" s="12">
        <v>-32.755917345639297</v>
      </c>
      <c r="K428" s="12">
        <v>-41.916875488823202</v>
      </c>
      <c r="L428" s="12">
        <v>-6.4163959905272296</v>
      </c>
      <c r="M428" s="12">
        <v>-4.4389817048795503</v>
      </c>
      <c r="N428" s="12">
        <v>-5.2238010539440403</v>
      </c>
      <c r="O428" s="12">
        <v>-3.8296702769002802</v>
      </c>
      <c r="P428" s="12">
        <v>-8.2452852439018898</v>
      </c>
      <c r="Q428" s="12">
        <v>-10.7110981844016</v>
      </c>
      <c r="R428" s="12">
        <v>-0.92575589860643903</v>
      </c>
      <c r="S428" s="12">
        <v>1.97419831238221</v>
      </c>
      <c r="T428" s="12">
        <v>-14.1013770189601</v>
      </c>
      <c r="U428" s="12">
        <v>-9.3399912657332607</v>
      </c>
      <c r="V428" s="12">
        <v>-2.39312112171319</v>
      </c>
      <c r="W428" s="12">
        <v>-3.0044961931707799</v>
      </c>
      <c r="X428" s="12">
        <v>-8.2223850768059492</v>
      </c>
      <c r="Y428" s="12">
        <v>-6.4390510488010397</v>
      </c>
      <c r="Z428" s="12">
        <v>-12.481455996748901</v>
      </c>
      <c r="AA428" s="12">
        <v>-7.7669983511441298</v>
      </c>
      <c r="AF428" s="12">
        <v>-7.4543368100421503</v>
      </c>
      <c r="AG428" s="12">
        <v>-7.9670280683785597</v>
      </c>
      <c r="AN428" s="12">
        <v>-5.3072617447469304</v>
      </c>
      <c r="AO428" s="12">
        <v>-4.5174883780418797</v>
      </c>
      <c r="AR428" s="11">
        <v>17.9526577994693</v>
      </c>
      <c r="AS428" s="11">
        <v>1.3118274182488601</v>
      </c>
      <c r="AT428" s="11">
        <v>-8.7987746155704301</v>
      </c>
      <c r="AU428" s="11">
        <v>-10.9522507045767</v>
      </c>
      <c r="AV428" s="11" t="s">
        <v>21</v>
      </c>
      <c r="AW428" s="11" t="s">
        <v>21</v>
      </c>
      <c r="AX428" s="11">
        <v>-30.997944122646</v>
      </c>
      <c r="AY428" s="11">
        <v>-21.256139007164101</v>
      </c>
      <c r="AZ428" s="11">
        <v>-3.6923545394529298</v>
      </c>
      <c r="BA428" s="12">
        <v>-3.18843785862554</v>
      </c>
      <c r="BB428" s="12">
        <v>-5.03306182508822</v>
      </c>
      <c r="BE428" s="12">
        <v>-2.9332422855077298</v>
      </c>
      <c r="BF428" s="12">
        <v>0.41154638097395901</v>
      </c>
      <c r="BG428" s="12">
        <v>-2.7393639356887398</v>
      </c>
      <c r="BH428" s="12">
        <v>-5.4003176046535302</v>
      </c>
      <c r="BI428" s="12">
        <v>-2.53999996857601</v>
      </c>
      <c r="BJ428" s="12">
        <v>-3.2010509585234099</v>
      </c>
      <c r="BK428" s="12">
        <v>-3.8459843381133298</v>
      </c>
      <c r="BL428" s="12">
        <v>-4.5327587940846499</v>
      </c>
      <c r="BM428" s="12">
        <v>-2.0132374629611101</v>
      </c>
      <c r="BN428" s="12">
        <v>-2.9200311928434499</v>
      </c>
      <c r="BO428" s="12">
        <v>0.19287614350105201</v>
      </c>
      <c r="BP428" s="12">
        <v>1.22452149753371</v>
      </c>
      <c r="BQ428" s="12">
        <v>-7.3327842073922502</v>
      </c>
      <c r="BR428" s="12">
        <v>-7.48531374483718</v>
      </c>
      <c r="BS428" s="11">
        <v>-4.93194875161862</v>
      </c>
      <c r="BT428" s="11">
        <v>-2.70757982434588</v>
      </c>
      <c r="BU428" s="11">
        <v>-3.70673910765617</v>
      </c>
      <c r="BV428" s="11">
        <v>-4.1808571040746703</v>
      </c>
      <c r="BW428" s="11">
        <v>-6.23529194854199</v>
      </c>
    </row>
    <row r="429" spans="1:75" s="12" customFormat="1" ht="15" customHeight="1" x14ac:dyDescent="0.2">
      <c r="A429" s="10">
        <v>203</v>
      </c>
      <c r="B429" s="10">
        <v>-8.4114099081489204</v>
      </c>
      <c r="C429" s="10">
        <v>-8.5727160694659599</v>
      </c>
      <c r="F429" s="12">
        <v>-0.33458056236668199</v>
      </c>
      <c r="G429" s="12">
        <v>-4.1381895243830504</v>
      </c>
      <c r="H429" s="12">
        <v>-14.629121324105601</v>
      </c>
      <c r="I429" s="12">
        <v>-17.0010171132162</v>
      </c>
      <c r="J429" s="12">
        <v>-32.6449880958534</v>
      </c>
      <c r="K429" s="12">
        <v>-41.7721603298559</v>
      </c>
      <c r="L429" s="12">
        <v>-6.4095070229086497</v>
      </c>
      <c r="M429" s="12">
        <v>-4.4404982872947496</v>
      </c>
      <c r="N429" s="12">
        <v>-5.3961057346896197</v>
      </c>
      <c r="O429" s="12">
        <v>-4.04858201363822</v>
      </c>
      <c r="P429" s="12">
        <v>-8.16014198790071</v>
      </c>
      <c r="Q429" s="12">
        <v>-10.496118193259401</v>
      </c>
      <c r="R429" s="12">
        <v>-0.91945389613101702</v>
      </c>
      <c r="S429" s="12">
        <v>1.9669057564897201</v>
      </c>
      <c r="T429" s="12">
        <v>-14.268333870859299</v>
      </c>
      <c r="U429" s="12">
        <v>-9.3607550297747295</v>
      </c>
      <c r="V429" s="12">
        <v>-2.4548667170165501</v>
      </c>
      <c r="W429" s="12">
        <v>-3.0178937322489201</v>
      </c>
      <c r="X429" s="12">
        <v>-8.2433234638301602</v>
      </c>
      <c r="Y429" s="12">
        <v>-6.3739867073309098</v>
      </c>
      <c r="Z429" s="12">
        <v>-12.4428424896905</v>
      </c>
      <c r="AA429" s="12">
        <v>-7.7199056249810303</v>
      </c>
      <c r="AF429" s="12">
        <v>-7.4058048085134898</v>
      </c>
      <c r="AG429" s="12">
        <v>-7.9902092693373499</v>
      </c>
      <c r="AN429" s="12">
        <v>-5.5135506045189597</v>
      </c>
      <c r="AO429" s="12">
        <v>-4.5293113544175796</v>
      </c>
      <c r="AR429" s="11">
        <v>18.195996744907401</v>
      </c>
      <c r="AS429" s="11">
        <v>1.3494887980414201</v>
      </c>
      <c r="AT429" s="11">
        <v>-8.7836297097965108</v>
      </c>
      <c r="AU429" s="11">
        <v>-10.958202437905101</v>
      </c>
      <c r="AV429" s="11" t="s">
        <v>21</v>
      </c>
      <c r="AW429" s="11" t="s">
        <v>21</v>
      </c>
      <c r="AX429" s="11">
        <v>-31.284696888178502</v>
      </c>
      <c r="AY429" s="11">
        <v>-21.489859136636301</v>
      </c>
      <c r="AZ429" s="11">
        <v>-3.6834890124737201</v>
      </c>
      <c r="BA429" s="12">
        <v>-3.13389796247065</v>
      </c>
      <c r="BB429" s="12">
        <v>-4.9396776375942801</v>
      </c>
      <c r="BE429" s="12">
        <v>-2.8735601063090099</v>
      </c>
      <c r="BF429" s="12">
        <v>0.40131777723217898</v>
      </c>
      <c r="BG429" s="12">
        <v>-2.6887398689723301</v>
      </c>
      <c r="BH429" s="12">
        <v>-5.3398275667859698</v>
      </c>
      <c r="BI429" s="12">
        <v>-2.4951516479632101</v>
      </c>
      <c r="BJ429" s="12">
        <v>-3.1257975479093099</v>
      </c>
      <c r="BK429" s="12">
        <v>-3.8684202081640202</v>
      </c>
      <c r="BL429" s="12">
        <v>-4.5366496124188398</v>
      </c>
      <c r="BM429" s="12">
        <v>-2.0074448912055201</v>
      </c>
      <c r="BN429" s="12">
        <v>-2.89605009129445</v>
      </c>
      <c r="BO429" s="12">
        <v>0.33368067420269598</v>
      </c>
      <c r="BP429" s="12">
        <v>1.3474420939019101</v>
      </c>
      <c r="BQ429" s="12">
        <v>-7.3344008342246498</v>
      </c>
      <c r="BR429" s="12">
        <v>-7.4628114816732696</v>
      </c>
      <c r="BS429" s="11">
        <v>-4.9510258577356501</v>
      </c>
      <c r="BT429" s="11">
        <v>-2.78882794191304</v>
      </c>
      <c r="BU429" s="11">
        <v>-3.7637637433363098</v>
      </c>
      <c r="BV429" s="11">
        <v>-4.2469418986001903</v>
      </c>
      <c r="BW429" s="11">
        <v>-6.3073066485230802</v>
      </c>
    </row>
    <row r="430" spans="1:75" s="12" customFormat="1" ht="15" customHeight="1" x14ac:dyDescent="0.2">
      <c r="A430" s="10">
        <v>203.5</v>
      </c>
      <c r="B430" s="10">
        <v>-8.4348712334758602</v>
      </c>
      <c r="C430" s="10">
        <v>-8.6203390310401993</v>
      </c>
      <c r="F430" s="12">
        <v>-0.157745930096098</v>
      </c>
      <c r="G430" s="12">
        <v>-3.9463589018851</v>
      </c>
      <c r="H430" s="12">
        <v>-14.612619452236601</v>
      </c>
      <c r="I430" s="12">
        <v>-17.057718650903499</v>
      </c>
      <c r="J430" s="12">
        <v>-32.511601602891403</v>
      </c>
      <c r="K430" s="12">
        <v>-41.6029797634109</v>
      </c>
      <c r="L430" s="12">
        <v>-6.4018913690233603</v>
      </c>
      <c r="M430" s="12">
        <v>-4.44401348431711</v>
      </c>
      <c r="N430" s="12">
        <v>-5.5696191338938599</v>
      </c>
      <c r="O430" s="12">
        <v>-4.2690789996413496</v>
      </c>
      <c r="P430" s="12">
        <v>-8.0816744230105506</v>
      </c>
      <c r="Q430" s="12">
        <v>-10.2806034192326</v>
      </c>
      <c r="R430" s="12">
        <v>-0.91179259698037596</v>
      </c>
      <c r="S430" s="12">
        <v>1.96447285816248</v>
      </c>
      <c r="T430" s="12">
        <v>-14.4315081342938</v>
      </c>
      <c r="U430" s="12">
        <v>-9.3821236077928898</v>
      </c>
      <c r="V430" s="12">
        <v>-2.5145895961031699</v>
      </c>
      <c r="W430" s="12">
        <v>-3.0288981633930199</v>
      </c>
      <c r="X430" s="12">
        <v>-8.2592332546482794</v>
      </c>
      <c r="Y430" s="12">
        <v>-6.3056545513973097</v>
      </c>
      <c r="Z430" s="12">
        <v>-12.4003236123826</v>
      </c>
      <c r="AA430" s="12">
        <v>-7.6761434684158303</v>
      </c>
      <c r="AF430" s="12">
        <v>-7.3605315265012896</v>
      </c>
      <c r="AG430" s="12">
        <v>-8.0131212598644197</v>
      </c>
      <c r="AN430" s="12">
        <v>-5.7297079365525798</v>
      </c>
      <c r="AO430" s="12">
        <v>-4.5431193029798997</v>
      </c>
      <c r="AR430" s="11">
        <v>18.436510799801901</v>
      </c>
      <c r="AS430" s="11">
        <v>1.38927191528637</v>
      </c>
      <c r="AT430" s="11">
        <v>-8.7673479356453701</v>
      </c>
      <c r="AU430" s="11">
        <v>-10.9630764200119</v>
      </c>
      <c r="AV430" s="11" t="s">
        <v>21</v>
      </c>
      <c r="AW430" s="11" t="s">
        <v>21</v>
      </c>
      <c r="AX430" s="11">
        <v>-31.5650177071802</v>
      </c>
      <c r="AY430" s="11">
        <v>-21.720179574913299</v>
      </c>
      <c r="AZ430" s="11">
        <v>-3.6731867112393899</v>
      </c>
      <c r="BA430" s="12">
        <v>-3.0797027648077302</v>
      </c>
      <c r="BB430" s="12">
        <v>-4.8559709284745596</v>
      </c>
      <c r="BE430" s="12">
        <v>-2.8148197088739799</v>
      </c>
      <c r="BF430" s="12">
        <v>0.39272080698537998</v>
      </c>
      <c r="BG430" s="12">
        <v>-2.6392140171083098</v>
      </c>
      <c r="BH430" s="12">
        <v>-5.2776199481740997</v>
      </c>
      <c r="BI430" s="12">
        <v>-2.45187152358994</v>
      </c>
      <c r="BJ430" s="12">
        <v>-3.0512815101246802</v>
      </c>
      <c r="BK430" s="12">
        <v>-3.8898519960639502</v>
      </c>
      <c r="BL430" s="12">
        <v>-4.5399806367640796</v>
      </c>
      <c r="BM430" s="12">
        <v>-2.0037412014062199</v>
      </c>
      <c r="BN430" s="12">
        <v>-2.87308353108528</v>
      </c>
      <c r="BO430" s="12">
        <v>0.47189550400616997</v>
      </c>
      <c r="BP430" s="12">
        <v>1.46892750763072</v>
      </c>
      <c r="BQ430" s="12">
        <v>-7.3320015872013702</v>
      </c>
      <c r="BR430" s="12">
        <v>-7.4387876338732797</v>
      </c>
      <c r="BS430" s="11">
        <v>-4.9691516323946399</v>
      </c>
      <c r="BT430" s="11">
        <v>-2.8699130325549</v>
      </c>
      <c r="BU430" s="11">
        <v>-3.8204293559829199</v>
      </c>
      <c r="BV430" s="11">
        <v>-4.31339958595344</v>
      </c>
      <c r="BW430" s="11">
        <v>-6.3781126300455</v>
      </c>
    </row>
    <row r="431" spans="1:75" s="12" customFormat="1" ht="15" customHeight="1" x14ac:dyDescent="0.2">
      <c r="A431" s="10">
        <v>204</v>
      </c>
      <c r="B431" s="10">
        <v>-8.45749400468776</v>
      </c>
      <c r="C431" s="10">
        <v>-8.6664731497876293</v>
      </c>
      <c r="F431" s="12">
        <v>1.44522109835065E-2</v>
      </c>
      <c r="G431" s="12">
        <v>-3.7567901927104601</v>
      </c>
      <c r="H431" s="12">
        <v>-14.5942412927979</v>
      </c>
      <c r="I431" s="12">
        <v>-17.1122865140205</v>
      </c>
      <c r="J431" s="12">
        <v>-32.355786970583701</v>
      </c>
      <c r="K431" s="12">
        <v>-41.409479308640499</v>
      </c>
      <c r="L431" s="12">
        <v>-6.3936272454156997</v>
      </c>
      <c r="M431" s="12">
        <v>-4.4495382098830296</v>
      </c>
      <c r="N431" s="12">
        <v>-5.7442689467279697</v>
      </c>
      <c r="O431" s="12">
        <v>-4.4911080294696104</v>
      </c>
      <c r="P431" s="12">
        <v>-8.0096333476831205</v>
      </c>
      <c r="Q431" s="12">
        <v>-10.0651259344886</v>
      </c>
      <c r="R431" s="12">
        <v>-0.90277137587690903</v>
      </c>
      <c r="S431" s="12">
        <v>1.9668082131829501</v>
      </c>
      <c r="T431" s="12">
        <v>-14.5907861224259</v>
      </c>
      <c r="U431" s="12">
        <v>-9.4040760814095794</v>
      </c>
      <c r="V431" s="12">
        <v>-2.5721165002323598</v>
      </c>
      <c r="W431" s="12">
        <v>-3.0374653761100401</v>
      </c>
      <c r="X431" s="12">
        <v>-8.2700726125040092</v>
      </c>
      <c r="Y431" s="12">
        <v>-6.2340009208128304</v>
      </c>
      <c r="Z431" s="12">
        <v>-12.3541158245643</v>
      </c>
      <c r="AA431" s="12">
        <v>-7.6359920058166599</v>
      </c>
      <c r="AF431" s="12">
        <v>-7.3186033660021996</v>
      </c>
      <c r="AG431" s="12">
        <v>-8.0355584941571507</v>
      </c>
      <c r="AN431" s="12">
        <v>-5.9544800024013904</v>
      </c>
      <c r="AO431" s="12">
        <v>-4.5591655180032804</v>
      </c>
      <c r="AR431" s="11">
        <v>18.6739107448374</v>
      </c>
      <c r="AS431" s="11">
        <v>1.43113652484316</v>
      </c>
      <c r="AT431" s="11">
        <v>-8.7500693553010898</v>
      </c>
      <c r="AU431" s="11">
        <v>-10.9669854282401</v>
      </c>
      <c r="AV431" s="11" t="s">
        <v>21</v>
      </c>
      <c r="AW431" s="11" t="s">
        <v>21</v>
      </c>
      <c r="AX431" s="11">
        <v>-31.8385937134735</v>
      </c>
      <c r="AY431" s="11">
        <v>-21.9469948206096</v>
      </c>
      <c r="AZ431" s="11">
        <v>-3.6614587770600302</v>
      </c>
      <c r="BA431" s="12">
        <v>-3.0262187920015999</v>
      </c>
      <c r="BB431" s="12">
        <v>-4.7820340114412803</v>
      </c>
      <c r="BE431" s="12">
        <v>-2.7573128136282299</v>
      </c>
      <c r="BF431" s="12">
        <v>0.385569109084826</v>
      </c>
      <c r="BG431" s="12">
        <v>-2.59082094089535</v>
      </c>
      <c r="BH431" s="12">
        <v>-5.2136979320493904</v>
      </c>
      <c r="BI431" s="12">
        <v>-2.4099801976262798</v>
      </c>
      <c r="BJ431" s="12">
        <v>-2.9774059839837701</v>
      </c>
      <c r="BK431" s="12">
        <v>-3.9103288145270199</v>
      </c>
      <c r="BL431" s="12">
        <v>-4.5428078010445399</v>
      </c>
      <c r="BM431" s="12">
        <v>-2.0021407181047799</v>
      </c>
      <c r="BN431" s="12">
        <v>-2.85120427179208</v>
      </c>
      <c r="BO431" s="12">
        <v>0.60741041352230196</v>
      </c>
      <c r="BP431" s="12">
        <v>1.5887914059931001</v>
      </c>
      <c r="BQ431" s="12">
        <v>-7.3256824180134501</v>
      </c>
      <c r="BR431" s="12">
        <v>-7.4133995440206402</v>
      </c>
      <c r="BS431" s="11">
        <v>-4.9863115236803397</v>
      </c>
      <c r="BT431" s="11">
        <v>-2.9508382795029302</v>
      </c>
      <c r="BU431" s="11">
        <v>-3.8767452679167</v>
      </c>
      <c r="BV431" s="11">
        <v>-4.3802237996715103</v>
      </c>
      <c r="BW431" s="11">
        <v>-6.4476366787857797</v>
      </c>
    </row>
    <row r="432" spans="1:75" s="12" customFormat="1" ht="15" customHeight="1" x14ac:dyDescent="0.2">
      <c r="A432" s="10">
        <v>204.5</v>
      </c>
      <c r="B432" s="10">
        <v>-8.4792836787528305</v>
      </c>
      <c r="C432" s="10">
        <v>-8.7111211541923694</v>
      </c>
      <c r="F432" s="12">
        <v>0.18207802554570601</v>
      </c>
      <c r="G432" s="12">
        <v>-3.56939654011512</v>
      </c>
      <c r="H432" s="12">
        <v>-14.573954103980199</v>
      </c>
      <c r="I432" s="12">
        <v>-17.1646242961287</v>
      </c>
      <c r="J432" s="12">
        <v>-32.177620596485198</v>
      </c>
      <c r="K432" s="12">
        <v>-41.191855416400301</v>
      </c>
      <c r="L432" s="12">
        <v>-6.3847924138826704</v>
      </c>
      <c r="M432" s="12">
        <v>-4.4570747377292701</v>
      </c>
      <c r="N432" s="12">
        <v>-5.9199824136157897</v>
      </c>
      <c r="O432" s="12">
        <v>-4.7146090764726898</v>
      </c>
      <c r="P432" s="12">
        <v>-7.9436795203946504</v>
      </c>
      <c r="Q432" s="12">
        <v>-9.8502396213007106</v>
      </c>
      <c r="R432" s="12">
        <v>-0.892395007667801</v>
      </c>
      <c r="S432" s="12">
        <v>1.9737924503715401</v>
      </c>
      <c r="T432" s="12">
        <v>-14.746059605386099</v>
      </c>
      <c r="U432" s="12">
        <v>-9.42659244174137</v>
      </c>
      <c r="V432" s="12">
        <v>-2.62727894551062</v>
      </c>
      <c r="W432" s="12">
        <v>-3.0435542157647402</v>
      </c>
      <c r="X432" s="12">
        <v>-8.2758142525562999</v>
      </c>
      <c r="Y432" s="12">
        <v>-6.1589835240738404</v>
      </c>
      <c r="Z432" s="12">
        <v>-12.3044483189005</v>
      </c>
      <c r="AA432" s="12">
        <v>-7.5997095336788298</v>
      </c>
      <c r="AF432" s="12">
        <v>-7.2800921770976803</v>
      </c>
      <c r="AG432" s="12">
        <v>-8.0573199738864698</v>
      </c>
      <c r="AN432" s="12">
        <v>-6.1865480347478297</v>
      </c>
      <c r="AO432" s="12">
        <v>-4.5776473598380099</v>
      </c>
      <c r="AR432" s="11">
        <v>18.907909179688399</v>
      </c>
      <c r="AS432" s="11">
        <v>1.4750213495062701</v>
      </c>
      <c r="AT432" s="11">
        <v>-8.7319358499371393</v>
      </c>
      <c r="AU432" s="11">
        <v>-10.9700431494275</v>
      </c>
      <c r="AV432" s="11" t="s">
        <v>21</v>
      </c>
      <c r="AW432" s="11" t="s">
        <v>21</v>
      </c>
      <c r="AX432" s="11">
        <v>-32.105133868753903</v>
      </c>
      <c r="AY432" s="11">
        <v>-22.170201191329301</v>
      </c>
      <c r="AZ432" s="11">
        <v>-3.6483177154877899</v>
      </c>
      <c r="BA432" s="12">
        <v>-2.9737982458755101</v>
      </c>
      <c r="BB432" s="12">
        <v>-4.7178723434626502</v>
      </c>
      <c r="BE432" s="12">
        <v>-2.7013118142349399</v>
      </c>
      <c r="BF432" s="12">
        <v>0.37966316313031701</v>
      </c>
      <c r="BG432" s="12">
        <v>-2.54359133577963</v>
      </c>
      <c r="BH432" s="12">
        <v>-5.1480660658853497</v>
      </c>
      <c r="BI432" s="12">
        <v>-2.3692964532528999</v>
      </c>
      <c r="BJ432" s="12">
        <v>-2.9040743356745198</v>
      </c>
      <c r="BK432" s="12">
        <v>-3.9299006857618202</v>
      </c>
      <c r="BL432" s="12">
        <v>-4.5451874939317296</v>
      </c>
      <c r="BM432" s="12">
        <v>-2.00264389604853</v>
      </c>
      <c r="BN432" s="12">
        <v>-2.8304748411756</v>
      </c>
      <c r="BO432" s="12">
        <v>0.74012660888911297</v>
      </c>
      <c r="BP432" s="12">
        <v>1.70685757439059</v>
      </c>
      <c r="BQ432" s="12">
        <v>-7.3155556492565603</v>
      </c>
      <c r="BR432" s="12">
        <v>-7.3868022809619998</v>
      </c>
      <c r="BS432" s="11">
        <v>-5.0024918891722301</v>
      </c>
      <c r="BT432" s="11">
        <v>-3.0316057291202001</v>
      </c>
      <c r="BU432" s="11">
        <v>-3.93272011933731</v>
      </c>
      <c r="BV432" s="11">
        <v>-4.4474072637967703</v>
      </c>
      <c r="BW432" s="11">
        <v>-6.5158087636518696</v>
      </c>
    </row>
    <row r="433" spans="1:75" s="12" customFormat="1" ht="15" customHeight="1" x14ac:dyDescent="0.2">
      <c r="A433" s="10">
        <v>205</v>
      </c>
      <c r="B433" s="10">
        <v>-8.5002457126392894</v>
      </c>
      <c r="C433" s="10">
        <v>-8.7542848632438108</v>
      </c>
      <c r="F433" s="12">
        <v>0.34524342140684799</v>
      </c>
      <c r="G433" s="12">
        <v>-3.3840922242234202</v>
      </c>
      <c r="H433" s="12">
        <v>-14.5517306009423</v>
      </c>
      <c r="I433" s="12">
        <v>-17.214639228768601</v>
      </c>
      <c r="J433" s="12">
        <v>-31.977229809854101</v>
      </c>
      <c r="K433" s="12">
        <v>-40.950340917333897</v>
      </c>
      <c r="L433" s="12">
        <v>-6.3754619077371899</v>
      </c>
      <c r="M433" s="12">
        <v>-4.4666198846243699</v>
      </c>
      <c r="N433" s="12">
        <v>-6.0966835917497502</v>
      </c>
      <c r="O433" s="12">
        <v>-4.9395157475373699</v>
      </c>
      <c r="P433" s="12">
        <v>-7.8833927545929301</v>
      </c>
      <c r="Q433" s="12">
        <v>-9.6364747150801104</v>
      </c>
      <c r="R433" s="12">
        <v>-0.88067372416844503</v>
      </c>
      <c r="S433" s="12">
        <v>1.98527868633391</v>
      </c>
      <c r="T433" s="12">
        <v>-14.8972230817889</v>
      </c>
      <c r="U433" s="12">
        <v>-9.4496508609154208</v>
      </c>
      <c r="V433" s="12">
        <v>-2.6799141323863198</v>
      </c>
      <c r="W433" s="12">
        <v>-3.0471269383269801</v>
      </c>
      <c r="X433" s="12">
        <v>-8.2764463513740303</v>
      </c>
      <c r="Y433" s="12">
        <v>-6.0805728026025401</v>
      </c>
      <c r="Z433" s="12">
        <v>-12.251559383003</v>
      </c>
      <c r="AA433" s="12">
        <v>-7.5675293373933501</v>
      </c>
      <c r="AF433" s="12">
        <v>-7.24505480320658</v>
      </c>
      <c r="AG433" s="12">
        <v>-8.0782119766808993</v>
      </c>
      <c r="AN433" s="12">
        <v>-6.4245459725498204</v>
      </c>
      <c r="AO433" s="12">
        <v>-4.5987053454155102</v>
      </c>
      <c r="AR433" s="11">
        <v>19.138231436954801</v>
      </c>
      <c r="AS433" s="11">
        <v>1.5208441936920201</v>
      </c>
      <c r="AT433" s="11">
        <v>-8.7130874817376007</v>
      </c>
      <c r="AU433" s="11">
        <v>-10.972362360917</v>
      </c>
      <c r="AV433" s="11" t="s">
        <v>21</v>
      </c>
      <c r="AW433" s="11" t="s">
        <v>21</v>
      </c>
      <c r="AX433" s="11">
        <v>-32.364336220780302</v>
      </c>
      <c r="AY433" s="11">
        <v>-22.389700461644601</v>
      </c>
      <c r="AZ433" s="11">
        <v>-3.6337773963168698</v>
      </c>
      <c r="BA433" s="12">
        <v>-2.9227753657323698</v>
      </c>
      <c r="BB433" s="12">
        <v>-4.6634072532469801</v>
      </c>
      <c r="BE433" s="12">
        <v>-2.6470697775948699</v>
      </c>
      <c r="BF433" s="12">
        <v>0.374793103219417</v>
      </c>
      <c r="BG433" s="12">
        <v>-2.4975533960969099</v>
      </c>
      <c r="BH433" s="12">
        <v>-5.0807334446289998</v>
      </c>
      <c r="BI433" s="12">
        <v>-2.3296386189031102</v>
      </c>
      <c r="BJ433" s="12">
        <v>-2.83119197774794</v>
      </c>
      <c r="BK433" s="12">
        <v>-3.9486212699557601</v>
      </c>
      <c r="BL433" s="12">
        <v>-4.5471756493498097</v>
      </c>
      <c r="BM433" s="12">
        <v>-2.0052373201906399</v>
      </c>
      <c r="BN433" s="12">
        <v>-2.8109479899285299</v>
      </c>
      <c r="BO433" s="12">
        <v>0.86995692072377995</v>
      </c>
      <c r="BP433" s="12">
        <v>1.8229618490295201</v>
      </c>
      <c r="BQ433" s="12">
        <v>-7.3017490649362999</v>
      </c>
      <c r="BR433" s="12">
        <v>-7.3591490945545903</v>
      </c>
      <c r="BS433" s="11">
        <v>-5.01767908644978</v>
      </c>
      <c r="BT433" s="11">
        <v>-3.1122172003961102</v>
      </c>
      <c r="BU433" s="11">
        <v>-3.98836391468648</v>
      </c>
      <c r="BV433" s="11">
        <v>-4.51494224762427</v>
      </c>
      <c r="BW433" s="11">
        <v>-6.5825615820358498</v>
      </c>
    </row>
    <row r="434" spans="1:75" s="12" customFormat="1" ht="15" customHeight="1" x14ac:dyDescent="0.2">
      <c r="A434" s="10">
        <v>205.5</v>
      </c>
      <c r="B434" s="10">
        <v>-8.5203864728100598</v>
      </c>
      <c r="C434" s="10">
        <v>-8.7959724623942694</v>
      </c>
      <c r="F434" s="12">
        <v>0.50410500307407302</v>
      </c>
      <c r="G434" s="12">
        <v>-3.2007937988964801</v>
      </c>
      <c r="H434" s="12">
        <v>-14.527541679854</v>
      </c>
      <c r="I434" s="12">
        <v>-17.262236724491199</v>
      </c>
      <c r="J434" s="12">
        <v>-31.7547819577157</v>
      </c>
      <c r="K434" s="12">
        <v>-40.685208659851902</v>
      </c>
      <c r="L434" s="12">
        <v>-6.3657103055447797</v>
      </c>
      <c r="M434" s="12">
        <v>-4.4781604628951701</v>
      </c>
      <c r="N434" s="12">
        <v>-6.27429562882753</v>
      </c>
      <c r="O434" s="12">
        <v>-5.1657548283401402</v>
      </c>
      <c r="P434" s="12">
        <v>-7.82827464718138</v>
      </c>
      <c r="Q434" s="12">
        <v>-9.4243296189233607</v>
      </c>
      <c r="R434" s="12">
        <v>-0.867623043632193</v>
      </c>
      <c r="S434" s="12">
        <v>2.0010936623293598</v>
      </c>
      <c r="T434" s="12">
        <v>-15.044176507217299</v>
      </c>
      <c r="U434" s="12">
        <v>-9.4732267825747805</v>
      </c>
      <c r="V434" s="12">
        <v>-2.7298654003971001</v>
      </c>
      <c r="W434" s="12">
        <v>-3.0481480735033899</v>
      </c>
      <c r="X434" s="12">
        <v>-8.2719707279466093</v>
      </c>
      <c r="Y434" s="12">
        <v>-5.9987501117575404</v>
      </c>
      <c r="Z434" s="12">
        <v>-12.1957000374095</v>
      </c>
      <c r="AA434" s="12">
        <v>-7.5396565080154598</v>
      </c>
      <c r="AF434" s="12">
        <v>-7.2135344453272401</v>
      </c>
      <c r="AG434" s="12">
        <v>-8.0980462371371598</v>
      </c>
      <c r="AN434" s="12">
        <v>-6.6670704654825297</v>
      </c>
      <c r="AO434" s="12">
        <v>-4.6224195102695296</v>
      </c>
      <c r="AR434" s="11">
        <v>19.364606487215401</v>
      </c>
      <c r="AS434" s="11">
        <v>1.5685017160649199</v>
      </c>
      <c r="AT434" s="11">
        <v>-8.6936643128865398</v>
      </c>
      <c r="AU434" s="11">
        <v>-10.974055840051699</v>
      </c>
      <c r="AV434" s="11" t="s">
        <v>21</v>
      </c>
      <c r="AW434" s="11" t="s">
        <v>21</v>
      </c>
      <c r="AX434" s="11">
        <v>-32.615917007206001</v>
      </c>
      <c r="AY434" s="11">
        <v>-22.605394406127701</v>
      </c>
      <c r="AZ434" s="11">
        <v>-3.6178537357045499</v>
      </c>
      <c r="BA434" s="12">
        <v>-2.8734627903759198</v>
      </c>
      <c r="BB434" s="12">
        <v>-4.6184745770005904</v>
      </c>
      <c r="BE434" s="12">
        <v>-2.5948181701096402</v>
      </c>
      <c r="BF434" s="12">
        <v>0.37074158854011302</v>
      </c>
      <c r="BG434" s="12">
        <v>-2.4527305413357601</v>
      </c>
      <c r="BH434" s="12">
        <v>-5.0117114369640996</v>
      </c>
      <c r="BI434" s="12">
        <v>-2.29082502301025</v>
      </c>
      <c r="BJ434" s="12">
        <v>-2.7586675059865202</v>
      </c>
      <c r="BK434" s="12">
        <v>-3.9665437725489001</v>
      </c>
      <c r="BL434" s="12">
        <v>-4.5488277464755802</v>
      </c>
      <c r="BM434" s="12">
        <v>-2.00989393306372</v>
      </c>
      <c r="BN434" s="12">
        <v>-2.7926653274334901</v>
      </c>
      <c r="BO434" s="12">
        <v>0.99682654308708096</v>
      </c>
      <c r="BP434" s="12">
        <v>1.93695200323418</v>
      </c>
      <c r="BQ434" s="12">
        <v>-7.2844068199628902</v>
      </c>
      <c r="BR434" s="12">
        <v>-7.3305877776874597</v>
      </c>
      <c r="BS434" s="11">
        <v>-5.0318626563239297</v>
      </c>
      <c r="BT434" s="11">
        <v>-3.19267383019905</v>
      </c>
      <c r="BU434" s="11">
        <v>-4.0436852941638701</v>
      </c>
      <c r="BV434" s="11">
        <v>-4.5828205657016898</v>
      </c>
      <c r="BW434" s="11">
        <v>-6.6478301050665296</v>
      </c>
    </row>
    <row r="435" spans="1:75" s="12" customFormat="1" ht="15" customHeight="1" x14ac:dyDescent="0.2">
      <c r="A435" s="10">
        <v>206</v>
      </c>
      <c r="B435" s="10">
        <v>-8.5397114162333292</v>
      </c>
      <c r="C435" s="10">
        <v>-8.8361903181066701</v>
      </c>
      <c r="F435" s="12">
        <v>0.65886064248843401</v>
      </c>
      <c r="G435" s="12">
        <v>-3.0194235023372999</v>
      </c>
      <c r="H435" s="12">
        <v>-14.5013655128423</v>
      </c>
      <c r="I435" s="12">
        <v>-17.307324014836901</v>
      </c>
      <c r="J435" s="12">
        <v>-31.510484404861899</v>
      </c>
      <c r="K435" s="12">
        <v>-40.396764234174</v>
      </c>
      <c r="L435" s="12">
        <v>-6.3556085478921798</v>
      </c>
      <c r="M435" s="12">
        <v>-4.4916787373949703</v>
      </c>
      <c r="N435" s="12">
        <v>-6.4527384893153696</v>
      </c>
      <c r="O435" s="12">
        <v>-5.3932471928419501</v>
      </c>
      <c r="P435" s="12">
        <v>-7.7777567639714098</v>
      </c>
      <c r="Q435" s="12">
        <v>-9.2142690846230799</v>
      </c>
      <c r="R435" s="12">
        <v>-0.85326348653325101</v>
      </c>
      <c r="S435" s="12">
        <v>2.02103910851292</v>
      </c>
      <c r="T435" s="12">
        <v>-15.186822565738099</v>
      </c>
      <c r="U435" s="12">
        <v>-9.4972947408677992</v>
      </c>
      <c r="V435" s="12">
        <v>-2.7769824555434699</v>
      </c>
      <c r="W435" s="12">
        <v>-3.0465857889794199</v>
      </c>
      <c r="X435" s="12">
        <v>-8.2624037531786598</v>
      </c>
      <c r="Y435" s="12">
        <v>-5.9135109040653298</v>
      </c>
      <c r="Z435" s="12">
        <v>-12.1371258501312</v>
      </c>
      <c r="AA435" s="12">
        <v>-7.5162697612540796</v>
      </c>
      <c r="AF435" s="12">
        <v>-7.1855583883007004</v>
      </c>
      <c r="AG435" s="12">
        <v>-8.1166435847990197</v>
      </c>
      <c r="AN435" s="12">
        <v>-6.9127008828217997</v>
      </c>
      <c r="AO435" s="12">
        <v>-4.64880940853618</v>
      </c>
      <c r="AR435" s="11">
        <v>19.586783309932699</v>
      </c>
      <c r="AS435" s="11">
        <v>1.6178698842850201</v>
      </c>
      <c r="AT435" s="11">
        <v>-8.6738054960733209</v>
      </c>
      <c r="AU435" s="11">
        <v>-10.9752336356905</v>
      </c>
      <c r="AV435" s="11" t="s">
        <v>21</v>
      </c>
      <c r="AW435" s="11" t="s">
        <v>21</v>
      </c>
      <c r="AX435" s="11">
        <v>-32.859588827704997</v>
      </c>
      <c r="AY435" s="11">
        <v>-22.817186618340202</v>
      </c>
      <c r="AZ435" s="11">
        <v>-3.6005633319291501</v>
      </c>
      <c r="BA435" s="12">
        <v>-2.8261501938686702</v>
      </c>
      <c r="BB435" s="12">
        <v>-4.5828282964066602</v>
      </c>
      <c r="BE435" s="12">
        <v>-2.5447664029343202</v>
      </c>
      <c r="BF435" s="12">
        <v>0.367286872915428</v>
      </c>
      <c r="BG435" s="12">
        <v>-2.4091436898743201</v>
      </c>
      <c r="BH435" s="12">
        <v>-4.9410164137952899</v>
      </c>
      <c r="BI435" s="12">
        <v>-2.25267513087601</v>
      </c>
      <c r="BJ435" s="12">
        <v>-2.6864113351621199</v>
      </c>
      <c r="BK435" s="12">
        <v>-3.9837223084759898</v>
      </c>
      <c r="BL435" s="12">
        <v>-4.5501983549911502</v>
      </c>
      <c r="BM435" s="12">
        <v>-2.01657394427456</v>
      </c>
      <c r="BN435" s="12">
        <v>-2.7756593681260702</v>
      </c>
      <c r="BO435" s="12">
        <v>1.12067289137485</v>
      </c>
      <c r="BP435" s="12">
        <v>2.0486882021941701</v>
      </c>
      <c r="BQ435" s="12">
        <v>-7.2636858021724002</v>
      </c>
      <c r="BR435" s="12">
        <v>-7.3012629400181996</v>
      </c>
      <c r="BS435" s="11">
        <v>-5.0450312301108999</v>
      </c>
      <c r="BT435" s="11">
        <v>-3.2729763006500399</v>
      </c>
      <c r="BU435" s="11">
        <v>-4.0986928979691504</v>
      </c>
      <c r="BV435" s="11">
        <v>-4.6510331230820103</v>
      </c>
      <c r="BW435" s="11">
        <v>-6.7115538513462498</v>
      </c>
    </row>
    <row r="436" spans="1:75" s="12" customFormat="1" ht="15" customHeight="1" x14ac:dyDescent="0.2">
      <c r="A436" s="10">
        <v>206.5</v>
      </c>
      <c r="B436" s="10">
        <v>-8.5582269093720207</v>
      </c>
      <c r="C436" s="10">
        <v>-8.8749484348227199</v>
      </c>
      <c r="F436" s="12">
        <v>0.809745188234956</v>
      </c>
      <c r="G436" s="12">
        <v>-2.8399101665854598</v>
      </c>
      <c r="H436" s="12">
        <v>-14.4731802720343</v>
      </c>
      <c r="I436" s="12">
        <v>-17.3498137883143</v>
      </c>
      <c r="J436" s="12">
        <v>-31.244599085766801</v>
      </c>
      <c r="K436" s="12">
        <v>-40.085360524244599</v>
      </c>
      <c r="L436" s="12">
        <v>-6.3452266658714498</v>
      </c>
      <c r="M436" s="12">
        <v>-4.5071474232827304</v>
      </c>
      <c r="N436" s="12">
        <v>-6.6319312281848397</v>
      </c>
      <c r="O436" s="12">
        <v>-5.62190689379349</v>
      </c>
      <c r="P436" s="12">
        <v>-7.7312033681664598</v>
      </c>
      <c r="Q436" s="12">
        <v>-9.0067187556996906</v>
      </c>
      <c r="R436" s="12">
        <v>-0.83762091662720195</v>
      </c>
      <c r="S436" s="12">
        <v>2.04489310817734</v>
      </c>
      <c r="T436" s="12">
        <v>-15.3250712173758</v>
      </c>
      <c r="U436" s="12">
        <v>-9.5218274509534204</v>
      </c>
      <c r="V436" s="12">
        <v>-2.8211211429152101</v>
      </c>
      <c r="W436" s="12">
        <v>-3.0424109809246098</v>
      </c>
      <c r="X436" s="12">
        <v>-8.2477763498900405</v>
      </c>
      <c r="Y436" s="12">
        <v>-5.8248633649782198</v>
      </c>
      <c r="Z436" s="12">
        <v>-12.076098755642301</v>
      </c>
      <c r="AA436" s="12">
        <v>-7.4975173447455701</v>
      </c>
      <c r="AF436" s="12">
        <v>-7.1611393650527999</v>
      </c>
      <c r="AG436" s="12">
        <v>-8.1338330346625298</v>
      </c>
      <c r="AN436" s="12">
        <v>-7.1600111368752497</v>
      </c>
      <c r="AO436" s="12">
        <v>-4.6778336582064997</v>
      </c>
      <c r="AR436" s="11">
        <v>19.804510884569002</v>
      </c>
      <c r="AS436" s="11">
        <v>1.66880408869474</v>
      </c>
      <c r="AT436" s="11">
        <v>-8.6536483649979292</v>
      </c>
      <c r="AU436" s="11">
        <v>-10.9760076156817</v>
      </c>
      <c r="AV436" s="11" t="s">
        <v>21</v>
      </c>
      <c r="AW436" s="11" t="s">
        <v>21</v>
      </c>
      <c r="AX436" s="11">
        <v>-33.095075195888001</v>
      </c>
      <c r="AY436" s="11">
        <v>-23.024989786790599</v>
      </c>
      <c r="AZ436" s="11">
        <v>-3.58192460225836</v>
      </c>
      <c r="BA436" s="12">
        <v>-2.7810997380583999</v>
      </c>
      <c r="BB436" s="12">
        <v>-4.5561446313513398</v>
      </c>
      <c r="BE436" s="12">
        <v>-2.49709955824073</v>
      </c>
      <c r="BF436" s="12">
        <v>0.36420576066120702</v>
      </c>
      <c r="BG436" s="12">
        <v>-2.3668096673645702</v>
      </c>
      <c r="BH436" s="12">
        <v>-4.8686661102692597</v>
      </c>
      <c r="BI436" s="12">
        <v>-2.2150113636598601</v>
      </c>
      <c r="BJ436" s="12">
        <v>-2.6143379727727698</v>
      </c>
      <c r="BK436" s="12">
        <v>-4.0002109926717804</v>
      </c>
      <c r="BL436" s="12">
        <v>-4.5513411350839297</v>
      </c>
      <c r="BM436" s="12">
        <v>-2.0252243757568</v>
      </c>
      <c r="BN436" s="12">
        <v>-2.7599519398790999</v>
      </c>
      <c r="BO436" s="12">
        <v>1.241446284439</v>
      </c>
      <c r="BP436" s="12">
        <v>2.1580447082669698</v>
      </c>
      <c r="BQ436" s="12">
        <v>-7.2397579060634598</v>
      </c>
      <c r="BR436" s="12">
        <v>-7.2713137342361698</v>
      </c>
      <c r="BS436" s="11">
        <v>-5.0571757128636801</v>
      </c>
      <c r="BT436" s="11">
        <v>-3.3531239296280502</v>
      </c>
      <c r="BU436" s="11">
        <v>-4.1533949115546402</v>
      </c>
      <c r="BV436" s="11">
        <v>-4.71957082481822</v>
      </c>
      <c r="BW436" s="11">
        <v>-6.7736737037193899</v>
      </c>
    </row>
    <row r="437" spans="1:75" s="12" customFormat="1" ht="15" customHeight="1" x14ac:dyDescent="0.2">
      <c r="A437" s="10">
        <v>207</v>
      </c>
      <c r="B437" s="10">
        <v>-8.5759393186890502</v>
      </c>
      <c r="C437" s="10">
        <v>-8.9122568169841507</v>
      </c>
      <c r="F437" s="12">
        <v>0.95702591806912096</v>
      </c>
      <c r="G437" s="12">
        <v>-2.6621908091328801</v>
      </c>
      <c r="H437" s="12">
        <v>-14.4429704960202</v>
      </c>
      <c r="I437" s="12">
        <v>-17.389615095453301</v>
      </c>
      <c r="J437" s="12">
        <v>-30.957417038734999</v>
      </c>
      <c r="K437" s="12">
        <v>-39.751379517838302</v>
      </c>
      <c r="L437" s="12">
        <v>-6.3346315073431398</v>
      </c>
      <c r="M437" s="12">
        <v>-4.52453332400182</v>
      </c>
      <c r="N437" s="12">
        <v>-6.8117924456600996</v>
      </c>
      <c r="O437" s="12">
        <v>-5.8516407079878201</v>
      </c>
      <c r="P437" s="12">
        <v>-7.6879259722772897</v>
      </c>
      <c r="Q437" s="12">
        <v>-8.8020615294226392</v>
      </c>
      <c r="R437" s="12">
        <v>-0.82072574514313601</v>
      </c>
      <c r="S437" s="12">
        <v>2.0724112346215402</v>
      </c>
      <c r="T437" s="12">
        <v>-15.4588342411443</v>
      </c>
      <c r="U437" s="12">
        <v>-9.5467958090011908</v>
      </c>
      <c r="V437" s="12">
        <v>-2.8621448109333798</v>
      </c>
      <c r="W437" s="12">
        <v>-3.0355975013662801</v>
      </c>
      <c r="X437" s="12">
        <v>-8.2281358118052594</v>
      </c>
      <c r="Y437" s="12">
        <v>-5.7328279581270101</v>
      </c>
      <c r="Z437" s="12">
        <v>-12.012884326395501</v>
      </c>
      <c r="AA437" s="12">
        <v>-7.4835179475485303</v>
      </c>
      <c r="AF437" s="12">
        <v>-7.1402741923520798</v>
      </c>
      <c r="AG437" s="12">
        <v>-8.1494508776813692</v>
      </c>
      <c r="AN437" s="12">
        <v>-7.4075865086342603</v>
      </c>
      <c r="AO437" s="12">
        <v>-4.7093903958739203</v>
      </c>
      <c r="AR437" s="11">
        <v>20.017558199469899</v>
      </c>
      <c r="AS437" s="11">
        <v>1.7211397107530499</v>
      </c>
      <c r="AT437" s="11">
        <v>-8.6333275248762202</v>
      </c>
      <c r="AU437" s="11">
        <v>-10.976483281410699</v>
      </c>
      <c r="AV437" s="11" t="s">
        <v>21</v>
      </c>
      <c r="AW437" s="11" t="s">
        <v>21</v>
      </c>
      <c r="AX437" s="11">
        <v>-33.322103263344601</v>
      </c>
      <c r="AY437" s="11">
        <v>-23.228711143019598</v>
      </c>
      <c r="AZ437" s="11">
        <v>-3.5619568734546099</v>
      </c>
      <c r="BA437" s="12">
        <v>-2.7385462999518402</v>
      </c>
      <c r="BB437" s="12">
        <v>-4.5380229494185098</v>
      </c>
      <c r="BE437" s="12">
        <v>-2.4519781618437202</v>
      </c>
      <c r="BF437" s="12">
        <v>0.36127650560047098</v>
      </c>
      <c r="BG437" s="12">
        <v>-2.32574211622704</v>
      </c>
      <c r="BH437" s="12">
        <v>-4.7946837185008899</v>
      </c>
      <c r="BI437" s="12">
        <v>-2.17765818888437</v>
      </c>
      <c r="BJ437" s="12">
        <v>-2.5423662464163499</v>
      </c>
      <c r="BK437" s="12">
        <v>-4.0160625758289799</v>
      </c>
      <c r="BL437" s="12">
        <v>-4.5523074732045599</v>
      </c>
      <c r="BM437" s="12">
        <v>-2.0357804260129302</v>
      </c>
      <c r="BN437" s="12">
        <v>-2.7455548661237099</v>
      </c>
      <c r="BO437" s="12">
        <v>1.3591098877441199</v>
      </c>
      <c r="BP437" s="12">
        <v>2.2649082893622099</v>
      </c>
      <c r="BQ437" s="12">
        <v>-7.21280821380787</v>
      </c>
      <c r="BR437" s="12">
        <v>-7.2408743108098799</v>
      </c>
      <c r="BS437" s="11">
        <v>-5.0682888286246399</v>
      </c>
      <c r="BT437" s="11">
        <v>-3.43311558026471</v>
      </c>
      <c r="BU437" s="11">
        <v>-4.2077990656252897</v>
      </c>
      <c r="BV437" s="11">
        <v>-4.7884232117212298</v>
      </c>
      <c r="BW437" s="11">
        <v>-6.8341364567458998</v>
      </c>
    </row>
    <row r="438" spans="1:75" s="12" customFormat="1" ht="15" customHeight="1" x14ac:dyDescent="0.2">
      <c r="A438" s="10">
        <v>207.5</v>
      </c>
      <c r="B438" s="10">
        <v>-8.5928541011526196</v>
      </c>
      <c r="C438" s="10">
        <v>-8.9481291070114803</v>
      </c>
      <c r="F438" s="12">
        <v>1.10099756511772</v>
      </c>
      <c r="G438" s="12">
        <v>-2.4862124519131599</v>
      </c>
      <c r="H438" s="12">
        <v>-14.410721632884799</v>
      </c>
      <c r="I438" s="12">
        <v>-17.426644262741299</v>
      </c>
      <c r="J438" s="12">
        <v>-30.649287509731899</v>
      </c>
      <c r="K438" s="12">
        <v>-39.395243220496901</v>
      </c>
      <c r="L438" s="12">
        <v>-6.3238885559257998</v>
      </c>
      <c r="M438" s="12">
        <v>-4.5437964217853697</v>
      </c>
      <c r="N438" s="12">
        <v>-6.9922389229759503</v>
      </c>
      <c r="O438" s="12">
        <v>-6.0823508647445097</v>
      </c>
      <c r="P438" s="12">
        <v>-7.6471833381219696</v>
      </c>
      <c r="Q438" s="12">
        <v>-8.6006366473156906</v>
      </c>
      <c r="R438" s="12">
        <v>-0.80261332868758395</v>
      </c>
      <c r="S438" s="12">
        <v>2.1033288248872801</v>
      </c>
      <c r="T438" s="12">
        <v>-15.58803160151</v>
      </c>
      <c r="U438" s="12">
        <v>-9.5721688921912502</v>
      </c>
      <c r="V438" s="12">
        <v>-2.89992408397665</v>
      </c>
      <c r="W438" s="12">
        <v>-3.0261219308158598</v>
      </c>
      <c r="X438" s="12">
        <v>-8.2035412560799106</v>
      </c>
      <c r="Y438" s="12">
        <v>-5.6374392443103698</v>
      </c>
      <c r="Z438" s="12">
        <v>-11.9477499538334</v>
      </c>
      <c r="AA438" s="12">
        <v>-7.4743607001437304</v>
      </c>
      <c r="AF438" s="12">
        <v>-7.1229460445465502</v>
      </c>
      <c r="AG438" s="12">
        <v>-8.1633434092509507</v>
      </c>
      <c r="AN438" s="12">
        <v>-7.6540372901945304</v>
      </c>
      <c r="AO438" s="12">
        <v>-4.7433195504709103</v>
      </c>
      <c r="AR438" s="11">
        <v>20.225701518938799</v>
      </c>
      <c r="AS438" s="11">
        <v>1.7746926914696799</v>
      </c>
      <c r="AT438" s="11">
        <v>-8.6129757619346492</v>
      </c>
      <c r="AU438" s="11">
        <v>-10.9767679532524</v>
      </c>
      <c r="AV438" s="11" t="s">
        <v>21</v>
      </c>
      <c r="AW438" s="11" t="s">
        <v>21</v>
      </c>
      <c r="AX438" s="11">
        <v>-33.540418371558097</v>
      </c>
      <c r="AY438" s="11">
        <v>-23.4282688325038</v>
      </c>
      <c r="AZ438" s="11">
        <v>-3.5406812912697201</v>
      </c>
      <c r="BA438" s="12">
        <v>-2.6986931516148598</v>
      </c>
      <c r="BB438" s="12">
        <v>-4.5279930418473597</v>
      </c>
      <c r="BE438" s="12">
        <v>-2.40953841057489</v>
      </c>
      <c r="BF438" s="12">
        <v>0.35828193745146503</v>
      </c>
      <c r="BG438" s="12">
        <v>-2.2859512682771301</v>
      </c>
      <c r="BH438" s="12">
        <v>-4.7190947043418401</v>
      </c>
      <c r="BI438" s="12">
        <v>-2.1404448489192802</v>
      </c>
      <c r="BJ438" s="12">
        <v>-2.47041839429584</v>
      </c>
      <c r="BK438" s="12">
        <v>-4.0313293538929402</v>
      </c>
      <c r="BL438" s="12">
        <v>-4.5531473915616498</v>
      </c>
      <c r="BM438" s="12">
        <v>-2.0481659248616699</v>
      </c>
      <c r="BN438" s="12">
        <v>-2.73247064797033</v>
      </c>
      <c r="BO438" s="12">
        <v>1.4736398270542801</v>
      </c>
      <c r="BP438" s="12">
        <v>2.3691809474257699</v>
      </c>
      <c r="BQ438" s="12">
        <v>-7.1830340857559296</v>
      </c>
      <c r="BR438" s="12">
        <v>-7.2100729084922897</v>
      </c>
      <c r="BS438" s="11">
        <v>-5.0783633014361804</v>
      </c>
      <c r="BT438" s="11">
        <v>-3.5129487514495801</v>
      </c>
      <c r="BU438" s="11">
        <v>-4.2619117266440298</v>
      </c>
      <c r="BV438" s="11">
        <v>-4.8575793698546397</v>
      </c>
      <c r="BW438" s="11">
        <v>-6.8928907239751398</v>
      </c>
    </row>
    <row r="439" spans="1:75" s="12" customFormat="1" ht="15" customHeight="1" x14ac:dyDescent="0.2">
      <c r="A439" s="10">
        <v>208</v>
      </c>
      <c r="B439" s="10">
        <v>-8.6089776232256501</v>
      </c>
      <c r="C439" s="10">
        <v>-8.98257985681993</v>
      </c>
      <c r="F439" s="12">
        <v>1.24197663353697</v>
      </c>
      <c r="G439" s="12">
        <v>-2.3119330307963502</v>
      </c>
      <c r="H439" s="12">
        <v>-14.3764236781862</v>
      </c>
      <c r="I439" s="12">
        <v>-17.4608194356551</v>
      </c>
      <c r="J439" s="12">
        <v>-30.320590667543001</v>
      </c>
      <c r="K439" s="12">
        <v>-39.017406379571099</v>
      </c>
      <c r="L439" s="12">
        <v>-6.3130596572591404</v>
      </c>
      <c r="M439" s="12">
        <v>-4.5648894229088901</v>
      </c>
      <c r="N439" s="12">
        <v>-7.1731865318724797</v>
      </c>
      <c r="O439" s="12">
        <v>-6.3139327721728398</v>
      </c>
      <c r="P439" s="12">
        <v>-7.6081960287410704</v>
      </c>
      <c r="Q439" s="12">
        <v>-8.4027315097045996</v>
      </c>
      <c r="R439" s="12">
        <v>-0.78332351449716897</v>
      </c>
      <c r="S439" s="12">
        <v>2.13736211662762</v>
      </c>
      <c r="T439" s="12">
        <v>-15.712583262939001</v>
      </c>
      <c r="U439" s="12">
        <v>-9.59791668719844</v>
      </c>
      <c r="V439" s="12">
        <v>-2.9343370897549899</v>
      </c>
      <c r="W439" s="12">
        <v>-3.0139647151372602</v>
      </c>
      <c r="X439" s="12">
        <v>-8.1740681707742606</v>
      </c>
      <c r="Y439" s="12">
        <v>-5.5387463362421796</v>
      </c>
      <c r="Z439" s="12">
        <v>-11.880961210408699</v>
      </c>
      <c r="AA439" s="12">
        <v>-7.4701010817079796</v>
      </c>
      <c r="AF439" s="12">
        <v>-7.1091212703322499</v>
      </c>
      <c r="AG439" s="12">
        <v>-8.1753687481977906</v>
      </c>
      <c r="AN439" s="12">
        <v>-7.8980037869769104</v>
      </c>
      <c r="AO439" s="12">
        <v>-4.7793760131753498</v>
      </c>
      <c r="AR439" s="11">
        <v>20.428733478183801</v>
      </c>
      <c r="AS439" s="11">
        <v>1.8292603272129699</v>
      </c>
      <c r="AT439" s="11">
        <v>-8.5927222244208608</v>
      </c>
      <c r="AU439" s="11">
        <v>-10.976962585118599</v>
      </c>
      <c r="AV439" s="11" t="s">
        <v>21</v>
      </c>
      <c r="AW439" s="11" t="s">
        <v>21</v>
      </c>
      <c r="AX439" s="11">
        <v>-33.749758586054597</v>
      </c>
      <c r="AY439" s="11">
        <v>-23.623581000720101</v>
      </c>
      <c r="AZ439" s="11">
        <v>-3.5181199109501899</v>
      </c>
      <c r="BA439" s="12">
        <v>-2.66171196017239</v>
      </c>
      <c r="BB439" s="12">
        <v>-4.52551694252179</v>
      </c>
      <c r="BE439" s="12">
        <v>-2.3698903532931501</v>
      </c>
      <c r="BF439" s="12">
        <v>0.35501219031175402</v>
      </c>
      <c r="BG439" s="12">
        <v>-2.2474434899777398</v>
      </c>
      <c r="BH439" s="12">
        <v>-4.6419299906119704</v>
      </c>
      <c r="BI439" s="12">
        <v>-2.10320490623416</v>
      </c>
      <c r="BJ439" s="12">
        <v>-2.3984223389561499</v>
      </c>
      <c r="BK439" s="12">
        <v>-4.0460608943249099</v>
      </c>
      <c r="BL439" s="12">
        <v>-4.5539095481217302</v>
      </c>
      <c r="BM439" s="12">
        <v>-2.0622940155590102</v>
      </c>
      <c r="BN439" s="12">
        <v>-2.7206931463297201</v>
      </c>
      <c r="BO439" s="12">
        <v>1.5850254158067401</v>
      </c>
      <c r="BP439" s="12">
        <v>2.4707776447030398</v>
      </c>
      <c r="BQ439" s="12">
        <v>-7.1506433414469903</v>
      </c>
      <c r="BR439" s="12">
        <v>-7.1790304900787296</v>
      </c>
      <c r="BS439" s="11">
        <v>-5.0873936743300803</v>
      </c>
      <c r="BT439" s="11">
        <v>-3.59261980520386</v>
      </c>
      <c r="BU439" s="11">
        <v>-4.3157392610737499</v>
      </c>
      <c r="BV439" s="11">
        <v>-4.9270283852820196</v>
      </c>
      <c r="BW439" s="11">
        <v>-6.9498896664299501</v>
      </c>
    </row>
    <row r="440" spans="1:75" s="12" customFormat="1" ht="15" customHeight="1" x14ac:dyDescent="0.2">
      <c r="A440" s="10">
        <v>208.5</v>
      </c>
      <c r="B440" s="10">
        <v>-8.6243171608657505</v>
      </c>
      <c r="C440" s="10">
        <v>-9.0156236183247493</v>
      </c>
      <c r="F440" s="12">
        <v>1.3802959983877301</v>
      </c>
      <c r="G440" s="12">
        <v>-2.1393216229625902</v>
      </c>
      <c r="H440" s="12">
        <v>-14.3400693559669</v>
      </c>
      <c r="I440" s="12">
        <v>-17.492060578661</v>
      </c>
      <c r="J440" s="12">
        <v>-29.971750336699099</v>
      </c>
      <c r="K440" s="12">
        <v>-38.618352846242402</v>
      </c>
      <c r="L440" s="12">
        <v>-6.3022057474881796</v>
      </c>
      <c r="M440" s="12">
        <v>-4.5877586671849704</v>
      </c>
      <c r="N440" s="12">
        <v>-7.3545515988371299</v>
      </c>
      <c r="O440" s="12">
        <v>-6.5462772909086198</v>
      </c>
      <c r="P440" s="12">
        <v>-7.5701550485973703</v>
      </c>
      <c r="Q440" s="12">
        <v>-8.2085834947065397</v>
      </c>
      <c r="R440" s="12">
        <v>-0.76290041306492595</v>
      </c>
      <c r="S440" s="12">
        <v>2.1742096123489301</v>
      </c>
      <c r="T440" s="12">
        <v>-15.8324182848446</v>
      </c>
      <c r="U440" s="12">
        <v>-9.6240028142347001</v>
      </c>
      <c r="V440" s="12">
        <v>-2.9652703688043398</v>
      </c>
      <c r="W440" s="12">
        <v>-2.9991083465574699</v>
      </c>
      <c r="X440" s="12">
        <v>-8.1398056863690709</v>
      </c>
      <c r="Y440" s="12">
        <v>-5.4368106248148198</v>
      </c>
      <c r="Z440" s="12">
        <v>-11.812783668574401</v>
      </c>
      <c r="AA440" s="12">
        <v>-7.4707641033455703</v>
      </c>
      <c r="AF440" s="12">
        <v>-7.0987525759846903</v>
      </c>
      <c r="AG440" s="12">
        <v>-8.18539137981133</v>
      </c>
      <c r="AN440" s="12">
        <v>-8.1381995187257399</v>
      </c>
      <c r="AO440" s="12">
        <v>-4.81730239698663</v>
      </c>
      <c r="AR440" s="11">
        <v>20.6264576263492</v>
      </c>
      <c r="AS440" s="11">
        <v>1.88462240657827</v>
      </c>
      <c r="AT440" s="11">
        <v>-8.5726933320984209</v>
      </c>
      <c r="AU440" s="11">
        <v>-10.9771663119317</v>
      </c>
      <c r="AV440" s="11" t="s">
        <v>21</v>
      </c>
      <c r="AW440" s="11" t="s">
        <v>21</v>
      </c>
      <c r="AX440" s="11">
        <v>-33.949872886296298</v>
      </c>
      <c r="AY440" s="11">
        <v>-23.814565793145398</v>
      </c>
      <c r="AZ440" s="11">
        <v>-3.49429592461092</v>
      </c>
      <c r="BA440" s="12">
        <v>-2.6277414235664698</v>
      </c>
      <c r="BB440" s="12">
        <v>-4.5299952944333199</v>
      </c>
      <c r="BE440" s="12">
        <v>-2.3331183456321001</v>
      </c>
      <c r="BF440" s="12">
        <v>0.351267431142332</v>
      </c>
      <c r="BG440" s="12">
        <v>-2.21022196456033</v>
      </c>
      <c r="BH440" s="12">
        <v>-4.5632227738678903</v>
      </c>
      <c r="BI440" s="12">
        <v>-2.0657778350141598</v>
      </c>
      <c r="BJ440" s="12">
        <v>-2.3263107777893302</v>
      </c>
      <c r="BK440" s="12">
        <v>-4.0603049455967204</v>
      </c>
      <c r="BL440" s="12">
        <v>-4.5546398723672601</v>
      </c>
      <c r="BM440" s="12">
        <v>-2.0780680642928901</v>
      </c>
      <c r="BN440" s="12">
        <v>-2.7102062176709198</v>
      </c>
      <c r="BO440" s="12">
        <v>1.6932691551119201</v>
      </c>
      <c r="BP440" s="12">
        <v>2.5696288048493399</v>
      </c>
      <c r="BQ440" s="12">
        <v>-7.1158560785988803</v>
      </c>
      <c r="BR440" s="12">
        <v>-7.1478621066489696</v>
      </c>
      <c r="BS440" s="11">
        <v>-5.0953758545801904</v>
      </c>
      <c r="BT440" s="11">
        <v>-3.67212351193302</v>
      </c>
      <c r="BU440" s="11">
        <v>-4.36928621638799</v>
      </c>
      <c r="BV440" s="11">
        <v>-4.9967570703302</v>
      </c>
      <c r="BW440" s="11">
        <v>-7.0050891736173</v>
      </c>
    </row>
    <row r="441" spans="1:75" s="12" customFormat="1" ht="15" customHeight="1" x14ac:dyDescent="0.2">
      <c r="A441" s="10">
        <v>209</v>
      </c>
      <c r="B441" s="10">
        <v>-8.6388772615464404</v>
      </c>
      <c r="C441" s="10">
        <v>-9.0472794909146597</v>
      </c>
      <c r="F441" s="12">
        <v>1.5162985391725601</v>
      </c>
      <c r="G441" s="12">
        <v>-1.9683600385178499</v>
      </c>
      <c r="H441" s="12">
        <v>-14.3016577567323</v>
      </c>
      <c r="I441" s="12">
        <v>-17.520291294204</v>
      </c>
      <c r="J441" s="12">
        <v>-29.603230359498401</v>
      </c>
      <c r="K441" s="12">
        <v>-38.198602851480203</v>
      </c>
      <c r="L441" s="12">
        <v>-6.2913845795264898</v>
      </c>
      <c r="M441" s="12">
        <v>-4.61234412796329</v>
      </c>
      <c r="N441" s="12">
        <v>-7.5362481766205702</v>
      </c>
      <c r="O441" s="12">
        <v>-6.7792689151246996</v>
      </c>
      <c r="P441" s="12">
        <v>-7.5322291195334401</v>
      </c>
      <c r="Q441" s="12">
        <v>-8.0183772297459601</v>
      </c>
      <c r="R441" s="12">
        <v>-0.74139222761004897</v>
      </c>
      <c r="S441" s="12">
        <v>2.2135548078949698</v>
      </c>
      <c r="T441" s="12">
        <v>-15.947469364618801</v>
      </c>
      <c r="U441" s="12">
        <v>-9.6503954409854398</v>
      </c>
      <c r="V441" s="12">
        <v>-2.9926181923656201</v>
      </c>
      <c r="W441" s="12">
        <v>-2.9815389552823</v>
      </c>
      <c r="X441" s="12">
        <v>-8.1008574852603399</v>
      </c>
      <c r="Y441" s="12">
        <v>-5.3317085075832402</v>
      </c>
      <c r="Z441" s="12">
        <v>-11.7434774438152</v>
      </c>
      <c r="AA441" s="12">
        <v>-7.4763433985935901</v>
      </c>
      <c r="AF441" s="12">
        <v>-7.0917762968747402</v>
      </c>
      <c r="AG441" s="12">
        <v>-8.1932894318015297</v>
      </c>
      <c r="AN441" s="12">
        <v>-8.3733930296148102</v>
      </c>
      <c r="AO441" s="12">
        <v>-4.8567630983598002</v>
      </c>
      <c r="AR441" s="11">
        <v>20.818693883484201</v>
      </c>
      <c r="AS441" s="11">
        <v>1.9405420061957499</v>
      </c>
      <c r="AT441" s="11">
        <v>-8.5530100477626494</v>
      </c>
      <c r="AU441" s="11">
        <v>-10.9774746306356</v>
      </c>
      <c r="AV441" s="11" t="s">
        <v>21</v>
      </c>
      <c r="AW441" s="11" t="s">
        <v>21</v>
      </c>
      <c r="AX441" s="11">
        <v>-34.140528441639603</v>
      </c>
      <c r="AY441" s="11">
        <v>-24.0011486312141</v>
      </c>
      <c r="AZ441" s="11">
        <v>-3.4692341159825402</v>
      </c>
      <c r="BA441" s="12">
        <v>-2.5968852241931</v>
      </c>
      <c r="BB441" s="12">
        <v>-4.54077462563873</v>
      </c>
      <c r="BE441" s="12">
        <v>-2.2992815047473401</v>
      </c>
      <c r="BF441" s="12">
        <v>0.346860588251729</v>
      </c>
      <c r="BG441" s="12">
        <v>-2.1742866920249</v>
      </c>
      <c r="BH441" s="12">
        <v>-4.4830103433923796</v>
      </c>
      <c r="BI441" s="12">
        <v>-2.02800902115996</v>
      </c>
      <c r="BJ441" s="12">
        <v>-2.2540218651556598</v>
      </c>
      <c r="BK441" s="12">
        <v>-4.0741060729487799</v>
      </c>
      <c r="BL441" s="12">
        <v>-4.5553811105491997</v>
      </c>
      <c r="BM441" s="12">
        <v>-2.0953821149305401</v>
      </c>
      <c r="BN441" s="12">
        <v>-2.7009862151316999</v>
      </c>
      <c r="BO441" s="12">
        <v>1.79838684744026</v>
      </c>
      <c r="BP441" s="12">
        <v>2.6656784939404998</v>
      </c>
      <c r="BQ441" s="12">
        <v>-7.07890012563439</v>
      </c>
      <c r="BR441" s="12">
        <v>-7.1166755333251697</v>
      </c>
      <c r="BS441" s="11">
        <v>-5.1023066589550501</v>
      </c>
      <c r="BT441" s="11">
        <v>-3.7514541872951601</v>
      </c>
      <c r="BU441" s="11">
        <v>-4.4225566853128804</v>
      </c>
      <c r="BV441" s="11">
        <v>-5.0667526920733499</v>
      </c>
      <c r="BW441" s="11">
        <v>-7.0584505920123704</v>
      </c>
    </row>
    <row r="442" spans="1:75" s="12" customFormat="1" ht="15" customHeight="1" x14ac:dyDescent="0.2">
      <c r="A442" s="10">
        <v>209.5</v>
      </c>
      <c r="B442" s="10">
        <v>-8.6526661107200198</v>
      </c>
      <c r="C442" s="10">
        <v>-9.0775647549889893</v>
      </c>
      <c r="F442" s="12">
        <v>1.6503319102412199</v>
      </c>
      <c r="G442" s="12">
        <v>-1.79904179731238</v>
      </c>
      <c r="H442" s="12">
        <v>-14.2611888804822</v>
      </c>
      <c r="I442" s="12">
        <v>-17.545438822708</v>
      </c>
      <c r="J442" s="12">
        <v>-29.215534596005401</v>
      </c>
      <c r="K442" s="12">
        <v>-37.758705730084301</v>
      </c>
      <c r="L442" s="12">
        <v>-6.2806502683088103</v>
      </c>
      <c r="M442" s="12">
        <v>-4.6385798668779898</v>
      </c>
      <c r="N442" s="12">
        <v>-7.7181921369628901</v>
      </c>
      <c r="O442" s="12">
        <v>-7.0127880462678096</v>
      </c>
      <c r="P442" s="12">
        <v>-7.4935760494554398</v>
      </c>
      <c r="Q442" s="12">
        <v>-7.8322409535758197</v>
      </c>
      <c r="R442" s="12">
        <v>-0.718851197234471</v>
      </c>
      <c r="S442" s="12">
        <v>2.2550677840627</v>
      </c>
      <c r="T442" s="12">
        <v>-16.057672837632701</v>
      </c>
      <c r="U442" s="12">
        <v>-9.6770563686732203</v>
      </c>
      <c r="V442" s="12">
        <v>-3.0162834718794298</v>
      </c>
      <c r="W442" s="12">
        <v>-2.9612449452542902</v>
      </c>
      <c r="X442" s="12">
        <v>-8.0573408922646195</v>
      </c>
      <c r="Y442" s="12">
        <v>-5.2235295697755602</v>
      </c>
      <c r="Z442" s="12">
        <v>-11.673296285152899</v>
      </c>
      <c r="AA442" s="12">
        <v>-7.4867994044325297</v>
      </c>
      <c r="AF442" s="12">
        <v>-7.0881164901947997</v>
      </c>
      <c r="AG442" s="12">
        <v>-8.1989492173306608</v>
      </c>
      <c r="AN442" s="12">
        <v>-8.6024319898569903</v>
      </c>
      <c r="AO442" s="12">
        <v>-4.8973624870995902</v>
      </c>
      <c r="AR442" s="11">
        <v>21.0052712645847</v>
      </c>
      <c r="AS442" s="11">
        <v>1.99676674128568</v>
      </c>
      <c r="AT442" s="11">
        <v>-8.5337896962300803</v>
      </c>
      <c r="AU442" s="11">
        <v>-10.9779794001951</v>
      </c>
      <c r="AV442" s="11" t="s">
        <v>21</v>
      </c>
      <c r="AW442" s="11" t="s">
        <v>21</v>
      </c>
      <c r="AX442" s="11">
        <v>-34.321492421440702</v>
      </c>
      <c r="AY442" s="11">
        <v>-24.183258574339501</v>
      </c>
      <c r="AZ442" s="11">
        <v>-3.4429601782903698</v>
      </c>
      <c r="BA442" s="12">
        <v>-2.5692129383969502</v>
      </c>
      <c r="BB442" s="12">
        <v>-4.5571509872388498</v>
      </c>
      <c r="BE442" s="12">
        <v>-2.2684132545691602</v>
      </c>
      <c r="BF442" s="12">
        <v>0.34161959661105301</v>
      </c>
      <c r="BG442" s="12">
        <v>-2.13963426176633</v>
      </c>
      <c r="BH442" s="12">
        <v>-4.40133453594171</v>
      </c>
      <c r="BI442" s="12">
        <v>-1.98975112652988</v>
      </c>
      <c r="BJ442" s="12">
        <v>-2.1814994397573102</v>
      </c>
      <c r="BK442" s="12">
        <v>-4.0875065678846996</v>
      </c>
      <c r="BL442" s="12">
        <v>-4.5561737351818001</v>
      </c>
      <c r="BM442" s="12">
        <v>-2.1141229353815998</v>
      </c>
      <c r="BN442" s="12">
        <v>-2.6930013063974898</v>
      </c>
      <c r="BO442" s="12">
        <v>1.90040725556173</v>
      </c>
      <c r="BP442" s="12">
        <v>2.7588855573412698</v>
      </c>
      <c r="BQ442" s="12">
        <v>-7.0400128606706804</v>
      </c>
      <c r="BR442" s="12">
        <v>-7.08557081452454</v>
      </c>
      <c r="BS442" s="11">
        <v>-5.1081842684652603</v>
      </c>
      <c r="BT442" s="11">
        <v>-3.8306034184643001</v>
      </c>
      <c r="BU442" s="11">
        <v>-4.4755529415851898</v>
      </c>
      <c r="BV442" s="11">
        <v>-5.13700160809094</v>
      </c>
      <c r="BW442" s="11">
        <v>-7.1099384513217903</v>
      </c>
    </row>
    <row r="443" spans="1:75" s="12" customFormat="1" ht="15" customHeight="1" x14ac:dyDescent="0.2">
      <c r="A443" s="10">
        <v>210</v>
      </c>
      <c r="B443" s="10">
        <v>-8.6656837083864904</v>
      </c>
      <c r="C443" s="10">
        <v>-9.1065039669047092</v>
      </c>
      <c r="F443" s="12">
        <v>1.78279140072845</v>
      </c>
      <c r="G443" s="12">
        <v>-1.6313529158651301</v>
      </c>
      <c r="H443" s="12">
        <v>-14.218663636711399</v>
      </c>
      <c r="I443" s="12">
        <v>-17.567446775501502</v>
      </c>
      <c r="J443" s="12">
        <v>-28.8091723632533</v>
      </c>
      <c r="K443" s="12">
        <v>-37.299254472600197</v>
      </c>
      <c r="L443" s="12">
        <v>-6.27003964837058</v>
      </c>
      <c r="M443" s="12">
        <v>-4.6664258661621698</v>
      </c>
      <c r="N443" s="12">
        <v>-7.9003229984664296</v>
      </c>
      <c r="O443" s="12">
        <v>-7.2466923484171204</v>
      </c>
      <c r="P443" s="12">
        <v>-7.4530462370603301</v>
      </c>
      <c r="Q443" s="12">
        <v>-7.6502556112245603</v>
      </c>
      <c r="R443" s="12">
        <v>-0.69526390689134099</v>
      </c>
      <c r="S443" s="12">
        <v>2.2984829683991799</v>
      </c>
      <c r="T443" s="12">
        <v>-16.163045074790698</v>
      </c>
      <c r="U443" s="12">
        <v>-9.7036145234596898</v>
      </c>
      <c r="V443" s="12">
        <v>-3.0361802600964398</v>
      </c>
      <c r="W443" s="12">
        <v>-2.9381328658928298</v>
      </c>
      <c r="X443" s="12">
        <v>-8.0094350778381305</v>
      </c>
      <c r="Y443" s="12">
        <v>-5.1126148719049498</v>
      </c>
      <c r="Z443" s="12">
        <v>-11.6024730232311</v>
      </c>
      <c r="AA443" s="12">
        <v>-7.5020498115918599</v>
      </c>
      <c r="AF443" s="12">
        <v>-7.0879859777050997</v>
      </c>
      <c r="AG443" s="12">
        <v>-8.2023807408404501</v>
      </c>
      <c r="AN443" s="12">
        <v>-8.8242586571141093</v>
      </c>
      <c r="AO443" s="12">
        <v>-4.9386790124117397</v>
      </c>
      <c r="AR443" s="11">
        <v>21.185962395975299</v>
      </c>
      <c r="AS443" s="11">
        <v>2.0531024347292202</v>
      </c>
      <c r="AT443" s="11">
        <v>-8.5151841631159098</v>
      </c>
      <c r="AU443" s="11">
        <v>-10.9787242763559</v>
      </c>
      <c r="AV443" s="11" t="s">
        <v>21</v>
      </c>
      <c r="AW443" s="11" t="s">
        <v>21</v>
      </c>
      <c r="AX443" s="11">
        <v>-34.492513805162098</v>
      </c>
      <c r="AY443" s="11">
        <v>-24.3609010794898</v>
      </c>
      <c r="AZ443" s="11">
        <v>-3.4155125376855699</v>
      </c>
      <c r="BA443" s="12">
        <v>-2.54482256423216</v>
      </c>
      <c r="BB443" s="12">
        <v>-4.5783740461047202</v>
      </c>
      <c r="BE443" s="12">
        <v>-2.2403885395760801</v>
      </c>
      <c r="BF443" s="12">
        <v>0.33504224461466903</v>
      </c>
      <c r="BG443" s="12">
        <v>-2.1062699033791401</v>
      </c>
      <c r="BH443" s="12">
        <v>-4.3181489672861</v>
      </c>
      <c r="BI443" s="12">
        <v>-1.9507722299749699</v>
      </c>
      <c r="BJ443" s="12">
        <v>-2.1086846118123499</v>
      </c>
      <c r="BK443" s="12">
        <v>-4.1005546336236796</v>
      </c>
      <c r="BL443" s="12">
        <v>-4.5571914597530796</v>
      </c>
      <c r="BM443" s="12">
        <v>-2.13415614780387</v>
      </c>
      <c r="BN443" s="12">
        <v>-2.6862176127906401</v>
      </c>
      <c r="BO443" s="12">
        <v>1.9993310615973301</v>
      </c>
      <c r="BP443" s="12">
        <v>2.8490167096606398</v>
      </c>
      <c r="BQ443" s="12">
        <v>-6.9995103331166302</v>
      </c>
      <c r="BR443" s="12">
        <v>-7.05480397300561</v>
      </c>
      <c r="BS443" s="11">
        <v>-5.1132033149769898</v>
      </c>
      <c r="BT443" s="11">
        <v>-3.9098404158721598</v>
      </c>
      <c r="BU443" s="11">
        <v>-4.5282631617737898</v>
      </c>
      <c r="BV443" s="11">
        <v>-5.2074124141654403</v>
      </c>
      <c r="BW443" s="11">
        <v>-7.1595286499359601</v>
      </c>
    </row>
    <row r="444" spans="1:75" s="12" customFormat="1" ht="15" customHeight="1" x14ac:dyDescent="0.2">
      <c r="A444" s="10">
        <v>210.5</v>
      </c>
      <c r="B444" s="10">
        <v>-8.6779436969663895</v>
      </c>
      <c r="C444" s="10">
        <v>-9.1341180450399406</v>
      </c>
      <c r="F444" s="12">
        <v>1.91407912097929</v>
      </c>
      <c r="G444" s="12">
        <v>-1.4652933941761099</v>
      </c>
      <c r="H444" s="12">
        <v>-14.174092029861599</v>
      </c>
      <c r="I444" s="12">
        <v>-17.586222384124898</v>
      </c>
      <c r="J444" s="12">
        <v>-28.384758479660299</v>
      </c>
      <c r="K444" s="12">
        <v>-36.8208857253193</v>
      </c>
      <c r="L444" s="12">
        <v>-6.2596536736236796</v>
      </c>
      <c r="M444" s="12">
        <v>-4.6957898121036097</v>
      </c>
      <c r="N444" s="12">
        <v>-8.0825138866202906</v>
      </c>
      <c r="O444" s="12">
        <v>-7.4808458521147196</v>
      </c>
      <c r="P444" s="12">
        <v>-7.4101994869124601</v>
      </c>
      <c r="Q444" s="12">
        <v>-7.4724348451127298</v>
      </c>
      <c r="R444" s="12">
        <v>-0.67068975795336805</v>
      </c>
      <c r="S444" s="12">
        <v>2.3433926799043499</v>
      </c>
      <c r="T444" s="12">
        <v>-16.2635533342836</v>
      </c>
      <c r="U444" s="12">
        <v>-9.7301717687514593</v>
      </c>
      <c r="V444" s="12">
        <v>-3.0522007818944901</v>
      </c>
      <c r="W444" s="12">
        <v>-2.9122716114216001</v>
      </c>
      <c r="X444" s="12">
        <v>-7.9571782407583598</v>
      </c>
      <c r="Y444" s="12">
        <v>-4.9989512262982299</v>
      </c>
      <c r="Z444" s="12">
        <v>-11.5312595880823</v>
      </c>
      <c r="AA444" s="12">
        <v>-7.5219900281808796</v>
      </c>
      <c r="AF444" s="12">
        <v>-7.09097776052658</v>
      </c>
      <c r="AG444" s="12">
        <v>-8.2033739090547897</v>
      </c>
      <c r="AN444" s="12">
        <v>-9.0379035100340808</v>
      </c>
      <c r="AO444" s="12">
        <v>-4.9802683861344104</v>
      </c>
      <c r="AR444" s="11">
        <v>21.3606854231329</v>
      </c>
      <c r="AS444" s="11">
        <v>2.1091411781526399</v>
      </c>
      <c r="AT444" s="11">
        <v>-8.4973371485830196</v>
      </c>
      <c r="AU444" s="11">
        <v>-10.979812941513901</v>
      </c>
      <c r="AV444" s="11" t="s">
        <v>21</v>
      </c>
      <c r="AW444" s="11" t="s">
        <v>21</v>
      </c>
      <c r="AX444" s="11">
        <v>-34.653457987587899</v>
      </c>
      <c r="AY444" s="11">
        <v>-24.5341216214001</v>
      </c>
      <c r="AZ444" s="11">
        <v>-3.3869187063828501</v>
      </c>
      <c r="BA444" s="12">
        <v>-2.5236656711058401</v>
      </c>
      <c r="BB444" s="12">
        <v>-4.6036266212468</v>
      </c>
      <c r="BE444" s="12">
        <v>-2.2152983092382699</v>
      </c>
      <c r="BF444" s="12">
        <v>0.32731998089730002</v>
      </c>
      <c r="BG444" s="12">
        <v>-2.0742224933201201</v>
      </c>
      <c r="BH444" s="12">
        <v>-4.2334445424785301</v>
      </c>
      <c r="BI444" s="12">
        <v>-1.9110605080641101</v>
      </c>
      <c r="BJ444" s="12">
        <v>-2.0356078493932701</v>
      </c>
      <c r="BK444" s="12">
        <v>-4.1133471313514702</v>
      </c>
      <c r="BL444" s="12">
        <v>-4.55828057965845</v>
      </c>
      <c r="BM444" s="12">
        <v>-2.15533668779244</v>
      </c>
      <c r="BN444" s="12">
        <v>-2.6805846573552099</v>
      </c>
      <c r="BO444" s="12">
        <v>2.0952354589098801</v>
      </c>
      <c r="BP444" s="12">
        <v>2.9362479381234099</v>
      </c>
      <c r="BQ444" s="12">
        <v>-6.95752669344074</v>
      </c>
      <c r="BR444" s="12">
        <v>-7.0243545451376104</v>
      </c>
      <c r="BS444" s="11">
        <v>-5.1171809900551999</v>
      </c>
      <c r="BT444" s="11">
        <v>-3.98894917452707</v>
      </c>
      <c r="BU444" s="11">
        <v>-4.5807173592038399</v>
      </c>
      <c r="BV444" s="11">
        <v>-5.27807196704088</v>
      </c>
      <c r="BW444" s="11">
        <v>-7.2071989052346899</v>
      </c>
    </row>
    <row r="445" spans="1:75" s="12" customFormat="1" ht="15" customHeight="1" x14ac:dyDescent="0.2">
      <c r="A445" s="10">
        <v>211</v>
      </c>
      <c r="B445" s="10">
        <v>-8.6894469859544099</v>
      </c>
      <c r="C445" s="10">
        <v>-9.1604315457516297</v>
      </c>
      <c r="F445" s="12">
        <v>2.0443746961973299</v>
      </c>
      <c r="G445" s="12">
        <v>-1.30087266825285</v>
      </c>
      <c r="H445" s="12">
        <v>-14.127499525784501</v>
      </c>
      <c r="I445" s="12">
        <v>-17.601707440917298</v>
      </c>
      <c r="J445" s="12">
        <v>-27.9428859357722</v>
      </c>
      <c r="K445" s="12">
        <v>-36.324119719210998</v>
      </c>
      <c r="L445" s="12">
        <v>-6.2494709709426299</v>
      </c>
      <c r="M445" s="12">
        <v>-4.7265025386877797</v>
      </c>
      <c r="N445" s="12">
        <v>-8.2646874943748099</v>
      </c>
      <c r="O445" s="12">
        <v>-7.7151298683020197</v>
      </c>
      <c r="P445" s="12">
        <v>-7.3640699156385301</v>
      </c>
      <c r="Q445" s="12">
        <v>-7.2988427746167801</v>
      </c>
      <c r="R445" s="12">
        <v>-0.64524931531195695</v>
      </c>
      <c r="S445" s="12">
        <v>2.3894469904917002</v>
      </c>
      <c r="T445" s="12">
        <v>-16.358935681637298</v>
      </c>
      <c r="U445" s="12">
        <v>-9.7567881311988405</v>
      </c>
      <c r="V445" s="12">
        <v>-3.0643534500995799</v>
      </c>
      <c r="W445" s="12">
        <v>-2.88346950583218</v>
      </c>
      <c r="X445" s="12">
        <v>-7.9006467785802599</v>
      </c>
      <c r="Y445" s="12">
        <v>-4.88276555188349</v>
      </c>
      <c r="Z445" s="12">
        <v>-11.459942470537399</v>
      </c>
      <c r="AA445" s="12">
        <v>-7.5465595728019199</v>
      </c>
      <c r="AF445" s="12">
        <v>-7.0969254011288196</v>
      </c>
      <c r="AG445" s="12">
        <v>-8.2018750617862608</v>
      </c>
      <c r="AN445" s="12">
        <v>-9.24251526157604</v>
      </c>
      <c r="AO445" s="12">
        <v>-5.02167904414818</v>
      </c>
      <c r="AR445" s="11">
        <v>21.5293093788204</v>
      </c>
      <c r="AS445" s="11">
        <v>2.1646430923283302</v>
      </c>
      <c r="AT445" s="11">
        <v>-8.4802968558506109</v>
      </c>
      <c r="AU445" s="11">
        <v>-10.9813245217083</v>
      </c>
      <c r="AV445" s="11" t="s">
        <v>21</v>
      </c>
      <c r="AW445" s="11" t="s">
        <v>21</v>
      </c>
      <c r="AX445" s="11">
        <v>-34.804084862116703</v>
      </c>
      <c r="AY445" s="11">
        <v>-24.7027946898015</v>
      </c>
      <c r="AZ445" s="11">
        <v>-3.35719118993438</v>
      </c>
      <c r="BA445" s="12">
        <v>-2.50566904469451</v>
      </c>
      <c r="BB445" s="12">
        <v>-4.6321106310642701</v>
      </c>
      <c r="BE445" s="12">
        <v>-2.19316643779166</v>
      </c>
      <c r="BF445" s="12">
        <v>0.31857385351940998</v>
      </c>
      <c r="BG445" s="12">
        <v>-2.0434808902791701</v>
      </c>
      <c r="BH445" s="12">
        <v>-4.1473767851130097</v>
      </c>
      <c r="BI445" s="12">
        <v>-1.8704890862863901</v>
      </c>
      <c r="BJ445" s="12">
        <v>-1.9623278149083401</v>
      </c>
      <c r="BK445" s="12">
        <v>-4.1259499994339404</v>
      </c>
      <c r="BL445" s="12">
        <v>-4.5594438233820203</v>
      </c>
      <c r="BM445" s="12">
        <v>-2.1775861114292598</v>
      </c>
      <c r="BN445" s="12">
        <v>-2.6760374112200198</v>
      </c>
      <c r="BO445" s="12">
        <v>2.1881683096580602</v>
      </c>
      <c r="BP445" s="12">
        <v>3.02063745039049</v>
      </c>
      <c r="BQ445" s="12">
        <v>-6.9144198278081603</v>
      </c>
      <c r="BR445" s="12">
        <v>-6.9941311267029898</v>
      </c>
      <c r="BS445" s="11">
        <v>-5.1200140660512199</v>
      </c>
      <c r="BT445" s="11">
        <v>-4.0678692130313703</v>
      </c>
      <c r="BU445" s="11">
        <v>-4.6328600546985399</v>
      </c>
      <c r="BV445" s="11">
        <v>-5.3488738558371498</v>
      </c>
      <c r="BW445" s="11">
        <v>-7.25273093848954</v>
      </c>
    </row>
    <row r="446" spans="1:75" s="12" customFormat="1" ht="15" customHeight="1" x14ac:dyDescent="0.2">
      <c r="A446" s="10">
        <v>211.5</v>
      </c>
      <c r="B446" s="10">
        <v>-8.7001690189936198</v>
      </c>
      <c r="C446" s="10">
        <v>-9.1854626589338295</v>
      </c>
      <c r="F446" s="12">
        <v>2.1739865587733198</v>
      </c>
      <c r="G446" s="12">
        <v>-1.1381828244338901</v>
      </c>
      <c r="H446" s="12">
        <v>-14.0789024953846</v>
      </c>
      <c r="I446" s="12">
        <v>-17.613851014175399</v>
      </c>
      <c r="J446" s="12">
        <v>-27.484138627187299</v>
      </c>
      <c r="K446" s="12">
        <v>-35.809563996735903</v>
      </c>
      <c r="L446" s="12">
        <v>-6.2395342865784098</v>
      </c>
      <c r="M446" s="12">
        <v>-4.75845217806636</v>
      </c>
      <c r="N446" s="12">
        <v>-8.4467410488286898</v>
      </c>
      <c r="O446" s="12">
        <v>-7.94942570792045</v>
      </c>
      <c r="P446" s="12">
        <v>-7.3137525760102999</v>
      </c>
      <c r="Q446" s="12">
        <v>-7.1293084147328001</v>
      </c>
      <c r="R446" s="12">
        <v>-0.61901204162495505</v>
      </c>
      <c r="S446" s="12">
        <v>2.4362232124985801</v>
      </c>
      <c r="T446" s="12">
        <v>-16.449061149614799</v>
      </c>
      <c r="U446" s="12">
        <v>-9.7835727501660497</v>
      </c>
      <c r="V446" s="12">
        <v>-3.0725177566637201</v>
      </c>
      <c r="W446" s="12">
        <v>-2.85196142613131</v>
      </c>
      <c r="X446" s="12">
        <v>-7.8402717917924702</v>
      </c>
      <c r="Y446" s="12">
        <v>-4.76408240501768</v>
      </c>
      <c r="Z446" s="12">
        <v>-11.388670827727699</v>
      </c>
      <c r="AA446" s="12">
        <v>-7.5754769568447902</v>
      </c>
      <c r="AF446" s="12">
        <v>-7.1055901571526103</v>
      </c>
      <c r="AG446" s="12">
        <v>-8.1978205344057606</v>
      </c>
      <c r="AN446" s="12">
        <v>-9.4373617685050704</v>
      </c>
      <c r="AO446" s="12">
        <v>-5.0624103096197297</v>
      </c>
      <c r="AR446" s="11">
        <v>21.692010705009999</v>
      </c>
      <c r="AS446" s="11">
        <v>2.2190781692188399</v>
      </c>
      <c r="AT446" s="11">
        <v>-8.4642169895232602</v>
      </c>
      <c r="AU446" s="11">
        <v>-10.9834045360912</v>
      </c>
      <c r="AV446" s="11" t="s">
        <v>21</v>
      </c>
      <c r="AW446" s="11" t="s">
        <v>21</v>
      </c>
      <c r="AX446" s="11">
        <v>-34.944179787998998</v>
      </c>
      <c r="AY446" s="11">
        <v>-24.866803869372202</v>
      </c>
      <c r="AZ446" s="11">
        <v>-3.3263554541917899</v>
      </c>
      <c r="BA446" s="12">
        <v>-2.49079880632052</v>
      </c>
      <c r="BB446" s="12">
        <v>-4.6630239012301899</v>
      </c>
      <c r="BE446" s="12">
        <v>-2.1739112980867499</v>
      </c>
      <c r="BF446" s="12">
        <v>0.30883711588103302</v>
      </c>
      <c r="BG446" s="12">
        <v>-2.0139052594458899</v>
      </c>
      <c r="BH446" s="12">
        <v>-4.0601253203931202</v>
      </c>
      <c r="BI446" s="12">
        <v>-1.82886935817805</v>
      </c>
      <c r="BJ446" s="12">
        <v>-1.88867090855637</v>
      </c>
      <c r="BK446" s="12">
        <v>-4.1382472772966103</v>
      </c>
      <c r="BL446" s="12">
        <v>-4.5607002903125204</v>
      </c>
      <c r="BM446" s="12">
        <v>-2.20073411583143</v>
      </c>
      <c r="BN446" s="12">
        <v>-2.6725265342975</v>
      </c>
      <c r="BO446" s="12">
        <v>2.2782949145039302</v>
      </c>
      <c r="BP446" s="12">
        <v>3.1021418180898701</v>
      </c>
      <c r="BQ446" s="12">
        <v>-6.8703743636433501</v>
      </c>
      <c r="BR446" s="12">
        <v>-6.9641414484067301</v>
      </c>
      <c r="BS446" s="11">
        <v>-5.1215070016041802</v>
      </c>
      <c r="BT446" s="11">
        <v>-4.1464486457698504</v>
      </c>
      <c r="BU446" s="11">
        <v>-4.6847812882333502</v>
      </c>
      <c r="BV446" s="11">
        <v>-5.4199736041482502</v>
      </c>
      <c r="BW446" s="11">
        <v>-7.2964753599080696</v>
      </c>
    </row>
    <row r="447" spans="1:75" s="12" customFormat="1" ht="15" customHeight="1" x14ac:dyDescent="0.2">
      <c r="A447" s="10">
        <v>212</v>
      </c>
      <c r="B447" s="10">
        <v>-8.7100979726528696</v>
      </c>
      <c r="C447" s="10">
        <v>-9.2092286649858508</v>
      </c>
      <c r="F447" s="12">
        <v>2.30329555961361</v>
      </c>
      <c r="G447" s="12">
        <v>-0.977263198365108</v>
      </c>
      <c r="H447" s="12">
        <v>-14.028316400072001</v>
      </c>
      <c r="I447" s="12">
        <v>-17.622583982301801</v>
      </c>
      <c r="J447" s="12">
        <v>-27.0092423306778</v>
      </c>
      <c r="K447" s="12">
        <v>-35.278004361316498</v>
      </c>
      <c r="L447" s="12">
        <v>-6.22995275989524</v>
      </c>
      <c r="M447" s="12">
        <v>-4.7916864787111901</v>
      </c>
      <c r="N447" s="12">
        <v>-8.6285981524269992</v>
      </c>
      <c r="O447" s="12">
        <v>-8.1836124081746604</v>
      </c>
      <c r="P447" s="12">
        <v>-7.2584489316795899</v>
      </c>
      <c r="Q447" s="12">
        <v>-6.96366942065651</v>
      </c>
      <c r="R447" s="12">
        <v>-0.59205871139056399</v>
      </c>
      <c r="S447" s="12">
        <v>2.4833648240019102</v>
      </c>
      <c r="T447" s="12">
        <v>-16.533946109120699</v>
      </c>
      <c r="U447" s="12">
        <v>-9.8104492280981503</v>
      </c>
      <c r="V447" s="12">
        <v>-3.0766414056415599</v>
      </c>
      <c r="W447" s="12">
        <v>-2.81772554444614</v>
      </c>
      <c r="X447" s="12">
        <v>-7.7760232670698297</v>
      </c>
      <c r="Y447" s="12">
        <v>-4.64276399725349</v>
      </c>
      <c r="Z447" s="12">
        <v>-11.3176365630351</v>
      </c>
      <c r="AA447" s="12">
        <v>-7.6086612352810299</v>
      </c>
      <c r="AF447" s="12">
        <v>-7.1171280069393097</v>
      </c>
      <c r="AG447" s="12">
        <v>-8.1909620348596892</v>
      </c>
      <c r="AN447" s="12">
        <v>-9.6218063845299096</v>
      </c>
      <c r="AO447" s="12">
        <v>-5.1019273996644099</v>
      </c>
      <c r="AR447" s="11">
        <v>21.848543838132102</v>
      </c>
      <c r="AS447" s="11">
        <v>2.27239752348396</v>
      </c>
      <c r="AT447" s="11">
        <v>-8.44916394271422</v>
      </c>
      <c r="AU447" s="11">
        <v>-10.986143024638199</v>
      </c>
      <c r="AV447" s="11" t="s">
        <v>21</v>
      </c>
      <c r="AW447" s="11" t="s">
        <v>21</v>
      </c>
      <c r="AX447" s="11">
        <v>-35.073670005658599</v>
      </c>
      <c r="AY447" s="11">
        <v>-25.026018192875199</v>
      </c>
      <c r="AZ447" s="11">
        <v>-3.2944435588433398</v>
      </c>
      <c r="BA447" s="12">
        <v>-2.4789187591522901</v>
      </c>
      <c r="BB447" s="12">
        <v>-4.6955210564192296</v>
      </c>
      <c r="BE447" s="12">
        <v>-2.1574953734670999</v>
      </c>
      <c r="BF447" s="12">
        <v>0.29805869417032199</v>
      </c>
      <c r="BG447" s="12">
        <v>-1.98544967133784</v>
      </c>
      <c r="BH447" s="12">
        <v>-3.9717569961794599</v>
      </c>
      <c r="BI447" s="12">
        <v>-1.7861860897028199</v>
      </c>
      <c r="BJ447" s="12">
        <v>-1.8145893818655101</v>
      </c>
      <c r="BK447" s="12">
        <v>-4.1502203202981001</v>
      </c>
      <c r="BL447" s="12">
        <v>-4.5621582103194598</v>
      </c>
      <c r="BM447" s="12">
        <v>-2.2247090782911898</v>
      </c>
      <c r="BN447" s="12">
        <v>-2.66999791165289</v>
      </c>
      <c r="BO447" s="12">
        <v>2.3656066332478001</v>
      </c>
      <c r="BP447" s="12">
        <v>3.1808751828066302</v>
      </c>
      <c r="BQ447" s="12">
        <v>-6.8256508711783601</v>
      </c>
      <c r="BR447" s="12">
        <v>-6.9345596784842201</v>
      </c>
      <c r="BS447" s="11">
        <v>-5.12194628754514</v>
      </c>
      <c r="BT447" s="11">
        <v>-4.2248652789567096</v>
      </c>
      <c r="BU447" s="11">
        <v>-4.7364114834635904</v>
      </c>
      <c r="BV447" s="11">
        <v>-5.4912457017053304</v>
      </c>
      <c r="BW447" s="11">
        <v>-7.3383148446737296</v>
      </c>
    </row>
    <row r="448" spans="1:75" s="12" customFormat="1" ht="15" customHeight="1" x14ac:dyDescent="0.2">
      <c r="A448" s="10">
        <v>212.5</v>
      </c>
      <c r="B448" s="10">
        <v>-8.7192465798579999</v>
      </c>
      <c r="C448" s="10">
        <v>-9.2317404778441396</v>
      </c>
      <c r="F448" s="12">
        <v>2.4324751848325801</v>
      </c>
      <c r="G448" s="12">
        <v>-0.81817444197440603</v>
      </c>
      <c r="H448" s="12">
        <v>-13.9757830766029</v>
      </c>
      <c r="I448" s="12">
        <v>-17.627893612370801</v>
      </c>
      <c r="J448" s="12">
        <v>-26.5189464698778</v>
      </c>
      <c r="K448" s="12">
        <v>-34.730237530311499</v>
      </c>
      <c r="L448" s="12">
        <v>-6.2207595874497201</v>
      </c>
      <c r="M448" s="12">
        <v>-4.8261244955938301</v>
      </c>
      <c r="N448" s="12">
        <v>-8.8102051449823193</v>
      </c>
      <c r="O448" s="12">
        <v>-8.4175526353647001</v>
      </c>
      <c r="P448" s="12">
        <v>-7.1974950515141201</v>
      </c>
      <c r="Q448" s="12">
        <v>-6.8019639911653904</v>
      </c>
      <c r="R448" s="12">
        <v>-0.56456536867699403</v>
      </c>
      <c r="S448" s="12">
        <v>2.5304832433903299</v>
      </c>
      <c r="T448" s="12">
        <v>-16.613586922176101</v>
      </c>
      <c r="U448" s="12">
        <v>-9.8373475339030794</v>
      </c>
      <c r="V448" s="12">
        <v>-3.0766377676627599</v>
      </c>
      <c r="W448" s="12">
        <v>-2.7809717266791201</v>
      </c>
      <c r="X448" s="12">
        <v>-7.7081904237275003</v>
      </c>
      <c r="Y448" s="12">
        <v>-4.5189508455223404</v>
      </c>
      <c r="Z448" s="12">
        <v>-11.247039765294099</v>
      </c>
      <c r="AA448" s="12">
        <v>-7.6458327384898404</v>
      </c>
      <c r="AF448" s="12">
        <v>-7.1313506850856303</v>
      </c>
      <c r="AG448" s="12">
        <v>-8.1812058851937692</v>
      </c>
      <c r="AN448" s="12">
        <v>-9.7953334261546807</v>
      </c>
      <c r="AO448" s="12">
        <v>-5.1397346396697596</v>
      </c>
      <c r="AR448" s="11">
        <v>21.998948795953702</v>
      </c>
      <c r="AS448" s="11">
        <v>2.3242596398631501</v>
      </c>
      <c r="AT448" s="11">
        <v>-8.4350667748367396</v>
      </c>
      <c r="AU448" s="11">
        <v>-10.989550901285799</v>
      </c>
      <c r="AV448" s="11" t="s">
        <v>21</v>
      </c>
      <c r="AW448" s="11" t="s">
        <v>21</v>
      </c>
      <c r="AX448" s="11">
        <v>-35.192366340197601</v>
      </c>
      <c r="AY448" s="11">
        <v>-25.1804267463739</v>
      </c>
      <c r="AZ448" s="11">
        <v>-3.2614923384244299</v>
      </c>
      <c r="BA448" s="12">
        <v>-2.46980289375642</v>
      </c>
      <c r="BB448" s="12">
        <v>-4.7287981033150501</v>
      </c>
      <c r="BE448" s="12">
        <v>-2.1437519990285998</v>
      </c>
      <c r="BF448" s="12">
        <v>0.28603469104382301</v>
      </c>
      <c r="BG448" s="12">
        <v>-1.95810616787639</v>
      </c>
      <c r="BH448" s="12">
        <v>-3.8822677197458599</v>
      </c>
      <c r="BI448" s="12">
        <v>-1.7423088820578401</v>
      </c>
      <c r="BJ448" s="12">
        <v>-1.7399175931132</v>
      </c>
      <c r="BK448" s="12">
        <v>-4.1619086914579304</v>
      </c>
      <c r="BL448" s="12">
        <v>-4.5637902985617904</v>
      </c>
      <c r="BM448" s="12">
        <v>-2.2493279629998102</v>
      </c>
      <c r="BN448" s="12">
        <v>-2.6683778742153601</v>
      </c>
      <c r="BO448" s="12">
        <v>2.45023011302691</v>
      </c>
      <c r="BP448" s="12">
        <v>3.2567729704169301</v>
      </c>
      <c r="BQ448" s="12">
        <v>-6.7804030550178096</v>
      </c>
      <c r="BR448" s="12">
        <v>-6.9053862716827998</v>
      </c>
      <c r="BS448" s="11">
        <v>-5.1213960432505701</v>
      </c>
      <c r="BT448" s="11">
        <v>-4.3028512664022802</v>
      </c>
      <c r="BU448" s="11">
        <v>-4.7877633733150997</v>
      </c>
      <c r="BV448" s="11">
        <v>-5.56272698304383</v>
      </c>
      <c r="BW448" s="11">
        <v>-7.3781020546448399</v>
      </c>
    </row>
    <row r="449" spans="1:75" s="12" customFormat="1" ht="15" customHeight="1" x14ac:dyDescent="0.2">
      <c r="A449" s="10">
        <v>213</v>
      </c>
      <c r="B449" s="10">
        <v>-8.7276230260613303</v>
      </c>
      <c r="C449" s="10">
        <v>-9.2530190158868209</v>
      </c>
      <c r="F449" s="12">
        <v>2.5617371193220602</v>
      </c>
      <c r="G449" s="12">
        <v>-0.66096669115722695</v>
      </c>
      <c r="H449" s="12">
        <v>-13.9213152579031</v>
      </c>
      <c r="I449" s="12">
        <v>-17.6297435245942</v>
      </c>
      <c r="J449" s="12">
        <v>-26.013993192464099</v>
      </c>
      <c r="K449" s="12">
        <v>-34.166889236075797</v>
      </c>
      <c r="L449" s="12">
        <v>-6.2119497670209904</v>
      </c>
      <c r="M449" s="12">
        <v>-4.8615916057315101</v>
      </c>
      <c r="N449" s="12">
        <v>-8.9915010903496295</v>
      </c>
      <c r="O449" s="12">
        <v>-8.6510917753912508</v>
      </c>
      <c r="P449" s="12">
        <v>-7.1301465141004803</v>
      </c>
      <c r="Q449" s="12">
        <v>-6.6437551140552298</v>
      </c>
      <c r="R449" s="12">
        <v>-0.53650023801310398</v>
      </c>
      <c r="S449" s="12">
        <v>2.5772039862204101</v>
      </c>
      <c r="T449" s="12">
        <v>-16.688149116816898</v>
      </c>
      <c r="U449" s="12">
        <v>-9.8642440207186102</v>
      </c>
      <c r="V449" s="12">
        <v>-3.0725659598829198</v>
      </c>
      <c r="W449" s="12">
        <v>-2.7415451313572698</v>
      </c>
      <c r="X449" s="12">
        <v>-7.63643220125231</v>
      </c>
      <c r="Y449" s="12">
        <v>-4.3928880586463404</v>
      </c>
      <c r="Z449" s="12">
        <v>-11.177035958098701</v>
      </c>
      <c r="AA449" s="12">
        <v>-7.6866881499881803</v>
      </c>
      <c r="AF449" s="12">
        <v>-7.1479544203612004</v>
      </c>
      <c r="AG449" s="12">
        <v>-8.1686885096132702</v>
      </c>
      <c r="AN449" s="12">
        <v>-9.9575490821735002</v>
      </c>
      <c r="AO449" s="12">
        <v>-5.1753240768448396</v>
      </c>
      <c r="AR449" s="11">
        <v>22.142896341392699</v>
      </c>
      <c r="AS449" s="11">
        <v>2.3744623831589702</v>
      </c>
      <c r="AT449" s="11">
        <v>-8.4221273937146108</v>
      </c>
      <c r="AU449" s="11">
        <v>-10.9937127490411</v>
      </c>
      <c r="AV449" s="11" t="s">
        <v>21</v>
      </c>
      <c r="AW449" s="11" t="s">
        <v>21</v>
      </c>
      <c r="AX449" s="11">
        <v>-35.300079616717902</v>
      </c>
      <c r="AY449" s="11">
        <v>-25.329927666462002</v>
      </c>
      <c r="AZ449" s="11">
        <v>-3.2275459034281</v>
      </c>
      <c r="BA449" s="12">
        <v>-2.4634045985294502</v>
      </c>
      <c r="BB449" s="12">
        <v>-4.7619350880268003</v>
      </c>
      <c r="BE449" s="12">
        <v>-2.1326156911527501</v>
      </c>
      <c r="BF449" s="12">
        <v>0.27234457888880498</v>
      </c>
      <c r="BG449" s="12">
        <v>-1.9318470094731299</v>
      </c>
      <c r="BH449" s="12">
        <v>-3.7917795907560499</v>
      </c>
      <c r="BI449" s="12">
        <v>-1.6971320064840201</v>
      </c>
      <c r="BJ449" s="12">
        <v>-1.66477980201307</v>
      </c>
      <c r="BK449" s="12">
        <v>-4.1732487261469897</v>
      </c>
      <c r="BL449" s="12">
        <v>-4.5655233407160196</v>
      </c>
      <c r="BM449" s="12">
        <v>-2.2744513898942298</v>
      </c>
      <c r="BN449" s="12">
        <v>-2.6676025299821</v>
      </c>
      <c r="BO449" s="12">
        <v>2.53223379331757</v>
      </c>
      <c r="BP449" s="12">
        <v>3.3301832900178798</v>
      </c>
      <c r="BQ449" s="12">
        <v>-6.7349146775086401</v>
      </c>
      <c r="BR449" s="12">
        <v>-6.87680812916369</v>
      </c>
      <c r="BS449" s="11">
        <v>-5.1194911065976996</v>
      </c>
      <c r="BT449" s="11">
        <v>-4.3802619984489803</v>
      </c>
      <c r="BU449" s="11">
        <v>-4.8387578317487998</v>
      </c>
      <c r="BV449" s="11">
        <v>-5.6342332754866202</v>
      </c>
      <c r="BW449" s="11">
        <v>-7.4157110248051996</v>
      </c>
    </row>
    <row r="450" spans="1:75" s="12" customFormat="1" ht="15" customHeight="1" x14ac:dyDescent="0.2">
      <c r="A450" s="10">
        <v>213.5</v>
      </c>
      <c r="B450" s="10">
        <v>-8.7352455011568892</v>
      </c>
      <c r="C450" s="10">
        <v>-9.2731024778913707</v>
      </c>
      <c r="F450" s="12">
        <v>2.69125598606478</v>
      </c>
      <c r="G450" s="12">
        <v>-0.505750108459324</v>
      </c>
      <c r="H450" s="12">
        <v>-13.864934771845499</v>
      </c>
      <c r="I450" s="12">
        <v>-17.628066416364099</v>
      </c>
      <c r="J450" s="12">
        <v>-25.495064619462902</v>
      </c>
      <c r="K450" s="12">
        <v>-33.588647056603797</v>
      </c>
      <c r="L450" s="12">
        <v>-6.2035824157646804</v>
      </c>
      <c r="M450" s="12">
        <v>-4.8979532039083997</v>
      </c>
      <c r="N450" s="12">
        <v>-9.1724177764263004</v>
      </c>
      <c r="O450" s="12">
        <v>-8.8840643002185899</v>
      </c>
      <c r="P450" s="12">
        <v>-7.0561404754698698</v>
      </c>
      <c r="Q450" s="12">
        <v>-6.4887772168731299</v>
      </c>
      <c r="R450" s="12">
        <v>-0.50780573701558696</v>
      </c>
      <c r="S450" s="12">
        <v>2.6232162326777999</v>
      </c>
      <c r="T450" s="12">
        <v>-16.757765479269398</v>
      </c>
      <c r="U450" s="12">
        <v>-9.8911941677215491</v>
      </c>
      <c r="V450" s="12">
        <v>-3.0643855097878201</v>
      </c>
      <c r="W450" s="12">
        <v>-2.6993925530405201</v>
      </c>
      <c r="X450" s="12">
        <v>-7.5618049777403904</v>
      </c>
      <c r="Y450" s="12">
        <v>-4.2653018681448804</v>
      </c>
      <c r="Z450" s="12">
        <v>-11.107782484032199</v>
      </c>
      <c r="AA450" s="12">
        <v>-7.7310251072049097</v>
      </c>
      <c r="AF450" s="12">
        <v>-7.1668241616862298</v>
      </c>
      <c r="AG450" s="12">
        <v>-8.1535436038393492</v>
      </c>
      <c r="AN450" s="12">
        <v>-10.108188689628101</v>
      </c>
      <c r="AO450" s="12">
        <v>-5.2081695685046698</v>
      </c>
      <c r="AR450" s="11">
        <v>22.280379198491499</v>
      </c>
      <c r="AS450" s="11">
        <v>2.4226062578236398</v>
      </c>
      <c r="AT450" s="11">
        <v>-8.4103385233902301</v>
      </c>
      <c r="AU450" s="11">
        <v>-10.9985585368121</v>
      </c>
      <c r="AV450" s="11" t="s">
        <v>21</v>
      </c>
      <c r="AW450" s="11" t="s">
        <v>21</v>
      </c>
      <c r="AX450" s="11">
        <v>-35.396544262766803</v>
      </c>
      <c r="AY450" s="11">
        <v>-25.474539143033301</v>
      </c>
      <c r="AZ450" s="11">
        <v>-3.1926308565743899</v>
      </c>
      <c r="BA450" s="12">
        <v>-2.4595738068455799</v>
      </c>
      <c r="BB450" s="12">
        <v>-4.7940825425030198</v>
      </c>
      <c r="BE450" s="12">
        <v>-2.1238702174741699</v>
      </c>
      <c r="BF450" s="12">
        <v>0.25700842343212499</v>
      </c>
      <c r="BG450" s="12">
        <v>-1.90670129995851</v>
      </c>
      <c r="BH450" s="12">
        <v>-3.7003951547376301</v>
      </c>
      <c r="BI450" s="12">
        <v>-1.65056246714812</v>
      </c>
      <c r="BJ450" s="12">
        <v>-1.58918339820957</v>
      </c>
      <c r="BK450" s="12">
        <v>-4.18437139160232</v>
      </c>
      <c r="BL450" s="12">
        <v>-4.5676279114559204</v>
      </c>
      <c r="BM450" s="12">
        <v>-2.2999463453743298</v>
      </c>
      <c r="BN450" s="12">
        <v>-2.6675932076614099</v>
      </c>
      <c r="BO450" s="12">
        <v>2.6118430014321299</v>
      </c>
      <c r="BP450" s="12">
        <v>3.4008344300673299</v>
      </c>
      <c r="BQ450" s="12">
        <v>-6.6895686359202902</v>
      </c>
      <c r="BR450" s="12">
        <v>-6.8488584474834999</v>
      </c>
      <c r="BS450" s="11">
        <v>-5.1167535275453702</v>
      </c>
      <c r="BT450" s="11">
        <v>-4.45742398369475</v>
      </c>
      <c r="BU450" s="11">
        <v>-4.88939895149087</v>
      </c>
      <c r="BV450" s="11">
        <v>-5.7058523452724303</v>
      </c>
      <c r="BW450" s="11">
        <v>-7.4513764047878697</v>
      </c>
    </row>
    <row r="451" spans="1:75" s="12" customFormat="1" ht="15" customHeight="1" x14ac:dyDescent="0.2">
      <c r="A451" s="10">
        <v>214</v>
      </c>
      <c r="B451" s="10">
        <v>-8.7421312855440192</v>
      </c>
      <c r="C451" s="10">
        <v>-9.2920345196034706</v>
      </c>
      <c r="F451" s="12">
        <v>2.8212839424668301</v>
      </c>
      <c r="G451" s="12">
        <v>-0.35258315733699402</v>
      </c>
      <c r="H451" s="12">
        <v>-13.806647984893001</v>
      </c>
      <c r="I451" s="12">
        <v>-17.622796804061998</v>
      </c>
      <c r="J451" s="12">
        <v>-24.962957468233</v>
      </c>
      <c r="K451" s="12">
        <v>-32.996191293932498</v>
      </c>
      <c r="L451" s="12">
        <v>-6.1957439356774504</v>
      </c>
      <c r="M451" s="12">
        <v>-4.9351597226632196</v>
      </c>
      <c r="N451" s="12">
        <v>-9.3528769866679795</v>
      </c>
      <c r="O451" s="12">
        <v>-9.1163119577686302</v>
      </c>
      <c r="P451" s="12">
        <v>-6.9753418756590602</v>
      </c>
      <c r="Q451" s="12">
        <v>-6.3366051108459898</v>
      </c>
      <c r="R451" s="12">
        <v>-0.478618972010735</v>
      </c>
      <c r="S451" s="12">
        <v>2.6680961582314899</v>
      </c>
      <c r="T451" s="12">
        <v>-16.822377801872701</v>
      </c>
      <c r="U451" s="12">
        <v>-9.9180306278867594</v>
      </c>
      <c r="V451" s="12">
        <v>-3.0520679956680299</v>
      </c>
      <c r="W451" s="12">
        <v>-2.65460084847291</v>
      </c>
      <c r="X451" s="12">
        <v>-7.4842150752374401</v>
      </c>
      <c r="Y451" s="12">
        <v>-4.1359376155014598</v>
      </c>
      <c r="Z451" s="12">
        <v>-11.039453966077399</v>
      </c>
      <c r="AA451" s="12">
        <v>-7.7786899055354297</v>
      </c>
      <c r="AF451" s="12">
        <v>-7.1876611400512003</v>
      </c>
      <c r="AG451" s="12">
        <v>-8.1357811723137203</v>
      </c>
      <c r="AN451" s="12">
        <v>-10.247129466733799</v>
      </c>
      <c r="AO451" s="12">
        <v>-5.2377458814589701</v>
      </c>
      <c r="AR451" s="11">
        <v>22.411026293411801</v>
      </c>
      <c r="AS451" s="11">
        <v>2.4683936317160202</v>
      </c>
      <c r="AT451" s="11">
        <v>-8.4000193965039198</v>
      </c>
      <c r="AU451" s="11">
        <v>-11.0042346932459</v>
      </c>
      <c r="AV451" s="11" t="s">
        <v>21</v>
      </c>
      <c r="AW451" s="11" t="s">
        <v>21</v>
      </c>
      <c r="AX451" s="11">
        <v>-35.481643863022299</v>
      </c>
      <c r="AY451" s="11">
        <v>-25.614283003960701</v>
      </c>
      <c r="AZ451" s="11">
        <v>-3.15677357320964</v>
      </c>
      <c r="BA451" s="12">
        <v>-2.45808610088715</v>
      </c>
      <c r="BB451" s="12">
        <v>-4.8244482968584599</v>
      </c>
      <c r="BE451" s="12">
        <v>-2.1174939774937198</v>
      </c>
      <c r="BF451" s="12">
        <v>0.24008525656426999</v>
      </c>
      <c r="BG451" s="12">
        <v>-1.8827238363883201</v>
      </c>
      <c r="BH451" s="12">
        <v>-3.6081075904803499</v>
      </c>
      <c r="BI451" s="12">
        <v>-1.60261060955235</v>
      </c>
      <c r="BJ451" s="12">
        <v>-1.5131910231502801</v>
      </c>
      <c r="BK451" s="12">
        <v>-4.1952466744987698</v>
      </c>
      <c r="BL451" s="12">
        <v>-4.5699653128394804</v>
      </c>
      <c r="BM451" s="12">
        <v>-2.3256252461578599</v>
      </c>
      <c r="BN451" s="12">
        <v>-2.6682785119191901</v>
      </c>
      <c r="BO451" s="12">
        <v>2.6892926143773299</v>
      </c>
      <c r="BP451" s="12">
        <v>3.46887327395961</v>
      </c>
      <c r="BQ451" s="12">
        <v>-6.6446405071474102</v>
      </c>
      <c r="BR451" s="12">
        <v>-6.8214440034353103</v>
      </c>
      <c r="BS451" s="11">
        <v>-5.1133124543412096</v>
      </c>
      <c r="BT451" s="11">
        <v>-4.5343667807173897</v>
      </c>
      <c r="BU451" s="11">
        <v>-4.93975267090718</v>
      </c>
      <c r="BV451" s="11">
        <v>-5.77764785703038</v>
      </c>
      <c r="BW451" s="11">
        <v>-7.4851968747680004</v>
      </c>
    </row>
    <row r="452" spans="1:75" s="12" customFormat="1" ht="15" customHeight="1" x14ac:dyDescent="0.2">
      <c r="A452" s="10">
        <v>214.5</v>
      </c>
      <c r="B452" s="10">
        <v>-8.7483031165902503</v>
      </c>
      <c r="C452" s="10">
        <v>-9.3098533398006094</v>
      </c>
      <c r="F452" s="12">
        <v>2.9517650546040302</v>
      </c>
      <c r="G452" s="12">
        <v>-0.20149369106547901</v>
      </c>
      <c r="H452" s="12">
        <v>-13.7465076477383</v>
      </c>
      <c r="I452" s="12">
        <v>-17.613941963645601</v>
      </c>
      <c r="J452" s="12">
        <v>-24.418484827037901</v>
      </c>
      <c r="K452" s="12">
        <v>-32.390347769251001</v>
      </c>
      <c r="L452" s="12">
        <v>-6.1883906710136198</v>
      </c>
      <c r="M452" s="12">
        <v>-4.9730820137483498</v>
      </c>
      <c r="N452" s="12">
        <v>-9.5327523013111204</v>
      </c>
      <c r="O452" s="12">
        <v>-9.3477183327195199</v>
      </c>
      <c r="P452" s="12">
        <v>-6.8873391683155196</v>
      </c>
      <c r="Q452" s="12">
        <v>-6.18639614913263</v>
      </c>
      <c r="R452" s="12">
        <v>-0.44914727936884402</v>
      </c>
      <c r="S452" s="12">
        <v>2.7115331704408101</v>
      </c>
      <c r="T452" s="12">
        <v>-16.8818569363793</v>
      </c>
      <c r="U452" s="12">
        <v>-9.9446815511328097</v>
      </c>
      <c r="V452" s="12">
        <v>-3.0355661237990699</v>
      </c>
      <c r="W452" s="12">
        <v>-2.6073703338624901</v>
      </c>
      <c r="X452" s="12">
        <v>-7.4040181061718604</v>
      </c>
      <c r="Y452" s="12">
        <v>-4.0051822907116703</v>
      </c>
      <c r="Z452" s="12">
        <v>-10.972169548040201</v>
      </c>
      <c r="AA452" s="12">
        <v>-7.8293369369930499</v>
      </c>
      <c r="AF452" s="12">
        <v>-7.2102984631783302</v>
      </c>
      <c r="AG452" s="12">
        <v>-8.1152884376933798</v>
      </c>
      <c r="AN452" s="12">
        <v>-10.3743450381443</v>
      </c>
      <c r="AO452" s="12">
        <v>-5.2635605243267403</v>
      </c>
      <c r="AR452" s="11">
        <v>22.535221432917702</v>
      </c>
      <c r="AS452" s="11">
        <v>2.5115853077295398</v>
      </c>
      <c r="AT452" s="11">
        <v>-8.3908471424365398</v>
      </c>
      <c r="AU452" s="11">
        <v>-11.0106702777557</v>
      </c>
      <c r="AV452" s="11" t="s">
        <v>21</v>
      </c>
      <c r="AW452" s="11" t="s">
        <v>21</v>
      </c>
      <c r="AX452" s="11">
        <v>-35.555356589611598</v>
      </c>
      <c r="AY452" s="11">
        <v>-25.748913685674701</v>
      </c>
      <c r="AZ452" s="11">
        <v>-3.1200013381749101</v>
      </c>
      <c r="BA452" s="12">
        <v>-2.4587284315202802</v>
      </c>
      <c r="BB452" s="12">
        <v>-4.8522388169658299</v>
      </c>
      <c r="BE452" s="12">
        <v>-2.1133419068064501</v>
      </c>
      <c r="BF452" s="12">
        <v>0.221573515091222</v>
      </c>
      <c r="BG452" s="12">
        <v>-1.8598801716507201</v>
      </c>
      <c r="BH452" s="12">
        <v>-3.51502126250125</v>
      </c>
      <c r="BI452" s="12">
        <v>-1.5532142469965</v>
      </c>
      <c r="BJ452" s="12">
        <v>-1.43675765684747</v>
      </c>
      <c r="BK452" s="12">
        <v>-4.2059891711687598</v>
      </c>
      <c r="BL452" s="12">
        <v>-4.5727197175437997</v>
      </c>
      <c r="BM452" s="12">
        <v>-2.3514164695370701</v>
      </c>
      <c r="BN452" s="12">
        <v>-2.6695765882322999</v>
      </c>
      <c r="BO452" s="12">
        <v>2.76460900749953</v>
      </c>
      <c r="BP452" s="12">
        <v>3.5344994557817699</v>
      </c>
      <c r="BQ452" s="12">
        <v>-6.6004013206111196</v>
      </c>
      <c r="BR452" s="12">
        <v>-6.7945425143989198</v>
      </c>
      <c r="BS452" s="11">
        <v>-5.1089546104776602</v>
      </c>
      <c r="BT452" s="11">
        <v>-4.6109103095659503</v>
      </c>
      <c r="BU452" s="11">
        <v>-4.9898012548510398</v>
      </c>
      <c r="BV452" s="11">
        <v>-5.8495288612903096</v>
      </c>
      <c r="BW452" s="11">
        <v>-7.5168754847254604</v>
      </c>
    </row>
    <row r="453" spans="1:75" s="12" customFormat="1" ht="15" customHeight="1" x14ac:dyDescent="0.2">
      <c r="A453" s="10">
        <v>215</v>
      </c>
      <c r="B453" s="10">
        <v>-8.7537628132849896</v>
      </c>
      <c r="C453" s="10">
        <v>-9.3265916802920401</v>
      </c>
      <c r="F453" s="12">
        <v>3.0828764465695699</v>
      </c>
      <c r="G453" s="12">
        <v>-5.2578965181737602E-2</v>
      </c>
      <c r="H453" s="12">
        <v>-13.684566511073999</v>
      </c>
      <c r="I453" s="12">
        <v>-17.601494619157101</v>
      </c>
      <c r="J453" s="12">
        <v>-23.8624597841408</v>
      </c>
      <c r="K453" s="12">
        <v>-31.771949579706401</v>
      </c>
      <c r="L453" s="12">
        <v>-6.1815289882360904</v>
      </c>
      <c r="M453" s="12">
        <v>-5.0116250349674303</v>
      </c>
      <c r="N453" s="12">
        <v>-9.7119664133060706</v>
      </c>
      <c r="O453" s="12">
        <v>-9.5781015261309204</v>
      </c>
      <c r="P453" s="12">
        <v>-6.7915702857135303</v>
      </c>
      <c r="Q453" s="12">
        <v>-6.0379147726052897</v>
      </c>
      <c r="R453" s="12">
        <v>-0.41934595174097899</v>
      </c>
      <c r="S453" s="12">
        <v>2.7531239084055401</v>
      </c>
      <c r="T453" s="12">
        <v>-16.936273823375799</v>
      </c>
      <c r="U453" s="12">
        <v>-9.9709486676147208</v>
      </c>
      <c r="V453" s="12">
        <v>-3.0149617487040801</v>
      </c>
      <c r="W453" s="12">
        <v>-2.5574304345354899</v>
      </c>
      <c r="X453" s="12">
        <v>-7.3216028795286503</v>
      </c>
      <c r="Y453" s="12">
        <v>-3.8733473957108799</v>
      </c>
      <c r="Z453" s="12">
        <v>-10.905987437581601</v>
      </c>
      <c r="AA453" s="12">
        <v>-7.8825514719937901</v>
      </c>
      <c r="AF453" s="12">
        <v>-7.2347920649917796</v>
      </c>
      <c r="AG453" s="12">
        <v>-8.0920535765471797</v>
      </c>
      <c r="AN453" s="12">
        <v>-10.4899190773721</v>
      </c>
      <c r="AO453" s="12">
        <v>-5.2851546570309402</v>
      </c>
      <c r="AR453" s="11">
        <v>22.652886400464901</v>
      </c>
      <c r="AS453" s="11">
        <v>2.5515405468468</v>
      </c>
      <c r="AT453" s="11">
        <v>-8.3828999777324498</v>
      </c>
      <c r="AU453" s="11">
        <v>-11.0179107650765</v>
      </c>
      <c r="AV453" s="11" t="s">
        <v>21</v>
      </c>
      <c r="AW453" s="11" t="s">
        <v>21</v>
      </c>
      <c r="AX453" s="11">
        <v>-35.617449611890997</v>
      </c>
      <c r="AY453" s="11">
        <v>-25.878440283122401</v>
      </c>
      <c r="AZ453" s="11">
        <v>-3.08236349155777</v>
      </c>
      <c r="BA453" s="12">
        <v>-2.4612363631604199</v>
      </c>
      <c r="BB453" s="12">
        <v>-4.8767110456537903</v>
      </c>
      <c r="BE453" s="12">
        <v>-2.11115843740117</v>
      </c>
      <c r="BF453" s="12">
        <v>0.201728823867597</v>
      </c>
      <c r="BG453" s="12">
        <v>-1.8381344943918501</v>
      </c>
      <c r="BH453" s="12">
        <v>-3.4213016988360301</v>
      </c>
      <c r="BI453" s="12">
        <v>-1.5024146478026501</v>
      </c>
      <c r="BJ453" s="12">
        <v>-1.3598647683465901</v>
      </c>
      <c r="BK453" s="12">
        <v>-4.2164820115431203</v>
      </c>
      <c r="BL453" s="12">
        <v>-4.57554415334016</v>
      </c>
      <c r="BM453" s="12">
        <v>-2.3771112864778798</v>
      </c>
      <c r="BN453" s="12">
        <v>-2.67138534582045</v>
      </c>
      <c r="BO453" s="12">
        <v>2.8380698040564298</v>
      </c>
      <c r="BP453" s="12">
        <v>3.5975685932498802</v>
      </c>
      <c r="BQ453" s="12">
        <v>-6.5571875893510798</v>
      </c>
      <c r="BR453" s="12">
        <v>-6.7683126871997903</v>
      </c>
      <c r="BS453" s="11">
        <v>-5.1039173740718899</v>
      </c>
      <c r="BT453" s="11">
        <v>-4.6871873564668904</v>
      </c>
      <c r="BU453" s="11">
        <v>-5.0395369726174897</v>
      </c>
      <c r="BV453" s="11">
        <v>-5.9214703469478902</v>
      </c>
      <c r="BW453" s="11">
        <v>-7.5465136433194804</v>
      </c>
    </row>
    <row r="454" spans="1:75" s="12" customFormat="1" ht="15" customHeight="1" x14ac:dyDescent="0.2">
      <c r="A454" s="10">
        <v>215.5</v>
      </c>
      <c r="B454" s="10">
        <v>-8.7585049186600301</v>
      </c>
      <c r="C454" s="10">
        <v>-9.3422768259188107</v>
      </c>
      <c r="F454" s="12">
        <v>3.2146522244147402</v>
      </c>
      <c r="G454" s="12">
        <v>9.4109658732577303E-2</v>
      </c>
      <c r="H454" s="12">
        <v>-13.6209109768969</v>
      </c>
      <c r="I454" s="12">
        <v>-17.585465684533101</v>
      </c>
      <c r="J454" s="12">
        <v>-23.295760911423699</v>
      </c>
      <c r="K454" s="12">
        <v>-31.141851650318099</v>
      </c>
      <c r="L454" s="12">
        <v>-6.1752421061100904</v>
      </c>
      <c r="M454" s="12">
        <v>-5.0506810111983196</v>
      </c>
      <c r="N454" s="12">
        <v>-9.8903537946171092</v>
      </c>
      <c r="O454" s="12">
        <v>-9.8073051049141196</v>
      </c>
      <c r="P454" s="12">
        <v>-6.68743359710788</v>
      </c>
      <c r="Q454" s="12">
        <v>-5.8907899074256402</v>
      </c>
      <c r="R454" s="12">
        <v>-0.38930568280193201</v>
      </c>
      <c r="S454" s="12">
        <v>2.79255664281663</v>
      </c>
      <c r="T454" s="12">
        <v>-16.9855175045086</v>
      </c>
      <c r="U454" s="12">
        <v>-9.9968101494596304</v>
      </c>
      <c r="V454" s="12">
        <v>-2.9902139431214798</v>
      </c>
      <c r="W454" s="12">
        <v>-2.50483003583212</v>
      </c>
      <c r="X454" s="12">
        <v>-7.23710672900779</v>
      </c>
      <c r="Y454" s="12">
        <v>-3.74068667952087</v>
      </c>
      <c r="Z454" s="12">
        <v>-10.8410213215393</v>
      </c>
      <c r="AA454" s="12">
        <v>-7.9379969974979696</v>
      </c>
      <c r="AF454" s="12">
        <v>-7.2606558205734402</v>
      </c>
      <c r="AG454" s="12">
        <v>-8.0662139225751108</v>
      </c>
      <c r="AN454" s="12">
        <v>-10.594059858703901</v>
      </c>
      <c r="AO454" s="12">
        <v>-5.3021217354398598</v>
      </c>
      <c r="AR454" s="11">
        <v>22.7639939112123</v>
      </c>
      <c r="AS454" s="11">
        <v>2.5882275167532498</v>
      </c>
      <c r="AT454" s="11">
        <v>-8.3763197835651209</v>
      </c>
      <c r="AU454" s="11">
        <v>-11.025972526113</v>
      </c>
      <c r="AV454" s="11" t="s">
        <v>21</v>
      </c>
      <c r="AW454" s="11" t="s">
        <v>21</v>
      </c>
      <c r="AX454" s="11">
        <v>-35.667824704432803</v>
      </c>
      <c r="AY454" s="11">
        <v>-26.0027427430031</v>
      </c>
      <c r="AZ454" s="11">
        <v>-3.0439014153671402</v>
      </c>
      <c r="BA454" s="12">
        <v>-2.46530817094026</v>
      </c>
      <c r="BB454" s="12">
        <v>-4.8970555326377498</v>
      </c>
      <c r="BE454" s="12">
        <v>-2.1106927761138601</v>
      </c>
      <c r="BF454" s="12">
        <v>0.180583967335223</v>
      </c>
      <c r="BG454" s="12">
        <v>-1.81741108917776</v>
      </c>
      <c r="BH454" s="12">
        <v>-3.3268886454607101</v>
      </c>
      <c r="BI454" s="12">
        <v>-1.4501680425382799</v>
      </c>
      <c r="BJ454" s="12">
        <v>-1.2825271369365501</v>
      </c>
      <c r="BK454" s="12">
        <v>-4.2266756281605904</v>
      </c>
      <c r="BL454" s="12">
        <v>-4.5785745896864602</v>
      </c>
      <c r="BM454" s="12">
        <v>-2.4026355731621098</v>
      </c>
      <c r="BN454" s="12">
        <v>-2.67362224803946</v>
      </c>
      <c r="BO454" s="12">
        <v>2.9095856461935901</v>
      </c>
      <c r="BP454" s="12">
        <v>3.65858431905508</v>
      </c>
      <c r="BQ454" s="12">
        <v>-6.5150766204169397</v>
      </c>
      <c r="BR454" s="12">
        <v>-6.7430860326567199</v>
      </c>
      <c r="BS454" s="11">
        <v>-5.0979119805560904</v>
      </c>
      <c r="BT454" s="11">
        <v>-4.7630783228669298</v>
      </c>
      <c r="BU454" s="11">
        <v>-5.0889157137134999</v>
      </c>
      <c r="BV454" s="11">
        <v>-5.9934127421001904</v>
      </c>
      <c r="BW454" s="11">
        <v>-7.5742154876934302</v>
      </c>
    </row>
    <row r="455" spans="1:75" s="12" customFormat="1" ht="15" customHeight="1" x14ac:dyDescent="0.2">
      <c r="A455" s="10">
        <v>216</v>
      </c>
      <c r="B455" s="10">
        <v>-8.7625312517047806</v>
      </c>
      <c r="C455" s="10">
        <v>-9.3569560704054293</v>
      </c>
      <c r="F455" s="12">
        <v>3.34705191562534</v>
      </c>
      <c r="G455" s="12">
        <v>0.23849599983805</v>
      </c>
      <c r="H455" s="12">
        <v>-13.5556056193308</v>
      </c>
      <c r="I455" s="12">
        <v>-17.565851521794599</v>
      </c>
      <c r="J455" s="12">
        <v>-22.719124899594998</v>
      </c>
      <c r="K455" s="12">
        <v>-30.500734283123101</v>
      </c>
      <c r="L455" s="12">
        <v>-6.1695463955402303</v>
      </c>
      <c r="M455" s="12">
        <v>-5.0901326176244703</v>
      </c>
      <c r="N455" s="12">
        <v>-10.067920811707101</v>
      </c>
      <c r="O455" s="12">
        <v>-10.0352081062737</v>
      </c>
      <c r="P455" s="12">
        <v>-6.5746867221605498</v>
      </c>
      <c r="Q455" s="12">
        <v>-5.7447546168987103</v>
      </c>
      <c r="R455" s="12">
        <v>-0.35921456742471403</v>
      </c>
      <c r="S455" s="12">
        <v>2.8295448828430301</v>
      </c>
      <c r="T455" s="12">
        <v>-17.0294642884982</v>
      </c>
      <c r="U455" s="12">
        <v>-10.022165952250299</v>
      </c>
      <c r="V455" s="12">
        <v>-2.9613777314807499</v>
      </c>
      <c r="W455" s="12">
        <v>-2.4495300294802198</v>
      </c>
      <c r="X455" s="12">
        <v>-7.1507947723148302</v>
      </c>
      <c r="Y455" s="12">
        <v>-3.6075591651751799</v>
      </c>
      <c r="Z455" s="12">
        <v>-10.777350325952201</v>
      </c>
      <c r="AA455" s="12">
        <v>-7.9952815212891402</v>
      </c>
      <c r="AF455" s="12">
        <v>-7.2876218837336602</v>
      </c>
      <c r="AG455" s="12">
        <v>-8.0378913480672001</v>
      </c>
      <c r="AN455" s="12">
        <v>-10.6870693343807</v>
      </c>
      <c r="AO455" s="12">
        <v>-5.3140620366320901</v>
      </c>
      <c r="AR455" s="11">
        <v>22.8686039918102</v>
      </c>
      <c r="AS455" s="11">
        <v>2.62126150119001</v>
      </c>
      <c r="AT455" s="11">
        <v>-8.37114930618554</v>
      </c>
      <c r="AU455" s="11">
        <v>-11.034911040041999</v>
      </c>
      <c r="AV455" s="11" t="s">
        <v>21</v>
      </c>
      <c r="AW455" s="11" t="s">
        <v>21</v>
      </c>
      <c r="AX455" s="11">
        <v>-35.706259950529699</v>
      </c>
      <c r="AY455" s="11">
        <v>-26.121861083083701</v>
      </c>
      <c r="AZ455" s="11">
        <v>-3.0046455776755399</v>
      </c>
      <c r="BA455" s="12">
        <v>-2.4707062493689498</v>
      </c>
      <c r="BB455" s="12">
        <v>-4.9125924306281297</v>
      </c>
      <c r="BE455" s="12">
        <v>-2.1117807591508599</v>
      </c>
      <c r="BF455" s="12">
        <v>0.15833428790301601</v>
      </c>
      <c r="BG455" s="12">
        <v>-1.79763208052463</v>
      </c>
      <c r="BH455" s="12">
        <v>-3.2318653211405</v>
      </c>
      <c r="BI455" s="12">
        <v>-1.3964438494440401</v>
      </c>
      <c r="BJ455" s="12">
        <v>-1.2048498092553901</v>
      </c>
      <c r="BK455" s="12">
        <v>-4.2365682020317701</v>
      </c>
      <c r="BL455" s="12">
        <v>-4.5819856495654596</v>
      </c>
      <c r="BM455" s="12">
        <v>-2.4277760530821899</v>
      </c>
      <c r="BN455" s="12">
        <v>-2.6762375000544099</v>
      </c>
      <c r="BO455" s="12">
        <v>2.97946644423063</v>
      </c>
      <c r="BP455" s="12">
        <v>3.7171923850109998</v>
      </c>
      <c r="BQ455" s="12">
        <v>-6.4742216636659498</v>
      </c>
      <c r="BR455" s="12">
        <v>-6.7189407673140504</v>
      </c>
      <c r="BS455" s="11">
        <v>-5.0905014177260401</v>
      </c>
      <c r="BT455" s="11">
        <v>-4.8383408284280396</v>
      </c>
      <c r="BU455" s="11">
        <v>-5.1379201977397297</v>
      </c>
      <c r="BV455" s="11">
        <v>-6.0653760556306198</v>
      </c>
      <c r="BW455" s="11">
        <v>-7.6000010267307498</v>
      </c>
    </row>
    <row r="456" spans="1:75" s="12" customFormat="1" ht="15" customHeight="1" x14ac:dyDescent="0.2">
      <c r="A456" s="10">
        <v>216.5</v>
      </c>
      <c r="B456" s="10">
        <v>-8.7658527263556607</v>
      </c>
      <c r="C456" s="10">
        <v>-9.3706648840452509</v>
      </c>
      <c r="F456" s="12">
        <v>3.4799320474121398</v>
      </c>
      <c r="G456" s="12">
        <v>0.38054352557992299</v>
      </c>
      <c r="H456" s="12">
        <v>-13.488698641594899</v>
      </c>
      <c r="I456" s="12">
        <v>-17.542675777804099</v>
      </c>
      <c r="J456" s="12">
        <v>-22.133510356070399</v>
      </c>
      <c r="K456" s="12">
        <v>-29.849350539734498</v>
      </c>
      <c r="L456" s="12">
        <v>-6.1643113440368298</v>
      </c>
      <c r="M456" s="12">
        <v>-5.1298347898409702</v>
      </c>
      <c r="N456" s="12">
        <v>-10.244571058137799</v>
      </c>
      <c r="O456" s="12">
        <v>-10.261639545205901</v>
      </c>
      <c r="P456" s="12">
        <v>-6.4533965087321103</v>
      </c>
      <c r="Q456" s="12">
        <v>-5.5993582463997802</v>
      </c>
      <c r="R456" s="12">
        <v>-0.329193937886884</v>
      </c>
      <c r="S456" s="12">
        <v>2.86377417069161</v>
      </c>
      <c r="T456" s="12">
        <v>-17.0680905284825</v>
      </c>
      <c r="U456" s="12">
        <v>-10.046853276435201</v>
      </c>
      <c r="V456" s="12">
        <v>-2.9284017273312202</v>
      </c>
      <c r="W456" s="12">
        <v>-2.3917566522868499</v>
      </c>
      <c r="X456" s="12">
        <v>-7.0627957029500896</v>
      </c>
      <c r="Y456" s="12">
        <v>-3.47410536960524</v>
      </c>
      <c r="Z456" s="12">
        <v>-10.715066309785399</v>
      </c>
      <c r="AA456" s="12">
        <v>-8.0540930866845795</v>
      </c>
      <c r="AF456" s="12">
        <v>-7.31558066036086</v>
      </c>
      <c r="AG456" s="12">
        <v>-8.0068384704645705</v>
      </c>
      <c r="AN456" s="12">
        <v>-10.769348591566001</v>
      </c>
      <c r="AO456" s="12">
        <v>-5.32058902535936</v>
      </c>
      <c r="AR456" s="11">
        <v>22.966651158640101</v>
      </c>
      <c r="AS456" s="11">
        <v>2.6503823846724099</v>
      </c>
      <c r="AT456" s="11">
        <v>-8.3673812696360894</v>
      </c>
      <c r="AU456" s="11">
        <v>-11.0446489998139</v>
      </c>
      <c r="AV456" s="11" t="s">
        <v>21</v>
      </c>
      <c r="AW456" s="11" t="s">
        <v>21</v>
      </c>
      <c r="AX456" s="11">
        <v>-35.732849937630803</v>
      </c>
      <c r="AY456" s="11">
        <v>-26.235802579321899</v>
      </c>
      <c r="AZ456" s="11">
        <v>-2.9646337225130899</v>
      </c>
      <c r="BA456" s="12">
        <v>-2.4772266442596398</v>
      </c>
      <c r="BB456" s="12">
        <v>-4.92265053253504</v>
      </c>
      <c r="BE456" s="12">
        <v>-2.11427777685457</v>
      </c>
      <c r="BF456" s="12">
        <v>0.13517954755570799</v>
      </c>
      <c r="BG456" s="12">
        <v>-1.7787699562177199</v>
      </c>
      <c r="BH456" s="12">
        <v>-3.1364370443043299</v>
      </c>
      <c r="BI456" s="12">
        <v>-1.34111121496971</v>
      </c>
      <c r="BJ456" s="12">
        <v>-1.1267709396634</v>
      </c>
      <c r="BK456" s="12">
        <v>-4.2460428630874896</v>
      </c>
      <c r="BL456" s="12">
        <v>-4.5856336328142699</v>
      </c>
      <c r="BM456" s="12">
        <v>-2.4524294985894799</v>
      </c>
      <c r="BN456" s="12">
        <v>-2.67912969320605</v>
      </c>
      <c r="BO456" s="12">
        <v>3.0478283861157198</v>
      </c>
      <c r="BP456" s="12">
        <v>3.7739564504590799</v>
      </c>
      <c r="BQ456" s="12">
        <v>-6.4348455453000497</v>
      </c>
      <c r="BR456" s="12">
        <v>-6.6956340560864103</v>
      </c>
      <c r="BS456" s="11">
        <v>-5.0816133807529598</v>
      </c>
      <c r="BT456" s="11">
        <v>-4.9128866521641603</v>
      </c>
      <c r="BU456" s="11">
        <v>-5.1865335990441901</v>
      </c>
      <c r="BV456" s="11">
        <v>-6.1373198150249602</v>
      </c>
      <c r="BW456" s="11">
        <v>-7.6238225119595802</v>
      </c>
    </row>
    <row r="457" spans="1:75" s="12" customFormat="1" ht="15" customHeight="1" x14ac:dyDescent="0.2">
      <c r="A457" s="10">
        <v>217</v>
      </c>
      <c r="B457" s="10">
        <v>-8.7684766185702703</v>
      </c>
      <c r="C457" s="10">
        <v>-9.3834323706687393</v>
      </c>
      <c r="F457" s="12">
        <v>3.6132721561443701</v>
      </c>
      <c r="G457" s="12">
        <v>0.52020715202161205</v>
      </c>
      <c r="H457" s="12">
        <v>-13.420259165286501</v>
      </c>
      <c r="I457" s="12">
        <v>-17.5159584614448</v>
      </c>
      <c r="J457" s="12">
        <v>-21.539792214753099</v>
      </c>
      <c r="K457" s="12">
        <v>-29.188551707193199</v>
      </c>
      <c r="L457" s="12">
        <v>-6.15955877947271</v>
      </c>
      <c r="M457" s="12">
        <v>-5.1696247282961796</v>
      </c>
      <c r="N457" s="12">
        <v>-10.420258149679199</v>
      </c>
      <c r="O457" s="12">
        <v>-10.4864684544736</v>
      </c>
      <c r="P457" s="12">
        <v>-6.3233605942514197</v>
      </c>
      <c r="Q457" s="12">
        <v>-5.4544975682801997</v>
      </c>
      <c r="R457" s="12">
        <v>-0.299211620813366</v>
      </c>
      <c r="S457" s="12">
        <v>2.8948570616193998</v>
      </c>
      <c r="T457" s="12">
        <v>-17.101574485423001</v>
      </c>
      <c r="U457" s="12">
        <v>-10.070840289699801</v>
      </c>
      <c r="V457" s="12">
        <v>-2.8914016638736899</v>
      </c>
      <c r="W457" s="12">
        <v>-2.3315374164667402</v>
      </c>
      <c r="X457" s="12">
        <v>-6.9731327130284599</v>
      </c>
      <c r="Y457" s="12">
        <v>-3.3402711778762701</v>
      </c>
      <c r="Z457" s="12">
        <v>-10.654207471816299</v>
      </c>
      <c r="AA457" s="12">
        <v>-8.1140533438883704</v>
      </c>
      <c r="AF457" s="12">
        <v>-7.3442524808342498</v>
      </c>
      <c r="AG457" s="12">
        <v>-7.9731225923751401</v>
      </c>
      <c r="AN457" s="12">
        <v>-10.8414078567875</v>
      </c>
      <c r="AO457" s="12">
        <v>-5.3213530009088501</v>
      </c>
      <c r="AR457" s="11">
        <v>23.058284568833098</v>
      </c>
      <c r="AS457" s="11">
        <v>2.6751965833682299</v>
      </c>
      <c r="AT457" s="11">
        <v>-8.3650074884644692</v>
      </c>
      <c r="AU457" s="11">
        <v>-11.0551900434074</v>
      </c>
      <c r="AV457" s="11" t="s">
        <v>21</v>
      </c>
      <c r="AW457" s="11" t="s">
        <v>21</v>
      </c>
      <c r="AX457" s="11">
        <v>-35.747412766795598</v>
      </c>
      <c r="AY457" s="11">
        <v>-26.344523575971799</v>
      </c>
      <c r="AZ457" s="11">
        <v>-2.9238881324999899</v>
      </c>
      <c r="BA457" s="12">
        <v>-2.4844898689480002</v>
      </c>
      <c r="BB457" s="12">
        <v>-4.9266127462033102</v>
      </c>
      <c r="BE457" s="12">
        <v>-2.1179084797040502</v>
      </c>
      <c r="BF457" s="12">
        <v>0.111177890005365</v>
      </c>
      <c r="BG457" s="12">
        <v>-1.7608571170057901</v>
      </c>
      <c r="BH457" s="12">
        <v>-3.0406879432121001</v>
      </c>
      <c r="BI457" s="12">
        <v>-1.2841369425586799</v>
      </c>
      <c r="BJ457" s="12">
        <v>-1.0484169479241201</v>
      </c>
      <c r="BK457" s="12">
        <v>-4.2551123442535701</v>
      </c>
      <c r="BL457" s="12">
        <v>-4.5894425966253003</v>
      </c>
      <c r="BM457" s="12">
        <v>-2.4765261059656001</v>
      </c>
      <c r="BN457" s="12">
        <v>-2.6822342533705501</v>
      </c>
      <c r="BO457" s="12">
        <v>3.1148879315878699</v>
      </c>
      <c r="BP457" s="12">
        <v>3.8286148082988798</v>
      </c>
      <c r="BQ457" s="12">
        <v>-6.3972702264436503</v>
      </c>
      <c r="BR457" s="12">
        <v>-6.6730794969771496</v>
      </c>
      <c r="BS457" s="11">
        <v>-5.0717712838377302</v>
      </c>
      <c r="BT457" s="11">
        <v>-4.9869026952364903</v>
      </c>
      <c r="BU457" s="11">
        <v>-5.23476683156332</v>
      </c>
      <c r="BV457" s="11">
        <v>-6.2092117332213004</v>
      </c>
      <c r="BW457" s="11">
        <v>-7.6457818067865402</v>
      </c>
    </row>
    <row r="458" spans="1:75" s="12" customFormat="1" ht="15" customHeight="1" x14ac:dyDescent="0.2">
      <c r="A458" s="10">
        <v>217.5</v>
      </c>
      <c r="B458" s="10">
        <v>-8.77039838087512</v>
      </c>
      <c r="C458" s="10">
        <v>-9.3952703537070192</v>
      </c>
      <c r="F458" s="12">
        <v>3.7469387734745299</v>
      </c>
      <c r="G458" s="12">
        <v>0.65750612066040004</v>
      </c>
      <c r="H458" s="12">
        <v>-13.3503199322149</v>
      </c>
      <c r="I458" s="12">
        <v>-17.485665011918101</v>
      </c>
      <c r="J458" s="12">
        <v>-20.938858142471801</v>
      </c>
      <c r="K458" s="12">
        <v>-28.519165425677699</v>
      </c>
      <c r="L458" s="12">
        <v>-6.1554173953481897</v>
      </c>
      <c r="M458" s="12">
        <v>-5.2094087550358301</v>
      </c>
      <c r="N458" s="12">
        <v>-10.5948420241475</v>
      </c>
      <c r="O458" s="12">
        <v>-10.7095420389669</v>
      </c>
      <c r="P458" s="12">
        <v>-6.1849491430621102</v>
      </c>
      <c r="Q458" s="12">
        <v>-5.3096769079274901</v>
      </c>
      <c r="R458" s="12">
        <v>-0.26936103836305803</v>
      </c>
      <c r="S458" s="12">
        <v>2.9226084734545998</v>
      </c>
      <c r="T458" s="12">
        <v>-17.129870684584599</v>
      </c>
      <c r="U458" s="12">
        <v>-10.094610843225301</v>
      </c>
      <c r="V458" s="12">
        <v>-2.8504173315013701</v>
      </c>
      <c r="W458" s="12">
        <v>-2.2689323486702002</v>
      </c>
      <c r="X458" s="12">
        <v>-6.8820436354144396</v>
      </c>
      <c r="Y458" s="12">
        <v>-3.2063285289041201</v>
      </c>
      <c r="Z458" s="12">
        <v>-10.594750165182599</v>
      </c>
      <c r="AA458" s="12">
        <v>-8.1747575677581992</v>
      </c>
      <c r="AF458" s="12">
        <v>-7.3733017416088797</v>
      </c>
      <c r="AG458" s="12">
        <v>-7.9367664511664699</v>
      </c>
      <c r="AN458" s="12">
        <v>-10.903830116149001</v>
      </c>
      <c r="AO458" s="12">
        <v>-5.3160770221438698</v>
      </c>
      <c r="AR458" s="11">
        <v>23.143576981965399</v>
      </c>
      <c r="AS458" s="11">
        <v>2.6956417968904098</v>
      </c>
      <c r="AT458" s="11">
        <v>-8.3641461969818902</v>
      </c>
      <c r="AU458" s="11">
        <v>-11.066575098084201</v>
      </c>
      <c r="AV458" s="11" t="s">
        <v>21</v>
      </c>
      <c r="AW458" s="11" t="s">
        <v>21</v>
      </c>
      <c r="AX458" s="11">
        <v>-35.749933886108899</v>
      </c>
      <c r="AY458" s="11">
        <v>-26.4481132035143</v>
      </c>
      <c r="AZ458" s="11">
        <v>-2.8824679247918499</v>
      </c>
      <c r="BA458" s="12">
        <v>-2.4921712338255002</v>
      </c>
      <c r="BB458" s="12">
        <v>-4.9239370127906996</v>
      </c>
      <c r="BE458" s="12">
        <v>-2.1223629573796599</v>
      </c>
      <c r="BF458" s="12">
        <v>8.6639943219779497E-2</v>
      </c>
      <c r="BG458" s="12">
        <v>-1.74387582774215</v>
      </c>
      <c r="BH458" s="12">
        <v>-2.9446441658364999</v>
      </c>
      <c r="BI458" s="12">
        <v>-1.2255225101398499</v>
      </c>
      <c r="BJ458" s="12">
        <v>-0.96990413567254996</v>
      </c>
      <c r="BK458" s="12">
        <v>-4.2637434489733996</v>
      </c>
      <c r="BL458" s="12">
        <v>-4.5933611545478898</v>
      </c>
      <c r="BM458" s="12">
        <v>-2.4999103516165602</v>
      </c>
      <c r="BN458" s="12">
        <v>-2.6854950192500802</v>
      </c>
      <c r="BO458" s="12">
        <v>3.1808672247279901</v>
      </c>
      <c r="BP458" s="12">
        <v>3.8814478102722201</v>
      </c>
      <c r="BQ458" s="12">
        <v>-6.3616571424063197</v>
      </c>
      <c r="BR458" s="12">
        <v>-6.6511893237475297</v>
      </c>
      <c r="BS458" s="11">
        <v>-5.0614830797712704</v>
      </c>
      <c r="BT458" s="11">
        <v>-5.0606595323188204</v>
      </c>
      <c r="BU458" s="11">
        <v>-5.2826053433818698</v>
      </c>
      <c r="BV458" s="11">
        <v>-6.2810217968944899</v>
      </c>
      <c r="BW458" s="11">
        <v>-7.66593620937783</v>
      </c>
    </row>
    <row r="459" spans="1:75" s="12" customFormat="1" ht="15" customHeight="1" x14ac:dyDescent="0.2">
      <c r="A459" s="10">
        <v>218</v>
      </c>
      <c r="B459" s="10">
        <v>-8.7716143752913904</v>
      </c>
      <c r="C459" s="10">
        <v>-9.4062079369905405</v>
      </c>
      <c r="F459" s="12">
        <v>3.8807384044048301</v>
      </c>
      <c r="G459" s="12">
        <v>0.79243363870773398</v>
      </c>
      <c r="H459" s="12">
        <v>-13.278995538712399</v>
      </c>
      <c r="I459" s="12">
        <v>-17.451806343160499</v>
      </c>
      <c r="J459" s="12">
        <v>-20.3315066755749</v>
      </c>
      <c r="K459" s="12">
        <v>-27.841968403663401</v>
      </c>
      <c r="L459" s="12">
        <v>-6.1519422160927197</v>
      </c>
      <c r="M459" s="12">
        <v>-5.2490981943264998</v>
      </c>
      <c r="N459" s="12">
        <v>-10.7682299130829</v>
      </c>
      <c r="O459" s="12">
        <v>-10.930766620731401</v>
      </c>
      <c r="P459" s="12">
        <v>-6.0382449191820298</v>
      </c>
      <c r="Q459" s="12">
        <v>-5.1642996368173</v>
      </c>
      <c r="R459" s="12">
        <v>-0.23960754447216401</v>
      </c>
      <c r="S459" s="12">
        <v>2.9467664717230901</v>
      </c>
      <c r="T459" s="12">
        <v>-17.152982763946</v>
      </c>
      <c r="U459" s="12">
        <v>-10.118246791535</v>
      </c>
      <c r="V459" s="12">
        <v>-2.80552808362699</v>
      </c>
      <c r="W459" s="12">
        <v>-2.2037950202502499</v>
      </c>
      <c r="X459" s="12">
        <v>-6.7900373323936902</v>
      </c>
      <c r="Y459" s="12">
        <v>-3.0725238957529601</v>
      </c>
      <c r="Z459" s="12">
        <v>-10.536677109485</v>
      </c>
      <c r="AA459" s="12">
        <v>-8.2357810242683591</v>
      </c>
      <c r="AF459" s="12">
        <v>-7.40271116228541</v>
      </c>
      <c r="AG459" s="12">
        <v>-7.89799105405109</v>
      </c>
      <c r="AN459" s="12">
        <v>-10.957279300782799</v>
      </c>
      <c r="AO459" s="12">
        <v>-5.3045514505356497</v>
      </c>
      <c r="AR459" s="11">
        <v>23.2227594096912</v>
      </c>
      <c r="AS459" s="11">
        <v>2.71151543529413</v>
      </c>
      <c r="AT459" s="11">
        <v>-8.3647018982446699</v>
      </c>
      <c r="AU459" s="11">
        <v>-11.0787932499079</v>
      </c>
      <c r="AV459" s="11" t="s">
        <v>21</v>
      </c>
      <c r="AW459" s="11" t="s">
        <v>21</v>
      </c>
      <c r="AX459" s="11">
        <v>-35.740413295570697</v>
      </c>
      <c r="AY459" s="11">
        <v>-26.546566004981202</v>
      </c>
      <c r="AZ459" s="11">
        <v>-2.84038651443552</v>
      </c>
      <c r="BA459" s="12">
        <v>-2.50007883551006</v>
      </c>
      <c r="BB459" s="12">
        <v>-4.9142176976601997</v>
      </c>
      <c r="BE459" s="12">
        <v>-2.1274433947837599</v>
      </c>
      <c r="BF459" s="12">
        <v>6.1855502053731401E-2</v>
      </c>
      <c r="BG459" s="12">
        <v>-1.72779220974916</v>
      </c>
      <c r="BH459" s="12">
        <v>-2.8483525511546701</v>
      </c>
      <c r="BI459" s="12">
        <v>-1.1653398814814799</v>
      </c>
      <c r="BJ459" s="12">
        <v>-0.89120464963343604</v>
      </c>
      <c r="BK459" s="12">
        <v>-4.2719511839095503</v>
      </c>
      <c r="BL459" s="12">
        <v>-4.5975662033015396</v>
      </c>
      <c r="BM459" s="12">
        <v>-2.5225647277693399</v>
      </c>
      <c r="BN459" s="12">
        <v>-2.68883127318986</v>
      </c>
      <c r="BO459" s="12">
        <v>3.2459640806337098</v>
      </c>
      <c r="BP459" s="12">
        <v>3.9324168028542701</v>
      </c>
      <c r="BQ459" s="12">
        <v>-6.3282918745244299</v>
      </c>
      <c r="BR459" s="12">
        <v>-6.6299717218498699</v>
      </c>
      <c r="BS459" s="11">
        <v>-5.0505127546784898</v>
      </c>
      <c r="BT459" s="11">
        <v>-5.1338925004529301</v>
      </c>
      <c r="BU459" s="11">
        <v>-5.3299499995773596</v>
      </c>
      <c r="BV459" s="11">
        <v>-6.3526208577968601</v>
      </c>
      <c r="BW459" s="11">
        <v>-7.6841315603815001</v>
      </c>
    </row>
    <row r="460" spans="1:75" s="12" customFormat="1" ht="15" customHeight="1" x14ac:dyDescent="0.2">
      <c r="A460" s="10">
        <v>218.5</v>
      </c>
      <c r="B460" s="10">
        <v>-8.7721373347449099</v>
      </c>
      <c r="C460" s="10">
        <v>-9.4162669483921402</v>
      </c>
      <c r="F460" s="12">
        <v>4.0144741433323299</v>
      </c>
      <c r="G460" s="12">
        <v>0.92502364168467399</v>
      </c>
      <c r="H460" s="12">
        <v>-13.2063851197017</v>
      </c>
      <c r="I460" s="12">
        <v>-17.414402464055399</v>
      </c>
      <c r="J460" s="12">
        <v>-19.7187346202554</v>
      </c>
      <c r="K460" s="12">
        <v>-27.157810109201801</v>
      </c>
      <c r="L460" s="12">
        <v>-6.1490982261602696</v>
      </c>
      <c r="M460" s="12">
        <v>-5.2885638979205396</v>
      </c>
      <c r="N460" s="12">
        <v>-10.9403845272026</v>
      </c>
      <c r="O460" s="12">
        <v>-11.149989404657299</v>
      </c>
      <c r="P460" s="12">
        <v>-5.88366992815281</v>
      </c>
      <c r="Q460" s="12">
        <v>-5.0177150114905</v>
      </c>
      <c r="R460" s="12">
        <v>-0.21003856431889201</v>
      </c>
      <c r="S460" s="12">
        <v>2.9670120511582301</v>
      </c>
      <c r="T460" s="12">
        <v>-17.170845239888799</v>
      </c>
      <c r="U460" s="12">
        <v>-10.141568964172601</v>
      </c>
      <c r="V460" s="12">
        <v>-2.7568478344619498</v>
      </c>
      <c r="W460" s="12">
        <v>-2.1359642232709999</v>
      </c>
      <c r="X460" s="12">
        <v>-6.6974002947972604</v>
      </c>
      <c r="Y460" s="12">
        <v>-2.9391665066214001</v>
      </c>
      <c r="Z460" s="12">
        <v>-10.479974662302901</v>
      </c>
      <c r="AA460" s="12">
        <v>-8.2966926129301992</v>
      </c>
      <c r="AF460" s="12">
        <v>-7.4324075285403497</v>
      </c>
      <c r="AG460" s="12">
        <v>-7.8567791206296498</v>
      </c>
      <c r="AN460" s="12">
        <v>-11.0024757304927</v>
      </c>
      <c r="AO460" s="12">
        <v>-5.2866043915855698</v>
      </c>
      <c r="AR460" s="11">
        <v>23.295822757063402</v>
      </c>
      <c r="AS460" s="11">
        <v>2.7225646590522898</v>
      </c>
      <c r="AT460" s="11">
        <v>-8.3667027865885704</v>
      </c>
      <c r="AU460" s="11">
        <v>-11.0919081635074</v>
      </c>
      <c r="AV460" s="11" t="s">
        <v>21</v>
      </c>
      <c r="AW460" s="11" t="s">
        <v>21</v>
      </c>
      <c r="AX460" s="11">
        <v>-35.718821891350601</v>
      </c>
      <c r="AY460" s="11">
        <v>-26.640034775482398</v>
      </c>
      <c r="AZ460" s="11">
        <v>-2.79767937172437</v>
      </c>
      <c r="BA460" s="12">
        <v>-2.50784364652645</v>
      </c>
      <c r="BB460" s="12">
        <v>-4.8970950956572699</v>
      </c>
      <c r="BE460" s="12">
        <v>-2.1330356503312902</v>
      </c>
      <c r="BF460" s="12">
        <v>3.6948897275124098E-2</v>
      </c>
      <c r="BG460" s="12">
        <v>-1.7125744307122599</v>
      </c>
      <c r="BH460" s="12">
        <v>-2.7519456580193902</v>
      </c>
      <c r="BI460" s="12">
        <v>-1.10371456685243</v>
      </c>
      <c r="BJ460" s="12">
        <v>-0.81232491311311605</v>
      </c>
      <c r="BK460" s="12">
        <v>-4.2796227717189996</v>
      </c>
      <c r="BL460" s="12">
        <v>-4.6018913053558199</v>
      </c>
      <c r="BM460" s="12">
        <v>-2.54434939961356</v>
      </c>
      <c r="BN460" s="12">
        <v>-2.6921695734927198</v>
      </c>
      <c r="BO460" s="12">
        <v>3.3104181511589501</v>
      </c>
      <c r="BP460" s="12">
        <v>3.9818073673813998</v>
      </c>
      <c r="BQ460" s="12">
        <v>-6.29733494861284</v>
      </c>
      <c r="BR460" s="12">
        <v>-6.60936439089709</v>
      </c>
      <c r="BS460" s="11">
        <v>-5.0391167860652697</v>
      </c>
      <c r="BT460" s="11">
        <v>-5.2067075557715699</v>
      </c>
      <c r="BU460" s="11">
        <v>-5.3767189456266298</v>
      </c>
      <c r="BV460" s="11">
        <v>-6.4240243773383501</v>
      </c>
      <c r="BW460" s="11">
        <v>-7.7005406637908802</v>
      </c>
    </row>
    <row r="461" spans="1:75" s="12" customFormat="1" ht="15" customHeight="1" x14ac:dyDescent="0.2">
      <c r="A461" s="10">
        <v>219</v>
      </c>
      <c r="B461" s="10">
        <v>-8.7719936345820297</v>
      </c>
      <c r="C461" s="10">
        <v>-9.4254901341628194</v>
      </c>
      <c r="F461" s="12">
        <v>4.1479584069747899</v>
      </c>
      <c r="G461" s="12">
        <v>1.0553268339208399</v>
      </c>
      <c r="H461" s="12">
        <v>-13.132511412550199</v>
      </c>
      <c r="I461" s="12">
        <v>-17.3734479176346</v>
      </c>
      <c r="J461" s="12">
        <v>-19.101593352388502</v>
      </c>
      <c r="K461" s="12">
        <v>-26.4676691585918</v>
      </c>
      <c r="L461" s="12">
        <v>-6.1469213505915796</v>
      </c>
      <c r="M461" s="12">
        <v>-5.3276830840331897</v>
      </c>
      <c r="N461" s="12">
        <v>-11.111224921478399</v>
      </c>
      <c r="O461" s="12">
        <v>-11.367080333002299</v>
      </c>
      <c r="P461" s="12">
        <v>-5.7212187130062304</v>
      </c>
      <c r="Q461" s="12">
        <v>-4.8691285883251103</v>
      </c>
      <c r="R461" s="12">
        <v>-0.180787182557651</v>
      </c>
      <c r="S461" s="12">
        <v>2.9831664960511199</v>
      </c>
      <c r="T461" s="12">
        <v>-17.183592717628901</v>
      </c>
      <c r="U461" s="12">
        <v>-10.1642644949606</v>
      </c>
      <c r="V461" s="12">
        <v>-2.70442546934646</v>
      </c>
      <c r="W461" s="12">
        <v>-2.0655845673900299</v>
      </c>
      <c r="X461" s="12">
        <v>-6.6042161961377097</v>
      </c>
      <c r="Y461" s="12">
        <v>-2.80647873296402</v>
      </c>
      <c r="Z461" s="12">
        <v>-10.424592801427901</v>
      </c>
      <c r="AA461" s="12">
        <v>-8.3570675997179897</v>
      </c>
      <c r="AF461" s="12">
        <v>-7.4619697443267796</v>
      </c>
      <c r="AG461" s="12">
        <v>-7.8131515692802997</v>
      </c>
      <c r="AN461" s="12">
        <v>-11.0401724668918</v>
      </c>
      <c r="AO461" s="12">
        <v>-5.2621071517933098</v>
      </c>
      <c r="AR461" s="11">
        <v>23.3629634749377</v>
      </c>
      <c r="AS461" s="11">
        <v>2.7284818315820298</v>
      </c>
      <c r="AT461" s="11">
        <v>-8.3701725088758394</v>
      </c>
      <c r="AU461" s="11">
        <v>-11.10592893383</v>
      </c>
      <c r="AV461" s="11" t="s">
        <v>21</v>
      </c>
      <c r="AW461" s="11" t="s">
        <v>21</v>
      </c>
      <c r="AX461" s="11">
        <v>-35.685199691215502</v>
      </c>
      <c r="AY461" s="11">
        <v>-26.728470402304001</v>
      </c>
      <c r="AZ461" s="11">
        <v>-2.7543890155357</v>
      </c>
      <c r="BA461" s="12">
        <v>-2.5150923192995802</v>
      </c>
      <c r="BB461" s="12">
        <v>-4.8721608436608204</v>
      </c>
      <c r="BE461" s="12">
        <v>-2.13888711186882</v>
      </c>
      <c r="BF461" s="12">
        <v>1.20316343554804E-2</v>
      </c>
      <c r="BG461" s="12">
        <v>-1.69820452811109</v>
      </c>
      <c r="BH461" s="12">
        <v>-2.6555755994195298</v>
      </c>
      <c r="BI461" s="12">
        <v>-1.0406866977064</v>
      </c>
      <c r="BJ461" s="12">
        <v>-0.73339498385394097</v>
      </c>
      <c r="BK461" s="12">
        <v>-4.2867750380537402</v>
      </c>
      <c r="BL461" s="12">
        <v>-4.6063005356700097</v>
      </c>
      <c r="BM461" s="12">
        <v>-2.5652127533248801</v>
      </c>
      <c r="BN461" s="12">
        <v>-2.6954096483677801</v>
      </c>
      <c r="BO461" s="12">
        <v>3.3742423966032198</v>
      </c>
      <c r="BP461" s="12">
        <v>4.0299869397131198</v>
      </c>
      <c r="BQ461" s="12">
        <v>-6.2689086917089298</v>
      </c>
      <c r="BR461" s="12">
        <v>-6.5894159888557597</v>
      </c>
      <c r="BS461" s="11">
        <v>-5.02652210343512</v>
      </c>
      <c r="BT461" s="11">
        <v>-5.2785603656957303</v>
      </c>
      <c r="BU461" s="11">
        <v>-5.4228835324465701</v>
      </c>
      <c r="BV461" s="11">
        <v>-6.4952137108775698</v>
      </c>
      <c r="BW461" s="11">
        <v>-7.7153190431999903</v>
      </c>
    </row>
    <row r="462" spans="1:75" s="12" customFormat="1" ht="15" customHeight="1" x14ac:dyDescent="0.2">
      <c r="A462" s="10">
        <v>219.5</v>
      </c>
      <c r="B462" s="10">
        <v>-8.7711769083398394</v>
      </c>
      <c r="C462" s="10">
        <v>-9.4339093266171403</v>
      </c>
      <c r="F462" s="12">
        <v>4.2808474063349404</v>
      </c>
      <c r="G462" s="12">
        <v>1.18341245070041</v>
      </c>
      <c r="H462" s="12">
        <v>-13.0574162540142</v>
      </c>
      <c r="I462" s="12">
        <v>-17.3289645317709</v>
      </c>
      <c r="J462" s="12">
        <v>-18.480928702046999</v>
      </c>
      <c r="K462" s="12">
        <v>-25.772269509616301</v>
      </c>
      <c r="L462" s="12">
        <v>-6.1454270507965703</v>
      </c>
      <c r="M462" s="12">
        <v>-5.3663593462260897</v>
      </c>
      <c r="N462" s="12">
        <v>-11.280666512902799</v>
      </c>
      <c r="O462" s="12">
        <v>-11.5819202619604</v>
      </c>
      <c r="P462" s="12">
        <v>-5.5514015002699999</v>
      </c>
      <c r="Q462" s="12">
        <v>-4.7187459131237102</v>
      </c>
      <c r="R462" s="12">
        <v>-0.15196280855889199</v>
      </c>
      <c r="S462" s="12">
        <v>2.9950078896945298</v>
      </c>
      <c r="T462" s="12">
        <v>-17.191330698551599</v>
      </c>
      <c r="U462" s="12">
        <v>-10.1863433883409</v>
      </c>
      <c r="V462" s="12">
        <v>-2.6483248802833201</v>
      </c>
      <c r="W462" s="12">
        <v>-1.99283294932683</v>
      </c>
      <c r="X462" s="12">
        <v>-6.5113931668747602</v>
      </c>
      <c r="Y462" s="12">
        <v>-2.6751952191261799</v>
      </c>
      <c r="Z462" s="12">
        <v>-10.370493328082301</v>
      </c>
      <c r="AA462" s="12">
        <v>-8.4165840235073102</v>
      </c>
      <c r="AF462" s="12">
        <v>-7.4913482421834399</v>
      </c>
      <c r="AG462" s="12">
        <v>-7.7671984399785199</v>
      </c>
      <c r="AN462" s="12">
        <v>-11.0711662273388</v>
      </c>
      <c r="AO462" s="12">
        <v>-5.23096878168871</v>
      </c>
      <c r="AR462" s="11">
        <v>23.424328901455699</v>
      </c>
      <c r="AS462" s="11">
        <v>2.7291048354527399</v>
      </c>
      <c r="AT462" s="11">
        <v>-8.3750228441203909</v>
      </c>
      <c r="AU462" s="11">
        <v>-11.120798262709201</v>
      </c>
      <c r="AV462" s="11" t="s">
        <v>21</v>
      </c>
      <c r="AW462" s="11" t="s">
        <v>21</v>
      </c>
      <c r="AX462" s="11">
        <v>-35.639524867292401</v>
      </c>
      <c r="AY462" s="11">
        <v>-26.811834686668501</v>
      </c>
      <c r="AZ462" s="11">
        <v>-2.71054545919469</v>
      </c>
      <c r="BA462" s="12">
        <v>-2.5216534140781701</v>
      </c>
      <c r="BB462" s="12">
        <v>-4.8390916163043496</v>
      </c>
      <c r="BE462" s="12">
        <v>-2.1447872313728999</v>
      </c>
      <c r="BF462" s="12">
        <v>-1.2975174712437299E-2</v>
      </c>
      <c r="BG462" s="12">
        <v>-1.68461451721668</v>
      </c>
      <c r="BH462" s="12">
        <v>-2.5593590180505998</v>
      </c>
      <c r="BI462" s="12">
        <v>-0.976272644948039</v>
      </c>
      <c r="BJ462" s="12">
        <v>-0.65456384845674598</v>
      </c>
      <c r="BK462" s="12">
        <v>-4.2933716031257001</v>
      </c>
      <c r="BL462" s="12">
        <v>-4.6108375499898102</v>
      </c>
      <c r="BM462" s="12">
        <v>-2.5850347356026702</v>
      </c>
      <c r="BN462" s="12">
        <v>-2.6985042040905598</v>
      </c>
      <c r="BO462" s="12">
        <v>3.4379695534880699</v>
      </c>
      <c r="BP462" s="12">
        <v>4.07668312618625</v>
      </c>
      <c r="BQ462" s="12">
        <v>-6.2432986851490497</v>
      </c>
      <c r="BR462" s="12">
        <v>-6.5700528466550097</v>
      </c>
      <c r="BS462" s="11">
        <v>-5.0132034630223599</v>
      </c>
      <c r="BT462" s="11">
        <v>-5.34980290467501</v>
      </c>
      <c r="BU462" s="11">
        <v>-5.4684264796378503</v>
      </c>
      <c r="BV462" s="11">
        <v>-6.5662079578032699</v>
      </c>
      <c r="BW462" s="11">
        <v>-7.72833300288766</v>
      </c>
    </row>
    <row r="463" spans="1:75" s="12" customFormat="1" ht="15" customHeight="1" x14ac:dyDescent="0.2">
      <c r="A463" s="10">
        <v>220</v>
      </c>
      <c r="B463" s="10">
        <v>-8.76968533702893</v>
      </c>
      <c r="C463" s="10">
        <v>-9.4415618150378506</v>
      </c>
      <c r="F463" s="12">
        <v>4.4128300942247698</v>
      </c>
      <c r="G463" s="12">
        <v>1.3093155075694001</v>
      </c>
      <c r="H463" s="12">
        <v>-12.9812078739632</v>
      </c>
      <c r="I463" s="12">
        <v>-17.2810032381676</v>
      </c>
      <c r="J463" s="12">
        <v>-17.8574409801512</v>
      </c>
      <c r="K463" s="12">
        <v>-25.072255084523899</v>
      </c>
      <c r="L463" s="12">
        <v>-6.14455848335637</v>
      </c>
      <c r="M463" s="12">
        <v>-5.4044112403062101</v>
      </c>
      <c r="N463" s="12">
        <v>-11.4486028905957</v>
      </c>
      <c r="O463" s="12">
        <v>-11.794400052167401</v>
      </c>
      <c r="P463" s="12">
        <v>-5.3749113249068596</v>
      </c>
      <c r="Q463" s="12">
        <v>-4.56566203865804</v>
      </c>
      <c r="R463" s="12">
        <v>-0.123658281836469</v>
      </c>
      <c r="S463" s="12">
        <v>3.0023259114386698</v>
      </c>
      <c r="T463" s="12">
        <v>-17.194044630741701</v>
      </c>
      <c r="U463" s="12">
        <v>-10.2081748991622</v>
      </c>
      <c r="V463" s="12">
        <v>-2.5885840386763399</v>
      </c>
      <c r="W463" s="12">
        <v>-1.91787580661184</v>
      </c>
      <c r="X463" s="12">
        <v>-6.4191608544206202</v>
      </c>
      <c r="Y463" s="12">
        <v>-2.5451743113080698</v>
      </c>
      <c r="Z463" s="12">
        <v>-10.317621672584201</v>
      </c>
      <c r="AA463" s="12">
        <v>-8.4748589870287105</v>
      </c>
      <c r="AF463" s="12">
        <v>-7.5199095590505696</v>
      </c>
      <c r="AG463" s="12">
        <v>-7.7191962191136501</v>
      </c>
      <c r="AN463" s="12">
        <v>-11.096281014033501</v>
      </c>
      <c r="AO463" s="12">
        <v>-5.1931351663370098</v>
      </c>
      <c r="AR463" s="11">
        <v>23.480013624066402</v>
      </c>
      <c r="AS463" s="11">
        <v>2.72448642135714</v>
      </c>
      <c r="AT463" s="11">
        <v>-8.3811828517355007</v>
      </c>
      <c r="AU463" s="11">
        <v>-11.136399734823399</v>
      </c>
      <c r="AV463" s="11" t="s">
        <v>21</v>
      </c>
      <c r="AW463" s="11" t="s">
        <v>21</v>
      </c>
      <c r="AX463" s="11">
        <v>-35.581822885433198</v>
      </c>
      <c r="AY463" s="11">
        <v>-26.8900894297985</v>
      </c>
      <c r="AZ463" s="11">
        <v>-2.66619554167846</v>
      </c>
      <c r="BA463" s="12">
        <v>-2.5273930077673801</v>
      </c>
      <c r="BB463" s="12">
        <v>-4.7976641326385998</v>
      </c>
      <c r="BE463" s="12">
        <v>-2.1505622953554799</v>
      </c>
      <c r="BF463" s="12">
        <v>-3.7856583645634601E-2</v>
      </c>
      <c r="BG463" s="12">
        <v>-1.67172834153461</v>
      </c>
      <c r="BH463" s="12">
        <v>-2.4633447992528001</v>
      </c>
      <c r="BI463" s="12">
        <v>-0.91047303385494105</v>
      </c>
      <c r="BJ463" s="12">
        <v>-0.57577972256694898</v>
      </c>
      <c r="BK463" s="12">
        <v>-4.29927513323491</v>
      </c>
      <c r="BL463" s="12">
        <v>-4.6153263610904096</v>
      </c>
      <c r="BM463" s="12">
        <v>-2.6037255338451302</v>
      </c>
      <c r="BN463" s="12">
        <v>-2.7013891212845902</v>
      </c>
      <c r="BO463" s="12">
        <v>3.5016846595681201</v>
      </c>
      <c r="BP463" s="12">
        <v>4.1224179767595999</v>
      </c>
      <c r="BQ463" s="12">
        <v>-6.2204053392633796</v>
      </c>
      <c r="BR463" s="12">
        <v>-6.5514418565726302</v>
      </c>
      <c r="BS463" s="11">
        <v>-4.9987033889919896</v>
      </c>
      <c r="BT463" s="11">
        <v>-5.4198726502363499</v>
      </c>
      <c r="BU463" s="11">
        <v>-5.5134059948613796</v>
      </c>
      <c r="BV463" s="11">
        <v>-6.6370544118399204</v>
      </c>
      <c r="BW463" s="11">
        <v>-7.7396844062604897</v>
      </c>
    </row>
    <row r="464" spans="1:75" s="12" customFormat="1" ht="15" customHeight="1" x14ac:dyDescent="0.2">
      <c r="A464" s="10">
        <v>220.5</v>
      </c>
      <c r="B464" s="10">
        <v>-8.7675143731757998</v>
      </c>
      <c r="C464" s="10">
        <v>-9.4484785222448409</v>
      </c>
      <c r="F464" s="12">
        <v>4.5435872380039601</v>
      </c>
      <c r="G464" s="12">
        <v>1.43314423439733</v>
      </c>
      <c r="H464" s="12">
        <v>-12.9039599414682</v>
      </c>
      <c r="I464" s="12">
        <v>-17.229633158422001</v>
      </c>
      <c r="J464" s="12">
        <v>-17.231826859642698</v>
      </c>
      <c r="K464" s="12">
        <v>-24.368293452425799</v>
      </c>
      <c r="L464" s="12">
        <v>-6.14429973211372</v>
      </c>
      <c r="M464" s="12">
        <v>-5.4416627790487802</v>
      </c>
      <c r="N464" s="12">
        <v>-11.615004041232099</v>
      </c>
      <c r="O464" s="12">
        <v>-12.0044096547644</v>
      </c>
      <c r="P464" s="12">
        <v>-5.1921679187216796</v>
      </c>
      <c r="Q464" s="12">
        <v>-4.40953499492025</v>
      </c>
      <c r="R464" s="12">
        <v>-9.5936599109336301E-2</v>
      </c>
      <c r="S464" s="12">
        <v>3.0049675387999701</v>
      </c>
      <c r="T464" s="12">
        <v>-17.191685401485302</v>
      </c>
      <c r="U464" s="12">
        <v>-10.229590770904901</v>
      </c>
      <c r="V464" s="12">
        <v>-2.5253716557926902</v>
      </c>
      <c r="W464" s="12">
        <v>-1.8406741446597099</v>
      </c>
      <c r="X464" s="12">
        <v>-6.3279676396632496</v>
      </c>
      <c r="Y464" s="12">
        <v>-2.4168773506971699</v>
      </c>
      <c r="Z464" s="12">
        <v>-10.265927812724801</v>
      </c>
      <c r="AA464" s="12">
        <v>-8.5315477917902101</v>
      </c>
      <c r="AF464" s="12">
        <v>-7.5475959420145902</v>
      </c>
      <c r="AG464" s="12">
        <v>-7.6692922448273704</v>
      </c>
      <c r="AN464" s="12">
        <v>-11.116339010186399</v>
      </c>
      <c r="AO464" s="12">
        <v>-5.1486313168425104</v>
      </c>
      <c r="AR464" s="11">
        <v>23.530290491180399</v>
      </c>
      <c r="AS464" s="11">
        <v>2.7145285912411001</v>
      </c>
      <c r="AT464" s="11">
        <v>-8.3886152424383909</v>
      </c>
      <c r="AU464" s="11">
        <v>-11.152629667776599</v>
      </c>
      <c r="AV464" s="11" t="s">
        <v>21</v>
      </c>
      <c r="AW464" s="11" t="s">
        <v>21</v>
      </c>
      <c r="AX464" s="11">
        <v>-35.511959140421801</v>
      </c>
      <c r="AY464" s="11">
        <v>-26.963192794937601</v>
      </c>
      <c r="AZ464" s="11">
        <v>-2.6213735964120102</v>
      </c>
      <c r="BA464" s="12">
        <v>-2.5320605345768801</v>
      </c>
      <c r="BB464" s="12">
        <v>-4.7477747102675396</v>
      </c>
      <c r="BE464" s="12">
        <v>-2.1560845198109702</v>
      </c>
      <c r="BF464" s="12">
        <v>-6.2289011282246003E-2</v>
      </c>
      <c r="BG464" s="12">
        <v>-1.6594975704720101</v>
      </c>
      <c r="BH464" s="12">
        <v>-2.3675875127082602</v>
      </c>
      <c r="BI464" s="12">
        <v>-0.84328320326676398</v>
      </c>
      <c r="BJ464" s="12">
        <v>-0.496977349939697</v>
      </c>
      <c r="BK464" s="12">
        <v>-4.3043264668085603</v>
      </c>
      <c r="BL464" s="12">
        <v>-4.6197778829082301</v>
      </c>
      <c r="BM464" s="12">
        <v>-2.62126059169531</v>
      </c>
      <c r="BN464" s="12">
        <v>-2.7040100576414199</v>
      </c>
      <c r="BO464" s="12">
        <v>3.5654402381624002</v>
      </c>
      <c r="BP464" s="12">
        <v>4.1670455175335501</v>
      </c>
      <c r="BQ464" s="12">
        <v>-6.2004623941902501</v>
      </c>
      <c r="BR464" s="12">
        <v>-6.5335011640854601</v>
      </c>
      <c r="BS464" s="11">
        <v>-4.9834220590128098</v>
      </c>
      <c r="BT464" s="11">
        <v>-5.4891802392376103</v>
      </c>
      <c r="BU464" s="11">
        <v>-5.5577620514668498</v>
      </c>
      <c r="BV464" s="11">
        <v>-6.70760391585645</v>
      </c>
      <c r="BW464" s="11">
        <v>-7.7493568824138404</v>
      </c>
    </row>
    <row r="465" spans="1:75" s="12" customFormat="1" ht="15" customHeight="1" x14ac:dyDescent="0.2">
      <c r="A465" s="10">
        <v>221</v>
      </c>
      <c r="B465" s="10">
        <v>-8.7646858446532807</v>
      </c>
      <c r="C465" s="10">
        <v>-9.4546894615632393</v>
      </c>
      <c r="F465" s="12">
        <v>4.6728296183573503</v>
      </c>
      <c r="G465" s="12">
        <v>1.5549803720205</v>
      </c>
      <c r="H465" s="12">
        <v>-12.825776138924899</v>
      </c>
      <c r="I465" s="12">
        <v>-17.174943423015002</v>
      </c>
      <c r="J465" s="12">
        <v>-16.6049521794775</v>
      </c>
      <c r="K465" s="12">
        <v>-23.6612340813735</v>
      </c>
      <c r="L465" s="12">
        <v>-6.1447071857401099</v>
      </c>
      <c r="M465" s="12">
        <v>-5.4780539358034703</v>
      </c>
      <c r="N465" s="12">
        <v>-11.7798053906881</v>
      </c>
      <c r="O465" s="12">
        <v>-12.2118162835249</v>
      </c>
      <c r="P465" s="12">
        <v>-5.0039775487675797</v>
      </c>
      <c r="Q465" s="12">
        <v>-4.2500823838054202</v>
      </c>
      <c r="R465" s="12">
        <v>-6.88299692797045E-2</v>
      </c>
      <c r="S465" s="12">
        <v>3.0028843411855601</v>
      </c>
      <c r="T465" s="12">
        <v>-17.1844203578075</v>
      </c>
      <c r="U465" s="12">
        <v>-10.2501326182391</v>
      </c>
      <c r="V465" s="12">
        <v>-2.4587725420133202</v>
      </c>
      <c r="W465" s="12">
        <v>-1.76146670582966</v>
      </c>
      <c r="X465" s="12">
        <v>-6.23828782408963</v>
      </c>
      <c r="Y465" s="12">
        <v>-2.2907188395038198</v>
      </c>
      <c r="Z465" s="12">
        <v>-10.2152898762142</v>
      </c>
      <c r="AA465" s="12">
        <v>-8.5861829575151205</v>
      </c>
      <c r="AF465" s="12">
        <v>-7.5742295848613104</v>
      </c>
      <c r="AG465" s="12">
        <v>-7.6173400884726998</v>
      </c>
      <c r="AN465" s="12">
        <v>-11.1321669464814</v>
      </c>
      <c r="AO465" s="12">
        <v>-5.0975431804545197</v>
      </c>
      <c r="AR465" s="11">
        <v>23.575325030833401</v>
      </c>
      <c r="AS465" s="11">
        <v>2.6989494017470799</v>
      </c>
      <c r="AT465" s="11">
        <v>-8.3972845459356904</v>
      </c>
      <c r="AU465" s="11">
        <v>-11.169427125423599</v>
      </c>
      <c r="AV465" s="11" t="s">
        <v>21</v>
      </c>
      <c r="AW465" s="11" t="s">
        <v>21</v>
      </c>
      <c r="AX465" s="11">
        <v>-35.429951822152297</v>
      </c>
      <c r="AY465" s="11">
        <v>-27.031197532778599</v>
      </c>
      <c r="AZ465" s="11">
        <v>-2.57613282883539</v>
      </c>
      <c r="BA465" s="12">
        <v>-2.5354045192216201</v>
      </c>
      <c r="BB465" s="12">
        <v>-4.6893774197087597</v>
      </c>
      <c r="BE465" s="12">
        <v>-2.1610617295664198</v>
      </c>
      <c r="BF465" s="12">
        <v>-8.5758529166923794E-2</v>
      </c>
      <c r="BG465" s="12">
        <v>-1.6477689541716201</v>
      </c>
      <c r="BH465" s="12">
        <v>-2.2721596906194401</v>
      </c>
      <c r="BI465" s="12">
        <v>-0.77469974257837704</v>
      </c>
      <c r="BJ465" s="12">
        <v>-0.418148800918061</v>
      </c>
      <c r="BK465" s="12">
        <v>-4.3084096432721699</v>
      </c>
      <c r="BL465" s="12">
        <v>-4.62421758129494</v>
      </c>
      <c r="BM465" s="12">
        <v>-2.6375601009931402</v>
      </c>
      <c r="BN465" s="12">
        <v>-2.7063263132731601</v>
      </c>
      <c r="BO465" s="12">
        <v>3.62953505828045</v>
      </c>
      <c r="BP465" s="12">
        <v>4.2107280933123503</v>
      </c>
      <c r="BQ465" s="12">
        <v>-6.1834894040657602</v>
      </c>
      <c r="BR465" s="12">
        <v>-6.51610889690346</v>
      </c>
      <c r="BS465" s="11">
        <v>-4.9673612920741999</v>
      </c>
      <c r="BT465" s="11">
        <v>-5.5577161219844102</v>
      </c>
      <c r="BU465" s="11">
        <v>-5.6015501286310601</v>
      </c>
      <c r="BV465" s="11">
        <v>-6.7779415076074603</v>
      </c>
      <c r="BW465" s="11">
        <v>-7.75758508098078</v>
      </c>
    </row>
    <row r="466" spans="1:75" s="12" customFormat="1" ht="15" customHeight="1" x14ac:dyDescent="0.2">
      <c r="A466" s="10">
        <v>221.5</v>
      </c>
      <c r="B466" s="10">
        <v>-8.7612215793342294</v>
      </c>
      <c r="C466" s="10">
        <v>-9.4602410172228701</v>
      </c>
      <c r="F466" s="12">
        <v>4.80025437354925</v>
      </c>
      <c r="G466" s="12">
        <v>1.67497944403294</v>
      </c>
      <c r="H466" s="12">
        <v>-12.7467146739945</v>
      </c>
      <c r="I466" s="12">
        <v>-17.116999515565102</v>
      </c>
      <c r="J466" s="12">
        <v>-15.9777264343574</v>
      </c>
      <c r="K466" s="12">
        <v>-22.951928258407801</v>
      </c>
      <c r="L466" s="12">
        <v>-6.1457881201931697</v>
      </c>
      <c r="M466" s="12">
        <v>-5.5135647016868399</v>
      </c>
      <c r="N466" s="12">
        <v>-11.9429578262497</v>
      </c>
      <c r="O466" s="12">
        <v>-12.4164898807066</v>
      </c>
      <c r="P466" s="12">
        <v>-4.8109359340742204</v>
      </c>
      <c r="Q466" s="12">
        <v>-4.0869890653993899</v>
      </c>
      <c r="R466" s="12">
        <v>-4.24554507105767E-2</v>
      </c>
      <c r="S466" s="12">
        <v>2.99599173558817</v>
      </c>
      <c r="T466" s="12">
        <v>-17.172491425299</v>
      </c>
      <c r="U466" s="12">
        <v>-10.2694384622736</v>
      </c>
      <c r="V466" s="12">
        <v>-2.38894040194281</v>
      </c>
      <c r="W466" s="12">
        <v>-1.6800421462903601</v>
      </c>
      <c r="X466" s="12">
        <v>-6.1500027186411899</v>
      </c>
      <c r="Y466" s="12">
        <v>-2.1669973193638699</v>
      </c>
      <c r="Z466" s="12">
        <v>-10.165580533794101</v>
      </c>
      <c r="AA466" s="12">
        <v>-8.6384889073087798</v>
      </c>
      <c r="AF466" s="12">
        <v>-7.5999178079655296</v>
      </c>
      <c r="AG466" s="12">
        <v>-7.5633997766999501</v>
      </c>
      <c r="AN466" s="12">
        <v>-11.1445942820864</v>
      </c>
      <c r="AO466" s="12">
        <v>-5.0399953579471903</v>
      </c>
      <c r="AR466" s="11">
        <v>23.615068130311499</v>
      </c>
      <c r="AS466" s="11">
        <v>2.6778277515404598</v>
      </c>
      <c r="AT466" s="11">
        <v>-8.4070752564002706</v>
      </c>
      <c r="AU466" s="11">
        <v>-11.186699339304999</v>
      </c>
      <c r="AV466" s="11" t="s">
        <v>21</v>
      </c>
      <c r="AW466" s="11" t="s">
        <v>21</v>
      </c>
      <c r="AX466" s="11">
        <v>-35.335851862328099</v>
      </c>
      <c r="AY466" s="11">
        <v>-27.094043616671101</v>
      </c>
      <c r="AZ466" s="11">
        <v>-2.5305150757048902</v>
      </c>
      <c r="BA466" s="12">
        <v>-2.5371530227857799</v>
      </c>
      <c r="BB466" s="12">
        <v>-4.6224677134887298</v>
      </c>
      <c r="BE466" s="12">
        <v>-2.1653665953635901</v>
      </c>
      <c r="BF466" s="12">
        <v>-0.108084229566429</v>
      </c>
      <c r="BG466" s="12">
        <v>-1.6364198245355499</v>
      </c>
      <c r="BH466" s="12">
        <v>-2.1772086711280201</v>
      </c>
      <c r="BI466" s="12">
        <v>-0.70484799152836697</v>
      </c>
      <c r="BJ466" s="12">
        <v>-0.3395275314233</v>
      </c>
      <c r="BK466" s="12">
        <v>-4.3115460357512303</v>
      </c>
      <c r="BL466" s="12">
        <v>-4.6285936150525204</v>
      </c>
      <c r="BM466" s="12">
        <v>-2.6526081455813202</v>
      </c>
      <c r="BN466" s="12">
        <v>-2.7082755877927398</v>
      </c>
      <c r="BO466" s="12">
        <v>3.69414942724688</v>
      </c>
      <c r="BP466" s="12">
        <v>4.2536853470664902</v>
      </c>
      <c r="BQ466" s="12">
        <v>-6.1696482589468298</v>
      </c>
      <c r="BR466" s="12">
        <v>-6.4991668295988303</v>
      </c>
      <c r="BS466" s="11">
        <v>-4.9506720642966604</v>
      </c>
      <c r="BT466" s="11">
        <v>-5.6254675655509301</v>
      </c>
      <c r="BU466" s="11">
        <v>-5.6446128837706002</v>
      </c>
      <c r="BV466" s="11">
        <v>-6.8478098000923602</v>
      </c>
      <c r="BW466" s="11">
        <v>-7.7641461757593699</v>
      </c>
    </row>
    <row r="467" spans="1:75" s="12" customFormat="1" ht="15" customHeight="1" x14ac:dyDescent="0.2">
      <c r="A467" s="10">
        <v>222</v>
      </c>
      <c r="B467" s="10">
        <v>-8.7571243057027406</v>
      </c>
      <c r="C467" s="10">
        <v>-9.46517775446409</v>
      </c>
      <c r="F467" s="12">
        <v>4.9255195335717801</v>
      </c>
      <c r="G467" s="12">
        <v>1.7933142544279601</v>
      </c>
      <c r="H467" s="12">
        <v>-12.666839211306</v>
      </c>
      <c r="I467" s="12">
        <v>-17.055850548786101</v>
      </c>
      <c r="J467" s="12">
        <v>-15.3510463860584</v>
      </c>
      <c r="K467" s="12">
        <v>-22.2411563299829</v>
      </c>
      <c r="L467" s="12">
        <v>-6.1474443100450999</v>
      </c>
      <c r="M467" s="12">
        <v>-5.5480095397797404</v>
      </c>
      <c r="N467" s="12">
        <v>-12.1043794933939</v>
      </c>
      <c r="O467" s="12">
        <v>-12.6183185784611</v>
      </c>
      <c r="P467" s="12">
        <v>-4.6138729885569703</v>
      </c>
      <c r="Q467" s="12">
        <v>-3.91989442505291</v>
      </c>
      <c r="R467" s="12">
        <v>-1.6938701108415399E-2</v>
      </c>
      <c r="S467" s="12">
        <v>2.98411737276182</v>
      </c>
      <c r="T467" s="12">
        <v>-17.155829482362599</v>
      </c>
      <c r="U467" s="12">
        <v>-10.2874864751356</v>
      </c>
      <c r="V467" s="12">
        <v>-2.31598505706642</v>
      </c>
      <c r="W467" s="12">
        <v>-1.5965410966600699</v>
      </c>
      <c r="X467" s="12">
        <v>-6.0630727602983798</v>
      </c>
      <c r="Y467" s="12">
        <v>-2.04585080609831</v>
      </c>
      <c r="Z467" s="12">
        <v>-10.116667908732699</v>
      </c>
      <c r="AA467" s="12">
        <v>-8.6880390881560707</v>
      </c>
      <c r="AF467" s="12">
        <v>-7.62409808885422</v>
      </c>
      <c r="AG467" s="12">
        <v>-7.5076477514812696</v>
      </c>
      <c r="AN467" s="12">
        <v>-11.154439562233099</v>
      </c>
      <c r="AO467" s="12">
        <v>-4.9761497393774299</v>
      </c>
      <c r="AR467" s="11">
        <v>23.649699869565602</v>
      </c>
      <c r="AS467" s="11">
        <v>2.6509944746067</v>
      </c>
      <c r="AT467" s="11">
        <v>-8.4179318946553394</v>
      </c>
      <c r="AU467" s="11">
        <v>-11.2043835542863</v>
      </c>
      <c r="AV467" s="11" t="s">
        <v>21</v>
      </c>
      <c r="AW467" s="11" t="s">
        <v>21</v>
      </c>
      <c r="AX467" s="11">
        <v>-35.229710192652398</v>
      </c>
      <c r="AY467" s="11">
        <v>-27.1517765213502</v>
      </c>
      <c r="AZ467" s="11">
        <v>-2.4845592179190099</v>
      </c>
      <c r="BA467" s="12">
        <v>-2.5370461571583198</v>
      </c>
      <c r="BB467" s="12">
        <v>-4.5471583689504698</v>
      </c>
      <c r="BE467" s="12">
        <v>-2.1688806555175599</v>
      </c>
      <c r="BF467" s="12">
        <v>-0.12907182167509701</v>
      </c>
      <c r="BG467" s="12">
        <v>-1.62538549375312</v>
      </c>
      <c r="BH467" s="12">
        <v>-2.0827985736104799</v>
      </c>
      <c r="BI467" s="12">
        <v>-0.63392263882633404</v>
      </c>
      <c r="BJ467" s="12">
        <v>-0.26125096042051099</v>
      </c>
      <c r="BK467" s="12">
        <v>-4.3137911234225603</v>
      </c>
      <c r="BL467" s="12">
        <v>-4.6328009375429202</v>
      </c>
      <c r="BM467" s="12">
        <v>-2.6663242351787599</v>
      </c>
      <c r="BN467" s="12">
        <v>-2.7098228656541301</v>
      </c>
      <c r="BO467" s="12">
        <v>3.75949571207456</v>
      </c>
      <c r="BP467" s="12">
        <v>4.29602050644462</v>
      </c>
      <c r="BQ467" s="12">
        <v>-6.1589867073053002</v>
      </c>
      <c r="BR467" s="12">
        <v>-6.4826504058146304</v>
      </c>
      <c r="BS467" s="11">
        <v>-4.9332020353176604</v>
      </c>
      <c r="BT467" s="11">
        <v>-5.6921085160865896</v>
      </c>
      <c r="BU467" s="11">
        <v>-5.6869198488129697</v>
      </c>
      <c r="BV467" s="11">
        <v>-6.91724108037306</v>
      </c>
      <c r="BW467" s="11">
        <v>-7.7691775004495804</v>
      </c>
    </row>
    <row r="468" spans="1:75" s="12" customFormat="1" ht="15" customHeight="1" x14ac:dyDescent="0.2">
      <c r="A468" s="10">
        <v>222.5</v>
      </c>
      <c r="B468" s="10">
        <v>-8.7524158516316604</v>
      </c>
      <c r="C468" s="10">
        <v>-9.4695233201491593</v>
      </c>
      <c r="F468" s="12">
        <v>5.0483786253607796</v>
      </c>
      <c r="G468" s="12">
        <v>1.9101782982033899</v>
      </c>
      <c r="H468" s="12">
        <v>-12.5862743516336</v>
      </c>
      <c r="I468" s="12">
        <v>-16.991538359434301</v>
      </c>
      <c r="J468" s="12">
        <v>-14.7258006109041</v>
      </c>
      <c r="K468" s="12">
        <v>-21.529691366595198</v>
      </c>
      <c r="L468" s="12">
        <v>-6.1497321439674097</v>
      </c>
      <c r="M468" s="12">
        <v>-5.58121791982557</v>
      </c>
      <c r="N468" s="12">
        <v>-12.263963071745801</v>
      </c>
      <c r="O468" s="12">
        <v>-12.8171977848978</v>
      </c>
      <c r="P468" s="12">
        <v>-4.4135949792689599</v>
      </c>
      <c r="Q468" s="12">
        <v>-3.7484448967006698</v>
      </c>
      <c r="R468" s="12">
        <v>7.6637594048634102E-3</v>
      </c>
      <c r="S468" s="12">
        <v>2.9671609809156498</v>
      </c>
      <c r="T468" s="12">
        <v>-17.134492736658999</v>
      </c>
      <c r="U468" s="12">
        <v>-10.3043339549913</v>
      </c>
      <c r="V468" s="12">
        <v>-2.2400595298677199</v>
      </c>
      <c r="W468" s="12">
        <v>-1.5108330444491</v>
      </c>
      <c r="X468" s="12">
        <v>-5.9774388319055998</v>
      </c>
      <c r="Y468" s="12">
        <v>-1.92742982108029</v>
      </c>
      <c r="Z468" s="12">
        <v>-10.068479241454</v>
      </c>
      <c r="AA468" s="12">
        <v>-8.7345797510351897</v>
      </c>
      <c r="AF468" s="12">
        <v>-7.6467131293611601</v>
      </c>
      <c r="AG468" s="12">
        <v>-7.4502640927676103</v>
      </c>
      <c r="AN468" s="12">
        <v>-11.1624958663014</v>
      </c>
      <c r="AO468" s="12">
        <v>-4.9062159632739997</v>
      </c>
      <c r="AR468" s="11">
        <v>23.679225705564001</v>
      </c>
      <c r="AS468" s="11">
        <v>2.6182738110946899</v>
      </c>
      <c r="AT468" s="11">
        <v>-8.4300154412630892</v>
      </c>
      <c r="AU468" s="11">
        <v>-11.2225334305549</v>
      </c>
      <c r="AV468" s="11" t="s">
        <v>21</v>
      </c>
      <c r="AW468" s="11" t="s">
        <v>21</v>
      </c>
      <c r="AX468" s="11">
        <v>-35.111603210680101</v>
      </c>
      <c r="AY468" s="11">
        <v>-27.2043816949008</v>
      </c>
      <c r="AZ468" s="11">
        <v>-2.4382984520343598</v>
      </c>
      <c r="BA468" s="12">
        <v>-2.53491407420369</v>
      </c>
      <c r="BB468" s="12">
        <v>-4.4635917220148196</v>
      </c>
      <c r="BE468" s="12">
        <v>-2.1714295144192799</v>
      </c>
      <c r="BF468" s="12">
        <v>-0.14863138630971601</v>
      </c>
      <c r="BG468" s="12">
        <v>-1.61464390657783</v>
      </c>
      <c r="BH468" s="12">
        <v>-1.9890760540874901</v>
      </c>
      <c r="BI468" s="12">
        <v>-0.56208875776064804</v>
      </c>
      <c r="BJ468" s="12">
        <v>-0.18355731867814001</v>
      </c>
      <c r="BK468" s="12">
        <v>-4.3149689190613501</v>
      </c>
      <c r="BL468" s="12">
        <v>-4.6367817958525803</v>
      </c>
      <c r="BM468" s="12">
        <v>-2.6787442948261702</v>
      </c>
      <c r="BN468" s="12">
        <v>-2.7109460916108201</v>
      </c>
      <c r="BO468" s="12">
        <v>3.8256398511293801</v>
      </c>
      <c r="BP468" s="12">
        <v>4.3380136958148796</v>
      </c>
      <c r="BQ468" s="12">
        <v>-6.15151839156169</v>
      </c>
      <c r="BR468" s="12">
        <v>-6.4667378865124103</v>
      </c>
      <c r="BS468" s="11">
        <v>-4.9153291001857697</v>
      </c>
      <c r="BT468" s="11">
        <v>-5.7578822634240998</v>
      </c>
      <c r="BU468" s="11">
        <v>-5.7283937167085197</v>
      </c>
      <c r="BV468" s="11">
        <v>-6.9861462179687797</v>
      </c>
      <c r="BW468" s="11">
        <v>-7.7728118412778704</v>
      </c>
    </row>
    <row r="469" spans="1:75" s="12" customFormat="1" ht="15" customHeight="1" x14ac:dyDescent="0.2">
      <c r="A469" s="10">
        <v>223</v>
      </c>
      <c r="B469" s="10">
        <v>-8.7471153165097295</v>
      </c>
      <c r="C469" s="10">
        <v>-9.4733150035608507</v>
      </c>
      <c r="F469" s="12">
        <v>5.1685547077795402</v>
      </c>
      <c r="G469" s="12">
        <v>2.0257771211617999</v>
      </c>
      <c r="H469" s="12">
        <v>-12.5051492432248</v>
      </c>
      <c r="I469" s="12">
        <v>-16.924130250117699</v>
      </c>
      <c r="J469" s="12">
        <v>-14.1028804137022</v>
      </c>
      <c r="K469" s="12">
        <v>-20.8182664209743</v>
      </c>
      <c r="L469" s="12">
        <v>-6.15276121607166</v>
      </c>
      <c r="M469" s="12">
        <v>-5.6131220844690599</v>
      </c>
      <c r="N469" s="12">
        <v>-12.4215794130577</v>
      </c>
      <c r="O469" s="12">
        <v>-13.0130447359988</v>
      </c>
      <c r="P469" s="12">
        <v>-4.2108545130759003</v>
      </c>
      <c r="Q469" s="12">
        <v>-3.5726170608540899</v>
      </c>
      <c r="R469" s="12">
        <v>3.1457631166631403E-2</v>
      </c>
      <c r="S469" s="12">
        <v>2.9451048249029501</v>
      </c>
      <c r="T469" s="12">
        <v>-17.108452084357801</v>
      </c>
      <c r="U469" s="12">
        <v>-10.320305591449101</v>
      </c>
      <c r="V469" s="12">
        <v>-2.1612329419440299</v>
      </c>
      <c r="W469" s="12">
        <v>-1.4231039813239399</v>
      </c>
      <c r="X469" s="12">
        <v>-5.8940127019013699</v>
      </c>
      <c r="Y469" s="12">
        <v>-1.81224061179818</v>
      </c>
      <c r="Z469" s="12">
        <v>-10.020913578046001</v>
      </c>
      <c r="AA469" s="12">
        <v>-8.7778744273236899</v>
      </c>
      <c r="AF469" s="12">
        <v>-7.6676442404277596</v>
      </c>
      <c r="AG469" s="12">
        <v>-7.3912829066102796</v>
      </c>
      <c r="AN469" s="12">
        <v>-11.1695107989362</v>
      </c>
      <c r="AO469" s="12">
        <v>-4.8304477786586997</v>
      </c>
      <c r="AR469" s="11">
        <v>23.703887563897201</v>
      </c>
      <c r="AS469" s="11">
        <v>2.57959163718624</v>
      </c>
      <c r="AT469" s="11">
        <v>-8.4430721472017396</v>
      </c>
      <c r="AU469" s="11">
        <v>-11.2409916255273</v>
      </c>
      <c r="AV469" s="11" t="s">
        <v>21</v>
      </c>
      <c r="AW469" s="11" t="s">
        <v>21</v>
      </c>
      <c r="AX469" s="11">
        <v>-34.981530916411401</v>
      </c>
      <c r="AY469" s="11">
        <v>-27.2518354904605</v>
      </c>
      <c r="AZ469" s="11">
        <v>-2.3917621092550601</v>
      </c>
      <c r="BA469" s="12">
        <v>-2.5306637780886301</v>
      </c>
      <c r="BB469" s="12">
        <v>-4.3718532651837396</v>
      </c>
      <c r="BE469" s="12">
        <v>-2.1728037609136601</v>
      </c>
      <c r="BF469" s="12">
        <v>-0.16672096592173999</v>
      </c>
      <c r="BG469" s="12">
        <v>-1.60416880135016</v>
      </c>
      <c r="BH469" s="12">
        <v>-1.8962006151923501</v>
      </c>
      <c r="BI469" s="12">
        <v>-0.48937027941064998</v>
      </c>
      <c r="BJ469" s="12">
        <v>-0.10640376757464701</v>
      </c>
      <c r="BK469" s="12">
        <v>-4.3150384954060401</v>
      </c>
      <c r="BL469" s="12">
        <v>-4.6406157707678997</v>
      </c>
      <c r="BM469" s="12">
        <v>-2.6898505893768698</v>
      </c>
      <c r="BN469" s="12">
        <v>-2.7116027467855002</v>
      </c>
      <c r="BO469" s="12">
        <v>3.89291562896687</v>
      </c>
      <c r="BP469" s="12">
        <v>4.3795103010779703</v>
      </c>
      <c r="BQ469" s="12">
        <v>-6.1472346715163404</v>
      </c>
      <c r="BR469" s="12">
        <v>-6.4514392761338897</v>
      </c>
      <c r="BS469" s="11">
        <v>-4.8972810873237904</v>
      </c>
      <c r="BT469" s="11">
        <v>-5.8228956731909403</v>
      </c>
      <c r="BU469" s="11">
        <v>-5.7690790526976299</v>
      </c>
      <c r="BV469" s="11">
        <v>-7.05473075868212</v>
      </c>
      <c r="BW469" s="11">
        <v>-7.7751737990183702</v>
      </c>
    </row>
    <row r="470" spans="1:75" s="12" customFormat="1" ht="15" customHeight="1" x14ac:dyDescent="0.2">
      <c r="A470" s="10">
        <v>223.5</v>
      </c>
      <c r="B470" s="10">
        <v>-8.7412090579164197</v>
      </c>
      <c r="C470" s="10">
        <v>-9.4765919129713403</v>
      </c>
      <c r="F470" s="12">
        <v>5.2856748880003499</v>
      </c>
      <c r="G470" s="12">
        <v>2.1403611754067202</v>
      </c>
      <c r="H470" s="12">
        <v>-12.4235666589811</v>
      </c>
      <c r="I470" s="12">
        <v>-16.8537026183912</v>
      </c>
      <c r="J470" s="12">
        <v>-13.483084330800899</v>
      </c>
      <c r="K470" s="12">
        <v>-20.107618183828802</v>
      </c>
      <c r="L470" s="12">
        <v>-6.1564524003188099</v>
      </c>
      <c r="M470" s="12">
        <v>-5.6436010709148796</v>
      </c>
      <c r="N470" s="12">
        <v>-12.5771221064496</v>
      </c>
      <c r="O470" s="12">
        <v>-13.2057730297674</v>
      </c>
      <c r="P470" s="12">
        <v>-4.0064223867375404</v>
      </c>
      <c r="Q470" s="12">
        <v>-3.3922283364518</v>
      </c>
      <c r="R470" s="12">
        <v>5.43969242983166E-2</v>
      </c>
      <c r="S470" s="12">
        <v>2.9179579996707599</v>
      </c>
      <c r="T470" s="12">
        <v>-17.0777093444485</v>
      </c>
      <c r="U470" s="12">
        <v>-10.3354586826753</v>
      </c>
      <c r="V470" s="12">
        <v>-2.0797131128347202</v>
      </c>
      <c r="W470" s="12">
        <v>-1.333450313723</v>
      </c>
      <c r="X470" s="12">
        <v>-5.8124915085500097</v>
      </c>
      <c r="Y470" s="12">
        <v>-1.7002424783640799</v>
      </c>
      <c r="Z470" s="12">
        <v>-9.97379811451537</v>
      </c>
      <c r="AA470" s="12">
        <v>-8.8176029748865403</v>
      </c>
      <c r="AF470" s="12">
        <v>-7.6864862421643902</v>
      </c>
      <c r="AG470" s="12">
        <v>-7.3309320214320897</v>
      </c>
      <c r="AN470" s="12">
        <v>-11.176181033079001</v>
      </c>
      <c r="AO470" s="12">
        <v>-4.74911757919471</v>
      </c>
      <c r="AR470" s="11">
        <v>23.723678168607801</v>
      </c>
      <c r="AS470" s="11">
        <v>2.5353317596454801</v>
      </c>
      <c r="AT470" s="11">
        <v>-8.4571092884289101</v>
      </c>
      <c r="AU470" s="11">
        <v>-11.259735401836201</v>
      </c>
      <c r="AV470" s="11" t="s">
        <v>21</v>
      </c>
      <c r="AW470" s="11" t="s">
        <v>21</v>
      </c>
      <c r="AX470" s="11">
        <v>-34.839620639104297</v>
      </c>
      <c r="AY470" s="11">
        <v>-27.294183382764398</v>
      </c>
      <c r="AZ470" s="11">
        <v>-2.34498702411656</v>
      </c>
      <c r="BA470" s="12">
        <v>-2.52416771218122</v>
      </c>
      <c r="BB470" s="12">
        <v>-4.2722194848465698</v>
      </c>
      <c r="BE470" s="12">
        <v>-2.1728828869527201</v>
      </c>
      <c r="BF470" s="12">
        <v>-0.18333319928842601</v>
      </c>
      <c r="BG470" s="12">
        <v>-1.59402361532556</v>
      </c>
      <c r="BH470" s="12">
        <v>-1.8043033378489699</v>
      </c>
      <c r="BI470" s="12">
        <v>-0.41588862131902699</v>
      </c>
      <c r="BJ470" s="12">
        <v>-2.9752587948905701E-2</v>
      </c>
      <c r="BK470" s="12">
        <v>-4.3137883949384497</v>
      </c>
      <c r="BL470" s="12">
        <v>-4.64396907773334</v>
      </c>
      <c r="BM470" s="12">
        <v>-2.69966562882473</v>
      </c>
      <c r="BN470" s="12">
        <v>-2.7117496301798298</v>
      </c>
      <c r="BO470" s="12">
        <v>3.9614951674593599</v>
      </c>
      <c r="BP470" s="12">
        <v>4.4208536564838097</v>
      </c>
      <c r="BQ470" s="12">
        <v>-6.14601822235272</v>
      </c>
      <c r="BR470" s="12">
        <v>-6.4367995946668</v>
      </c>
      <c r="BS470" s="11">
        <v>-4.8782808335090504</v>
      </c>
      <c r="BT470" s="11">
        <v>-5.8866085055342401</v>
      </c>
      <c r="BU470" s="11">
        <v>-5.8089185586140903</v>
      </c>
      <c r="BV470" s="11">
        <v>-7.12286009729723</v>
      </c>
      <c r="BW470" s="11">
        <v>-7.7762269938830197</v>
      </c>
    </row>
    <row r="471" spans="1:75" s="12" customFormat="1" ht="15" customHeight="1" x14ac:dyDescent="0.2">
      <c r="A471" s="10">
        <v>224</v>
      </c>
      <c r="B471" s="10">
        <v>-8.7346888903994095</v>
      </c>
      <c r="C471" s="10">
        <v>-9.4793731477693601</v>
      </c>
      <c r="F471" s="12">
        <v>5.39942448085639</v>
      </c>
      <c r="G471" s="12">
        <v>2.2541298676514998</v>
      </c>
      <c r="H471" s="12">
        <v>-12.3416302812984</v>
      </c>
      <c r="I471" s="12">
        <v>-16.7803100339369</v>
      </c>
      <c r="J471" s="12">
        <v>-12.8671399579616</v>
      </c>
      <c r="K471" s="12">
        <v>-19.398419681238</v>
      </c>
      <c r="L471" s="12">
        <v>-6.1607920542883203</v>
      </c>
      <c r="M471" s="12">
        <v>-5.6725425565673504</v>
      </c>
      <c r="N471" s="12">
        <v>-12.730513844871799</v>
      </c>
      <c r="O471" s="12">
        <v>-13.395304449659299</v>
      </c>
      <c r="P471" s="12">
        <v>-3.80079495698737</v>
      </c>
      <c r="Q471" s="12">
        <v>-3.2073814963951</v>
      </c>
      <c r="R471" s="12">
        <v>7.6375634705527704E-2</v>
      </c>
      <c r="S471" s="12">
        <v>2.88572005047171</v>
      </c>
      <c r="T471" s="12">
        <v>-17.042357285390601</v>
      </c>
      <c r="U471" s="12">
        <v>-10.349658623454101</v>
      </c>
      <c r="V471" s="12">
        <v>-1.99567625713825</v>
      </c>
      <c r="W471" s="12">
        <v>-1.2418732922014799</v>
      </c>
      <c r="X471" s="12">
        <v>-5.7337301768711697</v>
      </c>
      <c r="Y471" s="12">
        <v>-1.59207093020086</v>
      </c>
      <c r="Z471" s="12">
        <v>-9.9269745987839997</v>
      </c>
      <c r="AA471" s="12">
        <v>-8.8533915914012997</v>
      </c>
      <c r="AF471" s="12">
        <v>-7.7032227636664103</v>
      </c>
      <c r="AG471" s="12">
        <v>-7.2693514994170902</v>
      </c>
      <c r="AN471" s="12">
        <v>-11.183147762494601</v>
      </c>
      <c r="AO471" s="12">
        <v>-4.6625382310594397</v>
      </c>
      <c r="AR471" s="11">
        <v>23.739050448057199</v>
      </c>
      <c r="AS471" s="11">
        <v>2.4858056804077902</v>
      </c>
      <c r="AT471" s="11">
        <v>-8.4719113147002592</v>
      </c>
      <c r="AU471" s="11">
        <v>-11.2785846795304</v>
      </c>
      <c r="AV471" s="11" t="s">
        <v>21</v>
      </c>
      <c r="AW471" s="11" t="s">
        <v>21</v>
      </c>
      <c r="AX471" s="11">
        <v>-34.685970604186799</v>
      </c>
      <c r="AY471" s="11">
        <v>-27.331445380696</v>
      </c>
      <c r="AZ471" s="11">
        <v>-2.2980173071118699</v>
      </c>
      <c r="BA471" s="12">
        <v>-2.5153833576041502</v>
      </c>
      <c r="BB471" s="12">
        <v>-4.16518469137372</v>
      </c>
      <c r="BE471" s="12">
        <v>-2.17158230952918</v>
      </c>
      <c r="BF471" s="12">
        <v>-0.198254198835456</v>
      </c>
      <c r="BG471" s="12">
        <v>-1.58410239237127</v>
      </c>
      <c r="BH471" s="12">
        <v>-1.7135618008978699</v>
      </c>
      <c r="BI471" s="12">
        <v>-0.34174908591921799</v>
      </c>
      <c r="BJ471" s="12">
        <v>4.6477367732222698E-2</v>
      </c>
      <c r="BK471" s="12">
        <v>-4.3113223000545897</v>
      </c>
      <c r="BL471" s="12">
        <v>-4.6469567678286596</v>
      </c>
      <c r="BM471" s="12">
        <v>-2.7082021460955699</v>
      </c>
      <c r="BN471" s="12">
        <v>-2.7113662781630401</v>
      </c>
      <c r="BO471" s="12">
        <v>4.0314598663826402</v>
      </c>
      <c r="BP471" s="12">
        <v>4.4620223889069104</v>
      </c>
      <c r="BQ471" s="12">
        <v>-6.14797500020358</v>
      </c>
      <c r="BR471" s="12">
        <v>-6.4227538132399697</v>
      </c>
      <c r="BS471" s="11">
        <v>-4.8581291594018596</v>
      </c>
      <c r="BT471" s="11">
        <v>-5.94884340898715</v>
      </c>
      <c r="BU471" s="11">
        <v>-5.8478026403463401</v>
      </c>
      <c r="BV471" s="11">
        <v>-7.1903841671883102</v>
      </c>
      <c r="BW471" s="11">
        <v>-7.7759314081049498</v>
      </c>
    </row>
    <row r="472" spans="1:75" s="12" customFormat="1" ht="15" customHeight="1" x14ac:dyDescent="0.2">
      <c r="A472" s="10">
        <v>224.5</v>
      </c>
      <c r="B472" s="10">
        <v>-8.7275439000222796</v>
      </c>
      <c r="C472" s="10">
        <v>-9.4816823548171598</v>
      </c>
      <c r="F472" s="12">
        <v>5.5097711992857503</v>
      </c>
      <c r="G472" s="12">
        <v>2.3672762381465802</v>
      </c>
      <c r="H472" s="12">
        <v>-12.259415598236901</v>
      </c>
      <c r="I472" s="12">
        <v>-16.7040561791509</v>
      </c>
      <c r="J472" s="12">
        <v>-12.2557939903344</v>
      </c>
      <c r="K472" s="12">
        <v>-18.691283912630698</v>
      </c>
      <c r="L472" s="12">
        <v>-6.1658233789785299</v>
      </c>
      <c r="M472" s="12">
        <v>-5.6999401749635501</v>
      </c>
      <c r="N472" s="12">
        <v>-12.8817291624727</v>
      </c>
      <c r="O472" s="12">
        <v>-13.581553503172399</v>
      </c>
      <c r="P472" s="12">
        <v>-3.59471073352324</v>
      </c>
      <c r="Q472" s="12">
        <v>-3.01855288853403</v>
      </c>
      <c r="R472" s="12">
        <v>9.7428205947380705E-2</v>
      </c>
      <c r="S472" s="12">
        <v>2.8483932510425798</v>
      </c>
      <c r="T472" s="12">
        <v>-17.002472304739001</v>
      </c>
      <c r="U472" s="12">
        <v>-10.362965440435801</v>
      </c>
      <c r="V472" s="12">
        <v>-1.90933019439398</v>
      </c>
      <c r="W472" s="12">
        <v>-1.1482942454676901</v>
      </c>
      <c r="X472" s="12">
        <v>-5.6579151532787302</v>
      </c>
      <c r="Y472" s="12">
        <v>-1.4880320122756501</v>
      </c>
      <c r="Z472" s="12">
        <v>-9.8803284345194697</v>
      </c>
      <c r="AA472" s="12">
        <v>-8.8850001702667196</v>
      </c>
      <c r="AF472" s="12">
        <v>-7.7179038271424298</v>
      </c>
      <c r="AG472" s="12">
        <v>-7.2066036409523804</v>
      </c>
      <c r="AN472" s="12">
        <v>-11.190996701770899</v>
      </c>
      <c r="AO472" s="12">
        <v>-4.57106943940743</v>
      </c>
      <c r="AR472" s="11">
        <v>23.749980755383099</v>
      </c>
      <c r="AS472" s="11">
        <v>2.4310797925863801</v>
      </c>
      <c r="AT472" s="11">
        <v>-8.4875864558853191</v>
      </c>
      <c r="AU472" s="11">
        <v>-11.2975340016419</v>
      </c>
      <c r="AV472" s="11" t="s">
        <v>21</v>
      </c>
      <c r="AW472" s="11" t="s">
        <v>21</v>
      </c>
      <c r="AX472" s="11">
        <v>-34.520599001552903</v>
      </c>
      <c r="AY472" s="11">
        <v>-27.363812478142702</v>
      </c>
      <c r="AZ472" s="11">
        <v>-2.25090275307593</v>
      </c>
      <c r="BA472" s="12">
        <v>-2.50433345172496</v>
      </c>
      <c r="BB472" s="12">
        <v>-4.0512331906938899</v>
      </c>
      <c r="BE472" s="12">
        <v>-2.1688274500775102</v>
      </c>
      <c r="BF472" s="12">
        <v>-0.21122173166077099</v>
      </c>
      <c r="BG472" s="12">
        <v>-1.5742531331852601</v>
      </c>
      <c r="BH472" s="12">
        <v>-1.6240506965914301</v>
      </c>
      <c r="BI472" s="12">
        <v>-0.26705370714807902</v>
      </c>
      <c r="BJ472" s="12">
        <v>0.122060541229984</v>
      </c>
      <c r="BK472" s="12">
        <v>-4.3074182940472303</v>
      </c>
      <c r="BL472" s="12">
        <v>-4.6493491936416804</v>
      </c>
      <c r="BM472" s="12">
        <v>-2.7154176223120801</v>
      </c>
      <c r="BN472" s="12">
        <v>-2.7104274522571301</v>
      </c>
      <c r="BO472" s="12">
        <v>4.1030625652638202</v>
      </c>
      <c r="BP472" s="12">
        <v>4.50310153610189</v>
      </c>
      <c r="BQ472" s="12">
        <v>-6.1532118706963903</v>
      </c>
      <c r="BR472" s="12">
        <v>-6.4091009335243099</v>
      </c>
      <c r="BS472" s="11">
        <v>-4.8370502554462202</v>
      </c>
      <c r="BT472" s="11">
        <v>-6.0097904679423602</v>
      </c>
      <c r="BU472" s="11">
        <v>-5.8857090152741796</v>
      </c>
      <c r="BV472" s="11">
        <v>-7.2572838689666197</v>
      </c>
      <c r="BW472" s="11">
        <v>-7.7746199167449896</v>
      </c>
    </row>
    <row r="473" spans="1:75" s="12" customFormat="1" ht="15" customHeight="1" x14ac:dyDescent="0.2">
      <c r="A473" s="10">
        <v>225</v>
      </c>
      <c r="B473" s="10">
        <v>-8.7197959146578796</v>
      </c>
      <c r="C473" s="10">
        <v>-9.4835386335034801</v>
      </c>
      <c r="F473" s="12">
        <v>5.6163748922699597</v>
      </c>
      <c r="G473" s="12">
        <v>2.4801008748909199</v>
      </c>
      <c r="H473" s="12">
        <v>-12.1770399346132</v>
      </c>
      <c r="I473" s="12">
        <v>-16.6250392794609</v>
      </c>
      <c r="J473" s="12">
        <v>-11.6497740236809</v>
      </c>
      <c r="K473" s="12">
        <v>-17.986858438234702</v>
      </c>
      <c r="L473" s="12">
        <v>-6.1715072661172599</v>
      </c>
      <c r="M473" s="12">
        <v>-5.7257352636952401</v>
      </c>
      <c r="N473" s="12">
        <v>-13.030675290792701</v>
      </c>
      <c r="O473" s="12">
        <v>-13.764450159214899</v>
      </c>
      <c r="P473" s="12">
        <v>-3.3891969906107899</v>
      </c>
      <c r="Q473" s="12">
        <v>-2.8256702080398099</v>
      </c>
      <c r="R473" s="12">
        <v>0.117480283279292</v>
      </c>
      <c r="S473" s="12">
        <v>2.80606604974309</v>
      </c>
      <c r="T473" s="12">
        <v>-16.958121705101799</v>
      </c>
      <c r="U473" s="12">
        <v>-10.3755155578255</v>
      </c>
      <c r="V473" s="12">
        <v>-1.8207252878710201</v>
      </c>
      <c r="W473" s="12">
        <v>-1.0529648761803401</v>
      </c>
      <c r="X473" s="12">
        <v>-5.5850673561508302</v>
      </c>
      <c r="Y473" s="12">
        <v>-1.38843881813954</v>
      </c>
      <c r="Z473" s="12">
        <v>-9.8337541203363799</v>
      </c>
      <c r="AA473" s="12">
        <v>-8.9122695499099702</v>
      </c>
      <c r="AF473" s="12">
        <v>-7.7301110650296296</v>
      </c>
      <c r="AG473" s="12">
        <v>-7.1428489718527999</v>
      </c>
      <c r="AN473" s="12">
        <v>-11.200272638234299</v>
      </c>
      <c r="AO473" s="12">
        <v>-4.4750772758561599</v>
      </c>
      <c r="AR473" s="11">
        <v>23.7567419389961</v>
      </c>
      <c r="AS473" s="11">
        <v>2.3714378585282199</v>
      </c>
      <c r="AT473" s="11">
        <v>-8.5039391706231893</v>
      </c>
      <c r="AU473" s="11">
        <v>-11.3164742288063</v>
      </c>
      <c r="AV473" s="11" t="s">
        <v>21</v>
      </c>
      <c r="AW473" s="11" t="s">
        <v>21</v>
      </c>
      <c r="AX473" s="11">
        <v>-34.343709558015597</v>
      </c>
      <c r="AY473" s="11">
        <v>-27.391255571274002</v>
      </c>
      <c r="AZ473" s="11">
        <v>-2.2036788323021002</v>
      </c>
      <c r="BA473" s="12">
        <v>-2.4909941203077302</v>
      </c>
      <c r="BB473" s="12">
        <v>-3.9307656152232</v>
      </c>
      <c r="BE473" s="12">
        <v>-2.1645851120410899</v>
      </c>
      <c r="BF473" s="12">
        <v>-0.22230018714708399</v>
      </c>
      <c r="BG473" s="12">
        <v>-1.56445025822904</v>
      </c>
      <c r="BH473" s="12">
        <v>-1.5358506288975999</v>
      </c>
      <c r="BI473" s="12">
        <v>-0.19181631216724701</v>
      </c>
      <c r="BJ473" s="12">
        <v>0.196858124468235</v>
      </c>
      <c r="BK473" s="12">
        <v>-4.3021095734729897</v>
      </c>
      <c r="BL473" s="12">
        <v>-4.6513900997524598</v>
      </c>
      <c r="BM473" s="12">
        <v>-2.7214070996706101</v>
      </c>
      <c r="BN473" s="12">
        <v>-2.7089033665106399</v>
      </c>
      <c r="BO473" s="12">
        <v>4.1762937144085299</v>
      </c>
      <c r="BP473" s="12">
        <v>4.5444021452567496</v>
      </c>
      <c r="BQ473" s="12">
        <v>-6.1616874518222096</v>
      </c>
      <c r="BR473" s="12">
        <v>-6.3958659666241102</v>
      </c>
      <c r="BS473" s="11">
        <v>-4.8149590838875103</v>
      </c>
      <c r="BT473" s="11">
        <v>-6.0692404986184503</v>
      </c>
      <c r="BU473" s="11">
        <v>-5.9225794757367103</v>
      </c>
      <c r="BV473" s="11">
        <v>-7.3235523814218997</v>
      </c>
      <c r="BW473" s="11">
        <v>-7.7722479545627703</v>
      </c>
    </row>
    <row r="474" spans="1:75" s="12" customFormat="1" ht="15" customHeight="1" x14ac:dyDescent="0.2">
      <c r="A474" s="10">
        <v>225.5</v>
      </c>
      <c r="B474" s="10">
        <v>-8.71144038683269</v>
      </c>
      <c r="C474" s="10">
        <v>-9.4849592642276495</v>
      </c>
      <c r="F474" s="12">
        <v>5.7190577535948197</v>
      </c>
      <c r="G474" s="12">
        <v>2.5928675313480198</v>
      </c>
      <c r="H474" s="12">
        <v>-12.0945978778763</v>
      </c>
      <c r="I474" s="12">
        <v>-16.543350284336999</v>
      </c>
      <c r="J474" s="12">
        <v>-11.0497076093452</v>
      </c>
      <c r="K474" s="12">
        <v>-17.2858090081717</v>
      </c>
      <c r="L474" s="12">
        <v>-6.1777409428032097</v>
      </c>
      <c r="M474" s="12">
        <v>-5.74979867451475</v>
      </c>
      <c r="N474" s="12">
        <v>-13.177346772863499</v>
      </c>
      <c r="O474" s="12">
        <v>-13.9439234771998</v>
      </c>
      <c r="P474" s="12">
        <v>-3.1853533073444802</v>
      </c>
      <c r="Q474" s="12">
        <v>-2.6286086267646098</v>
      </c>
      <c r="R474" s="12">
        <v>0.136507892989357</v>
      </c>
      <c r="S474" s="12">
        <v>2.75889055956213</v>
      </c>
      <c r="T474" s="12">
        <v>-16.909501937334401</v>
      </c>
      <c r="U474" s="12">
        <v>-10.386972462583699</v>
      </c>
      <c r="V474" s="12">
        <v>-1.7300731087743699</v>
      </c>
      <c r="W474" s="12">
        <v>-0.95593861715315098</v>
      </c>
      <c r="X474" s="12">
        <v>-5.5155428526632004</v>
      </c>
      <c r="Y474" s="12">
        <v>-1.2935023505633501</v>
      </c>
      <c r="Z474" s="12">
        <v>-9.7871152320294605</v>
      </c>
      <c r="AA474" s="12">
        <v>-8.9349896370549597</v>
      </c>
      <c r="AF474" s="12">
        <v>-7.7397662607836502</v>
      </c>
      <c r="AG474" s="12">
        <v>-7.0782743932795702</v>
      </c>
      <c r="AN474" s="12">
        <v>-11.2114385046879</v>
      </c>
      <c r="AO474" s="12">
        <v>-4.3749691940320101</v>
      </c>
      <c r="AR474" s="11">
        <v>23.759599571349099</v>
      </c>
      <c r="AS474" s="11">
        <v>2.30663158617971</v>
      </c>
      <c r="AT474" s="11">
        <v>-8.5208976088324508</v>
      </c>
      <c r="AU474" s="11">
        <v>-11.3353780761826</v>
      </c>
      <c r="AV474" s="11" t="s">
        <v>21</v>
      </c>
      <c r="AW474" s="11" t="s">
        <v>21</v>
      </c>
      <c r="AX474" s="11">
        <v>-34.155280445702303</v>
      </c>
      <c r="AY474" s="11">
        <v>-27.413841962697902</v>
      </c>
      <c r="AZ474" s="11">
        <v>-2.1563726022577598</v>
      </c>
      <c r="BA474" s="12">
        <v>-2.4753826437518001</v>
      </c>
      <c r="BB474" s="12">
        <v>-3.8042508094804299</v>
      </c>
      <c r="BE474" s="12">
        <v>-2.1587279661616701</v>
      </c>
      <c r="BF474" s="12">
        <v>-0.23160112050390999</v>
      </c>
      <c r="BG474" s="12">
        <v>-1.5546538634225699</v>
      </c>
      <c r="BH474" s="12">
        <v>-1.44896193887689</v>
      </c>
      <c r="BI474" s="12">
        <v>-0.116199323940691</v>
      </c>
      <c r="BJ474" s="12">
        <v>0.270759983322932</v>
      </c>
      <c r="BK474" s="12">
        <v>-4.2953124648192897</v>
      </c>
      <c r="BL474" s="12">
        <v>-4.6529025894415099</v>
      </c>
      <c r="BM474" s="12">
        <v>-2.72611214313656</v>
      </c>
      <c r="BN474" s="12">
        <v>-2.7067990231444101</v>
      </c>
      <c r="BO474" s="12">
        <v>4.2515616769378504</v>
      </c>
      <c r="BP474" s="12">
        <v>4.5855531425331701</v>
      </c>
      <c r="BQ474" s="12">
        <v>-6.1734872360830098</v>
      </c>
      <c r="BR474" s="12">
        <v>-6.3831384977674999</v>
      </c>
      <c r="BS474" s="11">
        <v>-4.7923576858011003</v>
      </c>
      <c r="BT474" s="11">
        <v>-6.1275759435375203</v>
      </c>
      <c r="BU474" s="11">
        <v>-5.9584035625448397</v>
      </c>
      <c r="BV474" s="11">
        <v>-7.3891997089958696</v>
      </c>
      <c r="BW474" s="11">
        <v>-7.7687873272225199</v>
      </c>
    </row>
    <row r="475" spans="1:75" s="12" customFormat="1" ht="15" customHeight="1" x14ac:dyDescent="0.2">
      <c r="A475" s="10">
        <v>226</v>
      </c>
      <c r="B475" s="10">
        <v>-8.7024654931155894</v>
      </c>
      <c r="C475" s="10">
        <v>-9.4859560704207908</v>
      </c>
      <c r="F475" s="12">
        <v>5.8176892707706402</v>
      </c>
      <c r="G475" s="12">
        <v>2.7058729301643298</v>
      </c>
      <c r="H475" s="12">
        <v>-12.012191291432799</v>
      </c>
      <c r="I475" s="12">
        <v>-16.459061953355501</v>
      </c>
      <c r="J475" s="12">
        <v>-10.4563923741807</v>
      </c>
      <c r="K475" s="12">
        <v>-16.588788639637599</v>
      </c>
      <c r="L475" s="12">
        <v>-6.1844493757234797</v>
      </c>
      <c r="M475" s="12">
        <v>-5.7719303185876898</v>
      </c>
      <c r="N475" s="12">
        <v>-13.3215971800382</v>
      </c>
      <c r="O475" s="12">
        <v>-14.119887964625301</v>
      </c>
      <c r="P475" s="12">
        <v>-2.9841075956937799</v>
      </c>
      <c r="Q475" s="12">
        <v>-2.42731744037882</v>
      </c>
      <c r="R475" s="12">
        <v>0.154502245663934</v>
      </c>
      <c r="S475" s="12">
        <v>2.7069061161455399</v>
      </c>
      <c r="T475" s="12">
        <v>-16.856849470059299</v>
      </c>
      <c r="U475" s="12">
        <v>-10.3968050098046</v>
      </c>
      <c r="V475" s="12">
        <v>-1.6375346376662401</v>
      </c>
      <c r="W475" s="12">
        <v>-0.85731016952195205</v>
      </c>
      <c r="X475" s="12">
        <v>-5.4495967560796998</v>
      </c>
      <c r="Y475" s="12">
        <v>-1.2034737437716101</v>
      </c>
      <c r="Z475" s="12">
        <v>-9.7402735264040494</v>
      </c>
      <c r="AA475" s="12">
        <v>-8.9530030891182797</v>
      </c>
      <c r="AF475" s="12">
        <v>-7.7468175732064903</v>
      </c>
      <c r="AG475" s="12">
        <v>-7.0129071900737401</v>
      </c>
      <c r="AN475" s="12">
        <v>-11.2248735604225</v>
      </c>
      <c r="AO475" s="12">
        <v>-4.2711544665507901</v>
      </c>
      <c r="AR475" s="11">
        <v>23.7587810261175</v>
      </c>
      <c r="AS475" s="11">
        <v>2.2370331862475701</v>
      </c>
      <c r="AT475" s="11">
        <v>-8.5383489931700698</v>
      </c>
      <c r="AU475" s="11">
        <v>-11.354156413290101</v>
      </c>
      <c r="AV475" s="11" t="s">
        <v>21</v>
      </c>
      <c r="AW475" s="11" t="s">
        <v>21</v>
      </c>
      <c r="AX475" s="11">
        <v>-33.955657272599602</v>
      </c>
      <c r="AY475" s="11">
        <v>-27.431562557467199</v>
      </c>
      <c r="AZ475" s="11">
        <v>-2.1090124846523302</v>
      </c>
      <c r="BA475" s="12">
        <v>-2.4575494990131102</v>
      </c>
      <c r="BB475" s="12">
        <v>-3.67228676623199</v>
      </c>
      <c r="BE475" s="12">
        <v>-2.15123691305052</v>
      </c>
      <c r="BF475" s="12">
        <v>-0.23928009795781599</v>
      </c>
      <c r="BG475" s="12">
        <v>-1.5448340491275301</v>
      </c>
      <c r="BH475" s="12">
        <v>-1.3634881952384601</v>
      </c>
      <c r="BI475" s="12">
        <v>-4.0282888136289302E-2</v>
      </c>
      <c r="BJ475" s="12">
        <v>0.343716095585477</v>
      </c>
      <c r="BK475" s="12">
        <v>-4.28688508691266</v>
      </c>
      <c r="BL475" s="12">
        <v>-4.6537356865883304</v>
      </c>
      <c r="BM475" s="12">
        <v>-2.7296541702526098</v>
      </c>
      <c r="BN475" s="12">
        <v>-2.7041135126637501</v>
      </c>
      <c r="BO475" s="12">
        <v>4.3288259803375597</v>
      </c>
      <c r="BP475" s="12">
        <v>4.62705065729096</v>
      </c>
      <c r="BQ475" s="12">
        <v>-6.1883333728474099</v>
      </c>
      <c r="BR475" s="12">
        <v>-6.3710017457196901</v>
      </c>
      <c r="BS475" s="11">
        <v>-4.7697139962110597</v>
      </c>
      <c r="BT475" s="11">
        <v>-6.1849132180213902</v>
      </c>
      <c r="BU475" s="11">
        <v>-5.99314807914197</v>
      </c>
      <c r="BV475" s="11">
        <v>-7.4541267167660399</v>
      </c>
      <c r="BW475" s="11">
        <v>-7.7643508120672697</v>
      </c>
    </row>
    <row r="476" spans="1:75" s="12" customFormat="1" ht="15" customHeight="1" x14ac:dyDescent="0.2">
      <c r="A476" s="10">
        <v>226.5</v>
      </c>
      <c r="B476" s="10">
        <v>-8.6928794189589098</v>
      </c>
      <c r="C476" s="10">
        <v>-9.4865681603550893</v>
      </c>
      <c r="F476" s="12">
        <v>5.9122685343027097</v>
      </c>
      <c r="G476" s="12">
        <v>2.8194103833811801</v>
      </c>
      <c r="H476" s="12">
        <v>-11.9299484140356</v>
      </c>
      <c r="I476" s="12">
        <v>-16.3722579600289</v>
      </c>
      <c r="J476" s="12">
        <v>-9.8704331321641803</v>
      </c>
      <c r="K476" s="12">
        <v>-15.896384866209701</v>
      </c>
      <c r="L476" s="12">
        <v>-6.1917708080727598</v>
      </c>
      <c r="M476" s="12">
        <v>-5.7921088227885704</v>
      </c>
      <c r="N476" s="12">
        <v>-13.4633792185923</v>
      </c>
      <c r="O476" s="12">
        <v>-14.2923045132192</v>
      </c>
      <c r="P476" s="12">
        <v>-2.7862547540280498</v>
      </c>
      <c r="Q476" s="12">
        <v>-2.2223000541998701</v>
      </c>
      <c r="R476" s="12">
        <v>0.17133974949956601</v>
      </c>
      <c r="S476" s="12">
        <v>2.6502245873416501</v>
      </c>
      <c r="T476" s="12">
        <v>-16.8003352882806</v>
      </c>
      <c r="U476" s="12">
        <v>-10.4048476714524</v>
      </c>
      <c r="V476" s="12">
        <v>-1.5432950704052899</v>
      </c>
      <c r="W476" s="12">
        <v>-0.75691775691666396</v>
      </c>
      <c r="X476" s="12">
        <v>-5.3874273362453096</v>
      </c>
      <c r="Y476" s="12">
        <v>-1.1187204336238199</v>
      </c>
      <c r="Z476" s="12">
        <v>-9.6931098596542107</v>
      </c>
      <c r="AA476" s="12">
        <v>-8.9661416495800896</v>
      </c>
      <c r="AF476" s="12">
        <v>-7.7512022471637403</v>
      </c>
      <c r="AG476" s="12">
        <v>-6.94686013957834</v>
      </c>
      <c r="AN476" s="12">
        <v>-11.240904314035999</v>
      </c>
      <c r="AO476" s="12">
        <v>-4.16407056036405</v>
      </c>
      <c r="AR476" s="11">
        <v>23.754430003464201</v>
      </c>
      <c r="AS476" s="11">
        <v>2.1629064121952899</v>
      </c>
      <c r="AT476" s="11">
        <v>-8.5562196545652096</v>
      </c>
      <c r="AU476" s="11">
        <v>-11.372681910870501</v>
      </c>
      <c r="AV476" s="11" t="s">
        <v>21</v>
      </c>
      <c r="AW476" s="11" t="s">
        <v>21</v>
      </c>
      <c r="AX476" s="11">
        <v>-33.7449928338173</v>
      </c>
      <c r="AY476" s="11">
        <v>-27.4444737442536</v>
      </c>
      <c r="AZ476" s="11">
        <v>-2.0616212168533798</v>
      </c>
      <c r="BA476" s="12">
        <v>-2.4375506200158199</v>
      </c>
      <c r="BB476" s="12">
        <v>-3.5355369618628099</v>
      </c>
      <c r="BE476" s="12">
        <v>-2.1421064957394198</v>
      </c>
      <c r="BF476" s="12">
        <v>-0.24499885853401701</v>
      </c>
      <c r="BG476" s="12">
        <v>-1.5349010027421099</v>
      </c>
      <c r="BH476" s="12">
        <v>-1.2796431292372199</v>
      </c>
      <c r="BI476" s="12">
        <v>3.57451845900413E-2</v>
      </c>
      <c r="BJ476" s="12">
        <v>0.41547468754288203</v>
      </c>
      <c r="BK476" s="12">
        <v>-4.2767410377564303</v>
      </c>
      <c r="BL476" s="12">
        <v>-4.6538752940250498</v>
      </c>
      <c r="BM476" s="12">
        <v>-2.7320829758537002</v>
      </c>
      <c r="BN476" s="12">
        <v>-2.70085411102627</v>
      </c>
      <c r="BO476" s="12">
        <v>4.4083353714086098</v>
      </c>
      <c r="BP476" s="12">
        <v>4.6685786401212601</v>
      </c>
      <c r="BQ476" s="12">
        <v>-6.2060098571237097</v>
      </c>
      <c r="BR476" s="12">
        <v>-6.3594625316909497</v>
      </c>
      <c r="BS476" s="11">
        <v>-4.7471071411564401</v>
      </c>
      <c r="BT476" s="11">
        <v>-6.2412154875346397</v>
      </c>
      <c r="BU476" s="11">
        <v>-6.0267693697824098</v>
      </c>
      <c r="BV476" s="11">
        <v>-7.51832931200624</v>
      </c>
      <c r="BW476" s="11">
        <v>-7.7590902947122196</v>
      </c>
    </row>
    <row r="477" spans="1:75" s="12" customFormat="1" ht="15" customHeight="1" x14ac:dyDescent="0.2">
      <c r="A477" s="10">
        <v>227</v>
      </c>
      <c r="B477" s="10">
        <v>-8.6826885308255406</v>
      </c>
      <c r="C477" s="10">
        <v>-9.4868155429139698</v>
      </c>
      <c r="F477" s="12">
        <v>6.0026759456377397</v>
      </c>
      <c r="G477" s="12">
        <v>2.9337816158658798</v>
      </c>
      <c r="H477" s="12">
        <v>-11.847962923638899</v>
      </c>
      <c r="I477" s="12">
        <v>-16.2830783665413</v>
      </c>
      <c r="J477" s="12">
        <v>-9.2923892225371603</v>
      </c>
      <c r="K477" s="12">
        <v>-15.209097909973901</v>
      </c>
      <c r="L477" s="12">
        <v>-6.1996897784410896</v>
      </c>
      <c r="M477" s="12">
        <v>-5.8102600632992099</v>
      </c>
      <c r="N477" s="12">
        <v>-13.6025664687622</v>
      </c>
      <c r="O477" s="12">
        <v>-14.4611130963312</v>
      </c>
      <c r="P477" s="12">
        <v>-2.5926754005922699</v>
      </c>
      <c r="Q477" s="12">
        <v>-2.0136687908234299</v>
      </c>
      <c r="R477" s="12">
        <v>0.18699626025409</v>
      </c>
      <c r="S477" s="12">
        <v>2.5889269181789101</v>
      </c>
      <c r="T477" s="12">
        <v>-16.739712009439199</v>
      </c>
      <c r="U477" s="12">
        <v>-10.4115288195316</v>
      </c>
      <c r="V477" s="12">
        <v>-1.4474555882770801</v>
      </c>
      <c r="W477" s="12">
        <v>-0.65483362732265904</v>
      </c>
      <c r="X477" s="12">
        <v>-5.3292510528990498</v>
      </c>
      <c r="Y477" s="12">
        <v>-1.03943341400736</v>
      </c>
      <c r="Z477" s="12">
        <v>-9.6454805316170606</v>
      </c>
      <c r="AA477" s="12">
        <v>-8.9743662101682204</v>
      </c>
      <c r="AF477" s="12">
        <v>-7.75283024267992</v>
      </c>
      <c r="AG477" s="12">
        <v>-6.8802305577264598</v>
      </c>
      <c r="AN477" s="12">
        <v>-11.2597845145501</v>
      </c>
      <c r="AO477" s="12">
        <v>-4.0541694943385602</v>
      </c>
      <c r="AR477" s="11">
        <v>23.7466210819548</v>
      </c>
      <c r="AS477" s="11">
        <v>2.0845827748416901</v>
      </c>
      <c r="AT477" s="11">
        <v>-8.5744241005158894</v>
      </c>
      <c r="AU477" s="11">
        <v>-11.3909081846941</v>
      </c>
      <c r="AV477" s="11" t="s">
        <v>21</v>
      </c>
      <c r="AW477" s="11" t="s">
        <v>21</v>
      </c>
      <c r="AX477" s="11">
        <v>-33.523596357554197</v>
      </c>
      <c r="AY477" s="11">
        <v>-27.452659196569499</v>
      </c>
      <c r="AZ477" s="11">
        <v>-2.0142426819802401</v>
      </c>
      <c r="BA477" s="12">
        <v>-2.4154689981514799</v>
      </c>
      <c r="BB477" s="12">
        <v>-3.39464577336912</v>
      </c>
      <c r="BE477" s="12">
        <v>-2.1312273474904901</v>
      </c>
      <c r="BF477" s="12">
        <v>-0.24843234314175699</v>
      </c>
      <c r="BG477" s="12">
        <v>-1.52490645177749</v>
      </c>
      <c r="BH477" s="12">
        <v>-1.19756521144154</v>
      </c>
      <c r="BI477" s="12">
        <v>0.111780934730632</v>
      </c>
      <c r="BJ477" s="12">
        <v>0.48608950464767903</v>
      </c>
      <c r="BK477" s="12">
        <v>-4.2648593989724697</v>
      </c>
      <c r="BL477" s="12">
        <v>-4.65326911580632</v>
      </c>
      <c r="BM477" s="12">
        <v>-2.73337582257227</v>
      </c>
      <c r="BN477" s="12">
        <v>-2.69698284682817</v>
      </c>
      <c r="BO477" s="12">
        <v>4.4901630644744701</v>
      </c>
      <c r="BP477" s="12">
        <v>4.7105781959544402</v>
      </c>
      <c r="BQ477" s="12">
        <v>-6.2263256950245696</v>
      </c>
      <c r="BR477" s="12">
        <v>-6.3484199017693701</v>
      </c>
      <c r="BS477" s="11">
        <v>-4.7241628635674697</v>
      </c>
      <c r="BT477" s="11">
        <v>-6.2961466937849702</v>
      </c>
      <c r="BU477" s="11">
        <v>-6.0591924011532603</v>
      </c>
      <c r="BV477" s="11">
        <v>-7.5817902143171496</v>
      </c>
      <c r="BW477" s="11">
        <v>-7.7530257840408003</v>
      </c>
    </row>
    <row r="478" spans="1:75" s="12" customFormat="1" ht="15" customHeight="1" x14ac:dyDescent="0.2">
      <c r="A478" s="10">
        <v>227.5</v>
      </c>
      <c r="B478" s="10">
        <v>-8.6718982856837101</v>
      </c>
      <c r="C478" s="10">
        <v>-9.4867345978855102</v>
      </c>
      <c r="F478" s="12">
        <v>6.0889028645760801</v>
      </c>
      <c r="G478" s="12">
        <v>3.0492383302771402</v>
      </c>
      <c r="H478" s="12">
        <v>-11.7663385026389</v>
      </c>
      <c r="I478" s="12">
        <v>-16.1916595970978</v>
      </c>
      <c r="J478" s="12">
        <v>-8.7228017946472391</v>
      </c>
      <c r="K478" s="12">
        <v>-14.527504390571201</v>
      </c>
      <c r="L478" s="12">
        <v>-6.2081257965473897</v>
      </c>
      <c r="M478" s="12">
        <v>-5.8262953643861604</v>
      </c>
      <c r="N478" s="12">
        <v>-13.7391371026751</v>
      </c>
      <c r="O478" s="12">
        <v>-14.626280972151999</v>
      </c>
      <c r="P478" s="12">
        <v>-2.4036589820752798</v>
      </c>
      <c r="Q478" s="12">
        <v>-1.80177323727548</v>
      </c>
      <c r="R478" s="12">
        <v>0.20144993584381099</v>
      </c>
      <c r="S478" s="12">
        <v>2.5232113785023098</v>
      </c>
      <c r="T478" s="12">
        <v>-16.675003280397501</v>
      </c>
      <c r="U478" s="12">
        <v>-10.4171185739687</v>
      </c>
      <c r="V478" s="12">
        <v>-1.35024163228081</v>
      </c>
      <c r="W478" s="12">
        <v>-0.55110251651058195</v>
      </c>
      <c r="X478" s="12">
        <v>-5.2751897783309598</v>
      </c>
      <c r="Y478" s="12">
        <v>-0.96555106665618895</v>
      </c>
      <c r="Z478" s="12">
        <v>-9.5972773124231008</v>
      </c>
      <c r="AA478" s="12">
        <v>-8.9776822278508899</v>
      </c>
      <c r="AF478" s="12">
        <v>-7.7515969678643097</v>
      </c>
      <c r="AG478" s="12">
        <v>-6.8133053900964997</v>
      </c>
      <c r="AN478" s="12">
        <v>-11.281678780505899</v>
      </c>
      <c r="AO478" s="12">
        <v>-3.9419069253199202</v>
      </c>
      <c r="AR478" s="11">
        <v>23.7356525758514</v>
      </c>
      <c r="AS478" s="11">
        <v>2.00220483748125</v>
      </c>
      <c r="AT478" s="11">
        <v>-8.5927249529049696</v>
      </c>
      <c r="AU478" s="11">
        <v>-11.4087561087217</v>
      </c>
      <c r="AV478" s="11" t="s">
        <v>21</v>
      </c>
      <c r="AW478" s="11" t="s">
        <v>21</v>
      </c>
      <c r="AX478" s="11">
        <v>-33.291584259131902</v>
      </c>
      <c r="AY478" s="11">
        <v>-27.4561371043091</v>
      </c>
      <c r="AZ478" s="11">
        <v>-1.9668975710373999</v>
      </c>
      <c r="BA478" s="12">
        <v>-2.3913730728963798</v>
      </c>
      <c r="BB478" s="12">
        <v>-3.2502039175597002</v>
      </c>
      <c r="BE478" s="12">
        <v>-2.1187454422033598</v>
      </c>
      <c r="BF478" s="12">
        <v>-0.249790559792018</v>
      </c>
      <c r="BG478" s="12">
        <v>-1.5149166756600601</v>
      </c>
      <c r="BH478" s="12">
        <v>-1.1172228369105099</v>
      </c>
      <c r="BI478" s="12">
        <v>0.187761543202213</v>
      </c>
      <c r="BJ478" s="12">
        <v>0.55548616728628897</v>
      </c>
      <c r="BK478" s="12">
        <v>-4.2511805986578102</v>
      </c>
      <c r="BL478" s="12">
        <v>-4.6518262024619599</v>
      </c>
      <c r="BM478" s="12">
        <v>-2.73368891612335</v>
      </c>
      <c r="BN478" s="12">
        <v>-2.6924979010800598</v>
      </c>
      <c r="BO478" s="12">
        <v>4.5744341150566399</v>
      </c>
      <c r="BP478" s="12">
        <v>4.7529574658255997</v>
      </c>
      <c r="BQ478" s="12">
        <v>-6.2491808421327697</v>
      </c>
      <c r="BR478" s="12">
        <v>-6.3378479353559598</v>
      </c>
      <c r="BS478" s="11">
        <v>-4.7005605665617596</v>
      </c>
      <c r="BT478" s="11">
        <v>-6.3493052948615496</v>
      </c>
      <c r="BU478" s="11">
        <v>-6.0903435041836902</v>
      </c>
      <c r="BV478" s="11">
        <v>-7.6444612204795703</v>
      </c>
      <c r="BW478" s="11">
        <v>-7.7462000263039901</v>
      </c>
    </row>
    <row r="479" spans="1:75" s="12" customFormat="1" ht="15" customHeight="1" x14ac:dyDescent="0.2">
      <c r="A479" s="10">
        <v>228</v>
      </c>
      <c r="B479" s="10">
        <v>-8.6605105025228095</v>
      </c>
      <c r="C479" s="10">
        <v>-9.4863598860683798</v>
      </c>
      <c r="F479" s="12">
        <v>6.1710065892839303</v>
      </c>
      <c r="G479" s="12">
        <v>3.1660786135034802</v>
      </c>
      <c r="H479" s="12">
        <v>-11.685133358696399</v>
      </c>
      <c r="I479" s="12">
        <v>-16.098112610052301</v>
      </c>
      <c r="J479" s="12">
        <v>-8.1623138612485402</v>
      </c>
      <c r="K479" s="12">
        <v>-13.852119082002901</v>
      </c>
      <c r="L479" s="12">
        <v>-6.2170975070330297</v>
      </c>
      <c r="M479" s="12">
        <v>-5.8401660680829002</v>
      </c>
      <c r="N479" s="12">
        <v>-13.8730019898503</v>
      </c>
      <c r="O479" s="12">
        <v>-14.787731743126599</v>
      </c>
      <c r="P479" s="12">
        <v>-2.21999835048336</v>
      </c>
      <c r="Q479" s="12">
        <v>-1.58701334385114</v>
      </c>
      <c r="R479" s="12">
        <v>0.21462354027335001</v>
      </c>
      <c r="S479" s="12">
        <v>2.4533480882382701</v>
      </c>
      <c r="T479" s="12">
        <v>-16.606325516477199</v>
      </c>
      <c r="U479" s="12">
        <v>-10.421658771520001</v>
      </c>
      <c r="V479" s="12">
        <v>-1.2518413541329201</v>
      </c>
      <c r="W479" s="12">
        <v>-0.446031407363989</v>
      </c>
      <c r="X479" s="12">
        <v>-5.2254081310820704</v>
      </c>
      <c r="Y479" s="12">
        <v>-0.89730428953771402</v>
      </c>
      <c r="Z479" s="12">
        <v>-9.5483965196763094</v>
      </c>
      <c r="AA479" s="12">
        <v>-8.9760433183982897</v>
      </c>
      <c r="AF479" s="12">
        <v>-7.7472777775255901</v>
      </c>
      <c r="AG479" s="12">
        <v>-6.7461269281920897</v>
      </c>
      <c r="AN479" s="12">
        <v>-11.3066789708682</v>
      </c>
      <c r="AO479" s="12">
        <v>-3.8277153180388201</v>
      </c>
      <c r="AR479" s="11">
        <v>23.7217191170202</v>
      </c>
      <c r="AS479" s="11">
        <v>1.9161739146511501</v>
      </c>
      <c r="AT479" s="11">
        <v>-8.6111558630363998</v>
      </c>
      <c r="AU479" s="11">
        <v>-11.426118362578499</v>
      </c>
      <c r="AV479" s="11" t="s">
        <v>21</v>
      </c>
      <c r="AW479" s="11" t="s">
        <v>21</v>
      </c>
      <c r="AX479" s="11">
        <v>-33.049156627384903</v>
      </c>
      <c r="AY479" s="11">
        <v>-27.455020244815302</v>
      </c>
      <c r="AZ479" s="11">
        <v>-1.9196347693650699</v>
      </c>
      <c r="BA479" s="12">
        <v>-2.3654583856114102</v>
      </c>
      <c r="BB479" s="12">
        <v>-3.1028719149617201</v>
      </c>
      <c r="BE479" s="12">
        <v>-2.1047171685495401</v>
      </c>
      <c r="BF479" s="12">
        <v>-0.24937702391980501</v>
      </c>
      <c r="BG479" s="12">
        <v>-1.5049031389935399</v>
      </c>
      <c r="BH479" s="12">
        <v>-1.0387301472292101</v>
      </c>
      <c r="BI479" s="12">
        <v>0.26357812998867303</v>
      </c>
      <c r="BJ479" s="12">
        <v>0.62357833030546295</v>
      </c>
      <c r="BK479" s="12">
        <v>-4.2356577978352998</v>
      </c>
      <c r="BL479" s="12">
        <v>-4.6494246817019302</v>
      </c>
      <c r="BM479" s="12">
        <v>-2.7330040666129198</v>
      </c>
      <c r="BN479" s="12">
        <v>-2.6874317882174998</v>
      </c>
      <c r="BO479" s="12">
        <v>4.6613276936113799</v>
      </c>
      <c r="BP479" s="12">
        <v>4.7958124014257901</v>
      </c>
      <c r="BQ479" s="12">
        <v>-6.2743524722463899</v>
      </c>
      <c r="BR479" s="12">
        <v>-6.3276356740971096</v>
      </c>
      <c r="BS479" s="11">
        <v>-4.6765935621806403</v>
      </c>
      <c r="BT479" s="11">
        <v>-6.4008049776020899</v>
      </c>
      <c r="BU479" s="11">
        <v>-6.12022085988428</v>
      </c>
      <c r="BV479" s="11">
        <v>-7.7063978096702996</v>
      </c>
      <c r="BW479" s="11">
        <v>-7.7388422141666497</v>
      </c>
    </row>
    <row r="480" spans="1:75" s="12" customFormat="1" ht="15" customHeight="1" x14ac:dyDescent="0.2">
      <c r="A480" s="10">
        <v>228.5</v>
      </c>
      <c r="B480" s="10">
        <v>-8.6485188148799299</v>
      </c>
      <c r="C480" s="10">
        <v>-9.4857159638195299</v>
      </c>
      <c r="F480" s="12">
        <v>6.2490184973284997</v>
      </c>
      <c r="G480" s="12">
        <v>3.2845646273926801</v>
      </c>
      <c r="H480" s="12">
        <v>-11.6044247988611</v>
      </c>
      <c r="I480" s="12">
        <v>-16.002601114450901</v>
      </c>
      <c r="J480" s="12">
        <v>-7.6114606599730896</v>
      </c>
      <c r="K480" s="12">
        <v>-13.1834294734289</v>
      </c>
      <c r="L480" s="12">
        <v>-6.2266576605907096</v>
      </c>
      <c r="M480" s="12">
        <v>-5.8518671721685598</v>
      </c>
      <c r="N480" s="12">
        <v>-14.004049262439301</v>
      </c>
      <c r="O480" s="12">
        <v>-14.9454399434034</v>
      </c>
      <c r="P480" s="12">
        <v>-2.04217121790861</v>
      </c>
      <c r="Q480" s="12">
        <v>-1.36996163746516</v>
      </c>
      <c r="R480" s="12">
        <v>0.22647134301223501</v>
      </c>
      <c r="S480" s="12">
        <v>2.3794827939127501</v>
      </c>
      <c r="T480" s="12">
        <v>-16.533942471141899</v>
      </c>
      <c r="U480" s="12">
        <v>-10.4248674688278</v>
      </c>
      <c r="V480" s="12">
        <v>-1.1523728744577899</v>
      </c>
      <c r="W480" s="12">
        <v>-0.33995013382082101</v>
      </c>
      <c r="X480" s="12">
        <v>-5.1800184337480397</v>
      </c>
      <c r="Y480" s="12">
        <v>-0.83493733882278298</v>
      </c>
      <c r="Z480" s="12">
        <v>-9.4987590273376501</v>
      </c>
      <c r="AA480" s="12">
        <v>-8.9693776317289995</v>
      </c>
      <c r="AF480" s="12">
        <v>-7.7397980930982104</v>
      </c>
      <c r="AG480" s="12">
        <v>-6.6790025812224396</v>
      </c>
      <c r="AN480" s="12">
        <v>-11.334809641993999</v>
      </c>
      <c r="AO480" s="12">
        <v>-3.7120209981367198</v>
      </c>
      <c r="AR480" s="11">
        <v>23.705033527221499</v>
      </c>
      <c r="AS480" s="11">
        <v>1.82661551662022</v>
      </c>
      <c r="AT480" s="11">
        <v>-8.6294821812771207</v>
      </c>
      <c r="AU480" s="11">
        <v>-11.442800314398401</v>
      </c>
      <c r="AV480" s="11" t="s">
        <v>21</v>
      </c>
      <c r="AW480" s="11" t="s">
        <v>21</v>
      </c>
      <c r="AX480" s="11">
        <v>-32.796528103062798</v>
      </c>
      <c r="AY480" s="11">
        <v>-27.4492904281942</v>
      </c>
      <c r="AZ480" s="11">
        <v>-1.8724863366514899</v>
      </c>
      <c r="BA480" s="12">
        <v>-2.3379720914817801</v>
      </c>
      <c r="BB480" s="12">
        <v>-2.95339236799918</v>
      </c>
      <c r="BE480" s="12">
        <v>-2.0891186522931</v>
      </c>
      <c r="BF480" s="12">
        <v>-0.24769963147264201</v>
      </c>
      <c r="BG480" s="12">
        <v>-1.4947861473046899</v>
      </c>
      <c r="BH480" s="12">
        <v>-0.96227620360877997</v>
      </c>
      <c r="BI480" s="12">
        <v>0.33914466257556303</v>
      </c>
      <c r="BJ480" s="12">
        <v>0.69032677174618495</v>
      </c>
      <c r="BK480" s="12">
        <v>-4.2183391997241397</v>
      </c>
      <c r="BL480" s="12">
        <v>-4.6462018872261899</v>
      </c>
      <c r="BM480" s="12">
        <v>-2.73146520157752</v>
      </c>
      <c r="BN480" s="12">
        <v>-2.6817967864189902</v>
      </c>
      <c r="BO480" s="12">
        <v>4.7508874558843601</v>
      </c>
      <c r="BP480" s="12">
        <v>4.8390470510639698</v>
      </c>
      <c r="BQ480" s="12">
        <v>-6.3015786508913099</v>
      </c>
      <c r="BR480" s="12">
        <v>-6.3180591496347898</v>
      </c>
      <c r="BS480" s="11">
        <v>-4.6518512135662604</v>
      </c>
      <c r="BT480" s="11">
        <v>-6.45033378532389</v>
      </c>
      <c r="BU480" s="11">
        <v>-6.14881719229742</v>
      </c>
      <c r="BV480" s="11">
        <v>-7.7675358625128803</v>
      </c>
      <c r="BW480" s="11">
        <v>-7.7309159678406996</v>
      </c>
    </row>
    <row r="481" spans="1:75" s="12" customFormat="1" ht="15" customHeight="1" x14ac:dyDescent="0.2">
      <c r="A481" s="10">
        <v>229</v>
      </c>
      <c r="B481" s="10">
        <v>-8.6359186752815695</v>
      </c>
      <c r="C481" s="10">
        <v>-9.4848164735594693</v>
      </c>
      <c r="F481" s="12">
        <v>6.3230104387912398</v>
      </c>
      <c r="G481" s="12">
        <v>3.4049216992571001</v>
      </c>
      <c r="H481" s="12">
        <v>-11.524340152391201</v>
      </c>
      <c r="I481" s="12">
        <v>-15.9052506205625</v>
      </c>
      <c r="J481" s="12">
        <v>-7.07073286321247</v>
      </c>
      <c r="K481" s="12">
        <v>-12.522055840236099</v>
      </c>
      <c r="L481" s="12">
        <v>-6.23669620836153</v>
      </c>
      <c r="M481" s="12">
        <v>-5.8613459259504399</v>
      </c>
      <c r="N481" s="12">
        <v>-14.132199794403199</v>
      </c>
      <c r="O481" s="12">
        <v>-15.099367374205</v>
      </c>
      <c r="P481" s="12">
        <v>-1.87143530183675</v>
      </c>
      <c r="Q481" s="12">
        <v>-1.15156876745459</v>
      </c>
      <c r="R481" s="12">
        <v>0.23697889162121999</v>
      </c>
      <c r="S481" s="12">
        <v>2.3017571493255602</v>
      </c>
      <c r="T481" s="12">
        <v>-16.458077880088201</v>
      </c>
      <c r="U481" s="12">
        <v>-10.4264354376937</v>
      </c>
      <c r="V481" s="12">
        <v>-1.05205356248916</v>
      </c>
      <c r="W481" s="12">
        <v>-0.23277128491372401</v>
      </c>
      <c r="X481" s="12">
        <v>-5.1395131777098797</v>
      </c>
      <c r="Y481" s="12">
        <v>-0.77893133720863195</v>
      </c>
      <c r="Z481" s="12">
        <v>-9.4482702479581295</v>
      </c>
      <c r="AA481" s="12">
        <v>-8.9577233666204794</v>
      </c>
      <c r="AF481" s="12">
        <v>-7.7293761933105998</v>
      </c>
      <c r="AG481" s="12">
        <v>-6.6119805524067399</v>
      </c>
      <c r="AN481" s="12">
        <v>-11.366017133695999</v>
      </c>
      <c r="AO481" s="12">
        <v>-3.5952839425590302</v>
      </c>
      <c r="AR481" s="11">
        <v>23.685515770921398</v>
      </c>
      <c r="AS481" s="11">
        <v>1.73390651525551</v>
      </c>
      <c r="AT481" s="11">
        <v>-8.6475374700967205</v>
      </c>
      <c r="AU481" s="11">
        <v>-11.458628250693399</v>
      </c>
      <c r="AV481" s="11" t="s">
        <v>21</v>
      </c>
      <c r="AW481" s="11" t="s">
        <v>21</v>
      </c>
      <c r="AX481" s="11">
        <v>-32.533847843296797</v>
      </c>
      <c r="AY481" s="11">
        <v>-27.4390731647145</v>
      </c>
      <c r="AZ481" s="11">
        <v>-1.8254777387483001</v>
      </c>
      <c r="BA481" s="12">
        <v>-2.3090813101589398</v>
      </c>
      <c r="BB481" s="12">
        <v>-2.8024767289025401</v>
      </c>
      <c r="BE481" s="12">
        <v>-2.0719269286928399</v>
      </c>
      <c r="BF481" s="12">
        <v>-0.244863201714906</v>
      </c>
      <c r="BG481" s="12">
        <v>-1.4845359146420301</v>
      </c>
      <c r="BH481" s="12">
        <v>-0.88796025465853701</v>
      </c>
      <c r="BI481" s="12">
        <v>0.41426383745601902</v>
      </c>
      <c r="BJ481" s="12">
        <v>0.75578412861432298</v>
      </c>
      <c r="BK481" s="12">
        <v>-4.1991261241491804</v>
      </c>
      <c r="BL481" s="12">
        <v>-4.6421087063208599</v>
      </c>
      <c r="BM481" s="12">
        <v>-2.7290921025269199</v>
      </c>
      <c r="BN481" s="12">
        <v>-2.67560653810505</v>
      </c>
      <c r="BO481" s="12">
        <v>4.8433303163619703</v>
      </c>
      <c r="BP481" s="12">
        <v>4.8825418161868503</v>
      </c>
      <c r="BQ481" s="12">
        <v>-6.3308229982794701</v>
      </c>
      <c r="BR481" s="12">
        <v>-6.3092224991123604</v>
      </c>
      <c r="BS481" s="11">
        <v>-4.62705065729096</v>
      </c>
      <c r="BT481" s="11">
        <v>-6.4984119489963597</v>
      </c>
      <c r="BU481" s="11">
        <v>-6.1760579228575798</v>
      </c>
      <c r="BV481" s="11">
        <v>-7.8277980719576501</v>
      </c>
      <c r="BW481" s="11">
        <v>-7.7223849075380704</v>
      </c>
    </row>
    <row r="482" spans="1:75" s="12" customFormat="1" ht="15" customHeight="1" x14ac:dyDescent="0.2">
      <c r="A482" s="10">
        <v>229.5</v>
      </c>
      <c r="B482" s="10">
        <v>-8.6227137217065302</v>
      </c>
      <c r="C482" s="10">
        <v>-9.4837041615391993</v>
      </c>
      <c r="F482" s="12">
        <v>6.3932902776286902</v>
      </c>
      <c r="G482" s="12">
        <v>3.5273910725663802</v>
      </c>
      <c r="H482" s="12">
        <v>-11.444963092799201</v>
      </c>
      <c r="I482" s="12">
        <v>-15.806212104507701</v>
      </c>
      <c r="J482" s="12">
        <v>-6.5405592977185698</v>
      </c>
      <c r="K482" s="12">
        <v>-11.8685366032877</v>
      </c>
      <c r="L482" s="12">
        <v>-6.2471067394653801</v>
      </c>
      <c r="M482" s="12">
        <v>-5.8685159274318703</v>
      </c>
      <c r="N482" s="12">
        <v>-14.25736809324</v>
      </c>
      <c r="O482" s="12">
        <v>-15.249494936142501</v>
      </c>
      <c r="P482" s="12">
        <v>-1.70813427757821</v>
      </c>
      <c r="Q482" s="12">
        <v>-0.93165220960145201</v>
      </c>
      <c r="R482" s="12">
        <v>0.246107163093256</v>
      </c>
      <c r="S482" s="12">
        <v>2.2203801108844301</v>
      </c>
      <c r="T482" s="12">
        <v>-16.378980944864399</v>
      </c>
      <c r="U482" s="12">
        <v>-10.425998880236801</v>
      </c>
      <c r="V482" s="12">
        <v>-0.95102888053588597</v>
      </c>
      <c r="W482" s="12">
        <v>-0.124419884173221</v>
      </c>
      <c r="X482" s="12">
        <v>-5.1038659876212398</v>
      </c>
      <c r="Y482" s="12">
        <v>-0.72921631044664503</v>
      </c>
      <c r="Z482" s="12">
        <v>-9.3967801149119605</v>
      </c>
      <c r="AA482" s="12">
        <v>-8.9411205408396199</v>
      </c>
      <c r="AF482" s="12">
        <v>-7.7157146733952597</v>
      </c>
      <c r="AG482" s="12">
        <v>-6.5449271460238299</v>
      </c>
      <c r="AN482" s="12">
        <v>-11.4001695692422</v>
      </c>
      <c r="AO482" s="12">
        <v>-3.47793661603645</v>
      </c>
      <c r="AR482" s="11">
        <v>23.663345928070999</v>
      </c>
      <c r="AS482" s="11">
        <v>1.63865990998601</v>
      </c>
      <c r="AT482" s="11">
        <v>-8.6653190010110794</v>
      </c>
      <c r="AU482" s="11">
        <v>-11.473523954918999</v>
      </c>
      <c r="AV482" s="11" t="s">
        <v>21</v>
      </c>
      <c r="AW482" s="11" t="s">
        <v>21</v>
      </c>
      <c r="AX482" s="11">
        <v>-32.2613814205396</v>
      </c>
      <c r="AY482" s="11">
        <v>-27.424453946878199</v>
      </c>
      <c r="AZ482" s="11">
        <v>-1.7786458101909299</v>
      </c>
      <c r="BA482" s="12">
        <v>-2.2789688500779399</v>
      </c>
      <c r="BB482" s="12">
        <v>-2.6508262180868698</v>
      </c>
      <c r="BE482" s="12">
        <v>-2.0530071651592099</v>
      </c>
      <c r="BF482" s="12">
        <v>-0.240781645288734</v>
      </c>
      <c r="BG482" s="12">
        <v>-1.47413834383769</v>
      </c>
      <c r="BH482" s="12">
        <v>-0.815883254290383</v>
      </c>
      <c r="BI482" s="12">
        <v>0.48894759174800101</v>
      </c>
      <c r="BJ482" s="12">
        <v>0.81990236822093698</v>
      </c>
      <c r="BK482" s="12">
        <v>-4.1778830563998701</v>
      </c>
      <c r="BL482" s="12">
        <v>-4.6369723349926</v>
      </c>
      <c r="BM482" s="12">
        <v>-2.7259909529675399</v>
      </c>
      <c r="BN482" s="12">
        <v>-2.6688446723710499</v>
      </c>
      <c r="BO482" s="12">
        <v>4.9385225793230303</v>
      </c>
      <c r="BP482" s="12">
        <v>4.92674371344037</v>
      </c>
      <c r="BQ482" s="12">
        <v>-6.3617835621698697</v>
      </c>
      <c r="BR482" s="12">
        <v>-6.3012171267473596</v>
      </c>
      <c r="BS482" s="11">
        <v>-4.6017166823730804</v>
      </c>
      <c r="BT482" s="11">
        <v>-6.5447170527477203</v>
      </c>
      <c r="BU482" s="11">
        <v>-6.2019153119763297</v>
      </c>
      <c r="BV482" s="11">
        <v>-7.8870889410609299</v>
      </c>
      <c r="BW482" s="11">
        <v>-7.7134818639024099</v>
      </c>
    </row>
    <row r="483" spans="1:75" s="12" customFormat="1" ht="15" customHeight="1" x14ac:dyDescent="0.2">
      <c r="A483" s="10">
        <v>230</v>
      </c>
      <c r="B483" s="10">
        <v>-8.60890577314421</v>
      </c>
      <c r="C483" s="10">
        <v>-9.4823762992746197</v>
      </c>
      <c r="F483" s="12">
        <v>6.4601022131682804</v>
      </c>
      <c r="G483" s="12">
        <v>3.6522430946206401</v>
      </c>
      <c r="H483" s="12">
        <v>-11.366389117029</v>
      </c>
      <c r="I483" s="12">
        <v>-15.705605619587001</v>
      </c>
      <c r="J483" s="12">
        <v>-6.0213637880224198</v>
      </c>
      <c r="K483" s="12">
        <v>-11.2233283289242</v>
      </c>
      <c r="L483" s="12">
        <v>-6.2579083532909801</v>
      </c>
      <c r="M483" s="12">
        <v>-5.8733858168125099</v>
      </c>
      <c r="N483" s="12">
        <v>-14.379520507645699</v>
      </c>
      <c r="O483" s="12">
        <v>-15.395802620332599</v>
      </c>
      <c r="P483" s="12">
        <v>-1.55237796661822</v>
      </c>
      <c r="Q483" s="12">
        <v>-0.71133968049252805</v>
      </c>
      <c r="R483" s="12">
        <v>0.25363812028444899</v>
      </c>
      <c r="S483" s="12">
        <v>2.1356024717533701</v>
      </c>
      <c r="T483" s="12">
        <v>-16.296717149089002</v>
      </c>
      <c r="U483" s="12">
        <v>-10.423676030768499</v>
      </c>
      <c r="V483" s="12">
        <v>-0.849520858992036</v>
      </c>
      <c r="W483" s="12">
        <v>-1.4800898284761299E-2</v>
      </c>
      <c r="X483" s="12">
        <v>-5.0738458412524698</v>
      </c>
      <c r="Y483" s="12">
        <v>-0.68635716843345995</v>
      </c>
      <c r="Z483" s="12">
        <v>-9.3442668003262899</v>
      </c>
      <c r="AA483" s="12">
        <v>-8.9196782937506196</v>
      </c>
      <c r="AF483" s="12">
        <v>-7.6992382673779503</v>
      </c>
      <c r="AG483" s="12">
        <v>-6.4780801949382196</v>
      </c>
      <c r="AN483" s="12">
        <v>-11.437080502219001</v>
      </c>
      <c r="AO483" s="12">
        <v>-3.36039283865829</v>
      </c>
      <c r="AR483" s="11">
        <v>23.638802304049001</v>
      </c>
      <c r="AS483" s="11">
        <v>1.5414682366099399</v>
      </c>
      <c r="AT483" s="11">
        <v>-8.6829049905645608</v>
      </c>
      <c r="AU483" s="11">
        <v>-11.487503797980001</v>
      </c>
      <c r="AV483" s="11" t="s">
        <v>21</v>
      </c>
      <c r="AW483" s="11" t="s">
        <v>21</v>
      </c>
      <c r="AX483" s="11">
        <v>-31.979318009689401</v>
      </c>
      <c r="AY483" s="11">
        <v>-27.4056219495832</v>
      </c>
      <c r="AZ483" s="11">
        <v>-1.73199612163443</v>
      </c>
      <c r="BA483" s="12">
        <v>-2.2478739083453498</v>
      </c>
      <c r="BB483" s="12">
        <v>-2.49918457484454</v>
      </c>
      <c r="BE483" s="12">
        <v>-2.0324423530837499</v>
      </c>
      <c r="BF483" s="12">
        <v>-0.23575611862724999</v>
      </c>
      <c r="BG483" s="12">
        <v>-1.4635458001066499</v>
      </c>
      <c r="BH483" s="12">
        <v>-0.74604668043320999</v>
      </c>
      <c r="BI483" s="12">
        <v>0.563174296530633</v>
      </c>
      <c r="BJ483" s="12">
        <v>0.88253034391527696</v>
      </c>
      <c r="BK483" s="12">
        <v>-4.1547136788722101</v>
      </c>
      <c r="BL483" s="12">
        <v>-4.6308550736284797</v>
      </c>
      <c r="BM483" s="12">
        <v>-2.7223093184147702</v>
      </c>
      <c r="BN483" s="12">
        <v>-2.6615816750563601</v>
      </c>
      <c r="BO483" s="12">
        <v>5.0366575123916801</v>
      </c>
      <c r="BP483" s="12">
        <v>4.9713162297848603</v>
      </c>
      <c r="BQ483" s="12">
        <v>-6.3942861743271298</v>
      </c>
      <c r="BR483" s="12">
        <v>-6.2939147937868203</v>
      </c>
      <c r="BS483" s="11">
        <v>-4.57636588180321</v>
      </c>
      <c r="BT483" s="11">
        <v>-6.5897429522010498</v>
      </c>
      <c r="BU483" s="11">
        <v>-6.2262993196782102</v>
      </c>
      <c r="BV483" s="11">
        <v>-7.9452847785432796</v>
      </c>
      <c r="BW483" s="11">
        <v>-7.7042359407641898</v>
      </c>
    </row>
    <row r="484" spans="1:75" s="12" customFormat="1" ht="15" customHeight="1" x14ac:dyDescent="0.2">
      <c r="A484" s="10">
        <v>230.5</v>
      </c>
      <c r="B484" s="10">
        <v>-8.5945148384780605</v>
      </c>
      <c r="C484" s="10">
        <v>-9.4808683570590802</v>
      </c>
      <c r="F484" s="12">
        <v>6.5237500166403999</v>
      </c>
      <c r="G484" s="12">
        <v>3.7797003642481202</v>
      </c>
      <c r="H484" s="12">
        <v>-11.2887428258545</v>
      </c>
      <c r="I484" s="12">
        <v>-15.6035348481964</v>
      </c>
      <c r="J484" s="12">
        <v>-5.5136615628725796</v>
      </c>
      <c r="K484" s="12">
        <v>-10.58685938915</v>
      </c>
      <c r="L484" s="12">
        <v>-6.26916107648867</v>
      </c>
      <c r="M484" s="12">
        <v>-5.8759674175234897</v>
      </c>
      <c r="N484" s="12">
        <v>-14.4985488077509</v>
      </c>
      <c r="O484" s="12">
        <v>-15.5382676894078</v>
      </c>
      <c r="P484" s="12">
        <v>-1.40475663101824</v>
      </c>
      <c r="Q484" s="12">
        <v>-0.49126771273222403</v>
      </c>
      <c r="R484" s="12">
        <v>0.25952812165996803</v>
      </c>
      <c r="S484" s="12">
        <v>2.0478009901125902</v>
      </c>
      <c r="T484" s="12">
        <v>-16.211321053560798</v>
      </c>
      <c r="U484" s="12">
        <v>-10.419716090836999</v>
      </c>
      <c r="V484" s="12">
        <v>-0.74769968705368195</v>
      </c>
      <c r="W484" s="12">
        <v>9.5919901355045994E-2</v>
      </c>
      <c r="X484" s="12">
        <v>-5.0494713832449598</v>
      </c>
      <c r="Y484" s="12">
        <v>-0.65024960349546701</v>
      </c>
      <c r="Z484" s="12">
        <v>-9.2906439022044598</v>
      </c>
      <c r="AA484" s="12">
        <v>-8.8934521045302901</v>
      </c>
      <c r="AF484" s="12">
        <v>-7.6796450230176498</v>
      </c>
      <c r="AG484" s="12">
        <v>-6.4115256463992401</v>
      </c>
      <c r="AN484" s="12">
        <v>-11.4765134640038</v>
      </c>
      <c r="AO484" s="12">
        <v>-3.2430580176878698</v>
      </c>
      <c r="AR484" s="11">
        <v>23.612163204234001</v>
      </c>
      <c r="AS484" s="11">
        <v>1.44272564739367</v>
      </c>
      <c r="AT484" s="11">
        <v>-8.7001199062797205</v>
      </c>
      <c r="AU484" s="11">
        <v>-11.5005295810988</v>
      </c>
      <c r="AV484" s="11" t="s">
        <v>21</v>
      </c>
      <c r="AW484" s="11" t="s">
        <v>21</v>
      </c>
      <c r="AX484" s="11">
        <v>-31.687890441389701</v>
      </c>
      <c r="AY484" s="11">
        <v>-27.382580810808498</v>
      </c>
      <c r="AZ484" s="11">
        <v>-1.6855810827109901</v>
      </c>
      <c r="BA484" s="12">
        <v>-2.21608843276044</v>
      </c>
      <c r="BB484" s="12">
        <v>-2.3481823063775602</v>
      </c>
      <c r="BE484" s="12">
        <v>-2.0103996121179</v>
      </c>
      <c r="BF484" s="12">
        <v>-0.229939345786078</v>
      </c>
      <c r="BG484" s="12">
        <v>-1.45267699735995</v>
      </c>
      <c r="BH484" s="12">
        <v>-0.67853665086658999</v>
      </c>
      <c r="BI484" s="12">
        <v>0.63679772210889496</v>
      </c>
      <c r="BJ484" s="12">
        <v>0.94362945901593698</v>
      </c>
      <c r="BK484" s="12">
        <v>-4.1296543713542597</v>
      </c>
      <c r="BL484" s="12">
        <v>-4.6236395974119597</v>
      </c>
      <c r="BM484" s="12">
        <v>-2.7180471988685801</v>
      </c>
      <c r="BN484" s="12">
        <v>-2.65384505837573</v>
      </c>
      <c r="BO484" s="12">
        <v>5.13779059474472</v>
      </c>
      <c r="BP484" s="12">
        <v>5.01643535244511</v>
      </c>
      <c r="BQ484" s="12">
        <v>-6.4281148297595703</v>
      </c>
      <c r="BR484" s="12">
        <v>-6.2872832131688403</v>
      </c>
      <c r="BS484" s="11">
        <v>-4.5506899368774603</v>
      </c>
      <c r="BT484" s="11">
        <v>-6.6329407673037997</v>
      </c>
      <c r="BU484" s="11">
        <v>-6.2492263168678601</v>
      </c>
      <c r="BV484" s="11">
        <v>-8.0024510680232197</v>
      </c>
      <c r="BW484" s="11">
        <v>-7.6947471825405902</v>
      </c>
    </row>
    <row r="485" spans="1:75" s="12" customFormat="1" ht="15" customHeight="1" x14ac:dyDescent="0.2">
      <c r="A485" s="10">
        <v>231</v>
      </c>
      <c r="B485" s="10">
        <v>-8.57956183608621</v>
      </c>
      <c r="C485" s="10">
        <v>-9.4792558229528296</v>
      </c>
      <c r="F485" s="12">
        <v>6.58440740153309</v>
      </c>
      <c r="G485" s="12">
        <v>3.9100036701711298</v>
      </c>
      <c r="H485" s="12">
        <v>-11.212091521883799</v>
      </c>
      <c r="I485" s="12">
        <v>-15.5001180246472</v>
      </c>
      <c r="J485" s="12">
        <v>-5.0178546189272302</v>
      </c>
      <c r="K485" s="12">
        <v>-9.9594781204359606</v>
      </c>
      <c r="L485" s="12">
        <v>-6.28084035270148</v>
      </c>
      <c r="M485" s="12">
        <v>-5.8763007473316904</v>
      </c>
      <c r="N485" s="12">
        <v>-14.614352039643499</v>
      </c>
      <c r="O485" s="12">
        <v>-15.676887414883801</v>
      </c>
      <c r="P485" s="12">
        <v>-1.2652770919885299</v>
      </c>
      <c r="Q485" s="12">
        <v>-0.27215455133955402</v>
      </c>
      <c r="R485" s="12">
        <v>0.26437666633682899</v>
      </c>
      <c r="S485" s="12">
        <v>1.9574092675611601</v>
      </c>
      <c r="T485" s="12">
        <v>-16.122745364555101</v>
      </c>
      <c r="U485" s="12">
        <v>-10.4142154668807</v>
      </c>
      <c r="V485" s="12">
        <v>-0.64578438241369396</v>
      </c>
      <c r="W485" s="12">
        <v>0.20788456822629001</v>
      </c>
      <c r="X485" s="12">
        <v>-5.0308008212596098</v>
      </c>
      <c r="Y485" s="12">
        <v>-0.62099161368678302</v>
      </c>
      <c r="Z485" s="12">
        <v>-9.2358513938961497</v>
      </c>
      <c r="AA485" s="12">
        <v>-8.8626366050448198</v>
      </c>
      <c r="AF485" s="12">
        <v>-7.6569904194911897</v>
      </c>
      <c r="AG485" s="12">
        <v>-6.3452471295022397</v>
      </c>
      <c r="AN485" s="12">
        <v>-11.5181837827549</v>
      </c>
      <c r="AO485" s="12">
        <v>-3.1263373330148099</v>
      </c>
      <c r="AR485" s="11">
        <v>23.583679649163901</v>
      </c>
      <c r="AS485" s="11">
        <v>1.34302661081164</v>
      </c>
      <c r="AT485" s="11">
        <v>-8.7167336459970102</v>
      </c>
      <c r="AU485" s="11">
        <v>-11.5125640149926</v>
      </c>
      <c r="AV485" s="11" t="s">
        <v>21</v>
      </c>
      <c r="AW485" s="11" t="s">
        <v>21</v>
      </c>
      <c r="AX485" s="11">
        <v>-31.387338822241801</v>
      </c>
      <c r="AY485" s="11">
        <v>-27.355328711564599</v>
      </c>
      <c r="AZ485" s="11">
        <v>-1.63943900588492</v>
      </c>
      <c r="BA485" s="12">
        <v>-2.1838559405296101</v>
      </c>
      <c r="BB485" s="12">
        <v>-2.1984967588650699</v>
      </c>
      <c r="BE485" s="12">
        <v>-1.98693373931746</v>
      </c>
      <c r="BF485" s="12">
        <v>-0.22369705732216899</v>
      </c>
      <c r="BG485" s="12">
        <v>-1.4415618352359101</v>
      </c>
      <c r="BH485" s="12">
        <v>-0.61342842627709604</v>
      </c>
      <c r="BI485" s="12">
        <v>0.70959043796392496</v>
      </c>
      <c r="BJ485" s="12">
        <v>1.0030202020061501</v>
      </c>
      <c r="BK485" s="12">
        <v>-4.1026664803211998</v>
      </c>
      <c r="BL485" s="12">
        <v>-4.6152918002917396</v>
      </c>
      <c r="BM485" s="12">
        <v>-2.7132559807796399</v>
      </c>
      <c r="BN485" s="12">
        <v>-2.6456259547558099</v>
      </c>
      <c r="BO485" s="12">
        <v>5.2419509302126199</v>
      </c>
      <c r="BP485" s="12">
        <v>5.0620842557691503</v>
      </c>
      <c r="BQ485" s="12">
        <v>-6.4631603891029901</v>
      </c>
      <c r="BR485" s="12">
        <v>-6.2812109717924596</v>
      </c>
      <c r="BS485" s="11">
        <v>-4.5247475100040901</v>
      </c>
      <c r="BT485" s="11">
        <v>-6.6741645241563603</v>
      </c>
      <c r="BU485" s="11">
        <v>-6.2705771597393296</v>
      </c>
      <c r="BV485" s="11">
        <v>-8.0584750321577303</v>
      </c>
      <c r="BW485" s="11">
        <v>-7.68486461311113</v>
      </c>
    </row>
    <row r="486" spans="1:75" s="12" customFormat="1" ht="15" customHeight="1" x14ac:dyDescent="0.2">
      <c r="A486" s="10">
        <v>231.5</v>
      </c>
      <c r="B486" s="10">
        <v>-8.5640549514209798</v>
      </c>
      <c r="C486" s="10">
        <v>-9.4775368779664806</v>
      </c>
      <c r="F486" s="12">
        <v>6.6424372562323697</v>
      </c>
      <c r="G486" s="12">
        <v>4.0432678360957599</v>
      </c>
      <c r="H486" s="12">
        <v>-11.136524335597599</v>
      </c>
      <c r="I486" s="12">
        <v>-15.3954806592082</v>
      </c>
      <c r="J486" s="12">
        <v>-4.5341844270296798</v>
      </c>
      <c r="K486" s="12">
        <v>-9.3414719231077399</v>
      </c>
      <c r="L486" s="12">
        <v>-6.2929361774877099</v>
      </c>
      <c r="M486" s="12">
        <v>-5.8743280533235502</v>
      </c>
      <c r="N486" s="12">
        <v>-14.7268356158747</v>
      </c>
      <c r="O486" s="12">
        <v>-15.811674529686499</v>
      </c>
      <c r="P486" s="12">
        <v>-1.1340302989992701</v>
      </c>
      <c r="Q486" s="12">
        <v>-5.47549490192977E-2</v>
      </c>
      <c r="R486" s="12">
        <v>0.26811619591171598</v>
      </c>
      <c r="S486" s="12">
        <v>1.8647917841008099</v>
      </c>
      <c r="T486" s="12">
        <v>-16.030768165364801</v>
      </c>
      <c r="U486" s="12">
        <v>-10.4074670161935</v>
      </c>
      <c r="V486" s="12">
        <v>-0.54388965509133402</v>
      </c>
      <c r="W486" s="12">
        <v>0.32077940659291898</v>
      </c>
      <c r="X486" s="12">
        <v>-5.0181829465145702</v>
      </c>
      <c r="Y486" s="12">
        <v>-0.59869097412956696</v>
      </c>
      <c r="Z486" s="12">
        <v>-9.1798592620761994</v>
      </c>
      <c r="AA486" s="12">
        <v>-8.8272872744710096</v>
      </c>
      <c r="AF486" s="12">
        <v>-7.6311707744025599</v>
      </c>
      <c r="AG486" s="12">
        <v>-6.2793683355266596</v>
      </c>
      <c r="AN486" s="12">
        <v>-11.561772225832099</v>
      </c>
      <c r="AO486" s="12">
        <v>-3.0105929909041098</v>
      </c>
      <c r="AR486" s="11">
        <v>23.5535408137366</v>
      </c>
      <c r="AS486" s="11">
        <v>1.2425575732777301</v>
      </c>
      <c r="AT486" s="11">
        <v>-8.7327607616316492</v>
      </c>
      <c r="AU486" s="11">
        <v>-11.523560715431801</v>
      </c>
      <c r="AV486" s="11" t="s">
        <v>21</v>
      </c>
      <c r="AW486" s="11" t="s">
        <v>21</v>
      </c>
      <c r="AX486" s="11">
        <v>-31.077877792995402</v>
      </c>
      <c r="AY486" s="11">
        <v>-27.324067559675299</v>
      </c>
      <c r="AZ486" s="11">
        <v>-1.5935919464027299</v>
      </c>
      <c r="BA486" s="12">
        <v>-2.15147633753076</v>
      </c>
      <c r="BB486" s="12">
        <v>-2.0508175566646898</v>
      </c>
      <c r="BE486" s="12">
        <v>-1.9620326838776201</v>
      </c>
      <c r="BF486" s="12">
        <v>-0.21733488608788301</v>
      </c>
      <c r="BG486" s="12">
        <v>-1.43019281040324</v>
      </c>
      <c r="BH486" s="12">
        <v>-0.55083921779441802</v>
      </c>
      <c r="BI486" s="12">
        <v>0.78142886650311905</v>
      </c>
      <c r="BJ486" s="12">
        <v>1.06071161098952</v>
      </c>
      <c r="BK486" s="12">
        <v>-4.0736890696280099</v>
      </c>
      <c r="BL486" s="12">
        <v>-4.6058789848757398</v>
      </c>
      <c r="BM486" s="12">
        <v>-2.70798773271963</v>
      </c>
      <c r="BN486" s="12">
        <v>-2.6369709758000601</v>
      </c>
      <c r="BO486" s="12">
        <v>5.3492321967496501</v>
      </c>
      <c r="BP486" s="12">
        <v>5.1082338359265096</v>
      </c>
      <c r="BQ486" s="12">
        <v>-6.4990249484253502</v>
      </c>
      <c r="BR486" s="12">
        <v>-6.275793111854</v>
      </c>
      <c r="BS486" s="11">
        <v>-4.49847857453278</v>
      </c>
      <c r="BT486" s="11">
        <v>-6.7134096752852201</v>
      </c>
      <c r="BU486" s="11">
        <v>-6.2904155129217498</v>
      </c>
      <c r="BV486" s="11">
        <v>-8.1135267464560403</v>
      </c>
      <c r="BW486" s="11">
        <v>-7.6749847721657698</v>
      </c>
    </row>
    <row r="487" spans="1:75" s="12" customFormat="1" ht="15" customHeight="1" x14ac:dyDescent="0.2">
      <c r="A487" s="10">
        <v>232</v>
      </c>
      <c r="B487" s="10">
        <v>-8.5480123743764107</v>
      </c>
      <c r="C487" s="10">
        <v>-9.4757133410894294</v>
      </c>
      <c r="F487" s="12">
        <v>6.6982934185943996</v>
      </c>
      <c r="G487" s="12">
        <v>4.1796301957219804</v>
      </c>
      <c r="H487" s="12">
        <v>-11.062120393035</v>
      </c>
      <c r="I487" s="12">
        <v>-15.289748262148301</v>
      </c>
      <c r="J487" s="12">
        <v>-4.0630293369758803</v>
      </c>
      <c r="K487" s="12">
        <v>-8.7331663962686399</v>
      </c>
      <c r="L487" s="12">
        <v>-6.3055344980966703</v>
      </c>
      <c r="M487" s="12">
        <v>-5.87007434660336</v>
      </c>
      <c r="N487" s="12">
        <v>-14.835922229394701</v>
      </c>
      <c r="O487" s="12">
        <v>-15.942623576847801</v>
      </c>
      <c r="P487" s="12">
        <v>-1.01094963156356</v>
      </c>
      <c r="Q487" s="12">
        <v>0.16039852823723699</v>
      </c>
      <c r="R487" s="12">
        <v>0.27060704610448699</v>
      </c>
      <c r="S487" s="12">
        <v>1.77015635927091</v>
      </c>
      <c r="T487" s="12">
        <v>-15.9356186486547</v>
      </c>
      <c r="U487" s="12">
        <v>-10.3993770608212</v>
      </c>
      <c r="V487" s="12">
        <v>-0.442184500570874</v>
      </c>
      <c r="W487" s="12">
        <v>0.434548582006755</v>
      </c>
      <c r="X487" s="12">
        <v>-5.0114822442992502</v>
      </c>
      <c r="Y487" s="12">
        <v>-0.58351270126877297</v>
      </c>
      <c r="Z487" s="12">
        <v>-9.1227057055220904</v>
      </c>
      <c r="AA487" s="12">
        <v>-8.7877251644385908</v>
      </c>
      <c r="AF487" s="12">
        <v>-7.6026717579224998</v>
      </c>
      <c r="AG487" s="12">
        <v>-6.2141580201569004</v>
      </c>
      <c r="AN487" s="12">
        <v>-11.606904081418101</v>
      </c>
      <c r="AO487" s="12">
        <v>-2.8961176212760602</v>
      </c>
      <c r="AR487" s="11">
        <v>23.521755792899</v>
      </c>
      <c r="AS487" s="11">
        <v>1.1416855159040999</v>
      </c>
      <c r="AT487" s="11">
        <v>-8.7480520960525592</v>
      </c>
      <c r="AU487" s="11">
        <v>-11.533410543052</v>
      </c>
      <c r="AV487" s="11" t="s">
        <v>21</v>
      </c>
      <c r="AW487" s="11" t="s">
        <v>21</v>
      </c>
      <c r="AX487" s="11">
        <v>-30.759842047700602</v>
      </c>
      <c r="AY487" s="11">
        <v>-27.288750061416</v>
      </c>
      <c r="AZ487" s="11">
        <v>-1.5480597994610401</v>
      </c>
      <c r="BA487" s="12">
        <v>-2.1191797259234502</v>
      </c>
      <c r="BB487" s="12">
        <v>-1.9058172711083801</v>
      </c>
      <c r="BE487" s="12">
        <v>-1.93581354324123</v>
      </c>
      <c r="BF487" s="12">
        <v>-0.21115555171036199</v>
      </c>
      <c r="BG487" s="12">
        <v>-1.4184710153131099</v>
      </c>
      <c r="BH487" s="12">
        <v>-0.49075561037170701</v>
      </c>
      <c r="BI487" s="12">
        <v>0.85228225543687497</v>
      </c>
      <c r="BJ487" s="12">
        <v>1.1166803233208999</v>
      </c>
      <c r="BK487" s="12">
        <v>-4.0427366911899298</v>
      </c>
      <c r="BL487" s="12">
        <v>-4.5953420340083504</v>
      </c>
      <c r="BM487" s="12">
        <v>-2.7024009341403099</v>
      </c>
      <c r="BN487" s="12">
        <v>-2.6279012672603099</v>
      </c>
      <c r="BO487" s="12">
        <v>5.4595298024651102</v>
      </c>
      <c r="BP487" s="12">
        <v>5.1548945521062697</v>
      </c>
      <c r="BQ487" s="12">
        <v>-6.5354097387171297</v>
      </c>
      <c r="BR487" s="12">
        <v>-6.2711851569474604</v>
      </c>
      <c r="BS487" s="11">
        <v>-4.4720341065840303</v>
      </c>
      <c r="BT487" s="11">
        <v>-6.7508076426747703</v>
      </c>
      <c r="BU487" s="11">
        <v>-6.3086722548177896</v>
      </c>
      <c r="BV487" s="11">
        <v>-8.1674488683347501</v>
      </c>
      <c r="BW487" s="11">
        <v>-7.6650821938528599</v>
      </c>
    </row>
    <row r="488" spans="1:75" s="12" customFormat="1" ht="15" customHeight="1" x14ac:dyDescent="0.2">
      <c r="A488" s="10">
        <v>232.5</v>
      </c>
      <c r="B488" s="10">
        <v>-8.5314522948465292</v>
      </c>
      <c r="C488" s="10">
        <v>-9.4738115876680205</v>
      </c>
      <c r="F488" s="12">
        <v>6.7522992139856797</v>
      </c>
      <c r="G488" s="12">
        <v>4.3191621443838804</v>
      </c>
      <c r="H488" s="12">
        <v>-10.988986105076</v>
      </c>
      <c r="I488" s="12">
        <v>-15.1830790855456</v>
      </c>
      <c r="J488" s="12">
        <v>-3.60478088623494</v>
      </c>
      <c r="K488" s="12">
        <v>-8.1349262472940609</v>
      </c>
      <c r="L488" s="12">
        <v>-6.3185284489009002</v>
      </c>
      <c r="M488" s="12">
        <v>-5.8634682318370297</v>
      </c>
      <c r="N488" s="12">
        <v>-14.941564586479201</v>
      </c>
      <c r="O488" s="12">
        <v>-16.069738194346399</v>
      </c>
      <c r="P488" s="12">
        <v>-0.89627951638249204</v>
      </c>
      <c r="Q488" s="12">
        <v>0.372284688410218</v>
      </c>
      <c r="R488" s="12">
        <v>0.27193274831915898</v>
      </c>
      <c r="S488" s="12">
        <v>1.6737973282943099</v>
      </c>
      <c r="T488" s="12">
        <v>-15.837969840504201</v>
      </c>
      <c r="U488" s="12">
        <v>-10.389743692940099</v>
      </c>
      <c r="V488" s="12">
        <v>-0.34080815680681498</v>
      </c>
      <c r="W488" s="12">
        <v>0.54894411505301799</v>
      </c>
      <c r="X488" s="12">
        <v>-5.0109651965613002</v>
      </c>
      <c r="Y488" s="12">
        <v>-0.57552523458070903</v>
      </c>
      <c r="Z488" s="12">
        <v>-9.0644198280642705</v>
      </c>
      <c r="AA488" s="12">
        <v>-8.7440694187534902</v>
      </c>
      <c r="AF488" s="12">
        <v>-7.5713974183599904</v>
      </c>
      <c r="AG488" s="12">
        <v>-6.1496216403611399</v>
      </c>
      <c r="AN488" s="12">
        <v>-11.6531728053814</v>
      </c>
      <c r="AO488" s="12">
        <v>-2.7831886200146898</v>
      </c>
      <c r="AR488" s="11">
        <v>23.488644728786301</v>
      </c>
      <c r="AS488" s="11">
        <v>1.0409688684376299</v>
      </c>
      <c r="AT488" s="11">
        <v>-8.7623175204498693</v>
      </c>
      <c r="AU488" s="11">
        <v>-11.541952517291</v>
      </c>
      <c r="AV488" s="11" t="s">
        <v>21</v>
      </c>
      <c r="AW488" s="11" t="s">
        <v>21</v>
      </c>
      <c r="AX488" s="11">
        <v>-30.433468054980001</v>
      </c>
      <c r="AY488" s="11">
        <v>-27.249454433331199</v>
      </c>
      <c r="AZ488" s="11">
        <v>-1.50287462474807</v>
      </c>
      <c r="BA488" s="12">
        <v>-2.0872471395705299</v>
      </c>
      <c r="BB488" s="12">
        <v>-1.7641915519561699</v>
      </c>
      <c r="BE488" s="12">
        <v>-1.9083267943642499</v>
      </c>
      <c r="BF488" s="12">
        <v>-0.205579880230288</v>
      </c>
      <c r="BG488" s="12">
        <v>-1.40640440804418</v>
      </c>
      <c r="BH488" s="12">
        <v>-0.43310140540597702</v>
      </c>
      <c r="BI488" s="12">
        <v>0.92219022462813804</v>
      </c>
      <c r="BJ488" s="12">
        <v>1.1710651506291401</v>
      </c>
      <c r="BK488" s="12">
        <v>-4.0098443605529601</v>
      </c>
      <c r="BL488" s="12">
        <v>-4.58358636024058</v>
      </c>
      <c r="BM488" s="12">
        <v>-2.6965215056407001</v>
      </c>
      <c r="BN488" s="12">
        <v>-2.6184623038716301</v>
      </c>
      <c r="BO488" s="12">
        <v>5.5728405641275396</v>
      </c>
      <c r="BP488" s="12">
        <v>5.2018144742760297</v>
      </c>
      <c r="BQ488" s="12">
        <v>-6.5721510509319998</v>
      </c>
      <c r="BR488" s="12">
        <v>-6.2673834690940504</v>
      </c>
      <c r="BS488" s="11">
        <v>-4.4452808651840297</v>
      </c>
      <c r="BT488" s="11">
        <v>-6.7862461037293498</v>
      </c>
      <c r="BU488" s="11">
        <v>-6.3253314692701599</v>
      </c>
      <c r="BV488" s="11">
        <v>-8.2202896010130608</v>
      </c>
      <c r="BW488" s="11">
        <v>-7.6550950325326896</v>
      </c>
    </row>
    <row r="489" spans="1:75" s="12" customFormat="1" ht="15" customHeight="1" x14ac:dyDescent="0.2">
      <c r="A489" s="10">
        <v>233</v>
      </c>
      <c r="B489" s="10">
        <v>-8.5143656178843194</v>
      </c>
      <c r="C489" s="10">
        <v>-9.4718461696174892</v>
      </c>
      <c r="F489" s="12">
        <v>6.8048639150219898</v>
      </c>
      <c r="G489" s="12">
        <v>4.4619337131734902</v>
      </c>
      <c r="H489" s="12">
        <v>-10.917188774328601</v>
      </c>
      <c r="I489" s="12">
        <v>-15.0756268340046</v>
      </c>
      <c r="J489" s="12">
        <v>-3.1597478482581201</v>
      </c>
      <c r="K489" s="12">
        <v>-7.5470616138773003</v>
      </c>
      <c r="L489" s="12">
        <v>-6.3318079810414902</v>
      </c>
      <c r="M489" s="12">
        <v>-5.8544042076391598</v>
      </c>
      <c r="N489" s="12">
        <v>-15.043725397845201</v>
      </c>
      <c r="O489" s="12">
        <v>-16.193034753086899</v>
      </c>
      <c r="P489" s="12">
        <v>-0.79003928021847902</v>
      </c>
      <c r="Q489" s="12">
        <v>0.58010914472106301</v>
      </c>
      <c r="R489" s="12">
        <v>0.27219326170779801</v>
      </c>
      <c r="S489" s="12">
        <v>1.5760518863316899</v>
      </c>
      <c r="T489" s="12">
        <v>-15.738098227302499</v>
      </c>
      <c r="U489" s="12">
        <v>-10.378331353422199</v>
      </c>
      <c r="V489" s="12">
        <v>-0.240034523812937</v>
      </c>
      <c r="W489" s="12">
        <v>0.66403760001776302</v>
      </c>
      <c r="X489" s="12">
        <v>-5.0160551836597698</v>
      </c>
      <c r="Y489" s="12">
        <v>-0.57476876236250896</v>
      </c>
      <c r="Z489" s="12">
        <v>-9.0049525169888494</v>
      </c>
      <c r="AA489" s="12">
        <v>-8.6964464571792597</v>
      </c>
      <c r="AF489" s="12">
        <v>-7.5372345236246403</v>
      </c>
      <c r="AG489" s="12">
        <v>-6.0858287724840903</v>
      </c>
      <c r="AN489" s="12">
        <v>-11.7001618491485</v>
      </c>
      <c r="AO489" s="12">
        <v>-2.6720970254245899</v>
      </c>
      <c r="AR489" s="11">
        <v>23.454143956769201</v>
      </c>
      <c r="AS489" s="11">
        <v>0.94108509074430902</v>
      </c>
      <c r="AT489" s="11">
        <v>-8.7756134234950807</v>
      </c>
      <c r="AU489" s="11">
        <v>-11.5491757242125</v>
      </c>
      <c r="AV489" s="11" t="s">
        <v>21</v>
      </c>
      <c r="AW489" s="11" t="s">
        <v>21</v>
      </c>
      <c r="AX489" s="11">
        <v>-30.099019568296999</v>
      </c>
      <c r="AY489" s="11">
        <v>-27.206269805901599</v>
      </c>
      <c r="AZ489" s="11">
        <v>-1.45807746321224</v>
      </c>
      <c r="BA489" s="12">
        <v>-2.0559134554787302</v>
      </c>
      <c r="BB489" s="12">
        <v>-1.6264945088550999</v>
      </c>
      <c r="BE489" s="12">
        <v>-1.8796692984324099</v>
      </c>
      <c r="BF489" s="12">
        <v>-0.20098575248539399</v>
      </c>
      <c r="BG489" s="12">
        <v>-1.3939652490080301</v>
      </c>
      <c r="BH489" s="12">
        <v>-0.377993700340084</v>
      </c>
      <c r="BI489" s="12">
        <v>0.99098974715161603</v>
      </c>
      <c r="BJ489" s="12">
        <v>1.22374194688745</v>
      </c>
      <c r="BK489" s="12">
        <v>-3.9749361349095098</v>
      </c>
      <c r="BL489" s="12">
        <v>-4.5704878175456498</v>
      </c>
      <c r="BM489" s="12">
        <v>-2.6904278911388202</v>
      </c>
      <c r="BN489" s="12">
        <v>-2.6086759135068802</v>
      </c>
      <c r="BO489" s="12">
        <v>5.6889898587542103</v>
      </c>
      <c r="BP489" s="12">
        <v>5.2491163842205397</v>
      </c>
      <c r="BQ489" s="12">
        <v>-6.6090633481508103</v>
      </c>
      <c r="BR489" s="12">
        <v>-6.2644980971526802</v>
      </c>
      <c r="BS489" s="11">
        <v>-4.4180101212987202</v>
      </c>
      <c r="BT489" s="11">
        <v>-6.8196854954294297</v>
      </c>
      <c r="BU489" s="11">
        <v>-6.3402967498404896</v>
      </c>
      <c r="BV489" s="11">
        <v>-8.2718606790876894</v>
      </c>
      <c r="BW489" s="11">
        <v>-7.64494416216621</v>
      </c>
    </row>
    <row r="490" spans="1:75" s="12" customFormat="1" ht="15" customHeight="1" x14ac:dyDescent="0.2">
      <c r="A490" s="10">
        <v>233.5</v>
      </c>
      <c r="B490" s="10">
        <v>-8.4967532529844902</v>
      </c>
      <c r="C490" s="10">
        <v>-9.4698270913795497</v>
      </c>
      <c r="F490" s="12">
        <v>6.8564008870453099</v>
      </c>
      <c r="G490" s="12">
        <v>4.6079867388471003</v>
      </c>
      <c r="H490" s="12">
        <v>-10.8468211692525</v>
      </c>
      <c r="I490" s="12">
        <v>-14.9675297507201</v>
      </c>
      <c r="J490" s="12">
        <v>-2.7280043468635902</v>
      </c>
      <c r="K490" s="12">
        <v>-6.9698594415967801</v>
      </c>
      <c r="L490" s="12">
        <v>-6.3454103838011999</v>
      </c>
      <c r="M490" s="12">
        <v>-5.8429295677342399</v>
      </c>
      <c r="N490" s="12">
        <v>-15.142384654609399</v>
      </c>
      <c r="O490" s="12">
        <v>-16.3125241670059</v>
      </c>
      <c r="P490" s="12">
        <v>-0.69221607645886196</v>
      </c>
      <c r="Q490" s="12">
        <v>0.78321795626834501</v>
      </c>
      <c r="R490" s="12">
        <v>0.27138321456732201</v>
      </c>
      <c r="S490" s="12">
        <v>1.47723415011569</v>
      </c>
      <c r="T490" s="12">
        <v>-15.635774616384801</v>
      </c>
      <c r="U490" s="12">
        <v>-10.364993613620699</v>
      </c>
      <c r="V490" s="12">
        <v>-0.14005793502747099</v>
      </c>
      <c r="W490" s="12">
        <v>0.77978359058761204</v>
      </c>
      <c r="X490" s="12">
        <v>-5.0274961722607197</v>
      </c>
      <c r="Y490" s="12">
        <v>-0.58176914308205596</v>
      </c>
      <c r="Z490" s="12">
        <v>-8.9443565229885191</v>
      </c>
      <c r="AA490" s="12">
        <v>-8.6451173046952992</v>
      </c>
      <c r="AF490" s="12">
        <v>-7.5003295023634502</v>
      </c>
      <c r="AG490" s="12">
        <v>-6.0228444453969097</v>
      </c>
      <c r="AN490" s="12">
        <v>-11.7474501166725</v>
      </c>
      <c r="AO490" s="12">
        <v>-2.5630918116803501</v>
      </c>
      <c r="AR490" s="11">
        <v>23.418529963237201</v>
      </c>
      <c r="AS490" s="11">
        <v>0.84241725062383899</v>
      </c>
      <c r="AT490" s="11">
        <v>-8.7878288468346</v>
      </c>
      <c r="AU490" s="11">
        <v>-11.554944649105799</v>
      </c>
      <c r="AV490" s="11" t="s">
        <v>21</v>
      </c>
      <c r="AW490" s="11" t="s">
        <v>21</v>
      </c>
      <c r="AX490" s="11">
        <v>-29.7567221423378</v>
      </c>
      <c r="AY490" s="11">
        <v>-27.1594308287603</v>
      </c>
      <c r="AZ490" s="11">
        <v>-1.41369810080504</v>
      </c>
      <c r="BA490" s="12">
        <v>-2.02545379579532</v>
      </c>
      <c r="BB490" s="12">
        <v>-1.49323625464603</v>
      </c>
      <c r="BE490" s="12">
        <v>-1.8498244571674101</v>
      </c>
      <c r="BF490" s="12">
        <v>-0.19759286828957501</v>
      </c>
      <c r="BG490" s="12">
        <v>-1.3811038570565799</v>
      </c>
      <c r="BH490" s="12">
        <v>-0.325542032442172</v>
      </c>
      <c r="BI490" s="12">
        <v>1.0585424661258001</v>
      </c>
      <c r="BJ490" s="12">
        <v>1.2746819493258901</v>
      </c>
      <c r="BK490" s="12">
        <v>-3.9381488932122002</v>
      </c>
      <c r="BL490" s="12">
        <v>-4.5562460400105902</v>
      </c>
      <c r="BM490" s="12">
        <v>-2.6841848921321798</v>
      </c>
      <c r="BN490" s="12">
        <v>-2.59857574747002</v>
      </c>
      <c r="BO490" s="12">
        <v>5.8080363487533697</v>
      </c>
      <c r="BP490" s="12">
        <v>5.2965565373597201</v>
      </c>
      <c r="BQ490" s="12">
        <v>-6.6459033405408201</v>
      </c>
      <c r="BR490" s="12">
        <v>-6.2625117607240099</v>
      </c>
      <c r="BS490" s="11">
        <v>-4.3910117710765899</v>
      </c>
      <c r="BT490" s="11">
        <v>-6.8513954829540999</v>
      </c>
      <c r="BU490" s="11">
        <v>-6.3535244407830698</v>
      </c>
      <c r="BV490" s="11">
        <v>-8.3222330431453795</v>
      </c>
      <c r="BW490" s="11">
        <v>-7.6349524533725299</v>
      </c>
    </row>
    <row r="491" spans="1:75" s="12" customFormat="1" ht="15" customHeight="1" x14ac:dyDescent="0.2">
      <c r="A491" s="10">
        <v>234</v>
      </c>
      <c r="B491" s="10">
        <v>-8.47863429953577</v>
      </c>
      <c r="C491" s="10">
        <v>-9.4677616289118305</v>
      </c>
      <c r="F491" s="12">
        <v>6.9074517341505199</v>
      </c>
      <c r="G491" s="12">
        <v>4.7573598749295298</v>
      </c>
      <c r="H491" s="12">
        <v>-10.777946954476599</v>
      </c>
      <c r="I491" s="12">
        <v>-14.8589551827171</v>
      </c>
      <c r="J491" s="12">
        <v>-2.3095260530681099</v>
      </c>
      <c r="K491" s="12">
        <v>-6.4035370996862104</v>
      </c>
      <c r="L491" s="12">
        <v>-6.3594184211979101</v>
      </c>
      <c r="M491" s="12">
        <v>-5.8291384448239096</v>
      </c>
      <c r="N491" s="12">
        <v>-15.2374850586056</v>
      </c>
      <c r="O491" s="12">
        <v>-16.428208255092599</v>
      </c>
      <c r="P491" s="12">
        <v>-0.60287237602096799</v>
      </c>
      <c r="Q491" s="12">
        <v>0.98087753030995295</v>
      </c>
      <c r="R491" s="12">
        <v>0.26944260866912301</v>
      </c>
      <c r="S491" s="12">
        <v>1.37759798235492</v>
      </c>
      <c r="T491" s="12">
        <v>-15.5307516251923</v>
      </c>
      <c r="U491" s="12">
        <v>-10.349784133723</v>
      </c>
      <c r="V491" s="12">
        <v>-4.10234122227848E-2</v>
      </c>
      <c r="W491" s="12">
        <v>0.89601451236376295</v>
      </c>
      <c r="X491" s="12">
        <v>-5.0449220907466898</v>
      </c>
      <c r="Y491" s="12">
        <v>-0.596196741753374</v>
      </c>
      <c r="Z491" s="12">
        <v>-8.8826900537242093</v>
      </c>
      <c r="AA491" s="12">
        <v>-8.5904430306982196</v>
      </c>
      <c r="AF491" s="12">
        <v>-7.4607041824492599</v>
      </c>
      <c r="AG491" s="12">
        <v>-5.9607850744214304</v>
      </c>
      <c r="AN491" s="12">
        <v>-11.7945837700972</v>
      </c>
      <c r="AO491" s="12">
        <v>-2.4563967144786099</v>
      </c>
      <c r="AR491" s="11">
        <v>23.381717255688201</v>
      </c>
      <c r="AS491" s="11">
        <v>0.74539570960041601</v>
      </c>
      <c r="AT491" s="11">
        <v>-8.7991193140624002</v>
      </c>
      <c r="AU491" s="11">
        <v>-11.5592883958015</v>
      </c>
      <c r="AV491" s="11" t="s">
        <v>21</v>
      </c>
      <c r="AW491" s="11" t="s">
        <v>21</v>
      </c>
      <c r="AX491" s="11">
        <v>-29.4069377559935</v>
      </c>
      <c r="AY491" s="11">
        <v>-27.1091375907417</v>
      </c>
      <c r="AZ491" s="11">
        <v>-1.3697548411073499</v>
      </c>
      <c r="BA491" s="12">
        <v>-1.9960484678449499</v>
      </c>
      <c r="BB491" s="12">
        <v>-1.36495759761601</v>
      </c>
      <c r="BE491" s="12">
        <v>-1.8188632111559799</v>
      </c>
      <c r="BF491" s="12">
        <v>-0.195608919284495</v>
      </c>
      <c r="BG491" s="12">
        <v>-1.36779340209614</v>
      </c>
      <c r="BH491" s="12">
        <v>-0.27583453743318298</v>
      </c>
      <c r="BI491" s="12">
        <v>1.1248082500969701</v>
      </c>
      <c r="BJ491" s="12">
        <v>1.32379648221103</v>
      </c>
      <c r="BK491" s="12">
        <v>-3.8994535316305701</v>
      </c>
      <c r="BL491" s="12">
        <v>-4.5407264224195298</v>
      </c>
      <c r="BM491" s="12">
        <v>-2.67780660578864</v>
      </c>
      <c r="BN491" s="12">
        <v>-2.5881681722239498</v>
      </c>
      <c r="BO491" s="12">
        <v>5.9300164139131004</v>
      </c>
      <c r="BP491" s="12">
        <v>5.3442058742803003</v>
      </c>
      <c r="BQ491" s="12">
        <v>-6.68229949951637</v>
      </c>
      <c r="BR491" s="12">
        <v>-6.26141718385042</v>
      </c>
      <c r="BS491" s="11">
        <v>-4.3643694880302002</v>
      </c>
      <c r="BT491" s="11">
        <v>-6.8812510107818499</v>
      </c>
      <c r="BU491" s="11">
        <v>-6.3650236370449402</v>
      </c>
      <c r="BV491" s="11">
        <v>-8.3714121501543506</v>
      </c>
      <c r="BW491" s="11">
        <v>-7.6252590588410296</v>
      </c>
    </row>
    <row r="492" spans="1:75" s="12" customFormat="1" ht="15" customHeight="1" x14ac:dyDescent="0.2">
      <c r="A492" s="10">
        <v>234.5</v>
      </c>
      <c r="B492" s="10">
        <v>-8.4600405898527207</v>
      </c>
      <c r="C492" s="10">
        <v>-9.4656670626136403</v>
      </c>
      <c r="F492" s="12">
        <v>6.95827748131705</v>
      </c>
      <c r="G492" s="12">
        <v>4.9100608521257501</v>
      </c>
      <c r="H492" s="12">
        <v>-10.710634342103701</v>
      </c>
      <c r="I492" s="12">
        <v>-14.7500923048937</v>
      </c>
      <c r="J492" s="12">
        <v>-1.9044027794734499</v>
      </c>
      <c r="K492" s="12">
        <v>-5.8482560234551704</v>
      </c>
      <c r="L492" s="12">
        <v>-6.3737857090018197</v>
      </c>
      <c r="M492" s="12">
        <v>-5.8130390243604699</v>
      </c>
      <c r="N492" s="12">
        <v>-15.3289292939007</v>
      </c>
      <c r="O492" s="12">
        <v>-16.540134311071501</v>
      </c>
      <c r="P492" s="12">
        <v>-0.52185026788720201</v>
      </c>
      <c r="Q492" s="12">
        <v>1.17283980216598</v>
      </c>
      <c r="R492" s="12">
        <v>0.26638633698894398</v>
      </c>
      <c r="S492" s="12">
        <v>1.2773922435371701</v>
      </c>
      <c r="T492" s="12">
        <v>-15.4230092448415</v>
      </c>
      <c r="U492" s="12">
        <v>-10.3330203273799</v>
      </c>
      <c r="V492" s="12">
        <v>5.69635680847113E-2</v>
      </c>
      <c r="W492" s="12">
        <v>1.0124801974597999</v>
      </c>
      <c r="X492" s="12">
        <v>-5.0684061534411704</v>
      </c>
      <c r="Y492" s="12">
        <v>-0.61818275298719505</v>
      </c>
      <c r="Z492" s="12">
        <v>-8.8200131358462297</v>
      </c>
      <c r="AA492" s="12">
        <v>-8.53264646138995</v>
      </c>
      <c r="AF492" s="12">
        <v>-7.4185936682624698</v>
      </c>
      <c r="AG492" s="12">
        <v>-5.8998548411182101</v>
      </c>
      <c r="AN492" s="12">
        <v>-11.841112609545201</v>
      </c>
      <c r="AO492" s="12">
        <v>-2.3522102310380402</v>
      </c>
      <c r="AR492" s="11">
        <v>23.344104192801701</v>
      </c>
      <c r="AS492" s="11">
        <v>0.65052319087044397</v>
      </c>
      <c r="AT492" s="11">
        <v>-8.8090919234673493</v>
      </c>
      <c r="AU492" s="11">
        <v>-11.562049621716101</v>
      </c>
      <c r="AV492" s="11" t="s">
        <v>21</v>
      </c>
      <c r="AW492" s="11" t="s">
        <v>21</v>
      </c>
      <c r="AX492" s="11">
        <v>-29.0500065602827</v>
      </c>
      <c r="AY492" s="11">
        <v>-27.0552700385451</v>
      </c>
      <c r="AZ492" s="11">
        <v>-1.3262616676001899</v>
      </c>
      <c r="BA492" s="12">
        <v>-1.9678759599628299</v>
      </c>
      <c r="BB492" s="12">
        <v>-1.2421539850038199</v>
      </c>
      <c r="BE492" s="12">
        <v>-1.78694335772888</v>
      </c>
      <c r="BF492" s="12">
        <v>-0.19556451036351</v>
      </c>
      <c r="BG492" s="12">
        <v>-1.3540562804337199</v>
      </c>
      <c r="BH492" s="12">
        <v>-0.22888231399065201</v>
      </c>
      <c r="BI492" s="12">
        <v>1.1898328011738999</v>
      </c>
      <c r="BJ492" s="12">
        <v>1.3711890005652001</v>
      </c>
      <c r="BK492" s="12">
        <v>-3.8590133044635802</v>
      </c>
      <c r="BL492" s="12">
        <v>-4.5241631596582002</v>
      </c>
      <c r="BM492" s="12">
        <v>-2.6714494651969201</v>
      </c>
      <c r="BN492" s="12">
        <v>-2.57750343735096</v>
      </c>
      <c r="BO492" s="12">
        <v>6.0547454268089496</v>
      </c>
      <c r="BP492" s="12">
        <v>5.39200527782668</v>
      </c>
      <c r="BQ492" s="12">
        <v>-6.7180626501794896</v>
      </c>
      <c r="BR492" s="12">
        <v>-6.2612725741928399</v>
      </c>
      <c r="BS492" s="11">
        <v>-4.3378317968745197</v>
      </c>
      <c r="BT492" s="11">
        <v>-6.9090683609829204</v>
      </c>
      <c r="BU492" s="11">
        <v>-6.3747193053131896</v>
      </c>
      <c r="BV492" s="11">
        <v>-8.4193134171073307</v>
      </c>
      <c r="BW492" s="11">
        <v>-7.6156143222760804</v>
      </c>
    </row>
    <row r="493" spans="1:75" s="12" customFormat="1" ht="15" customHeight="1" x14ac:dyDescent="0.2">
      <c r="A493" s="10">
        <v>235</v>
      </c>
      <c r="B493" s="10">
        <v>-8.4409593910095193</v>
      </c>
      <c r="C493" s="10">
        <v>-9.4635715868207608</v>
      </c>
      <c r="F493" s="12">
        <v>7.0093888098199297</v>
      </c>
      <c r="G493" s="12">
        <v>5.0659878070291597</v>
      </c>
      <c r="H493" s="12">
        <v>-10.644956091709901</v>
      </c>
      <c r="I493" s="12">
        <v>-14.641083907918</v>
      </c>
      <c r="J493" s="12">
        <v>-1.51279436977347</v>
      </c>
      <c r="K493" s="12">
        <v>-5.3042563195049297</v>
      </c>
      <c r="L493" s="12">
        <v>-6.3884740484354499</v>
      </c>
      <c r="M493" s="12">
        <v>-5.7946576816902899</v>
      </c>
      <c r="N493" s="12">
        <v>-15.4166609718231</v>
      </c>
      <c r="O493" s="12">
        <v>-16.648329619783901</v>
      </c>
      <c r="P493" s="12">
        <v>-0.448731555025005</v>
      </c>
      <c r="Q493" s="12">
        <v>1.35827428948687</v>
      </c>
      <c r="R493" s="12">
        <v>0.262220339664054</v>
      </c>
      <c r="S493" s="12">
        <v>1.1769283219109601</v>
      </c>
      <c r="T493" s="12">
        <v>-15.312878531403801</v>
      </c>
      <c r="U493" s="12">
        <v>-10.3147804111358</v>
      </c>
      <c r="V493" s="12">
        <v>0.15366789796189501</v>
      </c>
      <c r="W493" s="12">
        <v>1.12940426788554</v>
      </c>
      <c r="X493" s="12">
        <v>-5.0981684580619904</v>
      </c>
      <c r="Y493" s="12">
        <v>-0.64734280158518198</v>
      </c>
      <c r="Z493" s="12">
        <v>-8.7563921624678098</v>
      </c>
      <c r="AA493" s="12">
        <v>-8.4719840742763992</v>
      </c>
      <c r="AF493" s="12">
        <v>-7.3743190114328101</v>
      </c>
      <c r="AG493" s="12">
        <v>-5.8400837588123897</v>
      </c>
      <c r="AN493" s="12">
        <v>-11.8866100820014</v>
      </c>
      <c r="AO493" s="12">
        <v>-2.25069311454717</v>
      </c>
      <c r="AR493" s="11">
        <v>23.305659851757799</v>
      </c>
      <c r="AS493" s="11">
        <v>0.55822766853452699</v>
      </c>
      <c r="AT493" s="11">
        <v>-8.8178267105831694</v>
      </c>
      <c r="AU493" s="11">
        <v>-11.5632192319026</v>
      </c>
      <c r="AV493" s="11" t="s">
        <v>21</v>
      </c>
      <c r="AW493" s="11" t="s">
        <v>21</v>
      </c>
      <c r="AX493" s="11">
        <v>-28.6861595668597</v>
      </c>
      <c r="AY493" s="11">
        <v>-26.9978627329692</v>
      </c>
      <c r="AZ493" s="11">
        <v>-1.28324836623505</v>
      </c>
      <c r="BA493" s="12">
        <v>-1.9412266283325099</v>
      </c>
      <c r="BB493" s="12">
        <v>-1.12518978312436</v>
      </c>
      <c r="BE493" s="12">
        <v>-1.7540941144034099</v>
      </c>
      <c r="BF493" s="12">
        <v>-0.197868530449341</v>
      </c>
      <c r="BG493" s="12">
        <v>-1.33991147777123</v>
      </c>
      <c r="BH493" s="12">
        <v>-0.18462800710494701</v>
      </c>
      <c r="BI493" s="12">
        <v>1.25355359159584</v>
      </c>
      <c r="BJ493" s="12">
        <v>1.4167769677442199</v>
      </c>
      <c r="BK493" s="12">
        <v>-3.8167536331457002</v>
      </c>
      <c r="BL493" s="12">
        <v>-4.5061105993227102</v>
      </c>
      <c r="BM493" s="12">
        <v>-2.6651023290469298</v>
      </c>
      <c r="BN493" s="12">
        <v>-2.5666117835498801</v>
      </c>
      <c r="BO493" s="12">
        <v>6.1823807300242999</v>
      </c>
      <c r="BP493" s="12">
        <v>5.4396286941482597</v>
      </c>
      <c r="BQ493" s="12">
        <v>-6.7530036176322001</v>
      </c>
      <c r="BR493" s="12">
        <v>-6.2622307268611603</v>
      </c>
      <c r="BS493" s="11">
        <v>-4.3116374399687603</v>
      </c>
      <c r="BT493" s="11">
        <v>-6.9350039666460299</v>
      </c>
      <c r="BU493" s="11">
        <v>-6.3826300902292097</v>
      </c>
      <c r="BV493" s="11">
        <v>-8.4659259300678897</v>
      </c>
      <c r="BW493" s="11">
        <v>-7.6061883191869102</v>
      </c>
    </row>
    <row r="494" spans="1:75" s="12" customFormat="1" ht="15" customHeight="1" x14ac:dyDescent="0.2">
      <c r="A494" s="10">
        <v>235.5</v>
      </c>
      <c r="B494" s="10">
        <v>-8.4213916125008801</v>
      </c>
      <c r="C494" s="10">
        <v>-9.4614879344590008</v>
      </c>
      <c r="F494" s="12">
        <v>7.0612618401355496</v>
      </c>
      <c r="G494" s="12">
        <v>5.2250247790652704</v>
      </c>
      <c r="H494" s="12">
        <v>-10.5809840533765</v>
      </c>
      <c r="I494" s="12">
        <v>-14.532061868521801</v>
      </c>
      <c r="J494" s="12">
        <v>-1.1347112831572299</v>
      </c>
      <c r="K494" s="12">
        <v>-4.7716926019347703</v>
      </c>
      <c r="L494" s="12">
        <v>-6.4035120885819197</v>
      </c>
      <c r="M494" s="12">
        <v>-5.7740462580113601</v>
      </c>
      <c r="N494" s="12">
        <v>-15.5005473061464</v>
      </c>
      <c r="O494" s="12">
        <v>-16.752832380007</v>
      </c>
      <c r="P494" s="12">
        <v>-0.38270096069936699</v>
      </c>
      <c r="Q494" s="12">
        <v>1.53629173382796</v>
      </c>
      <c r="R494" s="12">
        <v>0.25686412641334699</v>
      </c>
      <c r="S494" s="12">
        <v>1.0765362503661799</v>
      </c>
      <c r="T494" s="12">
        <v>-15.2007223732653</v>
      </c>
      <c r="U494" s="12">
        <v>-10.294871572113999</v>
      </c>
      <c r="V494" s="12">
        <v>0.24899793515942201</v>
      </c>
      <c r="W494" s="12">
        <v>1.2467284022932199</v>
      </c>
      <c r="X494" s="12">
        <v>-5.1342185543035104</v>
      </c>
      <c r="Y494" s="12">
        <v>-0.68354893301147901</v>
      </c>
      <c r="Z494" s="12">
        <v>-8.6918798842816596</v>
      </c>
      <c r="AA494" s="12">
        <v>-8.4088060248177499</v>
      </c>
      <c r="AF494" s="12">
        <v>-7.3277892624901098</v>
      </c>
      <c r="AG494" s="12">
        <v>-5.7814677347778298</v>
      </c>
      <c r="AN494" s="12">
        <v>-11.930665095860601</v>
      </c>
      <c r="AO494" s="12">
        <v>-2.1519676920433901</v>
      </c>
      <c r="AR494" s="11">
        <v>23.266356947715298</v>
      </c>
      <c r="AS494" s="11">
        <v>0.46935463160480101</v>
      </c>
      <c r="AT494" s="11">
        <v>-8.8252836576430091</v>
      </c>
      <c r="AU494" s="11">
        <v>-11.5627362902159</v>
      </c>
      <c r="AV494" s="11" t="s">
        <v>21</v>
      </c>
      <c r="AW494" s="11" t="s">
        <v>21</v>
      </c>
      <c r="AX494" s="11">
        <v>-28.3158442471176</v>
      </c>
      <c r="AY494" s="11">
        <v>-26.9368683802895</v>
      </c>
      <c r="AZ494" s="11">
        <v>-1.24074529139761</v>
      </c>
      <c r="BA494" s="12">
        <v>-1.9163560409651801</v>
      </c>
      <c r="BB494" s="12">
        <v>-1.014376493913</v>
      </c>
      <c r="BE494" s="12">
        <v>-1.7203072957272501</v>
      </c>
      <c r="BF494" s="12">
        <v>-0.20287578195166101</v>
      </c>
      <c r="BG494" s="12">
        <v>-1.32536138153227</v>
      </c>
      <c r="BH494" s="12">
        <v>-0.143229556215374</v>
      </c>
      <c r="BI494" s="12">
        <v>1.31590354612853</v>
      </c>
      <c r="BJ494" s="12">
        <v>1.4605531077904701</v>
      </c>
      <c r="BK494" s="12">
        <v>-3.77271430807013</v>
      </c>
      <c r="BL494" s="12">
        <v>-4.4867460928799101</v>
      </c>
      <c r="BM494" s="12">
        <v>-2.6588752461975602</v>
      </c>
      <c r="BN494" s="12">
        <v>-2.5555043521308098</v>
      </c>
      <c r="BO494" s="12">
        <v>6.3125962697085898</v>
      </c>
      <c r="BP494" s="12">
        <v>5.4874035413376898</v>
      </c>
      <c r="BQ494" s="12">
        <v>-6.7868327278119898</v>
      </c>
      <c r="BR494" s="12">
        <v>-6.2645531215821304</v>
      </c>
      <c r="BS494" s="11">
        <v>-4.2854308048845198</v>
      </c>
      <c r="BT494" s="11">
        <v>-6.9588299993483798</v>
      </c>
      <c r="BU494" s="11">
        <v>-6.3887559917930004</v>
      </c>
      <c r="BV494" s="11">
        <v>-8.5112269516684993</v>
      </c>
      <c r="BW494" s="11">
        <v>-7.5971188380208297</v>
      </c>
    </row>
    <row r="495" spans="1:75" s="12" customFormat="1" ht="15" customHeight="1" x14ac:dyDescent="0.2">
      <c r="A495" s="10">
        <v>236</v>
      </c>
      <c r="B495" s="10">
        <v>-8.4013363448320799</v>
      </c>
      <c r="C495" s="10">
        <v>-9.4594233814859692</v>
      </c>
      <c r="F495" s="12">
        <v>7.1142844717542104</v>
      </c>
      <c r="G495" s="12">
        <v>5.3870166993874502</v>
      </c>
      <c r="H495" s="12">
        <v>-10.518813724047501</v>
      </c>
      <c r="I495" s="12">
        <v>-14.423188986256701</v>
      </c>
      <c r="J495" s="12">
        <v>-0.77002744092169395</v>
      </c>
      <c r="K495" s="12">
        <v>-4.2507263060542702</v>
      </c>
      <c r="L495" s="12">
        <v>-6.4189189288299504</v>
      </c>
      <c r="M495" s="12">
        <v>-5.7512761486577801</v>
      </c>
      <c r="N495" s="12">
        <v>-15.580637409584501</v>
      </c>
      <c r="O495" s="12">
        <v>-16.85370625637</v>
      </c>
      <c r="P495" s="12">
        <v>-0.32318055787072802</v>
      </c>
      <c r="Q495" s="12">
        <v>1.70612076999532</v>
      </c>
      <c r="R495" s="12">
        <v>0.25026088223967202</v>
      </c>
      <c r="S495" s="12">
        <v>0.97654594810592199</v>
      </c>
      <c r="T495" s="12">
        <v>-15.0867035699775</v>
      </c>
      <c r="U495" s="12">
        <v>-10.2731228253105</v>
      </c>
      <c r="V495" s="12">
        <v>0.342757715543484</v>
      </c>
      <c r="W495" s="12">
        <v>1.3644095133713501</v>
      </c>
      <c r="X495" s="12">
        <v>-5.1766578508249896</v>
      </c>
      <c r="Y495" s="12">
        <v>-0.72691068453423202</v>
      </c>
      <c r="Z495" s="12">
        <v>-8.6265235950122499</v>
      </c>
      <c r="AA495" s="12">
        <v>-8.3433897088980302</v>
      </c>
      <c r="AF495" s="12">
        <v>-7.2792222454154398</v>
      </c>
      <c r="AG495" s="12">
        <v>-5.7240736168751001</v>
      </c>
      <c r="AN495" s="12">
        <v>-11.972874744969801</v>
      </c>
      <c r="AO495" s="12">
        <v>-2.0561226392601299</v>
      </c>
      <c r="AR495" s="11">
        <v>23.226504708873101</v>
      </c>
      <c r="AS495" s="11">
        <v>0.38428382254096499</v>
      </c>
      <c r="AT495" s="11">
        <v>-8.8313718151766807</v>
      </c>
      <c r="AU495" s="11">
        <v>-11.5605689643416</v>
      </c>
      <c r="AV495" s="11" t="s">
        <v>21</v>
      </c>
      <c r="AW495" s="11" t="s">
        <v>21</v>
      </c>
      <c r="AX495" s="11">
        <v>-27.939284336753101</v>
      </c>
      <c r="AY495" s="11">
        <v>-26.872528906096701</v>
      </c>
      <c r="AZ495" s="11">
        <v>-1.1987643802058301</v>
      </c>
      <c r="BA495" s="12">
        <v>-1.89352999768743</v>
      </c>
      <c r="BB495" s="12">
        <v>-0.91002169710918601</v>
      </c>
      <c r="BE495" s="12">
        <v>-1.6856827187439101</v>
      </c>
      <c r="BF495" s="12">
        <v>-0.210939390399289</v>
      </c>
      <c r="BG495" s="12">
        <v>-1.3103959872751101</v>
      </c>
      <c r="BH495" s="12">
        <v>-0.104750064622294</v>
      </c>
      <c r="BI495" s="12">
        <v>1.3767539712716801</v>
      </c>
      <c r="BJ495" s="12">
        <v>1.5024322692624901</v>
      </c>
      <c r="BK495" s="12">
        <v>-3.7270856410032098</v>
      </c>
      <c r="BL495" s="12">
        <v>-4.4661669562628896</v>
      </c>
      <c r="BM495" s="12">
        <v>-2.6527611680648899</v>
      </c>
      <c r="BN495" s="12">
        <v>-2.5442250262130899</v>
      </c>
      <c r="BO495" s="12">
        <v>6.4454925450263501</v>
      </c>
      <c r="BP495" s="12">
        <v>5.5348382375086604</v>
      </c>
      <c r="BQ495" s="12">
        <v>-6.8193926381354597</v>
      </c>
      <c r="BR495" s="12">
        <v>-6.2682852330908601</v>
      </c>
      <c r="BS495" s="11">
        <v>-4.2587726056808597</v>
      </c>
      <c r="BT495" s="11">
        <v>-6.9802608777535999</v>
      </c>
      <c r="BU495" s="11">
        <v>-6.3931142904038998</v>
      </c>
      <c r="BV495" s="11">
        <v>-8.5552856035064906</v>
      </c>
      <c r="BW495" s="11">
        <v>-7.5884590842178996</v>
      </c>
    </row>
    <row r="496" spans="1:75" s="12" customFormat="1" ht="15" customHeight="1" x14ac:dyDescent="0.2">
      <c r="A496" s="10">
        <v>236.5</v>
      </c>
      <c r="B496" s="10">
        <v>-8.3808145063812791</v>
      </c>
      <c r="C496" s="10">
        <v>-9.4573824753751907</v>
      </c>
      <c r="F496" s="12">
        <v>7.1687818490317996</v>
      </c>
      <c r="G496" s="12">
        <v>5.5517907640023596</v>
      </c>
      <c r="H496" s="12">
        <v>-10.458518772793401</v>
      </c>
      <c r="I496" s="12">
        <v>-14.314588952402101</v>
      </c>
      <c r="J496" s="12">
        <v>-0.4188324567167</v>
      </c>
      <c r="K496" s="12">
        <v>-3.7415136375784601</v>
      </c>
      <c r="L496" s="12">
        <v>-6.4346049839514299</v>
      </c>
      <c r="M496" s="12">
        <v>-5.7263218877778801</v>
      </c>
      <c r="N496" s="12">
        <v>-15.6569003593176</v>
      </c>
      <c r="O496" s="12">
        <v>-16.9509712577564</v>
      </c>
      <c r="P496" s="12">
        <v>-0.26979145673067201</v>
      </c>
      <c r="Q496" s="12">
        <v>1.86744125585391</v>
      </c>
      <c r="R496" s="12">
        <v>0.24242299900834</v>
      </c>
      <c r="S496" s="12">
        <v>0.877286481681949</v>
      </c>
      <c r="T496" s="12">
        <v>-14.9707275340915</v>
      </c>
      <c r="U496" s="12">
        <v>-10.249797014694099</v>
      </c>
      <c r="V496" s="12">
        <v>0.43484436673679699</v>
      </c>
      <c r="W496" s="12">
        <v>1.4821057447988999</v>
      </c>
      <c r="X496" s="12">
        <v>-5.2255427362979301</v>
      </c>
      <c r="Y496" s="12">
        <v>-0.77741600534864097</v>
      </c>
      <c r="Z496" s="12">
        <v>-8.56043425301322</v>
      </c>
      <c r="AA496" s="12">
        <v>-8.2760834629880193</v>
      </c>
      <c r="AF496" s="12">
        <v>-7.22871845937334</v>
      </c>
      <c r="AG496" s="12">
        <v>-5.6679168665141297</v>
      </c>
      <c r="AN496" s="12">
        <v>-12.012873412459101</v>
      </c>
      <c r="AO496" s="12">
        <v>-1.9632277599157499</v>
      </c>
      <c r="AR496" s="11">
        <v>23.186314138001698</v>
      </c>
      <c r="AS496" s="11">
        <v>0.30339336376527998</v>
      </c>
      <c r="AT496" s="11">
        <v>-8.8359493020107003</v>
      </c>
      <c r="AU496" s="11">
        <v>-11.5566735985339</v>
      </c>
      <c r="AV496" s="11" t="s">
        <v>21</v>
      </c>
      <c r="AW496" s="11" t="s">
        <v>21</v>
      </c>
      <c r="AX496" s="11">
        <v>-27.556923669180801</v>
      </c>
      <c r="AY496" s="11">
        <v>-26.804962544701901</v>
      </c>
      <c r="AZ496" s="11">
        <v>-1.1573320080060501</v>
      </c>
      <c r="BA496" s="12">
        <v>-1.8729909925241299</v>
      </c>
      <c r="BB496" s="12">
        <v>-0.81236339610768404</v>
      </c>
      <c r="BE496" s="12">
        <v>-1.65034134624875</v>
      </c>
      <c r="BF496" s="12">
        <v>-0.22243352759687601</v>
      </c>
      <c r="BG496" s="12">
        <v>-1.29504803680902</v>
      </c>
      <c r="BH496" s="12">
        <v>-6.9174383554582095E-2</v>
      </c>
      <c r="BI496" s="12">
        <v>1.43612339797982</v>
      </c>
      <c r="BJ496" s="12">
        <v>1.54265705987199</v>
      </c>
      <c r="BK496" s="12">
        <v>-3.6798653582081799</v>
      </c>
      <c r="BL496" s="12">
        <v>-4.4442840589908803</v>
      </c>
      <c r="BM496" s="12">
        <v>-2.6468296709936099</v>
      </c>
      <c r="BN496" s="12">
        <v>-2.53281200457422</v>
      </c>
      <c r="BO496" s="12">
        <v>6.5808026192826201</v>
      </c>
      <c r="BP496" s="12">
        <v>5.5822711146902204</v>
      </c>
      <c r="BQ496" s="12">
        <v>-6.8503968577715497</v>
      </c>
      <c r="BR496" s="12">
        <v>-6.2734052335144899</v>
      </c>
      <c r="BS496" s="11">
        <v>-4.2314477468607903</v>
      </c>
      <c r="BT496" s="11">
        <v>-6.99926022207364</v>
      </c>
      <c r="BU496" s="11">
        <v>-6.3956854319258101</v>
      </c>
      <c r="BV496" s="11">
        <v>-8.5980591393308696</v>
      </c>
      <c r="BW496" s="11">
        <v>-7.5802040555572603</v>
      </c>
    </row>
    <row r="497" spans="1:75" s="12" customFormat="1" ht="15" customHeight="1" x14ac:dyDescent="0.2">
      <c r="A497" s="10">
        <v>237</v>
      </c>
      <c r="B497" s="10">
        <v>-8.3598570199683309</v>
      </c>
      <c r="C497" s="10">
        <v>-9.4553870439994991</v>
      </c>
      <c r="F497" s="12">
        <v>7.2252428253705103</v>
      </c>
      <c r="G497" s="12">
        <v>5.7190841289411702</v>
      </c>
      <c r="H497" s="12">
        <v>-10.400166502222399</v>
      </c>
      <c r="I497" s="12">
        <v>-14.2063981911633</v>
      </c>
      <c r="J497" s="12">
        <v>-8.1248032302028095E-2</v>
      </c>
      <c r="K497" s="12">
        <v>-3.2441510029457201</v>
      </c>
      <c r="L497" s="12">
        <v>-6.4505443333473496</v>
      </c>
      <c r="M497" s="12">
        <v>-5.6991798373928697</v>
      </c>
      <c r="N497" s="12">
        <v>-15.729376173112501</v>
      </c>
      <c r="O497" s="12">
        <v>-17.044669220922501</v>
      </c>
      <c r="P497" s="12">
        <v>-0.22189810522377201</v>
      </c>
      <c r="Q497" s="12">
        <v>2.0192994725220998</v>
      </c>
      <c r="R497" s="12">
        <v>0.23342063570908</v>
      </c>
      <c r="S497" s="12">
        <v>0.77905076523165895</v>
      </c>
      <c r="T497" s="12">
        <v>-14.852802451059601</v>
      </c>
      <c r="U497" s="12">
        <v>-10.2249423434841</v>
      </c>
      <c r="V497" s="12">
        <v>0.52509102488329495</v>
      </c>
      <c r="W497" s="12">
        <v>1.5997596847228099</v>
      </c>
      <c r="X497" s="12">
        <v>-5.2804771257797203</v>
      </c>
      <c r="Y497" s="12">
        <v>-0.83495689295887099</v>
      </c>
      <c r="Z497" s="12">
        <v>-8.4937519204686396</v>
      </c>
      <c r="AA497" s="12">
        <v>-8.2072119766962697</v>
      </c>
      <c r="AF497" s="12">
        <v>-7.17637567504425</v>
      </c>
      <c r="AG497" s="12">
        <v>-5.6130393204512004</v>
      </c>
      <c r="AN497" s="12">
        <v>-12.050317309331099</v>
      </c>
      <c r="AO497" s="12">
        <v>-1.87335649570741</v>
      </c>
      <c r="AR497" s="11">
        <v>23.1457670452073</v>
      </c>
      <c r="AS497" s="11">
        <v>0.226911978984389</v>
      </c>
      <c r="AT497" s="11">
        <v>-8.8390133896609697</v>
      </c>
      <c r="AU497" s="11">
        <v>-11.551027455425301</v>
      </c>
      <c r="AV497" s="11" t="s">
        <v>21</v>
      </c>
      <c r="AW497" s="11" t="s">
        <v>21</v>
      </c>
      <c r="AX497" s="11">
        <v>-27.168925953446799</v>
      </c>
      <c r="AY497" s="11">
        <v>-26.734272978501298</v>
      </c>
      <c r="AZ497" s="11">
        <v>-1.1164563602505899</v>
      </c>
      <c r="BA497" s="12">
        <v>-1.8548804519013999</v>
      </c>
      <c r="BB497" s="12">
        <v>-0.72160167974288902</v>
      </c>
      <c r="BE497" s="12">
        <v>-1.61443051638343</v>
      </c>
      <c r="BF497" s="12">
        <v>-0.23782439484421</v>
      </c>
      <c r="BG497" s="12">
        <v>-1.2794007488992001</v>
      </c>
      <c r="BH497" s="12">
        <v>-3.6477874942875098E-2</v>
      </c>
      <c r="BI497" s="12">
        <v>1.49393349602178</v>
      </c>
      <c r="BJ497" s="12">
        <v>1.5812453284524901</v>
      </c>
      <c r="BK497" s="12">
        <v>-3.6311589610704602</v>
      </c>
      <c r="BL497" s="12">
        <v>-4.4211833483131997</v>
      </c>
      <c r="BM497" s="12">
        <v>-2.6411591989017298</v>
      </c>
      <c r="BN497" s="12">
        <v>-2.5213048502337099</v>
      </c>
      <c r="BO497" s="12">
        <v>6.7184255385654899</v>
      </c>
      <c r="BP497" s="12">
        <v>5.6292851695616202</v>
      </c>
      <c r="BQ497" s="12">
        <v>-6.8796621235378499</v>
      </c>
      <c r="BR497" s="12">
        <v>-6.2798144426778801</v>
      </c>
      <c r="BS497" s="11">
        <v>-4.2040446714963702</v>
      </c>
      <c r="BT497" s="11">
        <v>-7.0161422627279499</v>
      </c>
      <c r="BU497" s="11">
        <v>-6.3964312175812603</v>
      </c>
      <c r="BV497" s="11">
        <v>-8.6394493337138503</v>
      </c>
      <c r="BW497" s="11">
        <v>-7.5724974522017803</v>
      </c>
    </row>
    <row r="498" spans="1:75" s="12" customFormat="1" ht="15" customHeight="1" x14ac:dyDescent="0.2">
      <c r="A498" s="10">
        <v>237.5</v>
      </c>
      <c r="B498" s="10">
        <v>-8.3384848039713599</v>
      </c>
      <c r="C498" s="10">
        <v>-9.4534352683694998</v>
      </c>
      <c r="F498" s="12">
        <v>7.28399209037888</v>
      </c>
      <c r="G498" s="12">
        <v>5.8886580518446801</v>
      </c>
      <c r="H498" s="12">
        <v>-10.343784197175401</v>
      </c>
      <c r="I498" s="12">
        <v>-14.0987476697773</v>
      </c>
      <c r="J498" s="12">
        <v>0.24281425226035899</v>
      </c>
      <c r="K498" s="12">
        <v>-2.7587846034293699</v>
      </c>
      <c r="L498" s="12">
        <v>-6.4668088270991504</v>
      </c>
      <c r="M498" s="12">
        <v>-5.6699404922255701</v>
      </c>
      <c r="N498" s="12">
        <v>-15.797979358467201</v>
      </c>
      <c r="O498" s="12">
        <v>-17.134816516772801</v>
      </c>
      <c r="P498" s="12">
        <v>-0.17942532792858401</v>
      </c>
      <c r="Q498" s="12">
        <v>2.1610562725982101</v>
      </c>
      <c r="R498" s="12">
        <v>0.223463345605523</v>
      </c>
      <c r="S498" s="12">
        <v>0.68210692916181803</v>
      </c>
      <c r="T498" s="12">
        <v>-14.73308657296</v>
      </c>
      <c r="U498" s="12">
        <v>-10.198223208135399</v>
      </c>
      <c r="V498" s="12">
        <v>0.61338022305790196</v>
      </c>
      <c r="W498" s="12">
        <v>1.71727231190743</v>
      </c>
      <c r="X498" s="12">
        <v>-5.3415292313729799</v>
      </c>
      <c r="Y498" s="12">
        <v>-0.89961571347885105</v>
      </c>
      <c r="Z498" s="12">
        <v>-8.4266011981526301</v>
      </c>
      <c r="AA498" s="12">
        <v>-8.1370535554015007</v>
      </c>
      <c r="AF498" s="12">
        <v>-7.1224662860913597</v>
      </c>
      <c r="AG498" s="12">
        <v>-5.5594641708012196</v>
      </c>
      <c r="AN498" s="12">
        <v>-12.084870832040901</v>
      </c>
      <c r="AO498" s="12">
        <v>-1.78655204763344</v>
      </c>
      <c r="AR498" s="11">
        <v>23.104810679797001</v>
      </c>
      <c r="AS498" s="11">
        <v>0.15549788656699001</v>
      </c>
      <c r="AT498" s="11">
        <v>-8.8405940914526493</v>
      </c>
      <c r="AU498" s="11">
        <v>-11.543631444510501</v>
      </c>
      <c r="AV498" s="11" t="s">
        <v>21</v>
      </c>
      <c r="AW498" s="11" t="s">
        <v>21</v>
      </c>
      <c r="AX498" s="11">
        <v>-26.775654987431999</v>
      </c>
      <c r="AY498" s="11">
        <v>-26.660611183615401</v>
      </c>
      <c r="AZ498" s="11">
        <v>-1.0761683597593199</v>
      </c>
      <c r="BA498" s="12">
        <v>-1.8393634491076201</v>
      </c>
      <c r="BB498" s="12">
        <v>-0.63783960513319404</v>
      </c>
      <c r="BE498" s="12">
        <v>-1.5778881561345699</v>
      </c>
      <c r="BF498" s="12">
        <v>-0.25735999997777897</v>
      </c>
      <c r="BG498" s="12">
        <v>-1.2634508266273701</v>
      </c>
      <c r="BH498" s="12">
        <v>-6.5694196749177501E-3</v>
      </c>
      <c r="BI498" s="12">
        <v>1.55013822222827</v>
      </c>
      <c r="BJ498" s="12">
        <v>1.6181888895516701</v>
      </c>
      <c r="BK498" s="12">
        <v>-3.5809862310998102</v>
      </c>
      <c r="BL498" s="12">
        <v>-4.39687801190302</v>
      </c>
      <c r="BM498" s="12">
        <v>-2.6357197384641</v>
      </c>
      <c r="BN498" s="12">
        <v>-2.5097413072217001</v>
      </c>
      <c r="BO498" s="12">
        <v>6.8582362473534797</v>
      </c>
      <c r="BP498" s="12">
        <v>5.6759340623102599</v>
      </c>
      <c r="BQ498" s="12">
        <v>-6.9069337769178603</v>
      </c>
      <c r="BR498" s="12">
        <v>-6.2874032664694797</v>
      </c>
      <c r="BS498" s="11">
        <v>-4.1771018004510498</v>
      </c>
      <c r="BT498" s="11">
        <v>-7.0312012212525499</v>
      </c>
      <c r="BU498" s="11">
        <v>-6.3953552853490603</v>
      </c>
      <c r="BV498" s="11">
        <v>-8.6794771050335804</v>
      </c>
      <c r="BW498" s="11">
        <v>-7.5653874773706704</v>
      </c>
    </row>
    <row r="499" spans="1:75" s="12" customFormat="1" ht="15" customHeight="1" x14ac:dyDescent="0.2">
      <c r="A499" s="10">
        <v>238</v>
      </c>
      <c r="B499" s="10">
        <v>-8.3167124103056196</v>
      </c>
      <c r="C499" s="10">
        <v>-9.4515362434321997</v>
      </c>
      <c r="F499" s="12">
        <v>7.3453434197290299</v>
      </c>
      <c r="G499" s="12">
        <v>6.0602455960179196</v>
      </c>
      <c r="H499" s="12">
        <v>-10.2893918665358</v>
      </c>
      <c r="I499" s="12">
        <v>-13.9917819979018</v>
      </c>
      <c r="J499" s="12">
        <v>0.553615905118931</v>
      </c>
      <c r="K499" s="12">
        <v>-2.2856154373585</v>
      </c>
      <c r="L499" s="12">
        <v>-6.4833711803657899</v>
      </c>
      <c r="M499" s="12">
        <v>-5.6386766118521301</v>
      </c>
      <c r="N499" s="12">
        <v>-15.862704458413599</v>
      </c>
      <c r="O499" s="12">
        <v>-17.2215095517458</v>
      </c>
      <c r="P499" s="12">
        <v>-0.14172331930240001</v>
      </c>
      <c r="Q499" s="12">
        <v>2.2923641154193302</v>
      </c>
      <c r="R499" s="12">
        <v>0.21264304450596599</v>
      </c>
      <c r="S499" s="12">
        <v>0.58668666724770402</v>
      </c>
      <c r="T499" s="12">
        <v>-14.6119882629136</v>
      </c>
      <c r="U499" s="12">
        <v>-10.169373126700499</v>
      </c>
      <c r="V499" s="12">
        <v>0.69954666059857096</v>
      </c>
      <c r="W499" s="12">
        <v>1.83478016424487</v>
      </c>
      <c r="X499" s="12">
        <v>-5.4087277021608298</v>
      </c>
      <c r="Y499" s="12">
        <v>-0.97114309483004002</v>
      </c>
      <c r="Z499" s="12">
        <v>-8.3590921349241398</v>
      </c>
      <c r="AA499" s="12">
        <v>-8.0659638115321197</v>
      </c>
      <c r="AF499" s="12">
        <v>-7.0672413130523601</v>
      </c>
      <c r="AG499" s="12">
        <v>-5.5073437579267104</v>
      </c>
      <c r="AN499" s="12">
        <v>-12.1162793220719</v>
      </c>
      <c r="AO499" s="12">
        <v>-1.70282612543815</v>
      </c>
      <c r="AR499" s="11">
        <v>23.063668777467601</v>
      </c>
      <c r="AS499" s="11">
        <v>8.9618318099837696E-2</v>
      </c>
      <c r="AT499" s="11">
        <v>-8.8405240603606199</v>
      </c>
      <c r="AU499" s="11">
        <v>-11.534465556906</v>
      </c>
      <c r="AV499" s="11" t="s">
        <v>21</v>
      </c>
      <c r="AW499" s="11" t="s">
        <v>21</v>
      </c>
      <c r="AX499" s="11">
        <v>-26.3774891209322</v>
      </c>
      <c r="AY499" s="11">
        <v>-26.584071747492999</v>
      </c>
      <c r="AZ499" s="11">
        <v>-1.0364650506744499</v>
      </c>
      <c r="BA499" s="12">
        <v>-1.8266158576807301</v>
      </c>
      <c r="BB499" s="12">
        <v>-0.56120234148693204</v>
      </c>
      <c r="BE499" s="12">
        <v>-1.54087604187225</v>
      </c>
      <c r="BF499" s="12">
        <v>-0.28119944772697603</v>
      </c>
      <c r="BG499" s="12">
        <v>-1.24713301374868</v>
      </c>
      <c r="BH499" s="12">
        <v>2.0542785250654502E-2</v>
      </c>
      <c r="BI499" s="12">
        <v>1.60475553911965</v>
      </c>
      <c r="BJ499" s="12">
        <v>1.6534111182409099</v>
      </c>
      <c r="BK499" s="12">
        <v>-3.52949268744851</v>
      </c>
      <c r="BL499" s="12">
        <v>-4.3715672291000303</v>
      </c>
      <c r="BM499" s="12">
        <v>-2.6305910978407998</v>
      </c>
      <c r="BN499" s="12">
        <v>-2.4981272872537299</v>
      </c>
      <c r="BO499" s="12">
        <v>7.0001110543671503</v>
      </c>
      <c r="BP499" s="12">
        <v>5.7219763220928099</v>
      </c>
      <c r="BQ499" s="12">
        <v>-6.9320149123086496</v>
      </c>
      <c r="BR499" s="12">
        <v>-6.2963158597994999</v>
      </c>
      <c r="BS499" s="11">
        <v>-4.1504749788146</v>
      </c>
      <c r="BT499" s="11">
        <v>-7.04429749021073</v>
      </c>
      <c r="BU499" s="11">
        <v>-6.3924071582732704</v>
      </c>
      <c r="BV499" s="11">
        <v>-8.7180660557351004</v>
      </c>
      <c r="BW499" s="11">
        <v>-7.5587040555546903</v>
      </c>
    </row>
    <row r="500" spans="1:75" s="12" customFormat="1" ht="15" customHeight="1" x14ac:dyDescent="0.2">
      <c r="A500" s="10">
        <v>238.5</v>
      </c>
      <c r="B500" s="10">
        <v>-8.2945580288651399</v>
      </c>
      <c r="C500" s="10">
        <v>-9.4496917881770006</v>
      </c>
      <c r="F500" s="12">
        <v>7.4095823947573001</v>
      </c>
      <c r="G500" s="12">
        <v>6.2335784605238498</v>
      </c>
      <c r="H500" s="12">
        <v>-10.237022252113</v>
      </c>
      <c r="I500" s="12">
        <v>-13.885634871257899</v>
      </c>
      <c r="J500" s="12">
        <v>0.85131301830188</v>
      </c>
      <c r="K500" s="12">
        <v>-1.8246248600917101</v>
      </c>
      <c r="L500" s="12">
        <v>-6.5001149778254304</v>
      </c>
      <c r="M500" s="12">
        <v>-5.6054650485748398</v>
      </c>
      <c r="N500" s="12">
        <v>-15.923582395771501</v>
      </c>
      <c r="O500" s="12">
        <v>-17.304801076534201</v>
      </c>
      <c r="P500" s="12">
        <v>-0.108270903353968</v>
      </c>
      <c r="Q500" s="12">
        <v>2.4129315079335298</v>
      </c>
      <c r="R500" s="12">
        <v>0.200879355816141</v>
      </c>
      <c r="S500" s="12">
        <v>0.49312569672110801</v>
      </c>
      <c r="T500" s="12">
        <v>-14.489873137790701</v>
      </c>
      <c r="U500" s="12">
        <v>-10.1386203823494</v>
      </c>
      <c r="V500" s="12">
        <v>0.783411394422728</v>
      </c>
      <c r="W500" s="12">
        <v>1.95242159861663</v>
      </c>
      <c r="X500" s="12">
        <v>-5.4817814998386796</v>
      </c>
      <c r="Y500" s="12">
        <v>-1.0492728961253299</v>
      </c>
      <c r="Z500" s="12">
        <v>-8.2913829828612506</v>
      </c>
      <c r="AA500" s="12">
        <v>-7.9942965385271201</v>
      </c>
      <c r="AF500" s="12">
        <v>-7.0108835643622998</v>
      </c>
      <c r="AG500" s="12">
        <v>-5.4565080063184697</v>
      </c>
      <c r="AN500" s="12">
        <v>-12.144317224738099</v>
      </c>
      <c r="AO500" s="12">
        <v>-1.6221780470004801</v>
      </c>
      <c r="AR500" s="11">
        <v>23.022426830720999</v>
      </c>
      <c r="AS500" s="11">
        <v>2.96923250431291E-2</v>
      </c>
      <c r="AT500" s="11">
        <v>-8.8389006123179499</v>
      </c>
      <c r="AU500" s="11">
        <v>-11.523587090778101</v>
      </c>
      <c r="AV500" s="11" t="s">
        <v>21</v>
      </c>
      <c r="AW500" s="11" t="s">
        <v>21</v>
      </c>
      <c r="AX500" s="11">
        <v>-25.974759410019001</v>
      </c>
      <c r="AY500" s="11">
        <v>-26.504876586841402</v>
      </c>
      <c r="AZ500" s="11">
        <v>-0.99736428182950398</v>
      </c>
      <c r="BA500" s="12">
        <v>-1.8166866766478</v>
      </c>
      <c r="BB500" s="12">
        <v>-0.49177151595358698</v>
      </c>
      <c r="BE500" s="12">
        <v>-1.50356061112688</v>
      </c>
      <c r="BF500" s="12">
        <v>-0.30943931506044398</v>
      </c>
      <c r="BG500" s="12">
        <v>-1.2304627716730401</v>
      </c>
      <c r="BH500" s="12">
        <v>4.4691571332577902E-2</v>
      </c>
      <c r="BI500" s="12">
        <v>1.6577729411437701</v>
      </c>
      <c r="BJ500" s="12">
        <v>1.68684334767021</v>
      </c>
      <c r="BK500" s="12">
        <v>-3.4767915622069201</v>
      </c>
      <c r="BL500" s="12">
        <v>-4.3450791054055999</v>
      </c>
      <c r="BM500" s="12">
        <v>-2.6257225727022102</v>
      </c>
      <c r="BN500" s="12">
        <v>-2.4864966690074599</v>
      </c>
      <c r="BO500" s="12">
        <v>7.1439003477280396</v>
      </c>
      <c r="BP500" s="12">
        <v>5.7675015341374003</v>
      </c>
      <c r="BQ500" s="12">
        <v>-6.9546395025099601</v>
      </c>
      <c r="BR500" s="12">
        <v>-6.3065208451007404</v>
      </c>
      <c r="BS500" s="11">
        <v>-4.1244388739869402</v>
      </c>
      <c r="BT500" s="11">
        <v>-7.0555643105763002</v>
      </c>
      <c r="BU500" s="11">
        <v>-6.3875345404085202</v>
      </c>
      <c r="BV500" s="11">
        <v>-8.7552198237972299</v>
      </c>
      <c r="BW500" s="11">
        <v>-7.55258679419057</v>
      </c>
    </row>
    <row r="501" spans="1:75" s="12" customFormat="1" ht="15" customHeight="1" x14ac:dyDescent="0.2">
      <c r="A501" s="10">
        <v>239</v>
      </c>
      <c r="B501" s="10">
        <v>-8.27204894449096</v>
      </c>
      <c r="C501" s="10">
        <v>-9.4479346444131806</v>
      </c>
      <c r="F501" s="12">
        <v>7.4770309765881304</v>
      </c>
      <c r="G501" s="12">
        <v>6.4083478719112401</v>
      </c>
      <c r="H501" s="12">
        <v>-10.186727195105</v>
      </c>
      <c r="I501" s="12">
        <v>-13.7804227051674</v>
      </c>
      <c r="J501" s="12">
        <v>1.1359849168002201</v>
      </c>
      <c r="K501" s="12">
        <v>-1.37586926030053</v>
      </c>
      <c r="L501" s="12">
        <v>-6.5170806919922999</v>
      </c>
      <c r="M501" s="12">
        <v>-5.5703608268231601</v>
      </c>
      <c r="N501" s="12">
        <v>-15.980591342667999</v>
      </c>
      <c r="O501" s="12">
        <v>-17.384742022841198</v>
      </c>
      <c r="P501" s="12">
        <v>-7.7985703228478004E-2</v>
      </c>
      <c r="Q501" s="12">
        <v>2.52275390266731</v>
      </c>
      <c r="R501" s="12">
        <v>0.18824121639227001</v>
      </c>
      <c r="S501" s="12">
        <v>0.40166227677218502</v>
      </c>
      <c r="T501" s="12">
        <v>-14.3671322803129</v>
      </c>
      <c r="U501" s="12">
        <v>-10.105974979523999</v>
      </c>
      <c r="V501" s="12">
        <v>0.86492229911527796</v>
      </c>
      <c r="W501" s="12">
        <v>2.0699594642792301</v>
      </c>
      <c r="X501" s="12">
        <v>-5.5602076827199198</v>
      </c>
      <c r="Y501" s="12">
        <v>-1.13377461730124</v>
      </c>
      <c r="Z501" s="12">
        <v>-8.2235901572857895</v>
      </c>
      <c r="AA501" s="12">
        <v>-7.92233095125993</v>
      </c>
      <c r="AF501" s="12">
        <v>-6.9534826252492996</v>
      </c>
      <c r="AG501" s="12">
        <v>-5.4070392252469901</v>
      </c>
      <c r="AN501" s="12">
        <v>-12.168803550593999</v>
      </c>
      <c r="AO501" s="12">
        <v>-1.5445712051587099</v>
      </c>
      <c r="AR501" s="11">
        <v>22.981146685197</v>
      </c>
      <c r="AS501" s="11">
        <v>-2.40882958024712E-2</v>
      </c>
      <c r="AT501" s="11">
        <v>-8.8357965069008007</v>
      </c>
      <c r="AU501" s="11">
        <v>-11.5110369733884</v>
      </c>
      <c r="AV501" s="11" t="s">
        <v>21</v>
      </c>
      <c r="AW501" s="11" t="s">
        <v>21</v>
      </c>
      <c r="AX501" s="11">
        <v>-25.5678278335835</v>
      </c>
      <c r="AY501" s="11">
        <v>-26.423134841024801</v>
      </c>
      <c r="AZ501" s="11">
        <v>-0.95889117801561896</v>
      </c>
      <c r="BA501" s="12">
        <v>-1.8095709037879699</v>
      </c>
      <c r="BB501" s="12">
        <v>-0.429565716331126</v>
      </c>
      <c r="BE501" s="12">
        <v>-1.4658597820016399</v>
      </c>
      <c r="BF501" s="12">
        <v>-0.34210867738693101</v>
      </c>
      <c r="BG501" s="12">
        <v>-1.2134701137256301</v>
      </c>
      <c r="BH501" s="12">
        <v>6.59671997027544E-2</v>
      </c>
      <c r="BI501" s="12">
        <v>1.7091994095608201</v>
      </c>
      <c r="BJ501" s="12">
        <v>1.71850797414663</v>
      </c>
      <c r="BK501" s="12">
        <v>-3.4230595247208799</v>
      </c>
      <c r="BL501" s="12">
        <v>-4.3174441088922304</v>
      </c>
      <c r="BM501" s="12">
        <v>-2.62119669969251</v>
      </c>
      <c r="BN501" s="12">
        <v>-2.4748678697505899</v>
      </c>
      <c r="BO501" s="12">
        <v>7.2892053140094504</v>
      </c>
      <c r="BP501" s="12">
        <v>5.8124642237089503</v>
      </c>
      <c r="BQ501" s="12">
        <v>-6.9744628490298002</v>
      </c>
      <c r="BR501" s="12">
        <v>-6.3181901168718397</v>
      </c>
      <c r="BS501" s="11">
        <v>-4.0981653910421301</v>
      </c>
      <c r="BT501" s="11">
        <v>-7.0644709921907598</v>
      </c>
      <c r="BU501" s="11">
        <v>-6.3807715378061403</v>
      </c>
      <c r="BV501" s="11">
        <v>-8.79095296113519</v>
      </c>
      <c r="BW501" s="11">
        <v>-7.5472271419130204</v>
      </c>
    </row>
    <row r="502" spans="1:75" s="12" customFormat="1" ht="15" customHeight="1" x14ac:dyDescent="0.2">
      <c r="A502" s="10">
        <v>239.5</v>
      </c>
      <c r="B502" s="10">
        <v>-8.2491942521301098</v>
      </c>
      <c r="C502" s="10">
        <v>-9.4462739070877397</v>
      </c>
      <c r="F502" s="12">
        <v>7.5477869359019598</v>
      </c>
      <c r="G502" s="12">
        <v>6.5842255025927399</v>
      </c>
      <c r="H502" s="12">
        <v>-10.138526704395099</v>
      </c>
      <c r="I502" s="12">
        <v>-13.6762600959627</v>
      </c>
      <c r="J502" s="12">
        <v>1.4077155583436201</v>
      </c>
      <c r="K502" s="12">
        <v>-0.93930572120370903</v>
      </c>
      <c r="L502" s="12">
        <v>-6.5343251662852699</v>
      </c>
      <c r="M502" s="12">
        <v>-5.5334380704152801</v>
      </c>
      <c r="N502" s="12">
        <v>-16.033756764954799</v>
      </c>
      <c r="O502" s="12">
        <v>-17.4613815033808</v>
      </c>
      <c r="P502" s="12">
        <v>-5.0481940405688798E-2</v>
      </c>
      <c r="Q502" s="12">
        <v>2.6209067982563199</v>
      </c>
      <c r="R502" s="12">
        <v>0.17478224378919499</v>
      </c>
      <c r="S502" s="12">
        <v>0.31246975140675198</v>
      </c>
      <c r="T502" s="12">
        <v>-14.243854820961101</v>
      </c>
      <c r="U502" s="12">
        <v>-10.0714023574255</v>
      </c>
      <c r="V502" s="12">
        <v>0.94400769512503702</v>
      </c>
      <c r="W502" s="12">
        <v>2.1871455828659201</v>
      </c>
      <c r="X502" s="12">
        <v>-5.6446669987053602</v>
      </c>
      <c r="Y502" s="12">
        <v>-1.22484436815284</v>
      </c>
      <c r="Z502" s="12">
        <v>-8.1558364399825205</v>
      </c>
      <c r="AA502" s="12">
        <v>-7.8504162956960499</v>
      </c>
      <c r="AF502" s="12">
        <v>-6.8955514507251703</v>
      </c>
      <c r="AG502" s="12">
        <v>-5.3590842981066</v>
      </c>
      <c r="AN502" s="12">
        <v>-12.189621884317599</v>
      </c>
      <c r="AO502" s="12">
        <v>-1.4699128314532499</v>
      </c>
      <c r="AR502" s="11">
        <v>22.939726477488801</v>
      </c>
      <c r="AS502" s="11">
        <v>-7.1562752168574606E-2</v>
      </c>
      <c r="AT502" s="11">
        <v>-8.8310926003032293</v>
      </c>
      <c r="AU502" s="11">
        <v>-11.4968152047367</v>
      </c>
      <c r="AV502" s="11" t="s">
        <v>21</v>
      </c>
      <c r="AW502" s="11" t="s">
        <v>21</v>
      </c>
      <c r="AX502" s="11">
        <v>-25.157007257803301</v>
      </c>
      <c r="AY502" s="11">
        <v>-26.338979296269802</v>
      </c>
      <c r="AZ502" s="11">
        <v>-0.92106159854665703</v>
      </c>
      <c r="BA502" s="12">
        <v>-1.8053631265502099</v>
      </c>
      <c r="BB502" s="12">
        <v>-0.37451297885127099</v>
      </c>
      <c r="BE502" s="12">
        <v>-1.42785086154617</v>
      </c>
      <c r="BF502" s="12">
        <v>-0.37932576901766801</v>
      </c>
      <c r="BG502" s="12">
        <v>-1.1960383972109401</v>
      </c>
      <c r="BH502" s="12">
        <v>8.4468624095279596E-2</v>
      </c>
      <c r="BI502" s="12">
        <v>1.75897832832561</v>
      </c>
      <c r="BJ502" s="12">
        <v>1.7484468344264299</v>
      </c>
      <c r="BK502" s="12">
        <v>-3.3684868867567199</v>
      </c>
      <c r="BL502" s="12">
        <v>-4.2887891140708199</v>
      </c>
      <c r="BM502" s="12">
        <v>-2.61703985415806</v>
      </c>
      <c r="BN502" s="12">
        <v>-2.4632799977553002</v>
      </c>
      <c r="BO502" s="12">
        <v>7.4360918915772301</v>
      </c>
      <c r="BP502" s="12">
        <v>5.8563573475112198</v>
      </c>
      <c r="BQ502" s="12">
        <v>-6.99142310622846</v>
      </c>
      <c r="BR502" s="12">
        <v>-6.3312099882750701</v>
      </c>
      <c r="BS502" s="11">
        <v>-4.0723648453422303</v>
      </c>
      <c r="BT502" s="11">
        <v>-7.0715846050006803</v>
      </c>
      <c r="BU502" s="11">
        <v>-6.3721336118760501</v>
      </c>
      <c r="BV502" s="11">
        <v>-8.8253000285476393</v>
      </c>
      <c r="BW502" s="11">
        <v>-7.5425195973366499</v>
      </c>
    </row>
    <row r="503" spans="1:75" s="12" customFormat="1" ht="15" customHeight="1" x14ac:dyDescent="0.2">
      <c r="A503" s="10">
        <v>240</v>
      </c>
      <c r="B503" s="10">
        <v>-8.22599122329847</v>
      </c>
      <c r="C503" s="10">
        <v>-9.4447041192324797</v>
      </c>
      <c r="F503" s="12">
        <v>7.6220007940719299</v>
      </c>
      <c r="G503" s="12">
        <v>6.7607797973323596</v>
      </c>
      <c r="H503" s="12">
        <v>-10.092442607856301</v>
      </c>
      <c r="I503" s="12">
        <v>-13.573276191891599</v>
      </c>
      <c r="J503" s="12">
        <v>1.6666886040184099</v>
      </c>
      <c r="K503" s="12">
        <v>-0.51497494268915001</v>
      </c>
      <c r="L503" s="12">
        <v>-6.5518452174728701</v>
      </c>
      <c r="M503" s="12">
        <v>-5.4947122407611397</v>
      </c>
      <c r="N503" s="12">
        <v>-16.083065929706201</v>
      </c>
      <c r="O503" s="12">
        <v>-17.5348050106549</v>
      </c>
      <c r="P503" s="12">
        <v>-2.5305974205025401E-2</v>
      </c>
      <c r="Q503" s="12">
        <v>2.7075661819253498</v>
      </c>
      <c r="R503" s="12">
        <v>0.16054964646627901</v>
      </c>
      <c r="S503" s="12">
        <v>0.22573887292764899</v>
      </c>
      <c r="T503" s="12">
        <v>-14.1198297569644</v>
      </c>
      <c r="U503" s="12">
        <v>-10.0346724138944</v>
      </c>
      <c r="V503" s="12">
        <v>1.020585614242</v>
      </c>
      <c r="W503" s="12">
        <v>2.30378100241068</v>
      </c>
      <c r="X503" s="12">
        <v>-5.7347247093275602</v>
      </c>
      <c r="Y503" s="12">
        <v>-1.32189802570792</v>
      </c>
      <c r="Z503" s="12">
        <v>-8.0882819020189292</v>
      </c>
      <c r="AA503" s="12">
        <v>-7.7788545240764497</v>
      </c>
      <c r="AF503" s="12">
        <v>-6.8368517531780499</v>
      </c>
      <c r="AG503" s="12">
        <v>-5.31265686731785</v>
      </c>
      <c r="AN503" s="12">
        <v>-12.206695828353901</v>
      </c>
      <c r="AO503" s="12">
        <v>-1.39811515964538</v>
      </c>
      <c r="AR503" s="11">
        <v>22.898235329193898</v>
      </c>
      <c r="AS503" s="11">
        <v>-0.112498511839476</v>
      </c>
      <c r="AT503" s="11">
        <v>-8.8247143139596993</v>
      </c>
      <c r="AU503" s="11">
        <v>-11.480909051897401</v>
      </c>
      <c r="AV503" s="11" t="s">
        <v>21</v>
      </c>
      <c r="AW503" s="11" t="s">
        <v>21</v>
      </c>
      <c r="AX503" s="11">
        <v>-24.7427324211457</v>
      </c>
      <c r="AY503" s="11">
        <v>-26.252389943692801</v>
      </c>
      <c r="AZ503" s="11">
        <v>-0.88389020902468396</v>
      </c>
      <c r="BA503" s="12">
        <v>-1.8041225757770001</v>
      </c>
      <c r="BB503" s="12">
        <v>-0.32652991421855398</v>
      </c>
      <c r="BE503" s="12">
        <v>-1.38963628160126</v>
      </c>
      <c r="BF503" s="12">
        <v>-0.42122672994082599</v>
      </c>
      <c r="BG503" s="12">
        <v>-1.17817489808658</v>
      </c>
      <c r="BH503" s="12">
        <v>0.10028281138829601</v>
      </c>
      <c r="BI503" s="12">
        <v>1.8071251588480599</v>
      </c>
      <c r="BJ503" s="12">
        <v>1.7767741837815201</v>
      </c>
      <c r="BK503" s="12">
        <v>-3.3131002510344798</v>
      </c>
      <c r="BL503" s="12">
        <v>-4.2590472730807898</v>
      </c>
      <c r="BM503" s="12">
        <v>-2.61322202277369</v>
      </c>
      <c r="BN503" s="12">
        <v>-2.45174555857374</v>
      </c>
      <c r="BO503" s="12">
        <v>7.5843499871552904</v>
      </c>
      <c r="BP503" s="12">
        <v>5.8995387917093396</v>
      </c>
      <c r="BQ503" s="12">
        <v>-7.0052960836619604</v>
      </c>
      <c r="BR503" s="12">
        <v>-6.3455836425418903</v>
      </c>
      <c r="BS503" s="11">
        <v>-4.0466534301231096</v>
      </c>
      <c r="BT503" s="11">
        <v>-7.0763931034889502</v>
      </c>
      <c r="BU503" s="11">
        <v>-6.3616912484576398</v>
      </c>
      <c r="BV503" s="11">
        <v>-8.8582646640134008</v>
      </c>
      <c r="BW503" s="11">
        <v>-7.5385269155958596</v>
      </c>
    </row>
    <row r="504" spans="1:75" s="12" customFormat="1" ht="15" customHeight="1" x14ac:dyDescent="0.2">
      <c r="A504" s="10">
        <v>240.5</v>
      </c>
      <c r="B504" s="10">
        <v>-8.2024425864801707</v>
      </c>
      <c r="C504" s="10">
        <v>-9.4432225523632898</v>
      </c>
      <c r="F504" s="12">
        <v>7.6997494034003404</v>
      </c>
      <c r="G504" s="12">
        <v>6.9376214923977297</v>
      </c>
      <c r="H504" s="12">
        <v>-10.0485394796123</v>
      </c>
      <c r="I504" s="12">
        <v>-13.4716092361486</v>
      </c>
      <c r="J504" s="12">
        <v>1.91320236808678</v>
      </c>
      <c r="K504" s="12">
        <v>-0.102918093602966</v>
      </c>
      <c r="L504" s="12">
        <v>-6.5695840021362502</v>
      </c>
      <c r="M504" s="12">
        <v>-5.45427292308886</v>
      </c>
      <c r="N504" s="12">
        <v>-16.128578863572301</v>
      </c>
      <c r="O504" s="12">
        <v>-17.605081666260901</v>
      </c>
      <c r="P504" s="12">
        <v>-1.5021531796222099E-3</v>
      </c>
      <c r="Q504" s="12">
        <v>2.7825590223073902</v>
      </c>
      <c r="R504" s="12">
        <v>0.145498276538091</v>
      </c>
      <c r="S504" s="12">
        <v>0.141721258728466</v>
      </c>
      <c r="T504" s="12">
        <v>-13.9949797812732</v>
      </c>
      <c r="U504" s="12">
        <v>-9.9954568213433905</v>
      </c>
      <c r="V504" s="12">
        <v>1.0945187796096401</v>
      </c>
      <c r="W504" s="12">
        <v>2.4198841401812299</v>
      </c>
      <c r="X504" s="12">
        <v>-5.8301470744481696</v>
      </c>
      <c r="Y504" s="12">
        <v>-1.42513260925625</v>
      </c>
      <c r="Z504" s="12">
        <v>-8.0211166277877002</v>
      </c>
      <c r="AA504" s="12">
        <v>-7.7079912443878102</v>
      </c>
      <c r="AF504" s="12">
        <v>-6.7778414631902697</v>
      </c>
      <c r="AG504" s="12">
        <v>-5.2677978601423003</v>
      </c>
      <c r="AN504" s="12">
        <v>-12.219989002915099</v>
      </c>
      <c r="AO504" s="12">
        <v>-1.3291003142512601</v>
      </c>
      <c r="AR504" s="11">
        <v>22.8566877922276</v>
      </c>
      <c r="AS504" s="11">
        <v>-0.14651195101578099</v>
      </c>
      <c r="AT504" s="11">
        <v>-8.8166370915132504</v>
      </c>
      <c r="AU504" s="11">
        <v>-11.4633130579022</v>
      </c>
      <c r="AV504" s="11" t="s">
        <v>21</v>
      </c>
      <c r="AW504" s="11" t="s">
        <v>21</v>
      </c>
      <c r="AX504" s="11">
        <v>-24.325376216438599</v>
      </c>
      <c r="AY504" s="11">
        <v>-26.163410439039499</v>
      </c>
      <c r="AZ504" s="11">
        <v>-0.84737808947465898</v>
      </c>
      <c r="BA504" s="12">
        <v>-1.80585732323379</v>
      </c>
      <c r="BB504" s="12">
        <v>-0.28548436148412198</v>
      </c>
      <c r="BE504" s="12">
        <v>-1.35136883727682</v>
      </c>
      <c r="BF504" s="12">
        <v>-0.46811672405055998</v>
      </c>
      <c r="BG504" s="12">
        <v>-1.15984357762499</v>
      </c>
      <c r="BH504" s="12">
        <v>0.113429507564433</v>
      </c>
      <c r="BI504" s="12">
        <v>1.85367468930053</v>
      </c>
      <c r="BJ504" s="12">
        <v>1.8035732409771299</v>
      </c>
      <c r="BK504" s="12">
        <v>-3.2569491850154</v>
      </c>
      <c r="BL504" s="12">
        <v>-4.2282681533833903</v>
      </c>
      <c r="BM504" s="12">
        <v>-2.6097829959326102</v>
      </c>
      <c r="BN504" s="12">
        <v>-2.4402761482633601</v>
      </c>
      <c r="BO504" s="12">
        <v>7.73379360907711</v>
      </c>
      <c r="BP504" s="12">
        <v>5.9416756812424802</v>
      </c>
      <c r="BQ504" s="12">
        <v>-7.0160681389097501</v>
      </c>
      <c r="BR504" s="12">
        <v>-6.3614761529606696</v>
      </c>
      <c r="BS504" s="11">
        <v>-4.0212762542068896</v>
      </c>
      <c r="BT504" s="11">
        <v>-7.0793180384498502</v>
      </c>
      <c r="BU504" s="11">
        <v>-6.3493839661532503</v>
      </c>
      <c r="BV504" s="11">
        <v>-8.8897313617053406</v>
      </c>
      <c r="BW504" s="11">
        <v>-7.5352177191234597</v>
      </c>
    </row>
    <row r="505" spans="1:75" s="12" customFormat="1" ht="15" customHeight="1" x14ac:dyDescent="0.2">
      <c r="A505" s="10">
        <v>241</v>
      </c>
      <c r="B505" s="10">
        <v>-8.1785719885374402</v>
      </c>
      <c r="C505" s="10">
        <v>-9.4418255685013701</v>
      </c>
      <c r="F505" s="12">
        <v>7.7810791481169801</v>
      </c>
      <c r="G505" s="12">
        <v>7.1142917477118299</v>
      </c>
      <c r="H505" s="12">
        <v>-10.006834600062501</v>
      </c>
      <c r="I505" s="12">
        <v>-13.3713701870874</v>
      </c>
      <c r="J505" s="12">
        <v>2.1475452740560201</v>
      </c>
      <c r="K505" s="12">
        <v>0.29690153269257202</v>
      </c>
      <c r="L505" s="12">
        <v>-6.5875406107807004</v>
      </c>
      <c r="M505" s="12">
        <v>-5.4122983783599903</v>
      </c>
      <c r="N505" s="12">
        <v>-16.170351955224699</v>
      </c>
      <c r="O505" s="12">
        <v>-17.6722514879656</v>
      </c>
      <c r="P505" s="12">
        <v>2.1356031609798199E-2</v>
      </c>
      <c r="Q505" s="12">
        <v>2.8458377983042702</v>
      </c>
      <c r="R505" s="12">
        <v>0.12973268326277301</v>
      </c>
      <c r="S505" s="12">
        <v>6.0677486146687401E-2</v>
      </c>
      <c r="T505" s="12">
        <v>-13.8693494591279</v>
      </c>
      <c r="U505" s="12">
        <v>-9.9545059129013609</v>
      </c>
      <c r="V505" s="12">
        <v>1.16579496989288</v>
      </c>
      <c r="W505" s="12">
        <v>2.5351691874675399</v>
      </c>
      <c r="X505" s="12">
        <v>-5.9309081734681897</v>
      </c>
      <c r="Y505" s="12">
        <v>-1.53440794292691</v>
      </c>
      <c r="Z505" s="12">
        <v>-7.9544215623172896</v>
      </c>
      <c r="AA505" s="12">
        <v>-7.6380620157578898</v>
      </c>
      <c r="AF505" s="12">
        <v>-6.7187352215114498</v>
      </c>
      <c r="AG505" s="12">
        <v>-5.2244586186134203</v>
      </c>
      <c r="AN505" s="12">
        <v>-12.2295050459797</v>
      </c>
      <c r="AO505" s="12">
        <v>-1.26278428069781</v>
      </c>
      <c r="AR505" s="11">
        <v>22.8152784984558</v>
      </c>
      <c r="AS505" s="11">
        <v>-0.17346050640298899</v>
      </c>
      <c r="AT505" s="11">
        <v>-8.8069355115294403</v>
      </c>
      <c r="AU505" s="11">
        <v>-11.444053598097501</v>
      </c>
      <c r="AV505" s="11" t="s">
        <v>21</v>
      </c>
      <c r="AW505" s="11" t="s">
        <v>21</v>
      </c>
      <c r="AX505" s="11">
        <v>-23.905213311081699</v>
      </c>
      <c r="AY505" s="11">
        <v>-26.0723281826358</v>
      </c>
      <c r="AZ505" s="11">
        <v>-0.81155644693353601</v>
      </c>
      <c r="BA505" s="12">
        <v>-1.81050586434139</v>
      </c>
      <c r="BB505" s="12">
        <v>-0.25116614210673999</v>
      </c>
      <c r="BE505" s="12">
        <v>-1.3130495517543701</v>
      </c>
      <c r="BF505" s="12">
        <v>-0.52026501862201202</v>
      </c>
      <c r="BG505" s="12">
        <v>-1.1411178775233499</v>
      </c>
      <c r="BH505" s="12">
        <v>0.123761793702215</v>
      </c>
      <c r="BI505" s="12">
        <v>1.8986547729582499</v>
      </c>
      <c r="BJ505" s="12">
        <v>1.82892460998118</v>
      </c>
      <c r="BK505" s="12">
        <v>-3.2001605632103698</v>
      </c>
      <c r="BL505" s="12">
        <v>-4.1965586206060799</v>
      </c>
      <c r="BM505" s="12">
        <v>-2.60667820839444</v>
      </c>
      <c r="BN505" s="12">
        <v>-2.4288926852022898</v>
      </c>
      <c r="BO505" s="12">
        <v>7.8842031143722098</v>
      </c>
      <c r="BP505" s="12">
        <v>5.9827034419868097</v>
      </c>
      <c r="BQ505" s="12">
        <v>-7.0234887061815199</v>
      </c>
      <c r="BR505" s="12">
        <v>-6.3791308093641401</v>
      </c>
      <c r="BS505" s="11">
        <v>-3.9961373659025399</v>
      </c>
      <c r="BT505" s="11">
        <v>-7.08027346263406</v>
      </c>
      <c r="BU505" s="11">
        <v>-6.33530180493835</v>
      </c>
      <c r="BV505" s="11">
        <v>-8.9198601926909706</v>
      </c>
      <c r="BW505" s="11">
        <v>-7.5327802733227101</v>
      </c>
    </row>
    <row r="506" spans="1:75" s="12" customFormat="1" ht="15" customHeight="1" x14ac:dyDescent="0.2">
      <c r="A506" s="10">
        <v>241.5</v>
      </c>
      <c r="B506" s="10">
        <v>-8.1544158092583494</v>
      </c>
      <c r="C506" s="10">
        <v>-9.44051407714141</v>
      </c>
      <c r="F506" s="12">
        <v>7.8659713835804697</v>
      </c>
      <c r="G506" s="12">
        <v>7.2903903856058596</v>
      </c>
      <c r="H506" s="12">
        <v>-9.9673279692069592</v>
      </c>
      <c r="I506" s="12">
        <v>-13.2726954689132</v>
      </c>
      <c r="J506" s="12">
        <v>2.3698898985458001</v>
      </c>
      <c r="K506" s="12">
        <v>0.68454676238616197</v>
      </c>
      <c r="L506" s="12">
        <v>-6.6056982177542496</v>
      </c>
      <c r="M506" s="12">
        <v>-5.36892912350595</v>
      </c>
      <c r="N506" s="12">
        <v>-16.208463421207799</v>
      </c>
      <c r="O506" s="12">
        <v>-17.736367226461802</v>
      </c>
      <c r="P506" s="12">
        <v>4.3839424535008199E-2</v>
      </c>
      <c r="Q506" s="12">
        <v>2.89729973701469</v>
      </c>
      <c r="R506" s="12">
        <v>0.113296351855751</v>
      </c>
      <c r="S506" s="12">
        <v>-1.7127854690102098E-2</v>
      </c>
      <c r="T506" s="12">
        <v>-13.742896953772201</v>
      </c>
      <c r="U506" s="12">
        <v>-9.9127655630581994</v>
      </c>
      <c r="V506" s="12">
        <v>1.23426275422389</v>
      </c>
      <c r="W506" s="12">
        <v>2.6498521492612701</v>
      </c>
      <c r="X506" s="12">
        <v>-6.0367142395989504</v>
      </c>
      <c r="Y506" s="12">
        <v>-1.64939660862728</v>
      </c>
      <c r="Z506" s="12">
        <v>-7.8884013419155901</v>
      </c>
      <c r="AA506" s="12">
        <v>-7.5694119914260201</v>
      </c>
      <c r="AF506" s="12">
        <v>-6.6598586272448301</v>
      </c>
      <c r="AG506" s="12">
        <v>-5.1825900300173</v>
      </c>
      <c r="AN506" s="12">
        <v>-12.2352994367247</v>
      </c>
      <c r="AO506" s="12">
        <v>-1.1990950952167601</v>
      </c>
      <c r="AR506" s="11">
        <v>22.774014723836402</v>
      </c>
      <c r="AS506" s="11">
        <v>-0.192867943837882</v>
      </c>
      <c r="AT506" s="11">
        <v>-8.7956068455241603</v>
      </c>
      <c r="AU506" s="11">
        <v>-11.4231297629885</v>
      </c>
      <c r="AV506" s="11" t="s">
        <v>21</v>
      </c>
      <c r="AW506" s="11" t="s">
        <v>21</v>
      </c>
      <c r="AX506" s="11">
        <v>-23.482547476305601</v>
      </c>
      <c r="AY506" s="11">
        <v>-25.9791122516617</v>
      </c>
      <c r="AZ506" s="11">
        <v>-0.77643471740884695</v>
      </c>
      <c r="BA506" s="12">
        <v>-1.8179855487687699</v>
      </c>
      <c r="BB506" s="12">
        <v>-0.223211046090909</v>
      </c>
      <c r="BE506" s="12">
        <v>-1.27473288102919</v>
      </c>
      <c r="BF506" s="12">
        <v>-0.57807460507319697</v>
      </c>
      <c r="BG506" s="12">
        <v>-1.12209579583577</v>
      </c>
      <c r="BH506" s="12">
        <v>0.131276834736127</v>
      </c>
      <c r="BI506" s="12">
        <v>1.9420442640694</v>
      </c>
      <c r="BJ506" s="12">
        <v>1.8527940710555399</v>
      </c>
      <c r="BK506" s="12">
        <v>-3.1429544833372298</v>
      </c>
      <c r="BL506" s="12">
        <v>-4.1640219023974998</v>
      </c>
      <c r="BM506" s="12">
        <v>-2.6039097065222401</v>
      </c>
      <c r="BN506" s="12">
        <v>-2.4176090391847498</v>
      </c>
      <c r="BO506" s="12">
        <v>8.0351883298135292</v>
      </c>
      <c r="BP506" s="12">
        <v>6.02252839598804</v>
      </c>
      <c r="BQ506" s="12">
        <v>-7.0274977588269296</v>
      </c>
      <c r="BR506" s="12">
        <v>-6.3985457927628797</v>
      </c>
      <c r="BS506" s="11">
        <v>-3.971313162765</v>
      </c>
      <c r="BT506" s="11">
        <v>-7.0793357735965401</v>
      </c>
      <c r="BU506" s="11">
        <v>-6.3193829191732203</v>
      </c>
      <c r="BV506" s="11">
        <v>-8.9484765339875594</v>
      </c>
      <c r="BW506" s="11">
        <v>-7.5309640124032704</v>
      </c>
    </row>
    <row r="507" spans="1:75" s="12" customFormat="1" ht="15" customHeight="1" x14ac:dyDescent="0.2">
      <c r="A507" s="10">
        <v>242</v>
      </c>
      <c r="B507" s="10">
        <v>-8.1299976955051498</v>
      </c>
      <c r="C507" s="10">
        <v>-9.4393171821138804</v>
      </c>
      <c r="F507" s="12">
        <v>7.9543533502146602</v>
      </c>
      <c r="G507" s="12">
        <v>7.4654640229709903</v>
      </c>
      <c r="H507" s="12">
        <v>-9.9300414149183691</v>
      </c>
      <c r="I507" s="12">
        <v>-13.1756805785698</v>
      </c>
      <c r="J507" s="12">
        <v>2.5805068162298901</v>
      </c>
      <c r="K507" s="12">
        <v>1.0601585245240099</v>
      </c>
      <c r="L507" s="12">
        <v>-6.6239563238923402</v>
      </c>
      <c r="M507" s="12">
        <v>-5.3241924433677896</v>
      </c>
      <c r="N507" s="12">
        <v>-16.2429678312037</v>
      </c>
      <c r="O507" s="12">
        <v>-17.797476175473999</v>
      </c>
      <c r="P507" s="12">
        <v>6.6254592923087302E-2</v>
      </c>
      <c r="Q507" s="12">
        <v>2.9371083201112902</v>
      </c>
      <c r="R507" s="12">
        <v>9.6208687239141E-2</v>
      </c>
      <c r="S507" s="12">
        <v>-9.1434344540175502E-2</v>
      </c>
      <c r="T507" s="12">
        <v>-13.6154203573823</v>
      </c>
      <c r="U507" s="12">
        <v>-9.8703239927999604</v>
      </c>
      <c r="V507" s="12">
        <v>1.29985096464224</v>
      </c>
      <c r="W507" s="12">
        <v>2.7637915991363098</v>
      </c>
      <c r="X507" s="12">
        <v>-6.1474838730646297</v>
      </c>
      <c r="Y507" s="12">
        <v>-1.7695884935164901</v>
      </c>
      <c r="Z507" s="12">
        <v>-7.8232424129964704</v>
      </c>
      <c r="AA507" s="12">
        <v>-7.5022066994279104</v>
      </c>
      <c r="AF507" s="12">
        <v>-6.6010902628477197</v>
      </c>
      <c r="AG507" s="12">
        <v>-5.1421534408291301</v>
      </c>
      <c r="AN507" s="12">
        <v>-12.2374594866414</v>
      </c>
      <c r="AO507" s="12">
        <v>-1.1379349871276601</v>
      </c>
      <c r="AR507" s="11">
        <v>22.733125661034101</v>
      </c>
      <c r="AS507" s="11">
        <v>-0.20461715166675201</v>
      </c>
      <c r="AT507" s="11">
        <v>-8.7826429080450907</v>
      </c>
      <c r="AU507" s="11">
        <v>-11.4005870273103</v>
      </c>
      <c r="AV507" s="11" t="s">
        <v>21</v>
      </c>
      <c r="AW507" s="11" t="s">
        <v>21</v>
      </c>
      <c r="AX507" s="11">
        <v>-23.057722501107399</v>
      </c>
      <c r="AY507" s="11">
        <v>-25.883869966492</v>
      </c>
      <c r="AZ507" s="11">
        <v>-0.74202557698299598</v>
      </c>
      <c r="BA507" s="12">
        <v>-1.8282586324858101</v>
      </c>
      <c r="BB507" s="12">
        <v>-0.20125661137626499</v>
      </c>
      <c r="BE507" s="12">
        <v>-1.2363394716885501</v>
      </c>
      <c r="BF507" s="12">
        <v>-0.64146951217480797</v>
      </c>
      <c r="BG507" s="12">
        <v>-1.1029018196495599</v>
      </c>
      <c r="BH507" s="12">
        <v>0.136062624278565</v>
      </c>
      <c r="BI507" s="12">
        <v>1.98391626327065</v>
      </c>
      <c r="BJ507" s="12">
        <v>1.87516445748769</v>
      </c>
      <c r="BK507" s="12">
        <v>-3.0855599106871501</v>
      </c>
      <c r="BL507" s="12">
        <v>-4.1307944229629303</v>
      </c>
      <c r="BM507" s="12">
        <v>-2.6014117793238198</v>
      </c>
      <c r="BN507" s="12">
        <v>-2.4064515855570701</v>
      </c>
      <c r="BO507" s="12">
        <v>8.1865546235348994</v>
      </c>
      <c r="BP507" s="12">
        <v>6.06094909016974</v>
      </c>
      <c r="BQ507" s="12">
        <v>-7.02805346008972</v>
      </c>
      <c r="BR507" s="12">
        <v>-6.4195760387519796</v>
      </c>
      <c r="BS507" s="11">
        <v>-3.9466003727284198</v>
      </c>
      <c r="BT507" s="11">
        <v>-7.0763107942184398</v>
      </c>
      <c r="BU507" s="11">
        <v>-6.3016691456141398</v>
      </c>
      <c r="BV507" s="11">
        <v>-8.9756376837613008</v>
      </c>
      <c r="BW507" s="11">
        <v>-7.5298917181498801</v>
      </c>
    </row>
    <row r="508" spans="1:75" s="12" customFormat="1" ht="15" customHeight="1" x14ac:dyDescent="0.2">
      <c r="A508" s="10">
        <v>242.5</v>
      </c>
      <c r="B508" s="10">
        <v>-8.1053276517195592</v>
      </c>
      <c r="C508" s="10">
        <v>-9.4382357929134706</v>
      </c>
      <c r="F508" s="12">
        <v>8.0461759353056497</v>
      </c>
      <c r="G508" s="12">
        <v>7.6390697358874604</v>
      </c>
      <c r="H508" s="12">
        <v>-9.8949622042709908</v>
      </c>
      <c r="I508" s="12">
        <v>-13.080444659863099</v>
      </c>
      <c r="J508" s="12">
        <v>2.7797630082204701</v>
      </c>
      <c r="K508" s="12">
        <v>1.4239057009035601</v>
      </c>
      <c r="L508" s="12">
        <v>-6.6423826865502598</v>
      </c>
      <c r="M508" s="12">
        <v>-5.2781765589315901</v>
      </c>
      <c r="N508" s="12">
        <v>-16.273903383989801</v>
      </c>
      <c r="O508" s="12">
        <v>-17.855651094578199</v>
      </c>
      <c r="P508" s="12">
        <v>8.9124618796176905E-2</v>
      </c>
      <c r="Q508" s="12">
        <v>2.9656587230419902</v>
      </c>
      <c r="R508" s="12">
        <v>7.8516315227261602E-2</v>
      </c>
      <c r="S508" s="12">
        <v>-0.16207053477046399</v>
      </c>
      <c r="T508" s="12">
        <v>-13.4872452690615</v>
      </c>
      <c r="U508" s="12">
        <v>-9.8265390988672099</v>
      </c>
      <c r="V508" s="12">
        <v>1.3624602388517799</v>
      </c>
      <c r="W508" s="12">
        <v>2.87714078694989</v>
      </c>
      <c r="X508" s="12">
        <v>-6.2629828789795203</v>
      </c>
      <c r="Y508" s="12">
        <v>-1.8947602029584201</v>
      </c>
      <c r="Z508" s="12">
        <v>-7.7591066656168497</v>
      </c>
      <c r="AA508" s="12">
        <v>-7.43673535907873</v>
      </c>
      <c r="AF508" s="12">
        <v>-6.5426797846157498</v>
      </c>
      <c r="AG508" s="12">
        <v>-5.1031670409429299</v>
      </c>
      <c r="AN508" s="12">
        <v>-12.2361079775146</v>
      </c>
      <c r="AO508" s="12">
        <v>-1.07920902792102</v>
      </c>
      <c r="AR508" s="11">
        <v>22.692505808663501</v>
      </c>
      <c r="AS508" s="11">
        <v>-0.20865691396920699</v>
      </c>
      <c r="AT508" s="11">
        <v>-8.7681755758239799</v>
      </c>
      <c r="AU508" s="11">
        <v>-11.376535439922</v>
      </c>
      <c r="AV508" s="11" t="s">
        <v>21</v>
      </c>
      <c r="AW508" s="11" t="s">
        <v>21</v>
      </c>
      <c r="AX508" s="11">
        <v>-22.631171304965299</v>
      </c>
      <c r="AY508" s="11">
        <v>-25.786679543671099</v>
      </c>
      <c r="AZ508" s="11">
        <v>-0.70833112886248195</v>
      </c>
      <c r="BA508" s="12">
        <v>-1.84128714408871</v>
      </c>
      <c r="BB508" s="12">
        <v>-0.184956505222544</v>
      </c>
      <c r="BE508" s="12">
        <v>-1.1978844440818599</v>
      </c>
      <c r="BF508" s="12">
        <v>-0.71022719794200295</v>
      </c>
      <c r="BG508" s="12">
        <v>-1.0835021839739001</v>
      </c>
      <c r="BH508" s="12">
        <v>0.138280555006531</v>
      </c>
      <c r="BI508" s="12">
        <v>2.0241643596818899</v>
      </c>
      <c r="BJ508" s="12">
        <v>1.89591048638249</v>
      </c>
      <c r="BK508" s="12">
        <v>-3.0280332339316298</v>
      </c>
      <c r="BL508" s="12">
        <v>-4.0969230212795003</v>
      </c>
      <c r="BM508" s="12">
        <v>-2.59920579992467</v>
      </c>
      <c r="BN508" s="12">
        <v>-2.3954730750119699</v>
      </c>
      <c r="BO508" s="12">
        <v>8.3380091382423398</v>
      </c>
      <c r="BP508" s="12">
        <v>6.0980182752246002</v>
      </c>
      <c r="BQ508" s="12">
        <v>-7.0250343924271803</v>
      </c>
      <c r="BR508" s="12">
        <v>-6.4422756622661801</v>
      </c>
      <c r="BS508" s="11">
        <v>-3.9223773455887501</v>
      </c>
      <c r="BT508" s="11">
        <v>-7.0714936555305004</v>
      </c>
      <c r="BU508" s="11">
        <v>-6.2821141000313201</v>
      </c>
      <c r="BV508" s="11">
        <v>-9.0012199507327697</v>
      </c>
      <c r="BW508" s="11">
        <v>-7.5296425166015899</v>
      </c>
    </row>
    <row r="509" spans="1:75" s="12" customFormat="1" ht="15" customHeight="1" x14ac:dyDescent="0.2">
      <c r="A509" s="10">
        <v>243</v>
      </c>
      <c r="B509" s="10">
        <v>-8.0804165918380004</v>
      </c>
      <c r="C509" s="10">
        <v>-9.4372753665084002</v>
      </c>
      <c r="F509" s="12">
        <v>8.1413209045422192</v>
      </c>
      <c r="G509" s="12">
        <v>7.8107559602358299</v>
      </c>
      <c r="H509" s="12">
        <v>-9.8621267170528792</v>
      </c>
      <c r="I509" s="12">
        <v>-12.9871323224506</v>
      </c>
      <c r="J509" s="12">
        <v>2.9679799808945901</v>
      </c>
      <c r="K509" s="12">
        <v>1.77579318005882</v>
      </c>
      <c r="L509" s="12">
        <v>-6.6610350586415699</v>
      </c>
      <c r="M509" s="12">
        <v>-5.2310201681393602</v>
      </c>
      <c r="N509" s="12">
        <v>-16.301295545417801</v>
      </c>
      <c r="O509" s="12">
        <v>-17.9109792952658</v>
      </c>
      <c r="P509" s="12">
        <v>0.11274975975084001</v>
      </c>
      <c r="Q509" s="12">
        <v>2.9829691357008401</v>
      </c>
      <c r="R509" s="12">
        <v>6.0258713574512499E-2</v>
      </c>
      <c r="S509" s="12">
        <v>-0.228977981464595</v>
      </c>
      <c r="T509" s="12">
        <v>-13.3588109747506</v>
      </c>
      <c r="U509" s="12">
        <v>-9.7809434009832295</v>
      </c>
      <c r="V509" s="12">
        <v>1.4220717048374301</v>
      </c>
      <c r="W509" s="12">
        <v>2.98965846923238</v>
      </c>
      <c r="X509" s="12">
        <v>-6.3836137087491798</v>
      </c>
      <c r="Y509" s="12">
        <v>-2.0248423879820598</v>
      </c>
      <c r="Z509" s="12">
        <v>-7.6961659942753604</v>
      </c>
      <c r="AA509" s="12">
        <v>-7.3732639975787597</v>
      </c>
      <c r="AF509" s="12">
        <v>-6.4849373302422402</v>
      </c>
      <c r="AG509" s="12">
        <v>-5.0656003622862</v>
      </c>
      <c r="AN509" s="12">
        <v>-12.231432265252799</v>
      </c>
      <c r="AO509" s="12">
        <v>-1.0228121709587801</v>
      </c>
      <c r="AR509" s="11">
        <v>22.6521769945975</v>
      </c>
      <c r="AS509" s="11">
        <v>-0.204919345492271</v>
      </c>
      <c r="AT509" s="11">
        <v>-8.7521220848429895</v>
      </c>
      <c r="AU509" s="11">
        <v>-11.3509977381909</v>
      </c>
      <c r="AV509" s="11" t="s">
        <v>21</v>
      </c>
      <c r="AW509" s="11" t="s">
        <v>21</v>
      </c>
      <c r="AX509" s="11">
        <v>-22.203252228791801</v>
      </c>
      <c r="AY509" s="11">
        <v>-25.687655579531501</v>
      </c>
      <c r="AZ509" s="11">
        <v>-0.67533920855566898</v>
      </c>
      <c r="BA509" s="12">
        <v>-1.8568796349427401</v>
      </c>
      <c r="BB509" s="12">
        <v>-0.17393159623679799</v>
      </c>
      <c r="BE509" s="12">
        <v>-1.1593796216402501</v>
      </c>
      <c r="BF509" s="12">
        <v>-0.783964026140893</v>
      </c>
      <c r="BG509" s="12">
        <v>-1.06388847598282</v>
      </c>
      <c r="BH509" s="12">
        <v>0.13804226739466599</v>
      </c>
      <c r="BI509" s="12">
        <v>2.06276308745145</v>
      </c>
      <c r="BJ509" s="12">
        <v>1.9151952983520399</v>
      </c>
      <c r="BK509" s="12">
        <v>-2.9706318400712899</v>
      </c>
      <c r="BL509" s="12">
        <v>-4.0624818211654201</v>
      </c>
      <c r="BM509" s="12">
        <v>-2.5972462935896998</v>
      </c>
      <c r="BN509" s="12">
        <v>-2.3847019292588798</v>
      </c>
      <c r="BO509" s="12">
        <v>8.4894763858755997</v>
      </c>
      <c r="BP509" s="12">
        <v>6.1334239944699203</v>
      </c>
      <c r="BQ509" s="12">
        <v>-7.0183286879910103</v>
      </c>
      <c r="BR509" s="12">
        <v>-6.46646867608069</v>
      </c>
      <c r="BS509" s="11">
        <v>-3.8991088331385901</v>
      </c>
      <c r="BT509" s="11">
        <v>-7.0650758061674397</v>
      </c>
      <c r="BU509" s="11">
        <v>-6.2608373809780398</v>
      </c>
      <c r="BV509" s="11">
        <v>-9.02545798453502</v>
      </c>
      <c r="BW509" s="11">
        <v>-7.5302764344087301</v>
      </c>
    </row>
    <row r="510" spans="1:75" s="12" customFormat="1" ht="15" customHeight="1" x14ac:dyDescent="0.2">
      <c r="A510" s="10">
        <v>243.5</v>
      </c>
      <c r="B510" s="10">
        <v>-8.0552717918180807</v>
      </c>
      <c r="C510" s="10">
        <v>-9.4364377218880602</v>
      </c>
      <c r="F510" s="12">
        <v>8.2394890341674891</v>
      </c>
      <c r="G510" s="12">
        <v>7.9801093306741597</v>
      </c>
      <c r="H510" s="12">
        <v>-9.8315204013488202</v>
      </c>
      <c r="I510" s="12">
        <v>-12.8958163259085</v>
      </c>
      <c r="J510" s="12">
        <v>3.1454469535674399</v>
      </c>
      <c r="K510" s="12">
        <v>2.1157588889764098</v>
      </c>
      <c r="L510" s="12">
        <v>-6.67988615532522</v>
      </c>
      <c r="M510" s="12">
        <v>-5.1828174036927503</v>
      </c>
      <c r="N510" s="12">
        <v>-16.325197066180401</v>
      </c>
      <c r="O510" s="12">
        <v>-17.963546270038901</v>
      </c>
      <c r="P510" s="12">
        <v>0.13765216522187901</v>
      </c>
      <c r="Q510" s="12">
        <v>2.9894197268731602</v>
      </c>
      <c r="R510" s="12">
        <v>4.1483659174445998E-2</v>
      </c>
      <c r="S510" s="12">
        <v>-0.292029369575175</v>
      </c>
      <c r="T510" s="12">
        <v>-13.230484000814601</v>
      </c>
      <c r="U510" s="12">
        <v>-9.7335132522857695</v>
      </c>
      <c r="V510" s="12">
        <v>1.4785844086873099</v>
      </c>
      <c r="W510" s="12">
        <v>3.1012068575364502</v>
      </c>
      <c r="X510" s="12">
        <v>-6.5084041125373897</v>
      </c>
      <c r="Y510" s="12">
        <v>-2.1591492895822699</v>
      </c>
      <c r="Z510" s="12">
        <v>-7.63456773711368</v>
      </c>
      <c r="AA510" s="12">
        <v>-7.3119695116474697</v>
      </c>
      <c r="AF510" s="12">
        <v>-6.4279265643563104</v>
      </c>
      <c r="AG510" s="12">
        <v>-5.0294088396185499</v>
      </c>
      <c r="AN510" s="12">
        <v>-12.2236378956586</v>
      </c>
      <c r="AO510" s="12">
        <v>-0.96867529464361701</v>
      </c>
      <c r="AR510" s="11">
        <v>22.611846361542099</v>
      </c>
      <c r="AS510" s="11">
        <v>-0.193113677937617</v>
      </c>
      <c r="AT510" s="11">
        <v>-8.7346288637490908</v>
      </c>
      <c r="AU510" s="11">
        <v>-11.324138540658099</v>
      </c>
      <c r="AV510" s="11" t="s">
        <v>21</v>
      </c>
      <c r="AW510" s="11" t="s">
        <v>21</v>
      </c>
      <c r="AX510" s="11">
        <v>-21.7744309338741</v>
      </c>
      <c r="AY510" s="11">
        <v>-25.5868835665751</v>
      </c>
      <c r="AZ510" s="11">
        <v>-0.64305879732273696</v>
      </c>
      <c r="BA510" s="12">
        <v>-1.8748893353404099</v>
      </c>
      <c r="BB510" s="12">
        <v>-0.16784490242116501</v>
      </c>
      <c r="BE510" s="12">
        <v>-1.1208541081941801</v>
      </c>
      <c r="BF510" s="12">
        <v>-0.86244625663312002</v>
      </c>
      <c r="BG510" s="12">
        <v>-1.0441204949529399</v>
      </c>
      <c r="BH510" s="12">
        <v>0.135405116452602</v>
      </c>
      <c r="BI510" s="12">
        <v>2.09973927667306</v>
      </c>
      <c r="BJ510" s="12">
        <v>1.93307755580462</v>
      </c>
      <c r="BK510" s="12">
        <v>-2.91334322355396</v>
      </c>
      <c r="BL510" s="12">
        <v>-4.0273575905302996</v>
      </c>
      <c r="BM510" s="12">
        <v>-2.5955209821404401</v>
      </c>
      <c r="BN510" s="12">
        <v>-2.3741422410239399</v>
      </c>
      <c r="BO510" s="12">
        <v>8.64065987116191</v>
      </c>
      <c r="BP510" s="12">
        <v>6.1674031712754998</v>
      </c>
      <c r="BQ510" s="12">
        <v>-7.0078108365123599</v>
      </c>
      <c r="BR510" s="12">
        <v>-6.4920827753667201</v>
      </c>
      <c r="BS510" s="11">
        <v>-3.8760981624363899</v>
      </c>
      <c r="BT510" s="11">
        <v>-7.0565592977800398</v>
      </c>
      <c r="BU510" s="11">
        <v>-6.2378544498642396</v>
      </c>
      <c r="BV510" s="11">
        <v>-9.0482444647932407</v>
      </c>
      <c r="BW510" s="11">
        <v>-7.5316893344279299</v>
      </c>
    </row>
    <row r="511" spans="1:75" s="12" customFormat="1" ht="15" customHeight="1" x14ac:dyDescent="0.2">
      <c r="A511" s="10">
        <v>244</v>
      </c>
      <c r="B511" s="10">
        <v>-8.0299341789213905</v>
      </c>
      <c r="C511" s="10">
        <v>-9.4357055786531401</v>
      </c>
      <c r="F511" s="12">
        <v>8.3403601820464193</v>
      </c>
      <c r="G511" s="12">
        <v>8.1466605479363299</v>
      </c>
      <c r="H511" s="12">
        <v>-9.8031441666535102</v>
      </c>
      <c r="I511" s="12">
        <v>-12.806615814042701</v>
      </c>
      <c r="J511" s="12">
        <v>3.3125518257293098</v>
      </c>
      <c r="K511" s="12">
        <v>2.4438979835394998</v>
      </c>
      <c r="L511" s="12">
        <v>-6.6988673097512201</v>
      </c>
      <c r="M511" s="12">
        <v>-5.1336091928533198</v>
      </c>
      <c r="N511" s="12">
        <v>-16.345693438779499</v>
      </c>
      <c r="O511" s="12">
        <v>-18.013437511399299</v>
      </c>
      <c r="P511" s="12">
        <v>0.16440144179341501</v>
      </c>
      <c r="Q511" s="12">
        <v>2.9852785701223099</v>
      </c>
      <c r="R511" s="12">
        <v>2.2229887264302299E-2</v>
      </c>
      <c r="S511" s="12">
        <v>-0.35102701190225999</v>
      </c>
      <c r="T511" s="12">
        <v>-13.1023789435857</v>
      </c>
      <c r="U511" s="12">
        <v>-9.6844223662628792</v>
      </c>
      <c r="V511" s="12">
        <v>1.53201426655869</v>
      </c>
      <c r="W511" s="12">
        <v>3.2117723094415802</v>
      </c>
      <c r="X511" s="12">
        <v>-6.63755417917855</v>
      </c>
      <c r="Y511" s="12">
        <v>-2.2977990283834502</v>
      </c>
      <c r="Z511" s="12">
        <v>-7.5744051173387499</v>
      </c>
      <c r="AA511" s="12">
        <v>-7.2529337558080398</v>
      </c>
      <c r="AF511" s="12">
        <v>-6.3720030993863404</v>
      </c>
      <c r="AG511" s="12">
        <v>-4.99463885716977</v>
      </c>
      <c r="AN511" s="12">
        <v>-12.2129476949339</v>
      </c>
      <c r="AO511" s="12">
        <v>-0.91672660573749398</v>
      </c>
      <c r="AR511" s="11">
        <v>22.571854060515701</v>
      </c>
      <c r="AS511" s="11">
        <v>-0.173187032714849</v>
      </c>
      <c r="AT511" s="11">
        <v>-8.7155722212628408</v>
      </c>
      <c r="AU511" s="11">
        <v>-11.295909644104499</v>
      </c>
      <c r="AV511" s="11" t="s">
        <v>21</v>
      </c>
      <c r="AW511" s="11" t="s">
        <v>21</v>
      </c>
      <c r="AX511" s="11">
        <v>-21.344978449633299</v>
      </c>
      <c r="AY511" s="11">
        <v>-25.484447178314401</v>
      </c>
      <c r="AZ511" s="11">
        <v>-0.61149881958044705</v>
      </c>
      <c r="BA511" s="12">
        <v>-1.89512832093896</v>
      </c>
      <c r="BB511" s="12">
        <v>-0.166351512120854</v>
      </c>
      <c r="BE511" s="12">
        <v>-1.0822825515788199</v>
      </c>
      <c r="BF511" s="12">
        <v>-0.94573374553874601</v>
      </c>
      <c r="BG511" s="12">
        <v>-1.0242556527373301</v>
      </c>
      <c r="BH511" s="12">
        <v>0.13043595004091901</v>
      </c>
      <c r="BI511" s="12">
        <v>2.1352323074097499</v>
      </c>
      <c r="BJ511" s="12">
        <v>1.94975768863514</v>
      </c>
      <c r="BK511" s="12">
        <v>-2.85643773167976</v>
      </c>
      <c r="BL511" s="12">
        <v>-3.9917395042721102</v>
      </c>
      <c r="BM511" s="12">
        <v>-2.59402736446645</v>
      </c>
      <c r="BN511" s="12">
        <v>-2.3638117454538499</v>
      </c>
      <c r="BO511" s="12">
        <v>8.79115759744308</v>
      </c>
      <c r="BP511" s="12">
        <v>6.1998889577807796</v>
      </c>
      <c r="BQ511" s="12">
        <v>-6.9935081228322797</v>
      </c>
      <c r="BR511" s="12">
        <v>-6.5192048168682897</v>
      </c>
      <c r="BS511" s="11">
        <v>-3.8530229176103599</v>
      </c>
      <c r="BT511" s="11">
        <v>-7.0459877861139804</v>
      </c>
      <c r="BU511" s="11">
        <v>-6.2131498452799798</v>
      </c>
      <c r="BV511" s="11">
        <v>-9.0694902610266492</v>
      </c>
      <c r="BW511" s="11">
        <v>-7.5337889029469798</v>
      </c>
    </row>
    <row r="512" spans="1:75" s="12" customFormat="1" ht="15" customHeight="1" x14ac:dyDescent="0.2">
      <c r="A512" s="10">
        <v>244.5</v>
      </c>
      <c r="B512" s="10">
        <v>-8.0044101196108297</v>
      </c>
      <c r="C512" s="10">
        <v>-9.4350825747824203</v>
      </c>
      <c r="F512" s="12">
        <v>8.4438943304121494</v>
      </c>
      <c r="G512" s="12">
        <v>8.3099439507350308</v>
      </c>
      <c r="H512" s="12">
        <v>-9.77696890913648</v>
      </c>
      <c r="I512" s="12">
        <v>-12.719592632493001</v>
      </c>
      <c r="J512" s="12">
        <v>3.4697372939263</v>
      </c>
      <c r="K512" s="12">
        <v>2.76040032076707</v>
      </c>
      <c r="L512" s="12">
        <v>-6.7180226324126098</v>
      </c>
      <c r="M512" s="12">
        <v>-5.0835051297326501</v>
      </c>
      <c r="N512" s="12">
        <v>-16.362935639335699</v>
      </c>
      <c r="O512" s="12">
        <v>-18.060716683976299</v>
      </c>
      <c r="P512" s="12">
        <v>0.193337626797074</v>
      </c>
      <c r="Q512" s="12">
        <v>2.9706563964282302</v>
      </c>
      <c r="R512" s="12">
        <v>2.5439905737556501E-3</v>
      </c>
      <c r="S512" s="12">
        <v>-0.40592999539512598</v>
      </c>
      <c r="T512" s="12">
        <v>-12.9745822050608</v>
      </c>
      <c r="U512" s="12">
        <v>-9.6340108939330094</v>
      </c>
      <c r="V512" s="12">
        <v>1.5822853356439699</v>
      </c>
      <c r="W512" s="12">
        <v>3.3213782444363402</v>
      </c>
      <c r="X512" s="12">
        <v>-6.7706646404985804</v>
      </c>
      <c r="Y512" s="12">
        <v>-2.4404498617514001</v>
      </c>
      <c r="Z512" s="12">
        <v>-7.5157854553253802</v>
      </c>
      <c r="AA512" s="12">
        <v>-7.1963527261686897</v>
      </c>
      <c r="AF512" s="12">
        <v>-6.3174447859637404</v>
      </c>
      <c r="AG512" s="12">
        <v>-4.9613549890636897</v>
      </c>
      <c r="AN512" s="12">
        <v>-12.1996208690688</v>
      </c>
      <c r="AO512" s="12">
        <v>-0.86688930878153703</v>
      </c>
      <c r="AR512" s="11">
        <v>22.5320291065145</v>
      </c>
      <c r="AS512" s="11">
        <v>-0.145098709936064</v>
      </c>
      <c r="AT512" s="11">
        <v>-8.6952204583212698</v>
      </c>
      <c r="AU512" s="11">
        <v>-11.266451110714099</v>
      </c>
      <c r="AV512" s="11" t="s">
        <v>21</v>
      </c>
      <c r="AW512" s="11" t="s">
        <v>21</v>
      </c>
      <c r="AX512" s="11">
        <v>-20.9150839509675</v>
      </c>
      <c r="AY512" s="11">
        <v>-25.3806392720434</v>
      </c>
      <c r="AZ512" s="11">
        <v>-0.58068332009497603</v>
      </c>
      <c r="BA512" s="12">
        <v>-1.91745061783876</v>
      </c>
      <c r="BB512" s="12">
        <v>-0.16906800226479299</v>
      </c>
      <c r="BE512" s="12">
        <v>-1.0437903483762001</v>
      </c>
      <c r="BF512" s="12">
        <v>-1.0335820661566599</v>
      </c>
      <c r="BG512" s="12">
        <v>-1.00427814686554</v>
      </c>
      <c r="BH512" s="12">
        <v>0.123184065614623</v>
      </c>
      <c r="BI512" s="12">
        <v>2.1693217604479198</v>
      </c>
      <c r="BJ512" s="12">
        <v>1.9652736682473899</v>
      </c>
      <c r="BK512" s="12">
        <v>-2.7999444682791301</v>
      </c>
      <c r="BL512" s="12">
        <v>-3.9553710848849701</v>
      </c>
      <c r="BM512" s="12">
        <v>-2.5926822218025301</v>
      </c>
      <c r="BN512" s="12">
        <v>-2.3537163542641699</v>
      </c>
      <c r="BO512" s="12">
        <v>8.9408749772701395</v>
      </c>
      <c r="BP512" s="12">
        <v>6.2308108681463601</v>
      </c>
      <c r="BQ512" s="12">
        <v>-6.9754096330143502</v>
      </c>
      <c r="BR512" s="12">
        <v>-6.5478334363433497</v>
      </c>
      <c r="BS512" s="11">
        <v>-3.8300622691167501</v>
      </c>
      <c r="BT512" s="11">
        <v>-7.0336363933165504</v>
      </c>
      <c r="BU512" s="11">
        <v>-6.1868040575063699</v>
      </c>
      <c r="BV512" s="11">
        <v>-9.0892754087690193</v>
      </c>
      <c r="BW512" s="11">
        <v>-7.5368802754382997</v>
      </c>
    </row>
    <row r="513" spans="1:75" s="12" customFormat="1" ht="15" customHeight="1" x14ac:dyDescent="0.2">
      <c r="A513" s="10">
        <v>245</v>
      </c>
      <c r="B513" s="10">
        <v>-7.9787214417592596</v>
      </c>
      <c r="C513" s="10">
        <v>-9.4345505203818902</v>
      </c>
      <c r="F513" s="12">
        <v>8.5496176325250399</v>
      </c>
      <c r="G513" s="12">
        <v>8.4695793702849098</v>
      </c>
      <c r="H513" s="12">
        <v>-9.7530137281864793</v>
      </c>
      <c r="I513" s="12">
        <v>-12.6347986224573</v>
      </c>
      <c r="J513" s="12">
        <v>3.6173482840240401</v>
      </c>
      <c r="K513" s="12">
        <v>3.0654141482955302</v>
      </c>
      <c r="L513" s="12">
        <v>-6.7373389356362097</v>
      </c>
      <c r="M513" s="12">
        <v>-5.0326157179370004</v>
      </c>
      <c r="N513" s="12">
        <v>-16.377023712266201</v>
      </c>
      <c r="O513" s="12">
        <v>-18.105465642292899</v>
      </c>
      <c r="P513" s="12">
        <v>0.22462833726422099</v>
      </c>
      <c r="Q513" s="12">
        <v>2.9461498343152899</v>
      </c>
      <c r="R513" s="12">
        <v>-1.7603854374215099E-2</v>
      </c>
      <c r="S513" s="12">
        <v>-0.45661622039006</v>
      </c>
      <c r="T513" s="12">
        <v>-12.846975550928599</v>
      </c>
      <c r="U513" s="12">
        <v>-9.5822661023703404</v>
      </c>
      <c r="V513" s="12">
        <v>1.6294625311274999</v>
      </c>
      <c r="W513" s="12">
        <v>3.42971793543256</v>
      </c>
      <c r="X513" s="12">
        <v>-6.9073553277121302</v>
      </c>
      <c r="Y513" s="12">
        <v>-2.5868998818623301</v>
      </c>
      <c r="Z513" s="12">
        <v>-7.4588851930457096</v>
      </c>
      <c r="AA513" s="12">
        <v>-7.1424487941840198</v>
      </c>
      <c r="AF513" s="12">
        <v>-6.2641511249239503</v>
      </c>
      <c r="AG513" s="12">
        <v>-4.9295344979327602</v>
      </c>
      <c r="AN513" s="12">
        <v>-12.1839239000109</v>
      </c>
      <c r="AO513" s="12">
        <v>-0.81910002336371601</v>
      </c>
      <c r="AR513" s="11">
        <v>22.492507923743599</v>
      </c>
      <c r="AS513" s="11">
        <v>-0.108750754179709</v>
      </c>
      <c r="AT513" s="11">
        <v>-8.6735362856415996</v>
      </c>
      <c r="AU513" s="11">
        <v>-11.2357774924021</v>
      </c>
      <c r="AV513" s="11" t="s">
        <v>21</v>
      </c>
      <c r="AW513" s="11" t="s">
        <v>21</v>
      </c>
      <c r="AX513" s="11">
        <v>-20.4852167371427</v>
      </c>
      <c r="AY513" s="11">
        <v>-25.2754070970695</v>
      </c>
      <c r="AZ513" s="11">
        <v>-0.55060951353880205</v>
      </c>
      <c r="BA513" s="12">
        <v>-1.94165386346867</v>
      </c>
      <c r="BB513" s="12">
        <v>-0.17550480890804401</v>
      </c>
      <c r="BE513" s="12">
        <v>-1.0054369568024399</v>
      </c>
      <c r="BF513" s="12">
        <v>-1.1258046015427601</v>
      </c>
      <c r="BG513" s="12">
        <v>-0.98414159310777904</v>
      </c>
      <c r="BH513" s="12">
        <v>0.113651140054571</v>
      </c>
      <c r="BI513" s="12">
        <v>2.20206652556953</v>
      </c>
      <c r="BJ513" s="12">
        <v>1.9797305412794199</v>
      </c>
      <c r="BK513" s="12">
        <v>-2.7440589747129698</v>
      </c>
      <c r="BL513" s="12">
        <v>-3.9187361835501999</v>
      </c>
      <c r="BM513" s="12">
        <v>-2.5915380774677002</v>
      </c>
      <c r="BN513" s="12">
        <v>-2.3438681182596999</v>
      </c>
      <c r="BO513" s="12">
        <v>9.0894509412464597</v>
      </c>
      <c r="BP513" s="12">
        <v>6.2602616708318202</v>
      </c>
      <c r="BQ513" s="12">
        <v>-6.95348990120692</v>
      </c>
      <c r="BR513" s="12">
        <v>-6.5779590840975199</v>
      </c>
      <c r="BS513" s="11">
        <v>-3.8070731989137099</v>
      </c>
      <c r="BT513" s="11">
        <v>-7.0194355430430697</v>
      </c>
      <c r="BU513" s="11">
        <v>-6.1588630160258599</v>
      </c>
      <c r="BV513" s="11">
        <v>-9.1076080934726598</v>
      </c>
      <c r="BW513" s="11">
        <v>-7.5408356678963102</v>
      </c>
    </row>
    <row r="514" spans="1:75" s="12" customFormat="1" ht="15" customHeight="1" x14ac:dyDescent="0.2">
      <c r="A514" s="10">
        <v>245.5</v>
      </c>
      <c r="B514" s="10">
        <v>-7.9528836067765898</v>
      </c>
      <c r="C514" s="10">
        <v>-9.4341166914091392</v>
      </c>
      <c r="F514" s="12">
        <v>8.6571226347587</v>
      </c>
      <c r="G514" s="12">
        <v>8.6251720858854206</v>
      </c>
      <c r="H514" s="12">
        <v>-9.7312849902664293</v>
      </c>
      <c r="I514" s="12">
        <v>-12.552333828352801</v>
      </c>
      <c r="J514" s="12">
        <v>3.7556749248324102</v>
      </c>
      <c r="K514" s="12">
        <v>3.35911977344949</v>
      </c>
      <c r="L514" s="12">
        <v>-6.7567393671197298</v>
      </c>
      <c r="M514" s="12">
        <v>-4.9809887059382101</v>
      </c>
      <c r="N514" s="12">
        <v>-16.388137737521902</v>
      </c>
      <c r="O514" s="12">
        <v>-18.1477480509784</v>
      </c>
      <c r="P514" s="12">
        <v>0.25831459993241801</v>
      </c>
      <c r="Q514" s="12">
        <v>2.9124241791578198</v>
      </c>
      <c r="R514" s="12">
        <v>-3.8107195621250797E-2</v>
      </c>
      <c r="S514" s="12">
        <v>-0.50317595423621198</v>
      </c>
      <c r="T514" s="12">
        <v>-12.719568076135999</v>
      </c>
      <c r="U514" s="12">
        <v>-9.5289042292279191</v>
      </c>
      <c r="V514" s="12">
        <v>1.67347116075688</v>
      </c>
      <c r="W514" s="12">
        <v>3.5367843338462901</v>
      </c>
      <c r="X514" s="12">
        <v>-7.04738522472325</v>
      </c>
      <c r="Y514" s="12">
        <v>-2.73685850515903</v>
      </c>
      <c r="Z514" s="12">
        <v>-7.4038030106748902</v>
      </c>
      <c r="AA514" s="12">
        <v>-7.0913570198172202</v>
      </c>
      <c r="AF514" s="12">
        <v>-6.2124977375788104</v>
      </c>
      <c r="AG514" s="12">
        <v>-4.89922649649088</v>
      </c>
      <c r="AN514" s="12">
        <v>-12.166157830506499</v>
      </c>
      <c r="AO514" s="12">
        <v>-0.77329195846687004</v>
      </c>
      <c r="AR514" s="11">
        <v>22.453446945291901</v>
      </c>
      <c r="AS514" s="11">
        <v>-6.4543399957983597E-2</v>
      </c>
      <c r="AT514" s="11">
        <v>-8.65054607857018</v>
      </c>
      <c r="AU514" s="11">
        <v>-11.204048860236</v>
      </c>
      <c r="AV514" s="11" t="s">
        <v>21</v>
      </c>
      <c r="AW514" s="11" t="s">
        <v>21</v>
      </c>
      <c r="AX514" s="11">
        <v>-20.0556096388027</v>
      </c>
      <c r="AY514" s="11">
        <v>-25.168859792756798</v>
      </c>
      <c r="AZ514" s="11">
        <v>-0.52127057870166005</v>
      </c>
      <c r="BA514" s="12">
        <v>-1.9674469058372701</v>
      </c>
      <c r="BB514" s="12">
        <v>-0.18511393307107901</v>
      </c>
      <c r="BE514" s="12">
        <v>-0.96730514087539599</v>
      </c>
      <c r="BF514" s="12">
        <v>-1.2221037195558799</v>
      </c>
      <c r="BG514" s="12">
        <v>-0.96380313152621899</v>
      </c>
      <c r="BH514" s="12">
        <v>0.101872750235543</v>
      </c>
      <c r="BI514" s="12">
        <v>2.2334659206535399</v>
      </c>
      <c r="BJ514" s="12">
        <v>1.99319447347079</v>
      </c>
      <c r="BK514" s="12">
        <v>-2.6888490083365402</v>
      </c>
      <c r="BL514" s="12">
        <v>-3.8817961467429898</v>
      </c>
      <c r="BM514" s="12">
        <v>-2.5904678295773902</v>
      </c>
      <c r="BN514" s="12">
        <v>-2.3342581698670899</v>
      </c>
      <c r="BO514" s="12">
        <v>9.2369073172449099</v>
      </c>
      <c r="BP514" s="12">
        <v>6.2877325035515197</v>
      </c>
      <c r="BQ514" s="12">
        <v>-6.9280267780413798</v>
      </c>
      <c r="BR514" s="12">
        <v>-6.6095376496377796</v>
      </c>
      <c r="BS514" s="11">
        <v>-3.7845452425244699</v>
      </c>
      <c r="BT514" s="11">
        <v>-7.0036694523878298</v>
      </c>
      <c r="BU514" s="11">
        <v>-6.1293831095099396</v>
      </c>
      <c r="BV514" s="11">
        <v>-9.1245119619998096</v>
      </c>
      <c r="BW514" s="11">
        <v>-7.5455723163031498</v>
      </c>
    </row>
    <row r="515" spans="1:75" s="12" customFormat="1" ht="15" customHeight="1" x14ac:dyDescent="0.2">
      <c r="A515" s="10">
        <v>246</v>
      </c>
      <c r="B515" s="10">
        <v>-7.9269257184932904</v>
      </c>
      <c r="C515" s="10">
        <v>-9.4337938207900098</v>
      </c>
      <c r="F515" s="12">
        <v>8.7660109784337692</v>
      </c>
      <c r="G515" s="12">
        <v>8.7763546616770292</v>
      </c>
      <c r="H515" s="12">
        <v>-9.7117645054822699</v>
      </c>
      <c r="I515" s="12">
        <v>-12.4722373584518</v>
      </c>
      <c r="J515" s="12">
        <v>3.8849780139571499</v>
      </c>
      <c r="K515" s="12">
        <v>3.64175048161996</v>
      </c>
      <c r="L515" s="12">
        <v>-6.7761611717287398</v>
      </c>
      <c r="M515" s="12">
        <v>-4.9287086767435504</v>
      </c>
      <c r="N515" s="12">
        <v>-16.396332284784801</v>
      </c>
      <c r="O515" s="12">
        <v>-18.1876184797147</v>
      </c>
      <c r="P515" s="12">
        <v>0.294491684371678</v>
      </c>
      <c r="Q515" s="12">
        <v>2.8701931569230501</v>
      </c>
      <c r="R515" s="12">
        <v>-5.8795212254381099E-2</v>
      </c>
      <c r="S515" s="12">
        <v>-0.54564327456318995</v>
      </c>
      <c r="T515" s="12">
        <v>-12.592713574122101</v>
      </c>
      <c r="U515" s="12">
        <v>-9.47402440942823</v>
      </c>
      <c r="V515" s="12">
        <v>1.7143127024610201</v>
      </c>
      <c r="W515" s="12">
        <v>3.6425135476747501</v>
      </c>
      <c r="X515" s="12">
        <v>-7.1903941716300297</v>
      </c>
      <c r="Y515" s="12">
        <v>-2.8899819426442201</v>
      </c>
      <c r="Z515" s="12">
        <v>-7.3506707849446604</v>
      </c>
      <c r="AA515" s="12">
        <v>-7.0431688072858298</v>
      </c>
      <c r="AF515" s="12">
        <v>-6.1625219132110898</v>
      </c>
      <c r="AG515" s="12">
        <v>-4.8702740969019898</v>
      </c>
      <c r="AN515" s="12">
        <v>-12.146630979259401</v>
      </c>
      <c r="AO515" s="12">
        <v>-0.72938530593091799</v>
      </c>
      <c r="AR515" s="11">
        <v>22.4146788241341</v>
      </c>
      <c r="AS515" s="11">
        <v>-1.2624295386842699E-2</v>
      </c>
      <c r="AT515" s="11">
        <v>-8.6262898548738995</v>
      </c>
      <c r="AU515" s="11">
        <v>-11.171343430760301</v>
      </c>
      <c r="AV515" s="11" t="s">
        <v>21</v>
      </c>
      <c r="AW515" s="11" t="s">
        <v>21</v>
      </c>
      <c r="AX515" s="11">
        <v>-19.626768335001501</v>
      </c>
      <c r="AY515" s="11">
        <v>-25.061186534003301</v>
      </c>
      <c r="AZ515" s="11">
        <v>-0.492668561946629</v>
      </c>
      <c r="BA515" s="12">
        <v>-1.99448209059482</v>
      </c>
      <c r="BB515" s="12">
        <v>-0.197410358282468</v>
      </c>
      <c r="BE515" s="12">
        <v>-0.92936528517384398</v>
      </c>
      <c r="BF515" s="12">
        <v>-1.32236095851112</v>
      </c>
      <c r="BG515" s="12">
        <v>-0.943313409607071</v>
      </c>
      <c r="BH515" s="12">
        <v>8.8012946264370798E-2</v>
      </c>
      <c r="BI515" s="12">
        <v>2.2635911136603601</v>
      </c>
      <c r="BJ515" s="12">
        <v>2.0057968868059102</v>
      </c>
      <c r="BK515" s="12">
        <v>-2.6343770969106099</v>
      </c>
      <c r="BL515" s="12">
        <v>-3.8445255086116901</v>
      </c>
      <c r="BM515" s="12">
        <v>-2.5895110411511202</v>
      </c>
      <c r="BN515" s="12">
        <v>-2.3248758225235999</v>
      </c>
      <c r="BO515" s="12">
        <v>9.3828321041655691</v>
      </c>
      <c r="BP515" s="12">
        <v>6.3137154029391196</v>
      </c>
      <c r="BQ515" s="12">
        <v>-6.89915532348095</v>
      </c>
      <c r="BR515" s="12">
        <v>-6.6424754550098397</v>
      </c>
      <c r="BS515" s="11">
        <v>-3.7628008158208099</v>
      </c>
      <c r="BT515" s="11">
        <v>-6.9865600380580801</v>
      </c>
      <c r="BU515" s="11">
        <v>-6.0983788898738496</v>
      </c>
      <c r="BV515" s="11">
        <v>-9.1399460870888998</v>
      </c>
      <c r="BW515" s="11">
        <v>-7.5511147770157496</v>
      </c>
    </row>
    <row r="516" spans="1:75" s="12" customFormat="1" ht="15" customHeight="1" x14ac:dyDescent="0.2">
      <c r="A516" s="10">
        <v>246.5</v>
      </c>
      <c r="B516" s="10">
        <v>-7.9008841566974297</v>
      </c>
      <c r="C516" s="10">
        <v>-9.4335809990298003</v>
      </c>
      <c r="F516" s="12">
        <v>8.8759525169734808</v>
      </c>
      <c r="G516" s="12">
        <v>8.9227505668532103</v>
      </c>
      <c r="H516" s="12">
        <v>-9.6944404504028991</v>
      </c>
      <c r="I516" s="12">
        <v>-12.394554687489199</v>
      </c>
      <c r="J516" s="12">
        <v>4.0057393562165</v>
      </c>
      <c r="K516" s="12">
        <v>3.9134147300501301</v>
      </c>
      <c r="L516" s="12">
        <v>-6.7957321334688396</v>
      </c>
      <c r="M516" s="12">
        <v>-4.8760275603854097</v>
      </c>
      <c r="N516" s="12">
        <v>-16.4017546921968</v>
      </c>
      <c r="O516" s="12">
        <v>-18.225166058982701</v>
      </c>
      <c r="P516" s="12">
        <v>0.33318977443741399</v>
      </c>
      <c r="Q516" s="12">
        <v>2.8199010557727799</v>
      </c>
      <c r="R516" s="12">
        <v>-7.9772547678658101E-2</v>
      </c>
      <c r="S516" s="12">
        <v>-0.58404276614965001</v>
      </c>
      <c r="T516" s="12">
        <v>-12.4668740681954</v>
      </c>
      <c r="U516" s="12">
        <v>-9.4175693448050808</v>
      </c>
      <c r="V516" s="12">
        <v>1.7519208768135199</v>
      </c>
      <c r="W516" s="12">
        <v>3.7470708775799699</v>
      </c>
      <c r="X516" s="12">
        <v>-7.3360192800464503</v>
      </c>
      <c r="Y516" s="12">
        <v>-3.0458156743406999</v>
      </c>
      <c r="Z516" s="12">
        <v>-7.29960947865038</v>
      </c>
      <c r="AA516" s="12">
        <v>-6.9979309955669997</v>
      </c>
      <c r="AF516" s="12">
        <v>-6.1144851315475499</v>
      </c>
      <c r="AG516" s="12">
        <v>-4.8426918510813204</v>
      </c>
      <c r="AN516" s="12">
        <v>-12.1256580314366</v>
      </c>
      <c r="AO516" s="12">
        <v>-0.68734004798898196</v>
      </c>
      <c r="AR516" s="11">
        <v>22.3760707740439</v>
      </c>
      <c r="AS516" s="11">
        <v>4.6796508001989402E-2</v>
      </c>
      <c r="AT516" s="11">
        <v>-8.6009395090513792</v>
      </c>
      <c r="AU516" s="11">
        <v>-11.137733963551</v>
      </c>
      <c r="AV516" s="11" t="s">
        <v>21</v>
      </c>
      <c r="AW516" s="11" t="s">
        <v>21</v>
      </c>
      <c r="AX516" s="11">
        <v>-19.198954760213301</v>
      </c>
      <c r="AY516" s="11">
        <v>-24.952711100922802</v>
      </c>
      <c r="AZ516" s="11">
        <v>-0.464806561240038</v>
      </c>
      <c r="BA516" s="12">
        <v>-2.0225334083079298</v>
      </c>
      <c r="BB516" s="12">
        <v>-0.21184746401558999</v>
      </c>
      <c r="BE516" s="12">
        <v>-0.89170168848795495</v>
      </c>
      <c r="BF516" s="12">
        <v>-1.4262160448197301</v>
      </c>
      <c r="BG516" s="12">
        <v>-0.92271716312097796</v>
      </c>
      <c r="BH516" s="12">
        <v>7.2212998247778104E-2</v>
      </c>
      <c r="BI516" s="12">
        <v>2.2925007669982702</v>
      </c>
      <c r="BJ516" s="12">
        <v>2.01742295757867</v>
      </c>
      <c r="BK516" s="12">
        <v>-2.58083673543296</v>
      </c>
      <c r="BL516" s="12">
        <v>-3.8070779737608902</v>
      </c>
      <c r="BM516" s="12">
        <v>-2.5886367893690401</v>
      </c>
      <c r="BN516" s="12">
        <v>-2.3157667783379998</v>
      </c>
      <c r="BO516" s="12">
        <v>9.5270552264992094</v>
      </c>
      <c r="BP516" s="12">
        <v>6.3376860452990504</v>
      </c>
      <c r="BQ516" s="12">
        <v>-6.8668732637888699</v>
      </c>
      <c r="BR516" s="12">
        <v>-6.6766860982170302</v>
      </c>
      <c r="BS516" s="11">
        <v>-3.7418021747725998</v>
      </c>
      <c r="BT516" s="11">
        <v>-6.9682569119322499</v>
      </c>
      <c r="BU516" s="11">
        <v>-6.0659067457890998</v>
      </c>
      <c r="BV516" s="11">
        <v>-9.1539795903372507</v>
      </c>
      <c r="BW516" s="11">
        <v>-7.5575444498099298</v>
      </c>
    </row>
    <row r="517" spans="1:75" s="12" customFormat="1" ht="15" customHeight="1" x14ac:dyDescent="0.2">
      <c r="A517" s="10">
        <v>247</v>
      </c>
      <c r="B517" s="10">
        <v>-7.8747852967353502</v>
      </c>
      <c r="C517" s="10">
        <v>-9.4334563982556503</v>
      </c>
      <c r="F517" s="12">
        <v>8.9864215624402206</v>
      </c>
      <c r="G517" s="12">
        <v>9.0640769485617003</v>
      </c>
      <c r="H517" s="12">
        <v>-9.6792309705051593</v>
      </c>
      <c r="I517" s="12">
        <v>-12.319353118073099</v>
      </c>
      <c r="J517" s="12">
        <v>4.1184921428793997</v>
      </c>
      <c r="K517" s="12">
        <v>4.1742614484974103</v>
      </c>
      <c r="L517" s="12">
        <v>-6.8154481596138696</v>
      </c>
      <c r="M517" s="12">
        <v>-4.8231054279312904</v>
      </c>
      <c r="N517" s="12">
        <v>-16.404484995291501</v>
      </c>
      <c r="O517" s="12">
        <v>-18.260469005326701</v>
      </c>
      <c r="P517" s="12">
        <v>0.37435967215060301</v>
      </c>
      <c r="Q517" s="12">
        <v>2.7626053906715198</v>
      </c>
      <c r="R517" s="12">
        <v>-0.10105451053732301</v>
      </c>
      <c r="S517" s="12">
        <v>-0.61841404885853901</v>
      </c>
      <c r="T517" s="12">
        <v>-12.3420304589672</v>
      </c>
      <c r="U517" s="12">
        <v>-9.3597491286345704</v>
      </c>
      <c r="V517" s="12">
        <v>1.78634206804417</v>
      </c>
      <c r="W517" s="12">
        <v>3.8503576433868099</v>
      </c>
      <c r="X517" s="12">
        <v>-7.4842141657427401</v>
      </c>
      <c r="Y517" s="12">
        <v>-3.2040341011452198</v>
      </c>
      <c r="Z517" s="12">
        <v>-7.2506945798522704</v>
      </c>
      <c r="AA517" s="12">
        <v>-6.9557318056467903</v>
      </c>
      <c r="AF517" s="12">
        <v>-6.06858884566463</v>
      </c>
      <c r="AG517" s="12">
        <v>-4.8164661166083498</v>
      </c>
      <c r="AN517" s="12">
        <v>-12.103541848773601</v>
      </c>
      <c r="AO517" s="12">
        <v>-0.64714549807831601</v>
      </c>
      <c r="AR517" s="11">
        <v>22.337604605127101</v>
      </c>
      <c r="AS517" s="11">
        <v>0.113691392300552</v>
      </c>
      <c r="AT517" s="11">
        <v>-8.5745341493748093</v>
      </c>
      <c r="AU517" s="11">
        <v>-11.1033314169617</v>
      </c>
      <c r="AV517" s="11" t="s">
        <v>21</v>
      </c>
      <c r="AW517" s="11" t="s">
        <v>21</v>
      </c>
      <c r="AX517" s="11">
        <v>-18.772656403598301</v>
      </c>
      <c r="AY517" s="11">
        <v>-24.843506253091601</v>
      </c>
      <c r="AZ517" s="11">
        <v>-0.437701402233869</v>
      </c>
      <c r="BA517" s="12">
        <v>-2.0513377876341101</v>
      </c>
      <c r="BB517" s="12">
        <v>-0.22797559040554899</v>
      </c>
      <c r="BE517" s="12">
        <v>-0.85434356833502501</v>
      </c>
      <c r="BF517" s="12">
        <v>-1.53313840201008</v>
      </c>
      <c r="BG517" s="12">
        <v>-0.902100282473838</v>
      </c>
      <c r="BH517" s="12">
        <v>5.4564637252951798E-2</v>
      </c>
      <c r="BI517" s="12">
        <v>2.3202790089271699</v>
      </c>
      <c r="BJ517" s="12">
        <v>2.0281986508052698</v>
      </c>
      <c r="BK517" s="12">
        <v>-2.5284200546593598</v>
      </c>
      <c r="BL517" s="12">
        <v>-3.7696479466830999</v>
      </c>
      <c r="BM517" s="12">
        <v>-2.5877307052724001</v>
      </c>
      <c r="BN517" s="12">
        <v>-2.3069253529683902</v>
      </c>
      <c r="BO517" s="12">
        <v>9.6692510851425997</v>
      </c>
      <c r="BP517" s="12">
        <v>6.3599336499464698</v>
      </c>
      <c r="BQ517" s="12">
        <v>-6.83113421473535</v>
      </c>
      <c r="BR517" s="12">
        <v>-6.71219231662689</v>
      </c>
      <c r="BS517" s="11">
        <v>-3.7212716961221299</v>
      </c>
      <c r="BT517" s="11">
        <v>-6.9485458880080797</v>
      </c>
      <c r="BU517" s="11">
        <v>-6.0320230659272003</v>
      </c>
      <c r="BV517" s="11">
        <v>-9.1666506705223494</v>
      </c>
      <c r="BW517" s="11">
        <v>-7.5647471931006196</v>
      </c>
    </row>
    <row r="518" spans="1:75" s="12" customFormat="1" ht="15" customHeight="1" x14ac:dyDescent="0.2">
      <c r="A518" s="10">
        <v>247.5</v>
      </c>
      <c r="B518" s="10">
        <v>-7.8486518759746096</v>
      </c>
      <c r="C518" s="10">
        <v>-9.4334300229093007</v>
      </c>
      <c r="F518" s="12">
        <v>9.0969542725360899</v>
      </c>
      <c r="G518" s="12">
        <v>9.2000027507310698</v>
      </c>
      <c r="H518" s="12">
        <v>-9.6660787676228193</v>
      </c>
      <c r="I518" s="12">
        <v>-12.246700862306101</v>
      </c>
      <c r="J518" s="12">
        <v>4.2236597437295096</v>
      </c>
      <c r="K518" s="12">
        <v>4.4244361561140897</v>
      </c>
      <c r="L518" s="12">
        <v>-6.8352464950294198</v>
      </c>
      <c r="M518" s="12">
        <v>-4.76996410725405</v>
      </c>
      <c r="N518" s="12">
        <v>-16.404703274019901</v>
      </c>
      <c r="O518" s="12">
        <v>-18.2936255441745</v>
      </c>
      <c r="P518" s="12">
        <v>0.41837628828034201</v>
      </c>
      <c r="Q518" s="12">
        <v>2.6990492187905999</v>
      </c>
      <c r="R518" s="12">
        <v>-0.12246690062056501</v>
      </c>
      <c r="S518" s="12">
        <v>-0.64877696104303995</v>
      </c>
      <c r="T518" s="12">
        <v>-12.2181763799744</v>
      </c>
      <c r="U518" s="12">
        <v>-9.30056194192729</v>
      </c>
      <c r="V518" s="12">
        <v>1.8175367131334399</v>
      </c>
      <c r="W518" s="12">
        <v>3.95236020267475</v>
      </c>
      <c r="X518" s="12">
        <v>-7.6346896094037202</v>
      </c>
      <c r="Y518" s="12">
        <v>-3.3641720165178399</v>
      </c>
      <c r="Z518" s="12">
        <v>-7.2040215854940399</v>
      </c>
      <c r="AA518" s="12">
        <v>-6.9166708271950403</v>
      </c>
      <c r="AF518" s="12">
        <v>-6.0248598856560402</v>
      </c>
      <c r="AG518" s="12">
        <v>-4.7916978473949703</v>
      </c>
      <c r="AN518" s="12">
        <v>-12.0805816550273</v>
      </c>
      <c r="AO518" s="12">
        <v>-0.60881416175106995</v>
      </c>
      <c r="AR518" s="11">
        <v>22.299405827652599</v>
      </c>
      <c r="AS518" s="11">
        <v>0.18771183363242</v>
      </c>
      <c r="AT518" s="11">
        <v>-8.5469964687945303</v>
      </c>
      <c r="AU518" s="11">
        <v>-11.0682385638938</v>
      </c>
      <c r="AV518" s="11" t="s">
        <v>21</v>
      </c>
      <c r="AW518" s="11" t="s">
        <v>21</v>
      </c>
      <c r="AX518" s="11">
        <v>-18.348109733778902</v>
      </c>
      <c r="AY518" s="11">
        <v>-24.733524696785</v>
      </c>
      <c r="AZ518" s="11">
        <v>-0.411345666861961</v>
      </c>
      <c r="BA518" s="12">
        <v>-2.0805589429073699</v>
      </c>
      <c r="BB518" s="12">
        <v>-0.245293477973973</v>
      </c>
      <c r="BE518" s="12">
        <v>-0.81730200918173002</v>
      </c>
      <c r="BF518" s="12">
        <v>-1.6425759667981701</v>
      </c>
      <c r="BG518" s="12">
        <v>-0.88152484067904802</v>
      </c>
      <c r="BH518" s="12">
        <v>3.5076926252486297E-2</v>
      </c>
      <c r="BI518" s="12">
        <v>2.3468226117984101</v>
      </c>
      <c r="BJ518" s="12">
        <v>2.0381853573780901</v>
      </c>
      <c r="BK518" s="12">
        <v>-2.4773084987827998</v>
      </c>
      <c r="BL518" s="12">
        <v>-3.7323220567486701</v>
      </c>
      <c r="BM518" s="12">
        <v>-2.5868312150123498</v>
      </c>
      <c r="BN518" s="12">
        <v>-2.29834995479905</v>
      </c>
      <c r="BO518" s="12">
        <v>9.8091759355156594</v>
      </c>
      <c r="BP518" s="12">
        <v>6.3802958720771104</v>
      </c>
      <c r="BQ518" s="12">
        <v>-6.7920773290097696</v>
      </c>
      <c r="BR518" s="12">
        <v>-6.7491614572645604</v>
      </c>
      <c r="BS518" s="11">
        <v>-3.7009544939792201</v>
      </c>
      <c r="BT518" s="11">
        <v>-6.9273014560167203</v>
      </c>
      <c r="BU518" s="11">
        <v>-5.9967619563394603</v>
      </c>
      <c r="BV518" s="11">
        <v>-9.1779384092660603</v>
      </c>
      <c r="BW518" s="11">
        <v>-7.5726538852904897</v>
      </c>
    </row>
    <row r="519" spans="1:75" s="12" customFormat="1" ht="15" customHeight="1" x14ac:dyDescent="0.2">
      <c r="A519" s="10">
        <v>248</v>
      </c>
      <c r="B519" s="10">
        <v>-7.8225102697615503</v>
      </c>
      <c r="C519" s="10">
        <v>-9.4335109679377602</v>
      </c>
      <c r="F519" s="12">
        <v>9.2070958999102004</v>
      </c>
      <c r="G519" s="12">
        <v>9.3302560344454797</v>
      </c>
      <c r="H519" s="12">
        <v>-9.6549556474201292</v>
      </c>
      <c r="I519" s="12">
        <v>-12.1766788652166</v>
      </c>
      <c r="J519" s="12">
        <v>4.3215491132286799</v>
      </c>
      <c r="K519" s="12">
        <v>4.6640825530630501</v>
      </c>
      <c r="L519" s="12">
        <v>-6.8551858021237404</v>
      </c>
      <c r="M519" s="12">
        <v>-4.7167022785288202</v>
      </c>
      <c r="N519" s="12">
        <v>-16.4025314006721</v>
      </c>
      <c r="O519" s="12">
        <v>-18.324684788240098</v>
      </c>
      <c r="P519" s="12">
        <v>0.46496899130943298</v>
      </c>
      <c r="Q519" s="12">
        <v>2.6300015179003799</v>
      </c>
      <c r="R519" s="12">
        <v>-0.143987762157848</v>
      </c>
      <c r="S519" s="12">
        <v>-0.67521483515520198</v>
      </c>
      <c r="T519" s="12">
        <v>-12.095021702407299</v>
      </c>
      <c r="U519" s="12">
        <v>-9.2400423454819194</v>
      </c>
      <c r="V519" s="12">
        <v>1.8455669987815699</v>
      </c>
      <c r="W519" s="12">
        <v>4.0528116187488097</v>
      </c>
      <c r="X519" s="12">
        <v>-7.7870590757811398</v>
      </c>
      <c r="Y519" s="12">
        <v>-3.5258472053101202</v>
      </c>
      <c r="Z519" s="12">
        <v>-7.1596286943531497</v>
      </c>
      <c r="AA519" s="12">
        <v>-6.8807580646534898</v>
      </c>
      <c r="AF519" s="12">
        <v>-5.9831818361999396</v>
      </c>
      <c r="AG519" s="12">
        <v>-4.7682301556051199</v>
      </c>
      <c r="AR519" s="11">
        <v>22.2614798985887</v>
      </c>
      <c r="AS519" s="11">
        <v>0.26853442136598399</v>
      </c>
      <c r="AT519" s="11">
        <v>-8.51852200867142</v>
      </c>
      <c r="AU519" s="11">
        <v>-11.0325436253333</v>
      </c>
      <c r="AV519" s="11" t="s">
        <v>21</v>
      </c>
      <c r="AW519" s="11" t="s">
        <v>21</v>
      </c>
      <c r="AX519" s="11">
        <v>-17.925542124430599</v>
      </c>
      <c r="AY519" s="11">
        <v>-24.622899218229499</v>
      </c>
      <c r="AZ519" s="11">
        <v>-0.38574842164962297</v>
      </c>
      <c r="BA519" s="12">
        <v>-2.1100145204400098</v>
      </c>
      <c r="BB519" s="12">
        <v>-0.26341919578953799</v>
      </c>
      <c r="BE519" s="12">
        <v>-0.780567972924473</v>
      </c>
      <c r="BF519" s="12">
        <v>-1.75412310454703</v>
      </c>
      <c r="BG519" s="12">
        <v>-0.86110458141774804</v>
      </c>
      <c r="BH519" s="12">
        <v>1.3824761779801501E-2</v>
      </c>
      <c r="BI519" s="12">
        <v>2.3721415800537198</v>
      </c>
      <c r="BJ519" s="12">
        <v>2.0473016775213102</v>
      </c>
      <c r="BK519" s="12">
        <v>-2.4275941541418402</v>
      </c>
      <c r="BL519" s="12">
        <v>-3.6949409150111001</v>
      </c>
      <c r="BM519" s="12">
        <v>-2.5858221306407301</v>
      </c>
      <c r="BN519" s="12">
        <v>-2.2900815110915498</v>
      </c>
      <c r="BO519" s="12">
        <v>9.9466360552469197</v>
      </c>
      <c r="BP519" s="12">
        <v>6.3988554757088396</v>
      </c>
      <c r="BQ519" s="12">
        <v>-6.7498008320398997</v>
      </c>
      <c r="BR519" s="12">
        <v>-6.78750438964925</v>
      </c>
      <c r="BS519" s="11">
        <v>-3.68110454473935</v>
      </c>
      <c r="BT519" s="11">
        <v>-6.9048228397150497</v>
      </c>
      <c r="BU519" s="11">
        <v>-5.9602461988106299</v>
      </c>
      <c r="BV519" s="11">
        <v>-9.1879510364378802</v>
      </c>
      <c r="BW519" s="11">
        <v>-7.5814273259311404</v>
      </c>
    </row>
    <row r="520" spans="1:75" s="12" customFormat="1" ht="15" customHeight="1" x14ac:dyDescent="0.2">
      <c r="A520" s="10">
        <v>248.5</v>
      </c>
      <c r="B520" s="10">
        <v>-7.7963777584955096</v>
      </c>
      <c r="C520" s="10">
        <v>-9.4336928668781095</v>
      </c>
      <c r="F520" s="12">
        <v>9.3163171186461096</v>
      </c>
      <c r="G520" s="12">
        <v>9.4545630417997</v>
      </c>
      <c r="H520" s="12">
        <v>-9.6458816187805496</v>
      </c>
      <c r="I520" s="12">
        <v>-12.1093344205291</v>
      </c>
      <c r="J520" s="12">
        <v>4.4124813030066399</v>
      </c>
      <c r="K520" s="12">
        <v>4.8933593461697402</v>
      </c>
      <c r="L520" s="12">
        <v>-6.87531110088457</v>
      </c>
      <c r="M520" s="12">
        <v>-4.6634841055492799</v>
      </c>
      <c r="N520" s="12">
        <v>-16.398087609559202</v>
      </c>
      <c r="O520" s="12">
        <v>-18.353750419919301</v>
      </c>
      <c r="P520" s="12">
        <v>0.51415190682746403</v>
      </c>
      <c r="Q520" s="12">
        <v>2.5560129870427701</v>
      </c>
      <c r="R520" s="12">
        <v>-0.16568313299103399</v>
      </c>
      <c r="S520" s="12">
        <v>-0.69780230660398901</v>
      </c>
      <c r="T520" s="12">
        <v>-11.972359970968601</v>
      </c>
      <c r="U520" s="12">
        <v>-9.1786050688824599</v>
      </c>
      <c r="V520" s="12">
        <v>1.8705362663240499</v>
      </c>
      <c r="W520" s="12">
        <v>4.15138993048458</v>
      </c>
      <c r="X520" s="12">
        <v>-7.9408901001443102</v>
      </c>
      <c r="Y520" s="12">
        <v>-3.6887583974021201</v>
      </c>
      <c r="Z520" s="12">
        <v>-7.1175049924931901</v>
      </c>
      <c r="AA520" s="12">
        <v>-6.8479998844850298</v>
      </c>
      <c r="AF520" s="12">
        <v>-5.9435183175082704</v>
      </c>
      <c r="AG520" s="12">
        <v>-4.74608486911165</v>
      </c>
      <c r="AR520" s="11">
        <v>22.223804990062401</v>
      </c>
      <c r="AS520" s="11">
        <v>0.35574424828155299</v>
      </c>
      <c r="AT520" s="11">
        <v>-8.4891125879948905</v>
      </c>
      <c r="AU520" s="11">
        <v>-10.9962265923968</v>
      </c>
      <c r="AV520" s="11" t="s">
        <v>21</v>
      </c>
      <c r="AW520" s="11" t="s">
        <v>21</v>
      </c>
      <c r="AX520" s="11">
        <v>-17.505331925349299</v>
      </c>
      <c r="AY520" s="11">
        <v>-24.511658921255702</v>
      </c>
      <c r="AZ520" s="11">
        <v>-0.36090341382077801</v>
      </c>
      <c r="BA520" s="12">
        <v>-2.1395494513853901</v>
      </c>
      <c r="BB520" s="12">
        <v>-0.28199269763717799</v>
      </c>
      <c r="BE520" s="12">
        <v>-0.74424298190933702</v>
      </c>
      <c r="BF520" s="12">
        <v>-1.8672332089408801</v>
      </c>
      <c r="BG520" s="12">
        <v>-0.84086218521406397</v>
      </c>
      <c r="BH520" s="12">
        <v>-9.0179641532017706E-3</v>
      </c>
      <c r="BI520" s="12">
        <v>2.39638256971375</v>
      </c>
      <c r="BJ520" s="12">
        <v>2.0554646198433999</v>
      </c>
      <c r="BK520" s="12">
        <v>-2.3794509615981898</v>
      </c>
      <c r="BL520" s="12">
        <v>-3.6577571336238099</v>
      </c>
      <c r="BM520" s="12">
        <v>-2.5847446067928099</v>
      </c>
      <c r="BN520" s="12">
        <v>-2.2821088805358101</v>
      </c>
      <c r="BO520" s="12">
        <v>10.081475011247599</v>
      </c>
      <c r="BP520" s="12">
        <v>6.4154592109844</v>
      </c>
      <c r="BQ520" s="12">
        <v>-6.7044638853985798</v>
      </c>
      <c r="BR520" s="12">
        <v>-6.8272411226644101</v>
      </c>
      <c r="BS520" s="11">
        <v>-3.6612311760109102</v>
      </c>
      <c r="BT520" s="11">
        <v>-6.8808144533249997</v>
      </c>
      <c r="BU520" s="11">
        <v>-5.9225553741271098</v>
      </c>
      <c r="BV520" s="11">
        <v>-9.1966621766914596</v>
      </c>
      <c r="BW520" s="11">
        <v>-7.5909470069746003</v>
      </c>
    </row>
    <row r="521" spans="1:75" s="12" customFormat="1" ht="15" customHeight="1" x14ac:dyDescent="0.2">
      <c r="A521" s="10">
        <v>249</v>
      </c>
      <c r="B521" s="10">
        <v>-7.7702670751023097</v>
      </c>
      <c r="C521" s="10">
        <v>-9.4339584393310307</v>
      </c>
      <c r="F521" s="12">
        <v>9.4240858743432891</v>
      </c>
      <c r="G521" s="12">
        <v>9.5727136795176193</v>
      </c>
      <c r="H521" s="12">
        <v>-9.6388166639371704</v>
      </c>
      <c r="I521" s="12">
        <v>-12.0446884466218</v>
      </c>
      <c r="J521" s="12">
        <v>4.4968219299334997</v>
      </c>
      <c r="K521" s="12">
        <v>5.1124898163834498</v>
      </c>
      <c r="L521" s="12">
        <v>-6.89551916366326</v>
      </c>
      <c r="M521" s="12">
        <v>-4.6103896238491799</v>
      </c>
      <c r="N521" s="12">
        <v>-16.3915501616429</v>
      </c>
      <c r="O521" s="12">
        <v>-18.380887922830802</v>
      </c>
      <c r="P521" s="12">
        <v>0.56532365988459699</v>
      </c>
      <c r="Q521" s="12">
        <v>2.4774990379228199</v>
      </c>
      <c r="R521" s="12">
        <v>-0.187536798534893</v>
      </c>
      <c r="S521" s="12">
        <v>-0.71653880695521299</v>
      </c>
      <c r="T521" s="12">
        <v>-11.850253940792699</v>
      </c>
      <c r="U521" s="12">
        <v>-9.1169613369856908</v>
      </c>
      <c r="V521" s="12">
        <v>1.89241802672768</v>
      </c>
      <c r="W521" s="12">
        <v>4.2481965465412896</v>
      </c>
      <c r="X521" s="12">
        <v>-8.0960990089806693</v>
      </c>
      <c r="Y521" s="12">
        <v>-3.8526773096236799</v>
      </c>
      <c r="Z521" s="12">
        <v>-7.07776871422538</v>
      </c>
      <c r="AA521" s="12">
        <v>-6.8184194788045698</v>
      </c>
      <c r="AF521" s="12">
        <v>-5.9064395827590399</v>
      </c>
      <c r="AG521" s="12">
        <v>-4.7250969146261896</v>
      </c>
      <c r="AR521" s="11">
        <v>22.186171918292501</v>
      </c>
      <c r="AS521" s="11">
        <v>0.44927463704880199</v>
      </c>
      <c r="AT521" s="11">
        <v>-8.4587782112066598</v>
      </c>
      <c r="AU521" s="11">
        <v>-10.9593675006181</v>
      </c>
      <c r="AV521" s="11" t="s">
        <v>21</v>
      </c>
      <c r="AW521" s="11" t="s">
        <v>21</v>
      </c>
      <c r="AX521" s="11">
        <v>-17.087773812818298</v>
      </c>
      <c r="AY521" s="11">
        <v>-24.3999947997508</v>
      </c>
      <c r="AZ521" s="11">
        <v>-0.33680535693747499</v>
      </c>
      <c r="BA521" s="12">
        <v>-2.1689083951059702</v>
      </c>
      <c r="BB521" s="12">
        <v>-0.30060607514315002</v>
      </c>
      <c r="BE521" s="12">
        <v>-0.70839269028510898</v>
      </c>
      <c r="BF521" s="12">
        <v>-1.98162115339073</v>
      </c>
      <c r="BG521" s="12">
        <v>-0.82075786167479203</v>
      </c>
      <c r="BH521" s="12">
        <v>-3.3352847594869603E-2</v>
      </c>
      <c r="BI521" s="12">
        <v>2.4196610866056201</v>
      </c>
      <c r="BJ521" s="12">
        <v>2.06281470127578</v>
      </c>
      <c r="BK521" s="12">
        <v>-2.3328341285377898</v>
      </c>
      <c r="BL521" s="12">
        <v>-3.6208912206348001</v>
      </c>
      <c r="BM521" s="12">
        <v>-2.58350428339326</v>
      </c>
      <c r="BN521" s="12">
        <v>-2.2744422949472201</v>
      </c>
      <c r="BO521" s="12">
        <v>10.213634595857</v>
      </c>
      <c r="BP521" s="12">
        <v>6.4300461417587904</v>
      </c>
      <c r="BQ521" s="12">
        <v>-6.6562865868036099</v>
      </c>
      <c r="BR521" s="12">
        <v>-6.8679728428833098</v>
      </c>
      <c r="BS521" s="11">
        <v>-3.6420381093194001</v>
      </c>
      <c r="BT521" s="11">
        <v>-6.8558647399186103</v>
      </c>
      <c r="BU521" s="11">
        <v>-5.88370858167763</v>
      </c>
      <c r="BV521" s="11">
        <v>-9.2040863819420302</v>
      </c>
      <c r="BW521" s="11">
        <v>-7.6010724114894401</v>
      </c>
    </row>
    <row r="522" spans="1:75" s="12" customFormat="1" ht="15" customHeight="1" x14ac:dyDescent="0.2">
      <c r="A522" s="10">
        <v>249.5</v>
      </c>
      <c r="B522" s="10">
        <v>-7.7441991379600896</v>
      </c>
      <c r="C522" s="10">
        <v>-9.4342940428759903</v>
      </c>
      <c r="F522" s="12">
        <v>9.5300256361951998</v>
      </c>
      <c r="G522" s="12">
        <v>9.6845515145105292</v>
      </c>
      <c r="H522" s="12">
        <v>-9.6336816568509605</v>
      </c>
      <c r="I522" s="12">
        <v>-11.9827855087351</v>
      </c>
      <c r="J522" s="12">
        <v>4.5749652599624797</v>
      </c>
      <c r="K522" s="12">
        <v>5.3217459026200196</v>
      </c>
      <c r="L522" s="12">
        <v>-6.9157536017883103</v>
      </c>
      <c r="M522" s="12">
        <v>-4.5574852265417496</v>
      </c>
      <c r="N522" s="12">
        <v>-16.383060938096602</v>
      </c>
      <c r="O522" s="12">
        <v>-18.4061682375613</v>
      </c>
      <c r="P522" s="12">
        <v>0.61844775700592403</v>
      </c>
      <c r="Q522" s="12">
        <v>2.3960164980962801</v>
      </c>
      <c r="R522" s="12">
        <v>-0.20942603384810299</v>
      </c>
      <c r="S522" s="12">
        <v>-0.73156599000867495</v>
      </c>
      <c r="T522" s="12">
        <v>-11.7293775474536</v>
      </c>
      <c r="U522" s="12">
        <v>-9.0550920504028891</v>
      </c>
      <c r="V522" s="12">
        <v>1.9112512745778001</v>
      </c>
      <c r="W522" s="12">
        <v>4.3433160499262096</v>
      </c>
      <c r="X522" s="12">
        <v>-8.2517872215248609</v>
      </c>
      <c r="Y522" s="12">
        <v>-4.0169625208363797</v>
      </c>
      <c r="Z522" s="12">
        <v>-7.0404944381152701</v>
      </c>
      <c r="AA522" s="12">
        <v>-6.7919304456154297</v>
      </c>
      <c r="AF522" s="12">
        <v>-5.8717878346215002</v>
      </c>
      <c r="AG522" s="12">
        <v>-4.7053181333467302</v>
      </c>
      <c r="AR522" s="11">
        <v>22.1487043745582</v>
      </c>
      <c r="AS522" s="11">
        <v>0.548854359294637</v>
      </c>
      <c r="AT522" s="11">
        <v>-8.4277189671411108</v>
      </c>
      <c r="AU522" s="11">
        <v>-10.922074579866599</v>
      </c>
      <c r="AV522" s="11" t="s">
        <v>21</v>
      </c>
      <c r="AW522" s="11" t="s">
        <v>21</v>
      </c>
      <c r="AX522" s="11">
        <v>-16.673204299877298</v>
      </c>
      <c r="AY522" s="11">
        <v>-24.288039639941399</v>
      </c>
      <c r="AZ522" s="11">
        <v>-0.31345771844826198</v>
      </c>
      <c r="BA522" s="12">
        <v>-2.1978858057991602</v>
      </c>
      <c r="BB522" s="12">
        <v>-0.31878104778115801</v>
      </c>
      <c r="BE522" s="12">
        <v>-0.67302522666068398</v>
      </c>
      <c r="BF522" s="12">
        <v>-2.0969905563106201</v>
      </c>
      <c r="BG522" s="12">
        <v>-0.80083469811143004</v>
      </c>
      <c r="BH522" s="12">
        <v>-5.9128300478050698E-2</v>
      </c>
      <c r="BI522" s="12">
        <v>2.44199668486544</v>
      </c>
      <c r="BJ522" s="12">
        <v>2.0694803879450698</v>
      </c>
      <c r="BK522" s="12">
        <v>-2.2878343770571501</v>
      </c>
      <c r="BL522" s="12">
        <v>-3.5843481782649098</v>
      </c>
      <c r="BM522" s="12">
        <v>-2.5821032068051801</v>
      </c>
      <c r="BN522" s="12">
        <v>-2.2670644739264301</v>
      </c>
      <c r="BO522" s="12">
        <v>10.3426818895968</v>
      </c>
      <c r="BP522" s="12">
        <v>6.44300780550111</v>
      </c>
      <c r="BQ522" s="12">
        <v>-6.6053089540218899</v>
      </c>
      <c r="BR522" s="12">
        <v>-6.9095044636924197</v>
      </c>
      <c r="BS522" s="11">
        <v>-3.6231042486178899</v>
      </c>
      <c r="BT522" s="11">
        <v>-6.82954441799665</v>
      </c>
      <c r="BU522" s="11">
        <v>-5.8437567531654997</v>
      </c>
      <c r="BV522" s="11">
        <v>-9.2102363851154205</v>
      </c>
      <c r="BW522" s="11">
        <v>-7.6119390541862204</v>
      </c>
    </row>
    <row r="523" spans="1:75" s="12" customFormat="1" ht="15" customHeight="1" x14ac:dyDescent="0.2">
      <c r="A523" s="10">
        <v>250</v>
      </c>
      <c r="B523" s="10">
        <v>-7.7181794040370697</v>
      </c>
      <c r="C523" s="10">
        <v>-9.4346960395341704</v>
      </c>
      <c r="F523" s="12">
        <v>9.6336552815046108</v>
      </c>
      <c r="G523" s="12">
        <v>9.7900028777075896</v>
      </c>
      <c r="H523" s="12">
        <v>-9.6304147518821992</v>
      </c>
      <c r="I523" s="12">
        <v>-11.9236929094768</v>
      </c>
      <c r="J523" s="12">
        <v>4.6472364374494601</v>
      </c>
      <c r="K523" s="12">
        <v>5.5212735787790699</v>
      </c>
      <c r="L523" s="12">
        <v>-6.93607853463618</v>
      </c>
      <c r="M523" s="12">
        <v>-4.5049273467157001</v>
      </c>
      <c r="N523" s="12">
        <v>-16.3727945619029</v>
      </c>
      <c r="O523" s="12">
        <v>-18.429660485708101</v>
      </c>
      <c r="P523" s="12">
        <v>0.67349532173466198</v>
      </c>
      <c r="Q523" s="12">
        <v>2.3120778678276102</v>
      </c>
      <c r="R523" s="12">
        <v>-0.23130517945446599</v>
      </c>
      <c r="S523" s="12">
        <v>-0.74303210340076398</v>
      </c>
      <c r="T523" s="12">
        <v>-11.610309229581601</v>
      </c>
      <c r="U523" s="12">
        <v>-8.9920449681812897</v>
      </c>
      <c r="V523" s="12">
        <v>1.92703396351134</v>
      </c>
      <c r="W523" s="12">
        <v>4.4368252929416396</v>
      </c>
      <c r="X523" s="12">
        <v>-8.4083203546469996</v>
      </c>
      <c r="Y523" s="12">
        <v>-4.1816770135483203</v>
      </c>
      <c r="Z523" s="12">
        <v>-7.0056607910373696</v>
      </c>
      <c r="AA523" s="12">
        <v>-6.76850049785571</v>
      </c>
      <c r="AF523" s="12">
        <v>-5.8400360103405502</v>
      </c>
      <c r="AG523" s="12">
        <v>-4.6867994569765798</v>
      </c>
      <c r="AR523" s="11">
        <v>22.111478756414702</v>
      </c>
      <c r="AS523" s="11">
        <v>0.65408204363848199</v>
      </c>
      <c r="AT523" s="11">
        <v>-8.3961012933286803</v>
      </c>
      <c r="AU523" s="11">
        <v>-10.884486073336999</v>
      </c>
      <c r="AV523" s="11" t="s">
        <v>21</v>
      </c>
      <c r="AW523" s="11" t="s">
        <v>21</v>
      </c>
      <c r="AX523" s="11">
        <v>-16.261965356534301</v>
      </c>
      <c r="AY523" s="11">
        <v>-24.1759098571492</v>
      </c>
      <c r="AZ523" s="11">
        <v>-0.29084904440423998</v>
      </c>
      <c r="BA523" s="12">
        <v>-2.2261319827521202</v>
      </c>
      <c r="BB523" s="12">
        <v>-0.33610311334086801</v>
      </c>
      <c r="BE523" s="12">
        <v>-0.63820618834142795</v>
      </c>
      <c r="BF523" s="12">
        <v>-2.2128297132439898</v>
      </c>
      <c r="BG523" s="12">
        <v>-0.78102101497279297</v>
      </c>
      <c r="BH523" s="12">
        <v>-8.6293177048446496E-2</v>
      </c>
      <c r="BI523" s="12">
        <v>2.4633134216855899</v>
      </c>
      <c r="BJ523" s="12">
        <v>2.0755812784045702</v>
      </c>
      <c r="BK523" s="12">
        <v>-2.24460063691367</v>
      </c>
      <c r="BL523" s="12">
        <v>-3.5482692055666099</v>
      </c>
      <c r="BM523" s="12">
        <v>-2.5805200039030698</v>
      </c>
      <c r="BN523" s="12">
        <v>-2.2599895146413398</v>
      </c>
      <c r="BO523" s="12">
        <v>10.468526852491699</v>
      </c>
      <c r="BP523" s="12">
        <v>6.4540377024968603</v>
      </c>
      <c r="BQ523" s="12">
        <v>-6.5517278926563396</v>
      </c>
      <c r="BR523" s="12">
        <v>-6.9518114287347998</v>
      </c>
      <c r="BS523" s="11">
        <v>-3.6050107610208202</v>
      </c>
      <c r="BT523" s="11">
        <v>-6.8022859522898198</v>
      </c>
      <c r="BU523" s="11">
        <v>-5.8026807892019798</v>
      </c>
      <c r="BV523" s="11">
        <v>-9.2150639829924295</v>
      </c>
      <c r="BW523" s="11">
        <v>-7.6234564403421201</v>
      </c>
    </row>
    <row r="524" spans="1:75" s="12" customFormat="1" ht="15" customHeight="1" x14ac:dyDescent="0.2">
      <c r="AR524" s="11"/>
      <c r="AS524" s="11"/>
      <c r="AT524" s="11"/>
      <c r="AU524" s="11"/>
      <c r="AV524" s="11"/>
      <c r="AW524" s="11"/>
      <c r="AX524" s="11"/>
      <c r="AY524" s="11"/>
      <c r="AZ524" s="11"/>
      <c r="BS524" s="11"/>
      <c r="BT524" s="11"/>
      <c r="BU524" s="11"/>
      <c r="BV524" s="11"/>
      <c r="BW524" s="11"/>
    </row>
    <row r="525" spans="1:75" s="12" customFormat="1" ht="15" customHeight="1" x14ac:dyDescent="0.2">
      <c r="AR525" s="11"/>
      <c r="AS525" s="11"/>
      <c r="AT525" s="11"/>
      <c r="AU525" s="11"/>
      <c r="AV525" s="11"/>
      <c r="AW525" s="11"/>
      <c r="AX525" s="11"/>
      <c r="AY525" s="11"/>
      <c r="AZ525" s="11"/>
      <c r="BS525" s="11"/>
      <c r="BT525" s="11"/>
      <c r="BU525" s="11"/>
      <c r="BV525" s="11"/>
      <c r="BW525" s="11"/>
    </row>
    <row r="526" spans="1:75" s="12" customFormat="1" ht="15" customHeight="1" x14ac:dyDescent="0.2">
      <c r="AR526" s="11"/>
      <c r="AS526" s="11"/>
      <c r="AT526" s="11"/>
      <c r="AU526" s="11"/>
      <c r="AV526" s="11"/>
      <c r="AW526" s="11"/>
      <c r="AX526" s="11"/>
      <c r="AY526" s="11"/>
      <c r="AZ526" s="11"/>
      <c r="BS526" s="11"/>
      <c r="BT526" s="11"/>
      <c r="BU526" s="11"/>
      <c r="BV526" s="11"/>
      <c r="BW526" s="11"/>
    </row>
    <row r="527" spans="1:75" s="12" customFormat="1" ht="15" customHeight="1" x14ac:dyDescent="0.2">
      <c r="AR527" s="11"/>
      <c r="AS527" s="11"/>
      <c r="AT527" s="11"/>
      <c r="AU527" s="11"/>
      <c r="AV527" s="11"/>
      <c r="AW527" s="11"/>
      <c r="AX527" s="11"/>
      <c r="AY527" s="11"/>
      <c r="AZ527" s="11"/>
      <c r="BS527" s="11"/>
      <c r="BT527" s="11"/>
      <c r="BU527" s="11"/>
      <c r="BV527" s="11"/>
      <c r="BW527" s="11"/>
    </row>
    <row r="528" spans="1:75" s="12" customFormat="1" ht="15" customHeight="1" x14ac:dyDescent="0.2">
      <c r="AR528" s="11"/>
      <c r="AS528" s="11"/>
      <c r="AT528" s="11"/>
      <c r="AU528" s="11"/>
      <c r="AV528" s="11"/>
      <c r="AW528" s="11"/>
      <c r="AX528" s="11"/>
      <c r="AY528" s="11"/>
      <c r="AZ528" s="11"/>
      <c r="BS528" s="11"/>
      <c r="BT528" s="11"/>
      <c r="BU528" s="11"/>
      <c r="BV528" s="11"/>
      <c r="BW528" s="11"/>
    </row>
    <row r="529" spans="44:75" s="12" customFormat="1" ht="15" customHeight="1" x14ac:dyDescent="0.2">
      <c r="AR529" s="11"/>
      <c r="AS529" s="11"/>
      <c r="AT529" s="11"/>
      <c r="AU529" s="11"/>
      <c r="AV529" s="11"/>
      <c r="AW529" s="11"/>
      <c r="AX529" s="11"/>
      <c r="AY529" s="11"/>
      <c r="AZ529" s="11"/>
      <c r="BS529" s="11"/>
      <c r="BT529" s="11"/>
      <c r="BU529" s="11"/>
      <c r="BV529" s="11"/>
      <c r="BW529" s="11"/>
    </row>
    <row r="530" spans="44:75" s="12" customFormat="1" ht="15" customHeight="1" x14ac:dyDescent="0.2">
      <c r="AR530" s="11"/>
      <c r="AS530" s="11"/>
      <c r="AT530" s="11"/>
      <c r="AU530" s="11"/>
      <c r="AV530" s="11"/>
      <c r="AW530" s="11"/>
      <c r="AX530" s="11"/>
      <c r="AY530" s="11"/>
      <c r="AZ530" s="11"/>
      <c r="BS530" s="11"/>
      <c r="BT530" s="11"/>
      <c r="BU530" s="11"/>
      <c r="BV530" s="11"/>
      <c r="BW530" s="11"/>
    </row>
    <row r="531" spans="44:75" s="12" customFormat="1" ht="15" customHeight="1" x14ac:dyDescent="0.2">
      <c r="AR531" s="11"/>
      <c r="AS531" s="11"/>
      <c r="AT531" s="11"/>
      <c r="AU531" s="11"/>
      <c r="AV531" s="11"/>
      <c r="AW531" s="11"/>
      <c r="AX531" s="11"/>
      <c r="AY531" s="11"/>
      <c r="AZ531" s="11"/>
      <c r="BS531" s="11"/>
      <c r="BT531" s="11"/>
      <c r="BU531" s="11"/>
      <c r="BV531" s="11"/>
      <c r="BW531" s="11"/>
    </row>
    <row r="532" spans="44:75" s="12" customFormat="1" ht="15" customHeight="1" x14ac:dyDescent="0.2">
      <c r="AR532" s="11"/>
      <c r="AS532" s="11"/>
      <c r="AT532" s="11"/>
      <c r="AU532" s="11"/>
      <c r="AV532" s="11"/>
      <c r="AW532" s="11"/>
      <c r="AX532" s="11"/>
      <c r="AY532" s="11"/>
      <c r="AZ532" s="11"/>
      <c r="BS532" s="11"/>
      <c r="BT532" s="11"/>
      <c r="BU532" s="11"/>
      <c r="BV532" s="11"/>
      <c r="BW532" s="11"/>
    </row>
    <row r="533" spans="44:75" s="12" customFormat="1" ht="15" customHeight="1" x14ac:dyDescent="0.2">
      <c r="AV533" s="11"/>
      <c r="AW533" s="11"/>
      <c r="AX533" s="11"/>
      <c r="AY533" s="11"/>
      <c r="AZ533" s="11"/>
      <c r="BS533" s="11"/>
      <c r="BT533" s="11"/>
      <c r="BU533" s="11"/>
      <c r="BV533" s="11"/>
      <c r="BW533" s="11"/>
    </row>
    <row r="534" spans="44:75" ht="14.5" customHeight="1" x14ac:dyDescent="0.2"/>
    <row r="535" spans="44:75" ht="14.5" customHeight="1" x14ac:dyDescent="0.2"/>
    <row r="536" spans="44:75" ht="14.5" customHeight="1" x14ac:dyDescent="0.2"/>
    <row r="537" spans="44:75" ht="14.5" customHeight="1" x14ac:dyDescent="0.2"/>
    <row r="538" spans="44:75" ht="14.5" customHeight="1" x14ac:dyDescent="0.2"/>
  </sheetData>
  <sortState xmlns:xlrd2="http://schemas.microsoft.com/office/spreadsheetml/2017/richdata2" ref="A7:Q7">
    <sortCondition ref="A7"/>
  </sortState>
  <conditionalFormatting sqref="BA12:BW12">
    <cfRule type="cellIs" dxfId="59" priority="21" operator="between">
      <formula>$F$17</formula>
      <formula>$G$17</formula>
    </cfRule>
    <cfRule type="cellIs" dxfId="58" priority="22" operator="between">
      <formula>-100</formula>
      <formula>1000</formula>
    </cfRule>
  </conditionalFormatting>
  <conditionalFormatting sqref="BA14:BW14">
    <cfRule type="cellIs" dxfId="57" priority="19" operator="between">
      <formula>$F$19</formula>
      <formula>$G$19</formula>
    </cfRule>
    <cfRule type="cellIs" dxfId="56" priority="20" operator="between">
      <formula>-100</formula>
      <formula>1000</formula>
    </cfRule>
  </conditionalFormatting>
  <conditionalFormatting sqref="B11:AZ11">
    <cfRule type="cellIs" dxfId="55" priority="17" operator="between">
      <formula>$B$16</formula>
      <formula>$C$16</formula>
    </cfRule>
    <cfRule type="cellIs" dxfId="54" priority="18" operator="between">
      <formula>-1000</formula>
      <formula>1000</formula>
    </cfRule>
  </conditionalFormatting>
  <conditionalFormatting sqref="B12:AZ12">
    <cfRule type="cellIs" dxfId="53" priority="15" operator="between">
      <formula>$B$17</formula>
      <formula>$C$17</formula>
    </cfRule>
    <cfRule type="cellIs" dxfId="52" priority="16" operator="between">
      <formula>-1000</formula>
      <formula>1000</formula>
    </cfRule>
  </conditionalFormatting>
  <conditionalFormatting sqref="B13:AZ13">
    <cfRule type="cellIs" dxfId="51" priority="13" operator="between">
      <formula>$B$18</formula>
      <formula>$C$18</formula>
    </cfRule>
    <cfRule type="cellIs" dxfId="50" priority="14" operator="between">
      <formula>-1000</formula>
      <formula>1000</formula>
    </cfRule>
  </conditionalFormatting>
  <conditionalFormatting sqref="B14:AZ14">
    <cfRule type="cellIs" dxfId="49" priority="11" operator="between">
      <formula>$B$19</formula>
      <formula>$C$19</formula>
    </cfRule>
    <cfRule type="cellIs" dxfId="48" priority="12" operator="between">
      <formula>-1000</formula>
      <formula>1000</formula>
    </cfRule>
  </conditionalFormatting>
  <pageMargins left="0.7" right="0.7" top="0.75" bottom="0.75" header="0.3" footer="0.3"/>
  <pageSetup paperSize="9" orientation="portrait" horizontalDpi="0" verticalDpi="0"/>
  <extLst>
    <ext xmlns:x14="http://schemas.microsoft.com/office/spreadsheetml/2009/9/main" uri="{05C60535-1F16-4fd2-B633-F4F36F0B64E0}">
      <x14:sparklineGroups xmlns:xm="http://schemas.microsoft.com/office/excel/2006/main">
        <x14:sparklineGroup displayEmptyCellsAs="gap" xr2:uid="{535FDA99-4C0B-9C47-AB04-4655B6EB06F8}">
          <x14:colorSeries rgb="FF376092"/>
          <x14:colorNegative rgb="FFD00000"/>
          <x14:colorAxis rgb="FF000000"/>
          <x14:colorMarkers rgb="FFD00000"/>
          <x14:colorFirst rgb="FFD00000"/>
          <x14:colorLast rgb="FFD00000"/>
          <x14:colorHigh rgb="FFD00000"/>
          <x14:colorLow rgb="FFD00000"/>
          <x14:sparklines>
            <x14:sparkline>
              <xm:f>'Scotopic 2.0 ERG Response'!B23:B523</xm:f>
              <xm:sqref>B21</xm:sqref>
            </x14:sparkline>
            <x14:sparkline>
              <xm:f>'Scotopic 2.0 ERG Response'!C23:C523</xm:f>
              <xm:sqref>C21</xm:sqref>
            </x14:sparkline>
            <x14:sparkline>
              <xm:f>'Scotopic 2.0 ERG Response'!D23:D523</xm:f>
              <xm:sqref>D21</xm:sqref>
            </x14:sparkline>
            <x14:sparkline>
              <xm:f>'Scotopic 2.0 ERG Response'!E23:E523</xm:f>
              <xm:sqref>E21</xm:sqref>
            </x14:sparkline>
            <x14:sparkline>
              <xm:f>'Scotopic 2.0 ERG Response'!F23:F523</xm:f>
              <xm:sqref>F21</xm:sqref>
            </x14:sparkline>
            <x14:sparkline>
              <xm:f>'Scotopic 2.0 ERG Response'!G23:G523</xm:f>
              <xm:sqref>G21</xm:sqref>
            </x14:sparkline>
            <x14:sparkline>
              <xm:f>'Scotopic 2.0 ERG Response'!H23:H523</xm:f>
              <xm:sqref>H21</xm:sqref>
            </x14:sparkline>
            <x14:sparkline>
              <xm:f>'Scotopic 2.0 ERG Response'!I23:I523</xm:f>
              <xm:sqref>I21</xm:sqref>
            </x14:sparkline>
            <x14:sparkline>
              <xm:f>'Scotopic 2.0 ERG Response'!J23:J523</xm:f>
              <xm:sqref>J21</xm:sqref>
            </x14:sparkline>
            <x14:sparkline>
              <xm:f>'Scotopic 2.0 ERG Response'!K23:K523</xm:f>
              <xm:sqref>K21</xm:sqref>
            </x14:sparkline>
            <x14:sparkline>
              <xm:f>'Scotopic 2.0 ERG Response'!L23:L523</xm:f>
              <xm:sqref>L21</xm:sqref>
            </x14:sparkline>
            <x14:sparkline>
              <xm:f>'Scotopic 2.0 ERG Response'!M23:M523</xm:f>
              <xm:sqref>M21</xm:sqref>
            </x14:sparkline>
            <x14:sparkline>
              <xm:f>'Scotopic 2.0 ERG Response'!N23:N523</xm:f>
              <xm:sqref>N21</xm:sqref>
            </x14:sparkline>
            <x14:sparkline>
              <xm:f>'Scotopic 2.0 ERG Response'!O23:O523</xm:f>
              <xm:sqref>O21</xm:sqref>
            </x14:sparkline>
            <x14:sparkline>
              <xm:f>'Scotopic 2.0 ERG Response'!P23:P523</xm:f>
              <xm:sqref>P21</xm:sqref>
            </x14:sparkline>
            <x14:sparkline>
              <xm:f>'Scotopic 2.0 ERG Response'!Q23:Q523</xm:f>
              <xm:sqref>Q21</xm:sqref>
            </x14:sparkline>
            <x14:sparkline>
              <xm:f>'Scotopic 2.0 ERG Response'!R23:R523</xm:f>
              <xm:sqref>R21</xm:sqref>
            </x14:sparkline>
            <x14:sparkline>
              <xm:f>'Scotopic 2.0 ERG Response'!S23:S523</xm:f>
              <xm:sqref>S21</xm:sqref>
            </x14:sparkline>
            <x14:sparkline>
              <xm:f>'Scotopic 2.0 ERG Response'!T23:T523</xm:f>
              <xm:sqref>T21</xm:sqref>
            </x14:sparkline>
            <x14:sparkline>
              <xm:f>'Scotopic 2.0 ERG Response'!U23:U523</xm:f>
              <xm:sqref>U21</xm:sqref>
            </x14:sparkline>
            <x14:sparkline>
              <xm:f>'Scotopic 2.0 ERG Response'!V23:V523</xm:f>
              <xm:sqref>V21</xm:sqref>
            </x14:sparkline>
            <x14:sparkline>
              <xm:f>'Scotopic 2.0 ERG Response'!W23:W523</xm:f>
              <xm:sqref>W21</xm:sqref>
            </x14:sparkline>
            <x14:sparkline>
              <xm:f>'Scotopic 2.0 ERG Response'!X23:X523</xm:f>
              <xm:sqref>X21</xm:sqref>
            </x14:sparkline>
            <x14:sparkline>
              <xm:f>'Scotopic 2.0 ERG Response'!Y23:Y523</xm:f>
              <xm:sqref>Y21</xm:sqref>
            </x14:sparkline>
            <x14:sparkline>
              <xm:f>'Scotopic 2.0 ERG Response'!Z23:Z523</xm:f>
              <xm:sqref>Z21</xm:sqref>
            </x14:sparkline>
            <x14:sparkline>
              <xm:f>'Scotopic 2.0 ERG Response'!AA23:AA523</xm:f>
              <xm:sqref>AA21</xm:sqref>
            </x14:sparkline>
            <x14:sparkline>
              <xm:f>'Scotopic 2.0 ERG Response'!AB23:AB523</xm:f>
              <xm:sqref>AB21</xm:sqref>
            </x14:sparkline>
            <x14:sparkline>
              <xm:f>'Scotopic 2.0 ERG Response'!AC23:AC523</xm:f>
              <xm:sqref>AC21</xm:sqref>
            </x14:sparkline>
            <x14:sparkline>
              <xm:f>'Scotopic 2.0 ERG Response'!AD23:AD523</xm:f>
              <xm:sqref>AD21</xm:sqref>
            </x14:sparkline>
            <x14:sparkline>
              <xm:f>'Scotopic 2.0 ERG Response'!AE23:AE523</xm:f>
              <xm:sqref>AE21</xm:sqref>
            </x14:sparkline>
            <x14:sparkline>
              <xm:f>'Scotopic 2.0 ERG Response'!AF23:AF523</xm:f>
              <xm:sqref>AF21</xm:sqref>
            </x14:sparkline>
            <x14:sparkline>
              <xm:f>'Scotopic 2.0 ERG Response'!AG23:AG523</xm:f>
              <xm:sqref>AG21</xm:sqref>
            </x14:sparkline>
            <x14:sparkline>
              <xm:f>'Scotopic 2.0 ERG Response'!AH23:AH523</xm:f>
              <xm:sqref>AH21</xm:sqref>
            </x14:sparkline>
            <x14:sparkline>
              <xm:f>'Scotopic 2.0 ERG Response'!AI23:AI523</xm:f>
              <xm:sqref>AI21</xm:sqref>
            </x14:sparkline>
            <x14:sparkline>
              <xm:f>'Scotopic 2.0 ERG Response'!AJ23:AJ523</xm:f>
              <xm:sqref>AJ21</xm:sqref>
            </x14:sparkline>
            <x14:sparkline>
              <xm:f>'Scotopic 2.0 ERG Response'!AK23:AK523</xm:f>
              <xm:sqref>AK21</xm:sqref>
            </x14:sparkline>
            <x14:sparkline>
              <xm:f>'Scotopic 2.0 ERG Response'!AL23:AL523</xm:f>
              <xm:sqref>AL21</xm:sqref>
            </x14:sparkline>
            <x14:sparkline>
              <xm:f>'Scotopic 2.0 ERG Response'!AM23:AM523</xm:f>
              <xm:sqref>AM21</xm:sqref>
            </x14:sparkline>
            <x14:sparkline>
              <xm:f>'Scotopic 2.0 ERG Response'!AN23:AN523</xm:f>
              <xm:sqref>AN21</xm:sqref>
            </x14:sparkline>
            <x14:sparkline>
              <xm:f>'Scotopic 2.0 ERG Response'!AO23:AO523</xm:f>
              <xm:sqref>AO21</xm:sqref>
            </x14:sparkline>
            <x14:sparkline>
              <xm:f>'Scotopic 2.0 ERG Response'!AP23:AP523</xm:f>
              <xm:sqref>AP21</xm:sqref>
            </x14:sparkline>
            <x14:sparkline>
              <xm:f>'Scotopic 2.0 ERG Response'!AQ23:AQ523</xm:f>
              <xm:sqref>AQ21</xm:sqref>
            </x14:sparkline>
            <x14:sparkline>
              <xm:f>'Scotopic 2.0 ERG Response'!AR23:AR523</xm:f>
              <xm:sqref>AR21</xm:sqref>
            </x14:sparkline>
            <x14:sparkline>
              <xm:f>'Scotopic 2.0 ERG Response'!AS23:AS523</xm:f>
              <xm:sqref>AS21</xm:sqref>
            </x14:sparkline>
            <x14:sparkline>
              <xm:f>'Scotopic 2.0 ERG Response'!AT23:AT523</xm:f>
              <xm:sqref>AT21</xm:sqref>
            </x14:sparkline>
            <x14:sparkline>
              <xm:f>'Scotopic 2.0 ERG Response'!AU23:AU523</xm:f>
              <xm:sqref>AU21</xm:sqref>
            </x14:sparkline>
            <x14:sparkline>
              <xm:f>'Scotopic 2.0 ERG Response'!AV23:AV523</xm:f>
              <xm:sqref>AV21</xm:sqref>
            </x14:sparkline>
            <x14:sparkline>
              <xm:f>'Scotopic 2.0 ERG Response'!AW23:AW523</xm:f>
              <xm:sqref>AW21</xm:sqref>
            </x14:sparkline>
            <x14:sparkline>
              <xm:f>'Scotopic 2.0 ERG Response'!AX23:AX523</xm:f>
              <xm:sqref>AX21</xm:sqref>
            </x14:sparkline>
            <x14:sparkline>
              <xm:f>'Scotopic 2.0 ERG Response'!AY23:AY523</xm:f>
              <xm:sqref>AY21</xm:sqref>
            </x14:sparkline>
            <x14:sparkline>
              <xm:f>'Scotopic 2.0 ERG Response'!AZ23:AZ523</xm:f>
              <xm:sqref>AZ21</xm:sqref>
            </x14:sparkline>
            <x14:sparkline>
              <xm:f>'Scotopic 2.0 ERG Response'!BA23:BA523</xm:f>
              <xm:sqref>BA21</xm:sqref>
            </x14:sparkline>
            <x14:sparkline>
              <xm:f>'Scotopic 2.0 ERG Response'!BB23:BB523</xm:f>
              <xm:sqref>BB21</xm:sqref>
            </x14:sparkline>
            <x14:sparkline>
              <xm:f>'Scotopic 2.0 ERG Response'!BC23:BC523</xm:f>
              <xm:sqref>BC21</xm:sqref>
            </x14:sparkline>
            <x14:sparkline>
              <xm:f>'Scotopic 2.0 ERG Response'!BD23:BD523</xm:f>
              <xm:sqref>BD21</xm:sqref>
            </x14:sparkline>
            <x14:sparkline>
              <xm:f>'Scotopic 2.0 ERG Response'!BE23:BE523</xm:f>
              <xm:sqref>BE21</xm:sqref>
            </x14:sparkline>
            <x14:sparkline>
              <xm:f>'Scotopic 2.0 ERG Response'!BF23:BF523</xm:f>
              <xm:sqref>BF21</xm:sqref>
            </x14:sparkline>
            <x14:sparkline>
              <xm:f>'Scotopic 2.0 ERG Response'!BG23:BG523</xm:f>
              <xm:sqref>BG21</xm:sqref>
            </x14:sparkline>
            <x14:sparkline>
              <xm:f>'Scotopic 2.0 ERG Response'!BH23:BH523</xm:f>
              <xm:sqref>BH21</xm:sqref>
            </x14:sparkline>
            <x14:sparkline>
              <xm:f>'Scotopic 2.0 ERG Response'!BI23:BI523</xm:f>
              <xm:sqref>BI21</xm:sqref>
            </x14:sparkline>
            <x14:sparkline>
              <xm:f>'Scotopic 2.0 ERG Response'!BJ23:BJ523</xm:f>
              <xm:sqref>BJ21</xm:sqref>
            </x14:sparkline>
            <x14:sparkline>
              <xm:f>'Scotopic 2.0 ERG Response'!BK23:BK523</xm:f>
              <xm:sqref>BK21</xm:sqref>
            </x14:sparkline>
            <x14:sparkline>
              <xm:f>'Scotopic 2.0 ERG Response'!BL23:BL523</xm:f>
              <xm:sqref>BL21</xm:sqref>
            </x14:sparkline>
            <x14:sparkline>
              <xm:f>'Scotopic 2.0 ERG Response'!BM23:BM523</xm:f>
              <xm:sqref>BM21</xm:sqref>
            </x14:sparkline>
            <x14:sparkline>
              <xm:f>'Scotopic 2.0 ERG Response'!BN23:BN523</xm:f>
              <xm:sqref>BN21</xm:sqref>
            </x14:sparkline>
            <x14:sparkline>
              <xm:f>'Scotopic 2.0 ERG Response'!BO23:BO523</xm:f>
              <xm:sqref>BO21</xm:sqref>
            </x14:sparkline>
            <x14:sparkline>
              <xm:f>'Scotopic 2.0 ERG Response'!BP23:BP523</xm:f>
              <xm:sqref>BP21</xm:sqref>
            </x14:sparkline>
            <x14:sparkline>
              <xm:f>'Scotopic 2.0 ERG Response'!BQ23:BQ523</xm:f>
              <xm:sqref>BQ21</xm:sqref>
            </x14:sparkline>
            <x14:sparkline>
              <xm:f>'Scotopic 2.0 ERG Response'!BR23:BR523</xm:f>
              <xm:sqref>BR21</xm:sqref>
            </x14:sparkline>
            <x14:sparkline>
              <xm:f>'Scotopic 2.0 ERG Response'!BS23:BS523</xm:f>
              <xm:sqref>BS21</xm:sqref>
            </x14:sparkline>
            <x14:sparkline>
              <xm:f>'Scotopic 2.0 ERG Response'!BT23:BT523</xm:f>
              <xm:sqref>BT21</xm:sqref>
            </x14:sparkline>
            <x14:sparkline>
              <xm:f>'Scotopic 2.0 ERG Response'!BU23:BU523</xm:f>
              <xm:sqref>BU21</xm:sqref>
            </x14:sparkline>
            <x14:sparkline>
              <xm:f>'Scotopic 2.0 ERG Response'!BV23:BV523</xm:f>
              <xm:sqref>BV21</xm:sqref>
            </x14:sparkline>
            <x14:sparkline>
              <xm:f>'Scotopic 2.0 ERG Response'!BW23:BW523</xm:f>
              <xm:sqref>BW21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378A8-B56A-7E49-BEE9-54FD30771B6B}">
  <dimension ref="A3:DS533"/>
  <sheetViews>
    <sheetView zoomScaleNormal="100" workbookViewId="0"/>
  </sheetViews>
  <sheetFormatPr baseColWidth="10" defaultColWidth="92.6640625" defaultRowHeight="15" x14ac:dyDescent="0.2"/>
  <cols>
    <col min="1" max="1" width="27.5" style="10" customWidth="1"/>
    <col min="2" max="4" width="18" style="10" customWidth="1"/>
    <col min="5" max="6" width="18" style="12" customWidth="1"/>
    <col min="7" max="7" width="17.83203125" style="12" customWidth="1"/>
    <col min="8" max="59" width="18" style="12" customWidth="1"/>
    <col min="60" max="75" width="18" style="11" customWidth="1"/>
    <col min="76" max="102" width="18" style="12" customWidth="1"/>
    <col min="103" max="106" width="18" style="11" customWidth="1"/>
    <col min="107" max="107" width="18" style="12" customWidth="1"/>
    <col min="108" max="16384" width="92.6640625" style="13"/>
  </cols>
  <sheetData>
    <row r="3" spans="1:107" ht="16" x14ac:dyDescent="0.2">
      <c r="A3" s="10" t="s">
        <v>42</v>
      </c>
      <c r="B3" s="11" t="s">
        <v>70</v>
      </c>
    </row>
    <row r="4" spans="1:107" s="10" customFormat="1" ht="57.5" customHeight="1" x14ac:dyDescent="0.2">
      <c r="A4" s="10" t="s">
        <v>22</v>
      </c>
      <c r="B4" s="15" t="s">
        <v>2</v>
      </c>
      <c r="C4" s="15" t="s">
        <v>2</v>
      </c>
      <c r="D4" s="15" t="s">
        <v>2</v>
      </c>
      <c r="E4" s="15" t="s">
        <v>2</v>
      </c>
      <c r="F4" s="15" t="s">
        <v>2</v>
      </c>
      <c r="G4" s="15" t="s">
        <v>2</v>
      </c>
      <c r="H4" s="15" t="s">
        <v>2</v>
      </c>
      <c r="I4" s="15" t="s">
        <v>2</v>
      </c>
      <c r="J4" s="15" t="s">
        <v>2</v>
      </c>
      <c r="K4" s="15" t="s">
        <v>2</v>
      </c>
      <c r="L4" s="15" t="s">
        <v>2</v>
      </c>
      <c r="M4" s="15" t="s">
        <v>2</v>
      </c>
      <c r="N4" s="15" t="s">
        <v>2</v>
      </c>
      <c r="O4" s="15" t="s">
        <v>2</v>
      </c>
      <c r="P4" s="15" t="s">
        <v>2</v>
      </c>
      <c r="Q4" s="15" t="s">
        <v>2</v>
      </c>
      <c r="R4" s="15" t="s">
        <v>2</v>
      </c>
      <c r="S4" s="15" t="s">
        <v>2</v>
      </c>
      <c r="T4" s="15" t="s">
        <v>2</v>
      </c>
      <c r="U4" s="15" t="s">
        <v>2</v>
      </c>
      <c r="V4" s="15" t="s">
        <v>2</v>
      </c>
      <c r="W4" s="15" t="s">
        <v>2</v>
      </c>
      <c r="X4" s="15" t="s">
        <v>2</v>
      </c>
      <c r="Y4" s="15" t="s">
        <v>2</v>
      </c>
      <c r="Z4" s="15" t="s">
        <v>2</v>
      </c>
      <c r="AA4" s="15" t="s">
        <v>2</v>
      </c>
      <c r="AB4" s="15" t="s">
        <v>2</v>
      </c>
      <c r="AC4" s="15" t="s">
        <v>2</v>
      </c>
      <c r="AD4" s="15" t="s">
        <v>2</v>
      </c>
      <c r="AE4" s="10" t="s">
        <v>2</v>
      </c>
      <c r="AF4" s="10" t="s">
        <v>2</v>
      </c>
      <c r="AG4" s="10" t="s">
        <v>2</v>
      </c>
      <c r="AH4" s="10" t="s">
        <v>2</v>
      </c>
      <c r="AI4" s="10" t="s">
        <v>2</v>
      </c>
      <c r="AJ4" s="10" t="s">
        <v>2</v>
      </c>
      <c r="AK4" s="10" t="s">
        <v>2</v>
      </c>
      <c r="AL4" s="10" t="s">
        <v>2</v>
      </c>
      <c r="AM4" s="10" t="s">
        <v>2</v>
      </c>
      <c r="AN4" s="10" t="s">
        <v>2</v>
      </c>
      <c r="AO4" s="10" t="s">
        <v>2</v>
      </c>
      <c r="AP4" s="10" t="s">
        <v>2</v>
      </c>
      <c r="AQ4" s="10" t="s">
        <v>2</v>
      </c>
      <c r="AR4" s="10" t="s">
        <v>2</v>
      </c>
      <c r="AS4" s="10" t="s">
        <v>2</v>
      </c>
      <c r="AT4" s="10" t="s">
        <v>2</v>
      </c>
      <c r="AU4" s="10" t="s">
        <v>2</v>
      </c>
      <c r="AV4" s="10" t="s">
        <v>2</v>
      </c>
      <c r="AW4" s="10" t="s">
        <v>2</v>
      </c>
      <c r="AX4" s="10" t="s">
        <v>2</v>
      </c>
      <c r="AY4" s="10" t="s">
        <v>2</v>
      </c>
      <c r="AZ4" s="10" t="s">
        <v>2</v>
      </c>
      <c r="BA4" s="10" t="s">
        <v>2</v>
      </c>
      <c r="BB4" s="10" t="s">
        <v>2</v>
      </c>
      <c r="BC4" s="10" t="s">
        <v>2</v>
      </c>
      <c r="BD4" s="10" t="s">
        <v>2</v>
      </c>
      <c r="BE4" s="10" t="s">
        <v>2</v>
      </c>
      <c r="BF4" s="10" t="s">
        <v>2</v>
      </c>
      <c r="BG4" s="10" t="s">
        <v>2</v>
      </c>
      <c r="BH4" s="10" t="s">
        <v>2</v>
      </c>
      <c r="BI4" s="10" t="s">
        <v>2</v>
      </c>
      <c r="BJ4" s="10" t="s">
        <v>2</v>
      </c>
      <c r="BK4" s="10" t="s">
        <v>2</v>
      </c>
      <c r="BL4" s="14" t="s">
        <v>2</v>
      </c>
      <c r="BM4" s="14" t="s">
        <v>2</v>
      </c>
      <c r="BN4" s="14" t="s">
        <v>2</v>
      </c>
      <c r="BO4" s="14" t="s">
        <v>2</v>
      </c>
      <c r="BP4" s="14" t="s">
        <v>2</v>
      </c>
      <c r="BQ4" s="14" t="s">
        <v>2</v>
      </c>
      <c r="BR4" s="14" t="s">
        <v>2</v>
      </c>
      <c r="BS4" s="14" t="s">
        <v>2</v>
      </c>
      <c r="BT4" s="14" t="s">
        <v>2</v>
      </c>
      <c r="BU4" s="14" t="s">
        <v>2</v>
      </c>
      <c r="BV4" s="14" t="s">
        <v>2</v>
      </c>
      <c r="BW4" s="14" t="s">
        <v>2</v>
      </c>
      <c r="BX4" s="15" t="s">
        <v>2</v>
      </c>
      <c r="BY4" s="15" t="s">
        <v>2</v>
      </c>
      <c r="BZ4" s="15" t="s">
        <v>2</v>
      </c>
      <c r="CA4" s="15" t="s">
        <v>2</v>
      </c>
      <c r="CB4" s="15" t="s">
        <v>2</v>
      </c>
      <c r="CC4" s="15" t="s">
        <v>2</v>
      </c>
      <c r="CD4" s="15" t="s">
        <v>2</v>
      </c>
      <c r="CE4" s="15" t="s">
        <v>2</v>
      </c>
      <c r="CF4" s="15" t="s">
        <v>2</v>
      </c>
      <c r="CG4" s="15" t="s">
        <v>2</v>
      </c>
      <c r="CH4" s="15" t="s">
        <v>2</v>
      </c>
      <c r="CI4" s="15" t="s">
        <v>2</v>
      </c>
      <c r="CJ4" s="15" t="s">
        <v>2</v>
      </c>
      <c r="CK4" s="15" t="s">
        <v>2</v>
      </c>
      <c r="CL4" s="15" t="s">
        <v>2</v>
      </c>
      <c r="CM4" s="15" t="s">
        <v>2</v>
      </c>
      <c r="CN4" s="15" t="s">
        <v>2</v>
      </c>
      <c r="CO4" s="15" t="s">
        <v>2</v>
      </c>
      <c r="CP4" s="15" t="s">
        <v>2</v>
      </c>
      <c r="CQ4" s="15" t="s">
        <v>2</v>
      </c>
      <c r="CR4" s="15" t="s">
        <v>2</v>
      </c>
      <c r="CS4" s="15" t="s">
        <v>2</v>
      </c>
      <c r="CT4" s="10" t="s">
        <v>2</v>
      </c>
      <c r="CU4" s="10" t="s">
        <v>2</v>
      </c>
      <c r="CV4" s="10" t="s">
        <v>2</v>
      </c>
      <c r="CW4" s="10" t="s">
        <v>2</v>
      </c>
      <c r="CX4" s="10" t="s">
        <v>2</v>
      </c>
      <c r="CY4" s="10" t="s">
        <v>2</v>
      </c>
      <c r="CZ4" s="10" t="s">
        <v>2</v>
      </c>
      <c r="DA4" s="14" t="s">
        <v>2</v>
      </c>
      <c r="DB4" s="14" t="s">
        <v>2</v>
      </c>
      <c r="DC4" s="10" t="s">
        <v>2</v>
      </c>
    </row>
    <row r="5" spans="1:107" s="12" customFormat="1" ht="15" customHeight="1" x14ac:dyDescent="0.2">
      <c r="A5" s="12" t="s">
        <v>4</v>
      </c>
      <c r="B5" s="12">
        <v>335</v>
      </c>
      <c r="C5" s="12">
        <v>336</v>
      </c>
      <c r="D5" s="12">
        <v>1961</v>
      </c>
      <c r="E5" s="12">
        <v>1961</v>
      </c>
      <c r="F5" s="12">
        <v>297</v>
      </c>
      <c r="G5" s="12">
        <v>297</v>
      </c>
      <c r="H5" s="12">
        <v>58</v>
      </c>
      <c r="I5" s="12">
        <v>58</v>
      </c>
      <c r="J5" s="12">
        <v>303</v>
      </c>
      <c r="K5" s="12">
        <v>303</v>
      </c>
      <c r="L5" s="12">
        <v>305</v>
      </c>
      <c r="M5" s="12">
        <v>305</v>
      </c>
      <c r="N5" s="12">
        <v>306</v>
      </c>
      <c r="O5" s="12">
        <v>306</v>
      </c>
      <c r="P5" s="12">
        <v>313</v>
      </c>
      <c r="Q5" s="12">
        <v>313</v>
      </c>
      <c r="R5" s="12">
        <v>323</v>
      </c>
      <c r="S5" s="12">
        <v>324</v>
      </c>
      <c r="T5" s="12">
        <v>320</v>
      </c>
      <c r="U5" s="12">
        <v>320</v>
      </c>
      <c r="V5" s="12">
        <v>321</v>
      </c>
      <c r="W5" s="12">
        <v>325</v>
      </c>
      <c r="X5" s="12">
        <v>325</v>
      </c>
      <c r="Y5" s="12">
        <v>330</v>
      </c>
      <c r="Z5" s="12">
        <v>331</v>
      </c>
      <c r="AA5" s="12">
        <v>337</v>
      </c>
      <c r="AB5" s="12">
        <v>337</v>
      </c>
      <c r="AC5" s="12">
        <v>343</v>
      </c>
      <c r="AD5" s="12">
        <v>343</v>
      </c>
      <c r="AE5" s="12">
        <v>1547</v>
      </c>
      <c r="AF5" s="12">
        <v>1547</v>
      </c>
      <c r="AG5" s="12">
        <v>1508</v>
      </c>
      <c r="AH5" s="17" t="s">
        <v>6</v>
      </c>
      <c r="AI5" s="17" t="s">
        <v>9</v>
      </c>
      <c r="AJ5" s="17" t="s">
        <v>10</v>
      </c>
      <c r="AK5" s="17" t="s">
        <v>10</v>
      </c>
      <c r="AL5" s="17" t="s">
        <v>12</v>
      </c>
      <c r="AM5" s="17" t="s">
        <v>12</v>
      </c>
      <c r="AN5" s="17" t="s">
        <v>13</v>
      </c>
      <c r="AO5" s="17" t="s">
        <v>14</v>
      </c>
      <c r="AP5" s="17" t="s">
        <v>14</v>
      </c>
      <c r="AQ5" s="17" t="s">
        <v>16</v>
      </c>
      <c r="AR5" s="17" t="s">
        <v>17</v>
      </c>
      <c r="AS5" s="17" t="s">
        <v>20</v>
      </c>
      <c r="AT5" s="12">
        <v>792</v>
      </c>
      <c r="AU5" s="12">
        <v>1345</v>
      </c>
      <c r="AV5" s="12">
        <v>903</v>
      </c>
      <c r="AW5" s="12">
        <v>560</v>
      </c>
      <c r="AX5" s="12">
        <v>1347</v>
      </c>
      <c r="AY5" s="12">
        <v>924</v>
      </c>
      <c r="AZ5" s="12">
        <v>924</v>
      </c>
      <c r="BA5" s="12">
        <v>1017</v>
      </c>
      <c r="BB5" s="12">
        <v>1673</v>
      </c>
      <c r="BC5" s="12">
        <v>1673</v>
      </c>
      <c r="BD5" s="12">
        <v>1030</v>
      </c>
      <c r="BE5" s="12">
        <v>1841</v>
      </c>
      <c r="BF5" s="12">
        <v>1841</v>
      </c>
      <c r="BG5" s="12">
        <v>1843</v>
      </c>
      <c r="BH5" s="11">
        <v>349</v>
      </c>
      <c r="BI5" s="11">
        <v>349</v>
      </c>
      <c r="BJ5" s="11">
        <v>360</v>
      </c>
      <c r="BK5" s="11">
        <v>360</v>
      </c>
      <c r="BL5" s="11">
        <v>363</v>
      </c>
      <c r="BM5" s="11">
        <v>363</v>
      </c>
      <c r="BN5" s="11">
        <v>363</v>
      </c>
      <c r="BO5" s="11">
        <v>368</v>
      </c>
      <c r="BP5" s="11">
        <v>368</v>
      </c>
      <c r="BQ5" s="11">
        <v>370</v>
      </c>
      <c r="BR5" s="11">
        <v>370</v>
      </c>
      <c r="BS5" s="11">
        <v>372</v>
      </c>
      <c r="BT5" s="11">
        <v>372</v>
      </c>
      <c r="BU5" s="11">
        <v>373</v>
      </c>
      <c r="BV5" s="11">
        <v>373</v>
      </c>
      <c r="BW5" s="11">
        <v>379</v>
      </c>
      <c r="BX5" s="12">
        <v>281</v>
      </c>
      <c r="BY5" s="12">
        <v>281</v>
      </c>
      <c r="BZ5" s="12">
        <v>287</v>
      </c>
      <c r="CA5" s="12">
        <v>289</v>
      </c>
      <c r="CB5" s="12">
        <v>294</v>
      </c>
      <c r="CC5" s="12">
        <v>294</v>
      </c>
      <c r="CD5" s="12">
        <v>299</v>
      </c>
      <c r="CE5" s="12">
        <v>299</v>
      </c>
      <c r="CF5" s="12">
        <v>22</v>
      </c>
      <c r="CG5" s="12">
        <v>22</v>
      </c>
      <c r="CH5" s="12">
        <v>302</v>
      </c>
      <c r="CI5" s="12">
        <v>302</v>
      </c>
      <c r="CJ5" s="12">
        <v>311</v>
      </c>
      <c r="CK5" s="12">
        <v>311</v>
      </c>
      <c r="CL5" s="12">
        <v>322</v>
      </c>
      <c r="CM5" s="12">
        <v>322</v>
      </c>
      <c r="CN5" s="12">
        <v>324</v>
      </c>
      <c r="CO5" s="12">
        <v>324</v>
      </c>
      <c r="CP5" s="12">
        <v>327</v>
      </c>
      <c r="CQ5" s="12">
        <v>327</v>
      </c>
      <c r="CR5" s="12">
        <v>42</v>
      </c>
      <c r="CS5" s="12">
        <v>42</v>
      </c>
      <c r="CT5" s="12">
        <v>1832</v>
      </c>
      <c r="CU5" s="12">
        <v>1832</v>
      </c>
      <c r="CV5" s="17" t="s">
        <v>15</v>
      </c>
      <c r="CW5" s="12">
        <v>617</v>
      </c>
      <c r="CX5" s="12">
        <v>1307</v>
      </c>
      <c r="CY5" s="11">
        <v>352</v>
      </c>
      <c r="CZ5" s="11">
        <v>352</v>
      </c>
      <c r="DA5" s="11">
        <v>362</v>
      </c>
      <c r="DB5" s="11">
        <v>362</v>
      </c>
      <c r="DC5" s="17" t="s">
        <v>18</v>
      </c>
    </row>
    <row r="6" spans="1:107" s="12" customFormat="1" ht="15" customHeight="1" x14ac:dyDescent="0.2">
      <c r="A6" s="12" t="s">
        <v>41</v>
      </c>
      <c r="B6" s="17" t="s">
        <v>71</v>
      </c>
      <c r="C6" s="17" t="s">
        <v>71</v>
      </c>
      <c r="D6" s="17" t="s">
        <v>47</v>
      </c>
      <c r="E6" s="17" t="s">
        <v>47</v>
      </c>
      <c r="F6" s="17" t="s">
        <v>72</v>
      </c>
      <c r="G6" s="17" t="s">
        <v>72</v>
      </c>
      <c r="H6" s="17" t="s">
        <v>73</v>
      </c>
      <c r="I6" s="17" t="s">
        <v>73</v>
      </c>
      <c r="J6" s="17" t="s">
        <v>47</v>
      </c>
      <c r="K6" s="17" t="s">
        <v>47</v>
      </c>
      <c r="L6" s="17" t="s">
        <v>47</v>
      </c>
      <c r="M6" s="17" t="s">
        <v>47</v>
      </c>
      <c r="N6" s="17" t="s">
        <v>47</v>
      </c>
      <c r="O6" s="17" t="s">
        <v>47</v>
      </c>
      <c r="P6" s="17" t="s">
        <v>47</v>
      </c>
      <c r="Q6" s="17" t="s">
        <v>47</v>
      </c>
      <c r="R6" s="18" t="s">
        <v>56</v>
      </c>
      <c r="S6" s="17" t="s">
        <v>56</v>
      </c>
      <c r="T6" s="17" t="s">
        <v>47</v>
      </c>
      <c r="U6" s="17" t="s">
        <v>47</v>
      </c>
      <c r="V6" s="17" t="s">
        <v>47</v>
      </c>
      <c r="W6" s="12" t="s">
        <v>48</v>
      </c>
      <c r="X6" s="12" t="s">
        <v>48</v>
      </c>
      <c r="Y6" s="17" t="s">
        <v>47</v>
      </c>
      <c r="Z6" s="17" t="s">
        <v>47</v>
      </c>
      <c r="AA6" s="17" t="s">
        <v>47</v>
      </c>
      <c r="AB6" s="17" t="s">
        <v>47</v>
      </c>
      <c r="AC6" s="12" t="s">
        <v>48</v>
      </c>
      <c r="AD6" s="12" t="s">
        <v>48</v>
      </c>
      <c r="AE6" s="17" t="s">
        <v>47</v>
      </c>
      <c r="AF6" s="17" t="s">
        <v>47</v>
      </c>
      <c r="AG6" s="12" t="s">
        <v>74</v>
      </c>
      <c r="AH6" s="17" t="s">
        <v>74</v>
      </c>
      <c r="AI6" s="17" t="s">
        <v>47</v>
      </c>
      <c r="AJ6" s="17" t="s">
        <v>47</v>
      </c>
      <c r="AK6" s="17" t="s">
        <v>47</v>
      </c>
      <c r="AL6" s="17" t="s">
        <v>47</v>
      </c>
      <c r="AM6" s="17" t="s">
        <v>47</v>
      </c>
      <c r="AN6" s="17" t="s">
        <v>47</v>
      </c>
      <c r="AO6" s="17" t="s">
        <v>74</v>
      </c>
      <c r="AP6" s="17" t="s">
        <v>74</v>
      </c>
      <c r="AQ6" s="17" t="s">
        <v>47</v>
      </c>
      <c r="AR6" s="17" t="s">
        <v>75</v>
      </c>
      <c r="AS6" s="17" t="s">
        <v>47</v>
      </c>
      <c r="AT6" s="12" t="s">
        <v>76</v>
      </c>
      <c r="AU6" s="17" t="s">
        <v>47</v>
      </c>
      <c r="AV6" s="12" t="s">
        <v>77</v>
      </c>
      <c r="AW6" s="12" t="s">
        <v>48</v>
      </c>
      <c r="AX6" s="17" t="s">
        <v>47</v>
      </c>
      <c r="AY6" s="12" t="s">
        <v>77</v>
      </c>
      <c r="AZ6" s="12" t="s">
        <v>77</v>
      </c>
      <c r="BA6" s="12" t="s">
        <v>77</v>
      </c>
      <c r="BB6" s="17" t="s">
        <v>47</v>
      </c>
      <c r="BC6" s="17" t="s">
        <v>47</v>
      </c>
      <c r="BD6" s="17" t="s">
        <v>78</v>
      </c>
      <c r="BE6" s="17" t="s">
        <v>79</v>
      </c>
      <c r="BF6" s="17" t="s">
        <v>79</v>
      </c>
      <c r="BG6" s="17" t="s">
        <v>47</v>
      </c>
      <c r="BH6" s="11" t="s">
        <v>52</v>
      </c>
      <c r="BI6" s="11" t="s">
        <v>52</v>
      </c>
      <c r="BJ6" s="12" t="s">
        <v>48</v>
      </c>
      <c r="BK6" s="12" t="s">
        <v>48</v>
      </c>
      <c r="BL6" s="12" t="s">
        <v>48</v>
      </c>
      <c r="BM6" s="12" t="s">
        <v>48</v>
      </c>
      <c r="BN6" s="12" t="s">
        <v>48</v>
      </c>
      <c r="BO6" s="12" t="s">
        <v>48</v>
      </c>
      <c r="BP6" s="12" t="s">
        <v>48</v>
      </c>
      <c r="BQ6" s="12" t="s">
        <v>48</v>
      </c>
      <c r="BR6" s="12" t="s">
        <v>48</v>
      </c>
      <c r="BS6" s="12" t="s">
        <v>80</v>
      </c>
      <c r="BT6" s="11" t="s">
        <v>80</v>
      </c>
      <c r="BU6" s="11" t="s">
        <v>81</v>
      </c>
      <c r="BV6" s="11" t="s">
        <v>81</v>
      </c>
      <c r="BW6" s="11" t="s">
        <v>82</v>
      </c>
      <c r="BX6" s="17" t="s">
        <v>47</v>
      </c>
      <c r="BY6" s="17" t="s">
        <v>47</v>
      </c>
      <c r="BZ6" s="17" t="s">
        <v>59</v>
      </c>
      <c r="CA6" s="17" t="s">
        <v>59</v>
      </c>
      <c r="CB6" s="17" t="s">
        <v>59</v>
      </c>
      <c r="CC6" s="17" t="s">
        <v>59</v>
      </c>
      <c r="CD6" s="17" t="s">
        <v>83</v>
      </c>
      <c r="CE6" s="17" t="s">
        <v>83</v>
      </c>
      <c r="CF6" s="17" t="s">
        <v>61</v>
      </c>
      <c r="CG6" s="17" t="s">
        <v>61</v>
      </c>
      <c r="CH6" s="17" t="s">
        <v>62</v>
      </c>
      <c r="CI6" s="17" t="s">
        <v>62</v>
      </c>
      <c r="CJ6" s="17" t="s">
        <v>63</v>
      </c>
      <c r="CK6" s="17" t="s">
        <v>63</v>
      </c>
      <c r="CL6" s="17" t="s">
        <v>64</v>
      </c>
      <c r="CM6" s="17" t="s">
        <v>64</v>
      </c>
      <c r="CN6" s="12" t="s">
        <v>48</v>
      </c>
      <c r="CO6" s="12" t="s">
        <v>48</v>
      </c>
      <c r="CP6" s="17" t="s">
        <v>47</v>
      </c>
      <c r="CQ6" s="17" t="s">
        <v>47</v>
      </c>
      <c r="CR6" s="12" t="s">
        <v>48</v>
      </c>
      <c r="CS6" s="12" t="s">
        <v>48</v>
      </c>
      <c r="CT6" s="12" t="s">
        <v>84</v>
      </c>
      <c r="CU6" s="12" t="s">
        <v>84</v>
      </c>
      <c r="CV6" s="17" t="s">
        <v>47</v>
      </c>
      <c r="CW6" s="17" t="s">
        <v>84</v>
      </c>
      <c r="CX6" s="17" t="s">
        <v>47</v>
      </c>
      <c r="CY6" s="12" t="s">
        <v>48</v>
      </c>
      <c r="CZ6" s="17" t="s">
        <v>47</v>
      </c>
      <c r="DA6" s="17" t="s">
        <v>47</v>
      </c>
      <c r="DB6" s="17" t="s">
        <v>47</v>
      </c>
      <c r="DC6" s="17" t="s">
        <v>47</v>
      </c>
    </row>
    <row r="7" spans="1:107" s="12" customFormat="1" ht="15" customHeight="1" x14ac:dyDescent="0.2">
      <c r="A7" s="12" t="s">
        <v>23</v>
      </c>
      <c r="B7" s="19">
        <v>5.5890410958904111</v>
      </c>
      <c r="C7" s="19">
        <v>5.5890410958904111</v>
      </c>
      <c r="D7" s="19">
        <v>17.860273972602741</v>
      </c>
      <c r="E7" s="19">
        <v>17.860273972602741</v>
      </c>
      <c r="F7" s="19">
        <v>15.147945205479452</v>
      </c>
      <c r="G7" s="19">
        <v>15.147945205479452</v>
      </c>
      <c r="H7" s="19">
        <v>8.8849315068493144</v>
      </c>
      <c r="I7" s="19">
        <v>8.8849315068493144</v>
      </c>
      <c r="J7" s="19">
        <v>14.391780821917807</v>
      </c>
      <c r="K7" s="19">
        <v>14.391780821917807</v>
      </c>
      <c r="L7" s="19">
        <v>17.213698630136985</v>
      </c>
      <c r="M7" s="19">
        <v>17.213698630136985</v>
      </c>
      <c r="N7" s="19">
        <v>6.5753424657534243</v>
      </c>
      <c r="O7" s="19">
        <v>6.5753424657534243</v>
      </c>
      <c r="P7" s="19">
        <v>10.884931506849314</v>
      </c>
      <c r="Q7" s="19">
        <v>10.884931506849314</v>
      </c>
      <c r="R7" s="19">
        <v>4.2301369863013702</v>
      </c>
      <c r="S7" s="19">
        <v>4.2301369863013702</v>
      </c>
      <c r="T7" s="19">
        <v>6.3068493150684928</v>
      </c>
      <c r="U7" s="19">
        <v>6.3068493150684928</v>
      </c>
      <c r="V7" s="19">
        <v>10.931506849315069</v>
      </c>
      <c r="W7" s="19">
        <v>8.4986301369863018</v>
      </c>
      <c r="X7" s="19">
        <v>8.4986301369863018</v>
      </c>
      <c r="Y7" s="19">
        <v>6.624657534246575</v>
      </c>
      <c r="Z7" s="19">
        <v>6.624657534246575</v>
      </c>
      <c r="AA7" s="19">
        <v>10.079452054794521</v>
      </c>
      <c r="AB7" s="19">
        <v>10.079452054794521</v>
      </c>
      <c r="AC7" s="19">
        <v>6.1863013698630134</v>
      </c>
      <c r="AD7" s="19">
        <v>6.1863013698630134</v>
      </c>
      <c r="AE7" s="19">
        <v>16.972602739726028</v>
      </c>
      <c r="AF7" s="19">
        <v>16.972602739726028</v>
      </c>
      <c r="AG7" s="19">
        <v>5.4027397260273968</v>
      </c>
      <c r="AH7" s="19">
        <v>10.726027397260275</v>
      </c>
      <c r="AI7" s="19">
        <v>14.594520547945205</v>
      </c>
      <c r="AJ7" s="19">
        <v>5.3698630136986303</v>
      </c>
      <c r="AK7" s="19">
        <v>5.3698630136986303</v>
      </c>
      <c r="AL7" s="19">
        <v>11.501369863013698</v>
      </c>
      <c r="AM7" s="19">
        <v>11.501369863013698</v>
      </c>
      <c r="AN7" s="19">
        <v>11.676712328767124</v>
      </c>
      <c r="AO7" s="19">
        <v>13.027397260273972</v>
      </c>
      <c r="AP7" s="19">
        <v>13.027397260273972</v>
      </c>
      <c r="AQ7" s="19">
        <v>7.6356164383561644</v>
      </c>
      <c r="AR7" s="19">
        <v>13.493150684931507</v>
      </c>
      <c r="AS7" s="19">
        <v>3.8383561643835615</v>
      </c>
      <c r="AT7" s="19">
        <v>9.205479452054794</v>
      </c>
      <c r="AU7" s="19">
        <v>11.745205479452055</v>
      </c>
      <c r="AV7" s="19">
        <v>15.923287671232877</v>
      </c>
      <c r="AW7" s="19">
        <v>12.375342465753425</v>
      </c>
      <c r="AX7" s="19">
        <v>10.654794520547945</v>
      </c>
      <c r="AY7" s="19">
        <v>9.8438356164383567</v>
      </c>
      <c r="AZ7" s="19">
        <v>9.8438356164383567</v>
      </c>
      <c r="BA7" s="19">
        <v>7.7890410958904113</v>
      </c>
      <c r="BB7" s="19">
        <v>10.526027397260274</v>
      </c>
      <c r="BC7" s="19">
        <v>10.526027397260274</v>
      </c>
      <c r="BD7" s="19">
        <v>17.19178082191781</v>
      </c>
      <c r="BE7" s="19">
        <v>16.005479452054793</v>
      </c>
      <c r="BF7" s="19">
        <v>16.005479452054793</v>
      </c>
      <c r="BG7" s="19">
        <v>14.838356164383562</v>
      </c>
      <c r="BH7" s="19">
        <v>10.027397260273972</v>
      </c>
      <c r="BI7" s="19">
        <v>10.027397260273972</v>
      </c>
      <c r="BJ7" s="19">
        <v>15.832876712328767</v>
      </c>
      <c r="BK7" s="19">
        <v>15.832876712328767</v>
      </c>
      <c r="BL7" s="19">
        <v>16.545205479452054</v>
      </c>
      <c r="BM7" s="19">
        <v>16.545205479452054</v>
      </c>
      <c r="BN7" s="19">
        <v>16.545205479452054</v>
      </c>
      <c r="BO7" s="19">
        <v>9.5041095890410965</v>
      </c>
      <c r="BP7" s="19">
        <v>9.5041095890410965</v>
      </c>
      <c r="BQ7" s="19">
        <v>7.2</v>
      </c>
      <c r="BR7" s="19">
        <v>7.2</v>
      </c>
      <c r="BS7" s="19">
        <v>3.5835616438356164</v>
      </c>
      <c r="BT7" s="19">
        <v>3.5835616438356164</v>
      </c>
      <c r="BU7" s="19">
        <v>9.6493150684931503</v>
      </c>
      <c r="BV7" s="19">
        <v>9.6493150684931503</v>
      </c>
      <c r="BW7" s="19">
        <v>8.1479452054794521</v>
      </c>
      <c r="BX7" s="20">
        <v>20.80821917808219</v>
      </c>
      <c r="BY7" s="20">
        <v>20.80821917808219</v>
      </c>
      <c r="BZ7" s="20">
        <v>28.772602739726029</v>
      </c>
      <c r="CA7" s="20">
        <v>28.772602739726029</v>
      </c>
      <c r="CB7" s="20">
        <v>28.580821917808219</v>
      </c>
      <c r="CC7" s="20">
        <v>28.580821917808219</v>
      </c>
      <c r="CD7" s="20">
        <v>24.701369863013699</v>
      </c>
      <c r="CE7" s="20">
        <v>24.701369863013699</v>
      </c>
      <c r="CF7" s="20">
        <v>33.315068493150683</v>
      </c>
      <c r="CG7" s="20">
        <v>33.315068493150683</v>
      </c>
      <c r="CH7" s="20">
        <v>40.465753424657535</v>
      </c>
      <c r="CI7" s="20">
        <v>40.465753424657535</v>
      </c>
      <c r="CJ7" s="20">
        <v>51.945205479452056</v>
      </c>
      <c r="CK7" s="20">
        <v>51.945205479452056</v>
      </c>
      <c r="CL7" s="20">
        <v>18.926027397260274</v>
      </c>
      <c r="CM7" s="20">
        <v>18.926027397260274</v>
      </c>
      <c r="CN7" s="20">
        <v>22.934246575342467</v>
      </c>
      <c r="CO7" s="20">
        <v>22.934246575342467</v>
      </c>
      <c r="CP7" s="20">
        <v>48.778082191780825</v>
      </c>
      <c r="CQ7" s="20">
        <v>48.778082191780825</v>
      </c>
      <c r="CR7" s="20">
        <v>26.747945205479454</v>
      </c>
      <c r="CS7" s="20">
        <v>26.747945205479454</v>
      </c>
      <c r="CT7" s="20">
        <v>51.876712328767127</v>
      </c>
      <c r="CU7" s="20">
        <v>51.876712328767127</v>
      </c>
      <c r="CV7" s="20">
        <v>22.849315068493151</v>
      </c>
      <c r="CW7" s="20">
        <v>22.890410958904109</v>
      </c>
      <c r="CX7" s="20">
        <v>31.18082191780822</v>
      </c>
      <c r="CY7" s="20">
        <v>32.926027397260277</v>
      </c>
      <c r="CZ7" s="20">
        <v>32.926027397260277</v>
      </c>
      <c r="DA7" s="20">
        <v>59.945205479452056</v>
      </c>
      <c r="DB7" s="20">
        <v>59.945205479452056</v>
      </c>
      <c r="DC7" s="20">
        <v>73.978082191780828</v>
      </c>
    </row>
    <row r="8" spans="1:107" s="12" customFormat="1" ht="15" customHeight="1" x14ac:dyDescent="0.2">
      <c r="B8" s="42"/>
      <c r="C8" s="42"/>
      <c r="D8" s="42"/>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2"/>
      <c r="CE8" s="42"/>
      <c r="CF8" s="42"/>
      <c r="CG8" s="42"/>
      <c r="CH8" s="42"/>
      <c r="CI8" s="42"/>
      <c r="CJ8" s="42"/>
      <c r="CK8" s="42"/>
      <c r="CL8" s="42"/>
      <c r="CM8" s="42"/>
      <c r="CN8" s="42"/>
      <c r="CO8" s="42"/>
      <c r="CP8" s="42"/>
      <c r="CQ8" s="42"/>
      <c r="CR8" s="42"/>
      <c r="CS8" s="42"/>
      <c r="CT8" s="42"/>
      <c r="CU8" s="42"/>
      <c r="CV8" s="42"/>
      <c r="CW8" s="42"/>
      <c r="CX8" s="42"/>
      <c r="CY8" s="42"/>
      <c r="CZ8" s="42"/>
      <c r="DA8" s="42"/>
      <c r="DB8" s="42"/>
      <c r="DC8" s="42"/>
    </row>
    <row r="9" spans="1:107" s="12" customFormat="1" ht="15" customHeight="1" x14ac:dyDescent="0.2">
      <c r="B9" s="57" t="s">
        <v>98</v>
      </c>
      <c r="C9" s="16" t="s">
        <v>26</v>
      </c>
      <c r="D9" s="56" t="s">
        <v>28</v>
      </c>
      <c r="E9" s="16" t="s">
        <v>27</v>
      </c>
      <c r="F9" s="42"/>
      <c r="G9" s="42"/>
      <c r="H9" s="4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C9" s="42"/>
    </row>
    <row r="10" spans="1:107" s="12" customFormat="1" ht="15" customHeight="1" x14ac:dyDescent="0.2">
      <c r="A10" s="49"/>
      <c r="B10" s="49"/>
    </row>
    <row r="11" spans="1:107" s="10" customFormat="1" ht="15" customHeight="1" x14ac:dyDescent="0.2">
      <c r="A11" s="15" t="s">
        <v>95</v>
      </c>
      <c r="B11" s="10">
        <v>9.278705875</v>
      </c>
      <c r="C11" s="10">
        <v>6.8355482199999997</v>
      </c>
      <c r="D11" s="10">
        <v>0.35470048900000001</v>
      </c>
      <c r="E11" s="12">
        <v>1.613321615</v>
      </c>
      <c r="F11" s="12">
        <v>7.6043486390000004</v>
      </c>
      <c r="G11" s="12">
        <v>9.3078897410000003</v>
      </c>
      <c r="H11" s="12">
        <v>9.8152609099999992</v>
      </c>
      <c r="I11" s="12">
        <v>8.1458626939999998</v>
      </c>
      <c r="J11" s="12">
        <v>5.5317572530000003</v>
      </c>
      <c r="K11" s="12">
        <v>3.4690498860000001</v>
      </c>
      <c r="L11" s="12">
        <v>4.9961632839999996</v>
      </c>
      <c r="M11" s="12">
        <v>9.0771668509999994</v>
      </c>
      <c r="N11" s="12">
        <v>7.8590171599999996</v>
      </c>
      <c r="O11" s="12">
        <v>8.0181648630000009</v>
      </c>
      <c r="P11" s="12">
        <v>5.6250193550000001</v>
      </c>
      <c r="Q11" s="12">
        <v>4.7761313909999998</v>
      </c>
      <c r="R11" s="12">
        <v>5.8468758650000003</v>
      </c>
      <c r="S11" s="12">
        <v>5.2317390100000001</v>
      </c>
      <c r="T11" s="12">
        <v>10.344094330000001</v>
      </c>
      <c r="U11" s="12">
        <v>9.4977119719999994</v>
      </c>
      <c r="V11" s="12">
        <v>9.378964023</v>
      </c>
      <c r="W11" s="12">
        <v>12.83629672</v>
      </c>
      <c r="X11" s="12">
        <v>12.559875359999999</v>
      </c>
      <c r="Y11" s="12">
        <v>10.48694867</v>
      </c>
      <c r="Z11" s="12">
        <v>16.988213699999999</v>
      </c>
      <c r="AA11" s="12">
        <v>1.103320756</v>
      </c>
      <c r="AB11" s="12">
        <v>0.145558147</v>
      </c>
      <c r="AC11" s="12">
        <v>9.3862518040000005</v>
      </c>
      <c r="AD11" s="12">
        <v>11.272258689999999</v>
      </c>
      <c r="AE11" s="12">
        <v>9.3766753366253326</v>
      </c>
      <c r="AF11" s="12">
        <v>8.6622960679960599</v>
      </c>
      <c r="AG11" s="12">
        <v>14.79957381889106</v>
      </c>
      <c r="AH11" s="12">
        <v>3.5977459447167397</v>
      </c>
      <c r="AI11" s="12">
        <v>16.2002797878813</v>
      </c>
      <c r="AJ11" s="12">
        <v>2.3739994503558002</v>
      </c>
      <c r="AK11" s="12">
        <v>4.7345561142719097</v>
      </c>
      <c r="AL11" s="12">
        <v>2.5687380684757848</v>
      </c>
      <c r="AM11" s="12">
        <v>2.31166256980941</v>
      </c>
      <c r="AN11" s="12">
        <v>5.0325459142186499</v>
      </c>
      <c r="AO11" s="12">
        <v>14.50182207918259</v>
      </c>
      <c r="AP11" s="12">
        <v>15.36907802801578</v>
      </c>
      <c r="AQ11" s="12">
        <v>15.162926501943678</v>
      </c>
      <c r="AR11" s="12">
        <v>10.47305386236984</v>
      </c>
      <c r="AS11" s="12">
        <v>2.9943083745820305</v>
      </c>
      <c r="AT11" s="12">
        <v>12.99872064919327</v>
      </c>
      <c r="AU11" s="12">
        <v>15.45741224617813</v>
      </c>
      <c r="AV11" s="12">
        <v>8.7214680206670909</v>
      </c>
      <c r="AW11" s="12">
        <v>10.5829756193998</v>
      </c>
      <c r="AX11" s="12">
        <v>11.090562736626451</v>
      </c>
      <c r="AY11" s="12">
        <v>7.0213910703387095</v>
      </c>
      <c r="AZ11" s="12">
        <v>10.955733159789808</v>
      </c>
      <c r="BA11" s="12">
        <v>9.3186829417390893</v>
      </c>
      <c r="BB11" s="12">
        <v>12.082768535037669</v>
      </c>
      <c r="BC11" s="12">
        <v>15.2546253957553</v>
      </c>
      <c r="BD11" s="12">
        <v>12.185885680082659</v>
      </c>
      <c r="BE11" s="12">
        <v>3.3731019470906083</v>
      </c>
      <c r="BF11" s="12">
        <v>4.9588689989832302</v>
      </c>
      <c r="BG11" s="12">
        <v>10.638933190421071</v>
      </c>
      <c r="BH11" s="11">
        <v>4.8546633024670802</v>
      </c>
      <c r="BI11" s="11">
        <v>5.5592502690160419</v>
      </c>
      <c r="BJ11" s="11">
        <v>3.16080559059627</v>
      </c>
      <c r="BK11" s="11">
        <v>4.9775749175751001</v>
      </c>
      <c r="BL11" s="11">
        <v>11.747843359444229</v>
      </c>
      <c r="BM11" s="11">
        <v>7.7700312886008698</v>
      </c>
      <c r="BN11" s="11">
        <v>10.208080766460611</v>
      </c>
      <c r="BO11" s="11">
        <v>8.8043545929394806</v>
      </c>
      <c r="BP11" s="11">
        <v>5.2620181349993693</v>
      </c>
      <c r="BQ11" s="11">
        <v>14.0191602895356</v>
      </c>
      <c r="BR11" s="11">
        <v>15.11378104623865</v>
      </c>
      <c r="BS11" s="11">
        <v>11.391476618882731</v>
      </c>
      <c r="BT11" s="11">
        <v>8.7415519374189792</v>
      </c>
      <c r="BU11" s="11">
        <v>4.2995219473596</v>
      </c>
      <c r="BV11" s="11">
        <v>5.5962304941203804</v>
      </c>
      <c r="BW11" s="11">
        <v>9.4979292839525034</v>
      </c>
      <c r="BX11" s="12">
        <v>6.5244641970000004</v>
      </c>
      <c r="BY11" s="12">
        <v>3.8590927719999999</v>
      </c>
      <c r="BZ11" s="12">
        <v>2.179766909</v>
      </c>
      <c r="CA11" s="12">
        <v>1.6108333800000001</v>
      </c>
      <c r="CB11" s="12">
        <v>9.0346775319999999</v>
      </c>
      <c r="CC11" s="12">
        <v>0.796151426</v>
      </c>
      <c r="CD11" s="12">
        <v>4.4977566629999997</v>
      </c>
      <c r="CE11" s="12">
        <v>2.5844062750000001</v>
      </c>
      <c r="CF11" s="12">
        <v>3.3515472069999999</v>
      </c>
      <c r="CG11" s="12">
        <v>3.04896156</v>
      </c>
      <c r="CH11" s="12">
        <v>8.4744642090000006</v>
      </c>
      <c r="CI11" s="12">
        <v>4.7176708339999998</v>
      </c>
      <c r="CJ11" s="12">
        <v>7.8662658319999998</v>
      </c>
      <c r="CK11" s="12">
        <v>7.3876301489999996</v>
      </c>
      <c r="CL11" s="12">
        <v>3.3714020730000001</v>
      </c>
      <c r="CM11" s="12">
        <v>6.1980388179999997</v>
      </c>
      <c r="CN11" s="12">
        <v>6.7944929470000002</v>
      </c>
      <c r="CO11" s="12">
        <v>8.6415670920000007</v>
      </c>
      <c r="CP11" s="12">
        <v>6.8491422100000001</v>
      </c>
      <c r="CQ11" s="12">
        <v>14.59386567</v>
      </c>
      <c r="CR11" s="12">
        <v>6.849825354</v>
      </c>
      <c r="CS11" s="12">
        <v>6.4762654120000001</v>
      </c>
      <c r="CT11" s="12">
        <v>11.36758737629861</v>
      </c>
      <c r="CU11" s="12">
        <v>6.4175244460784509</v>
      </c>
      <c r="CV11" s="12">
        <v>1.4292875221144641</v>
      </c>
      <c r="CW11" s="12">
        <v>7.3129349971168258</v>
      </c>
      <c r="CX11" s="12">
        <v>16.537856936338272</v>
      </c>
      <c r="CY11" s="11">
        <v>7.5565546922007201</v>
      </c>
      <c r="CZ11" s="11">
        <v>7.01773456057707</v>
      </c>
      <c r="DA11" s="11">
        <v>3.6968061181141798</v>
      </c>
      <c r="DB11" s="11">
        <v>6.0092440890002701</v>
      </c>
      <c r="DC11" s="12">
        <v>8.2994345120823603</v>
      </c>
    </row>
    <row r="12" spans="1:107" s="10" customFormat="1" ht="15" customHeight="1" x14ac:dyDescent="0.2">
      <c r="A12" s="15" t="s">
        <v>94</v>
      </c>
      <c r="B12" s="10">
        <v>15.915269609999999</v>
      </c>
      <c r="C12" s="10">
        <v>13.95936079</v>
      </c>
      <c r="D12" s="10">
        <v>2.4433099380000001</v>
      </c>
      <c r="E12" s="12">
        <v>3.113109074</v>
      </c>
      <c r="F12" s="12">
        <v>11.725096560000001</v>
      </c>
      <c r="G12" s="12">
        <v>16.263998990000001</v>
      </c>
      <c r="H12" s="12">
        <v>24.2316155</v>
      </c>
      <c r="I12" s="12">
        <v>24.13187349</v>
      </c>
      <c r="J12" s="12">
        <v>9.9439798049999997</v>
      </c>
      <c r="K12" s="12">
        <v>9.4508929459999997</v>
      </c>
      <c r="L12" s="12">
        <v>14.73388102</v>
      </c>
      <c r="M12" s="12">
        <v>19.012384659999999</v>
      </c>
      <c r="N12" s="12">
        <v>12.576134850000001</v>
      </c>
      <c r="O12" s="12">
        <v>15.34960074</v>
      </c>
      <c r="P12" s="12">
        <v>12.482959109999999</v>
      </c>
      <c r="Q12" s="12">
        <v>12.49170623</v>
      </c>
      <c r="R12" s="12">
        <v>9.3951459800000006</v>
      </c>
      <c r="S12" s="12">
        <v>6.0893365800000003</v>
      </c>
      <c r="T12" s="12">
        <v>19.93346541</v>
      </c>
      <c r="U12" s="12">
        <v>23.205256179999999</v>
      </c>
      <c r="V12" s="12">
        <v>13.20916545</v>
      </c>
      <c r="W12" s="12">
        <v>23.414093449999999</v>
      </c>
      <c r="X12" s="12">
        <v>21.150304290000001</v>
      </c>
      <c r="Y12" s="12">
        <v>25.730259950000001</v>
      </c>
      <c r="Z12" s="12">
        <v>22.258901030000001</v>
      </c>
      <c r="AA12" s="12">
        <v>28.393869800000001</v>
      </c>
      <c r="AB12" s="12">
        <v>25.022773910000002</v>
      </c>
      <c r="AC12" s="12">
        <v>17.87977772</v>
      </c>
      <c r="AD12" s="12">
        <v>17.118616599999999</v>
      </c>
      <c r="AE12" s="12">
        <v>17.549809456340792</v>
      </c>
      <c r="AF12" s="12">
        <v>14.85560483160952</v>
      </c>
      <c r="AG12" s="12">
        <v>32.595039101579381</v>
      </c>
      <c r="AH12" s="12">
        <v>9.1820775196537401</v>
      </c>
      <c r="AI12" s="12">
        <v>25.035027647390898</v>
      </c>
      <c r="AJ12" s="12">
        <v>4.7611083573429021</v>
      </c>
      <c r="AK12" s="12">
        <v>4.4365638132148097</v>
      </c>
      <c r="AL12" s="12">
        <v>9.2620662144327053</v>
      </c>
      <c r="AM12" s="12">
        <v>13.68251992062139</v>
      </c>
      <c r="AN12" s="12">
        <v>10.10661412692563</v>
      </c>
      <c r="AO12" s="12">
        <v>28.793773708457579</v>
      </c>
      <c r="AP12" s="12">
        <v>23.706685169599922</v>
      </c>
      <c r="AQ12" s="12">
        <v>27.116115234093677</v>
      </c>
      <c r="AR12" s="12">
        <v>30.602792776335171</v>
      </c>
      <c r="AS12" s="12">
        <v>11.77965475562813</v>
      </c>
      <c r="AT12" s="12">
        <v>27.067765131505428</v>
      </c>
      <c r="AU12" s="12">
        <v>32.348193144571226</v>
      </c>
      <c r="AV12" s="12">
        <v>20.121024135733009</v>
      </c>
      <c r="AW12" s="12">
        <v>7.7134234288678201</v>
      </c>
      <c r="AX12" s="12">
        <v>30.731315462162449</v>
      </c>
      <c r="AY12" s="12">
        <v>16.071682807705621</v>
      </c>
      <c r="AZ12" s="12">
        <v>16.103616417240048</v>
      </c>
      <c r="BA12" s="12">
        <v>25.512698130114529</v>
      </c>
      <c r="BB12" s="12">
        <v>17.628088698984271</v>
      </c>
      <c r="BC12" s="12">
        <v>28.809055947931505</v>
      </c>
      <c r="BD12" s="12">
        <v>6.0804504755651596</v>
      </c>
      <c r="BE12" s="12">
        <v>7.3121375976370375</v>
      </c>
      <c r="BF12" s="12">
        <v>11.281738807156209</v>
      </c>
      <c r="BG12" s="12">
        <v>27.583422706811653</v>
      </c>
      <c r="BH12" s="11">
        <v>9.7572728918748801</v>
      </c>
      <c r="BI12" s="11">
        <v>15.51242075947804</v>
      </c>
      <c r="BJ12" s="11">
        <v>8.91933734692428</v>
      </c>
      <c r="BK12" s="11">
        <v>11.47814509749869</v>
      </c>
      <c r="BL12" s="11">
        <v>14.670948985440189</v>
      </c>
      <c r="BM12" s="11">
        <v>13.785844885205702</v>
      </c>
      <c r="BN12" s="11">
        <v>19.03144038806197</v>
      </c>
      <c r="BO12" s="11">
        <v>13.905779724154851</v>
      </c>
      <c r="BP12" s="11">
        <v>11.500242294459889</v>
      </c>
      <c r="BQ12" s="11">
        <v>19.437837181612799</v>
      </c>
      <c r="BR12" s="11">
        <v>22.12252093158887</v>
      </c>
      <c r="BS12" s="11">
        <v>17.43670782161637</v>
      </c>
      <c r="BT12" s="11">
        <v>17.913011561176951</v>
      </c>
      <c r="BU12" s="11">
        <v>8.721939707356789</v>
      </c>
      <c r="BV12" s="11">
        <v>8.3755173818644799</v>
      </c>
      <c r="BW12" s="11">
        <v>18.864788216887931</v>
      </c>
      <c r="BX12" s="12">
        <v>15.635103859999999</v>
      </c>
      <c r="BY12" s="12">
        <v>11.905849529999999</v>
      </c>
      <c r="BZ12" s="12">
        <v>4.1709488769999998</v>
      </c>
      <c r="CA12" s="12">
        <v>0.53362396099999998</v>
      </c>
      <c r="CB12" s="12">
        <v>17.052184830000002</v>
      </c>
      <c r="CC12" s="12">
        <v>0.65154793600000005</v>
      </c>
      <c r="CD12" s="12">
        <v>20.190623670000001</v>
      </c>
      <c r="CE12" s="12">
        <v>18.284065850000001</v>
      </c>
      <c r="CF12" s="12">
        <v>3.382588943</v>
      </c>
      <c r="CG12" s="12">
        <v>2.0798707400000001</v>
      </c>
      <c r="CH12" s="12">
        <v>22.657458429999998</v>
      </c>
      <c r="CI12" s="12">
        <v>13.98497807</v>
      </c>
      <c r="CJ12" s="12">
        <v>13.14535143</v>
      </c>
      <c r="CK12" s="12">
        <v>15.87184897</v>
      </c>
      <c r="CL12" s="12">
        <v>9.7386021029999998</v>
      </c>
      <c r="CM12" s="12">
        <v>10.70817598</v>
      </c>
      <c r="CN12" s="12">
        <v>8.6841923800000007</v>
      </c>
      <c r="CO12" s="12">
        <v>11.40205222</v>
      </c>
      <c r="CP12" s="12">
        <v>13.3540575</v>
      </c>
      <c r="CQ12" s="12">
        <v>14.59386567</v>
      </c>
      <c r="CR12" s="12">
        <v>8.4984509389999996</v>
      </c>
      <c r="CS12" s="12">
        <v>7.3330216989999997</v>
      </c>
      <c r="CT12" s="12">
        <v>14.689824183733391</v>
      </c>
      <c r="CU12" s="12">
        <v>18.904959233623131</v>
      </c>
      <c r="CV12" s="12">
        <v>7.6688839385496976</v>
      </c>
      <c r="CW12" s="12">
        <v>16.962001666342903</v>
      </c>
      <c r="CX12" s="12">
        <v>37.13837850227717</v>
      </c>
      <c r="CY12" s="11">
        <v>14.944416079742929</v>
      </c>
      <c r="CZ12" s="11">
        <v>13.08579999204078</v>
      </c>
      <c r="DA12" s="11">
        <v>7.7860175338173496</v>
      </c>
      <c r="DB12" s="11">
        <v>11.503647101562811</v>
      </c>
      <c r="DC12" s="12">
        <v>22.328920067593508</v>
      </c>
    </row>
    <row r="13" spans="1:107" s="10" customFormat="1" ht="15" customHeight="1" x14ac:dyDescent="0.2">
      <c r="A13" s="15" t="s">
        <v>92</v>
      </c>
      <c r="B13" s="10">
        <v>15.5</v>
      </c>
      <c r="C13" s="10">
        <v>14.5</v>
      </c>
      <c r="D13" s="10">
        <v>12.5</v>
      </c>
      <c r="E13" s="12">
        <v>24.5</v>
      </c>
      <c r="F13" s="12">
        <v>12.5</v>
      </c>
      <c r="G13" s="12">
        <v>11.5</v>
      </c>
      <c r="H13" s="12">
        <v>12.5</v>
      </c>
      <c r="I13" s="12">
        <v>11</v>
      </c>
      <c r="J13" s="12">
        <v>20</v>
      </c>
      <c r="K13" s="12">
        <v>19.5</v>
      </c>
      <c r="L13" s="12">
        <v>15.5</v>
      </c>
      <c r="M13" s="12">
        <v>17</v>
      </c>
      <c r="N13" s="12">
        <v>14</v>
      </c>
      <c r="O13" s="12">
        <v>14</v>
      </c>
      <c r="P13" s="12">
        <v>12</v>
      </c>
      <c r="Q13" s="12">
        <v>12.5</v>
      </c>
      <c r="R13" s="12">
        <v>23</v>
      </c>
      <c r="S13" s="12">
        <v>20.5</v>
      </c>
      <c r="T13" s="12">
        <v>9</v>
      </c>
      <c r="U13" s="12">
        <v>9.5</v>
      </c>
      <c r="V13" s="12">
        <v>18</v>
      </c>
      <c r="W13" s="12">
        <v>13.5</v>
      </c>
      <c r="X13" s="12">
        <v>12</v>
      </c>
      <c r="Y13" s="12">
        <v>26</v>
      </c>
      <c r="Z13" s="12">
        <v>28</v>
      </c>
      <c r="AA13" s="12">
        <v>24</v>
      </c>
      <c r="AB13" s="12">
        <v>24.5</v>
      </c>
      <c r="AC13" s="12">
        <v>11.5</v>
      </c>
      <c r="AD13" s="12">
        <v>11.5</v>
      </c>
      <c r="AE13" s="12">
        <v>12</v>
      </c>
      <c r="AF13" s="12">
        <v>11.5</v>
      </c>
      <c r="AG13" s="12">
        <v>31</v>
      </c>
      <c r="AH13" s="12">
        <v>26.5</v>
      </c>
      <c r="AI13" s="12">
        <v>17</v>
      </c>
      <c r="AJ13" s="12">
        <v>8.5</v>
      </c>
      <c r="AK13" s="12">
        <v>9</v>
      </c>
      <c r="AL13" s="12">
        <v>25.5</v>
      </c>
      <c r="AM13" s="12">
        <v>17</v>
      </c>
      <c r="AN13" s="12">
        <v>25.5</v>
      </c>
      <c r="AO13" s="12">
        <v>25</v>
      </c>
      <c r="AP13" s="12">
        <v>26.5</v>
      </c>
      <c r="AQ13" s="12">
        <v>27.5</v>
      </c>
      <c r="AR13" s="12">
        <v>26</v>
      </c>
      <c r="AS13" s="12">
        <v>29.5</v>
      </c>
      <c r="AT13" s="12">
        <v>13.5</v>
      </c>
      <c r="AU13" s="12">
        <v>13</v>
      </c>
      <c r="AV13" s="12">
        <v>14.5</v>
      </c>
      <c r="AW13" s="12">
        <v>9</v>
      </c>
      <c r="AX13" s="12">
        <v>14.5</v>
      </c>
      <c r="AY13" s="12">
        <v>12</v>
      </c>
      <c r="AZ13" s="12">
        <v>12.5</v>
      </c>
      <c r="BA13" s="12">
        <v>7.5</v>
      </c>
      <c r="BB13" s="12">
        <v>13.5</v>
      </c>
      <c r="BC13" s="12">
        <v>11.5</v>
      </c>
      <c r="BD13" s="12">
        <v>13.5</v>
      </c>
      <c r="BE13" s="12">
        <v>10.5</v>
      </c>
      <c r="BF13" s="12">
        <v>11</v>
      </c>
      <c r="BG13" s="12">
        <v>11</v>
      </c>
      <c r="BH13" s="11">
        <v>21</v>
      </c>
      <c r="BI13" s="11">
        <v>19.5</v>
      </c>
      <c r="BJ13" s="11">
        <v>18</v>
      </c>
      <c r="BK13" s="11">
        <v>19.5</v>
      </c>
      <c r="BL13" s="11">
        <v>19</v>
      </c>
      <c r="BM13" s="11">
        <v>16.5</v>
      </c>
      <c r="BN13" s="11">
        <v>14.5</v>
      </c>
      <c r="BO13" s="11">
        <v>19.5</v>
      </c>
      <c r="BP13" s="11">
        <v>18.5</v>
      </c>
      <c r="BQ13" s="11">
        <v>18.5</v>
      </c>
      <c r="BR13" s="11">
        <v>18.5</v>
      </c>
      <c r="BS13" s="11">
        <v>16</v>
      </c>
      <c r="BT13" s="11">
        <v>15</v>
      </c>
      <c r="BU13" s="11">
        <v>17</v>
      </c>
      <c r="BV13" s="11">
        <v>19</v>
      </c>
      <c r="BW13" s="11">
        <v>19</v>
      </c>
      <c r="BX13" s="10">
        <v>13</v>
      </c>
      <c r="BY13" s="10">
        <v>12.5</v>
      </c>
      <c r="BZ13" s="12">
        <v>14</v>
      </c>
      <c r="CA13" s="12">
        <v>30</v>
      </c>
      <c r="CB13" s="12">
        <v>13</v>
      </c>
      <c r="CC13" s="12">
        <v>16</v>
      </c>
      <c r="CD13" s="12">
        <v>11.5</v>
      </c>
      <c r="CE13" s="12">
        <v>14</v>
      </c>
      <c r="CF13" s="12">
        <v>10.5</v>
      </c>
      <c r="CG13" s="12">
        <v>15.5</v>
      </c>
      <c r="CH13" s="12">
        <v>13.5</v>
      </c>
      <c r="CI13" s="12">
        <v>10</v>
      </c>
      <c r="CJ13" s="12">
        <v>17</v>
      </c>
      <c r="CK13" s="12">
        <v>12.5</v>
      </c>
      <c r="CL13" s="12">
        <v>13</v>
      </c>
      <c r="CM13" s="12">
        <v>18</v>
      </c>
      <c r="CN13" s="12">
        <v>12.5</v>
      </c>
      <c r="CO13" s="12">
        <v>16.5</v>
      </c>
      <c r="CP13" s="12">
        <v>9</v>
      </c>
      <c r="CQ13" s="12">
        <v>19</v>
      </c>
      <c r="CR13" s="12">
        <v>18.5</v>
      </c>
      <c r="CS13" s="12">
        <v>14</v>
      </c>
      <c r="CT13" s="12">
        <v>14.5</v>
      </c>
      <c r="CU13" s="12">
        <v>12.5</v>
      </c>
      <c r="CV13" s="12">
        <v>24</v>
      </c>
      <c r="CW13" s="12">
        <v>12</v>
      </c>
      <c r="CX13" s="12">
        <v>12</v>
      </c>
      <c r="CY13" s="11">
        <v>17</v>
      </c>
      <c r="CZ13" s="11">
        <v>17.5</v>
      </c>
      <c r="DA13" s="11">
        <v>17</v>
      </c>
      <c r="DB13" s="11">
        <v>17.5</v>
      </c>
      <c r="DC13" s="12">
        <v>26</v>
      </c>
    </row>
    <row r="14" spans="1:107" s="10" customFormat="1" ht="15" customHeight="1" x14ac:dyDescent="0.2">
      <c r="A14" s="15" t="s">
        <v>93</v>
      </c>
      <c r="B14" s="10">
        <v>31.5</v>
      </c>
      <c r="C14" s="10">
        <v>31</v>
      </c>
      <c r="D14" s="10">
        <v>30</v>
      </c>
      <c r="E14" s="12">
        <v>46</v>
      </c>
      <c r="F14" s="10">
        <v>43</v>
      </c>
      <c r="G14" s="10">
        <v>42.5</v>
      </c>
      <c r="H14" s="10">
        <v>43</v>
      </c>
      <c r="I14" s="10">
        <v>40.5</v>
      </c>
      <c r="J14" s="10">
        <v>42</v>
      </c>
      <c r="K14" s="10">
        <v>43</v>
      </c>
      <c r="L14" s="10">
        <v>59</v>
      </c>
      <c r="M14" s="10">
        <v>58.5</v>
      </c>
      <c r="N14" s="10">
        <v>47</v>
      </c>
      <c r="O14" s="10">
        <v>44</v>
      </c>
      <c r="P14" s="10">
        <v>27.5</v>
      </c>
      <c r="Q14" s="10">
        <v>27.5</v>
      </c>
      <c r="R14" s="10">
        <v>47.5</v>
      </c>
      <c r="S14" s="10">
        <v>46</v>
      </c>
      <c r="T14" s="10">
        <v>40.5</v>
      </c>
      <c r="U14" s="10">
        <v>42</v>
      </c>
      <c r="V14" s="10">
        <v>34</v>
      </c>
      <c r="W14" s="10">
        <v>47</v>
      </c>
      <c r="X14" s="10">
        <v>41.5</v>
      </c>
      <c r="Y14" s="10">
        <v>43</v>
      </c>
      <c r="Z14" s="10">
        <v>43</v>
      </c>
      <c r="AA14" s="10">
        <v>80</v>
      </c>
      <c r="AB14" s="10">
        <v>86</v>
      </c>
      <c r="AC14" s="10">
        <v>42.5</v>
      </c>
      <c r="AD14" s="10">
        <v>43.5</v>
      </c>
      <c r="AE14" s="12">
        <v>28.5</v>
      </c>
      <c r="AF14" s="12">
        <v>27.5</v>
      </c>
      <c r="AG14" s="12">
        <v>48</v>
      </c>
      <c r="AH14" s="12">
        <v>41.5</v>
      </c>
      <c r="AI14" s="12">
        <v>33.5</v>
      </c>
      <c r="AJ14" s="12">
        <v>20</v>
      </c>
      <c r="AK14" s="12">
        <v>21</v>
      </c>
      <c r="AL14" s="12">
        <v>43.5</v>
      </c>
      <c r="AM14" s="12">
        <v>36</v>
      </c>
      <c r="AN14" s="12">
        <v>43.5</v>
      </c>
      <c r="AO14" s="12">
        <v>41</v>
      </c>
      <c r="AP14" s="12">
        <v>42.5</v>
      </c>
      <c r="AQ14" s="12">
        <v>43</v>
      </c>
      <c r="AR14" s="12">
        <v>43.5</v>
      </c>
      <c r="AS14" s="12">
        <v>47.5</v>
      </c>
      <c r="AT14" s="12">
        <v>29</v>
      </c>
      <c r="AU14" s="12">
        <v>29.5</v>
      </c>
      <c r="AV14" s="12">
        <v>31.5</v>
      </c>
      <c r="AW14" s="12">
        <v>20.5</v>
      </c>
      <c r="AX14" s="12">
        <v>44.5</v>
      </c>
      <c r="AY14" s="12">
        <v>42</v>
      </c>
      <c r="AZ14" s="12">
        <v>44</v>
      </c>
      <c r="BA14" s="12">
        <v>41</v>
      </c>
      <c r="BB14" s="12">
        <v>32</v>
      </c>
      <c r="BC14" s="12">
        <v>43</v>
      </c>
      <c r="BD14" s="12">
        <v>50</v>
      </c>
      <c r="BE14" s="12">
        <v>41.5</v>
      </c>
      <c r="BF14" s="12">
        <v>38</v>
      </c>
      <c r="BG14" s="12">
        <v>42</v>
      </c>
      <c r="BH14" s="11">
        <v>44.5</v>
      </c>
      <c r="BI14" s="11">
        <v>45</v>
      </c>
      <c r="BJ14" s="11">
        <v>40.5</v>
      </c>
      <c r="BK14" s="11">
        <v>42</v>
      </c>
      <c r="BL14" s="11">
        <v>40.5</v>
      </c>
      <c r="BM14" s="11">
        <v>35</v>
      </c>
      <c r="BN14" s="11">
        <v>31</v>
      </c>
      <c r="BO14" s="11">
        <v>39.5</v>
      </c>
      <c r="BP14" s="11">
        <v>38.5</v>
      </c>
      <c r="BQ14" s="11">
        <v>40</v>
      </c>
      <c r="BR14" s="11">
        <v>41</v>
      </c>
      <c r="BS14" s="11">
        <v>33</v>
      </c>
      <c r="BT14" s="11">
        <v>32.5</v>
      </c>
      <c r="BU14" s="11">
        <v>37</v>
      </c>
      <c r="BV14" s="11">
        <v>38.5</v>
      </c>
      <c r="BW14" s="11">
        <v>41.5</v>
      </c>
      <c r="BX14" s="10">
        <v>29.5</v>
      </c>
      <c r="BY14" s="10">
        <v>28.5</v>
      </c>
      <c r="BZ14" s="10">
        <v>59</v>
      </c>
      <c r="CA14" s="10">
        <v>45.5</v>
      </c>
      <c r="CB14" s="10">
        <v>44</v>
      </c>
      <c r="CC14" s="10">
        <v>56</v>
      </c>
      <c r="CD14" s="10">
        <v>42.5</v>
      </c>
      <c r="CE14" s="10">
        <v>45.5</v>
      </c>
      <c r="CF14" s="10">
        <v>41</v>
      </c>
      <c r="CG14" s="10">
        <v>51.5</v>
      </c>
      <c r="CH14" s="10">
        <v>47.5</v>
      </c>
      <c r="CI14" s="10">
        <v>43</v>
      </c>
      <c r="CJ14" s="10">
        <v>51</v>
      </c>
      <c r="CK14" s="10">
        <v>45.5</v>
      </c>
      <c r="CL14" s="10">
        <v>47</v>
      </c>
      <c r="CM14" s="10">
        <v>38</v>
      </c>
      <c r="CN14" s="10">
        <v>45</v>
      </c>
      <c r="CO14" s="10">
        <v>48</v>
      </c>
      <c r="CP14" s="10">
        <v>50.5</v>
      </c>
      <c r="CQ14" s="10">
        <v>40</v>
      </c>
      <c r="CR14" s="10">
        <v>50</v>
      </c>
      <c r="CS14" s="10">
        <v>42.5</v>
      </c>
      <c r="CT14" s="12">
        <v>30.5</v>
      </c>
      <c r="CU14" s="12">
        <v>30</v>
      </c>
      <c r="CV14" s="12">
        <v>43</v>
      </c>
      <c r="CW14" s="12">
        <v>41.5</v>
      </c>
      <c r="CX14" s="12">
        <v>44</v>
      </c>
      <c r="CY14" s="11">
        <v>37.5</v>
      </c>
      <c r="CZ14" s="11">
        <v>37</v>
      </c>
      <c r="DA14" s="11">
        <v>36.5</v>
      </c>
      <c r="DB14" s="11">
        <v>37.5</v>
      </c>
      <c r="DC14" s="12">
        <v>43.5</v>
      </c>
    </row>
    <row r="15" spans="1:107" s="10" customFormat="1" ht="15" customHeight="1" x14ac:dyDescent="0.2">
      <c r="A15" s="15"/>
      <c r="E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1"/>
      <c r="BI15" s="11"/>
      <c r="BJ15" s="11"/>
      <c r="BK15" s="11"/>
      <c r="BL15" s="11"/>
      <c r="BM15" s="11"/>
      <c r="BN15" s="11"/>
      <c r="BO15" s="11"/>
      <c r="BP15" s="11"/>
      <c r="BQ15" s="11"/>
      <c r="BR15" s="11"/>
      <c r="BS15" s="11"/>
      <c r="BT15" s="11"/>
      <c r="BU15" s="11"/>
      <c r="BV15" s="11"/>
      <c r="BW15" s="11"/>
      <c r="CT15" s="12"/>
      <c r="CU15" s="12"/>
      <c r="CV15" s="12"/>
      <c r="CW15" s="12"/>
      <c r="CX15" s="12"/>
      <c r="CY15" s="11"/>
      <c r="CZ15" s="11"/>
      <c r="DA15" s="11"/>
      <c r="DB15" s="11"/>
      <c r="DC15" s="12"/>
    </row>
    <row r="16" spans="1:107" s="10" customFormat="1" ht="15" customHeight="1" x14ac:dyDescent="0.2">
      <c r="A16" s="15" t="s">
        <v>95</v>
      </c>
      <c r="B16" s="45">
        <f>9.600756-3.449809</f>
        <v>6.1509470000000004</v>
      </c>
      <c r="C16" s="45">
        <f>9.600756+3.449809</f>
        <v>13.050565000000001</v>
      </c>
      <c r="D16" s="21" t="s">
        <v>29</v>
      </c>
      <c r="E16" s="46">
        <v>7.22</v>
      </c>
      <c r="F16" s="47" t="s">
        <v>33</v>
      </c>
      <c r="G16" s="21" t="s">
        <v>30</v>
      </c>
      <c r="I16" s="30"/>
      <c r="J16" s="15" t="s">
        <v>39</v>
      </c>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1"/>
      <c r="BI16" s="11"/>
      <c r="BJ16" s="11"/>
      <c r="BK16" s="11"/>
      <c r="BL16" s="11"/>
      <c r="BM16" s="11"/>
      <c r="BN16" s="11"/>
      <c r="BO16" s="11"/>
      <c r="BP16" s="11"/>
      <c r="BQ16" s="11"/>
      <c r="BR16" s="11"/>
      <c r="BS16" s="11"/>
      <c r="BT16" s="11"/>
      <c r="BU16" s="11"/>
      <c r="BV16" s="11"/>
      <c r="BW16" s="11"/>
      <c r="CT16" s="12"/>
      <c r="CU16" s="12"/>
      <c r="CV16" s="12"/>
      <c r="CW16" s="12"/>
      <c r="CX16" s="12"/>
      <c r="CY16" s="11"/>
      <c r="CZ16" s="11"/>
      <c r="DA16" s="11"/>
      <c r="DB16" s="11"/>
      <c r="DC16" s="12"/>
    </row>
    <row r="17" spans="1:123" s="10" customFormat="1" ht="15" customHeight="1" x14ac:dyDescent="0.2">
      <c r="A17" s="15" t="s">
        <v>94</v>
      </c>
      <c r="B17" s="45">
        <f>16.691308-7.152978</f>
        <v>9.5383299999999984</v>
      </c>
      <c r="C17" s="45">
        <f>16.691308+7.152978</f>
        <v>23.844286</v>
      </c>
      <c r="D17" s="21" t="s">
        <v>29</v>
      </c>
      <c r="E17" s="46">
        <v>17.260000000000002</v>
      </c>
      <c r="F17" s="47" t="s">
        <v>34</v>
      </c>
      <c r="G17" s="21" t="s">
        <v>30</v>
      </c>
      <c r="I17" s="30"/>
      <c r="J17" s="15" t="s">
        <v>39</v>
      </c>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1"/>
      <c r="BI17" s="11"/>
      <c r="BJ17" s="11"/>
      <c r="BK17" s="11"/>
      <c r="BL17" s="11"/>
      <c r="BM17" s="11"/>
      <c r="BN17" s="11"/>
      <c r="BO17" s="11"/>
      <c r="BP17" s="11"/>
      <c r="BQ17" s="11"/>
      <c r="BR17" s="11"/>
      <c r="BS17" s="11"/>
      <c r="BT17" s="11"/>
      <c r="BU17" s="11"/>
      <c r="BV17" s="11"/>
      <c r="BW17" s="11"/>
      <c r="CT17" s="12"/>
      <c r="CU17" s="12"/>
      <c r="CV17" s="12"/>
      <c r="CW17" s="12"/>
      <c r="CX17" s="12"/>
      <c r="CY17" s="11"/>
      <c r="CZ17" s="11"/>
      <c r="DA17" s="11"/>
      <c r="DB17" s="11"/>
      <c r="DC17" s="12"/>
    </row>
    <row r="18" spans="1:123" s="10" customFormat="1" ht="15" customHeight="1" x14ac:dyDescent="0.2">
      <c r="A18" s="15" t="s">
        <v>92</v>
      </c>
      <c r="B18" s="45">
        <f>15-5.967302</f>
        <v>9.0326979999999999</v>
      </c>
      <c r="C18" s="45">
        <f>15+5.967302</f>
        <v>20.967302</v>
      </c>
      <c r="D18" s="21" t="s">
        <v>29</v>
      </c>
      <c r="E18" s="46">
        <v>13.36</v>
      </c>
      <c r="F18" s="48">
        <v>14.44</v>
      </c>
      <c r="G18" s="21" t="s">
        <v>30</v>
      </c>
      <c r="I18" s="30"/>
      <c r="J18" s="15" t="s">
        <v>39</v>
      </c>
      <c r="K18" s="21" t="s">
        <v>11</v>
      </c>
      <c r="O18" s="31"/>
      <c r="P18" s="39"/>
      <c r="Q18" s="21"/>
      <c r="T18" s="39"/>
      <c r="U18" s="21"/>
      <c r="V18" s="12"/>
      <c r="W18" s="12"/>
      <c r="X18" s="12"/>
      <c r="Y18" s="12"/>
      <c r="Z18" s="12"/>
      <c r="AA18" s="12"/>
      <c r="AB18" s="12"/>
      <c r="AC18" s="12"/>
      <c r="AD18" s="12"/>
      <c r="AE18" s="12"/>
      <c r="AF18" s="12"/>
      <c r="AG18" s="12"/>
      <c r="AH18" s="12"/>
      <c r="AI18" s="11"/>
      <c r="AJ18" s="11"/>
      <c r="AQ18" s="12"/>
      <c r="AR18" s="12"/>
      <c r="AS18" s="12"/>
      <c r="AT18" s="12"/>
      <c r="AU18" s="12"/>
      <c r="AV18" s="12"/>
      <c r="AW18" s="12"/>
      <c r="AX18" s="12"/>
      <c r="AY18" s="12"/>
      <c r="AZ18" s="12"/>
      <c r="BA18" s="12"/>
      <c r="BB18" s="12"/>
      <c r="BC18" s="12"/>
      <c r="BD18" s="12"/>
      <c r="BE18" s="12"/>
      <c r="BF18" s="12"/>
      <c r="CC18" s="12"/>
      <c r="CG18" s="12"/>
      <c r="DA18" s="12"/>
      <c r="DB18" s="12"/>
      <c r="DC18" s="12"/>
      <c r="DD18" s="12"/>
      <c r="DE18" s="12"/>
      <c r="DF18" s="11"/>
      <c r="DG18" s="11"/>
      <c r="DH18" s="11"/>
      <c r="DI18" s="11"/>
      <c r="DJ18" s="11"/>
      <c r="DK18" s="11"/>
      <c r="DL18" s="11"/>
      <c r="DM18" s="11"/>
      <c r="DN18" s="11"/>
      <c r="DO18" s="11"/>
      <c r="DP18" s="11"/>
      <c r="DQ18" s="11"/>
      <c r="DR18" s="11"/>
      <c r="DS18" s="11"/>
    </row>
    <row r="19" spans="1:123" s="10" customFormat="1" ht="15" customHeight="1" x14ac:dyDescent="0.2">
      <c r="A19" s="15" t="s">
        <v>93</v>
      </c>
      <c r="B19" s="45">
        <f>41.25-6.401285</f>
        <v>34.848714999999999</v>
      </c>
      <c r="C19" s="45">
        <f>41.25+6.401285</f>
        <v>47.651285000000001</v>
      </c>
      <c r="D19" s="21" t="s">
        <v>29</v>
      </c>
      <c r="E19" s="46">
        <v>30.54</v>
      </c>
      <c r="F19" s="48">
        <v>31.46</v>
      </c>
      <c r="G19" s="21" t="s">
        <v>30</v>
      </c>
      <c r="I19" s="30"/>
      <c r="J19" s="15" t="s">
        <v>39</v>
      </c>
      <c r="K19" s="21"/>
      <c r="O19" s="31"/>
      <c r="P19" s="39"/>
      <c r="Q19" s="21"/>
      <c r="T19" s="39"/>
      <c r="U19" s="21"/>
      <c r="V19" s="12"/>
      <c r="W19" s="12"/>
      <c r="X19" s="12"/>
      <c r="Y19" s="12"/>
      <c r="Z19" s="12"/>
      <c r="AA19" s="12"/>
      <c r="AB19" s="12"/>
      <c r="AC19" s="12"/>
      <c r="AD19" s="12"/>
      <c r="AE19" s="12"/>
      <c r="AF19" s="12"/>
      <c r="AG19" s="12"/>
      <c r="AH19" s="12"/>
      <c r="AI19" s="11"/>
      <c r="AJ19" s="11"/>
      <c r="AQ19" s="12"/>
      <c r="AR19" s="12"/>
      <c r="AS19" s="12"/>
      <c r="AT19" s="12"/>
      <c r="AU19" s="12"/>
      <c r="AV19" s="12"/>
      <c r="AW19" s="12"/>
      <c r="AX19" s="12"/>
      <c r="AY19" s="12"/>
      <c r="AZ19" s="12"/>
      <c r="BA19" s="12"/>
      <c r="BB19" s="12"/>
      <c r="BC19" s="12"/>
      <c r="BD19" s="12"/>
      <c r="BE19" s="12"/>
      <c r="BF19" s="12"/>
      <c r="CC19" s="12"/>
      <c r="CG19" s="12"/>
      <c r="DA19" s="12"/>
      <c r="DB19" s="12"/>
      <c r="DC19" s="12"/>
      <c r="DD19" s="12"/>
      <c r="DE19" s="12"/>
      <c r="DF19" s="11"/>
      <c r="DG19" s="11"/>
      <c r="DH19" s="11"/>
      <c r="DI19" s="11"/>
      <c r="DJ19" s="11"/>
      <c r="DK19" s="11"/>
      <c r="DL19" s="11"/>
      <c r="DM19" s="11"/>
      <c r="DN19" s="11"/>
      <c r="DO19" s="11"/>
      <c r="DP19" s="11"/>
      <c r="DQ19" s="11"/>
      <c r="DR19" s="11"/>
      <c r="DS19" s="11"/>
    </row>
    <row r="20" spans="1:123" s="10" customFormat="1" ht="15" customHeight="1" x14ac:dyDescent="0.2">
      <c r="A20" s="15"/>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BX20" s="13"/>
      <c r="BY20" s="13"/>
      <c r="BZ20" s="13"/>
      <c r="CA20" s="13"/>
      <c r="CB20" s="13"/>
      <c r="CC20" s="13"/>
      <c r="CD20" s="13"/>
      <c r="CE20" s="13"/>
      <c r="CF20" s="13"/>
      <c r="CG20" s="13"/>
      <c r="CH20" s="13"/>
      <c r="CI20" s="13"/>
      <c r="CJ20" s="13"/>
      <c r="CK20" s="13"/>
      <c r="CL20" s="13"/>
      <c r="CM20" s="13"/>
      <c r="CN20" s="13"/>
      <c r="CO20" s="13"/>
      <c r="CP20" s="13"/>
      <c r="CQ20" s="13"/>
      <c r="CR20" s="13"/>
      <c r="CS20" s="13"/>
      <c r="CV20" s="12"/>
    </row>
    <row r="21" spans="1:123" s="12" customFormat="1" ht="113" customHeight="1" x14ac:dyDescent="0.2">
      <c r="A21" s="15" t="s">
        <v>31</v>
      </c>
    </row>
    <row r="22" spans="1:123" s="12" customFormat="1" ht="15" customHeight="1" x14ac:dyDescent="0.2">
      <c r="A22" s="15" t="s">
        <v>96</v>
      </c>
      <c r="B22" s="12" t="s">
        <v>97</v>
      </c>
      <c r="C22" s="12" t="s">
        <v>97</v>
      </c>
      <c r="D22" s="12" t="s">
        <v>97</v>
      </c>
      <c r="E22" s="12" t="s">
        <v>97</v>
      </c>
      <c r="F22" s="12" t="s">
        <v>97</v>
      </c>
      <c r="G22" s="12" t="s">
        <v>97</v>
      </c>
      <c r="H22" s="12" t="s">
        <v>97</v>
      </c>
      <c r="I22" s="12" t="s">
        <v>97</v>
      </c>
      <c r="J22" s="12" t="s">
        <v>97</v>
      </c>
      <c r="K22" s="12" t="s">
        <v>97</v>
      </c>
      <c r="L22" s="12" t="s">
        <v>97</v>
      </c>
      <c r="M22" s="12" t="s">
        <v>97</v>
      </c>
      <c r="N22" s="12" t="s">
        <v>97</v>
      </c>
      <c r="O22" s="12" t="s">
        <v>97</v>
      </c>
      <c r="P22" s="12" t="s">
        <v>97</v>
      </c>
      <c r="Q22" s="12" t="s">
        <v>97</v>
      </c>
      <c r="R22" s="12" t="s">
        <v>97</v>
      </c>
      <c r="S22" s="12" t="s">
        <v>97</v>
      </c>
      <c r="T22" s="12" t="s">
        <v>97</v>
      </c>
      <c r="U22" s="12" t="s">
        <v>97</v>
      </c>
      <c r="V22" s="12" t="s">
        <v>97</v>
      </c>
      <c r="W22" s="12" t="s">
        <v>97</v>
      </c>
      <c r="X22" s="12" t="s">
        <v>97</v>
      </c>
      <c r="Y22" s="12" t="s">
        <v>97</v>
      </c>
      <c r="Z22" s="12" t="s">
        <v>97</v>
      </c>
      <c r="AA22" s="12" t="s">
        <v>97</v>
      </c>
      <c r="AB22" s="12" t="s">
        <v>97</v>
      </c>
      <c r="AC22" s="12" t="s">
        <v>97</v>
      </c>
      <c r="AD22" s="12" t="s">
        <v>97</v>
      </c>
      <c r="AE22" s="12" t="s">
        <v>97</v>
      </c>
      <c r="AF22" s="12" t="s">
        <v>97</v>
      </c>
      <c r="AG22" s="12" t="s">
        <v>97</v>
      </c>
      <c r="AH22" s="12" t="s">
        <v>97</v>
      </c>
      <c r="AI22" s="12" t="s">
        <v>97</v>
      </c>
      <c r="AJ22" s="12" t="s">
        <v>97</v>
      </c>
      <c r="AK22" s="12" t="s">
        <v>97</v>
      </c>
      <c r="AL22" s="12" t="s">
        <v>97</v>
      </c>
      <c r="AM22" s="12" t="s">
        <v>97</v>
      </c>
      <c r="AN22" s="12" t="s">
        <v>97</v>
      </c>
      <c r="AO22" s="12" t="s">
        <v>97</v>
      </c>
      <c r="AP22" s="12" t="s">
        <v>97</v>
      </c>
      <c r="AQ22" s="12" t="s">
        <v>97</v>
      </c>
      <c r="AR22" s="12" t="s">
        <v>97</v>
      </c>
      <c r="AS22" s="12" t="s">
        <v>97</v>
      </c>
      <c r="AT22" s="12" t="s">
        <v>97</v>
      </c>
      <c r="AU22" s="12" t="s">
        <v>97</v>
      </c>
      <c r="AV22" s="12" t="s">
        <v>97</v>
      </c>
      <c r="AW22" s="12" t="s">
        <v>97</v>
      </c>
      <c r="AX22" s="12" t="s">
        <v>97</v>
      </c>
      <c r="AY22" s="12" t="s">
        <v>97</v>
      </c>
      <c r="AZ22" s="12" t="s">
        <v>97</v>
      </c>
      <c r="BA22" s="12" t="s">
        <v>97</v>
      </c>
      <c r="BB22" s="12" t="s">
        <v>97</v>
      </c>
      <c r="BC22" s="12" t="s">
        <v>97</v>
      </c>
      <c r="BD22" s="12" t="s">
        <v>97</v>
      </c>
      <c r="BE22" s="12" t="s">
        <v>97</v>
      </c>
      <c r="BF22" s="12" t="s">
        <v>97</v>
      </c>
      <c r="BG22" s="12" t="s">
        <v>97</v>
      </c>
      <c r="BH22" s="12" t="s">
        <v>97</v>
      </c>
      <c r="BI22" s="12" t="s">
        <v>97</v>
      </c>
      <c r="BJ22" s="12" t="s">
        <v>97</v>
      </c>
      <c r="BK22" s="12" t="s">
        <v>97</v>
      </c>
      <c r="BL22" s="12" t="s">
        <v>97</v>
      </c>
      <c r="BM22" s="12" t="s">
        <v>97</v>
      </c>
      <c r="BN22" s="12" t="s">
        <v>97</v>
      </c>
      <c r="BO22" s="12" t="s">
        <v>97</v>
      </c>
      <c r="BP22" s="12" t="s">
        <v>97</v>
      </c>
      <c r="BQ22" s="12" t="s">
        <v>97</v>
      </c>
      <c r="BR22" s="12" t="s">
        <v>97</v>
      </c>
      <c r="BS22" s="12" t="s">
        <v>97</v>
      </c>
      <c r="BT22" s="12" t="s">
        <v>97</v>
      </c>
      <c r="BU22" s="12" t="s">
        <v>97</v>
      </c>
      <c r="BV22" s="12" t="s">
        <v>97</v>
      </c>
      <c r="BW22" s="12" t="s">
        <v>97</v>
      </c>
      <c r="BX22" s="12" t="s">
        <v>97</v>
      </c>
      <c r="BY22" s="12" t="s">
        <v>97</v>
      </c>
      <c r="BZ22" s="12" t="s">
        <v>97</v>
      </c>
      <c r="CA22" s="12" t="s">
        <v>97</v>
      </c>
      <c r="CB22" s="12" t="s">
        <v>97</v>
      </c>
      <c r="CC22" s="12" t="s">
        <v>97</v>
      </c>
      <c r="CD22" s="12" t="s">
        <v>97</v>
      </c>
      <c r="CE22" s="12" t="s">
        <v>97</v>
      </c>
      <c r="CF22" s="12" t="s">
        <v>97</v>
      </c>
      <c r="CG22" s="12" t="s">
        <v>97</v>
      </c>
      <c r="CH22" s="12" t="s">
        <v>97</v>
      </c>
      <c r="CI22" s="12" t="s">
        <v>97</v>
      </c>
      <c r="CJ22" s="12" t="s">
        <v>97</v>
      </c>
      <c r="CK22" s="12" t="s">
        <v>97</v>
      </c>
      <c r="CL22" s="12" t="s">
        <v>97</v>
      </c>
      <c r="CM22" s="12" t="s">
        <v>97</v>
      </c>
      <c r="CN22" s="12" t="s">
        <v>97</v>
      </c>
      <c r="CO22" s="12" t="s">
        <v>97</v>
      </c>
      <c r="CP22" s="12" t="s">
        <v>97</v>
      </c>
      <c r="CQ22" s="12" t="s">
        <v>97</v>
      </c>
      <c r="CR22" s="12" t="s">
        <v>97</v>
      </c>
      <c r="CS22" s="12" t="s">
        <v>97</v>
      </c>
      <c r="CT22" s="12" t="s">
        <v>97</v>
      </c>
      <c r="CU22" s="12" t="s">
        <v>97</v>
      </c>
      <c r="CV22" s="12" t="s">
        <v>97</v>
      </c>
      <c r="CW22" s="12" t="s">
        <v>97</v>
      </c>
      <c r="CX22" s="12" t="s">
        <v>97</v>
      </c>
      <c r="CY22" s="12" t="s">
        <v>97</v>
      </c>
      <c r="CZ22" s="12" t="s">
        <v>97</v>
      </c>
      <c r="DA22" s="12" t="s">
        <v>97</v>
      </c>
      <c r="DB22" s="12" t="s">
        <v>97</v>
      </c>
      <c r="DC22" s="12" t="s">
        <v>97</v>
      </c>
    </row>
    <row r="23" spans="1:123" s="12" customFormat="1" ht="15" customHeight="1" x14ac:dyDescent="0.2">
      <c r="A23" s="10">
        <v>0</v>
      </c>
      <c r="B23" s="10">
        <v>3.1321496862801701</v>
      </c>
      <c r="C23" s="10">
        <v>4.2197630278906197E-2</v>
      </c>
      <c r="D23" s="12">
        <v>1.03161789866135</v>
      </c>
      <c r="E23" s="12">
        <v>1.6946554524110899</v>
      </c>
      <c r="F23" s="12">
        <v>0.31744698958391299</v>
      </c>
      <c r="G23" s="12">
        <v>3.3713340599206201</v>
      </c>
      <c r="H23" s="12">
        <v>-0.61494876035794699</v>
      </c>
      <c r="I23" s="12">
        <v>0.971605118138541</v>
      </c>
      <c r="J23" s="12">
        <v>4.0440918382955697</v>
      </c>
      <c r="K23" s="12">
        <v>3.62517835128528</v>
      </c>
      <c r="L23" s="12">
        <v>-1.2284604054002499</v>
      </c>
      <c r="M23" s="12">
        <v>-0.676862327964045</v>
      </c>
      <c r="N23" s="12">
        <v>0.39350717884190001</v>
      </c>
      <c r="O23" s="12">
        <v>-0.23249292269156199</v>
      </c>
      <c r="P23" s="12">
        <v>2.0431421035027499</v>
      </c>
      <c r="Q23" s="12">
        <v>-0.35893361882699498</v>
      </c>
      <c r="R23" s="12">
        <v>2.7705063985195002</v>
      </c>
      <c r="S23" s="12">
        <v>3.4936588235723298</v>
      </c>
      <c r="T23" s="12">
        <v>6.4940500124066602</v>
      </c>
      <c r="U23" s="12">
        <v>4.1138700908049897</v>
      </c>
      <c r="V23" s="12">
        <v>0.67285816385265196</v>
      </c>
      <c r="W23" s="12">
        <v>1.23836309739999</v>
      </c>
      <c r="X23" s="12">
        <v>3.6744920635101099</v>
      </c>
      <c r="Y23" s="12">
        <v>-8.3048036003674497E-2</v>
      </c>
      <c r="Z23" s="12">
        <v>5.0367207222734498</v>
      </c>
      <c r="AA23" s="12">
        <v>14.4218693094444</v>
      </c>
      <c r="AB23" s="12">
        <v>0.262794799255061</v>
      </c>
      <c r="AC23" s="12">
        <v>2.52139147960406</v>
      </c>
      <c r="AD23" s="12">
        <v>4.2367601054138504</v>
      </c>
      <c r="AE23" s="12">
        <v>8.4674902609549392</v>
      </c>
      <c r="AF23" s="12">
        <v>7.5292828114470396</v>
      </c>
      <c r="AG23" s="12">
        <v>1.9048976582780499</v>
      </c>
      <c r="AH23" s="12">
        <v>9.8130803962703794</v>
      </c>
      <c r="AI23" s="12">
        <v>21.388294044299901</v>
      </c>
      <c r="AJ23" s="12">
        <v>20.241637685103299</v>
      </c>
      <c r="AK23" s="12">
        <v>10.4831960925366</v>
      </c>
      <c r="AL23" s="12">
        <v>4.7710291255498296</v>
      </c>
      <c r="AM23" s="12">
        <v>-2.33334208132873</v>
      </c>
      <c r="AN23" s="12">
        <v>7.3414621510892104</v>
      </c>
      <c r="AO23" s="12">
        <v>6.9119037107157002</v>
      </c>
      <c r="AP23" s="12">
        <v>7.1687240961182397</v>
      </c>
      <c r="AQ23" s="12">
        <v>10.433342140458899</v>
      </c>
      <c r="AR23" s="12">
        <v>3.8843991205794701</v>
      </c>
      <c r="AS23" s="12">
        <v>4.1536991375323797</v>
      </c>
      <c r="AT23" s="12">
        <v>5.6688695622142404</v>
      </c>
      <c r="AU23" s="12">
        <v>11.5442817332223</v>
      </c>
      <c r="AV23" s="12">
        <v>-4.5008860070083703</v>
      </c>
      <c r="AW23" s="12">
        <v>7.3534883995307601</v>
      </c>
      <c r="AX23" s="12">
        <v>3.6380836263560901</v>
      </c>
      <c r="AY23" s="12">
        <v>4.5960291572555398</v>
      </c>
      <c r="AZ23" s="12">
        <v>3.7852119021408699</v>
      </c>
      <c r="BA23" s="12">
        <v>8.1649259300320391</v>
      </c>
      <c r="BB23" s="12">
        <v>7.7916256486787399</v>
      </c>
      <c r="BC23" s="12">
        <v>24.3151316681178</v>
      </c>
      <c r="BD23" s="12">
        <v>13.085485988995</v>
      </c>
      <c r="BE23" s="12">
        <v>3.7735433124908</v>
      </c>
      <c r="BF23" s="12">
        <v>2.1909083898208301</v>
      </c>
      <c r="BG23" s="12">
        <v>2.6044076548714599</v>
      </c>
      <c r="BH23" s="11">
        <v>2.8177064450574099</v>
      </c>
      <c r="BI23" s="11">
        <v>-0.78374239365075404</v>
      </c>
      <c r="BJ23" s="11">
        <v>0.90269986685598202</v>
      </c>
      <c r="BK23" s="11">
        <v>3.01624345411255</v>
      </c>
      <c r="BL23" s="11">
        <v>3.3122535825214003E-2</v>
      </c>
      <c r="BM23" s="11">
        <v>1.2064930388078201</v>
      </c>
      <c r="BN23" s="11">
        <v>2.80893482340616</v>
      </c>
      <c r="BO23" s="11">
        <v>2.39772475651989</v>
      </c>
      <c r="BP23" s="11">
        <v>2.7038904590881399</v>
      </c>
      <c r="BQ23" s="11">
        <v>2.87225134343316</v>
      </c>
      <c r="BR23" s="11">
        <v>3.1729437068861399</v>
      </c>
      <c r="BS23" s="11">
        <v>1.76185585587518</v>
      </c>
      <c r="BT23" s="11">
        <v>3.08566927742504</v>
      </c>
      <c r="BU23" s="11">
        <v>-5.6691473737657799E-3</v>
      </c>
      <c r="BV23" s="11">
        <v>2.3759516807331198</v>
      </c>
      <c r="BW23" s="11">
        <v>-0.42758108520501897</v>
      </c>
      <c r="BX23" s="12">
        <v>0.34048866837110803</v>
      </c>
      <c r="BY23" s="12">
        <v>1.5029687574496999</v>
      </c>
      <c r="BZ23" s="12">
        <v>2.01585294234973</v>
      </c>
      <c r="CA23" s="12">
        <v>-1.9639260884218801E-2</v>
      </c>
      <c r="CB23" s="12">
        <v>0.16235367183980901</v>
      </c>
      <c r="CC23" s="12">
        <v>0.29794927058901499</v>
      </c>
      <c r="CD23" s="12">
        <v>-7.1769783005492999E-2</v>
      </c>
      <c r="CE23" s="12">
        <v>-1.1870511116285301</v>
      </c>
      <c r="CF23" s="12">
        <v>3.5076802760158898</v>
      </c>
      <c r="CG23" s="12">
        <v>1.17395416054932</v>
      </c>
      <c r="CH23" s="12">
        <v>2.16179864764853</v>
      </c>
      <c r="CI23" s="12">
        <v>-0.11893613560687299</v>
      </c>
      <c r="CJ23" s="12">
        <v>0.26169959710386997</v>
      </c>
      <c r="CK23" s="12">
        <v>2.1868086150789101</v>
      </c>
      <c r="CL23" s="12">
        <v>0.77805862019886196</v>
      </c>
      <c r="CM23" s="12">
        <v>-0.68670561859107604</v>
      </c>
      <c r="CN23" s="12">
        <v>3.1460422178497498</v>
      </c>
      <c r="CO23" s="12">
        <v>5.1854135563189603</v>
      </c>
      <c r="CP23" s="12">
        <v>2.1649814243573902</v>
      </c>
      <c r="CQ23" s="12">
        <v>1.3481118230629301</v>
      </c>
      <c r="CR23" s="12">
        <v>2.9225309390312701</v>
      </c>
      <c r="CS23" s="12">
        <v>2.8216770715516701</v>
      </c>
      <c r="CT23" s="12">
        <v>8.2275018939981202</v>
      </c>
      <c r="CU23" s="12">
        <v>1.9217361568735201</v>
      </c>
      <c r="CV23" s="12">
        <v>2.6209545467281701</v>
      </c>
      <c r="CW23" s="12">
        <v>6.6134416556451399</v>
      </c>
      <c r="CX23" s="12">
        <v>7.3966657510027201</v>
      </c>
      <c r="CY23" s="11">
        <v>1.4102737395660301</v>
      </c>
      <c r="CZ23" s="11">
        <v>1.0780387356135099</v>
      </c>
      <c r="DA23" s="11">
        <v>1.06087725271208</v>
      </c>
      <c r="DB23" s="11">
        <v>0.79257057450377</v>
      </c>
      <c r="DC23" s="12">
        <v>4.0978270590130697</v>
      </c>
    </row>
    <row r="24" spans="1:123" s="12" customFormat="1" ht="15" customHeight="1" x14ac:dyDescent="0.2">
      <c r="A24" s="10">
        <v>0.5</v>
      </c>
      <c r="B24" s="10">
        <v>2.9945811093057202</v>
      </c>
      <c r="C24" s="10">
        <v>-2.3338399657291099E-2</v>
      </c>
      <c r="D24" s="12">
        <v>1.0635220633048399</v>
      </c>
      <c r="E24" s="12">
        <v>1.6503694268976601</v>
      </c>
      <c r="F24" s="12">
        <v>0.18472003660008299</v>
      </c>
      <c r="G24" s="12">
        <v>3.250280769862</v>
      </c>
      <c r="H24" s="12">
        <v>-0.79405020869671705</v>
      </c>
      <c r="I24" s="12">
        <v>0.70422640874312403</v>
      </c>
      <c r="J24" s="12">
        <v>4.1550770220055702</v>
      </c>
      <c r="K24" s="12">
        <v>3.7062418414279801</v>
      </c>
      <c r="L24" s="12">
        <v>-1.1348781754349999</v>
      </c>
      <c r="M24" s="12">
        <v>-0.512189103574201</v>
      </c>
      <c r="N24" s="12">
        <v>0.33019935585798499</v>
      </c>
      <c r="O24" s="12">
        <v>-0.36544335557664398</v>
      </c>
      <c r="P24" s="12">
        <v>2.1208213638601499</v>
      </c>
      <c r="Q24" s="12">
        <v>-0.28545406394187001</v>
      </c>
      <c r="R24" s="12">
        <v>2.7899184260604599</v>
      </c>
      <c r="S24" s="12">
        <v>3.3821152101154399</v>
      </c>
      <c r="T24" s="12">
        <v>6.0700072026520502</v>
      </c>
      <c r="U24" s="12">
        <v>3.7401073313958402</v>
      </c>
      <c r="V24" s="12">
        <v>0.80118326195588396</v>
      </c>
      <c r="W24" s="12">
        <v>1.22776339139818</v>
      </c>
      <c r="X24" s="12">
        <v>3.4179508929810201</v>
      </c>
      <c r="Y24" s="12">
        <v>-0.24335636794603399</v>
      </c>
      <c r="Z24" s="12">
        <v>4.8171173148148201</v>
      </c>
      <c r="AA24" s="12">
        <v>14.4920004458981</v>
      </c>
      <c r="AB24" s="12">
        <v>0.23856452457948699</v>
      </c>
      <c r="AC24" s="12">
        <v>2.3045497528073602</v>
      </c>
      <c r="AD24" s="12">
        <v>4.0844515751814399</v>
      </c>
      <c r="AE24" s="12">
        <v>8.2152710092486796</v>
      </c>
      <c r="AF24" s="12">
        <v>7.1756912802811703</v>
      </c>
      <c r="AG24" s="12">
        <v>1.8927826204162499</v>
      </c>
      <c r="AH24" s="12">
        <v>9.3851585916127007</v>
      </c>
      <c r="AI24" s="12">
        <v>21.854633814655202</v>
      </c>
      <c r="AJ24" s="12">
        <v>20.102570488234001</v>
      </c>
      <c r="AK24" s="12">
        <v>10.095561265188699</v>
      </c>
      <c r="AL24" s="12">
        <v>4.5709530240856102</v>
      </c>
      <c r="AM24" s="12">
        <v>-2.1691741949325598</v>
      </c>
      <c r="AN24" s="12">
        <v>7.2099278440873604</v>
      </c>
      <c r="AO24" s="12">
        <v>6.4253290474880398</v>
      </c>
      <c r="AP24" s="12">
        <v>6.8107401602901501</v>
      </c>
      <c r="AQ24" s="12">
        <v>10.2036183307063</v>
      </c>
      <c r="AR24" s="12">
        <v>3.45079456565144</v>
      </c>
      <c r="AS24" s="12">
        <v>4.16640932598966</v>
      </c>
      <c r="AT24" s="12">
        <v>5.5571272241650096</v>
      </c>
      <c r="AU24" s="12">
        <v>11.424371223256401</v>
      </c>
      <c r="AV24" s="12">
        <v>-4.2626588765415301</v>
      </c>
      <c r="AW24" s="12">
        <v>6.4840269260457699</v>
      </c>
      <c r="AX24" s="12">
        <v>3.4797792523022499</v>
      </c>
      <c r="AY24" s="12">
        <v>4.4526814235723498</v>
      </c>
      <c r="AZ24" s="12">
        <v>3.6288111004978401</v>
      </c>
      <c r="BA24" s="12">
        <v>7.8271032180055</v>
      </c>
      <c r="BB24" s="12">
        <v>8.3641825767699594</v>
      </c>
      <c r="BC24" s="12">
        <v>24.096256311167899</v>
      </c>
      <c r="BD24" s="12">
        <v>13.0795169752673</v>
      </c>
      <c r="BE24" s="12">
        <v>3.68235509995429</v>
      </c>
      <c r="BF24" s="12">
        <v>2.1807475150126199</v>
      </c>
      <c r="BG24" s="12">
        <v>2.2851388621347701</v>
      </c>
      <c r="BH24" s="11">
        <v>2.8814677079935702</v>
      </c>
      <c r="BI24" s="11">
        <v>-0.64889303530435405</v>
      </c>
      <c r="BJ24" s="11">
        <v>0.98128668923891305</v>
      </c>
      <c r="BK24" s="11">
        <v>3.0833366508886599</v>
      </c>
      <c r="BL24" s="11">
        <v>-4.6182617730039502E-3</v>
      </c>
      <c r="BM24" s="11">
        <v>1.29620502775651</v>
      </c>
      <c r="BN24" s="11">
        <v>2.67000609710521</v>
      </c>
      <c r="BO24" s="11">
        <v>2.4398025288974101</v>
      </c>
      <c r="BP24" s="11">
        <v>2.7080332074547102</v>
      </c>
      <c r="BQ24" s="11">
        <v>2.72078841589973</v>
      </c>
      <c r="BR24" s="11">
        <v>3.0807950679445599</v>
      </c>
      <c r="BS24" s="11">
        <v>1.6906545852179899</v>
      </c>
      <c r="BT24" s="11">
        <v>2.8612871574296102</v>
      </c>
      <c r="BU24" s="11">
        <v>0.11111850284351001</v>
      </c>
      <c r="BV24" s="11">
        <v>2.4186479095078499</v>
      </c>
      <c r="BW24" s="11">
        <v>-0.43760690005001301</v>
      </c>
      <c r="BX24" s="12">
        <v>0.19551286811747501</v>
      </c>
      <c r="BY24" s="12">
        <v>1.32833474708604</v>
      </c>
      <c r="BZ24" s="12">
        <v>2.0823265458602598</v>
      </c>
      <c r="CA24" s="12">
        <v>-7.3400329370088002E-2</v>
      </c>
      <c r="CB24" s="12">
        <v>-4.0035659232273701E-3</v>
      </c>
      <c r="CC24" s="12">
        <v>0.29486284347512898</v>
      </c>
      <c r="CD24" s="12">
        <v>-0.28647866656683602</v>
      </c>
      <c r="CE24" s="12">
        <v>-1.2787795640178901</v>
      </c>
      <c r="CF24" s="12">
        <v>3.4302313451917099</v>
      </c>
      <c r="CG24" s="12">
        <v>1.2567489875436799</v>
      </c>
      <c r="CH24" s="12">
        <v>2.0108743683522299</v>
      </c>
      <c r="CI24" s="12">
        <v>-8.4217504081607303E-2</v>
      </c>
      <c r="CJ24" s="12">
        <v>0.25341353193652999</v>
      </c>
      <c r="CK24" s="12">
        <v>1.9462829641270201</v>
      </c>
      <c r="CL24" s="12">
        <v>0.68002600528416202</v>
      </c>
      <c r="CM24" s="12">
        <v>-0.64501847418796299</v>
      </c>
      <c r="CN24" s="12">
        <v>3.1542563192488098</v>
      </c>
      <c r="CO24" s="12">
        <v>5.1808474381687102</v>
      </c>
      <c r="CP24" s="12">
        <v>2.1575065147771899</v>
      </c>
      <c r="CQ24" s="12">
        <v>1.44891635045496</v>
      </c>
      <c r="CR24" s="12">
        <v>2.9578789053630299</v>
      </c>
      <c r="CS24" s="12">
        <v>2.6773029730975302</v>
      </c>
      <c r="CT24" s="12">
        <v>7.9496903708786704</v>
      </c>
      <c r="CU24" s="12">
        <v>1.7737672806106199</v>
      </c>
      <c r="CV24" s="12">
        <v>2.5039853426278502</v>
      </c>
      <c r="CW24" s="12">
        <v>6.4834516706469003</v>
      </c>
      <c r="CX24" s="12">
        <v>7.1132540142570999</v>
      </c>
      <c r="CY24" s="11">
        <v>1.5775634665260401</v>
      </c>
      <c r="CZ24" s="11">
        <v>1.284119207412</v>
      </c>
      <c r="DA24" s="11">
        <v>1.0838331263585099</v>
      </c>
      <c r="DB24" s="11">
        <v>0.80179751194009397</v>
      </c>
      <c r="DC24" s="12">
        <v>3.9273541005968502</v>
      </c>
    </row>
    <row r="25" spans="1:123" s="12" customFormat="1" ht="15" customHeight="1" x14ac:dyDescent="0.2">
      <c r="A25" s="10">
        <v>1</v>
      </c>
      <c r="B25" s="10">
        <v>2.86249746750399</v>
      </c>
      <c r="C25" s="10">
        <v>-8.4936544908487094E-2</v>
      </c>
      <c r="D25" s="12">
        <v>1.09741051801393</v>
      </c>
      <c r="E25" s="12">
        <v>1.60641536695038</v>
      </c>
      <c r="F25" s="12">
        <v>5.6054791031101503E-2</v>
      </c>
      <c r="G25" s="12">
        <v>3.1269605642592002</v>
      </c>
      <c r="H25" s="12">
        <v>-0.96476537692069497</v>
      </c>
      <c r="I25" s="12">
        <v>0.44493427253655599</v>
      </c>
      <c r="J25" s="12">
        <v>4.2659476093831401</v>
      </c>
      <c r="K25" s="12">
        <v>3.78352933694259</v>
      </c>
      <c r="L25" s="12">
        <v>-1.02823821634956</v>
      </c>
      <c r="M25" s="12">
        <v>-0.33171218660754598</v>
      </c>
      <c r="N25" s="12">
        <v>0.26148128995373499</v>
      </c>
      <c r="O25" s="12">
        <v>-0.49787672651291298</v>
      </c>
      <c r="P25" s="12">
        <v>2.21207574213622</v>
      </c>
      <c r="Q25" s="12">
        <v>-0.197947528590702</v>
      </c>
      <c r="R25" s="12">
        <v>2.7979415335721498</v>
      </c>
      <c r="S25" s="12">
        <v>3.26399549521738</v>
      </c>
      <c r="T25" s="12">
        <v>5.6479916565876902</v>
      </c>
      <c r="U25" s="12">
        <v>3.3761652957764401</v>
      </c>
      <c r="V25" s="12">
        <v>0.93078040208638402</v>
      </c>
      <c r="W25" s="12">
        <v>1.2195155250083101</v>
      </c>
      <c r="X25" s="12">
        <v>3.1685831345384901</v>
      </c>
      <c r="Y25" s="12">
        <v>-0.40090563402372897</v>
      </c>
      <c r="Z25" s="12">
        <v>4.6047998694120897</v>
      </c>
      <c r="AA25" s="12">
        <v>14.560527233697901</v>
      </c>
      <c r="AB25" s="12">
        <v>0.21570669161974301</v>
      </c>
      <c r="AC25" s="12">
        <v>2.0954807951056802</v>
      </c>
      <c r="AD25" s="12">
        <v>3.9419455788447499</v>
      </c>
      <c r="AE25" s="12">
        <v>7.9202272900147301</v>
      </c>
      <c r="AF25" s="12">
        <v>6.7890478021581604</v>
      </c>
      <c r="AG25" s="12">
        <v>1.88245553545129</v>
      </c>
      <c r="AH25" s="12">
        <v>8.9166096586268395</v>
      </c>
      <c r="AI25" s="12">
        <v>22.3046663450077</v>
      </c>
      <c r="AJ25" s="12">
        <v>19.9466267076786</v>
      </c>
      <c r="AK25" s="12">
        <v>9.7048050520243105</v>
      </c>
      <c r="AL25" s="12">
        <v>4.3611112232610996</v>
      </c>
      <c r="AM25" s="12">
        <v>-2.00288013729732</v>
      </c>
      <c r="AN25" s="12">
        <v>7.0909509304328804</v>
      </c>
      <c r="AO25" s="12">
        <v>5.9496314861462398</v>
      </c>
      <c r="AP25" s="12">
        <v>6.4570331232971503</v>
      </c>
      <c r="AQ25" s="12">
        <v>9.9899480119347501</v>
      </c>
      <c r="AR25" s="12">
        <v>3.02271132568421</v>
      </c>
      <c r="AS25" s="12">
        <v>4.1760649764910296</v>
      </c>
      <c r="AT25" s="12">
        <v>5.3781095630256397</v>
      </c>
      <c r="AU25" s="12">
        <v>11.2194275061483</v>
      </c>
      <c r="AV25" s="12">
        <v>-4.0229351725429296</v>
      </c>
      <c r="AW25" s="12">
        <v>5.6093804232659696</v>
      </c>
      <c r="AX25" s="12">
        <v>3.3226281175302499</v>
      </c>
      <c r="AY25" s="12">
        <v>4.2984211177099496</v>
      </c>
      <c r="AZ25" s="12">
        <v>3.4693516681727399</v>
      </c>
      <c r="BA25" s="12">
        <v>7.4965068961319004</v>
      </c>
      <c r="BB25" s="12">
        <v>8.9317773017682995</v>
      </c>
      <c r="BC25" s="12">
        <v>23.9061482716351</v>
      </c>
      <c r="BD25" s="12">
        <v>13.0722328322008</v>
      </c>
      <c r="BE25" s="12">
        <v>3.5885827855963699</v>
      </c>
      <c r="BF25" s="12">
        <v>2.1647781522915399</v>
      </c>
      <c r="BG25" s="12">
        <v>1.9561625776986999</v>
      </c>
      <c r="BH25" s="11">
        <v>2.9456982701958601</v>
      </c>
      <c r="BI25" s="11">
        <v>-0.51469828576955401</v>
      </c>
      <c r="BJ25" s="11">
        <v>1.0600488167256099</v>
      </c>
      <c r="BK25" s="11">
        <v>3.1507063340541199</v>
      </c>
      <c r="BL25" s="11">
        <v>-5.9666582785666798E-2</v>
      </c>
      <c r="BM25" s="11">
        <v>1.40505130730161</v>
      </c>
      <c r="BN25" s="11">
        <v>2.5356312107760401</v>
      </c>
      <c r="BO25" s="11">
        <v>2.4922642296587498</v>
      </c>
      <c r="BP25" s="11">
        <v>2.7213261546421501</v>
      </c>
      <c r="BQ25" s="11">
        <v>2.5591839403205001</v>
      </c>
      <c r="BR25" s="11">
        <v>2.9682526019314501</v>
      </c>
      <c r="BS25" s="11">
        <v>1.6448516362288499</v>
      </c>
      <c r="BT25" s="11">
        <v>2.6544814772933001</v>
      </c>
      <c r="BU25" s="11">
        <v>0.23435448781583501</v>
      </c>
      <c r="BV25" s="11">
        <v>2.4681201011844598</v>
      </c>
      <c r="BW25" s="11">
        <v>-0.45367661982709201</v>
      </c>
      <c r="BX25" s="12">
        <v>5.5650374974902599E-2</v>
      </c>
      <c r="BY25" s="12">
        <v>1.1542517768248199</v>
      </c>
      <c r="BZ25" s="12">
        <v>2.1413654849311499</v>
      </c>
      <c r="CA25" s="12">
        <v>-0.12581769226471801</v>
      </c>
      <c r="CB25" s="12">
        <v>-0.160980832220047</v>
      </c>
      <c r="CC25" s="12">
        <v>0.291235409122236</v>
      </c>
      <c r="CD25" s="12">
        <v>-0.49135314839077099</v>
      </c>
      <c r="CE25" s="12">
        <v>-1.3625138990391801</v>
      </c>
      <c r="CF25" s="12">
        <v>3.3489513953099901</v>
      </c>
      <c r="CG25" s="12">
        <v>1.3374565241974701</v>
      </c>
      <c r="CH25" s="12">
        <v>1.8395896859146801</v>
      </c>
      <c r="CI25" s="12">
        <v>-5.3829214863299002E-2</v>
      </c>
      <c r="CJ25" s="12">
        <v>0.25500105493847502</v>
      </c>
      <c r="CK25" s="12">
        <v>1.7140014278993401</v>
      </c>
      <c r="CL25" s="12">
        <v>0.58683144743554205</v>
      </c>
      <c r="CM25" s="12">
        <v>-0.59498682958292104</v>
      </c>
      <c r="CN25" s="12">
        <v>3.1563897664454998</v>
      </c>
      <c r="CO25" s="12">
        <v>5.1632478061946996</v>
      </c>
      <c r="CP25" s="12">
        <v>2.1595733414869702</v>
      </c>
      <c r="CQ25" s="12">
        <v>1.5569071365462099</v>
      </c>
      <c r="CR25" s="12">
        <v>2.98746863336418</v>
      </c>
      <c r="CS25" s="12">
        <v>2.5326960439997399</v>
      </c>
      <c r="CT25" s="12">
        <v>7.6409578468883401</v>
      </c>
      <c r="CU25" s="12">
        <v>1.5966857063176501</v>
      </c>
      <c r="CV25" s="12">
        <v>2.3838892957428399</v>
      </c>
      <c r="CW25" s="12">
        <v>6.3430061345570703</v>
      </c>
      <c r="CX25" s="12">
        <v>6.8176946115272496</v>
      </c>
      <c r="CY25" s="11">
        <v>1.7527937643535501</v>
      </c>
      <c r="CZ25" s="11">
        <v>1.4966108210501201</v>
      </c>
      <c r="DA25" s="11">
        <v>1.11541760361433</v>
      </c>
      <c r="DB25" s="11">
        <v>0.82266745948800202</v>
      </c>
      <c r="DC25" s="12">
        <v>3.7450877243827501</v>
      </c>
    </row>
    <row r="26" spans="1:123" s="12" customFormat="1" ht="15" customHeight="1" x14ac:dyDescent="0.2">
      <c r="A26" s="10">
        <v>1.5</v>
      </c>
      <c r="B26" s="10">
        <v>2.7382611733628401</v>
      </c>
      <c r="C26" s="10">
        <v>-0.14086097621657201</v>
      </c>
      <c r="D26" s="12">
        <v>1.13321539174648</v>
      </c>
      <c r="E26" s="12">
        <v>1.56326552769314</v>
      </c>
      <c r="F26" s="12">
        <v>-6.6131967457749796E-2</v>
      </c>
      <c r="G26" s="12">
        <v>3.0036842417757699</v>
      </c>
      <c r="H26" s="12">
        <v>-1.1237572152822299</v>
      </c>
      <c r="I26" s="12">
        <v>0.19752808100292801</v>
      </c>
      <c r="J26" s="12">
        <v>4.3757968342106297</v>
      </c>
      <c r="K26" s="12">
        <v>3.85641078537446</v>
      </c>
      <c r="L26" s="12">
        <v>-0.90956291387556099</v>
      </c>
      <c r="M26" s="12">
        <v>-0.13667224152413801</v>
      </c>
      <c r="N26" s="12">
        <v>0.188609149631702</v>
      </c>
      <c r="O26" s="12">
        <v>-0.62726081750952201</v>
      </c>
      <c r="P26" s="12">
        <v>2.3161430817708601</v>
      </c>
      <c r="Q26" s="12">
        <v>-9.7065651516459101E-2</v>
      </c>
      <c r="R26" s="12">
        <v>2.7943422082898901</v>
      </c>
      <c r="S26" s="12">
        <v>3.1395300084113802</v>
      </c>
      <c r="T26" s="12">
        <v>5.23206381330965</v>
      </c>
      <c r="U26" s="12">
        <v>3.0254466309997898</v>
      </c>
      <c r="V26" s="12">
        <v>1.0617002317303501</v>
      </c>
      <c r="W26" s="12">
        <v>1.2155004469605</v>
      </c>
      <c r="X26" s="12">
        <v>2.9304908366611899</v>
      </c>
      <c r="Y26" s="12">
        <v>-0.55266491472139001</v>
      </c>
      <c r="Z26" s="12">
        <v>4.4041116780135701</v>
      </c>
      <c r="AA26" s="12">
        <v>14.6268721437081</v>
      </c>
      <c r="AB26" s="12">
        <v>0.19410170182254599</v>
      </c>
      <c r="AC26" s="12">
        <v>1.89741763279016</v>
      </c>
      <c r="AD26" s="12">
        <v>3.8117473195597902</v>
      </c>
      <c r="AE26" s="12">
        <v>7.5840730460185997</v>
      </c>
      <c r="AF26" s="12">
        <v>6.3720003709022404</v>
      </c>
      <c r="AG26" s="12">
        <v>1.8765920231089599</v>
      </c>
      <c r="AH26" s="12">
        <v>8.4117828009766509</v>
      </c>
      <c r="AI26" s="12">
        <v>22.737163817510002</v>
      </c>
      <c r="AJ26" s="12">
        <v>19.776571207330498</v>
      </c>
      <c r="AK26" s="12">
        <v>9.3144026322988793</v>
      </c>
      <c r="AL26" s="12">
        <v>4.1424723349337</v>
      </c>
      <c r="AM26" s="12">
        <v>-1.8353844097873599</v>
      </c>
      <c r="AN26" s="12">
        <v>6.9858165261393799</v>
      </c>
      <c r="AO26" s="12">
        <v>5.4905303841223896</v>
      </c>
      <c r="AP26" s="12">
        <v>6.1123992054490301</v>
      </c>
      <c r="AQ26" s="12">
        <v>9.7969741545966809</v>
      </c>
      <c r="AR26" s="12">
        <v>2.6050286123791002</v>
      </c>
      <c r="AS26" s="12">
        <v>4.1830685404420302</v>
      </c>
      <c r="AT26" s="12">
        <v>5.1314009397174196</v>
      </c>
      <c r="AU26" s="12">
        <v>10.929369636869501</v>
      </c>
      <c r="AV26" s="12">
        <v>-3.7850736589462</v>
      </c>
      <c r="AW26" s="12">
        <v>4.7373855522891901</v>
      </c>
      <c r="AX26" s="12">
        <v>3.1707725156593298</v>
      </c>
      <c r="AY26" s="12">
        <v>4.1350035644427399</v>
      </c>
      <c r="AZ26" s="12">
        <v>3.3094295304181198</v>
      </c>
      <c r="BA26" s="12">
        <v>7.1768263296689803</v>
      </c>
      <c r="BB26" s="12">
        <v>9.49282366491388</v>
      </c>
      <c r="BC26" s="12">
        <v>23.748081730445801</v>
      </c>
      <c r="BD26" s="12">
        <v>13.0639955386868</v>
      </c>
      <c r="BE26" s="12">
        <v>3.4928250443044799</v>
      </c>
      <c r="BF26" s="12">
        <v>2.1432124412967801</v>
      </c>
      <c r="BG26" s="12">
        <v>1.62122364599781</v>
      </c>
      <c r="BH26" s="11">
        <v>3.00974011224752</v>
      </c>
      <c r="BI26" s="11">
        <v>-0.38214892583709997</v>
      </c>
      <c r="BJ26" s="11">
        <v>1.1382561524442201</v>
      </c>
      <c r="BK26" s="11">
        <v>3.2174345960811399</v>
      </c>
      <c r="BL26" s="11">
        <v>-0.13173379898034901</v>
      </c>
      <c r="BM26" s="11">
        <v>1.53229132138221</v>
      </c>
      <c r="BN26" s="11">
        <v>2.4087694328045401</v>
      </c>
      <c r="BO26" s="11">
        <v>2.55429586104583</v>
      </c>
      <c r="BP26" s="11">
        <v>2.7432640763436198</v>
      </c>
      <c r="BQ26" s="11">
        <v>2.38838265431695</v>
      </c>
      <c r="BR26" s="11">
        <v>2.83560984826181</v>
      </c>
      <c r="BS26" s="11">
        <v>1.62556136729108</v>
      </c>
      <c r="BT26" s="11">
        <v>2.4673670395713998</v>
      </c>
      <c r="BU26" s="11">
        <v>0.36323137919680398</v>
      </c>
      <c r="BV26" s="11">
        <v>2.5237634417862802</v>
      </c>
      <c r="BW26" s="11">
        <v>-0.47584845219716898</v>
      </c>
      <c r="BX26" s="12">
        <v>-7.6486621480853501E-2</v>
      </c>
      <c r="BY26" s="12">
        <v>0.983118525255122</v>
      </c>
      <c r="BZ26" s="12">
        <v>2.1921127881796498</v>
      </c>
      <c r="CA26" s="12">
        <v>-0.176104592242154</v>
      </c>
      <c r="CB26" s="12">
        <v>-0.30584490673390902</v>
      </c>
      <c r="CC26" s="12">
        <v>0.28718980615849399</v>
      </c>
      <c r="CD26" s="12">
        <v>-0.68331019065226395</v>
      </c>
      <c r="CE26" s="12">
        <v>-1.4359609394887201</v>
      </c>
      <c r="CF26" s="12">
        <v>3.2641887628415098</v>
      </c>
      <c r="CG26" s="12">
        <v>1.41581767820753</v>
      </c>
      <c r="CH26" s="12">
        <v>1.6495190493515099</v>
      </c>
      <c r="CI26" s="12">
        <v>-2.86428818441208E-2</v>
      </c>
      <c r="CJ26" s="12">
        <v>0.26743248326965802</v>
      </c>
      <c r="CK26" s="12">
        <v>1.49233267165982</v>
      </c>
      <c r="CL26" s="12">
        <v>0.49914638111658799</v>
      </c>
      <c r="CM26" s="12">
        <v>-0.53645374009647595</v>
      </c>
      <c r="CN26" s="12">
        <v>3.15260535899142</v>
      </c>
      <c r="CO26" s="12">
        <v>5.1327710934856396</v>
      </c>
      <c r="CP26" s="12">
        <v>2.1705964172724599</v>
      </c>
      <c r="CQ26" s="12">
        <v>1.6711128409951901</v>
      </c>
      <c r="CR26" s="12">
        <v>3.0119806524453399</v>
      </c>
      <c r="CS26" s="12">
        <v>2.3898373910924402</v>
      </c>
      <c r="CT26" s="12">
        <v>7.3015585257962803</v>
      </c>
      <c r="CU26" s="12">
        <v>1.3910453162679901</v>
      </c>
      <c r="CV26" s="12">
        <v>2.26105476031079</v>
      </c>
      <c r="CW26" s="12">
        <v>6.1944347180542501</v>
      </c>
      <c r="CX26" s="12">
        <v>6.5143026404257398</v>
      </c>
      <c r="CY26" s="11">
        <v>1.9343472104082999</v>
      </c>
      <c r="CZ26" s="11">
        <v>1.7138152088591501</v>
      </c>
      <c r="DA26" s="11">
        <v>1.1554629963939</v>
      </c>
      <c r="DB26" s="11">
        <v>0.85528853333016697</v>
      </c>
      <c r="DC26" s="12">
        <v>3.5528798889572499</v>
      </c>
    </row>
    <row r="27" spans="1:123" s="12" customFormat="1" ht="15" customHeight="1" x14ac:dyDescent="0.2">
      <c r="A27" s="10">
        <v>2</v>
      </c>
      <c r="B27" s="10">
        <v>2.624162561915</v>
      </c>
      <c r="C27" s="10">
        <v>-0.18940914969789399</v>
      </c>
      <c r="D27" s="12">
        <v>1.1707974181263101</v>
      </c>
      <c r="E27" s="12">
        <v>1.52132918174174</v>
      </c>
      <c r="F27" s="12">
        <v>-0.17947193953204901</v>
      </c>
      <c r="G27" s="12">
        <v>2.8828189897467298</v>
      </c>
      <c r="H27" s="12">
        <v>-1.2677940048888501</v>
      </c>
      <c r="I27" s="12">
        <v>-3.4326273379292602E-2</v>
      </c>
      <c r="J27" s="12">
        <v>4.4837033783551297</v>
      </c>
      <c r="K27" s="12">
        <v>3.92427091355784</v>
      </c>
      <c r="L27" s="12">
        <v>-0.78001482961553803</v>
      </c>
      <c r="M27" s="12">
        <v>7.1509923316170898E-2</v>
      </c>
      <c r="N27" s="12">
        <v>0.112952911024422</v>
      </c>
      <c r="O27" s="12">
        <v>-0.75102042274011105</v>
      </c>
      <c r="P27" s="12">
        <v>2.4320879674632998</v>
      </c>
      <c r="Q27" s="12">
        <v>1.6369069655297601E-2</v>
      </c>
      <c r="R27" s="12">
        <v>2.7789419618784401</v>
      </c>
      <c r="S27" s="12">
        <v>3.00898182103992</v>
      </c>
      <c r="T27" s="12">
        <v>4.82621908304281</v>
      </c>
      <c r="U27" s="12">
        <v>2.6912150588032002</v>
      </c>
      <c r="V27" s="12">
        <v>1.1940280728595001</v>
      </c>
      <c r="W27" s="12">
        <v>1.2175423762528199</v>
      </c>
      <c r="X27" s="12">
        <v>2.7076823698735</v>
      </c>
      <c r="Y27" s="12">
        <v>-0.69563401439154404</v>
      </c>
      <c r="Z27" s="12">
        <v>4.2193300942017196</v>
      </c>
      <c r="AA27" s="12">
        <v>14.6905113069806</v>
      </c>
      <c r="AB27" s="12">
        <v>0.17360703452595699</v>
      </c>
      <c r="AC27" s="12">
        <v>1.7134814243036001</v>
      </c>
      <c r="AD27" s="12">
        <v>3.69621238860418</v>
      </c>
      <c r="AE27" s="12">
        <v>7.2092052505468001</v>
      </c>
      <c r="AF27" s="12">
        <v>5.9279691413394104</v>
      </c>
      <c r="AG27" s="12">
        <v>1.87790260497422</v>
      </c>
      <c r="AH27" s="12">
        <v>7.8756957009318196</v>
      </c>
      <c r="AI27" s="12">
        <v>23.151256755227202</v>
      </c>
      <c r="AJ27" s="12">
        <v>19.595476260292301</v>
      </c>
      <c r="AK27" s="12">
        <v>8.9279219537274894</v>
      </c>
      <c r="AL27" s="12">
        <v>3.9161177483038001</v>
      </c>
      <c r="AM27" s="12">
        <v>-1.6676079894750699</v>
      </c>
      <c r="AN27" s="12">
        <v>6.8956196628278104</v>
      </c>
      <c r="AO27" s="12">
        <v>5.0535950322228</v>
      </c>
      <c r="AP27" s="12">
        <v>5.7816027947410404</v>
      </c>
      <c r="AQ27" s="12">
        <v>9.6291532827308401</v>
      </c>
      <c r="AR27" s="12">
        <v>2.2026456463208799</v>
      </c>
      <c r="AS27" s="12">
        <v>4.18785975853097</v>
      </c>
      <c r="AT27" s="12">
        <v>4.81755796499783</v>
      </c>
      <c r="AU27" s="12">
        <v>10.5553763205534</v>
      </c>
      <c r="AV27" s="12">
        <v>-3.5524999475455799</v>
      </c>
      <c r="AW27" s="12">
        <v>3.8759908420615798</v>
      </c>
      <c r="AX27" s="12">
        <v>3.0284152217063798</v>
      </c>
      <c r="AY27" s="12">
        <v>3.9643823583901301</v>
      </c>
      <c r="AZ27" s="12">
        <v>3.1517367915512202</v>
      </c>
      <c r="BA27" s="12">
        <v>6.8715748966496903</v>
      </c>
      <c r="BB27" s="12">
        <v>10.045790077128901</v>
      </c>
      <c r="BC27" s="12">
        <v>23.6248943110695</v>
      </c>
      <c r="BD27" s="12">
        <v>13.05521800532</v>
      </c>
      <c r="BE27" s="12">
        <v>3.3957321647903802</v>
      </c>
      <c r="BF27" s="12">
        <v>2.1163518795219698</v>
      </c>
      <c r="BG27" s="12">
        <v>1.28423573642066</v>
      </c>
      <c r="BH27" s="11">
        <v>3.07291816170618</v>
      </c>
      <c r="BI27" s="11">
        <v>-0.25224778710253298</v>
      </c>
      <c r="BJ27" s="11">
        <v>1.21516518447606</v>
      </c>
      <c r="BK27" s="11">
        <v>3.2825835205585401</v>
      </c>
      <c r="BL27" s="11">
        <v>-0.220339103407241</v>
      </c>
      <c r="BM27" s="11">
        <v>1.6769616877354501</v>
      </c>
      <c r="BN27" s="11">
        <v>2.2923265987628798</v>
      </c>
      <c r="BO27" s="11">
        <v>2.6249490474583501</v>
      </c>
      <c r="BP27" s="11">
        <v>2.77323283626174</v>
      </c>
      <c r="BQ27" s="11">
        <v>2.2094793621363298</v>
      </c>
      <c r="BR27" s="11">
        <v>2.6834084110305398</v>
      </c>
      <c r="BS27" s="11">
        <v>1.63357628935045</v>
      </c>
      <c r="BT27" s="11">
        <v>2.3018192223389602</v>
      </c>
      <c r="BU27" s="11">
        <v>0.496867016863689</v>
      </c>
      <c r="BV27" s="11">
        <v>2.5848880795820102</v>
      </c>
      <c r="BW27" s="11">
        <v>-0.50407635399096695</v>
      </c>
      <c r="BX27" s="12">
        <v>-0.19835512432564401</v>
      </c>
      <c r="BY27" s="12">
        <v>0.81730223655540601</v>
      </c>
      <c r="BZ27" s="12">
        <v>2.2338185772241501</v>
      </c>
      <c r="CA27" s="12">
        <v>-0.22347950334733399</v>
      </c>
      <c r="CB27" s="12">
        <v>-0.43597376020443301</v>
      </c>
      <c r="CC27" s="12">
        <v>0.28285757025514602</v>
      </c>
      <c r="CD27" s="12">
        <v>-0.85939456084815902</v>
      </c>
      <c r="CE27" s="12">
        <v>-1.49690163198101</v>
      </c>
      <c r="CF27" s="12">
        <v>3.17635249302838</v>
      </c>
      <c r="CG27" s="12">
        <v>1.49161246554285</v>
      </c>
      <c r="CH27" s="12">
        <v>1.4425572771870001</v>
      </c>
      <c r="CI27" s="12">
        <v>-9.47085432301264E-3</v>
      </c>
      <c r="CJ27" s="12">
        <v>0.291584143496947</v>
      </c>
      <c r="CK27" s="12">
        <v>1.2835585039283599</v>
      </c>
      <c r="CL27" s="12">
        <v>0.41757783719731301</v>
      </c>
      <c r="CM27" s="12">
        <v>-0.46935338104958602</v>
      </c>
      <c r="CN27" s="12">
        <v>3.1431823117600199</v>
      </c>
      <c r="CO27" s="12">
        <v>5.0897906476166099</v>
      </c>
      <c r="CP27" s="12">
        <v>2.1898756585869701</v>
      </c>
      <c r="CQ27" s="12">
        <v>1.7904632159115801</v>
      </c>
      <c r="CR27" s="12">
        <v>3.0322066777443899</v>
      </c>
      <c r="CS27" s="12">
        <v>2.2507606445287802</v>
      </c>
      <c r="CT27" s="12">
        <v>6.9321454247983603</v>
      </c>
      <c r="CU27" s="12">
        <v>1.1578335943340701</v>
      </c>
      <c r="CV27" s="12">
        <v>2.1359044239943601</v>
      </c>
      <c r="CW27" s="12">
        <v>6.0402535382308997</v>
      </c>
      <c r="CX27" s="12">
        <v>6.2076278481981699</v>
      </c>
      <c r="CY27" s="11">
        <v>2.1205005396040999</v>
      </c>
      <c r="CZ27" s="11">
        <v>1.93394680536584</v>
      </c>
      <c r="DA27" s="11">
        <v>1.20371009870723</v>
      </c>
      <c r="DB27" s="11">
        <v>0.89964970584333004</v>
      </c>
      <c r="DC27" s="12">
        <v>3.3528044696140502</v>
      </c>
    </row>
    <row r="28" spans="1:123" s="12" customFormat="1" ht="15" customHeight="1" x14ac:dyDescent="0.2">
      <c r="A28" s="10">
        <v>2.5</v>
      </c>
      <c r="B28" s="10">
        <v>2.5223801003448898</v>
      </c>
      <c r="C28" s="10">
        <v>-0.22894184326105399</v>
      </c>
      <c r="D28" s="12">
        <v>1.2100314279450599</v>
      </c>
      <c r="E28" s="12">
        <v>1.4810010497967501</v>
      </c>
      <c r="F28" s="12">
        <v>-0.28168571475362097</v>
      </c>
      <c r="G28" s="12">
        <v>2.7667517770168999</v>
      </c>
      <c r="H28" s="12">
        <v>-1.3938050642536799</v>
      </c>
      <c r="I28" s="12">
        <v>-0.24715780000406001</v>
      </c>
      <c r="J28" s="12">
        <v>4.5887377382314298</v>
      </c>
      <c r="K28" s="12">
        <v>3.9865162761998301</v>
      </c>
      <c r="L28" s="12">
        <v>-0.64088686713148402</v>
      </c>
      <c r="M28" s="12">
        <v>0.291242940875235</v>
      </c>
      <c r="N28" s="12">
        <v>3.5978246160084298E-2</v>
      </c>
      <c r="O28" s="12">
        <v>-0.86657701103831597</v>
      </c>
      <c r="P28" s="12">
        <v>2.5588078642613201</v>
      </c>
      <c r="Q28" s="12">
        <v>0.141369085326914</v>
      </c>
      <c r="R28" s="12">
        <v>2.75161937679513</v>
      </c>
      <c r="S28" s="12">
        <v>2.8726469736284299</v>
      </c>
      <c r="T28" s="12">
        <v>4.4343369154375898</v>
      </c>
      <c r="U28" s="12">
        <v>2.3765494461258601</v>
      </c>
      <c r="V28" s="12">
        <v>1.3278743153932699</v>
      </c>
      <c r="W28" s="12">
        <v>1.22736855701077</v>
      </c>
      <c r="X28" s="12">
        <v>2.50400603363232</v>
      </c>
      <c r="Y28" s="12">
        <v>-0.826895984573639</v>
      </c>
      <c r="Z28" s="12">
        <v>4.05459195462754</v>
      </c>
      <c r="AA28" s="12">
        <v>14.750911759619999</v>
      </c>
      <c r="AB28" s="12">
        <v>0.153991351226068</v>
      </c>
      <c r="AC28" s="12">
        <v>1.5466293916688301</v>
      </c>
      <c r="AD28" s="12">
        <v>3.59750742973119</v>
      </c>
      <c r="AE28" s="12">
        <v>6.79857384966453</v>
      </c>
      <c r="AF28" s="12">
        <v>5.4607594393019099</v>
      </c>
      <c r="AG28" s="12">
        <v>1.88908063591952</v>
      </c>
      <c r="AH28" s="12">
        <v>7.3139658525178604</v>
      </c>
      <c r="AI28" s="12">
        <v>23.5464358411263</v>
      </c>
      <c r="AJ28" s="12">
        <v>19.406679712119502</v>
      </c>
      <c r="AK28" s="12">
        <v>8.54897825774969</v>
      </c>
      <c r="AL28" s="12">
        <v>3.6832348087045799</v>
      </c>
      <c r="AM28" s="12">
        <v>-1.5004574152044301</v>
      </c>
      <c r="AN28" s="12">
        <v>6.82124527884298</v>
      </c>
      <c r="AO28" s="12">
        <v>4.6441559788945597</v>
      </c>
      <c r="AP28" s="12">
        <v>5.4693032325303603</v>
      </c>
      <c r="AQ28" s="12">
        <v>9.4906790764070994</v>
      </c>
      <c r="AR28" s="12">
        <v>1.82041537755139</v>
      </c>
      <c r="AS28" s="12">
        <v>4.1909052015398602</v>
      </c>
      <c r="AT28" s="12">
        <v>4.4380876715876996</v>
      </c>
      <c r="AU28" s="12">
        <v>10.0997076515341</v>
      </c>
      <c r="AV28" s="12">
        <v>-3.3288044960499898</v>
      </c>
      <c r="AW28" s="12">
        <v>3.03315300698159</v>
      </c>
      <c r="AX28" s="12">
        <v>2.8997501431149399</v>
      </c>
      <c r="AY28" s="12">
        <v>3.7886836707912099</v>
      </c>
      <c r="AZ28" s="12">
        <v>2.9990201255714002</v>
      </c>
      <c r="BA28" s="12">
        <v>6.5840349634527202</v>
      </c>
      <c r="BB28" s="12">
        <v>10.589194971544201</v>
      </c>
      <c r="BC28" s="12">
        <v>23.538937966804902</v>
      </c>
      <c r="BD28" s="12">
        <v>13.0463531604618</v>
      </c>
      <c r="BE28" s="12">
        <v>3.2980015021166702</v>
      </c>
      <c r="BF28" s="12">
        <v>2.0845814105996299</v>
      </c>
      <c r="BG28" s="12">
        <v>0.94922683047116096</v>
      </c>
      <c r="BH28" s="11">
        <v>3.13454484057729</v>
      </c>
      <c r="BI28" s="11">
        <v>-0.12600241916516</v>
      </c>
      <c r="BJ28" s="11">
        <v>1.2900253523184799</v>
      </c>
      <c r="BK28" s="11">
        <v>3.3452033676439799</v>
      </c>
      <c r="BL28" s="11">
        <v>-0.32481119660587798</v>
      </c>
      <c r="BM28" s="11">
        <v>1.8378819959252699</v>
      </c>
      <c r="BN28" s="11">
        <v>2.1891046344535399</v>
      </c>
      <c r="BO28" s="11">
        <v>2.70314785666414</v>
      </c>
      <c r="BP28" s="11">
        <v>2.81051461570314</v>
      </c>
      <c r="BQ28" s="11">
        <v>2.0237121134414302</v>
      </c>
      <c r="BR28" s="11">
        <v>2.51243727689143</v>
      </c>
      <c r="BS28" s="11">
        <v>1.66935046763683</v>
      </c>
      <c r="BT28" s="11">
        <v>2.1594444206129899</v>
      </c>
      <c r="BU28" s="11">
        <v>0.63431099306399097</v>
      </c>
      <c r="BV28" s="11">
        <v>2.6507229904382199</v>
      </c>
      <c r="BW28" s="11">
        <v>-0.53820764378542596</v>
      </c>
      <c r="BX28" s="12">
        <v>-0.30752480029150298</v>
      </c>
      <c r="BY28" s="12">
        <v>0.65910097646337795</v>
      </c>
      <c r="BZ28" s="12">
        <v>2.26585007112589</v>
      </c>
      <c r="CA28" s="12">
        <v>-0.26717896162153898</v>
      </c>
      <c r="CB28" s="12">
        <v>-0.54890034562049494</v>
      </c>
      <c r="CC28" s="12">
        <v>0.27837697302857101</v>
      </c>
      <c r="CD28" s="12">
        <v>-1.0168279231947901</v>
      </c>
      <c r="CE28" s="12">
        <v>-1.5432302689077899</v>
      </c>
      <c r="CF28" s="12">
        <v>3.08590915665263</v>
      </c>
      <c r="CG28" s="12">
        <v>1.56466001044464</v>
      </c>
      <c r="CH28" s="12">
        <v>1.22089750220766</v>
      </c>
      <c r="CI28" s="12">
        <v>2.9484634733734001E-3</v>
      </c>
      <c r="CJ28" s="12">
        <v>0.32822268281051897</v>
      </c>
      <c r="CK28" s="12">
        <v>1.0898460232056</v>
      </c>
      <c r="CL28" s="12">
        <v>0.34266113857483999</v>
      </c>
      <c r="CM28" s="12">
        <v>-0.39371590787595701</v>
      </c>
      <c r="CN28" s="12">
        <v>3.1285139812098302</v>
      </c>
      <c r="CO28" s="12">
        <v>5.0348912736808398</v>
      </c>
      <c r="CP28" s="12">
        <v>2.2166013877722399</v>
      </c>
      <c r="CQ28" s="12">
        <v>1.91379581337969</v>
      </c>
      <c r="CR28" s="12">
        <v>3.0490341487166002</v>
      </c>
      <c r="CS28" s="12">
        <v>2.1175230813241699</v>
      </c>
      <c r="CT28" s="12">
        <v>6.5337858359271097</v>
      </c>
      <c r="CU28" s="12">
        <v>0.89847702611223201</v>
      </c>
      <c r="CV28" s="12">
        <v>2.0088948531338202</v>
      </c>
      <c r="CW28" s="12">
        <v>5.8831255955737998</v>
      </c>
      <c r="CX28" s="12">
        <v>5.9023850553785397</v>
      </c>
      <c r="CY28" s="11">
        <v>2.3094389689504098</v>
      </c>
      <c r="CZ28" s="11">
        <v>2.1551475128944699</v>
      </c>
      <c r="DA28" s="11">
        <v>1.2598098919625</v>
      </c>
      <c r="DB28" s="11">
        <v>0.95561779289710103</v>
      </c>
      <c r="DC28" s="12">
        <v>3.1471329293708501</v>
      </c>
    </row>
    <row r="29" spans="1:123" s="12" customFormat="1" ht="15" customHeight="1" x14ac:dyDescent="0.2">
      <c r="A29" s="10">
        <v>3</v>
      </c>
      <c r="B29" s="10">
        <v>2.4349415070901101</v>
      </c>
      <c r="C29" s="10">
        <v>-0.25791317170842298</v>
      </c>
      <c r="D29" s="12">
        <v>1.2506986877269799</v>
      </c>
      <c r="E29" s="12">
        <v>1.44275907132396</v>
      </c>
      <c r="F29" s="12">
        <v>-0.370622529999309</v>
      </c>
      <c r="G29" s="12">
        <v>2.65784728981088</v>
      </c>
      <c r="H29" s="12">
        <v>-1.4989360579420401</v>
      </c>
      <c r="I29" s="12">
        <v>-0.43774983282673902</v>
      </c>
      <c r="J29" s="12">
        <v>4.6899676817702103</v>
      </c>
      <c r="K29" s="12">
        <v>4.0425779843644696</v>
      </c>
      <c r="L29" s="12">
        <v>-0.493591755912348</v>
      </c>
      <c r="M29" s="12">
        <v>0.52077604095757102</v>
      </c>
      <c r="N29" s="12">
        <v>-4.0773770138002798E-2</v>
      </c>
      <c r="O29" s="12">
        <v>-0.97138934052054504</v>
      </c>
      <c r="P29" s="12">
        <v>2.6950415303872401</v>
      </c>
      <c r="Q29" s="12">
        <v>0.27678925107466001</v>
      </c>
      <c r="R29" s="12">
        <v>2.7123119252792001</v>
      </c>
      <c r="S29" s="12">
        <v>2.7308540211379202</v>
      </c>
      <c r="T29" s="12">
        <v>4.0601221371616703</v>
      </c>
      <c r="U29" s="12">
        <v>2.08429946724209</v>
      </c>
      <c r="V29" s="12">
        <v>1.4633644696004899</v>
      </c>
      <c r="W29" s="12">
        <v>1.2465707186493</v>
      </c>
      <c r="X29" s="12">
        <v>2.3230832084664099</v>
      </c>
      <c r="Y29" s="12">
        <v>-0.94366902203546399</v>
      </c>
      <c r="Z29" s="12">
        <v>3.9138240026659301</v>
      </c>
      <c r="AA29" s="12">
        <v>14.807562365603999</v>
      </c>
      <c r="AB29" s="12">
        <v>0.13498032558345499</v>
      </c>
      <c r="AC29" s="12">
        <v>1.39960548040107</v>
      </c>
      <c r="AD29" s="12">
        <v>3.5175683024135602</v>
      </c>
      <c r="AE29" s="12">
        <v>6.3556990426150097</v>
      </c>
      <c r="AF29" s="12">
        <v>4.9746222430257996</v>
      </c>
      <c r="AG29" s="12">
        <v>1.91274898497795</v>
      </c>
      <c r="AH29" s="12">
        <v>6.7327405304240502</v>
      </c>
      <c r="AI29" s="12">
        <v>23.922553737065702</v>
      </c>
      <c r="AJ29" s="12">
        <v>19.2137285921489</v>
      </c>
      <c r="AK29" s="12">
        <v>8.1811858763103302</v>
      </c>
      <c r="AL29" s="12">
        <v>3.4451063584128798</v>
      </c>
      <c r="AM29" s="12">
        <v>-1.3348150105230101</v>
      </c>
      <c r="AN29" s="12">
        <v>6.7633536673383698</v>
      </c>
      <c r="AO29" s="12">
        <v>4.2672204472182704</v>
      </c>
      <c r="AP29" s="12">
        <v>5.1799797802232197</v>
      </c>
      <c r="AQ29" s="12">
        <v>9.3854050646768794</v>
      </c>
      <c r="AR29" s="12">
        <v>1.4630752502853199</v>
      </c>
      <c r="AS29" s="12">
        <v>4.1926846279238799</v>
      </c>
      <c r="AT29" s="12">
        <v>3.9954602470970699</v>
      </c>
      <c r="AU29" s="12">
        <v>9.5657778729218901</v>
      </c>
      <c r="AV29" s="12">
        <v>-3.11762687488226</v>
      </c>
      <c r="AW29" s="12">
        <v>2.2167346287460501</v>
      </c>
      <c r="AX29" s="12">
        <v>2.7888927434105399</v>
      </c>
      <c r="AY29" s="12">
        <v>3.6101773730479101</v>
      </c>
      <c r="AZ29" s="12">
        <v>2.8540366656670799</v>
      </c>
      <c r="BA29" s="12">
        <v>6.3172033151204197</v>
      </c>
      <c r="BB29" s="12">
        <v>11.1216049845097</v>
      </c>
      <c r="BC29" s="12">
        <v>23.4920316870557</v>
      </c>
      <c r="BD29" s="12">
        <v>13.0378903122618</v>
      </c>
      <c r="BE29" s="12">
        <v>3.2003688374970798</v>
      </c>
      <c r="BF29" s="12">
        <v>2.04836510420136</v>
      </c>
      <c r="BG29" s="12">
        <v>0.620280900420766</v>
      </c>
      <c r="BH29" s="11">
        <v>3.1939255222823699</v>
      </c>
      <c r="BI29" s="11">
        <v>-4.4182386638169603E-3</v>
      </c>
      <c r="BJ29" s="11">
        <v>1.36208484491362</v>
      </c>
      <c r="BK29" s="11">
        <v>3.40434030476899</v>
      </c>
      <c r="BL29" s="11">
        <v>-0.44429199874684799</v>
      </c>
      <c r="BM29" s="11">
        <v>2.0136631064815398</v>
      </c>
      <c r="BN29" s="11">
        <v>2.1017513063270599</v>
      </c>
      <c r="BO29" s="11">
        <v>2.7876958483830001</v>
      </c>
      <c r="BP29" s="11">
        <v>2.8542940526676799</v>
      </c>
      <c r="BQ29" s="11">
        <v>1.8324535631109</v>
      </c>
      <c r="BR29" s="11">
        <v>2.3237309960677499</v>
      </c>
      <c r="BS29" s="11">
        <v>1.73298440131475</v>
      </c>
      <c r="BT29" s="11">
        <v>2.0415566268638901</v>
      </c>
      <c r="BU29" s="11">
        <v>0.77455155178540702</v>
      </c>
      <c r="BV29" s="11">
        <v>2.7204232537769699</v>
      </c>
      <c r="BW29" s="11">
        <v>-0.57798285979515596</v>
      </c>
      <c r="BX29" s="12">
        <v>-0.40172048443309899</v>
      </c>
      <c r="BY29" s="12">
        <v>0.51070566087219005</v>
      </c>
      <c r="BZ29" s="12">
        <v>2.2877045466884698</v>
      </c>
      <c r="CA29" s="12">
        <v>-0.30647009907625</v>
      </c>
      <c r="CB29" s="12">
        <v>-0.64235541685775299</v>
      </c>
      <c r="CC29" s="12">
        <v>0.273891089364042</v>
      </c>
      <c r="CD29" s="12">
        <v>-1.15305635972617</v>
      </c>
      <c r="CE29" s="12">
        <v>-1.5729921187812499</v>
      </c>
      <c r="CF29" s="12">
        <v>2.9933803489257098</v>
      </c>
      <c r="CG29" s="12">
        <v>1.6348188864867499</v>
      </c>
      <c r="CH29" s="12">
        <v>0.98700365924741995</v>
      </c>
      <c r="CI29" s="12">
        <v>7.9644362216413304E-3</v>
      </c>
      <c r="CJ29" s="12">
        <v>0.37799028973495202</v>
      </c>
      <c r="CK29" s="12">
        <v>0.91321845729908002</v>
      </c>
      <c r="CL29" s="12">
        <v>0.27485253895065398</v>
      </c>
      <c r="CM29" s="12">
        <v>-0.30967075304033598</v>
      </c>
      <c r="CN29" s="12">
        <v>3.10910240841622</v>
      </c>
      <c r="CO29" s="12">
        <v>4.9688642320688796</v>
      </c>
      <c r="CP29" s="12">
        <v>2.24986092689505</v>
      </c>
      <c r="CQ29" s="12">
        <v>2.0398658762132902</v>
      </c>
      <c r="CR29" s="12">
        <v>3.06342940348258</v>
      </c>
      <c r="CS29" s="12">
        <v>1.99217606677848</v>
      </c>
      <c r="CT29" s="12">
        <v>6.1079649640305398</v>
      </c>
      <c r="CU29" s="12">
        <v>0.61483962099373402</v>
      </c>
      <c r="CV29" s="12">
        <v>1.88051387794985</v>
      </c>
      <c r="CW29" s="12">
        <v>5.7258221204392603</v>
      </c>
      <c r="CX29" s="12">
        <v>5.6033850341918798</v>
      </c>
      <c r="CY29" s="11">
        <v>2.4992718863359098</v>
      </c>
      <c r="CZ29" s="11">
        <v>2.37550329984514</v>
      </c>
      <c r="DA29" s="11">
        <v>1.32332445446081</v>
      </c>
      <c r="DB29" s="11">
        <v>1.0229360896119</v>
      </c>
      <c r="DC29" s="12">
        <v>2.9383045330177899</v>
      </c>
    </row>
    <row r="30" spans="1:123" s="12" customFormat="1" ht="15" customHeight="1" x14ac:dyDescent="0.2">
      <c r="A30" s="10">
        <v>3.5</v>
      </c>
      <c r="B30" s="10">
        <v>2.3636857804376601</v>
      </c>
      <c r="C30" s="10">
        <v>-0.27489983267514601</v>
      </c>
      <c r="D30" s="12">
        <v>1.29265356463292</v>
      </c>
      <c r="E30" s="12">
        <v>1.40688382543885</v>
      </c>
      <c r="F30" s="12">
        <v>-0.44429904733078701</v>
      </c>
      <c r="G30" s="12">
        <v>2.55840950558194</v>
      </c>
      <c r="H30" s="12">
        <v>-1.58060186095099</v>
      </c>
      <c r="I30" s="12">
        <v>-0.60319649719531299</v>
      </c>
      <c r="J30" s="12">
        <v>4.7864655243756697</v>
      </c>
      <c r="K30" s="12">
        <v>4.0919171624409501</v>
      </c>
      <c r="L30" s="12">
        <v>-0.33964929002650002</v>
      </c>
      <c r="M30" s="12">
        <v>0.75821208156412401</v>
      </c>
      <c r="N30" s="12">
        <v>-0.115708616021947</v>
      </c>
      <c r="O30" s="12">
        <v>-1.0629947837514899</v>
      </c>
      <c r="P30" s="12">
        <v>2.8393799311743302</v>
      </c>
      <c r="Q30" s="12">
        <v>0.42133652300435598</v>
      </c>
      <c r="R30" s="12">
        <v>2.66101596935186</v>
      </c>
      <c r="S30" s="12">
        <v>2.5839626687229602</v>
      </c>
      <c r="T30" s="12">
        <v>3.7070549296913602</v>
      </c>
      <c r="U30" s="12">
        <v>1.81704388069192</v>
      </c>
      <c r="V30" s="12">
        <v>1.60062779741565</v>
      </c>
      <c r="W30" s="12">
        <v>1.27656608128745</v>
      </c>
      <c r="X30" s="12">
        <v>2.1682460555894001</v>
      </c>
      <c r="Y30" s="12">
        <v>-1.04335833839286</v>
      </c>
      <c r="Z30" s="12">
        <v>3.8006705835868999</v>
      </c>
      <c r="AA30" s="12">
        <v>14.860012925055299</v>
      </c>
      <c r="AB30" s="12">
        <v>0.11632994301180501</v>
      </c>
      <c r="AC30" s="12">
        <v>1.2748919289151599</v>
      </c>
      <c r="AD30" s="12">
        <v>3.4580634746816901</v>
      </c>
      <c r="AE30" s="12">
        <v>5.8846599131356898</v>
      </c>
      <c r="AF30" s="12">
        <v>4.4741500460076997</v>
      </c>
      <c r="AG30" s="12">
        <v>1.9514056930347501</v>
      </c>
      <c r="AH30" s="12">
        <v>6.1386058405332697</v>
      </c>
      <c r="AI30" s="12">
        <v>24.279803255922101</v>
      </c>
      <c r="AJ30" s="12">
        <v>19.020337276742701</v>
      </c>
      <c r="AK30" s="12">
        <v>7.8281127571244697</v>
      </c>
      <c r="AL30" s="12">
        <v>3.2031002774601798</v>
      </c>
      <c r="AM30" s="12">
        <v>-1.1715288792402101</v>
      </c>
      <c r="AN30" s="12">
        <v>6.7223672886029799</v>
      </c>
      <c r="AO30" s="12">
        <v>3.9273904803849198</v>
      </c>
      <c r="AP30" s="12">
        <v>4.9178579502040503</v>
      </c>
      <c r="AQ30" s="12">
        <v>9.3167709565022907</v>
      </c>
      <c r="AR30" s="12">
        <v>1.13517808131291</v>
      </c>
      <c r="AS30" s="12">
        <v>4.1936827983590703</v>
      </c>
      <c r="AT30" s="12">
        <v>3.49310880665143</v>
      </c>
      <c r="AU30" s="12">
        <v>8.9584764282335492</v>
      </c>
      <c r="AV30" s="12">
        <v>-2.9225468551885498</v>
      </c>
      <c r="AW30" s="12">
        <v>1.43439422117808</v>
      </c>
      <c r="AX30" s="12">
        <v>2.6998086468665798</v>
      </c>
      <c r="AY30" s="12">
        <v>3.4312454317841898</v>
      </c>
      <c r="AZ30" s="12">
        <v>2.71950943897536</v>
      </c>
      <c r="BA30" s="12">
        <v>6.0737384046660701</v>
      </c>
      <c r="BB30" s="12">
        <v>11.6416322271106</v>
      </c>
      <c r="BC30" s="12">
        <v>23.4854105656268</v>
      </c>
      <c r="BD30" s="12">
        <v>13.0303460537106</v>
      </c>
      <c r="BE30" s="12">
        <v>3.1036026939545902</v>
      </c>
      <c r="BF30" s="12">
        <v>2.0082370610907598</v>
      </c>
      <c r="BG30" s="12">
        <v>0.30147714369377299</v>
      </c>
      <c r="BH30" s="11">
        <v>3.25036262438516</v>
      </c>
      <c r="BI30" s="11">
        <v>0.111508768441126</v>
      </c>
      <c r="BJ30" s="11">
        <v>1.4305978766060401</v>
      </c>
      <c r="BK30" s="11">
        <v>3.4590448194648999</v>
      </c>
      <c r="BL30" s="11">
        <v>-0.57774258266363099</v>
      </c>
      <c r="BM30" s="11">
        <v>2.20271704165497</v>
      </c>
      <c r="BN30" s="11">
        <v>2.0327111087681198</v>
      </c>
      <c r="BO30" s="11">
        <v>2.8772867608495201</v>
      </c>
      <c r="BP30" s="11">
        <v>2.9036639261903399</v>
      </c>
      <c r="BQ30" s="11">
        <v>1.63719914780813</v>
      </c>
      <c r="BR30" s="11">
        <v>2.1185635432629999</v>
      </c>
      <c r="BS30" s="11">
        <v>1.8242154737890801</v>
      </c>
      <c r="BT30" s="11">
        <v>1.94915537576889</v>
      </c>
      <c r="BU30" s="11">
        <v>0.91652361788874204</v>
      </c>
      <c r="BV30" s="11">
        <v>2.79307619166502</v>
      </c>
      <c r="BW30" s="11">
        <v>-0.62303723780132703</v>
      </c>
      <c r="BX30" s="12">
        <v>-0.478863341868418</v>
      </c>
      <c r="BY30" s="12">
        <v>0.37416441500681602</v>
      </c>
      <c r="BZ30" s="12">
        <v>2.2990170691628</v>
      </c>
      <c r="CA30" s="12">
        <v>-0.34066306398017299</v>
      </c>
      <c r="CB30" s="12">
        <v>-0.71430821435569603</v>
      </c>
      <c r="CC30" s="12">
        <v>0.26954546683555197</v>
      </c>
      <c r="CD30" s="12">
        <v>-1.2657948218475199</v>
      </c>
      <c r="CE30" s="12">
        <v>-1.58442139763792</v>
      </c>
      <c r="CF30" s="12">
        <v>2.8993381420150399</v>
      </c>
      <c r="CG30" s="12">
        <v>1.7019852975863601</v>
      </c>
      <c r="CH30" s="12">
        <v>0.74357842549943598</v>
      </c>
      <c r="CI30" s="12">
        <v>5.0269277629411101E-3</v>
      </c>
      <c r="CJ30" s="12">
        <v>0.44139085275674</v>
      </c>
      <c r="CK30" s="12">
        <v>0.75552890166363795</v>
      </c>
      <c r="CL30" s="12">
        <v>0.214523083741369</v>
      </c>
      <c r="CM30" s="12">
        <v>-0.21744955347458</v>
      </c>
      <c r="CN30" s="12">
        <v>3.08555377159791</v>
      </c>
      <c r="CO30" s="12">
        <v>4.8926976887742004</v>
      </c>
      <c r="CP30" s="12">
        <v>2.2886467831995101</v>
      </c>
      <c r="CQ30" s="12">
        <v>2.1673552055290202</v>
      </c>
      <c r="CR30" s="12">
        <v>3.0764181246922799</v>
      </c>
      <c r="CS30" s="12">
        <v>1.87673401796928</v>
      </c>
      <c r="CT30" s="12">
        <v>5.6565859267720899</v>
      </c>
      <c r="CU30" s="12">
        <v>0.30921702887098901</v>
      </c>
      <c r="CV30" s="12">
        <v>1.7512786598672301</v>
      </c>
      <c r="CW30" s="12">
        <v>5.5711770983179996</v>
      </c>
      <c r="CX30" s="12">
        <v>5.3154612942307704</v>
      </c>
      <c r="CY30" s="11">
        <v>2.68804956249368</v>
      </c>
      <c r="CZ30" s="11">
        <v>2.59305966210376</v>
      </c>
      <c r="DA30" s="11">
        <v>1.3937300309407801</v>
      </c>
      <c r="DB30" s="11">
        <v>1.10122368823795</v>
      </c>
      <c r="DC30" s="12">
        <v>2.7288947421766299</v>
      </c>
    </row>
    <row r="31" spans="1:123" s="12" customFormat="1" ht="15" customHeight="1" x14ac:dyDescent="0.2">
      <c r="A31" s="10">
        <v>4</v>
      </c>
      <c r="B31" s="10">
        <v>2.3102288650989</v>
      </c>
      <c r="C31" s="10">
        <v>-0.27862952833856902</v>
      </c>
      <c r="D31" s="12">
        <v>1.3356341241887999</v>
      </c>
      <c r="E31" s="12">
        <v>1.3737839026362</v>
      </c>
      <c r="F31" s="12">
        <v>-0.50093626668967695</v>
      </c>
      <c r="G31" s="12">
        <v>2.4706398562557199</v>
      </c>
      <c r="H31" s="12">
        <v>-1.63653669460472</v>
      </c>
      <c r="I31" s="12">
        <v>-0.74095567015319796</v>
      </c>
      <c r="J31" s="12">
        <v>4.8773167691251702</v>
      </c>
      <c r="K31" s="12">
        <v>4.1340290408697902</v>
      </c>
      <c r="L31" s="12">
        <v>-0.180673310978818</v>
      </c>
      <c r="M31" s="12">
        <v>1.00152237791917</v>
      </c>
      <c r="N31" s="12">
        <v>-0.18720180605669101</v>
      </c>
      <c r="O31" s="12">
        <v>-1.1390503686925499</v>
      </c>
      <c r="P31" s="12">
        <v>2.9902794267400101</v>
      </c>
      <c r="Q31" s="12">
        <v>0.57358113281224998</v>
      </c>
      <c r="R31" s="12">
        <v>2.5977890345529802</v>
      </c>
      <c r="S31" s="12">
        <v>2.4323628622369098</v>
      </c>
      <c r="T31" s="12">
        <v>3.3783410344767599</v>
      </c>
      <c r="U31" s="12">
        <v>1.57705073888791</v>
      </c>
      <c r="V31" s="12">
        <v>1.73978492057358</v>
      </c>
      <c r="W31" s="12">
        <v>1.3185615443944601</v>
      </c>
      <c r="X31" s="12">
        <v>2.0424763533810602</v>
      </c>
      <c r="Y31" s="12">
        <v>-1.1236057844143901</v>
      </c>
      <c r="Z31" s="12">
        <v>3.7184272514423302</v>
      </c>
      <c r="AA31" s="12">
        <v>14.9079642142169</v>
      </c>
      <c r="AB31" s="12">
        <v>9.7861210690552897E-2</v>
      </c>
      <c r="AC31" s="12">
        <v>1.1746647032850801</v>
      </c>
      <c r="AD31" s="12">
        <v>3.4203596896986701</v>
      </c>
      <c r="AE31" s="12">
        <v>5.3901403589406902</v>
      </c>
      <c r="AF31" s="12">
        <v>3.9642786759941302</v>
      </c>
      <c r="AG31" s="12">
        <v>2.0073694031452698</v>
      </c>
      <c r="AH31" s="12">
        <v>5.5384921324730296</v>
      </c>
      <c r="AI31" s="12">
        <v>24.6187100856332</v>
      </c>
      <c r="AJ31" s="12">
        <v>18.830312910722501</v>
      </c>
      <c r="AK31" s="12">
        <v>7.4932336247002196</v>
      </c>
      <c r="AL31" s="12">
        <v>2.9586576602014198</v>
      </c>
      <c r="AM31" s="12">
        <v>-1.0114046062881199</v>
      </c>
      <c r="AN31" s="12">
        <v>6.6984625846089303</v>
      </c>
      <c r="AO31" s="12">
        <v>3.6287840430304601</v>
      </c>
      <c r="AP31" s="12">
        <v>4.6868376557540596</v>
      </c>
      <c r="AQ31" s="12">
        <v>9.2877380666323006</v>
      </c>
      <c r="AR31" s="12">
        <v>0.84102418895781705</v>
      </c>
      <c r="AS31" s="12">
        <v>4.1943731048377204</v>
      </c>
      <c r="AT31" s="12">
        <v>2.9355239803408</v>
      </c>
      <c r="AU31" s="12">
        <v>8.2839042079285701</v>
      </c>
      <c r="AV31" s="12">
        <v>-2.7470478016766702</v>
      </c>
      <c r="AW31" s="12">
        <v>0.69348368469945798</v>
      </c>
      <c r="AX31" s="12">
        <v>2.6362431526649699</v>
      </c>
      <c r="AY31" s="12">
        <v>3.2543471206736201</v>
      </c>
      <c r="AZ31" s="12">
        <v>2.5980818918469502</v>
      </c>
      <c r="BA31" s="12">
        <v>5.85591624258086</v>
      </c>
      <c r="BB31" s="12">
        <v>12.1479260997148</v>
      </c>
      <c r="BC31" s="12">
        <v>23.519691239926001</v>
      </c>
      <c r="BD31" s="12">
        <v>13.0242560771876</v>
      </c>
      <c r="BE31" s="12">
        <v>3.0084929676377201</v>
      </c>
      <c r="BF31" s="12">
        <v>1.96479254555015</v>
      </c>
      <c r="BG31" s="12">
        <v>-3.1717417581234001E-3</v>
      </c>
      <c r="BH31" s="11">
        <v>3.3031612929334999</v>
      </c>
      <c r="BI31" s="11">
        <v>0.22079932193719201</v>
      </c>
      <c r="BJ31" s="11">
        <v>1.4948303714845601</v>
      </c>
      <c r="BK31" s="11">
        <v>3.50838126905728</v>
      </c>
      <c r="BL31" s="11">
        <v>-0.72395113193124405</v>
      </c>
      <c r="BM31" s="11">
        <v>2.4032710825849701</v>
      </c>
      <c r="BN31" s="11">
        <v>1.98417797037109</v>
      </c>
      <c r="BO31" s="11">
        <v>2.9705149700021098</v>
      </c>
      <c r="BP31" s="11">
        <v>2.9576344786619302</v>
      </c>
      <c r="BQ31" s="11">
        <v>1.4395537846212301</v>
      </c>
      <c r="BR31" s="11">
        <v>1.89843910902709</v>
      </c>
      <c r="BS31" s="11">
        <v>1.94241260942362</v>
      </c>
      <c r="BT31" s="11">
        <v>1.8829076680049099</v>
      </c>
      <c r="BU31" s="11">
        <v>1.0591171530904799</v>
      </c>
      <c r="BV31" s="11">
        <v>2.8677086447714801</v>
      </c>
      <c r="BW31" s="11">
        <v>-0.67290386596141605</v>
      </c>
      <c r="BX31" s="12">
        <v>-0.53710948577645401</v>
      </c>
      <c r="BY31" s="12">
        <v>0.25134750103461501</v>
      </c>
      <c r="BZ31" s="12">
        <v>2.2995684503257499</v>
      </c>
      <c r="CA31" s="12">
        <v>-0.36912268797095699</v>
      </c>
      <c r="CB31" s="12">
        <v>-0.76300449336485998</v>
      </c>
      <c r="CC31" s="12">
        <v>0.26548605092102601</v>
      </c>
      <c r="CD31" s="12">
        <v>-1.35306970605597</v>
      </c>
      <c r="CE31" s="12">
        <v>-1.5759759435240901</v>
      </c>
      <c r="CF31" s="12">
        <v>2.8043994007020898</v>
      </c>
      <c r="CG31" s="12">
        <v>1.7660918274486901</v>
      </c>
      <c r="CH31" s="12">
        <v>0.49352644282407698</v>
      </c>
      <c r="CI31" s="12">
        <v>-6.30229513021163E-3</v>
      </c>
      <c r="CJ31" s="12">
        <v>0.51877754003726295</v>
      </c>
      <c r="CK31" s="12">
        <v>0.61843456933274799</v>
      </c>
      <c r="CL31" s="12">
        <v>0.16195313889966201</v>
      </c>
      <c r="CM31" s="12">
        <v>-0.11738764982283099</v>
      </c>
      <c r="CN31" s="12">
        <v>3.0585681543016099</v>
      </c>
      <c r="CO31" s="12">
        <v>4.8075630729726901</v>
      </c>
      <c r="CP31" s="12">
        <v>2.3318655166803999</v>
      </c>
      <c r="CQ31" s="12">
        <v>2.29488364311691</v>
      </c>
      <c r="CR31" s="12">
        <v>3.0890655580151298</v>
      </c>
      <c r="CS31" s="12">
        <v>1.77314359461888</v>
      </c>
      <c r="CT31" s="12">
        <v>5.18196520715719</v>
      </c>
      <c r="CU31" s="12">
        <v>-1.5676663522867701E-2</v>
      </c>
      <c r="CV31" s="12">
        <v>1.6217339862123401</v>
      </c>
      <c r="CW31" s="12">
        <v>5.4220422498474301</v>
      </c>
      <c r="CX31" s="12">
        <v>5.0433927754056596</v>
      </c>
      <c r="CY31" s="11">
        <v>2.87378043140051</v>
      </c>
      <c r="CZ31" s="11">
        <v>2.80583981293602</v>
      </c>
      <c r="DA31" s="11">
        <v>1.47042010212317</v>
      </c>
      <c r="DB31" s="11">
        <v>1.1899763876499401</v>
      </c>
      <c r="DC31" s="12">
        <v>2.5215788355126199</v>
      </c>
    </row>
    <row r="32" spans="1:123" s="12" customFormat="1" ht="15" customHeight="1" x14ac:dyDescent="0.2">
      <c r="A32" s="10">
        <v>4.5</v>
      </c>
      <c r="B32" s="10">
        <v>2.2759295461582898</v>
      </c>
      <c r="C32" s="10">
        <v>-0.26800742602972599</v>
      </c>
      <c r="D32" s="12">
        <v>1.37941583489009</v>
      </c>
      <c r="E32" s="12">
        <v>1.3437083907774601</v>
      </c>
      <c r="F32" s="12">
        <v>-0.53899418617220296</v>
      </c>
      <c r="G32" s="12">
        <v>2.3965972104633599</v>
      </c>
      <c r="H32" s="12">
        <v>-1.6648402834107401</v>
      </c>
      <c r="I32" s="12">
        <v>-0.84889688878320102</v>
      </c>
      <c r="J32" s="12">
        <v>4.96162374474806</v>
      </c>
      <c r="K32" s="12">
        <v>4.1684475036163304</v>
      </c>
      <c r="L32" s="12">
        <v>-1.8356733022528701E-2</v>
      </c>
      <c r="M32" s="12">
        <v>1.2485629667935401</v>
      </c>
      <c r="N32" s="12">
        <v>-0.253623483104092</v>
      </c>
      <c r="O32" s="12">
        <v>-1.1973734217462999</v>
      </c>
      <c r="P32" s="12">
        <v>3.1460749596590101</v>
      </c>
      <c r="Q32" s="12">
        <v>0.73197008987335699</v>
      </c>
      <c r="R32" s="12">
        <v>2.5227493551937998</v>
      </c>
      <c r="S32" s="12">
        <v>2.2764727418689201</v>
      </c>
      <c r="T32" s="12">
        <v>3.0768633223487898</v>
      </c>
      <c r="U32" s="12">
        <v>1.36624225888226</v>
      </c>
      <c r="V32" s="12">
        <v>1.8809348603099301</v>
      </c>
      <c r="W32" s="12">
        <v>1.3735201491726901</v>
      </c>
      <c r="X32" s="12">
        <v>1.9483491087157701</v>
      </c>
      <c r="Y32" s="12">
        <v>-1.1823366321550499</v>
      </c>
      <c r="Z32" s="12">
        <v>3.6699743759527301</v>
      </c>
      <c r="AA32" s="12">
        <v>14.951107004890201</v>
      </c>
      <c r="AB32" s="12">
        <v>7.92678420680204E-2</v>
      </c>
      <c r="AC32" s="12">
        <v>1.10075234260875</v>
      </c>
      <c r="AD32" s="12">
        <v>3.4054917250614301</v>
      </c>
      <c r="AE32" s="12">
        <v>4.8772380978334597</v>
      </c>
      <c r="AF32" s="12">
        <v>3.45022704095754</v>
      </c>
      <c r="AG32" s="12">
        <v>2.0827280877711001</v>
      </c>
      <c r="AH32" s="12">
        <v>4.93957031721947</v>
      </c>
      <c r="AI32" s="12">
        <v>24.9401055043563</v>
      </c>
      <c r="AJ32" s="12">
        <v>18.647504475666199</v>
      </c>
      <c r="AK32" s="12">
        <v>7.1798767748987302</v>
      </c>
      <c r="AL32" s="12">
        <v>2.71327871814719</v>
      </c>
      <c r="AM32" s="12">
        <v>-0.85519650383503099</v>
      </c>
      <c r="AN32" s="12">
        <v>6.69156361254863</v>
      </c>
      <c r="AO32" s="12">
        <v>3.3749631711543699</v>
      </c>
      <c r="AP32" s="12">
        <v>4.4904263631906298</v>
      </c>
      <c r="AQ32" s="12">
        <v>9.3007229224895092</v>
      </c>
      <c r="AR32" s="12">
        <v>0.58459454521653198</v>
      </c>
      <c r="AS32" s="12">
        <v>4.19520711147924</v>
      </c>
      <c r="AT32" s="12">
        <v>2.3282068468688499</v>
      </c>
      <c r="AU32" s="12">
        <v>7.5491630013857502</v>
      </c>
      <c r="AV32" s="12">
        <v>-2.5946194455173099</v>
      </c>
      <c r="AW32" s="12">
        <v>9.4389018823193196E-4</v>
      </c>
      <c r="AX32" s="12">
        <v>2.60165347754082</v>
      </c>
      <c r="AY32" s="12">
        <v>3.08198241327772</v>
      </c>
      <c r="AZ32" s="12">
        <v>2.4922721877373899</v>
      </c>
      <c r="BA32" s="12">
        <v>5.6655885600775902</v>
      </c>
      <c r="BB32" s="12">
        <v>12.639169653993999</v>
      </c>
      <c r="BC32" s="12">
        <v>23.594853701069901</v>
      </c>
      <c r="BD32" s="12">
        <v>13.0201633510296</v>
      </c>
      <c r="BE32" s="12">
        <v>2.91584387923649</v>
      </c>
      <c r="BF32" s="12">
        <v>1.91867684407043</v>
      </c>
      <c r="BG32" s="12">
        <v>-0.28978180921512797</v>
      </c>
      <c r="BH32" s="11">
        <v>3.3516353141749202</v>
      </c>
      <c r="BI32" s="11">
        <v>0.322498095783885</v>
      </c>
      <c r="BJ32" s="11">
        <v>1.55406667090574</v>
      </c>
      <c r="BK32" s="11">
        <v>3.55143583874451</v>
      </c>
      <c r="BL32" s="11">
        <v>-0.88154280319940803</v>
      </c>
      <c r="BM32" s="11">
        <v>2.6133816390938498</v>
      </c>
      <c r="BN32" s="11">
        <v>1.95805228031531</v>
      </c>
      <c r="BO32" s="11">
        <v>3.06588731291412</v>
      </c>
      <c r="BP32" s="11">
        <v>3.0151411465339999</v>
      </c>
      <c r="BQ32" s="11">
        <v>1.24121777389518</v>
      </c>
      <c r="BR32" s="11">
        <v>1.66507982157781</v>
      </c>
      <c r="BS32" s="11">
        <v>2.08657479561225</v>
      </c>
      <c r="BT32" s="11">
        <v>1.84313512363587</v>
      </c>
      <c r="BU32" s="11">
        <v>1.2011862509098099</v>
      </c>
      <c r="BV32" s="11">
        <v>2.94329629468848</v>
      </c>
      <c r="BW32" s="11">
        <v>-0.727019141777418</v>
      </c>
      <c r="BX32" s="12">
        <v>-0.57488620086587605</v>
      </c>
      <c r="BY32" s="12">
        <v>0.14391549996162201</v>
      </c>
      <c r="BZ32" s="12">
        <v>2.2892904780746899</v>
      </c>
      <c r="CA32" s="12">
        <v>-0.39127939999161698</v>
      </c>
      <c r="CB32" s="12">
        <v>-0.78700168160139505</v>
      </c>
      <c r="CC32" s="12">
        <v>0.261856882843858</v>
      </c>
      <c r="CD32" s="12">
        <v>-1.4132571095615201</v>
      </c>
      <c r="CE32" s="12">
        <v>-1.5463701856788199</v>
      </c>
      <c r="CF32" s="12">
        <v>2.7092200980405301</v>
      </c>
      <c r="CG32" s="12">
        <v>1.82710505214345</v>
      </c>
      <c r="CH32" s="12">
        <v>0.239913447330764</v>
      </c>
      <c r="CI32" s="12">
        <v>-2.6339675329722902E-2</v>
      </c>
      <c r="CJ32" s="12">
        <v>0.61034177178953497</v>
      </c>
      <c r="CK32" s="12">
        <v>0.50337337142991601</v>
      </c>
      <c r="CL32" s="12">
        <v>0.11732793581131699</v>
      </c>
      <c r="CM32" s="12">
        <v>-9.9246788565210391E-3</v>
      </c>
      <c r="CN32" s="12">
        <v>3.02893113257596</v>
      </c>
      <c r="CO32" s="12">
        <v>4.7147977966233103</v>
      </c>
      <c r="CP32" s="12">
        <v>2.3783472897775901</v>
      </c>
      <c r="CQ32" s="12">
        <v>2.4210198716900702</v>
      </c>
      <c r="CR32" s="12">
        <v>3.1024544568936099</v>
      </c>
      <c r="CS32" s="12">
        <v>1.6832522078402601</v>
      </c>
      <c r="CT32" s="12">
        <v>4.6868235585861804</v>
      </c>
      <c r="CU32" s="12">
        <v>-0.35672738363245998</v>
      </c>
      <c r="CV32" s="12">
        <v>1.4924484048606199</v>
      </c>
      <c r="CW32" s="12">
        <v>5.2812406465818604</v>
      </c>
      <c r="CX32" s="12">
        <v>4.7918292693793703</v>
      </c>
      <c r="CY32" s="11">
        <v>3.05445018966565</v>
      </c>
      <c r="CZ32" s="11">
        <v>3.0118624181341098</v>
      </c>
      <c r="DA32" s="11">
        <v>1.5527097048106899</v>
      </c>
      <c r="DB32" s="11">
        <v>1.2885683418062399</v>
      </c>
      <c r="DC32" s="12">
        <v>2.3190950741991401</v>
      </c>
    </row>
    <row r="33" spans="1:107" s="12" customFormat="1" ht="15" customHeight="1" x14ac:dyDescent="0.2">
      <c r="A33" s="10">
        <v>5</v>
      </c>
      <c r="B33" s="10">
        <v>2.2618596631218599</v>
      </c>
      <c r="C33" s="10">
        <v>-0.24214105565079</v>
      </c>
      <c r="D33" s="12">
        <v>1.4236879906093201</v>
      </c>
      <c r="E33" s="12">
        <v>1.31708293338306</v>
      </c>
      <c r="F33" s="12">
        <v>-0.55720300906614195</v>
      </c>
      <c r="G33" s="12">
        <v>2.3381596747640199</v>
      </c>
      <c r="H33" s="12">
        <v>-1.66401991918974</v>
      </c>
      <c r="I33" s="12">
        <v>-0.92534384066311703</v>
      </c>
      <c r="J33" s="12">
        <v>5.0385156100673996</v>
      </c>
      <c r="K33" s="12">
        <v>4.1947491808969</v>
      </c>
      <c r="L33" s="12">
        <v>0.145544106544548</v>
      </c>
      <c r="M33" s="12">
        <v>1.4970925121815499</v>
      </c>
      <c r="N33" s="12">
        <v>-0.31336384154201302</v>
      </c>
      <c r="O33" s="12">
        <v>-1.2359806760287</v>
      </c>
      <c r="P33" s="12">
        <v>3.3049973353627098</v>
      </c>
      <c r="Q33" s="12">
        <v>0.89484160525898904</v>
      </c>
      <c r="R33" s="12">
        <v>2.43607632910425</v>
      </c>
      <c r="S33" s="12">
        <v>2.1167384147702202</v>
      </c>
      <c r="T33" s="12">
        <v>2.8051385925209602</v>
      </c>
      <c r="U33" s="12">
        <v>1.1861635584864401</v>
      </c>
      <c r="V33" s="12">
        <v>2.0241418496880201</v>
      </c>
      <c r="W33" s="12">
        <v>1.4421300420508401</v>
      </c>
      <c r="X33" s="12">
        <v>1.8879804883908899</v>
      </c>
      <c r="Y33" s="12">
        <v>-1.2178041970400899</v>
      </c>
      <c r="Z33" s="12">
        <v>3.65771916222001</v>
      </c>
      <c r="AA33" s="12">
        <v>14.9892275658203</v>
      </c>
      <c r="AB33" s="12">
        <v>6.02297234308935E-2</v>
      </c>
      <c r="AC33" s="12">
        <v>1.05459980659361</v>
      </c>
      <c r="AD33" s="12">
        <v>3.4141357900807598</v>
      </c>
      <c r="AE33" s="12">
        <v>4.3514428398338998</v>
      </c>
      <c r="AF33" s="12">
        <v>2.9373793495324199</v>
      </c>
      <c r="AG33" s="12">
        <v>2.1792870938952502</v>
      </c>
      <c r="AH33" s="12">
        <v>4.3491386350069599</v>
      </c>
      <c r="AI33" s="12">
        <v>25.245090000680602</v>
      </c>
      <c r="AJ33" s="12">
        <v>18.4757354872999</v>
      </c>
      <c r="AK33" s="12">
        <v>6.8911795096937496</v>
      </c>
      <c r="AL33" s="12">
        <v>2.4685086827957998</v>
      </c>
      <c r="AM33" s="12">
        <v>-0.70360056270146698</v>
      </c>
      <c r="AN33" s="12">
        <v>6.7013411353400398</v>
      </c>
      <c r="AO33" s="12">
        <v>3.1688696253695499</v>
      </c>
      <c r="AP33" s="12">
        <v>4.3316740629961696</v>
      </c>
      <c r="AQ33" s="12">
        <v>9.3575408754986693</v>
      </c>
      <c r="AR33" s="12">
        <v>0.36948716797269299</v>
      </c>
      <c r="AS33" s="12">
        <v>4.1966036405938203</v>
      </c>
      <c r="AT33" s="12">
        <v>1.67754160429467</v>
      </c>
      <c r="AU33" s="12">
        <v>6.7624055191117796</v>
      </c>
      <c r="AV33" s="12">
        <v>-2.4686789856787001</v>
      </c>
      <c r="AW33" s="12">
        <v>-0.63679379991299301</v>
      </c>
      <c r="AX33" s="12">
        <v>2.5991421352955499</v>
      </c>
      <c r="AY33" s="12">
        <v>2.9166537842684099</v>
      </c>
      <c r="AZ33" s="12">
        <v>2.4044275050982802</v>
      </c>
      <c r="BA33" s="12">
        <v>5.5041482482920401</v>
      </c>
      <c r="BB33" s="12">
        <v>13.1140759549452</v>
      </c>
      <c r="BC33" s="12">
        <v>23.710214009042801</v>
      </c>
      <c r="BD33" s="12">
        <v>13.018609024584199</v>
      </c>
      <c r="BE33" s="12">
        <v>2.8264623779250502</v>
      </c>
      <c r="BF33" s="12">
        <v>1.87057480616203</v>
      </c>
      <c r="BG33" s="12">
        <v>-0.55465960713263396</v>
      </c>
      <c r="BH33" s="11">
        <v>3.3951107525354001</v>
      </c>
      <c r="BI33" s="11">
        <v>0.41568102915334698</v>
      </c>
      <c r="BJ33" s="11">
        <v>1.6076162410172401</v>
      </c>
      <c r="BK33" s="11">
        <v>3.5873244996764599</v>
      </c>
      <c r="BL33" s="11">
        <v>-1.0489916348888</v>
      </c>
      <c r="BM33" s="11">
        <v>2.8309523258940299</v>
      </c>
      <c r="BN33" s="11">
        <v>1.95589836948784</v>
      </c>
      <c r="BO33" s="11">
        <v>3.1618362754670599</v>
      </c>
      <c r="BP33" s="11">
        <v>3.07505547425535</v>
      </c>
      <c r="BQ33" s="11">
        <v>1.0439690640851</v>
      </c>
      <c r="BR33" s="11">
        <v>1.4204102853909699</v>
      </c>
      <c r="BS33" s="11">
        <v>2.2553342660103199</v>
      </c>
      <c r="BT33" s="11">
        <v>1.82980352292361</v>
      </c>
      <c r="BU33" s="11">
        <v>1.3415590274235001</v>
      </c>
      <c r="BV33" s="11">
        <v>3.0187716220098002</v>
      </c>
      <c r="BW33" s="11">
        <v>-0.78472976383636694</v>
      </c>
      <c r="BX33" s="12">
        <v>-0.59092411675010204</v>
      </c>
      <c r="BY33" s="12">
        <v>5.3289781476450998E-2</v>
      </c>
      <c r="BZ33" s="12">
        <v>2.2682677354168801</v>
      </c>
      <c r="CA33" s="12">
        <v>-0.40663940126250903</v>
      </c>
      <c r="CB33" s="12">
        <v>-0.78519963153667005</v>
      </c>
      <c r="CC33" s="12">
        <v>0.258797854257863</v>
      </c>
      <c r="CD33" s="12">
        <v>-1.4451164815909501</v>
      </c>
      <c r="CE33" s="12">
        <v>-1.49460527154587</v>
      </c>
      <c r="CF33" s="12">
        <v>2.6144880393985601</v>
      </c>
      <c r="CG33" s="12">
        <v>1.8850224705602101</v>
      </c>
      <c r="CH33" s="12">
        <v>-1.40778881885239E-2</v>
      </c>
      <c r="CI33" s="12">
        <v>-5.5271726751016097E-2</v>
      </c>
      <c r="CJ33" s="12">
        <v>0.71610361374041498</v>
      </c>
      <c r="CK33" s="12">
        <v>0.41154265773002402</v>
      </c>
      <c r="CL33" s="12">
        <v>8.0734139373817002E-2</v>
      </c>
      <c r="CM33" s="12">
        <v>0.104395972755355</v>
      </c>
      <c r="CN33" s="12">
        <v>2.99750058729841</v>
      </c>
      <c r="CO33" s="12">
        <v>4.61588706457405</v>
      </c>
      <c r="CP33" s="12">
        <v>2.4268565539387001</v>
      </c>
      <c r="CQ33" s="12">
        <v>2.5442943751841001</v>
      </c>
      <c r="CR33" s="12">
        <v>3.1176625725493001</v>
      </c>
      <c r="CS33" s="12">
        <v>1.60877834787243</v>
      </c>
      <c r="CT33" s="12">
        <v>4.1742655412235701</v>
      </c>
      <c r="CU33" s="12">
        <v>-0.71044581773094195</v>
      </c>
      <c r="CV33" s="12">
        <v>1.36401104100514</v>
      </c>
      <c r="CW33" s="12">
        <v>5.1515189625206403</v>
      </c>
      <c r="CX33" s="12">
        <v>4.5652113840333097</v>
      </c>
      <c r="CY33" s="11">
        <v>3.2280395316774899</v>
      </c>
      <c r="CZ33" s="11">
        <v>3.2091593311633901</v>
      </c>
      <c r="DA33" s="11">
        <v>1.6398408888562599</v>
      </c>
      <c r="DB33" s="11">
        <v>1.39625603878812</v>
      </c>
      <c r="DC33" s="12">
        <v>2.12420286516135</v>
      </c>
    </row>
    <row r="34" spans="1:107" s="12" customFormat="1" ht="15" customHeight="1" x14ac:dyDescent="0.2">
      <c r="A34" s="10">
        <v>5.5</v>
      </c>
      <c r="B34" s="10">
        <v>2.2687786440656001</v>
      </c>
      <c r="C34" s="10">
        <v>-0.200362379132457</v>
      </c>
      <c r="D34" s="12">
        <v>1.46814977597387</v>
      </c>
      <c r="E34" s="12">
        <v>1.2942107332492001</v>
      </c>
      <c r="F34" s="12">
        <v>-0.55459167924709596</v>
      </c>
      <c r="G34" s="12">
        <v>2.2969873043621098</v>
      </c>
      <c r="H34" s="12">
        <v>-1.6330258176822099</v>
      </c>
      <c r="I34" s="12">
        <v>-0.96911082891892797</v>
      </c>
      <c r="J34" s="12">
        <v>5.1071533562207998</v>
      </c>
      <c r="K34" s="12">
        <v>4.2125566324102603</v>
      </c>
      <c r="L34" s="12">
        <v>0.30922609539629697</v>
      </c>
      <c r="M34" s="12">
        <v>1.7447911204726501</v>
      </c>
      <c r="N34" s="12">
        <v>-0.364858976809046</v>
      </c>
      <c r="O34" s="12">
        <v>-1.25312533327814</v>
      </c>
      <c r="P34" s="12">
        <v>3.4651898204174301</v>
      </c>
      <c r="Q34" s="12">
        <v>1.06044183212361</v>
      </c>
      <c r="R34" s="12">
        <v>2.33801097238028</v>
      </c>
      <c r="S34" s="12">
        <v>1.95363122656999</v>
      </c>
      <c r="T34" s="12">
        <v>2.5652793738117898</v>
      </c>
      <c r="U34" s="12">
        <v>1.0379545756222699</v>
      </c>
      <c r="V34" s="12">
        <v>2.1694215774914398</v>
      </c>
      <c r="W34" s="12">
        <v>1.5247784403982201</v>
      </c>
      <c r="X34" s="12">
        <v>1.86298336757317</v>
      </c>
      <c r="Y34" s="12">
        <v>-1.2286284345464</v>
      </c>
      <c r="Z34" s="12">
        <v>3.6835415357927501</v>
      </c>
      <c r="AA34" s="12">
        <v>15.0220757859642</v>
      </c>
      <c r="AB34" s="12">
        <v>4.05045170737139E-2</v>
      </c>
      <c r="AC34" s="12">
        <v>1.0372361884947101</v>
      </c>
      <c r="AD34" s="12">
        <v>3.4465892895241201</v>
      </c>
      <c r="AE34" s="12">
        <v>3.81852714781416</v>
      </c>
      <c r="AF34" s="12">
        <v>2.4313130779773902</v>
      </c>
      <c r="AG34" s="12">
        <v>2.2985227587923802</v>
      </c>
      <c r="AH34" s="12">
        <v>3.7745103327324601</v>
      </c>
      <c r="AI34" s="12">
        <v>25.535011445754201</v>
      </c>
      <c r="AJ34" s="12">
        <v>18.3187330549117</v>
      </c>
      <c r="AK34" s="12">
        <v>6.6300426624366002</v>
      </c>
      <c r="AL34" s="12">
        <v>2.2259232537180602</v>
      </c>
      <c r="AM34" s="12">
        <v>-0.55724808589729902</v>
      </c>
      <c r="AN34" s="12">
        <v>6.7272130763740199</v>
      </c>
      <c r="AO34" s="12">
        <v>3.0127662284940002</v>
      </c>
      <c r="AP34" s="12">
        <v>4.2131164263992096</v>
      </c>
      <c r="AQ34" s="12">
        <v>9.4593624453409504</v>
      </c>
      <c r="AR34" s="12">
        <v>0.19885679591880001</v>
      </c>
      <c r="AS34" s="12">
        <v>4.1989342207671099</v>
      </c>
      <c r="AT34" s="12">
        <v>0.990735657069308</v>
      </c>
      <c r="AU34" s="12">
        <v>5.9327198869141204</v>
      </c>
      <c r="AV34" s="12">
        <v>-2.37258518609451</v>
      </c>
      <c r="AW34" s="12">
        <v>-1.2139018963353001</v>
      </c>
      <c r="AX34" s="12">
        <v>2.6313944090361399</v>
      </c>
      <c r="AY34" s="12">
        <v>2.76082619166118</v>
      </c>
      <c r="AZ34" s="12">
        <v>2.3366812911262902</v>
      </c>
      <c r="BA34" s="12">
        <v>5.3725020734418596</v>
      </c>
      <c r="BB34" s="12">
        <v>13.571383533417199</v>
      </c>
      <c r="BC34" s="12">
        <v>23.864418835728401</v>
      </c>
      <c r="BD34" s="12">
        <v>13.020122423768001</v>
      </c>
      <c r="BE34" s="12">
        <v>2.7411479095462701</v>
      </c>
      <c r="BF34" s="12">
        <v>1.8211969745607299</v>
      </c>
      <c r="BG34" s="12">
        <v>-0.79436244959651903</v>
      </c>
      <c r="BH34" s="11">
        <v>3.4329332265770001</v>
      </c>
      <c r="BI34" s="11">
        <v>0.499462487368873</v>
      </c>
      <c r="BJ34" s="11">
        <v>1.65481992553395</v>
      </c>
      <c r="BK34" s="11">
        <v>3.6152034681435898</v>
      </c>
      <c r="BL34" s="11">
        <v>-1.22463438856357</v>
      </c>
      <c r="BM34" s="11">
        <v>3.0537530619767401</v>
      </c>
      <c r="BN34" s="11">
        <v>1.97891040443209</v>
      </c>
      <c r="BO34" s="11">
        <v>3.2567345442657798</v>
      </c>
      <c r="BP34" s="11">
        <v>3.1361958008346802</v>
      </c>
      <c r="BQ34" s="11">
        <v>0.84964540292276003</v>
      </c>
      <c r="BR34" s="11">
        <v>1.16653984605363</v>
      </c>
      <c r="BS34" s="11">
        <v>2.44696502704755</v>
      </c>
      <c r="BT34" s="11">
        <v>1.8425180314807199</v>
      </c>
      <c r="BU34" s="11">
        <v>1.47904700043</v>
      </c>
      <c r="BV34" s="11">
        <v>3.09303459289367</v>
      </c>
      <c r="BW34" s="11">
        <v>-0.845301599383674</v>
      </c>
      <c r="BX34" s="12">
        <v>-0.58428571492186099</v>
      </c>
      <c r="BY34" s="12">
        <v>-1.93733349362901E-2</v>
      </c>
      <c r="BZ34" s="12">
        <v>2.2367407837009501</v>
      </c>
      <c r="CA34" s="12">
        <v>-0.41479327705928798</v>
      </c>
      <c r="CB34" s="12">
        <v>-0.75686756417780998</v>
      </c>
      <c r="CC34" s="12">
        <v>0.256442604040785</v>
      </c>
      <c r="CD34" s="12">
        <v>-1.44781961353146</v>
      </c>
      <c r="CE34" s="12">
        <v>-1.41999578318063</v>
      </c>
      <c r="CF34" s="12">
        <v>2.5209151317540002</v>
      </c>
      <c r="CG34" s="12">
        <v>1.9398689801164399</v>
      </c>
      <c r="CH34" s="12">
        <v>-0.265195126303297</v>
      </c>
      <c r="CI34" s="12">
        <v>-9.3148784685581604E-2</v>
      </c>
      <c r="CJ34" s="12">
        <v>0.83590458643811805</v>
      </c>
      <c r="CK34" s="12">
        <v>0.343880515174532</v>
      </c>
      <c r="CL34" s="12">
        <v>5.2157421492893201E-2</v>
      </c>
      <c r="CM34" s="12">
        <v>0.22492888263059199</v>
      </c>
      <c r="CN34" s="12">
        <v>2.96519351650204</v>
      </c>
      <c r="CO34" s="12">
        <v>4.5124406824470498</v>
      </c>
      <c r="CP34" s="12">
        <v>2.4761041004239801</v>
      </c>
      <c r="CQ34" s="12">
        <v>2.6632128538039899</v>
      </c>
      <c r="CR34" s="12">
        <v>3.1357401439890902</v>
      </c>
      <c r="CS34" s="12">
        <v>1.55128134338156</v>
      </c>
      <c r="CT34" s="12">
        <v>3.64776155947765</v>
      </c>
      <c r="CU34" s="12">
        <v>-1.0729977475421</v>
      </c>
      <c r="CV34" s="12">
        <v>1.2370272770567601</v>
      </c>
      <c r="CW34" s="12">
        <v>5.0354988161416196</v>
      </c>
      <c r="CX34" s="12">
        <v>4.36769823863869</v>
      </c>
      <c r="CY34" s="11">
        <v>3.3925446132343402</v>
      </c>
      <c r="CZ34" s="11">
        <v>3.3957946925511302</v>
      </c>
      <c r="DA34" s="11">
        <v>1.7309885151917099</v>
      </c>
      <c r="DB34" s="11">
        <v>1.51218171140499</v>
      </c>
      <c r="DC34" s="12">
        <v>1.939641606441</v>
      </c>
    </row>
    <row r="35" spans="1:107" s="12" customFormat="1" ht="15" customHeight="1" x14ac:dyDescent="0.2">
      <c r="A35" s="10">
        <v>6</v>
      </c>
      <c r="B35" s="10">
        <v>2.2971114503889098</v>
      </c>
      <c r="C35" s="10">
        <v>-0.142247174039766</v>
      </c>
      <c r="D35" s="12">
        <v>1.51259655467583</v>
      </c>
      <c r="E35" s="12">
        <v>1.2752541351801401</v>
      </c>
      <c r="F35" s="12">
        <v>-0.53051132908876697</v>
      </c>
      <c r="G35" s="12">
        <v>2.2744870875612802</v>
      </c>
      <c r="H35" s="12">
        <v>-1.5712827234892699</v>
      </c>
      <c r="I35" s="12">
        <v>-0.97953170552500501</v>
      </c>
      <c r="J35" s="12">
        <v>5.1667370826180496</v>
      </c>
      <c r="K35" s="12">
        <v>4.2215433495584804</v>
      </c>
      <c r="L35" s="12">
        <v>0.47085671894819803</v>
      </c>
      <c r="M35" s="12">
        <v>1.9892811451427399</v>
      </c>
      <c r="N35" s="12">
        <v>-0.40661689126863998</v>
      </c>
      <c r="O35" s="12">
        <v>-1.24733151096734</v>
      </c>
      <c r="P35" s="12">
        <v>3.6247286061552502</v>
      </c>
      <c r="Q35" s="12">
        <v>1.22694245874299</v>
      </c>
      <c r="R35" s="12">
        <v>2.2288547825155498</v>
      </c>
      <c r="S35" s="12">
        <v>1.78764696556754</v>
      </c>
      <c r="T35" s="12">
        <v>2.3589598185935698</v>
      </c>
      <c r="U35" s="12">
        <v>0.92232920678725305</v>
      </c>
      <c r="V35" s="12">
        <v>2.3167285689851198</v>
      </c>
      <c r="W35" s="12">
        <v>1.6215288951570901</v>
      </c>
      <c r="X35" s="12">
        <v>1.87442753940558</v>
      </c>
      <c r="Y35" s="12">
        <v>-1.21383186524326</v>
      </c>
      <c r="Z35" s="12">
        <v>3.7487463941943102</v>
      </c>
      <c r="AA35" s="12">
        <v>15.049511603137899</v>
      </c>
      <c r="AB35" s="12">
        <v>1.9909368376147499E-2</v>
      </c>
      <c r="AC35" s="12">
        <v>1.0492497040104301</v>
      </c>
      <c r="AD35" s="12">
        <v>3.50275331584271</v>
      </c>
      <c r="AE35" s="12">
        <v>3.2845907753653498</v>
      </c>
      <c r="AF35" s="12">
        <v>1.9377594071556801</v>
      </c>
      <c r="AG35" s="12">
        <v>2.4415376174147201</v>
      </c>
      <c r="AH35" s="12">
        <v>3.2228904274233998</v>
      </c>
      <c r="AI35" s="12">
        <v>25.811414161580601</v>
      </c>
      <c r="AJ35" s="12">
        <v>18.180069673689999</v>
      </c>
      <c r="AK35" s="12">
        <v>6.3990846683736802</v>
      </c>
      <c r="AL35" s="12">
        <v>1.98711131815798</v>
      </c>
      <c r="AM35" s="12">
        <v>-0.41670080008770999</v>
      </c>
      <c r="AN35" s="12">
        <v>6.7683486122405103</v>
      </c>
      <c r="AO35" s="12">
        <v>2.9081897992000401</v>
      </c>
      <c r="AP35" s="12">
        <v>4.13672114518703</v>
      </c>
      <c r="AQ35" s="12">
        <v>9.6066687547136098</v>
      </c>
      <c r="AR35" s="12">
        <v>7.5359892548476595E-2</v>
      </c>
      <c r="AS35" s="12">
        <v>4.2025139919132899</v>
      </c>
      <c r="AT35" s="12">
        <v>0.27581828021538901</v>
      </c>
      <c r="AU35" s="12">
        <v>5.0700391511782001</v>
      </c>
      <c r="AV35" s="12">
        <v>-2.3092718492989599</v>
      </c>
      <c r="AW35" s="12">
        <v>-1.72524391928163</v>
      </c>
      <c r="AX35" s="12">
        <v>2.7006224172509898</v>
      </c>
      <c r="AY35" s="12">
        <v>2.6168879685428599</v>
      </c>
      <c r="AZ35" s="12">
        <v>2.2909105155122198</v>
      </c>
      <c r="BA35" s="12">
        <v>5.2710502131958403</v>
      </c>
      <c r="BB35" s="12">
        <v>14.0098491101525</v>
      </c>
      <c r="BC35" s="12">
        <v>24.055449102888801</v>
      </c>
      <c r="BD35" s="12">
        <v>13.025207408645599</v>
      </c>
      <c r="BE35" s="12">
        <v>2.6606810479279299</v>
      </c>
      <c r="BF35" s="12">
        <v>1.7712666249280999</v>
      </c>
      <c r="BG35" s="12">
        <v>-1.0057563031296</v>
      </c>
      <c r="BH35" s="11">
        <v>3.4644715469767098</v>
      </c>
      <c r="BI35" s="11">
        <v>0.57300229627799104</v>
      </c>
      <c r="BJ35" s="11">
        <v>1.6950564258877401</v>
      </c>
      <c r="BK35" s="11">
        <v>3.6342760267871199</v>
      </c>
      <c r="BL35" s="11">
        <v>-1.40668589665438</v>
      </c>
      <c r="BM35" s="11">
        <v>3.2794407616165699</v>
      </c>
      <c r="BN35" s="11">
        <v>2.0278798729123002</v>
      </c>
      <c r="BO35" s="11">
        <v>3.3489102406747402</v>
      </c>
      <c r="BP35" s="11">
        <v>3.1973379464034202</v>
      </c>
      <c r="BQ35" s="11">
        <v>0.660124499063385</v>
      </c>
      <c r="BR35" s="11">
        <v>0.90574087607819798</v>
      </c>
      <c r="BS35" s="11">
        <v>2.6593947950459502</v>
      </c>
      <c r="BT35" s="11">
        <v>1.88052285921003</v>
      </c>
      <c r="BU35" s="11">
        <v>1.6124564581332299</v>
      </c>
      <c r="BV35" s="11">
        <v>3.1649615266360298</v>
      </c>
      <c r="BW35" s="11">
        <v>-0.90793025719904097</v>
      </c>
      <c r="BX35" s="12">
        <v>-0.55438897561543798</v>
      </c>
      <c r="BY35" s="12">
        <v>-7.3204759587497295E-2</v>
      </c>
      <c r="BZ35" s="12">
        <v>2.1951025246380498</v>
      </c>
      <c r="CA35" s="12">
        <v>-0.41542378426129201</v>
      </c>
      <c r="CB35" s="12">
        <v>-0.70166578325370199</v>
      </c>
      <c r="CC35" s="12">
        <v>0.25491635824437198</v>
      </c>
      <c r="CD35" s="12">
        <v>-1.4209739447323899</v>
      </c>
      <c r="CE35" s="12">
        <v>-1.32219145143608</v>
      </c>
      <c r="CF35" s="12">
        <v>2.4292291982419498</v>
      </c>
      <c r="CG35" s="12">
        <v>1.9916931250918399</v>
      </c>
      <c r="CH35" s="12">
        <v>-0.51016530733249899</v>
      </c>
      <c r="CI35" s="12">
        <v>-0.13988076830173601</v>
      </c>
      <c r="CJ35" s="12">
        <v>0.96940175353665803</v>
      </c>
      <c r="CK35" s="12">
        <v>0.30104973802735902</v>
      </c>
      <c r="CL35" s="12">
        <v>3.1481221185458701E-2</v>
      </c>
      <c r="CM35" s="12">
        <v>0.35092941175207598</v>
      </c>
      <c r="CN35" s="12">
        <v>2.9329712560866001</v>
      </c>
      <c r="CO35" s="12">
        <v>4.4061680455342804</v>
      </c>
      <c r="CP35" s="12">
        <v>2.5247595658584001</v>
      </c>
      <c r="CQ35" s="12">
        <v>2.7762682748289</v>
      </c>
      <c r="CR35" s="12">
        <v>3.1576864785165499</v>
      </c>
      <c r="CS35" s="12">
        <v>1.5121339629331401</v>
      </c>
      <c r="CT35" s="12">
        <v>3.1111167118069698</v>
      </c>
      <c r="CU35" s="12">
        <v>-1.44023999837372</v>
      </c>
      <c r="CV35" s="12">
        <v>1.11211477360484</v>
      </c>
      <c r="CW35" s="12">
        <v>4.9356331146555004</v>
      </c>
      <c r="CX35" s="12">
        <v>4.2030919757962604</v>
      </c>
      <c r="CY35" s="11">
        <v>3.5459959235595302</v>
      </c>
      <c r="CZ35" s="11">
        <v>3.5698824376595399</v>
      </c>
      <c r="DA35" s="11">
        <v>1.82526696335116</v>
      </c>
      <c r="DB35" s="11">
        <v>1.6353798173440699</v>
      </c>
      <c r="DC35" s="12">
        <v>1.7680880546322399</v>
      </c>
    </row>
    <row r="36" spans="1:107" s="12" customFormat="1" ht="15" customHeight="1" x14ac:dyDescent="0.2">
      <c r="A36" s="10">
        <v>6.5</v>
      </c>
      <c r="B36" s="10">
        <v>2.3469308416679202</v>
      </c>
      <c r="C36" s="10">
        <v>-6.7631148681357403E-2</v>
      </c>
      <c r="D36" s="12">
        <v>1.5567102309432801</v>
      </c>
      <c r="E36" s="12">
        <v>1.2604156154338799</v>
      </c>
      <c r="F36" s="12">
        <v>-0.48465494728588898</v>
      </c>
      <c r="G36" s="12">
        <v>2.2717827050655601</v>
      </c>
      <c r="H36" s="12">
        <v>-1.4787120790060699</v>
      </c>
      <c r="I36" s="12">
        <v>-0.95648158549010898</v>
      </c>
      <c r="J36" s="12">
        <v>5.2165137276460802</v>
      </c>
      <c r="K36" s="12">
        <v>4.2214355744363203</v>
      </c>
      <c r="L36" s="12">
        <v>0.62859186300556702</v>
      </c>
      <c r="M36" s="12">
        <v>2.2281474230112499</v>
      </c>
      <c r="N36" s="12">
        <v>-0.43724310216930401</v>
      </c>
      <c r="O36" s="12">
        <v>-1.21742618830467</v>
      </c>
      <c r="P36" s="12">
        <v>3.7816412259417098</v>
      </c>
      <c r="Q36" s="12">
        <v>1.3924596942160801</v>
      </c>
      <c r="R36" s="12">
        <v>2.1089699657750298</v>
      </c>
      <c r="S36" s="12">
        <v>1.6193031342481801</v>
      </c>
      <c r="T36" s="12">
        <v>2.1873865989618899</v>
      </c>
      <c r="U36" s="12">
        <v>0.83955791296830196</v>
      </c>
      <c r="V36" s="12">
        <v>2.46594208874739</v>
      </c>
      <c r="W36" s="12">
        <v>1.73210401044343</v>
      </c>
      <c r="X36" s="12">
        <v>1.92280867850058</v>
      </c>
      <c r="Y36" s="12">
        <v>-1.1728679965017299</v>
      </c>
      <c r="Z36" s="12">
        <v>3.8540251807717101</v>
      </c>
      <c r="AA36" s="12">
        <v>15.0714149640407</v>
      </c>
      <c r="AB36" s="12">
        <v>-1.8504430210342E-3</v>
      </c>
      <c r="AC36" s="12">
        <v>1.09076768239901</v>
      </c>
      <c r="AD36" s="12">
        <v>3.58212469109275</v>
      </c>
      <c r="AE36" s="12">
        <v>2.75607021649193</v>
      </c>
      <c r="AF36" s="12">
        <v>1.4624949926655899</v>
      </c>
      <c r="AG36" s="12">
        <v>2.6090217488672298</v>
      </c>
      <c r="AH36" s="12">
        <v>2.7012565624318001</v>
      </c>
      <c r="AI36" s="12">
        <v>26.076000722241499</v>
      </c>
      <c r="AJ36" s="12">
        <v>18.063088646158501</v>
      </c>
      <c r="AK36" s="12">
        <v>6.2006015468796196</v>
      </c>
      <c r="AL36" s="12">
        <v>1.7536592622491201</v>
      </c>
      <c r="AM36" s="12">
        <v>-0.28244636496310699</v>
      </c>
      <c r="AN36" s="12">
        <v>6.82368045090697</v>
      </c>
      <c r="AO36" s="12">
        <v>2.8559127258631598</v>
      </c>
      <c r="AP36" s="12">
        <v>4.1038460949494002</v>
      </c>
      <c r="AQ36" s="12">
        <v>9.7992260634782706</v>
      </c>
      <c r="AR36" s="12">
        <v>1.1045482306570799E-3</v>
      </c>
      <c r="AS36" s="12">
        <v>4.2075917008332899</v>
      </c>
      <c r="AT36" s="12">
        <v>-0.458524112900704</v>
      </c>
      <c r="AU36" s="12">
        <v>4.1848711589409504</v>
      </c>
      <c r="AV36" s="12">
        <v>-2.2811996132077099</v>
      </c>
      <c r="AW36" s="12">
        <v>-2.1664534415322101</v>
      </c>
      <c r="AX36" s="12">
        <v>2.8085134999855601</v>
      </c>
      <c r="AY36" s="12">
        <v>2.4871112600521799</v>
      </c>
      <c r="AZ36" s="12">
        <v>2.2686981537844901</v>
      </c>
      <c r="BA36" s="12">
        <v>5.1996735237480598</v>
      </c>
      <c r="BB36" s="12">
        <v>14.4282466862932</v>
      </c>
      <c r="BC36" s="12">
        <v>24.2806308961007</v>
      </c>
      <c r="BD36" s="12">
        <v>13.034328731009699</v>
      </c>
      <c r="BE36" s="12">
        <v>2.58581235357269</v>
      </c>
      <c r="BF36" s="12">
        <v>1.7215056686836701</v>
      </c>
      <c r="BG36" s="12">
        <v>-1.18607056265318</v>
      </c>
      <c r="BH36" s="11">
        <v>3.48912408298929</v>
      </c>
      <c r="BI36" s="11">
        <v>0.63551249240845198</v>
      </c>
      <c r="BJ36" s="11">
        <v>1.7277478718824499</v>
      </c>
      <c r="BK36" s="11">
        <v>3.6438009374251101</v>
      </c>
      <c r="BL36" s="11">
        <v>-1.59325622917094</v>
      </c>
      <c r="BM36" s="11">
        <v>3.5055829812336001</v>
      </c>
      <c r="BN36" s="11">
        <v>2.1031698906881502</v>
      </c>
      <c r="BO36" s="11">
        <v>3.43666170010692</v>
      </c>
      <c r="BP36" s="11">
        <v>3.2572274903941398</v>
      </c>
      <c r="BQ36" s="11">
        <v>0.47730310370752699</v>
      </c>
      <c r="BR36" s="11">
        <v>0.64042563963084798</v>
      </c>
      <c r="BS36" s="11">
        <v>2.89022341348754</v>
      </c>
      <c r="BT36" s="11">
        <v>1.9427043298492199</v>
      </c>
      <c r="BU36" s="11">
        <v>1.74059823621064</v>
      </c>
      <c r="BV36" s="11">
        <v>3.2334171464754</v>
      </c>
      <c r="BW36" s="11">
        <v>-0.97175325208809205</v>
      </c>
      <c r="BX36" s="12">
        <v>-0.50102607929147702</v>
      </c>
      <c r="BY36" s="12">
        <v>-0.10764043167910101</v>
      </c>
      <c r="BZ36" s="12">
        <v>2.1438956991914799</v>
      </c>
      <c r="CA36" s="12">
        <v>-0.40831176306710398</v>
      </c>
      <c r="CB36" s="12">
        <v>-0.61966210296304702</v>
      </c>
      <c r="CC36" s="12">
        <v>0.254333883731305</v>
      </c>
      <c r="CD36" s="12">
        <v>-1.3646401839650899</v>
      </c>
      <c r="CE36" s="12">
        <v>-1.2011961416646899</v>
      </c>
      <c r="CF36" s="12">
        <v>2.3401637463393801</v>
      </c>
      <c r="CG36" s="12">
        <v>2.0405620944075</v>
      </c>
      <c r="CH36" s="12">
        <v>-0.74574603559085495</v>
      </c>
      <c r="CI36" s="12">
        <v>-0.19523513117292099</v>
      </c>
      <c r="CJ36" s="12">
        <v>1.1160642543472901</v>
      </c>
      <c r="CK36" s="12">
        <v>0.28342492441879502</v>
      </c>
      <c r="CL36" s="12">
        <v>1.8486550956708901E-2</v>
      </c>
      <c r="CM36" s="12">
        <v>0.48155771992242002</v>
      </c>
      <c r="CN36" s="12">
        <v>2.9018231089139501</v>
      </c>
      <c r="CO36" s="12">
        <v>4.2988494897144802</v>
      </c>
      <c r="CP36" s="12">
        <v>2.57146348303649</v>
      </c>
      <c r="CQ36" s="12">
        <v>2.8819563340220999</v>
      </c>
      <c r="CR36" s="12">
        <v>3.1844276691117499</v>
      </c>
      <c r="CS36" s="12">
        <v>1.4924962670193</v>
      </c>
      <c r="CT36" s="12">
        <v>2.5684398679004499</v>
      </c>
      <c r="CU36" s="12">
        <v>-1.80776112301828</v>
      </c>
      <c r="CV36" s="12">
        <v>0.98989823982265002</v>
      </c>
      <c r="CW36" s="12">
        <v>4.8541569412918699</v>
      </c>
      <c r="CX36" s="12">
        <v>4.0747690945863697</v>
      </c>
      <c r="CY36" s="11">
        <v>3.6864780668110999</v>
      </c>
      <c r="CZ36" s="11">
        <v>3.7296058508218199</v>
      </c>
      <c r="DA36" s="11">
        <v>1.9217377484892399</v>
      </c>
      <c r="DB36" s="11">
        <v>1.76478351932019</v>
      </c>
      <c r="DC36" s="12">
        <v>1.61211221438861</v>
      </c>
    </row>
    <row r="37" spans="1:107" s="12" customFormat="1" ht="15" customHeight="1" x14ac:dyDescent="0.2">
      <c r="A37" s="10">
        <v>7</v>
      </c>
      <c r="B37" s="10">
        <v>2.4179448701033799</v>
      </c>
      <c r="C37" s="10">
        <v>2.33776322744461E-2</v>
      </c>
      <c r="D37" s="12">
        <v>1.60018294081965</v>
      </c>
      <c r="E37" s="12">
        <v>1.2497895340857199</v>
      </c>
      <c r="F37" s="12">
        <v>-0.41707198761287101</v>
      </c>
      <c r="G37" s="12">
        <v>2.2896858808962799</v>
      </c>
      <c r="H37" s="12">
        <v>-1.35574930482107</v>
      </c>
      <c r="I37" s="12">
        <v>-0.90039014821741103</v>
      </c>
      <c r="J37" s="12">
        <v>5.25578070664778</v>
      </c>
      <c r="K37" s="12">
        <v>4.2120159378100599</v>
      </c>
      <c r="L37" s="12">
        <v>0.78059451880108099</v>
      </c>
      <c r="M37" s="12">
        <v>2.4589608074165801</v>
      </c>
      <c r="N37" s="12">
        <v>-0.455465652748898</v>
      </c>
      <c r="O37" s="12">
        <v>-1.1625661500147499</v>
      </c>
      <c r="P37" s="12">
        <v>3.9339292925433198</v>
      </c>
      <c r="Q37" s="12">
        <v>1.55507393628795</v>
      </c>
      <c r="R37" s="12">
        <v>1.9787773908319599</v>
      </c>
      <c r="S37" s="12">
        <v>1.4491375850411701</v>
      </c>
      <c r="T37" s="12">
        <v>2.05127730623644</v>
      </c>
      <c r="U37" s="12">
        <v>0.78945708992250696</v>
      </c>
      <c r="V37" s="12">
        <v>2.61685568148095</v>
      </c>
      <c r="W37" s="12">
        <v>1.85587316536839</v>
      </c>
      <c r="X37" s="12">
        <v>2.0080256035725998</v>
      </c>
      <c r="Y37" s="12">
        <v>-1.1056448556701</v>
      </c>
      <c r="Z37" s="12">
        <v>3.9994251892494499</v>
      </c>
      <c r="AA37" s="12">
        <v>15.087776773725601</v>
      </c>
      <c r="AB37" s="12">
        <v>-2.5097243394611699E-2</v>
      </c>
      <c r="AC37" s="12">
        <v>1.1614439472396001</v>
      </c>
      <c r="AD37" s="12">
        <v>3.68378960047266</v>
      </c>
      <c r="AE37" s="12">
        <v>2.2394847292161999</v>
      </c>
      <c r="AF37" s="12">
        <v>1.0112623840541299</v>
      </c>
      <c r="AG37" s="12">
        <v>2.8012207167193899</v>
      </c>
      <c r="AH37" s="12">
        <v>2.2162378172652</v>
      </c>
      <c r="AI37" s="12">
        <v>26.330588298151199</v>
      </c>
      <c r="AJ37" s="12">
        <v>17.970853150472902</v>
      </c>
      <c r="AK37" s="12">
        <v>6.0365277931850798</v>
      </c>
      <c r="AL37" s="12">
        <v>1.52713391798897</v>
      </c>
      <c r="AM37" s="12">
        <v>-0.154895914761254</v>
      </c>
      <c r="AN37" s="12">
        <v>6.8919121076760304</v>
      </c>
      <c r="AO37" s="12">
        <v>2.8559154543472598</v>
      </c>
      <c r="AP37" s="12">
        <v>4.1152006815536799</v>
      </c>
      <c r="AQ37" s="12">
        <v>10.0360630312934</v>
      </c>
      <c r="AR37" s="12">
        <v>-2.2392621090716599E-2</v>
      </c>
      <c r="AS37" s="12">
        <v>4.2143401515204397</v>
      </c>
      <c r="AT37" s="12">
        <v>-1.20311494811176</v>
      </c>
      <c r="AU37" s="12">
        <v>3.2881932838790799</v>
      </c>
      <c r="AV37" s="12">
        <v>-2.2904089291841898</v>
      </c>
      <c r="AW37" s="12">
        <v>-2.5340041247545702</v>
      </c>
      <c r="AX37" s="12">
        <v>2.95618633572303</v>
      </c>
      <c r="AY37" s="12">
        <v>2.3736115508654598</v>
      </c>
      <c r="AZ37" s="12">
        <v>2.2712968075211299</v>
      </c>
      <c r="BA37" s="12">
        <v>5.1577276281022897</v>
      </c>
      <c r="BB37" s="12">
        <v>14.825362995907099</v>
      </c>
      <c r="BC37" s="12">
        <v>24.5366572926286</v>
      </c>
      <c r="BD37" s="12">
        <v>13.047906577412499</v>
      </c>
      <c r="BE37" s="12">
        <v>2.5172507776005602</v>
      </c>
      <c r="BF37" s="12">
        <v>1.67262032846338</v>
      </c>
      <c r="BG37" s="12">
        <v>-1.33294793158711</v>
      </c>
      <c r="BH37" s="11">
        <v>3.5063233099208402</v>
      </c>
      <c r="BI37" s="11">
        <v>0.686264172600203</v>
      </c>
      <c r="BJ37" s="11">
        <v>1.7523664155305501</v>
      </c>
      <c r="BK37" s="11">
        <v>3.6431010812520901</v>
      </c>
      <c r="BL37" s="11">
        <v>-1.7823687130657999</v>
      </c>
      <c r="BM37" s="11">
        <v>3.7296806567610399</v>
      </c>
      <c r="BN37" s="11">
        <v>2.2046967842470599</v>
      </c>
      <c r="BO37" s="11">
        <v>3.51827543454419</v>
      </c>
      <c r="BP37" s="11">
        <v>3.3145936413347901</v>
      </c>
      <c r="BQ37" s="11">
        <v>0.30307481324598401</v>
      </c>
      <c r="BR37" s="11">
        <v>0.37311994560695799</v>
      </c>
      <c r="BS37" s="11">
        <v>3.1367430892714698</v>
      </c>
      <c r="BT37" s="11">
        <v>2.0276006580388599</v>
      </c>
      <c r="BU37" s="11">
        <v>1.86229897281009</v>
      </c>
      <c r="BV37" s="11">
        <v>3.29726412928721</v>
      </c>
      <c r="BW37" s="11">
        <v>-1.03586341992922</v>
      </c>
      <c r="BX37" s="12">
        <v>-0.42437656588845102</v>
      </c>
      <c r="BY37" s="12">
        <v>-0.122434670402071</v>
      </c>
      <c r="BZ37" s="12">
        <v>2.0838067484874001</v>
      </c>
      <c r="CA37" s="12">
        <v>-0.39334079815489498</v>
      </c>
      <c r="CB37" s="12">
        <v>-0.51134270506736301</v>
      </c>
      <c r="CC37" s="12">
        <v>0.254797669185791</v>
      </c>
      <c r="CD37" s="12">
        <v>-1.2793429959856399</v>
      </c>
      <c r="CE37" s="12">
        <v>-1.0573803592706099</v>
      </c>
      <c r="CF37" s="12">
        <v>2.2544500097865199</v>
      </c>
      <c r="CG37" s="12">
        <v>2.0865584247076101</v>
      </c>
      <c r="CH37" s="12">
        <v>-0.96877670330286403</v>
      </c>
      <c r="CI37" s="12">
        <v>-0.25883701937345899</v>
      </c>
      <c r="CJ37" s="12">
        <v>1.2751721669701499</v>
      </c>
      <c r="CK37" s="12">
        <v>0.29108269927746699</v>
      </c>
      <c r="CL37" s="12">
        <v>1.28530377452307E-2</v>
      </c>
      <c r="CM37" s="12">
        <v>0.61588389144162603</v>
      </c>
      <c r="CN37" s="12">
        <v>2.8727490644086999</v>
      </c>
      <c r="CO37" s="12">
        <v>4.1923090066120396</v>
      </c>
      <c r="CP37" s="12">
        <v>2.6148416054638801</v>
      </c>
      <c r="CQ37" s="12">
        <v>2.9787895527988399</v>
      </c>
      <c r="CR37" s="12">
        <v>3.21679385706374</v>
      </c>
      <c r="CS37" s="12">
        <v>1.4932918475096799</v>
      </c>
      <c r="CT37" s="12">
        <v>2.0241038782842198</v>
      </c>
      <c r="CU37" s="12">
        <v>-2.1709279280912499</v>
      </c>
      <c r="CV37" s="12">
        <v>0.87100454493338397</v>
      </c>
      <c r="CW37" s="12">
        <v>4.7930502660165004</v>
      </c>
      <c r="CX37" s="12">
        <v>3.9856167859397802</v>
      </c>
      <c r="CY37" s="11">
        <v>3.81214977096533</v>
      </c>
      <c r="CZ37" s="11">
        <v>3.8732346183678601</v>
      </c>
      <c r="DA37" s="11">
        <v>2.0194177068333299</v>
      </c>
      <c r="DB37" s="11">
        <v>1.89923264315439</v>
      </c>
      <c r="DC37" s="12">
        <v>1.47413527429307</v>
      </c>
    </row>
    <row r="38" spans="1:107" s="12" customFormat="1" ht="15" customHeight="1" x14ac:dyDescent="0.2">
      <c r="A38" s="10">
        <v>7.5</v>
      </c>
      <c r="B38" s="10">
        <v>2.5094902866840099</v>
      </c>
      <c r="C38" s="10">
        <v>0.13039004898018899</v>
      </c>
      <c r="D38" s="12">
        <v>1.6426905631305999</v>
      </c>
      <c r="E38" s="12">
        <v>1.2434811651473801</v>
      </c>
      <c r="F38" s="12">
        <v>-0.32817723649713998</v>
      </c>
      <c r="G38" s="12">
        <v>2.3286729629035099</v>
      </c>
      <c r="H38" s="12">
        <v>-1.20335209885524</v>
      </c>
      <c r="I38" s="12">
        <v>-0.81224692394243903</v>
      </c>
      <c r="J38" s="12">
        <v>5.2838954616163303</v>
      </c>
      <c r="K38" s="12">
        <v>4.1931280065909897</v>
      </c>
      <c r="L38" s="12">
        <v>0.92505302973222503</v>
      </c>
      <c r="M38" s="12">
        <v>2.6792993139679302</v>
      </c>
      <c r="N38" s="12">
        <v>-0.460158929627141</v>
      </c>
      <c r="O38" s="12">
        <v>-1.08226220163487</v>
      </c>
      <c r="P38" s="12">
        <v>4.0795898712531198</v>
      </c>
      <c r="Q38" s="12">
        <v>1.7128511444752801</v>
      </c>
      <c r="R38" s="12">
        <v>1.8387560203336699</v>
      </c>
      <c r="S38" s="12">
        <v>1.27770590552245</v>
      </c>
      <c r="T38" s="12">
        <v>1.95084453480376</v>
      </c>
      <c r="U38" s="12">
        <v>0.77138400911280702</v>
      </c>
      <c r="V38" s="12">
        <v>2.7691642117133499</v>
      </c>
      <c r="W38" s="12">
        <v>1.9918461475754099</v>
      </c>
      <c r="X38" s="12">
        <v>2.1293649297149302</v>
      </c>
      <c r="Y38" s="12">
        <v>-1.01254113360482</v>
      </c>
      <c r="Z38" s="12">
        <v>4.1843263716145804</v>
      </c>
      <c r="AA38" s="12">
        <v>15.0987480083131</v>
      </c>
      <c r="AB38" s="12">
        <v>-5.0065178669456097E-2</v>
      </c>
      <c r="AC38" s="12">
        <v>1.2604524499692999</v>
      </c>
      <c r="AD38" s="12">
        <v>3.8064254113123699</v>
      </c>
      <c r="AE38" s="12">
        <v>1.7413024124834899</v>
      </c>
      <c r="AF38" s="12">
        <v>0.58964297977581703</v>
      </c>
      <c r="AG38" s="12">
        <v>3.0179062378010699</v>
      </c>
      <c r="AH38" s="12">
        <v>1.77399704170966</v>
      </c>
      <c r="AI38" s="12">
        <v>26.577046810416501</v>
      </c>
      <c r="AJ38" s="12">
        <v>17.906071661855002</v>
      </c>
      <c r="AK38" s="12">
        <v>5.9084045460622203</v>
      </c>
      <c r="AL38" s="12">
        <v>1.3090649417790701</v>
      </c>
      <c r="AM38" s="12">
        <v>-3.4382441782554403E-2</v>
      </c>
      <c r="AN38" s="12">
        <v>6.9715374593215502</v>
      </c>
      <c r="AO38" s="12">
        <v>2.9073705718474199</v>
      </c>
      <c r="AP38" s="12">
        <v>4.1708199205458998</v>
      </c>
      <c r="AQ38" s="12">
        <v>10.315462532162201</v>
      </c>
      <c r="AR38" s="12">
        <v>5.7572990819210104E-3</v>
      </c>
      <c r="AS38" s="12">
        <v>4.2228484744555299</v>
      </c>
      <c r="AT38" s="12">
        <v>-1.9482640709611501</v>
      </c>
      <c r="AU38" s="12">
        <v>2.3921256797621</v>
      </c>
      <c r="AV38" s="12">
        <v>-2.3382242488878502</v>
      </c>
      <c r="AW38" s="12">
        <v>-2.82526889350265</v>
      </c>
      <c r="AX38" s="12">
        <v>3.1441538794751902</v>
      </c>
      <c r="AY38" s="12">
        <v>2.2783121949032599</v>
      </c>
      <c r="AZ38" s="12">
        <v>2.2995984636508999</v>
      </c>
      <c r="BA38" s="12">
        <v>5.1440479182929204</v>
      </c>
      <c r="BB38" s="12">
        <v>15.1999975059879</v>
      </c>
      <c r="BC38" s="12">
        <v>24.819615646265401</v>
      </c>
      <c r="BD38" s="12">
        <v>13.0662983792717</v>
      </c>
      <c r="BE38" s="12">
        <v>2.4556525204388802</v>
      </c>
      <c r="BF38" s="12">
        <v>1.62528647251747</v>
      </c>
      <c r="BG38" s="12">
        <v>-1.4444901808019399</v>
      </c>
      <c r="BH38" s="11">
        <v>3.5155403566022798</v>
      </c>
      <c r="BI38" s="11">
        <v>0.72459351940779004</v>
      </c>
      <c r="BJ38" s="11">
        <v>1.76843923327396</v>
      </c>
      <c r="BK38" s="11">
        <v>3.6315702800493401</v>
      </c>
      <c r="BL38" s="11">
        <v>-1.9719802821782599</v>
      </c>
      <c r="BM38" s="11">
        <v>3.9491942516178802</v>
      </c>
      <c r="BN38" s="11">
        <v>2.3319162210100299</v>
      </c>
      <c r="BO38" s="11">
        <v>3.5920425034419101</v>
      </c>
      <c r="BP38" s="11">
        <v>3.3681601507851102</v>
      </c>
      <c r="BQ38" s="11">
        <v>0.13930778663961901</v>
      </c>
      <c r="BR38" s="11">
        <v>0.106435223301559</v>
      </c>
      <c r="BS38" s="11">
        <v>3.3959649954340398</v>
      </c>
      <c r="BT38" s="11">
        <v>2.1334140001272299</v>
      </c>
      <c r="BU38" s="11">
        <v>1.9764122498600001</v>
      </c>
      <c r="BV38" s="11">
        <v>3.3553758385096399</v>
      </c>
      <c r="BW38" s="11">
        <v>-1.0993238674927801</v>
      </c>
      <c r="BX38" s="12">
        <v>-0.32501455393685302</v>
      </c>
      <c r="BY38" s="12">
        <v>-0.117668456312003</v>
      </c>
      <c r="BZ38" s="12">
        <v>2.01565762836253</v>
      </c>
      <c r="CA38" s="12">
        <v>-0.370500060853373</v>
      </c>
      <c r="CB38" s="12">
        <v>-0.377617084268422</v>
      </c>
      <c r="CC38" s="12">
        <v>0.25639610612415697</v>
      </c>
      <c r="CD38" s="12">
        <v>-1.16607486688735</v>
      </c>
      <c r="CE38" s="12">
        <v>-0.89148954884876697</v>
      </c>
      <c r="CF38" s="12">
        <v>2.17280535252939</v>
      </c>
      <c r="CG38" s="12">
        <v>2.1297735202097101</v>
      </c>
      <c r="CH38" s="12">
        <v>-1.17623028472735</v>
      </c>
      <c r="CI38" s="12">
        <v>-0.33017172995641803</v>
      </c>
      <c r="CJ38" s="12">
        <v>1.4458172472586699</v>
      </c>
      <c r="CK38" s="12">
        <v>0.32379557524109198</v>
      </c>
      <c r="CL38" s="12">
        <v>1.41610962955951E-2</v>
      </c>
      <c r="CM38" s="12">
        <v>0.75289415235601997</v>
      </c>
      <c r="CN38" s="12">
        <v>2.8467418360378298</v>
      </c>
      <c r="CO38" s="12">
        <v>4.0883824112825096</v>
      </c>
      <c r="CP38" s="12">
        <v>2.6535187771514699</v>
      </c>
      <c r="CQ38" s="12">
        <v>3.0653109206468798</v>
      </c>
      <c r="CR38" s="12">
        <v>3.2554992230870901</v>
      </c>
      <c r="CS38" s="12">
        <v>1.5151874777075101</v>
      </c>
      <c r="CT38" s="12">
        <v>1.48270373756531</v>
      </c>
      <c r="CU38" s="12">
        <v>-2.52493487096217</v>
      </c>
      <c r="CV38" s="12">
        <v>0.75605635174724695</v>
      </c>
      <c r="CW38" s="12">
        <v>4.75399338029092</v>
      </c>
      <c r="CX38" s="12">
        <v>3.9379719964927</v>
      </c>
      <c r="CY38" s="11">
        <v>3.92126230508438</v>
      </c>
      <c r="CZ38" s="11">
        <v>3.9991437006392498</v>
      </c>
      <c r="DA38" s="11">
        <v>2.1172877495700901</v>
      </c>
      <c r="DB38" s="11">
        <v>2.0374827727209701</v>
      </c>
      <c r="DC38" s="12">
        <v>1.35638731535436</v>
      </c>
    </row>
    <row r="39" spans="1:107" s="12" customFormat="1" ht="15" customHeight="1" x14ac:dyDescent="0.2">
      <c r="A39" s="10">
        <v>8</v>
      </c>
      <c r="B39" s="10">
        <v>2.6205311769444899</v>
      </c>
      <c r="C39" s="10">
        <v>0.25273143933191</v>
      </c>
      <c r="D39" s="12">
        <v>1.6838845340316699</v>
      </c>
      <c r="E39" s="12">
        <v>1.24159112147026</v>
      </c>
      <c r="F39" s="12">
        <v>-0.21875487732359</v>
      </c>
      <c r="G39" s="12">
        <v>2.38886650549829</v>
      </c>
      <c r="H39" s="12">
        <v>-1.02300134585675</v>
      </c>
      <c r="I39" s="12">
        <v>-0.69359708732008496</v>
      </c>
      <c r="J39" s="12">
        <v>5.3002781896793696</v>
      </c>
      <c r="K39" s="12">
        <v>4.1646749195933799</v>
      </c>
      <c r="L39" s="12">
        <v>1.0602000202197801</v>
      </c>
      <c r="M39" s="12">
        <v>2.8867725632153398</v>
      </c>
      <c r="N39" s="12">
        <v>-0.45036625806460501</v>
      </c>
      <c r="O39" s="12">
        <v>-0.97639735940901995</v>
      </c>
      <c r="P39" s="12">
        <v>4.2166379898844699</v>
      </c>
      <c r="Q39" s="12">
        <v>1.8638638721313301</v>
      </c>
      <c r="R39" s="12">
        <v>1.68944086453848</v>
      </c>
      <c r="S39" s="12">
        <v>1.1055793720515701</v>
      </c>
      <c r="T39" s="12">
        <v>1.8857857639886699</v>
      </c>
      <c r="U39" s="12">
        <v>0.78423812510663904</v>
      </c>
      <c r="V39" s="12">
        <v>2.9224559057183699</v>
      </c>
      <c r="W39" s="12">
        <v>2.1386726984928801</v>
      </c>
      <c r="X39" s="12">
        <v>2.2854962935525598</v>
      </c>
      <c r="Y39" s="12">
        <v>-0.89441562067804603</v>
      </c>
      <c r="Z39" s="12">
        <v>4.4074304241803404</v>
      </c>
      <c r="AA39" s="12">
        <v>15.1044932863442</v>
      </c>
      <c r="AB39" s="12">
        <v>-7.7002660248126603E-2</v>
      </c>
      <c r="AC39" s="12">
        <v>1.3864885204384301</v>
      </c>
      <c r="AD39" s="12">
        <v>3.94831067751511</v>
      </c>
      <c r="AE39" s="12">
        <v>1.2680463896685901</v>
      </c>
      <c r="AF39" s="12">
        <v>0.20304210579524801</v>
      </c>
      <c r="AG39" s="12">
        <v>3.2583577649347699</v>
      </c>
      <c r="AH39" s="12">
        <v>1.3801146678815699</v>
      </c>
      <c r="AI39" s="12">
        <v>26.817264370038099</v>
      </c>
      <c r="AJ39" s="12">
        <v>17.871050658868601</v>
      </c>
      <c r="AK39" s="12">
        <v>5.8173477555101201</v>
      </c>
      <c r="AL39" s="12">
        <v>1.1009281024598701</v>
      </c>
      <c r="AM39" s="12">
        <v>7.8839633488314506E-2</v>
      </c>
      <c r="AN39" s="12">
        <v>7.0608580244879704</v>
      </c>
      <c r="AO39" s="12">
        <v>3.0086389415373498</v>
      </c>
      <c r="AP39" s="12">
        <v>4.2700457925093298</v>
      </c>
      <c r="AQ39" s="12">
        <v>10.634968020895</v>
      </c>
      <c r="AR39" s="12">
        <v>8.5787391412850397E-2</v>
      </c>
      <c r="AS39" s="12">
        <v>4.2331153053964901</v>
      </c>
      <c r="AT39" s="12">
        <v>-2.6838863504963202</v>
      </c>
      <c r="AU39" s="12">
        <v>1.5100821428859399</v>
      </c>
      <c r="AV39" s="12">
        <v>-2.4254575237137002</v>
      </c>
      <c r="AW39" s="12">
        <v>-3.0385681384359402</v>
      </c>
      <c r="AX39" s="12">
        <v>3.3722960779414199</v>
      </c>
      <c r="AY39" s="12">
        <v>2.2029071260476401</v>
      </c>
      <c r="AZ39" s="12">
        <v>2.3541067548649099</v>
      </c>
      <c r="BA39" s="12">
        <v>5.1569613788160398</v>
      </c>
      <c r="BB39" s="12">
        <v>15.5509605974657</v>
      </c>
      <c r="BC39" s="12">
        <v>25.1250367000466</v>
      </c>
      <c r="BD39" s="12">
        <v>13.0897897179238</v>
      </c>
      <c r="BE39" s="12">
        <v>2.4016094357648399</v>
      </c>
      <c r="BF39" s="12">
        <v>1.58013540385582</v>
      </c>
      <c r="BG39" s="12">
        <v>-1.51929737057798</v>
      </c>
      <c r="BH39" s="11">
        <v>3.5162909171049201</v>
      </c>
      <c r="BI39" s="11">
        <v>0.74990805387642401</v>
      </c>
      <c r="BJ39" s="11">
        <v>1.7755540966390899</v>
      </c>
      <c r="BK39" s="11">
        <v>3.60868057214247</v>
      </c>
      <c r="BL39" s="11">
        <v>-2.1600021682388602</v>
      </c>
      <c r="BM39" s="11">
        <v>4.16156944993417</v>
      </c>
      <c r="BN39" s="11">
        <v>2.48381729761604</v>
      </c>
      <c r="BO39" s="11">
        <v>3.65627533938095</v>
      </c>
      <c r="BP39" s="11">
        <v>3.4166605473728802</v>
      </c>
      <c r="BQ39" s="11">
        <v>-1.21787486762059E-2</v>
      </c>
      <c r="BR39" s="11">
        <v>-0.156961235120434</v>
      </c>
      <c r="BS39" s="11">
        <v>3.6646492844738501</v>
      </c>
      <c r="BT39" s="11">
        <v>2.2580293261853499</v>
      </c>
      <c r="BU39" s="11">
        <v>2.08182905225839</v>
      </c>
      <c r="BV39" s="11">
        <v>3.4066454190906299</v>
      </c>
      <c r="BW39" s="11">
        <v>-1.1611839454417301</v>
      </c>
      <c r="BX39" s="12">
        <v>-0.203910019536124</v>
      </c>
      <c r="BY39" s="12">
        <v>-9.3752788643541807E-2</v>
      </c>
      <c r="BZ39" s="12">
        <v>1.9403958049224399</v>
      </c>
      <c r="CA39" s="12">
        <v>-0.33988561654041399</v>
      </c>
      <c r="CB39" s="12">
        <v>-0.21981637132739701</v>
      </c>
      <c r="CC39" s="12">
        <v>0.259202039387673</v>
      </c>
      <c r="CD39" s="12">
        <v>-1.02629417142452</v>
      </c>
      <c r="CE39" s="12">
        <v>-0.70464705004269401</v>
      </c>
      <c r="CF39" s="12">
        <v>2.0959244011464699</v>
      </c>
      <c r="CG39" s="12">
        <v>2.17030333260481</v>
      </c>
      <c r="CH39" s="12">
        <v>-1.36526398364367</v>
      </c>
      <c r="CI39" s="12">
        <v>-0.40858944316823897</v>
      </c>
      <c r="CJ39" s="12">
        <v>1.62690605520765</v>
      </c>
      <c r="CK39" s="12">
        <v>0.381029110485542</v>
      </c>
      <c r="CL39" s="12">
        <v>2.1895264268323399E-2</v>
      </c>
      <c r="CM39" s="12">
        <v>0.89149841642210903</v>
      </c>
      <c r="CN39" s="12">
        <v>2.8247684440429999</v>
      </c>
      <c r="CO39" s="12">
        <v>3.9888859646452999</v>
      </c>
      <c r="CP39" s="12">
        <v>2.6861330297833699</v>
      </c>
      <c r="CQ39" s="12">
        <v>3.1401095839100801</v>
      </c>
      <c r="CR39" s="12">
        <v>3.30112197843845</v>
      </c>
      <c r="CS39" s="12">
        <v>1.55857446770824</v>
      </c>
      <c r="CT39" s="12">
        <v>0.94900900649008602</v>
      </c>
      <c r="CU39" s="12">
        <v>-2.8648582883761202</v>
      </c>
      <c r="CV39" s="12">
        <v>0.64566683022349003</v>
      </c>
      <c r="CW39" s="12">
        <v>4.7383355195051902</v>
      </c>
      <c r="CX39" s="12">
        <v>3.9335700421361199</v>
      </c>
      <c r="CY39" s="11">
        <v>4.0121781239577103</v>
      </c>
      <c r="CZ39" s="11">
        <v>4.1058274291572099</v>
      </c>
      <c r="DA39" s="11">
        <v>2.2143015030451298</v>
      </c>
      <c r="DB39" s="11">
        <v>2.1782152543892099</v>
      </c>
      <c r="DC39" s="12">
        <v>1.2608668384927999</v>
      </c>
    </row>
    <row r="40" spans="1:107" s="12" customFormat="1" ht="15" customHeight="1" x14ac:dyDescent="0.2">
      <c r="A40" s="10">
        <v>8.5</v>
      </c>
      <c r="B40" s="10">
        <v>2.7496625989442598</v>
      </c>
      <c r="C40" s="10">
        <v>0.38944139646446202</v>
      </c>
      <c r="D40" s="12">
        <v>1.7234019651368699</v>
      </c>
      <c r="E40" s="12">
        <v>1.2441950048014401</v>
      </c>
      <c r="F40" s="12">
        <v>-8.9956401438939695E-2</v>
      </c>
      <c r="G40" s="12">
        <v>2.4700204903638201</v>
      </c>
      <c r="H40" s="12">
        <v>-0.81669367091308198</v>
      </c>
      <c r="I40" s="12">
        <v>-0.54652923608955395</v>
      </c>
      <c r="J40" s="12">
        <v>5.30441957380389</v>
      </c>
      <c r="K40" s="12">
        <v>4.1266252992499997</v>
      </c>
      <c r="L40" s="12">
        <v>1.1843310403492</v>
      </c>
      <c r="M40" s="12">
        <v>3.0790436085226198</v>
      </c>
      <c r="N40" s="12">
        <v>-0.425320365593506</v>
      </c>
      <c r="O40" s="12">
        <v>-0.84524100429916804</v>
      </c>
      <c r="P40" s="12">
        <v>4.3431296035123497</v>
      </c>
      <c r="Q40" s="12">
        <v>2.00621298063197</v>
      </c>
      <c r="R40" s="12">
        <v>1.5314216170736401</v>
      </c>
      <c r="S40" s="12">
        <v>0.93334261919153505</v>
      </c>
      <c r="T40" s="12">
        <v>1.8552823348727501</v>
      </c>
      <c r="U40" s="12">
        <v>0.82646852206380494</v>
      </c>
      <c r="V40" s="12">
        <v>3.0762025744479602</v>
      </c>
      <c r="W40" s="12">
        <v>2.2946474018681302</v>
      </c>
      <c r="X40" s="12">
        <v>2.4744767870288298</v>
      </c>
      <c r="Y40" s="12">
        <v>-0.75260896892359597</v>
      </c>
      <c r="Z40" s="12">
        <v>4.6667582864756696</v>
      </c>
      <c r="AA40" s="12">
        <v>15.1052026922116</v>
      </c>
      <c r="AB40" s="12">
        <v>-0.106148860368193</v>
      </c>
      <c r="AC40" s="12">
        <v>1.5377775071101401</v>
      </c>
      <c r="AD40" s="12">
        <v>4.1073358261201003</v>
      </c>
      <c r="AE40" s="12">
        <v>0.82620260855037397</v>
      </c>
      <c r="AF40" s="12">
        <v>-0.14327807207337101</v>
      </c>
      <c r="AG40" s="12">
        <v>3.5213490718888298</v>
      </c>
      <c r="AH40" s="12">
        <v>1.0394821856607399</v>
      </c>
      <c r="AI40" s="12">
        <v>27.053081794292599</v>
      </c>
      <c r="AJ40" s="12">
        <v>17.867638234747499</v>
      </c>
      <c r="AK40" s="12">
        <v>5.7640259001345804</v>
      </c>
      <c r="AL40" s="12">
        <v>0.90412845565879196</v>
      </c>
      <c r="AM40" s="12">
        <v>0.18459344630628</v>
      </c>
      <c r="AN40" s="12">
        <v>7.1580034273210904</v>
      </c>
      <c r="AO40" s="12">
        <v>3.1572767511533999</v>
      </c>
      <c r="AP40" s="12">
        <v>4.4115204218542203</v>
      </c>
      <c r="AQ40" s="12">
        <v>10.9913898995728</v>
      </c>
      <c r="AR40" s="12">
        <v>0.21725516319293001</v>
      </c>
      <c r="AS40" s="12">
        <v>4.24504696638905</v>
      </c>
      <c r="AT40" s="12">
        <v>-3.3997291666309999</v>
      </c>
      <c r="AU40" s="12">
        <v>0.65481413002999</v>
      </c>
      <c r="AV40" s="12">
        <v>-2.5531287519697798</v>
      </c>
      <c r="AW40" s="12">
        <v>-3.1732047318655501</v>
      </c>
      <c r="AX40" s="12">
        <v>3.6398405427462399</v>
      </c>
      <c r="AY40" s="12">
        <v>2.1488283437065498</v>
      </c>
      <c r="AZ40" s="12">
        <v>2.4349174054805101</v>
      </c>
      <c r="BA40" s="12">
        <v>5.1943052312708398</v>
      </c>
      <c r="BB40" s="12">
        <v>15.877076293690999</v>
      </c>
      <c r="BC40" s="12">
        <v>25.447943698964</v>
      </c>
      <c r="BD40" s="12">
        <v>13.118584320181901</v>
      </c>
      <c r="BE40" s="12">
        <v>2.35563788919535</v>
      </c>
      <c r="BF40" s="12">
        <v>1.5377401041405301</v>
      </c>
      <c r="BG40" s="12">
        <v>-1.5565005924145201</v>
      </c>
      <c r="BH40" s="11">
        <v>3.5081384339718999</v>
      </c>
      <c r="BI40" s="11">
        <v>0.76169209251020198</v>
      </c>
      <c r="BJ40" s="11">
        <v>1.77336403339722</v>
      </c>
      <c r="BK40" s="11">
        <v>3.5739890336117202</v>
      </c>
      <c r="BL40" s="11">
        <v>-2.34432036450016</v>
      </c>
      <c r="BM40" s="11">
        <v>4.3642648961394999</v>
      </c>
      <c r="BN40" s="11">
        <v>2.6589241315377801</v>
      </c>
      <c r="BO40" s="11">
        <v>3.70932616533536</v>
      </c>
      <c r="BP40" s="11">
        <v>3.4588506423460701</v>
      </c>
      <c r="BQ40" s="11">
        <v>-0.14963787009491999</v>
      </c>
      <c r="BR40" s="11">
        <v>-0.414377581137159</v>
      </c>
      <c r="BS40" s="11">
        <v>3.9393376027874099</v>
      </c>
      <c r="BT40" s="11">
        <v>2.3990348836377899</v>
      </c>
      <c r="BU40" s="11">
        <v>2.1774885681224898</v>
      </c>
      <c r="BV40" s="11">
        <v>3.4499996672820998</v>
      </c>
      <c r="BW40" s="11">
        <v>-1.22049539186264</v>
      </c>
      <c r="BX40" s="12">
        <v>-6.24240001911857E-2</v>
      </c>
      <c r="BY40" s="12">
        <v>-5.14267242124333E-2</v>
      </c>
      <c r="BZ40" s="12">
        <v>1.85908231742359</v>
      </c>
      <c r="CA40" s="12">
        <v>-0.30169996989570702</v>
      </c>
      <c r="CB40" s="12">
        <v>-3.9685883024276301E-2</v>
      </c>
      <c r="CC40" s="12">
        <v>0.26327137447879001</v>
      </c>
      <c r="CD40" s="12">
        <v>-0.86191471382335205</v>
      </c>
      <c r="CE40" s="12">
        <v>-0.49835074378279298</v>
      </c>
      <c r="CF40" s="12">
        <v>2.0244679035386</v>
      </c>
      <c r="CG40" s="12">
        <v>2.2082438135839699</v>
      </c>
      <c r="CH40" s="12">
        <v>-1.53326789131824</v>
      </c>
      <c r="CI40" s="12">
        <v>-0.49331237050864701</v>
      </c>
      <c r="CJ40" s="12">
        <v>1.81716632141615</v>
      </c>
      <c r="CK40" s="12">
        <v>0.46194284664125002</v>
      </c>
      <c r="CL40" s="12">
        <v>3.5448692869976997E-2</v>
      </c>
      <c r="CM40" s="12">
        <v>1.03053832845034</v>
      </c>
      <c r="CN40" s="12">
        <v>2.8077513434254699</v>
      </c>
      <c r="CO40" s="12">
        <v>3.89558408642187</v>
      </c>
      <c r="CP40" s="12">
        <v>2.7113492251373801</v>
      </c>
      <c r="CQ40" s="12">
        <v>3.2018340334616302</v>
      </c>
      <c r="CR40" s="12">
        <v>3.3540870845172299</v>
      </c>
      <c r="CS40" s="12">
        <v>1.62355559041316</v>
      </c>
      <c r="CT40" s="12">
        <v>0.42791316445800398</v>
      </c>
      <c r="CU40" s="12">
        <v>-3.1857132398727099</v>
      </c>
      <c r="CV40" s="12">
        <v>0.54043323416408295</v>
      </c>
      <c r="CW40" s="12">
        <v>4.7470616664213496</v>
      </c>
      <c r="CX40" s="12">
        <v>3.9735027712595099</v>
      </c>
      <c r="CY40" s="11">
        <v>4.08338974011712</v>
      </c>
      <c r="CZ40" s="11">
        <v>4.1919197428796897</v>
      </c>
      <c r="DA40" s="11">
        <v>2.3093959953257501</v>
      </c>
      <c r="DB40" s="11">
        <v>2.32004845202027</v>
      </c>
      <c r="DC40" s="12">
        <v>1.18930347525747</v>
      </c>
    </row>
    <row r="41" spans="1:107" s="12" customFormat="1" ht="15" customHeight="1" x14ac:dyDescent="0.2">
      <c r="A41" s="10">
        <v>9</v>
      </c>
      <c r="B41" s="10">
        <v>2.8951205877092399</v>
      </c>
      <c r="C41" s="10">
        <v>0.539277948519156</v>
      </c>
      <c r="D41" s="12">
        <v>1.7609501128390499</v>
      </c>
      <c r="E41" s="12">
        <v>1.25121039218356</v>
      </c>
      <c r="F41" s="12">
        <v>5.6707122553234499E-2</v>
      </c>
      <c r="G41" s="12">
        <v>2.5715132778714098</v>
      </c>
      <c r="H41" s="12">
        <v>-0.58692546645033805</v>
      </c>
      <c r="I41" s="12">
        <v>-0.37365379057518999</v>
      </c>
      <c r="J41" s="12">
        <v>5.2958853302698099</v>
      </c>
      <c r="K41" s="12">
        <v>4.0790123421174904</v>
      </c>
      <c r="L41" s="12">
        <v>1.2958225852344101</v>
      </c>
      <c r="M41" s="12">
        <v>3.2538534924242399</v>
      </c>
      <c r="N41" s="12">
        <v>-0.38446196981567399</v>
      </c>
      <c r="O41" s="12">
        <v>-0.68945678322052095</v>
      </c>
      <c r="P41" s="12">
        <v>4.4571847865881802</v>
      </c>
      <c r="Q41" s="12">
        <v>2.1380494672484902</v>
      </c>
      <c r="R41" s="12">
        <v>1.36533947170391</v>
      </c>
      <c r="S41" s="12">
        <v>0.76159096806804805</v>
      </c>
      <c r="T41" s="12">
        <v>1.85800354302045</v>
      </c>
      <c r="U41" s="12">
        <v>0.89608761300041795</v>
      </c>
      <c r="V41" s="12">
        <v>3.22975415656401</v>
      </c>
      <c r="W41" s="12">
        <v>2.4577225303801198</v>
      </c>
      <c r="X41" s="12">
        <v>2.6937630082102202</v>
      </c>
      <c r="Y41" s="12">
        <v>-0.58893812138194301</v>
      </c>
      <c r="Z41" s="12">
        <v>4.9596583266975296</v>
      </c>
      <c r="AA41" s="12">
        <v>15.101139069884001</v>
      </c>
      <c r="AB41" s="12">
        <v>-0.13769007978226</v>
      </c>
      <c r="AC41" s="12">
        <v>1.7120902384704</v>
      </c>
      <c r="AD41" s="12">
        <v>4.2810270315385397</v>
      </c>
      <c r="AE41" s="12">
        <v>0.42197507355012898</v>
      </c>
      <c r="AF41" s="12">
        <v>-0.44439894963943499</v>
      </c>
      <c r="AG41" s="12">
        <v>3.8051423416618402</v>
      </c>
      <c r="AH41" s="12">
        <v>0.75620118877850395</v>
      </c>
      <c r="AI41" s="12">
        <v>27.286248950986099</v>
      </c>
      <c r="AJ41" s="12">
        <v>17.897180441650502</v>
      </c>
      <c r="AK41" s="12">
        <v>5.7486399782646904</v>
      </c>
      <c r="AL41" s="12">
        <v>0.71998346129475899</v>
      </c>
      <c r="AM41" s="12">
        <v>0.282777307347714</v>
      </c>
      <c r="AN41" s="12">
        <v>7.2609577728144297</v>
      </c>
      <c r="AO41" s="12">
        <v>3.35005688612</v>
      </c>
      <c r="AP41" s="12">
        <v>4.5931888053019003</v>
      </c>
      <c r="AQ41" s="12">
        <v>11.3808391688507</v>
      </c>
      <c r="AR41" s="12">
        <v>0.39903176229927301</v>
      </c>
      <c r="AS41" s="12">
        <v>4.2584510993037803</v>
      </c>
      <c r="AT41" s="12">
        <v>-4.0855306906450997</v>
      </c>
      <c r="AU41" s="12">
        <v>-0.16140222669491699</v>
      </c>
      <c r="AV41" s="12">
        <v>-2.7217777187615799</v>
      </c>
      <c r="AW41" s="12">
        <v>-3.2294872198690401</v>
      </c>
      <c r="AX41" s="12">
        <v>3.94535436498699</v>
      </c>
      <c r="AY41" s="12">
        <v>2.11721658160968</v>
      </c>
      <c r="AZ41" s="12">
        <v>2.54170117841567</v>
      </c>
      <c r="BA41" s="12">
        <v>5.2534564929374001</v>
      </c>
      <c r="BB41" s="12">
        <v>16.1771804414456</v>
      </c>
      <c r="BC41" s="12">
        <v>25.782906959648201</v>
      </c>
      <c r="BD41" s="12">
        <v>13.152792234905</v>
      </c>
      <c r="BE41" s="12">
        <v>2.3181696633400799</v>
      </c>
      <c r="BF41" s="12">
        <v>1.49860147757863</v>
      </c>
      <c r="BG41" s="12">
        <v>-1.555787775942</v>
      </c>
      <c r="BH41" s="11">
        <v>3.4906995551864299</v>
      </c>
      <c r="BI41" s="11">
        <v>0.75951192002321399</v>
      </c>
      <c r="BJ41" s="11">
        <v>1.7615919887248299</v>
      </c>
      <c r="BK41" s="11">
        <v>3.5271432352601502</v>
      </c>
      <c r="BL41" s="11">
        <v>-2.5228200684068698</v>
      </c>
      <c r="BM41" s="11">
        <v>4.5547767513198698</v>
      </c>
      <c r="BN41" s="11">
        <v>2.85530450128135</v>
      </c>
      <c r="BO41" s="11">
        <v>3.7496038203244</v>
      </c>
      <c r="BP41" s="11">
        <v>3.4935221719933902</v>
      </c>
      <c r="BQ41" s="11">
        <v>-0.271418315378468</v>
      </c>
      <c r="BR41" s="11">
        <v>-0.66312975377513705</v>
      </c>
      <c r="BS41" s="11">
        <v>4.2163915168202903</v>
      </c>
      <c r="BT41" s="11">
        <v>2.5537508463457899</v>
      </c>
      <c r="BU41" s="11">
        <v>2.2623896711593199</v>
      </c>
      <c r="BV41" s="11">
        <v>3.4844081255869201</v>
      </c>
      <c r="BW41" s="11">
        <v>-1.2763305221596899</v>
      </c>
      <c r="BX41" s="12">
        <v>9.7702773871333096E-2</v>
      </c>
      <c r="BY41" s="12">
        <v>8.2498434750277704E-3</v>
      </c>
      <c r="BZ41" s="12">
        <v>1.7728776811054501</v>
      </c>
      <c r="CA41" s="12">
        <v>-0.25624970589888102</v>
      </c>
      <c r="CB41" s="12">
        <v>0.16062892882473501</v>
      </c>
      <c r="CC41" s="12">
        <v>0.26864208280130603</v>
      </c>
      <c r="CD41" s="12">
        <v>-0.675289015816815</v>
      </c>
      <c r="CE41" s="12">
        <v>-0.27446452577350999</v>
      </c>
      <c r="CF41" s="12">
        <v>1.9590520423662301</v>
      </c>
      <c r="CG41" s="12">
        <v>2.2436854578700101</v>
      </c>
      <c r="CH41" s="12">
        <v>-1.67791233707248</v>
      </c>
      <c r="CI41" s="12">
        <v>-0.583443807045114</v>
      </c>
      <c r="CJ41" s="12">
        <v>2.0151539956714202</v>
      </c>
      <c r="CK41" s="12">
        <v>0.56539499837526797</v>
      </c>
      <c r="CL41" s="12">
        <v>5.41287441535587E-2</v>
      </c>
      <c r="CM41" s="12">
        <v>1.16879675715608</v>
      </c>
      <c r="CN41" s="12">
        <v>2.7965504614257899</v>
      </c>
      <c r="CO41" s="12">
        <v>3.8101577501947701</v>
      </c>
      <c r="CP41" s="12">
        <v>2.7278740617475701</v>
      </c>
      <c r="CQ41" s="12">
        <v>3.2492077934875798</v>
      </c>
      <c r="CR41" s="12">
        <v>3.4146507914556401</v>
      </c>
      <c r="CS41" s="12">
        <v>1.7099338265324999</v>
      </c>
      <c r="CT41" s="12">
        <v>-7.5620448569679796E-2</v>
      </c>
      <c r="CU41" s="12">
        <v>-3.4825131933757798</v>
      </c>
      <c r="CV41" s="12">
        <v>0.44093025053370999</v>
      </c>
      <c r="CW41" s="12">
        <v>4.7807679948164097</v>
      </c>
      <c r="CX41" s="12">
        <v>4.0581780922366297</v>
      </c>
      <c r="CY41" s="11">
        <v>4.1335356399940704</v>
      </c>
      <c r="CZ41" s="11">
        <v>4.2562060116324503</v>
      </c>
      <c r="DA41" s="11">
        <v>2.40150120589532</v>
      </c>
      <c r="DB41" s="11">
        <v>2.4615494567114999</v>
      </c>
      <c r="DC41" s="12">
        <v>1.14312229015922</v>
      </c>
    </row>
    <row r="42" spans="1:107" s="12" customFormat="1" ht="15" customHeight="1" x14ac:dyDescent="0.2">
      <c r="A42" s="10">
        <v>9.5</v>
      </c>
      <c r="B42" s="10">
        <v>3.0547980713890799</v>
      </c>
      <c r="C42" s="10">
        <v>0.70072616153993295</v>
      </c>
      <c r="D42" s="12">
        <v>1.7963102436624401</v>
      </c>
      <c r="E42" s="12">
        <v>1.2624539067473901</v>
      </c>
      <c r="F42" s="12">
        <v>0.219378534893621</v>
      </c>
      <c r="G42" s="12">
        <v>2.6923430596070799</v>
      </c>
      <c r="H42" s="12">
        <v>-0.336669472744688</v>
      </c>
      <c r="I42" s="12">
        <v>-0.17807278140935501</v>
      </c>
      <c r="J42" s="12">
        <v>5.2743193919013702</v>
      </c>
      <c r="K42" s="12">
        <v>4.0219351831183303</v>
      </c>
      <c r="L42" s="12">
        <v>1.3931502280684001</v>
      </c>
      <c r="M42" s="12">
        <v>3.4090435292455301</v>
      </c>
      <c r="N42" s="12">
        <v>-0.32745575140324901</v>
      </c>
      <c r="O42" s="12">
        <v>-0.51010562174269503</v>
      </c>
      <c r="P42" s="12">
        <v>4.5570100155600803</v>
      </c>
      <c r="Q42" s="12">
        <v>2.2575973162020002</v>
      </c>
      <c r="R42" s="12">
        <v>1.19188564440264</v>
      </c>
      <c r="S42" s="12">
        <v>0.59092815263284104</v>
      </c>
      <c r="T42" s="12">
        <v>1.8921191440313101</v>
      </c>
      <c r="U42" s="12">
        <v>0.99069097814208296</v>
      </c>
      <c r="V42" s="12">
        <v>3.38233462571224</v>
      </c>
      <c r="W42" s="12">
        <v>2.6255252123519299</v>
      </c>
      <c r="X42" s="12">
        <v>2.9402351628959802</v>
      </c>
      <c r="Y42" s="12">
        <v>-0.40568232861914999</v>
      </c>
      <c r="Z42" s="12">
        <v>5.2828254410996998</v>
      </c>
      <c r="AA42" s="12">
        <v>15.092698049556899</v>
      </c>
      <c r="AB42" s="12">
        <v>-0.17176614619529501</v>
      </c>
      <c r="AC42" s="12">
        <v>1.9067659877691701</v>
      </c>
      <c r="AD42" s="12">
        <v>4.4665698624157804</v>
      </c>
      <c r="AE42" s="12">
        <v>6.1284239905035003E-2</v>
      </c>
      <c r="AF42" s="12">
        <v>-0.69586849349434399</v>
      </c>
      <c r="AG42" s="12">
        <v>4.1074931687035097</v>
      </c>
      <c r="AH42" s="12">
        <v>0.53349248219092205</v>
      </c>
      <c r="AI42" s="12">
        <v>27.5183738267514</v>
      </c>
      <c r="AJ42" s="12">
        <v>17.960477634915101</v>
      </c>
      <c r="AK42" s="12">
        <v>5.7709121392690497</v>
      </c>
      <c r="AL42" s="12">
        <v>0.54970735163806195</v>
      </c>
      <c r="AM42" s="12">
        <v>0.373361615402245</v>
      </c>
      <c r="AN42" s="12">
        <v>7.3675846579135396</v>
      </c>
      <c r="AO42" s="12">
        <v>3.5830003071168899</v>
      </c>
      <c r="AP42" s="12">
        <v>4.8123097258212502</v>
      </c>
      <c r="AQ42" s="12">
        <v>11.7987583507783</v>
      </c>
      <c r="AR42" s="12">
        <v>0.62930052990850505</v>
      </c>
      <c r="AS42" s="12">
        <v>4.2730393943202198</v>
      </c>
      <c r="AT42" s="12">
        <v>-4.7310177251347296</v>
      </c>
      <c r="AU42" s="12">
        <v>-0.92632660653180199</v>
      </c>
      <c r="AV42" s="12">
        <v>-2.9312520837265699</v>
      </c>
      <c r="AW42" s="12">
        <v>-3.2087382351164702</v>
      </c>
      <c r="AX42" s="12">
        <v>4.2867441152338799</v>
      </c>
      <c r="AY42" s="12">
        <v>2.1088942503411001</v>
      </c>
      <c r="AZ42" s="12">
        <v>2.6736950076156001</v>
      </c>
      <c r="BA42" s="12">
        <v>5.33136608282802</v>
      </c>
      <c r="BB42" s="12">
        <v>16.450130715384098</v>
      </c>
      <c r="BC42" s="12">
        <v>26.124120267922901</v>
      </c>
      <c r="BD42" s="12">
        <v>13.1924189190613</v>
      </c>
      <c r="BE42" s="12">
        <v>2.2895412712387002</v>
      </c>
      <c r="BF42" s="12">
        <v>1.46313618643034</v>
      </c>
      <c r="BG42" s="12">
        <v>-1.5174211966950599</v>
      </c>
      <c r="BH42" s="11">
        <v>3.4636477721505798</v>
      </c>
      <c r="BI42" s="11">
        <v>0.74302067787357295</v>
      </c>
      <c r="BJ42" s="11">
        <v>1.7400342358087</v>
      </c>
      <c r="BK42" s="11">
        <v>3.4678869269555399</v>
      </c>
      <c r="BL42" s="11">
        <v>-2.6934062589134502</v>
      </c>
      <c r="BM42" s="11">
        <v>4.7306702981586497</v>
      </c>
      <c r="BN42" s="11">
        <v>3.0705846256751101</v>
      </c>
      <c r="BO42" s="11">
        <v>3.77559149455919</v>
      </c>
      <c r="BP42" s="11">
        <v>3.5195164400647601</v>
      </c>
      <c r="BQ42" s="11">
        <v>-0.37598752555823001</v>
      </c>
      <c r="BR42" s="11">
        <v>-0.90057432089452005</v>
      </c>
      <c r="BS42" s="11">
        <v>4.4920325308339599</v>
      </c>
      <c r="BT42" s="11">
        <v>2.7192572815692899</v>
      </c>
      <c r="BU42" s="11">
        <v>2.3355996745522098</v>
      </c>
      <c r="BV42" s="11">
        <v>3.5088951335637799</v>
      </c>
      <c r="BW42" s="11">
        <v>-1.3277988273330199</v>
      </c>
      <c r="BX42" s="12">
        <v>0.274367238262129</v>
      </c>
      <c r="BY42" s="12">
        <v>8.3908659576081804E-2</v>
      </c>
      <c r="BZ42" s="12">
        <v>1.68302653946739</v>
      </c>
      <c r="CA42" s="12">
        <v>-0.20394195132666901</v>
      </c>
      <c r="CB42" s="12">
        <v>0.37860280599488699</v>
      </c>
      <c r="CC42" s="12">
        <v>0.27533317847883099</v>
      </c>
      <c r="CD42" s="12">
        <v>-0.46918481189095401</v>
      </c>
      <c r="CE42" s="12">
        <v>-3.5203981951781302E-2</v>
      </c>
      <c r="CF42" s="12">
        <v>1.9002399085366</v>
      </c>
      <c r="CG42" s="12">
        <v>2.2767083009966802</v>
      </c>
      <c r="CH42" s="12">
        <v>-1.79719029347324</v>
      </c>
      <c r="CI42" s="12">
        <v>-0.67797969904859201</v>
      </c>
      <c r="CJ42" s="12">
        <v>2.2192641608853498</v>
      </c>
      <c r="CK42" s="12">
        <v>0.68995052515674604</v>
      </c>
      <c r="CL42" s="12">
        <v>7.7163676337477199E-2</v>
      </c>
      <c r="CM42" s="12">
        <v>1.30500802697497</v>
      </c>
      <c r="CN42" s="12">
        <v>2.7919445528823399</v>
      </c>
      <c r="CO42" s="12">
        <v>3.7341733332141298</v>
      </c>
      <c r="CP42" s="12">
        <v>2.7344703994458501</v>
      </c>
      <c r="CQ42" s="12">
        <v>3.28104215441271</v>
      </c>
      <c r="CR42" s="12">
        <v>3.4828874504455598</v>
      </c>
      <c r="CS42" s="12">
        <v>1.8172065665567001</v>
      </c>
      <c r="CT42" s="12">
        <v>-0.55661507758486495</v>
      </c>
      <c r="CU42" s="12">
        <v>-3.7503305065911201</v>
      </c>
      <c r="CV42" s="12">
        <v>0.34770377510540101</v>
      </c>
      <c r="CW42" s="12">
        <v>4.8396404963568704</v>
      </c>
      <c r="CX42" s="12">
        <v>4.1872986002999797</v>
      </c>
      <c r="CY42" s="11">
        <v>4.1614184738136801</v>
      </c>
      <c r="CZ42" s="11">
        <v>4.2976380427717196</v>
      </c>
      <c r="DA42" s="11">
        <v>2.4895502974686599</v>
      </c>
      <c r="DB42" s="11">
        <v>2.6012457965407498</v>
      </c>
      <c r="DC42" s="12">
        <v>1.1234124031034201</v>
      </c>
    </row>
    <row r="43" spans="1:107" s="12" customFormat="1" ht="15" customHeight="1" x14ac:dyDescent="0.2">
      <c r="A43" s="10">
        <v>10</v>
      </c>
      <c r="B43" s="10">
        <v>3.2262666991300599</v>
      </c>
      <c r="C43" s="10">
        <v>0.87201141241166602</v>
      </c>
      <c r="D43" s="12">
        <v>1.82918813607102</v>
      </c>
      <c r="E43" s="12">
        <v>1.27783732750685</v>
      </c>
      <c r="F43" s="12">
        <v>0.395873797742751</v>
      </c>
      <c r="G43" s="12">
        <v>2.83113240584498</v>
      </c>
      <c r="H43" s="12">
        <v>-6.9342569020136496E-2</v>
      </c>
      <c r="I43" s="12">
        <v>3.6658676094702899E-2</v>
      </c>
      <c r="J43" s="12">
        <v>5.2394507292774497</v>
      </c>
      <c r="K43" s="12">
        <v>3.9555616240249898</v>
      </c>
      <c r="L43" s="12">
        <v>1.4749056163054699</v>
      </c>
      <c r="M43" s="12">
        <v>3.54257849721761</v>
      </c>
      <c r="N43" s="12">
        <v>-0.25420342808502</v>
      </c>
      <c r="O43" s="12">
        <v>-0.30864234190630602</v>
      </c>
      <c r="P43" s="12">
        <v>4.6409209062403498</v>
      </c>
      <c r="Q43" s="12">
        <v>2.3631730527995298</v>
      </c>
      <c r="R43" s="12">
        <v>1.01179762168612</v>
      </c>
      <c r="S43" s="12">
        <v>0.42196353433610001</v>
      </c>
      <c r="T43" s="12">
        <v>1.9553183392417799</v>
      </c>
      <c r="U43" s="12">
        <v>1.1074835128965701</v>
      </c>
      <c r="V43" s="12">
        <v>3.5330390346643901</v>
      </c>
      <c r="W43" s="12">
        <v>2.7953819881076898</v>
      </c>
      <c r="X43" s="12">
        <v>3.2102295790537001</v>
      </c>
      <c r="Y43" s="12">
        <v>-0.20556215929445801</v>
      </c>
      <c r="Z43" s="12">
        <v>5.6323292483284604</v>
      </c>
      <c r="AA43" s="12">
        <v>15.0803225551499</v>
      </c>
      <c r="AB43" s="12">
        <v>-0.208504289389566</v>
      </c>
      <c r="AC43" s="12">
        <v>2.1187429410929299</v>
      </c>
      <c r="AD43" s="12">
        <v>4.6608429329353296</v>
      </c>
      <c r="AE43" s="12">
        <v>-0.25041100570888303</v>
      </c>
      <c r="AF43" s="12">
        <v>-0.89371883404965002</v>
      </c>
      <c r="AG43" s="12">
        <v>4.4256612454773796</v>
      </c>
      <c r="AH43" s="12">
        <v>0.37361706972660602</v>
      </c>
      <c r="AI43" s="12">
        <v>27.750869776355099</v>
      </c>
      <c r="AJ43" s="12">
        <v>18.057757188216701</v>
      </c>
      <c r="AK43" s="12">
        <v>5.8300779528508402</v>
      </c>
      <c r="AL43" s="12">
        <v>0.39439643728655899</v>
      </c>
      <c r="AM43" s="12">
        <v>0.45638429924110802</v>
      </c>
      <c r="AN43" s="12">
        <v>7.4756580943358104</v>
      </c>
      <c r="AO43" s="12">
        <v>3.8514208426931802</v>
      </c>
      <c r="AP43" s="12">
        <v>5.0654821279749704</v>
      </c>
      <c r="AQ43" s="12">
        <v>12.239971511007701</v>
      </c>
      <c r="AR43" s="12">
        <v>0.90556534360075602</v>
      </c>
      <c r="AS43" s="12">
        <v>4.2884253161901098</v>
      </c>
      <c r="AT43" s="12">
        <v>-5.3260691856848998</v>
      </c>
      <c r="AU43" s="12">
        <v>-1.6280555428238499</v>
      </c>
      <c r="AV43" s="12">
        <v>-3.1807899176783301</v>
      </c>
      <c r="AW43" s="12">
        <v>-3.11328994939685</v>
      </c>
      <c r="AX43" s="12">
        <v>4.6612676669610602</v>
      </c>
      <c r="AY43" s="12">
        <v>2.12434429158747</v>
      </c>
      <c r="AZ43" s="12">
        <v>2.8296994969423301</v>
      </c>
      <c r="BA43" s="12">
        <v>5.4246038416749798</v>
      </c>
      <c r="BB43" s="12">
        <v>16.694808437023301</v>
      </c>
      <c r="BC43" s="12">
        <v>26.465466362424099</v>
      </c>
      <c r="BD43" s="12">
        <v>13.2373606902547</v>
      </c>
      <c r="BE43" s="12">
        <v>2.26998622565588</v>
      </c>
      <c r="BF43" s="12">
        <v>1.4316652823254099</v>
      </c>
      <c r="BG43" s="12">
        <v>-1.4422478216147201</v>
      </c>
      <c r="BH43" s="11">
        <v>3.4267163755430299</v>
      </c>
      <c r="BI43" s="11">
        <v>0.71196222961589195</v>
      </c>
      <c r="BJ43" s="11">
        <v>1.70856435488531</v>
      </c>
      <c r="BK43" s="11">
        <v>3.39606458510388</v>
      </c>
      <c r="BL43" s="11">
        <v>-2.8540273433463801</v>
      </c>
      <c r="BM43" s="11">
        <v>4.8896022235567198</v>
      </c>
      <c r="BN43" s="11">
        <v>3.3019744023476898</v>
      </c>
      <c r="BO43" s="11">
        <v>3.7858633277210099</v>
      </c>
      <c r="BP43" s="11">
        <v>3.5357375054445499</v>
      </c>
      <c r="BQ43" s="11">
        <v>-0.46195407321647503</v>
      </c>
      <c r="BR43" s="11">
        <v>-1.1241419315410801</v>
      </c>
      <c r="BS43" s="11">
        <v>4.7623821046727199</v>
      </c>
      <c r="BT43" s="11">
        <v>2.8924289381393402</v>
      </c>
      <c r="BU43" s="11">
        <v>2.39626547227089</v>
      </c>
      <c r="BV43" s="11">
        <v>3.5225509691372201</v>
      </c>
      <c r="BW43" s="11">
        <v>-1.3740652775595601</v>
      </c>
      <c r="BX43" s="12">
        <v>0.46512752760463599</v>
      </c>
      <c r="BY43" s="12">
        <v>0.17389071160778199</v>
      </c>
      <c r="BZ43" s="12">
        <v>1.59084061124303</v>
      </c>
      <c r="CA43" s="12">
        <v>-0.14527867620017701</v>
      </c>
      <c r="CB43" s="12">
        <v>0.61135705209380797</v>
      </c>
      <c r="CC43" s="12">
        <v>0.28334429202914102</v>
      </c>
      <c r="CD43" s="12">
        <v>-0.246754098043311</v>
      </c>
      <c r="CE43" s="12">
        <v>0.216883663028966</v>
      </c>
      <c r="CF43" s="12">
        <v>1.8485302462067901</v>
      </c>
      <c r="CG43" s="12">
        <v>2.30737828132987</v>
      </c>
      <c r="CH43" s="12">
        <v>-1.88945728041289</v>
      </c>
      <c r="CI43" s="12">
        <v>-0.77582200219694597</v>
      </c>
      <c r="CJ43" s="12">
        <v>2.4277437660202801</v>
      </c>
      <c r="CK43" s="12">
        <v>0.83389357996566105</v>
      </c>
      <c r="CL43" s="12">
        <v>0.103710291909919</v>
      </c>
      <c r="CM43" s="12">
        <v>1.43786928674671</v>
      </c>
      <c r="CN43" s="12">
        <v>2.79461323771101</v>
      </c>
      <c r="CO43" s="12">
        <v>3.6690514662040998</v>
      </c>
      <c r="CP43" s="12">
        <v>2.7299697649141299</v>
      </c>
      <c r="CQ43" s="12">
        <v>3.2962504974420801</v>
      </c>
      <c r="CR43" s="12">
        <v>3.5586801914178001</v>
      </c>
      <c r="CS43" s="12">
        <v>1.94456288227229</v>
      </c>
      <c r="CT43" s="12">
        <v>-1.01013893072376</v>
      </c>
      <c r="CU43" s="12">
        <v>-3.98435986426193</v>
      </c>
      <c r="CV43" s="12">
        <v>0.26126411967197699</v>
      </c>
      <c r="CW43" s="12">
        <v>4.9234399739361798</v>
      </c>
      <c r="CX43" s="12">
        <v>4.3598420234047799</v>
      </c>
      <c r="CY43" s="11">
        <v>4.1660164242784896</v>
      </c>
      <c r="CZ43" s="11">
        <v>4.3153472688572903</v>
      </c>
      <c r="DA43" s="11">
        <v>2.5724905299284702</v>
      </c>
      <c r="DB43" s="11">
        <v>2.7376404432288801</v>
      </c>
      <c r="DC43" s="12">
        <v>1.1309003866699601</v>
      </c>
    </row>
    <row r="44" spans="1:107" s="12" customFormat="1" ht="15" customHeight="1" x14ac:dyDescent="0.2">
      <c r="A44" s="10">
        <v>10.5</v>
      </c>
      <c r="B44" s="10">
        <v>3.4068023069266902</v>
      </c>
      <c r="C44" s="10">
        <v>1.05111655557266</v>
      </c>
      <c r="D44" s="12">
        <v>1.8593142385725501</v>
      </c>
      <c r="E44" s="12">
        <v>1.2971901242053701</v>
      </c>
      <c r="F44" s="12">
        <v>0.58370670785734502</v>
      </c>
      <c r="G44" s="12">
        <v>2.9861366783734402</v>
      </c>
      <c r="H44" s="12">
        <v>0.21123383930898801</v>
      </c>
      <c r="I44" s="12">
        <v>0.266578950913753</v>
      </c>
      <c r="J44" s="12">
        <v>5.1910942602262304</v>
      </c>
      <c r="K44" s="12">
        <v>3.88012676921789</v>
      </c>
      <c r="L44" s="12">
        <v>1.5398128425658699</v>
      </c>
      <c r="M44" s="12">
        <v>3.6525673294818199</v>
      </c>
      <c r="N44" s="12">
        <v>-0.164854057516095</v>
      </c>
      <c r="O44" s="12">
        <v>-8.6906624119365006E-2</v>
      </c>
      <c r="P44" s="12">
        <v>4.7073635869310202</v>
      </c>
      <c r="Q44" s="12">
        <v>2.4532089355489002</v>
      </c>
      <c r="R44" s="12">
        <v>0.82585671634660596</v>
      </c>
      <c r="S44" s="12">
        <v>0.25530943048579502</v>
      </c>
      <c r="T44" s="12">
        <v>2.0448358100111301</v>
      </c>
      <c r="U44" s="12">
        <v>1.24331086226447</v>
      </c>
      <c r="V44" s="12">
        <v>3.6808344248129199</v>
      </c>
      <c r="W44" s="12">
        <v>2.9643488232977599</v>
      </c>
      <c r="X44" s="12">
        <v>3.4995794067071899</v>
      </c>
      <c r="Y44" s="12">
        <v>8.2895521558157201E-3</v>
      </c>
      <c r="Z44" s="12">
        <v>6.0036541071895</v>
      </c>
      <c r="AA44" s="12">
        <v>15.064523722685401</v>
      </c>
      <c r="AB44" s="12">
        <v>-0.247964607069661</v>
      </c>
      <c r="AC44" s="12">
        <v>2.34459389503172</v>
      </c>
      <c r="AD44" s="12">
        <v>4.8604529183648904</v>
      </c>
      <c r="AE44" s="12">
        <v>-0.50792556294254598</v>
      </c>
      <c r="AF44" s="12">
        <v>-1.03447121091448</v>
      </c>
      <c r="AG44" s="12">
        <v>4.7564299165969697</v>
      </c>
      <c r="AH44" s="12">
        <v>0.27780998834714399</v>
      </c>
      <c r="AI44" s="12">
        <v>27.984913685941098</v>
      </c>
      <c r="AJ44" s="12">
        <v>18.1886498467065</v>
      </c>
      <c r="AK44" s="12">
        <v>5.92488731854246</v>
      </c>
      <c r="AL44" s="12">
        <v>0.25501472578071099</v>
      </c>
      <c r="AM44" s="12">
        <v>0.53194531801636902</v>
      </c>
      <c r="AN44" s="12">
        <v>7.5828902481589404</v>
      </c>
      <c r="AO44" s="12">
        <v>4.1499806684441802</v>
      </c>
      <c r="AP44" s="12">
        <v>5.3486774049815704</v>
      </c>
      <c r="AQ44" s="12">
        <v>12.698744285444199</v>
      </c>
      <c r="AR44" s="12">
        <v>1.22466815355437</v>
      </c>
      <c r="AS44" s="12">
        <v>4.3041304707003203</v>
      </c>
      <c r="AT44" s="12">
        <v>-5.8608952713257096</v>
      </c>
      <c r="AU44" s="12">
        <v>-2.25508802031981</v>
      </c>
      <c r="AV44" s="12">
        <v>-3.4690128813963299</v>
      </c>
      <c r="AW44" s="12">
        <v>-2.9464638373610699</v>
      </c>
      <c r="AX44" s="12">
        <v>5.0655553422984596</v>
      </c>
      <c r="AY44" s="12">
        <v>2.1636928977386498</v>
      </c>
      <c r="AZ44" s="12">
        <v>3.0080811939114902</v>
      </c>
      <c r="BA44" s="12">
        <v>5.5294080993917296</v>
      </c>
      <c r="BB44" s="12">
        <v>16.910127669689199</v>
      </c>
      <c r="BC44" s="12">
        <v>26.800611522048701</v>
      </c>
      <c r="BD44" s="12">
        <v>13.287396541272701</v>
      </c>
      <c r="BE44" s="12">
        <v>2.2596270810026899</v>
      </c>
      <c r="BF44" s="12">
        <v>1.4044046565686501</v>
      </c>
      <c r="BG44" s="12">
        <v>-1.33169953642209</v>
      </c>
      <c r="BH44" s="11">
        <v>3.3797027754189899</v>
      </c>
      <c r="BI44" s="11">
        <v>0.66617519678402404</v>
      </c>
      <c r="BJ44" s="11">
        <v>1.66713596172485</v>
      </c>
      <c r="BK44" s="11">
        <v>3.3116259601229099</v>
      </c>
      <c r="BL44" s="11">
        <v>-3.0026983495190498</v>
      </c>
      <c r="BM44" s="11">
        <v>5.02935017721029</v>
      </c>
      <c r="BN44" s="11">
        <v>3.5462958294374398</v>
      </c>
      <c r="BO44" s="11">
        <v>3.7791012346133299</v>
      </c>
      <c r="BP44" s="11">
        <v>3.5411649150773798</v>
      </c>
      <c r="BQ44" s="11">
        <v>-0.52808911732427</v>
      </c>
      <c r="BR44" s="11">
        <v>-1.33137041302688</v>
      </c>
      <c r="BS44" s="11">
        <v>5.0235103117301998</v>
      </c>
      <c r="BT44" s="11">
        <v>3.0699720809934599</v>
      </c>
      <c r="BU44" s="11">
        <v>2.4436217245238301</v>
      </c>
      <c r="BV44" s="11">
        <v>3.5245413982920502</v>
      </c>
      <c r="BW44" s="11">
        <v>-1.41436782996606</v>
      </c>
      <c r="BX44" s="12">
        <v>0.66723242753141598</v>
      </c>
      <c r="BY44" s="12">
        <v>0.27626884957498898</v>
      </c>
      <c r="BZ44" s="12">
        <v>1.49768084156676</v>
      </c>
      <c r="CA44" s="12">
        <v>-8.0849915207181697E-2</v>
      </c>
      <c r="CB44" s="12">
        <v>0.85569178054356598</v>
      </c>
      <c r="CC44" s="12">
        <v>0.29265513035170398</v>
      </c>
      <c r="CD44" s="12">
        <v>-1.1496349650030799E-2</v>
      </c>
      <c r="CE44" s="12">
        <v>0.47894513954815898</v>
      </c>
      <c r="CF44" s="12">
        <v>1.8043492673314101</v>
      </c>
      <c r="CG44" s="12">
        <v>2.33574246522039</v>
      </c>
      <c r="CH44" s="12">
        <v>-1.95346615328162</v>
      </c>
      <c r="CI44" s="12">
        <v>-0.87579377350266396</v>
      </c>
      <c r="CJ44" s="12">
        <v>2.6387058369437</v>
      </c>
      <c r="CK44" s="12">
        <v>0.99524243069026797</v>
      </c>
      <c r="CL44" s="12">
        <v>0.13286256717037701</v>
      </c>
      <c r="CM44" s="12">
        <v>1.56605142365151</v>
      </c>
      <c r="CN44" s="12">
        <v>2.8051219942426502</v>
      </c>
      <c r="CO44" s="12">
        <v>3.6160381569061402</v>
      </c>
      <c r="CP44" s="12">
        <v>2.71328781309421</v>
      </c>
      <c r="CQ44" s="12">
        <v>3.2938601179921498</v>
      </c>
      <c r="CR44" s="12">
        <v>3.6417131923371899</v>
      </c>
      <c r="CS44" s="12">
        <v>2.0908867099933501</v>
      </c>
      <c r="CT44" s="12">
        <v>-1.43136458063963</v>
      </c>
      <c r="CU44" s="12">
        <v>-4.1799794416874603</v>
      </c>
      <c r="CV44" s="12">
        <v>0.182079446631178</v>
      </c>
      <c r="CW44" s="12">
        <v>5.0314965847064697</v>
      </c>
      <c r="CX44" s="12">
        <v>4.5740571295027603</v>
      </c>
      <c r="CY44" s="11">
        <v>4.1465004869678497</v>
      </c>
      <c r="CZ44" s="11">
        <v>4.3086561163363504</v>
      </c>
      <c r="DA44" s="11">
        <v>2.6492928100196802</v>
      </c>
      <c r="DB44" s="11">
        <v>2.8692238629446298</v>
      </c>
      <c r="DC44" s="12">
        <v>1.1659267329378</v>
      </c>
    </row>
    <row r="45" spans="1:107" s="12" customFormat="1" ht="15" customHeight="1" x14ac:dyDescent="0.2">
      <c r="A45" s="10">
        <v>11</v>
      </c>
      <c r="B45" s="10">
        <v>3.5934185689256899</v>
      </c>
      <c r="C45" s="10">
        <v>1.2358041203697201</v>
      </c>
      <c r="D45" s="12">
        <v>1.88638296094723</v>
      </c>
      <c r="E45" s="12">
        <v>1.3202893569541601</v>
      </c>
      <c r="F45" s="12">
        <v>0.780118796228634</v>
      </c>
      <c r="G45" s="12">
        <v>3.15525858241016</v>
      </c>
      <c r="H45" s="12">
        <v>0.50088084435628799</v>
      </c>
      <c r="I45" s="12">
        <v>0.50737389756250195</v>
      </c>
      <c r="J45" s="12">
        <v>5.1291567615407896</v>
      </c>
      <c r="K45" s="12">
        <v>3.7959334804327201</v>
      </c>
      <c r="L45" s="12">
        <v>1.58674390604574</v>
      </c>
      <c r="M45" s="12">
        <v>3.73728539670992</v>
      </c>
      <c r="N45" s="12">
        <v>-5.9810801644743998E-2</v>
      </c>
      <c r="O45" s="12">
        <v>0.15289208477042801</v>
      </c>
      <c r="P45" s="12">
        <v>4.7549351620545997</v>
      </c>
      <c r="Q45" s="12">
        <v>2.5262711460527498</v>
      </c>
      <c r="R45" s="12">
        <v>0.63488465684713402</v>
      </c>
      <c r="S45" s="12">
        <v>9.1578563399252702E-2</v>
      </c>
      <c r="T45" s="12">
        <v>2.1574844595306701</v>
      </c>
      <c r="U45" s="12">
        <v>1.39469739224296</v>
      </c>
      <c r="V45" s="12">
        <v>3.8245634641498301</v>
      </c>
      <c r="W45" s="12">
        <v>3.1292468065657801</v>
      </c>
      <c r="X45" s="12">
        <v>3.8036650948924899</v>
      </c>
      <c r="Y45" s="12">
        <v>0.23236410129356899</v>
      </c>
      <c r="Z45" s="12">
        <v>6.3917495936038904</v>
      </c>
      <c r="AA45" s="12">
        <v>15.0458417920162</v>
      </c>
      <c r="AB45" s="12">
        <v>-0.29011064839323802</v>
      </c>
      <c r="AC45" s="12">
        <v>2.58057048085902</v>
      </c>
      <c r="AD45" s="12">
        <v>5.0617804845387502</v>
      </c>
      <c r="AE45" s="12">
        <v>-0.706258163063466</v>
      </c>
      <c r="AF45" s="12">
        <v>-1.11499593913322</v>
      </c>
      <c r="AG45" s="12">
        <v>5.0961371016455796</v>
      </c>
      <c r="AH45" s="12">
        <v>0.24622798378004501</v>
      </c>
      <c r="AI45" s="12">
        <v>28.221404136274899</v>
      </c>
      <c r="AJ45" s="12">
        <v>18.352171537117101</v>
      </c>
      <c r="AK45" s="12">
        <v>6.0536103774211298</v>
      </c>
      <c r="AL45" s="12">
        <v>0.13238148710570299</v>
      </c>
      <c r="AM45" s="12">
        <v>0.60020028058715902</v>
      </c>
      <c r="AN45" s="12">
        <v>7.6869637268828201</v>
      </c>
      <c r="AO45" s="12">
        <v>4.4727576096192898</v>
      </c>
      <c r="AP45" s="12">
        <v>5.6572821449662998</v>
      </c>
      <c r="AQ45" s="12">
        <v>13.168850273359499</v>
      </c>
      <c r="AR45" s="12">
        <v>1.5828169352971599</v>
      </c>
      <c r="AS45" s="12">
        <v>4.3195882426516601</v>
      </c>
      <c r="AT45" s="12">
        <v>-6.3261522882385099</v>
      </c>
      <c r="AU45" s="12">
        <v>-2.7963221782556502</v>
      </c>
      <c r="AV45" s="12">
        <v>-3.7938550576654899</v>
      </c>
      <c r="AW45" s="12">
        <v>-2.71253838945995</v>
      </c>
      <c r="AX45" s="12">
        <v>5.4956408348516499</v>
      </c>
      <c r="AY45" s="12">
        <v>2.22669609684089</v>
      </c>
      <c r="AZ45" s="12">
        <v>3.2067841857497101</v>
      </c>
      <c r="BA45" s="12">
        <v>5.6417397900077004</v>
      </c>
      <c r="BB45" s="12">
        <v>17.0950406754855</v>
      </c>
      <c r="BC45" s="12">
        <v>27.1230801445199</v>
      </c>
      <c r="BD45" s="12">
        <v>13.3421772261499</v>
      </c>
      <c r="BE45" s="12">
        <v>2.2584697489946799</v>
      </c>
      <c r="BF45" s="12">
        <v>1.3814561725666801</v>
      </c>
      <c r="BG45" s="12">
        <v>-1.1877865517817501</v>
      </c>
      <c r="BH45" s="11">
        <v>3.3224714570678699</v>
      </c>
      <c r="BI45" s="11">
        <v>0.60559585790542703</v>
      </c>
      <c r="BJ45" s="11">
        <v>1.6157848676812101</v>
      </c>
      <c r="BK45" s="11">
        <v>3.21462835017882</v>
      </c>
      <c r="BL45" s="11">
        <v>-3.13752275360457</v>
      </c>
      <c r="BM45" s="11">
        <v>5.14783823746256</v>
      </c>
      <c r="BN45" s="11">
        <v>3.8000216591171898</v>
      </c>
      <c r="BO45" s="11">
        <v>3.7541105939453701</v>
      </c>
      <c r="BP45" s="11">
        <v>3.53486598214658</v>
      </c>
      <c r="BQ45" s="11">
        <v>-0.57334688108312504</v>
      </c>
      <c r="BR45" s="11">
        <v>-1.51993708641384</v>
      </c>
      <c r="BS45" s="11">
        <v>5.2714790399477298</v>
      </c>
      <c r="BT45" s="11">
        <v>3.2484645089425599</v>
      </c>
      <c r="BU45" s="11">
        <v>2.4770006348262501</v>
      </c>
      <c r="BV45" s="11">
        <v>3.5141176795150302</v>
      </c>
      <c r="BW45" s="11">
        <v>-1.4480336858468901</v>
      </c>
      <c r="BX45" s="12">
        <v>0.87765636180847595</v>
      </c>
      <c r="BY45" s="12">
        <v>0.38887500863893298</v>
      </c>
      <c r="BZ45" s="12">
        <v>1.40493841627176</v>
      </c>
      <c r="CA45" s="12">
        <v>-1.1325441029441601E-2</v>
      </c>
      <c r="CB45" s="12">
        <v>1.1081236834797801</v>
      </c>
      <c r="CC45" s="12">
        <v>0.30322561883622201</v>
      </c>
      <c r="CD45" s="12">
        <v>0.23278461469544701</v>
      </c>
      <c r="CE45" s="12">
        <v>0.74785202741622903</v>
      </c>
      <c r="CF45" s="12">
        <v>1.76804155671561</v>
      </c>
      <c r="CG45" s="12">
        <v>2.3618251816515099</v>
      </c>
      <c r="CH45" s="12">
        <v>-1.9883959794242401</v>
      </c>
      <c r="CI45" s="12">
        <v>-0.97665645171218696</v>
      </c>
      <c r="CJ45" s="12">
        <v>2.8501469842012699</v>
      </c>
      <c r="CK45" s="12">
        <v>1.17176921321515</v>
      </c>
      <c r="CL45" s="12">
        <v>0.163661198371301</v>
      </c>
      <c r="CM45" s="12">
        <v>1.6882125919437301</v>
      </c>
      <c r="CN45" s="12">
        <v>2.82390578831837</v>
      </c>
      <c r="CO45" s="12">
        <v>3.5761793242272599</v>
      </c>
      <c r="CP45" s="12">
        <v>2.68343546849791</v>
      </c>
      <c r="CQ45" s="12">
        <v>3.2730254133639298</v>
      </c>
      <c r="CR45" s="12">
        <v>3.73146758647635</v>
      </c>
      <c r="CS45" s="12">
        <v>2.2547624212165802</v>
      </c>
      <c r="CT45" s="12">
        <v>-1.8156290479964801</v>
      </c>
      <c r="CU45" s="12">
        <v>-4.3328132051101402</v>
      </c>
      <c r="CV45" s="12">
        <v>0.110569438049878</v>
      </c>
      <c r="CW45" s="12">
        <v>5.1627066568471403</v>
      </c>
      <c r="CX45" s="12">
        <v>4.8274682740156996</v>
      </c>
      <c r="CY45" s="11">
        <v>4.1022435652848799</v>
      </c>
      <c r="CZ45" s="11">
        <v>4.2770871004904603</v>
      </c>
      <c r="DA45" s="11">
        <v>2.7189637421542998</v>
      </c>
      <c r="DB45" s="11">
        <v>2.9944892503408398</v>
      </c>
      <c r="DC45" s="12">
        <v>1.2284290278330401</v>
      </c>
    </row>
    <row r="46" spans="1:107" s="12" customFormat="1" ht="15" customHeight="1" x14ac:dyDescent="0.2">
      <c r="A46" s="10">
        <v>11.5</v>
      </c>
      <c r="B46" s="10">
        <v>3.7829029224667399</v>
      </c>
      <c r="C46" s="10">
        <v>1.4236416063795301</v>
      </c>
      <c r="D46" s="12">
        <v>1.9102237729384699</v>
      </c>
      <c r="E46" s="12">
        <v>1.34682943553343</v>
      </c>
      <c r="F46" s="12">
        <v>0.98211444310436402</v>
      </c>
      <c r="G46" s="12">
        <v>3.3360702218487801</v>
      </c>
      <c r="H46" s="12">
        <v>0.79511590911351904</v>
      </c>
      <c r="I46" s="12">
        <v>0.75443773539518499</v>
      </c>
      <c r="J46" s="12">
        <v>5.0536368689790798</v>
      </c>
      <c r="K46" s="12">
        <v>3.7033507851447198</v>
      </c>
      <c r="L46" s="12">
        <v>1.6147326959981001</v>
      </c>
      <c r="M46" s="12">
        <v>3.7951942886138501</v>
      </c>
      <c r="N46" s="12">
        <v>6.0265591628194601E-2</v>
      </c>
      <c r="O46" s="12">
        <v>0.40819540458869502</v>
      </c>
      <c r="P46" s="12">
        <v>4.7824050852796001</v>
      </c>
      <c r="Q46" s="12">
        <v>2.5810802526393601</v>
      </c>
      <c r="R46" s="12">
        <v>0.43973966512567098</v>
      </c>
      <c r="S46" s="12">
        <v>-6.8618902560046893E-2</v>
      </c>
      <c r="T46" s="12">
        <v>2.28969520321697</v>
      </c>
      <c r="U46" s="12">
        <v>1.5578874581478801</v>
      </c>
      <c r="V46" s="12">
        <v>3.96294944948749</v>
      </c>
      <c r="W46" s="12">
        <v>3.2867026220628701</v>
      </c>
      <c r="X46" s="12">
        <v>4.1174735088134096</v>
      </c>
      <c r="Y46" s="12">
        <v>0.46282031007649399</v>
      </c>
      <c r="Z46" s="12">
        <v>6.79108552503748</v>
      </c>
      <c r="AA46" s="12">
        <v>15.0248270074371</v>
      </c>
      <c r="AB46" s="12">
        <v>-0.33488186090835298</v>
      </c>
      <c r="AC46" s="12">
        <v>2.8226509130035899</v>
      </c>
      <c r="AD46" s="12">
        <v>5.2610239436035</v>
      </c>
      <c r="AE46" s="12">
        <v>-0.84119164966978099</v>
      </c>
      <c r="AF46" s="12">
        <v>-1.1330132565490201</v>
      </c>
      <c r="AG46" s="12">
        <v>5.4407096286013203</v>
      </c>
      <c r="AH46" s="12">
        <v>0.27791273282673501</v>
      </c>
      <c r="AI46" s="12">
        <v>28.460925022954999</v>
      </c>
      <c r="AJ46" s="12">
        <v>18.546714272815699</v>
      </c>
      <c r="AK46" s="12">
        <v>6.2140511545294403</v>
      </c>
      <c r="AL46" s="12">
        <v>2.7159879678606499E-2</v>
      </c>
      <c r="AM46" s="12">
        <v>0.66135328324889997</v>
      </c>
      <c r="AN46" s="12">
        <v>7.7855675044702304</v>
      </c>
      <c r="AO46" s="12">
        <v>4.8133215386769699</v>
      </c>
      <c r="AP46" s="12">
        <v>5.9861549743800397</v>
      </c>
      <c r="AQ46" s="12">
        <v>13.643651982420099</v>
      </c>
      <c r="AR46" s="12">
        <v>1.9756218989641601</v>
      </c>
      <c r="AS46" s="12">
        <v>4.3341506170690902</v>
      </c>
      <c r="AT46" s="12">
        <v>-6.7130490606359601</v>
      </c>
      <c r="AU46" s="12">
        <v>-3.2414877750852602</v>
      </c>
      <c r="AV46" s="12">
        <v>-4.1526700442773201</v>
      </c>
      <c r="AW46" s="12">
        <v>-2.4167020455934098</v>
      </c>
      <c r="AX46" s="12">
        <v>5.9470048654475196</v>
      </c>
      <c r="AY46" s="12">
        <v>2.3127347503759599</v>
      </c>
      <c r="AZ46" s="12">
        <v>3.4233455608045902</v>
      </c>
      <c r="BA46" s="12">
        <v>5.75734611629741</v>
      </c>
      <c r="BB46" s="12">
        <v>17.248557924176499</v>
      </c>
      <c r="BC46" s="12">
        <v>27.426354790804901</v>
      </c>
      <c r="BD46" s="12">
        <v>13.4012298076413</v>
      </c>
      <c r="BE46" s="12">
        <v>2.26639804168371</v>
      </c>
      <c r="BF46" s="12">
        <v>1.36280107199127</v>
      </c>
      <c r="BG46" s="12">
        <v>-1.0130802365892999</v>
      </c>
      <c r="BH46" s="11">
        <v>3.2549551178817602</v>
      </c>
      <c r="BI46" s="11">
        <v>0.53026064961159103</v>
      </c>
      <c r="BJ46" s="11">
        <v>1.55463089868135</v>
      </c>
      <c r="BK46" s="11">
        <v>3.1052393296704301</v>
      </c>
      <c r="BL46" s="11">
        <v>-3.2567145353823399</v>
      </c>
      <c r="BM46" s="11">
        <v>5.2431610129133297</v>
      </c>
      <c r="BN46" s="11">
        <v>4.0593176890979503</v>
      </c>
      <c r="BO46" s="11">
        <v>3.70983525499468</v>
      </c>
      <c r="BP46" s="11">
        <v>3.5160073821316402</v>
      </c>
      <c r="BQ46" s="11">
        <v>-0.59688335340979304</v>
      </c>
      <c r="BR46" s="11">
        <v>-1.6876912241059401</v>
      </c>
      <c r="BS46" s="11">
        <v>5.5023911045282103</v>
      </c>
      <c r="BT46" s="11">
        <v>3.4243969366798401</v>
      </c>
      <c r="BU46" s="11">
        <v>2.4958394533314201</v>
      </c>
      <c r="BV46" s="11">
        <v>3.4906265682366202</v>
      </c>
      <c r="BW46" s="11">
        <v>-1.4744962300028399</v>
      </c>
      <c r="BX46" s="12">
        <v>1.09313918983389</v>
      </c>
      <c r="BY46" s="12">
        <v>0.50933192596858101</v>
      </c>
      <c r="BZ46" s="12">
        <v>1.3140154351276501</v>
      </c>
      <c r="CA46" s="12">
        <v>6.2554825319693905E-2</v>
      </c>
      <c r="CB46" s="12">
        <v>1.3649289485328999</v>
      </c>
      <c r="CC46" s="12">
        <v>0.31499604347118199</v>
      </c>
      <c r="CD46" s="12">
        <v>0.48202934976870798</v>
      </c>
      <c r="CE46" s="12">
        <v>1.02023648196336</v>
      </c>
      <c r="CF46" s="12">
        <v>1.7398624549969099</v>
      </c>
      <c r="CG46" s="12">
        <v>2.3856262032495499</v>
      </c>
      <c r="CH46" s="12">
        <v>-1.99387613974977</v>
      </c>
      <c r="CI46" s="12">
        <v>-1.0771275356091701</v>
      </c>
      <c r="CJ46" s="12">
        <v>3.0599658202845599</v>
      </c>
      <c r="CK46" s="12">
        <v>1.36102153192041</v>
      </c>
      <c r="CL46" s="12">
        <v>0.19510379445364301</v>
      </c>
      <c r="CM46" s="12">
        <v>1.8030100363830499</v>
      </c>
      <c r="CN46" s="12">
        <v>2.8512558856164101</v>
      </c>
      <c r="CO46" s="12">
        <v>3.5502955597621599</v>
      </c>
      <c r="CP46" s="12">
        <v>2.6395314307592299</v>
      </c>
      <c r="CQ46" s="12">
        <v>3.2330383419321098</v>
      </c>
      <c r="CR46" s="12">
        <v>3.8272223719104601</v>
      </c>
      <c r="CS46" s="12">
        <v>2.4344869871129</v>
      </c>
      <c r="CT46" s="12">
        <v>-2.1584930891549399</v>
      </c>
      <c r="CU46" s="12">
        <v>-4.4387920752342298</v>
      </c>
      <c r="CV46" s="12">
        <v>4.7098968281034097E-2</v>
      </c>
      <c r="CW46" s="12">
        <v>5.3155395107751202</v>
      </c>
      <c r="CX46" s="12">
        <v>5.1168913159926799</v>
      </c>
      <c r="CY46" s="11">
        <v>4.03283274863497</v>
      </c>
      <c r="CZ46" s="11">
        <v>4.2203719203825996</v>
      </c>
      <c r="DA46" s="11">
        <v>2.78055449598468</v>
      </c>
      <c r="DB46" s="11">
        <v>3.1119463983486599</v>
      </c>
      <c r="DC46" s="12">
        <v>1.31792967295041</v>
      </c>
    </row>
    <row r="47" spans="1:107" s="12" customFormat="1" ht="15" customHeight="1" x14ac:dyDescent="0.2">
      <c r="A47" s="10">
        <v>12</v>
      </c>
      <c r="B47" s="10">
        <v>3.9718584048387102</v>
      </c>
      <c r="C47" s="10">
        <v>1.61203115567332</v>
      </c>
      <c r="D47" s="12">
        <v>1.9306824015075099</v>
      </c>
      <c r="E47" s="12">
        <v>1.37653455567487</v>
      </c>
      <c r="F47" s="12">
        <v>1.18649973046558</v>
      </c>
      <c r="G47" s="12">
        <v>3.52583856511046</v>
      </c>
      <c r="H47" s="12">
        <v>1.0892129012063301</v>
      </c>
      <c r="I47" s="12">
        <v>1.00293982541188</v>
      </c>
      <c r="J47" s="12">
        <v>4.9646282604953704</v>
      </c>
      <c r="K47" s="12">
        <v>3.60281546818441</v>
      </c>
      <c r="L47" s="12">
        <v>1.62298795203241</v>
      </c>
      <c r="M47" s="12">
        <v>3.8249590943451</v>
      </c>
      <c r="N47" s="12">
        <v>0.19445697319042601</v>
      </c>
      <c r="O47" s="12">
        <v>0.67612273824124702</v>
      </c>
      <c r="P47" s="12">
        <v>4.7887301661830799</v>
      </c>
      <c r="Q47" s="12">
        <v>2.61652826338831</v>
      </c>
      <c r="R47" s="12">
        <v>0.241313017568245</v>
      </c>
      <c r="S47" s="12">
        <v>-0.22467798999059499</v>
      </c>
      <c r="T47" s="12">
        <v>2.4375615339522398</v>
      </c>
      <c r="U47" s="12">
        <v>1.72889349414617</v>
      </c>
      <c r="V47" s="12">
        <v>4.0946047192846802</v>
      </c>
      <c r="W47" s="12">
        <v>3.4331956157984602</v>
      </c>
      <c r="X47" s="12">
        <v>4.4356615944707301</v>
      </c>
      <c r="Y47" s="12">
        <v>0.69553425419144299</v>
      </c>
      <c r="Z47" s="12">
        <v>7.1957233558350699</v>
      </c>
      <c r="AA47" s="12">
        <v>15.002079635451</v>
      </c>
      <c r="AB47" s="12">
        <v>-0.382165410428569</v>
      </c>
      <c r="AC47" s="12">
        <v>3.0665942176710801</v>
      </c>
      <c r="AD47" s="12">
        <v>5.4542506404686701</v>
      </c>
      <c r="AE47" s="12">
        <v>-0.90918507567039297</v>
      </c>
      <c r="AF47" s="12">
        <v>-1.0868421895793201</v>
      </c>
      <c r="AG47" s="12">
        <v>5.7857096180668997</v>
      </c>
      <c r="AH47" s="12">
        <v>0.37077094816595402</v>
      </c>
      <c r="AI47" s="12">
        <v>28.7037128146039</v>
      </c>
      <c r="AJ47" s="12">
        <v>18.770064343698301</v>
      </c>
      <c r="AK47" s="12">
        <v>6.4035675677587198</v>
      </c>
      <c r="AL47" s="12">
        <v>-6.0152757441755897E-2</v>
      </c>
      <c r="AM47" s="12">
        <v>0.71564915060662304</v>
      </c>
      <c r="AN47" s="12">
        <v>7.8764232966932397</v>
      </c>
      <c r="AO47" s="12">
        <v>5.1648207772814203</v>
      </c>
      <c r="AP47" s="12">
        <v>6.3296870393969504</v>
      </c>
      <c r="AQ47" s="12">
        <v>14.116182683210299</v>
      </c>
      <c r="AR47" s="12">
        <v>2.3981426693353498</v>
      </c>
      <c r="AS47" s="12">
        <v>4.3470990931382403</v>
      </c>
      <c r="AT47" s="12">
        <v>-7.0135615715116701</v>
      </c>
      <c r="AU47" s="12">
        <v>-3.5812918213196099</v>
      </c>
      <c r="AV47" s="12">
        <v>-4.5423366827890197</v>
      </c>
      <c r="AW47" s="12">
        <v>-2.06499248633917</v>
      </c>
      <c r="AX47" s="12">
        <v>6.4146256590902304</v>
      </c>
      <c r="AY47" s="12">
        <v>2.42081091528234</v>
      </c>
      <c r="AZ47" s="12">
        <v>3.6549204196489802</v>
      </c>
      <c r="BA47" s="12">
        <v>5.8718237596622203</v>
      </c>
      <c r="BB47" s="12">
        <v>17.369749912177198</v>
      </c>
      <c r="BC47" s="12">
        <v>27.703967134584602</v>
      </c>
      <c r="BD47" s="12">
        <v>13.463946743286201</v>
      </c>
      <c r="BE47" s="12">
        <v>2.2831704882264598</v>
      </c>
      <c r="BF47" s="12">
        <v>1.3482958820532001</v>
      </c>
      <c r="BG47" s="12">
        <v>-0.81068856161436997</v>
      </c>
      <c r="BH47" s="11">
        <v>3.1771585327078302</v>
      </c>
      <c r="BI47" s="11">
        <v>0.440307985627441</v>
      </c>
      <c r="BJ47" s="11">
        <v>1.4838785773463301</v>
      </c>
      <c r="BK47" s="11">
        <v>2.9837383408448601</v>
      </c>
      <c r="BL47" s="11">
        <v>-3.3586193239898399</v>
      </c>
      <c r="BM47" s="11">
        <v>5.3136068345338501</v>
      </c>
      <c r="BN47" s="11">
        <v>4.3200939217058396</v>
      </c>
      <c r="BO47" s="11">
        <v>3.6453714074013899</v>
      </c>
      <c r="BP47" s="11">
        <v>3.4838669762393599</v>
      </c>
      <c r="BQ47" s="11">
        <v>-0.59807342722706303</v>
      </c>
      <c r="BR47" s="11">
        <v>-1.8326836652704499</v>
      </c>
      <c r="BS47" s="11">
        <v>5.7124370869132601</v>
      </c>
      <c r="BT47" s="11">
        <v>3.59421824214223</v>
      </c>
      <c r="BU47" s="11">
        <v>2.4996872980409499</v>
      </c>
      <c r="BV47" s="11">
        <v>3.4535178201622299</v>
      </c>
      <c r="BW47" s="11">
        <v>-1.49330958265636</v>
      </c>
      <c r="BX47" s="12">
        <v>1.31023148242093</v>
      </c>
      <c r="BY47" s="12">
        <v>0.63508861103400704</v>
      </c>
      <c r="BZ47" s="12">
        <v>1.2263044482097001</v>
      </c>
      <c r="CA47" s="12">
        <v>0.13999138559483901</v>
      </c>
      <c r="CB47" s="12">
        <v>1.6221906662394701</v>
      </c>
      <c r="CC47" s="12">
        <v>0.32788744874778702</v>
      </c>
      <c r="CD47" s="12">
        <v>0.73197634264943101</v>
      </c>
      <c r="CE47" s="12">
        <v>1.29253169234289</v>
      </c>
      <c r="CF47" s="12">
        <v>1.7199716921822901</v>
      </c>
      <c r="CG47" s="12">
        <v>2.4071161988103902</v>
      </c>
      <c r="CH47" s="12">
        <v>-1.97000304069661</v>
      </c>
      <c r="CI47" s="12">
        <v>-1.1759008202716299</v>
      </c>
      <c r="CJ47" s="12">
        <v>3.26598365063546</v>
      </c>
      <c r="CK47" s="12">
        <v>1.56034866449772</v>
      </c>
      <c r="CL47" s="12">
        <v>0.226155904670122</v>
      </c>
      <c r="CM47" s="12">
        <v>1.9091144167759899</v>
      </c>
      <c r="CN47" s="12">
        <v>2.8873082555946801</v>
      </c>
      <c r="CO47" s="12">
        <v>3.5389607546676398</v>
      </c>
      <c r="CP47" s="12">
        <v>2.5808149075601201</v>
      </c>
      <c r="CQ47" s="12">
        <v>3.1733382002130299</v>
      </c>
      <c r="CR47" s="12">
        <v>3.9280557757592698</v>
      </c>
      <c r="CS47" s="12">
        <v>2.6280845304427198</v>
      </c>
      <c r="CT47" s="12">
        <v>-2.4557996312068999</v>
      </c>
      <c r="CU47" s="12">
        <v>-4.4942116801394096</v>
      </c>
      <c r="CV47" s="12">
        <v>-8.0277899883185403E-3</v>
      </c>
      <c r="CW47" s="12">
        <v>5.4880492825759504</v>
      </c>
      <c r="CX47" s="12">
        <v>5.4384595387091297</v>
      </c>
      <c r="CY47" s="11">
        <v>3.9380770431307601</v>
      </c>
      <c r="CZ47" s="11">
        <v>4.1384569158253699</v>
      </c>
      <c r="DA47" s="11">
        <v>2.83317172034003</v>
      </c>
      <c r="DB47" s="11">
        <v>3.2201367048401099</v>
      </c>
      <c r="DC47" s="12">
        <v>1.4335303148982299</v>
      </c>
    </row>
    <row r="48" spans="1:107" s="12" customFormat="1" ht="15" customHeight="1" x14ac:dyDescent="0.2">
      <c r="A48" s="10">
        <v>12.5</v>
      </c>
      <c r="B48" s="10">
        <v>4.1567486732674297</v>
      </c>
      <c r="C48" s="10">
        <v>1.7982425788431999</v>
      </c>
      <c r="D48" s="12">
        <v>1.9475317003525501</v>
      </c>
      <c r="E48" s="12">
        <v>1.4090963986745899</v>
      </c>
      <c r="F48" s="12">
        <v>1.38992641041113</v>
      </c>
      <c r="G48" s="12">
        <v>3.7215575048321599</v>
      </c>
      <c r="H48" s="12">
        <v>1.3782672567685901</v>
      </c>
      <c r="I48" s="12">
        <v>1.2478963071771401</v>
      </c>
      <c r="J48" s="12">
        <v>4.8623214752296899</v>
      </c>
      <c r="K48" s="12">
        <v>3.4948277516377799</v>
      </c>
      <c r="L48" s="12">
        <v>1.6109049738588499</v>
      </c>
      <c r="M48" s="12">
        <v>3.8254670471360401</v>
      </c>
      <c r="N48" s="12">
        <v>0.34159162964897399</v>
      </c>
      <c r="O48" s="12">
        <v>0.95350304718522205</v>
      </c>
      <c r="P48" s="12">
        <v>4.7730732148920598</v>
      </c>
      <c r="Q48" s="12">
        <v>2.6316954517824298</v>
      </c>
      <c r="R48" s="12">
        <v>4.0524824385101903E-2</v>
      </c>
      <c r="S48" s="12">
        <v>-0.376001707991235</v>
      </c>
      <c r="T48" s="12">
        <v>2.5968895442929298</v>
      </c>
      <c r="U48" s="12">
        <v>1.90354660389857</v>
      </c>
      <c r="V48" s="12">
        <v>4.21804179495666</v>
      </c>
      <c r="W48" s="12">
        <v>3.56510645360685</v>
      </c>
      <c r="X48" s="12">
        <v>4.7526314119750097</v>
      </c>
      <c r="Y48" s="12">
        <v>0.92615528046735496</v>
      </c>
      <c r="Z48" s="12">
        <v>7.5993884820490996</v>
      </c>
      <c r="AA48" s="12">
        <v>14.978288163547401</v>
      </c>
      <c r="AB48" s="12">
        <v>-0.43172047980988199</v>
      </c>
      <c r="AC48" s="12">
        <v>3.30799866787856</v>
      </c>
      <c r="AD48" s="12">
        <v>5.6374506129941402</v>
      </c>
      <c r="AE48" s="12">
        <v>-0.90738313929250503</v>
      </c>
      <c r="AF48" s="12">
        <v>-0.97549002475716395</v>
      </c>
      <c r="AG48" s="12">
        <v>6.1263863244675996</v>
      </c>
      <c r="AH48" s="12">
        <v>0.52157088248350103</v>
      </c>
      <c r="AI48" s="12">
        <v>28.9496347249951</v>
      </c>
      <c r="AJ48" s="12">
        <v>19.0193950402317</v>
      </c>
      <c r="AK48" s="12">
        <v>6.6190964389534201</v>
      </c>
      <c r="AL48" s="12">
        <v>-0.12923285908073001</v>
      </c>
      <c r="AM48" s="12">
        <v>0.76336510801411295</v>
      </c>
      <c r="AN48" s="12">
        <v>7.9573237599106497</v>
      </c>
      <c r="AO48" s="12">
        <v>5.5200753195094796</v>
      </c>
      <c r="AP48" s="12">
        <v>6.6818724917538903</v>
      </c>
      <c r="AQ48" s="12">
        <v>14.5792464536498</v>
      </c>
      <c r="AR48" s="12">
        <v>2.8449417186493502</v>
      </c>
      <c r="AS48" s="12">
        <v>4.3576542338996598</v>
      </c>
      <c r="AT48" s="12">
        <v>-7.2205084507004296</v>
      </c>
      <c r="AU48" s="12">
        <v>-3.8075136217230399</v>
      </c>
      <c r="AV48" s="12">
        <v>-4.9591994866204896</v>
      </c>
      <c r="AW48" s="12">
        <v>-1.66422319125558</v>
      </c>
      <c r="AX48" s="12">
        <v>6.8930385168641797</v>
      </c>
      <c r="AY48" s="12">
        <v>2.5495546651654801</v>
      </c>
      <c r="AZ48" s="12">
        <v>3.8983107515377902</v>
      </c>
      <c r="BA48" s="12">
        <v>5.9806907302117898</v>
      </c>
      <c r="BB48" s="12">
        <v>17.457763533457101</v>
      </c>
      <c r="BC48" s="12">
        <v>27.949598006671199</v>
      </c>
      <c r="BD48" s="12">
        <v>13.529592251870699</v>
      </c>
      <c r="BE48" s="12">
        <v>2.3084196527634</v>
      </c>
      <c r="BF48" s="12">
        <v>1.3376691185840099</v>
      </c>
      <c r="BG48" s="12">
        <v>-0.58422210713615597</v>
      </c>
      <c r="BH48" s="11">
        <v>3.0891594633430901</v>
      </c>
      <c r="BI48" s="11">
        <v>0.33597959259168397</v>
      </c>
      <c r="BJ48" s="11">
        <v>1.4038183735465199</v>
      </c>
      <c r="BK48" s="11">
        <v>2.85051692117122</v>
      </c>
      <c r="BL48" s="11">
        <v>-3.4417348615534098</v>
      </c>
      <c r="BM48" s="11">
        <v>5.3576804930344197</v>
      </c>
      <c r="BN48" s="11">
        <v>4.5780579966958603</v>
      </c>
      <c r="BO48" s="11">
        <v>3.55998054146766</v>
      </c>
      <c r="BP48" s="11">
        <v>3.4378426789771699</v>
      </c>
      <c r="BQ48" s="11">
        <v>-0.57652590612633503</v>
      </c>
      <c r="BR48" s="11">
        <v>-1.9531955786078401</v>
      </c>
      <c r="BS48" s="11">
        <v>5.8979439927497799</v>
      </c>
      <c r="BT48" s="11">
        <v>3.7543800317507698</v>
      </c>
      <c r="BU48" s="11">
        <v>2.48821265813603</v>
      </c>
      <c r="BV48" s="11">
        <v>3.4023526040982599</v>
      </c>
      <c r="BW48" s="11">
        <v>-1.50416258293262</v>
      </c>
      <c r="BX48" s="12">
        <v>1.5253424408001499</v>
      </c>
      <c r="BY48" s="12">
        <v>0.763459240715747</v>
      </c>
      <c r="BZ48" s="12">
        <v>1.14316890176269</v>
      </c>
      <c r="CA48" s="12">
        <v>0.22013669820353199</v>
      </c>
      <c r="CB48" s="12">
        <v>1.8758502164928299</v>
      </c>
      <c r="CC48" s="12">
        <v>0.34180249031123799</v>
      </c>
      <c r="CD48" s="12">
        <v>0.97821998679137301</v>
      </c>
      <c r="CE48" s="12">
        <v>1.5610164609824999</v>
      </c>
      <c r="CF48" s="12">
        <v>1.7084273622458499</v>
      </c>
      <c r="CG48" s="12">
        <v>2.42623741542047</v>
      </c>
      <c r="CH48" s="12">
        <v>-1.9173505734215699</v>
      </c>
      <c r="CI48" s="12">
        <v>-1.2716660648948099</v>
      </c>
      <c r="CJ48" s="12">
        <v>3.46596675626642</v>
      </c>
      <c r="CK48" s="12">
        <v>1.76692913100851</v>
      </c>
      <c r="CL48" s="12">
        <v>0.25576250095582498</v>
      </c>
      <c r="CM48" s="12">
        <v>2.0052220861543901</v>
      </c>
      <c r="CN48" s="12">
        <v>2.9320337944227499</v>
      </c>
      <c r="CO48" s="12">
        <v>3.5424859561317099</v>
      </c>
      <c r="CP48" s="12">
        <v>2.5066540274565301</v>
      </c>
      <c r="CQ48" s="12">
        <v>3.09352230942749</v>
      </c>
      <c r="CR48" s="12">
        <v>4.0328532122657599</v>
      </c>
      <c r="CS48" s="12">
        <v>2.8333270165603599</v>
      </c>
      <c r="CT48" s="12">
        <v>-2.70373038802063</v>
      </c>
      <c r="CU48" s="12">
        <v>-4.4957882892049303</v>
      </c>
      <c r="CV48" s="12">
        <v>-5.4572868890545502E-2</v>
      </c>
      <c r="CW48" s="12">
        <v>5.6778944781399296</v>
      </c>
      <c r="CX48" s="12">
        <v>5.7876632126863097</v>
      </c>
      <c r="CY48" s="11">
        <v>3.8180132833076601</v>
      </c>
      <c r="CZ48" s="11">
        <v>4.0315089790965404</v>
      </c>
      <c r="DA48" s="11">
        <v>2.87598777504172</v>
      </c>
      <c r="DB48" s="11">
        <v>3.3176474971696699</v>
      </c>
      <c r="DC48" s="12">
        <v>1.5739111631773901</v>
      </c>
    </row>
    <row r="49" spans="1:107" s="12" customFormat="1" ht="15" customHeight="1" x14ac:dyDescent="0.2">
      <c r="A49" s="10">
        <v>13</v>
      </c>
      <c r="B49" s="10">
        <v>4.3339464355085502</v>
      </c>
      <c r="C49" s="10">
        <v>1.97944882529554</v>
      </c>
      <c r="D49" s="12">
        <v>1.9606768546509501</v>
      </c>
      <c r="E49" s="12">
        <v>1.44410137181694</v>
      </c>
      <c r="F49" s="12">
        <v>1.58893828938744</v>
      </c>
      <c r="G49" s="12">
        <v>3.9199858292704399</v>
      </c>
      <c r="H49" s="12">
        <v>1.6572663525948801</v>
      </c>
      <c r="I49" s="12">
        <v>1.48424669532687</v>
      </c>
      <c r="J49" s="12">
        <v>4.7470030040130897</v>
      </c>
      <c r="K49" s="12">
        <v>3.3799517495935998</v>
      </c>
      <c r="L49" s="12">
        <v>1.57807471623527</v>
      </c>
      <c r="M49" s="12">
        <v>3.7958425309625401</v>
      </c>
      <c r="N49" s="12">
        <v>0.50025187192659304</v>
      </c>
      <c r="O49" s="12">
        <v>1.23691233966383</v>
      </c>
      <c r="P49" s="12">
        <v>4.7348175939987396</v>
      </c>
      <c r="Q49" s="12">
        <v>2.6258649086230399</v>
      </c>
      <c r="R49" s="12">
        <v>-0.161679992061181</v>
      </c>
      <c r="S49" s="12">
        <v>-0.52200385880496403</v>
      </c>
      <c r="T49" s="12">
        <v>2.7632547698885901</v>
      </c>
      <c r="U49" s="12">
        <v>2.0775507891812501</v>
      </c>
      <c r="V49" s="12">
        <v>4.33168770541669</v>
      </c>
      <c r="W49" s="12">
        <v>3.6787707813345998</v>
      </c>
      <c r="X49" s="12">
        <v>5.06260585098061</v>
      </c>
      <c r="Y49" s="12">
        <v>1.1501670087454801</v>
      </c>
      <c r="Z49" s="12">
        <v>7.9955543696996703</v>
      </c>
      <c r="AA49" s="12">
        <v>14.954151083657001</v>
      </c>
      <c r="AB49" s="12">
        <v>-0.48327876811526899</v>
      </c>
      <c r="AC49" s="12">
        <v>3.542363856468</v>
      </c>
      <c r="AD49" s="12">
        <v>5.8065947996510596</v>
      </c>
      <c r="AE49" s="12">
        <v>-0.83366472836132699</v>
      </c>
      <c r="AF49" s="12">
        <v>-0.79867743352224296</v>
      </c>
      <c r="AG49" s="12">
        <v>6.4577370721963199</v>
      </c>
      <c r="AH49" s="12">
        <v>0.72595696565258505</v>
      </c>
      <c r="AI49" s="12">
        <v>29.198166885180399</v>
      </c>
      <c r="AJ49" s="12">
        <v>19.291312128188999</v>
      </c>
      <c r="AK49" s="12">
        <v>6.8571889642043899</v>
      </c>
      <c r="AL49" s="12">
        <v>-0.17993670553551</v>
      </c>
      <c r="AM49" s="12">
        <v>0.80480202768740094</v>
      </c>
      <c r="AN49" s="12">
        <v>8.0261634138878399</v>
      </c>
      <c r="AO49" s="12">
        <v>5.8716791500046304</v>
      </c>
      <c r="AP49" s="12">
        <v>7.0363885242841198</v>
      </c>
      <c r="AQ49" s="12">
        <v>15.025510037958099</v>
      </c>
      <c r="AR49" s="12">
        <v>3.3101491681008999</v>
      </c>
      <c r="AS49" s="12">
        <v>4.3649888539221102</v>
      </c>
      <c r="AT49" s="12">
        <v>-7.3276619332318598</v>
      </c>
      <c r="AU49" s="12">
        <v>-3.91313051295583</v>
      </c>
      <c r="AV49" s="12">
        <v>-5.3990925152902403</v>
      </c>
      <c r="AW49" s="12">
        <v>-1.2218995379953399</v>
      </c>
      <c r="AX49" s="12">
        <v>7.3764058470260299</v>
      </c>
      <c r="AY49" s="12">
        <v>2.6972318210027799</v>
      </c>
      <c r="AZ49" s="12">
        <v>4.1500029510643799</v>
      </c>
      <c r="BA49" s="12">
        <v>6.0794559431087603</v>
      </c>
      <c r="BB49" s="12">
        <v>17.511842088424601</v>
      </c>
      <c r="BC49" s="12">
        <v>28.157164706499302</v>
      </c>
      <c r="BD49" s="12">
        <v>13.597298675449499</v>
      </c>
      <c r="BE49" s="12">
        <v>2.3416500880557498</v>
      </c>
      <c r="BF49" s="12">
        <v>1.3305211723490999</v>
      </c>
      <c r="BG49" s="12">
        <v>-0.33775222618714901</v>
      </c>
      <c r="BH49" s="11">
        <v>2.99110956802906</v>
      </c>
      <c r="BI49" s="11">
        <v>0.217620893749881</v>
      </c>
      <c r="BJ49" s="11">
        <v>1.31482522647274</v>
      </c>
      <c r="BK49" s="11">
        <v>2.70607961283531</v>
      </c>
      <c r="BL49" s="11">
        <v>-3.50472896570863</v>
      </c>
      <c r="BM49" s="11">
        <v>5.3741232477477698</v>
      </c>
      <c r="BN49" s="11">
        <v>4.8287756726494901</v>
      </c>
      <c r="BO49" s="11">
        <v>3.4531012715888201</v>
      </c>
      <c r="BP49" s="11">
        <v>3.3774629173421999</v>
      </c>
      <c r="BQ49" s="11">
        <v>-0.53209657835395696</v>
      </c>
      <c r="BR49" s="11">
        <v>-2.0477650650718702</v>
      </c>
      <c r="BS49" s="11">
        <v>6.0554225456144097</v>
      </c>
      <c r="BT49" s="11">
        <v>3.90138302464038</v>
      </c>
      <c r="BU49" s="11">
        <v>2.4612072593299601</v>
      </c>
      <c r="BV49" s="11">
        <v>3.3368105505360202</v>
      </c>
      <c r="BW49" s="11">
        <v>-1.5068909533510999</v>
      </c>
      <c r="BX49" s="12">
        <v>1.7347931589029</v>
      </c>
      <c r="BY49" s="12">
        <v>0.89166530869988403</v>
      </c>
      <c r="BZ49" s="12">
        <v>1.0659229019438401</v>
      </c>
      <c r="CA49" s="12">
        <v>0.30210736667868299</v>
      </c>
      <c r="CB49" s="12">
        <v>2.1217622361291402</v>
      </c>
      <c r="CC49" s="12">
        <v>0.35662640129885398</v>
      </c>
      <c r="CD49" s="12">
        <v>1.21627192584128</v>
      </c>
      <c r="CE49" s="12">
        <v>1.82186340680345</v>
      </c>
      <c r="CF49" s="12">
        <v>1.70518148934206</v>
      </c>
      <c r="CG49" s="12">
        <v>2.4429000404779799</v>
      </c>
      <c r="CH49" s="12">
        <v>-1.83697318334452</v>
      </c>
      <c r="CI49" s="12">
        <v>-1.36313076382066</v>
      </c>
      <c r="CJ49" s="12">
        <v>3.6576491311279802</v>
      </c>
      <c r="CK49" s="12">
        <v>1.97780195776431</v>
      </c>
      <c r="CL49" s="12">
        <v>0.28285992925702802</v>
      </c>
      <c r="CM49" s="12">
        <v>2.0900704384985098</v>
      </c>
      <c r="CN49" s="12">
        <v>2.9852312763978199</v>
      </c>
      <c r="CO49" s="12">
        <v>3.5609039059636398</v>
      </c>
      <c r="CP49" s="12">
        <v>2.41655698118847</v>
      </c>
      <c r="CQ49" s="12">
        <v>2.9933523819636298</v>
      </c>
      <c r="CR49" s="12">
        <v>4.1403159229957902</v>
      </c>
      <c r="CS49" s="12">
        <v>3.0477576729026601</v>
      </c>
      <c r="CT49" s="12">
        <v>-2.8988592930545498</v>
      </c>
      <c r="CU49" s="12">
        <v>-4.44070883531821</v>
      </c>
      <c r="CV49" s="12">
        <v>-9.2369553783555602E-2</v>
      </c>
      <c r="CW49" s="12">
        <v>5.8823638937610596</v>
      </c>
      <c r="CX49" s="12">
        <v>6.1593964346684498</v>
      </c>
      <c r="CY49" s="11">
        <v>3.6729134080815098</v>
      </c>
      <c r="CZ49" s="11">
        <v>3.8999164644337698</v>
      </c>
      <c r="DA49" s="11">
        <v>2.9082493711030102</v>
      </c>
      <c r="DB49" s="11">
        <v>3.4031263567157999</v>
      </c>
      <c r="DC49" s="12">
        <v>1.73733792507846</v>
      </c>
    </row>
    <row r="50" spans="1:107" s="12" customFormat="1" ht="15" customHeight="1" x14ac:dyDescent="0.2">
      <c r="A50" s="10">
        <v>13.5</v>
      </c>
      <c r="B50" s="10">
        <v>4.4997859731665804</v>
      </c>
      <c r="C50" s="10">
        <v>2.15276509152317</v>
      </c>
      <c r="D50" s="12">
        <v>1.9699543827300601</v>
      </c>
      <c r="E50" s="12">
        <v>1.48127116972318</v>
      </c>
      <c r="F50" s="12">
        <v>1.78002039774582</v>
      </c>
      <c r="G50" s="12">
        <v>4.1176881495630298</v>
      </c>
      <c r="H50" s="12">
        <v>1.92116272046405</v>
      </c>
      <c r="I50" s="12">
        <v>1.7069321529561401</v>
      </c>
      <c r="J50" s="12">
        <v>4.6190571083570804</v>
      </c>
      <c r="K50" s="12">
        <v>3.2588111480436002</v>
      </c>
      <c r="L50" s="12">
        <v>1.5242928839143099</v>
      </c>
      <c r="M50" s="12">
        <v>3.7354602682171301</v>
      </c>
      <c r="N50" s="12">
        <v>0.66878538973469404</v>
      </c>
      <c r="O50" s="12">
        <v>1.52271525166725</v>
      </c>
      <c r="P50" s="12">
        <v>4.6735785872442603</v>
      </c>
      <c r="Q50" s="12">
        <v>2.5985352749557902</v>
      </c>
      <c r="R50" s="12">
        <v>-0.36433618788578298</v>
      </c>
      <c r="S50" s="12">
        <v>-0.66211180183017804</v>
      </c>
      <c r="T50" s="12">
        <v>2.93206062451645</v>
      </c>
      <c r="U50" s="12">
        <v>2.2465408164862302</v>
      </c>
      <c r="V50" s="12">
        <v>4.4339003579807397</v>
      </c>
      <c r="W50" s="12">
        <v>3.7705367503804101</v>
      </c>
      <c r="X50" s="12">
        <v>5.3597123041981796</v>
      </c>
      <c r="Y50" s="12">
        <v>1.3629529576064601</v>
      </c>
      <c r="Z50" s="12">
        <v>8.37752759252907</v>
      </c>
      <c r="AA50" s="12">
        <v>14.9303441503434</v>
      </c>
      <c r="AB50" s="12">
        <v>-0.53655594456358802</v>
      </c>
      <c r="AC50" s="12">
        <v>3.7651557249773702</v>
      </c>
      <c r="AD50" s="12">
        <v>5.9576891544565997</v>
      </c>
      <c r="AE50" s="12">
        <v>-0.68668327912746396</v>
      </c>
      <c r="AF50" s="12">
        <v>-0.55685421784801203</v>
      </c>
      <c r="AG50" s="12">
        <v>6.7745713749900398</v>
      </c>
      <c r="AH50" s="12">
        <v>0.978481807578646</v>
      </c>
      <c r="AI50" s="12">
        <v>29.448383429553299</v>
      </c>
      <c r="AJ50" s="12">
        <v>19.581864762585599</v>
      </c>
      <c r="AK50" s="12">
        <v>7.1140461841423503</v>
      </c>
      <c r="AL50" s="12">
        <v>-0.212304698266052</v>
      </c>
      <c r="AM50" s="12">
        <v>0.84027590219193304</v>
      </c>
      <c r="AN50" s="12">
        <v>8.0809677456272695</v>
      </c>
      <c r="AO50" s="12">
        <v>6.2121062001096998</v>
      </c>
      <c r="AP50" s="12">
        <v>7.3866799539246104</v>
      </c>
      <c r="AQ50" s="12">
        <v>15.447614714503199</v>
      </c>
      <c r="AR50" s="12">
        <v>3.78753156837774</v>
      </c>
      <c r="AS50" s="12">
        <v>4.3682434807124002</v>
      </c>
      <c r="AT50" s="12">
        <v>-7.3298510869790299</v>
      </c>
      <c r="AU50" s="12">
        <v>-3.8924299587961202</v>
      </c>
      <c r="AV50" s="12">
        <v>-5.8573796195560099</v>
      </c>
      <c r="AW50" s="12">
        <v>-0.74612148637243003</v>
      </c>
      <c r="AX50" s="12">
        <v>7.8585926530649797</v>
      </c>
      <c r="AY50" s="12">
        <v>2.8617621410376102</v>
      </c>
      <c r="AZ50" s="12">
        <v>4.4062071538064602</v>
      </c>
      <c r="BA50" s="12">
        <v>6.1636933423869698</v>
      </c>
      <c r="BB50" s="12">
        <v>17.531332559883499</v>
      </c>
      <c r="BC50" s="12">
        <v>28.3209283225005</v>
      </c>
      <c r="BD50" s="12">
        <v>13.6660719363135</v>
      </c>
      <c r="BE50" s="12">
        <v>2.38224265558528</v>
      </c>
      <c r="BF50" s="12">
        <v>1.32632635541085</v>
      </c>
      <c r="BG50" s="12">
        <v>-7.5761406037599899E-2</v>
      </c>
      <c r="BH50" s="11">
        <v>2.8832353109464699</v>
      </c>
      <c r="BI50" s="11">
        <v>8.5681023165307096E-2</v>
      </c>
      <c r="BJ50" s="11">
        <v>1.21735865832306</v>
      </c>
      <c r="BK50" s="11">
        <v>2.5510410068818601</v>
      </c>
      <c r="BL50" s="11">
        <v>-3.54645794686803</v>
      </c>
      <c r="BM50" s="11">
        <v>5.3619291975337502</v>
      </c>
      <c r="BN50" s="11">
        <v>5.0677331273618602</v>
      </c>
      <c r="BO50" s="11">
        <v>3.3243586585740501</v>
      </c>
      <c r="BP50" s="11">
        <v>3.3023932246578598</v>
      </c>
      <c r="BQ50" s="11">
        <v>-0.46489836336149798</v>
      </c>
      <c r="BR50" s="11">
        <v>-2.1152116005396202</v>
      </c>
      <c r="BS50" s="11">
        <v>6.1816135712433598</v>
      </c>
      <c r="BT50" s="11">
        <v>4.0318236642633503</v>
      </c>
      <c r="BU50" s="11">
        <v>2.4185917482100101</v>
      </c>
      <c r="BV50" s="11">
        <v>3.25669498124625</v>
      </c>
      <c r="BW50" s="11">
        <v>-1.50148730426735</v>
      </c>
      <c r="BX50" s="12">
        <v>1.93487016986182</v>
      </c>
      <c r="BY50" s="12">
        <v>1.0168795370191199</v>
      </c>
      <c r="BZ50" s="12">
        <v>0.99581268386828004</v>
      </c>
      <c r="CA50" s="12">
        <v>0.38499683796544498</v>
      </c>
      <c r="CB50" s="12">
        <v>2.3557520307804198</v>
      </c>
      <c r="CC50" s="12">
        <v>0.37222815763016098</v>
      </c>
      <c r="CD50" s="12">
        <v>1.4416253861782</v>
      </c>
      <c r="CE50" s="12">
        <v>2.0711897832370498</v>
      </c>
      <c r="CF50" s="12">
        <v>1.7100769582611901</v>
      </c>
      <c r="CG50" s="12">
        <v>2.4569835659349302</v>
      </c>
      <c r="CH50" s="12">
        <v>-1.73040189110906</v>
      </c>
      <c r="CI50" s="12">
        <v>-1.44904061016859</v>
      </c>
      <c r="CJ50" s="12">
        <v>3.8387588574551001</v>
      </c>
      <c r="CK50" s="12">
        <v>2.1898995328228898</v>
      </c>
      <c r="CL50" s="12">
        <v>0.30638832981821901</v>
      </c>
      <c r="CM50" s="12">
        <v>2.1624500732286802</v>
      </c>
      <c r="CN50" s="12">
        <v>3.0465218969766199</v>
      </c>
      <c r="CO50" s="12">
        <v>3.5939597182732501</v>
      </c>
      <c r="CP50" s="12">
        <v>2.3101797523850101</v>
      </c>
      <c r="CQ50" s="12">
        <v>2.8727615699608502</v>
      </c>
      <c r="CR50" s="12">
        <v>4.2489768929954099</v>
      </c>
      <c r="CS50" s="12">
        <v>3.2687189559510399</v>
      </c>
      <c r="CT50" s="12">
        <v>-3.0382025215658301</v>
      </c>
      <c r="CU50" s="12">
        <v>-4.32668139183078</v>
      </c>
      <c r="CV50" s="12">
        <v>-0.121326820590184</v>
      </c>
      <c r="CW50" s="12">
        <v>6.0984116316831196</v>
      </c>
      <c r="CX50" s="12">
        <v>6.5480157900310498</v>
      </c>
      <c r="CY50" s="11">
        <v>3.5032840060011901</v>
      </c>
      <c r="CZ50" s="11">
        <v>3.74429214389238</v>
      </c>
      <c r="DA50" s="11">
        <v>2.9292864383023698</v>
      </c>
      <c r="DB50" s="11">
        <v>3.4752958981698598</v>
      </c>
      <c r="DC50" s="12">
        <v>1.9216747659811499</v>
      </c>
    </row>
    <row r="51" spans="1:107" s="12" customFormat="1" ht="15" customHeight="1" x14ac:dyDescent="0.2">
      <c r="A51" s="10">
        <v>14</v>
      </c>
      <c r="B51" s="10">
        <v>4.6506152102665501</v>
      </c>
      <c r="C51" s="10">
        <v>2.3152888388722199</v>
      </c>
      <c r="D51" s="12">
        <v>1.9752744719880799</v>
      </c>
      <c r="E51" s="12">
        <v>1.5201500218608901</v>
      </c>
      <c r="F51" s="12">
        <v>1.9596511720010299</v>
      </c>
      <c r="G51" s="12">
        <v>4.3110821934533297</v>
      </c>
      <c r="H51" s="12">
        <v>2.1649505015375299</v>
      </c>
      <c r="I51" s="12">
        <v>1.91097706192522</v>
      </c>
      <c r="J51" s="12">
        <v>4.47896445621154</v>
      </c>
      <c r="K51" s="12">
        <v>3.1320880680141201</v>
      </c>
      <c r="L51" s="12">
        <v>1.4495653886115101</v>
      </c>
      <c r="M51" s="12">
        <v>3.6439569157664602</v>
      </c>
      <c r="N51" s="12">
        <v>0.84531984612112798</v>
      </c>
      <c r="O51" s="12">
        <v>1.80711094799335</v>
      </c>
      <c r="P51" s="12">
        <v>4.58921431345515</v>
      </c>
      <c r="Q51" s="12">
        <v>2.5494309738860399</v>
      </c>
      <c r="R51" s="12">
        <v>-0.566462631468311</v>
      </c>
      <c r="S51" s="12">
        <v>-0.79576898315281097</v>
      </c>
      <c r="T51" s="12">
        <v>3.0986007004685199</v>
      </c>
      <c r="U51" s="12">
        <v>2.4061419026111199</v>
      </c>
      <c r="V51" s="12">
        <v>4.5229876377561498</v>
      </c>
      <c r="W51" s="12">
        <v>3.8368220884876698</v>
      </c>
      <c r="X51" s="12">
        <v>5.6380677051492896</v>
      </c>
      <c r="Y51" s="12">
        <v>1.5598652680637299</v>
      </c>
      <c r="Z51" s="12">
        <v>8.7385469669243303</v>
      </c>
      <c r="AA51" s="12">
        <v>14.9074867294984</v>
      </c>
      <c r="AB51" s="12">
        <v>-0.59117468254044003</v>
      </c>
      <c r="AC51" s="12">
        <v>3.9718729567539399</v>
      </c>
      <c r="AD51" s="12">
        <v>6.0868374021083502</v>
      </c>
      <c r="AE51" s="12">
        <v>-0.46589846647293598</v>
      </c>
      <c r="AF51" s="12">
        <v>-0.25120661462096899</v>
      </c>
      <c r="AG51" s="12">
        <v>7.0715823312639197</v>
      </c>
      <c r="AH51" s="12">
        <v>1.27265650462504</v>
      </c>
      <c r="AI51" s="12">
        <v>29.698960133828201</v>
      </c>
      <c r="AJ51" s="12">
        <v>19.886607333319201</v>
      </c>
      <c r="AK51" s="12">
        <v>7.3855658229149403</v>
      </c>
      <c r="AL51" s="12">
        <v>-0.22656334408566101</v>
      </c>
      <c r="AM51" s="12">
        <v>0.87010869265213797</v>
      </c>
      <c r="AN51" s="12">
        <v>8.11992686067242</v>
      </c>
      <c r="AO51" s="12">
        <v>6.5338203967257797</v>
      </c>
      <c r="AP51" s="12">
        <v>7.72604835219681</v>
      </c>
      <c r="AQ51" s="12">
        <v>15.8382827066816</v>
      </c>
      <c r="AR51" s="12">
        <v>4.2705710256996099</v>
      </c>
      <c r="AS51" s="12">
        <v>4.3665409066306804</v>
      </c>
      <c r="AT51" s="12">
        <v>-7.2230513978865902</v>
      </c>
      <c r="AU51" s="12">
        <v>-3.7411082303151399</v>
      </c>
      <c r="AV51" s="12">
        <v>-6.3289944591815503</v>
      </c>
      <c r="AW51" s="12">
        <v>-0.24547873067604001</v>
      </c>
      <c r="AX51" s="12">
        <v>8.3332497524679603</v>
      </c>
      <c r="AY51" s="12">
        <v>3.0407393296627498</v>
      </c>
      <c r="AZ51" s="12">
        <v>4.6629079406557103</v>
      </c>
      <c r="BA51" s="12">
        <v>6.2291160247696098</v>
      </c>
      <c r="BB51" s="12">
        <v>17.5157092598965</v>
      </c>
      <c r="BC51" s="12">
        <v>28.435577405616598</v>
      </c>
      <c r="BD51" s="12">
        <v>13.7347951749688</v>
      </c>
      <c r="BE51" s="12">
        <v>2.4294558897963698</v>
      </c>
      <c r="BF51" s="12">
        <v>1.32443688016792</v>
      </c>
      <c r="BG51" s="12">
        <v>0.19691398733811999</v>
      </c>
      <c r="BH51" s="11">
        <v>2.7658384169626502</v>
      </c>
      <c r="BI51" s="11">
        <v>-5.9288158382741998E-2</v>
      </c>
      <c r="BJ51" s="11">
        <v>1.1119607279397301</v>
      </c>
      <c r="BK51" s="11">
        <v>2.3861250610934799</v>
      </c>
      <c r="BL51" s="11">
        <v>-3.56598184225731</v>
      </c>
      <c r="BM51" s="11">
        <v>5.3203634706733203</v>
      </c>
      <c r="BN51" s="11">
        <v>5.29040516994427</v>
      </c>
      <c r="BO51" s="11">
        <v>3.1735739867144699</v>
      </c>
      <c r="BP51" s="11">
        <v>3.21244488077354</v>
      </c>
      <c r="BQ51" s="11">
        <v>-0.37530932672780098</v>
      </c>
      <c r="BR51" s="11">
        <v>-2.1546554762608099</v>
      </c>
      <c r="BS51" s="11">
        <v>6.2735321080253899</v>
      </c>
      <c r="BT51" s="11">
        <v>4.14244050261913</v>
      </c>
      <c r="BU51" s="11">
        <v>2.36041933021624</v>
      </c>
      <c r="BV51" s="11">
        <v>3.1619383662473401</v>
      </c>
      <c r="BW51" s="11">
        <v>-1.48811000144633</v>
      </c>
      <c r="BX51" s="12">
        <v>2.12188365367183</v>
      </c>
      <c r="BY51" s="12">
        <v>1.1362718623786301</v>
      </c>
      <c r="BZ51" s="12">
        <v>0.93399734168997295</v>
      </c>
      <c r="CA51" s="12">
        <v>0.46788844088041498</v>
      </c>
      <c r="CB51" s="12">
        <v>2.5736744646565</v>
      </c>
      <c r="CC51" s="12">
        <v>0.38846204120090899</v>
      </c>
      <c r="CD51" s="12">
        <v>1.6498213426530099</v>
      </c>
      <c r="CE51" s="12">
        <v>2.3051109110383501</v>
      </c>
      <c r="CF51" s="12">
        <v>1.7228456954399001</v>
      </c>
      <c r="CG51" s="12">
        <v>2.4683370156708402</v>
      </c>
      <c r="CH51" s="12">
        <v>-1.5996325828382301</v>
      </c>
      <c r="CI51" s="12">
        <v>-1.5282015510820199</v>
      </c>
      <c r="CJ51" s="12">
        <v>4.0070412978820897</v>
      </c>
      <c r="CK51" s="12">
        <v>2.40008239416056</v>
      </c>
      <c r="CL51" s="12">
        <v>0.32530400062569198</v>
      </c>
      <c r="CM51" s="12">
        <v>2.2212186649994599</v>
      </c>
      <c r="CN51" s="12">
        <v>3.1153476811596099</v>
      </c>
      <c r="CO51" s="12">
        <v>3.6411061046237498</v>
      </c>
      <c r="CP51" s="12">
        <v>2.1873327114008099</v>
      </c>
      <c r="CQ51" s="12">
        <v>2.73186060439911</v>
      </c>
      <c r="CR51" s="12">
        <v>4.3572144932113499</v>
      </c>
      <c r="CS51" s="12">
        <v>3.4933834740513698</v>
      </c>
      <c r="CT51" s="12">
        <v>-3.1192662390821999</v>
      </c>
      <c r="CU51" s="12">
        <v>-4.15197382608312</v>
      </c>
      <c r="CV51" s="12">
        <v>-0.14143309101655099</v>
      </c>
      <c r="CW51" s="12">
        <v>6.3226930251403202</v>
      </c>
      <c r="CX51" s="12">
        <v>6.94740856488351</v>
      </c>
      <c r="CY51" s="11">
        <v>3.3098685889853998</v>
      </c>
      <c r="CZ51" s="11">
        <v>3.56547070623491</v>
      </c>
      <c r="DA51" s="11">
        <v>2.9385209927568199</v>
      </c>
      <c r="DB51" s="11">
        <v>3.53296718458295</v>
      </c>
      <c r="DC51" s="12">
        <v>2.1244022718747102</v>
      </c>
    </row>
    <row r="52" spans="1:107" s="12" customFormat="1" ht="15" customHeight="1" x14ac:dyDescent="0.2">
      <c r="A52" s="10">
        <v>14.5</v>
      </c>
      <c r="B52" s="10">
        <v>4.7828502829361197</v>
      </c>
      <c r="C52" s="10">
        <v>2.46414174398523</v>
      </c>
      <c r="D52" s="12">
        <v>1.9765807337535</v>
      </c>
      <c r="E52" s="12">
        <v>1.5603709471179099</v>
      </c>
      <c r="F52" s="12">
        <v>2.1243547507765399</v>
      </c>
      <c r="G52" s="12">
        <v>4.4964863263885402</v>
      </c>
      <c r="H52" s="12">
        <v>2.3837426397221799</v>
      </c>
      <c r="I52" s="12">
        <v>2.0915706500090798</v>
      </c>
      <c r="J52" s="12">
        <v>4.3272993934806401</v>
      </c>
      <c r="K52" s="12">
        <v>3.0005189728399202</v>
      </c>
      <c r="L52" s="12">
        <v>1.3541134649130899</v>
      </c>
      <c r="M52" s="12">
        <v>3.5212410693929899</v>
      </c>
      <c r="N52" s="12">
        <v>1.02778176369611</v>
      </c>
      <c r="O52" s="12">
        <v>2.0861828033957801</v>
      </c>
      <c r="P52" s="12">
        <v>4.4818352762376801</v>
      </c>
      <c r="Q52" s="12">
        <v>2.4785122150205998</v>
      </c>
      <c r="R52" s="12">
        <v>-0.76706703566742296</v>
      </c>
      <c r="S52" s="12">
        <v>-0.92243789140411503</v>
      </c>
      <c r="T52" s="12">
        <v>3.2581258437858098</v>
      </c>
      <c r="U52" s="12">
        <v>2.5520300823700302</v>
      </c>
      <c r="V52" s="12">
        <v>4.5972274165251203</v>
      </c>
      <c r="W52" s="12">
        <v>3.8741750358894902</v>
      </c>
      <c r="X52" s="12">
        <v>5.8918690228892903</v>
      </c>
      <c r="Y52" s="12">
        <v>1.7362972357659601</v>
      </c>
      <c r="Z52" s="12">
        <v>9.0718722276505996</v>
      </c>
      <c r="AA52" s="12">
        <v>14.8862236528657</v>
      </c>
      <c r="AB52" s="12">
        <v>-0.64664402543712596</v>
      </c>
      <c r="AC52" s="12">
        <v>4.15811609855154</v>
      </c>
      <c r="AD52" s="12">
        <v>6.1902978814032297</v>
      </c>
      <c r="AE52" s="12">
        <v>-0.17159794651888599</v>
      </c>
      <c r="AF52" s="12">
        <v>0.116344651246436</v>
      </c>
      <c r="AG52" s="12">
        <v>7.3434243859082899</v>
      </c>
      <c r="AH52" s="12">
        <v>1.6010175158953599</v>
      </c>
      <c r="AI52" s="12">
        <v>29.948165320092802</v>
      </c>
      <c r="AJ52" s="12">
        <v>20.200641301926201</v>
      </c>
      <c r="AK52" s="12">
        <v>7.6673886724165596</v>
      </c>
      <c r="AL52" s="12">
        <v>-0.22312532621526701</v>
      </c>
      <c r="AM52" s="12">
        <v>0.89462020014252597</v>
      </c>
      <c r="AN52" s="12">
        <v>8.1414173109806107</v>
      </c>
      <c r="AO52" s="12">
        <v>6.8293902586447004</v>
      </c>
      <c r="AP52" s="12">
        <v>8.0477484516450204</v>
      </c>
      <c r="AQ52" s="12">
        <v>16.1904172273352</v>
      </c>
      <c r="AR52" s="12">
        <v>4.7525454647256904</v>
      </c>
      <c r="AS52" s="12">
        <v>4.3590039240370899</v>
      </c>
      <c r="AT52" s="12">
        <v>-7.0044602580310302</v>
      </c>
      <c r="AU52" s="12">
        <v>-3.45634794030047</v>
      </c>
      <c r="AV52" s="12">
        <v>-6.80849325362942</v>
      </c>
      <c r="AW52" s="12">
        <v>0.271063271384264</v>
      </c>
      <c r="AX52" s="12">
        <v>8.7939042714424396</v>
      </c>
      <c r="AY52" s="12">
        <v>3.2314585496351298</v>
      </c>
      <c r="AZ52" s="12">
        <v>4.9159129957843097</v>
      </c>
      <c r="BA52" s="12">
        <v>6.2716480897506699</v>
      </c>
      <c r="BB52" s="12">
        <v>17.464582924731001</v>
      </c>
      <c r="BC52" s="12">
        <v>28.496324375737402</v>
      </c>
      <c r="BD52" s="12">
        <v>13.8022378450841</v>
      </c>
      <c r="BE52" s="12">
        <v>2.4824330466799398</v>
      </c>
      <c r="BF52" s="12">
        <v>1.32408888475765</v>
      </c>
      <c r="BG52" s="12">
        <v>0.47514714651697398</v>
      </c>
      <c r="BH52" s="11">
        <v>2.63929518951044</v>
      </c>
      <c r="BI52" s="11">
        <v>-0.21663346672084999</v>
      </c>
      <c r="BJ52" s="11">
        <v>0.99925352969876202</v>
      </c>
      <c r="BK52" s="11">
        <v>2.21216123463818</v>
      </c>
      <c r="BL52" s="11">
        <v>-3.5625773762148998</v>
      </c>
      <c r="BM52" s="11">
        <v>5.2489726840576596</v>
      </c>
      <c r="BN52" s="11">
        <v>5.4923216339375296</v>
      </c>
      <c r="BO52" s="11">
        <v>3.00077044812496</v>
      </c>
      <c r="BP52" s="11">
        <v>3.10757923216442</v>
      </c>
      <c r="BQ52" s="11">
        <v>-0.26397739816275101</v>
      </c>
      <c r="BR52" s="11">
        <v>-2.1655382624885502</v>
      </c>
      <c r="BS52" s="11">
        <v>6.3285096985055098</v>
      </c>
      <c r="BT52" s="11">
        <v>4.2301599023630798</v>
      </c>
      <c r="BU52" s="11">
        <v>2.2868762243888301</v>
      </c>
      <c r="BV52" s="11">
        <v>3.0526057344104598</v>
      </c>
      <c r="BW52" s="11">
        <v>-1.4670882819700599</v>
      </c>
      <c r="BX52" s="12">
        <v>2.2922235984879</v>
      </c>
      <c r="BY52" s="12">
        <v>1.24705616144638</v>
      </c>
      <c r="BZ52" s="12">
        <v>0.88153188926298698</v>
      </c>
      <c r="CA52" s="12">
        <v>0.54986838904369495</v>
      </c>
      <c r="CB52" s="12">
        <v>2.7714747830032098</v>
      </c>
      <c r="CC52" s="12">
        <v>0.40516934518564002</v>
      </c>
      <c r="CD52" s="12">
        <v>1.83651513907534</v>
      </c>
      <c r="CE52" s="12">
        <v>2.5197955437761199</v>
      </c>
      <c r="CF52" s="12">
        <v>1.7431086689612101</v>
      </c>
      <c r="CG52" s="12">
        <v>2.4767794002400398</v>
      </c>
      <c r="CH52" s="12">
        <v>-1.4471072518063</v>
      </c>
      <c r="CI52" s="12">
        <v>-1.5994999102986101</v>
      </c>
      <c r="CJ52" s="12">
        <v>4.1602866076573202</v>
      </c>
      <c r="CK52" s="12">
        <v>2.6051761778944602</v>
      </c>
      <c r="CL52" s="12">
        <v>0.33859211612252599</v>
      </c>
      <c r="CM52" s="12">
        <v>2.2653152882412502</v>
      </c>
      <c r="CN52" s="12">
        <v>3.1909717108646798</v>
      </c>
      <c r="CO52" s="12">
        <v>3.7015013276686601</v>
      </c>
      <c r="CP52" s="12">
        <v>2.0479869817791001</v>
      </c>
      <c r="CQ52" s="12">
        <v>2.57093984146195</v>
      </c>
      <c r="CR52" s="12">
        <v>4.4632756726059597</v>
      </c>
      <c r="CS52" s="12">
        <v>3.7187892303336398</v>
      </c>
      <c r="CT52" s="12">
        <v>-3.1400854823004898</v>
      </c>
      <c r="CU52" s="12">
        <v>-3.9154533624241501</v>
      </c>
      <c r="CV52" s="12">
        <v>-0.15275919906798599</v>
      </c>
      <c r="CW52" s="12">
        <v>6.55161011309246</v>
      </c>
      <c r="CX52" s="12">
        <v>7.3510682341293396</v>
      </c>
      <c r="CY52" s="11">
        <v>3.09364645545429</v>
      </c>
      <c r="CZ52" s="11">
        <v>3.3645053463260401</v>
      </c>
      <c r="DA52" s="11">
        <v>2.9354741855058801</v>
      </c>
      <c r="DB52" s="11">
        <v>3.5750529150391199</v>
      </c>
      <c r="DC52" s="12">
        <v>2.3426443931384702</v>
      </c>
    </row>
    <row r="53" spans="1:107" s="12" customFormat="1" ht="15" customHeight="1" x14ac:dyDescent="0.2">
      <c r="A53" s="10">
        <v>15</v>
      </c>
      <c r="B53" s="10">
        <v>4.89303329231916</v>
      </c>
      <c r="C53" s="10">
        <v>2.59651324086007</v>
      </c>
      <c r="D53" s="12">
        <v>1.9739190975087599</v>
      </c>
      <c r="E53" s="12">
        <v>1.6014578250178599</v>
      </c>
      <c r="F53" s="12">
        <v>2.2707552034262299</v>
      </c>
      <c r="G53" s="12">
        <v>4.6701743485755198</v>
      </c>
      <c r="H53" s="12">
        <v>2.57285023508302</v>
      </c>
      <c r="I53" s="12">
        <v>2.2441472538048401</v>
      </c>
      <c r="J53" s="12">
        <v>4.16473039877018</v>
      </c>
      <c r="K53" s="12">
        <v>2.8648912575590599</v>
      </c>
      <c r="L53" s="12">
        <v>1.2383754892653001</v>
      </c>
      <c r="M53" s="12">
        <v>3.3675000850052998</v>
      </c>
      <c r="N53" s="12">
        <v>1.21391792617941</v>
      </c>
      <c r="O53" s="12">
        <v>2.35595098274643</v>
      </c>
      <c r="P53" s="12">
        <v>4.3518070924619598</v>
      </c>
      <c r="Q53" s="12">
        <v>2.3859797693148699</v>
      </c>
      <c r="R53" s="12">
        <v>-0.96515054792689603</v>
      </c>
      <c r="S53" s="12">
        <v>-1.0416023314974101</v>
      </c>
      <c r="T53" s="12">
        <v>3.4059098652505702</v>
      </c>
      <c r="U53" s="12">
        <v>2.6799934857990499</v>
      </c>
      <c r="V53" s="12">
        <v>4.65489301859634</v>
      </c>
      <c r="W53" s="12">
        <v>3.87933278034324</v>
      </c>
      <c r="X53" s="12">
        <v>6.1154801187512904</v>
      </c>
      <c r="Y53" s="12">
        <v>1.8877557295127101</v>
      </c>
      <c r="Z53" s="12">
        <v>9.3708886197418906</v>
      </c>
      <c r="AA53" s="12">
        <v>14.867125173623201</v>
      </c>
      <c r="AB53" s="12">
        <v>-0.70248597694444403</v>
      </c>
      <c r="AC53" s="12">
        <v>4.3196541810175404</v>
      </c>
      <c r="AD53" s="12">
        <v>6.26454266239306</v>
      </c>
      <c r="AE53" s="12">
        <v>0.19509073467815999</v>
      </c>
      <c r="AF53" s="12">
        <v>0.54315540864990897</v>
      </c>
      <c r="AG53" s="12">
        <v>7.5847892730962396</v>
      </c>
      <c r="AH53" s="12">
        <v>1.9552117009879999</v>
      </c>
      <c r="AI53" s="12">
        <v>30.193888960639001</v>
      </c>
      <c r="AJ53" s="12">
        <v>20.518673409242101</v>
      </c>
      <c r="AK53" s="12">
        <v>7.9549545262125303</v>
      </c>
      <c r="AL53" s="12">
        <v>-0.20258720212495901</v>
      </c>
      <c r="AM53" s="12">
        <v>0.91411919811434905</v>
      </c>
      <c r="AN53" s="12">
        <v>8.1440366557217203</v>
      </c>
      <c r="AO53" s="12">
        <v>7.0916012191446498</v>
      </c>
      <c r="AP53" s="12">
        <v>8.3450813690433208</v>
      </c>
      <c r="AQ53" s="12">
        <v>16.497229808010101</v>
      </c>
      <c r="AR53" s="12">
        <v>5.2266191232774801</v>
      </c>
      <c r="AS53" s="12">
        <v>4.3447721509437498</v>
      </c>
      <c r="AT53" s="12">
        <v>-6.67256063024979</v>
      </c>
      <c r="AU53" s="12">
        <v>-3.0368814805115099</v>
      </c>
      <c r="AV53" s="12">
        <v>-7.29010935174301</v>
      </c>
      <c r="AW53" s="12">
        <v>0.794284233052167</v>
      </c>
      <c r="AX53" s="12">
        <v>9.2340469564078305</v>
      </c>
      <c r="AY53" s="12">
        <v>3.43095007337979</v>
      </c>
      <c r="AZ53" s="12">
        <v>5.1609117690532003</v>
      </c>
      <c r="BA53" s="12">
        <v>6.2874951254343596</v>
      </c>
      <c r="BB53" s="12">
        <v>17.377727999701101</v>
      </c>
      <c r="BC53" s="12">
        <v>28.498981919256</v>
      </c>
      <c r="BD53" s="12">
        <v>13.8670648084371</v>
      </c>
      <c r="BE53" s="12">
        <v>2.5402089249837401</v>
      </c>
      <c r="BF53" s="12">
        <v>1.3244120964372901</v>
      </c>
      <c r="BG53" s="12">
        <v>0.75359031370680896</v>
      </c>
      <c r="BH53" s="11">
        <v>2.5040558284672398</v>
      </c>
      <c r="BI53" s="11">
        <v>-0.38560264670195399</v>
      </c>
      <c r="BJ53" s="11">
        <v>0.87993657871265896</v>
      </c>
      <c r="BK53" s="11">
        <v>2.0300817595853</v>
      </c>
      <c r="BL53" s="11">
        <v>-3.5357518299861099</v>
      </c>
      <c r="BM53" s="11">
        <v>5.1475972213665901</v>
      </c>
      <c r="BN53" s="11">
        <v>5.6691364989092099</v>
      </c>
      <c r="BO53" s="11">
        <v>2.8061797365808099</v>
      </c>
      <c r="BP53" s="11">
        <v>2.9879122394049702</v>
      </c>
      <c r="BQ53" s="11">
        <v>-0.13182257418975399</v>
      </c>
      <c r="BR53" s="11">
        <v>-2.1476348592841501</v>
      </c>
      <c r="BS53" s="11">
        <v>6.3442330429097602</v>
      </c>
      <c r="BT53" s="11">
        <v>4.2921392378047996</v>
      </c>
      <c r="BU53" s="11">
        <v>2.19828507397323</v>
      </c>
      <c r="BV53" s="11">
        <v>2.9288980840647101</v>
      </c>
      <c r="BW53" s="11">
        <v>-1.4389265743375199</v>
      </c>
      <c r="BX53" s="12">
        <v>2.4424198272754398</v>
      </c>
      <c r="BY53" s="12">
        <v>1.34653714667365</v>
      </c>
      <c r="BZ53" s="12">
        <v>0.839351116610487</v>
      </c>
      <c r="CA53" s="12">
        <v>0.630038584858994</v>
      </c>
      <c r="CB53" s="12">
        <v>2.9452487524395101</v>
      </c>
      <c r="CC53" s="12">
        <v>0.42218007934024998</v>
      </c>
      <c r="CD53" s="12">
        <v>1.99754367713467</v>
      </c>
      <c r="CE53" s="12">
        <v>2.7115213470096902</v>
      </c>
      <c r="CF53" s="12">
        <v>1.7703769117360899</v>
      </c>
      <c r="CG53" s="12">
        <v>2.4821022179821699</v>
      </c>
      <c r="CH53" s="12">
        <v>-1.2756871683450299</v>
      </c>
      <c r="CI53" s="12">
        <v>-1.6619235339021501</v>
      </c>
      <c r="CJ53" s="12">
        <v>4.2963561099895697</v>
      </c>
      <c r="CK53" s="12">
        <v>2.8020083391311301</v>
      </c>
      <c r="CL53" s="12">
        <v>0.345279175917312</v>
      </c>
      <c r="CM53" s="12">
        <v>2.2937715584703202</v>
      </c>
      <c r="CN53" s="12">
        <v>3.2724819902796298</v>
      </c>
      <c r="CO53" s="12">
        <v>3.7740135212516099</v>
      </c>
      <c r="CP53" s="12">
        <v>1.89227864666463</v>
      </c>
      <c r="CQ53" s="12">
        <v>2.3904735826363299</v>
      </c>
      <c r="CR53" s="12">
        <v>4.5652973312826299</v>
      </c>
      <c r="CS53" s="12">
        <v>3.9418760025000599</v>
      </c>
      <c r="CT53" s="12">
        <v>-3.0992625852377298</v>
      </c>
      <c r="CU53" s="12">
        <v>-3.6166145491733901</v>
      </c>
      <c r="CV53" s="12">
        <v>-0.155460583073363</v>
      </c>
      <c r="CW53" s="12">
        <v>6.78136302667553</v>
      </c>
      <c r="CX53" s="12">
        <v>7.7521799539681497</v>
      </c>
      <c r="CY53" s="11">
        <v>2.8558279154822199</v>
      </c>
      <c r="CZ53" s="11">
        <v>3.1426636724063401</v>
      </c>
      <c r="DA53" s="11">
        <v>2.9197731237218201</v>
      </c>
      <c r="DB53" s="11">
        <v>3.6005806123284798</v>
      </c>
      <c r="DC53" s="12">
        <v>2.5731985715537999</v>
      </c>
    </row>
    <row r="54" spans="1:107" s="12" customFormat="1" ht="15" customHeight="1" x14ac:dyDescent="0.2">
      <c r="A54" s="10">
        <v>15.5</v>
      </c>
      <c r="B54" s="10">
        <v>4.97788369102636</v>
      </c>
      <c r="C54" s="10">
        <v>2.7097032671008399</v>
      </c>
      <c r="D54" s="12">
        <v>1.9673732367664301</v>
      </c>
      <c r="E54" s="12">
        <v>1.6430262803623901</v>
      </c>
      <c r="F54" s="12">
        <v>2.3956288259796499</v>
      </c>
      <c r="G54" s="12">
        <v>4.82842870042077</v>
      </c>
      <c r="H54" s="12">
        <v>2.7278586003376399</v>
      </c>
      <c r="I54" s="12">
        <v>2.3644674911338299</v>
      </c>
      <c r="J54" s="12">
        <v>3.9920159906614501</v>
      </c>
      <c r="K54" s="12">
        <v>2.72603983830777</v>
      </c>
      <c r="L54" s="12">
        <v>1.1030080031559899</v>
      </c>
      <c r="M54" s="12">
        <v>3.1832043987378702</v>
      </c>
      <c r="N54" s="12">
        <v>1.40132067372178</v>
      </c>
      <c r="O54" s="12">
        <v>2.6124278065253699</v>
      </c>
      <c r="P54" s="12">
        <v>4.1997550397354599</v>
      </c>
      <c r="Q54" s="12">
        <v>2.2722795165464</v>
      </c>
      <c r="R54" s="12">
        <v>-1.15971272407477</v>
      </c>
      <c r="S54" s="12">
        <v>-1.15277032364247</v>
      </c>
      <c r="T54" s="12">
        <v>3.5373186619835901</v>
      </c>
      <c r="U54" s="12">
        <v>2.7859944111696602</v>
      </c>
      <c r="V54" s="12">
        <v>4.6942764129198604</v>
      </c>
      <c r="W54" s="12">
        <v>3.84928307539667</v>
      </c>
      <c r="X54" s="12">
        <v>6.3035231505637004</v>
      </c>
      <c r="Y54" s="12">
        <v>2.0099359971936699</v>
      </c>
      <c r="Z54" s="12">
        <v>9.6292033049394306</v>
      </c>
      <c r="AA54" s="12">
        <v>14.850770639895901</v>
      </c>
      <c r="AB54" s="12">
        <v>-0.75815165700987497</v>
      </c>
      <c r="AC54" s="12">
        <v>4.4524917939270301</v>
      </c>
      <c r="AD54" s="12">
        <v>6.3063134803087397</v>
      </c>
      <c r="AE54" s="12">
        <v>0.63219812318493496</v>
      </c>
      <c r="AF54" s="12">
        <v>1.02587841865897</v>
      </c>
      <c r="AG54" s="12">
        <v>7.7904924182803299</v>
      </c>
      <c r="AH54" s="12">
        <v>2.32609568229236</v>
      </c>
      <c r="AI54" s="12">
        <v>30.433649953920298</v>
      </c>
      <c r="AJ54" s="12">
        <v>20.835090253967699</v>
      </c>
      <c r="AK54" s="12">
        <v>8.2435590229579194</v>
      </c>
      <c r="AL54" s="12">
        <v>-0.16572508343415299</v>
      </c>
      <c r="AM54" s="12">
        <v>0.92889621328140404</v>
      </c>
      <c r="AN54" s="12">
        <v>8.1266180131933599</v>
      </c>
      <c r="AO54" s="12">
        <v>7.31356931282789</v>
      </c>
      <c r="AP54" s="12">
        <v>8.61149874253897</v>
      </c>
      <c r="AQ54" s="12">
        <v>16.752332157921</v>
      </c>
      <c r="AR54" s="12">
        <v>5.6859316828194997</v>
      </c>
      <c r="AS54" s="12">
        <v>4.3230229493929002</v>
      </c>
      <c r="AT54" s="12">
        <v>-6.2271669776237104</v>
      </c>
      <c r="AU54" s="12">
        <v>-2.4830321763147301</v>
      </c>
      <c r="AV54" s="12">
        <v>-7.7678187153651299</v>
      </c>
      <c r="AW54" s="12">
        <v>1.3148354582881401</v>
      </c>
      <c r="AX54" s="12">
        <v>9.6472358563914895</v>
      </c>
      <c r="AY54" s="12">
        <v>3.63601452590955</v>
      </c>
      <c r="AZ54" s="12">
        <v>5.3935318646835997</v>
      </c>
      <c r="BA54" s="12">
        <v>6.2732146943744702</v>
      </c>
      <c r="BB54" s="12">
        <v>17.2550862771458</v>
      </c>
      <c r="BC54" s="12">
        <v>28.4400484815705</v>
      </c>
      <c r="BD54" s="12">
        <v>13.9278463393566</v>
      </c>
      <c r="BE54" s="12">
        <v>2.60171873378567</v>
      </c>
      <c r="BF54" s="12">
        <v>1.3244399497125401</v>
      </c>
      <c r="BG54" s="12">
        <v>1.0267490324622399</v>
      </c>
      <c r="BH54" s="11">
        <v>2.3606435206602301</v>
      </c>
      <c r="BI54" s="11">
        <v>-0.565347249903425</v>
      </c>
      <c r="BJ54" s="11">
        <v>0.75478305916476496</v>
      </c>
      <c r="BK54" s="11">
        <v>1.84091504706884</v>
      </c>
      <c r="BL54" s="11">
        <v>-3.48525054505444</v>
      </c>
      <c r="BM54" s="11">
        <v>5.01637850902625</v>
      </c>
      <c r="BN54" s="11">
        <v>5.8166997405351104</v>
      </c>
      <c r="BO54" s="11">
        <v>2.5902445486281001</v>
      </c>
      <c r="BP54" s="11">
        <v>2.85371856989513</v>
      </c>
      <c r="BQ54" s="11">
        <v>1.99643395148996E-2</v>
      </c>
      <c r="BR54" s="11">
        <v>-2.10106645681662</v>
      </c>
      <c r="BS54" s="11">
        <v>6.3187812884279904</v>
      </c>
      <c r="BT54" s="11">
        <v>4.3258082769170798</v>
      </c>
      <c r="BU54" s="11">
        <v>2.0951038095518002</v>
      </c>
      <c r="BV54" s="11">
        <v>2.7911530651181198</v>
      </c>
      <c r="BW54" s="11">
        <v>-1.4043052942724801</v>
      </c>
      <c r="BX54" s="12">
        <v>2.5691977043606999</v>
      </c>
      <c r="BY54" s="12">
        <v>1.4321573189590699</v>
      </c>
      <c r="BZ54" s="12">
        <v>0.80825515169635698</v>
      </c>
      <c r="CA54" s="12">
        <v>0.70752946612628798</v>
      </c>
      <c r="CB54" s="12">
        <v>3.0913024602341399</v>
      </c>
      <c r="CC54" s="12">
        <v>0.43931510163019899</v>
      </c>
      <c r="CD54" s="12">
        <v>2.12899158213986</v>
      </c>
      <c r="CE54" s="12">
        <v>2.8767308322130698</v>
      </c>
      <c r="CF54" s="12">
        <v>1.8040541363006899</v>
      </c>
      <c r="CG54" s="12">
        <v>2.4840724108798802</v>
      </c>
      <c r="CH54" s="12">
        <v>-1.0886195696002601</v>
      </c>
      <c r="CI54" s="12">
        <v>-1.71457998021651</v>
      </c>
      <c r="CJ54" s="12">
        <v>4.41320798927336</v>
      </c>
      <c r="CK54" s="12">
        <v>2.9874472602386901</v>
      </c>
      <c r="CL54" s="12">
        <v>0.34444536822775201</v>
      </c>
      <c r="CM54" s="12">
        <v>2.3057257294567499</v>
      </c>
      <c r="CN54" s="12">
        <v>3.3587966754566798</v>
      </c>
      <c r="CO54" s="12">
        <v>3.8572297853534101</v>
      </c>
      <c r="CP54" s="12">
        <v>1.7205114772878001</v>
      </c>
      <c r="CQ54" s="12">
        <v>2.1911189378442901</v>
      </c>
      <c r="CR54" s="12">
        <v>4.6613313315901896</v>
      </c>
      <c r="CS54" s="12">
        <v>4.1595249058445898</v>
      </c>
      <c r="CT54" s="12">
        <v>-2.9959951461932999</v>
      </c>
      <c r="CU54" s="12">
        <v>-3.2556031328567698</v>
      </c>
      <c r="CV54" s="12">
        <v>-0.14977851492403699</v>
      </c>
      <c r="CW54" s="12">
        <v>7.0080022851470796</v>
      </c>
      <c r="CX54" s="12">
        <v>8.1437101471237803</v>
      </c>
      <c r="CY54" s="11">
        <v>2.5978488338296302</v>
      </c>
      <c r="CZ54" s="11">
        <v>2.90142020276107</v>
      </c>
      <c r="DA54" s="11">
        <v>2.8911570097989099</v>
      </c>
      <c r="DB54" s="11">
        <v>3.6087039916310402</v>
      </c>
      <c r="DC54" s="12">
        <v>2.8125732569605999</v>
      </c>
    </row>
    <row r="55" spans="1:107" s="12" customFormat="1" ht="15" customHeight="1" x14ac:dyDescent="0.2">
      <c r="A55" s="10">
        <v>16</v>
      </c>
      <c r="B55" s="10">
        <v>5.0343546718067902</v>
      </c>
      <c r="C55" s="10">
        <v>2.8011656922899402</v>
      </c>
      <c r="D55" s="12">
        <v>1.9569706637412301</v>
      </c>
      <c r="E55" s="12">
        <v>1.6847114920892601</v>
      </c>
      <c r="F55" s="12">
        <v>2.49595700552163</v>
      </c>
      <c r="G55" s="12">
        <v>4.9675973059493099</v>
      </c>
      <c r="H55" s="12">
        <v>2.8447034310374799</v>
      </c>
      <c r="I55" s="12">
        <v>2.4486930669809199</v>
      </c>
      <c r="J55" s="12">
        <v>3.8100019992270902</v>
      </c>
      <c r="K55" s="12">
        <v>2.5848414679785399</v>
      </c>
      <c r="L55" s="12">
        <v>0.94888372359491702</v>
      </c>
      <c r="M55" s="12">
        <v>2.9691107101825698</v>
      </c>
      <c r="N55" s="12">
        <v>1.58745513090252</v>
      </c>
      <c r="O55" s="12">
        <v>2.8516728889371699</v>
      </c>
      <c r="P55" s="12">
        <v>4.0265640564030001</v>
      </c>
      <c r="Q55" s="12">
        <v>2.1381038095569198</v>
      </c>
      <c r="R55" s="12">
        <v>-1.3497563031705699</v>
      </c>
      <c r="S55" s="12">
        <v>-1.25547626339539</v>
      </c>
      <c r="T55" s="12">
        <v>3.6478775200521301</v>
      </c>
      <c r="U55" s="12">
        <v>2.8662286695180201</v>
      </c>
      <c r="V55" s="12">
        <v>4.7137154979281997</v>
      </c>
      <c r="W55" s="12">
        <v>3.7813208564330099</v>
      </c>
      <c r="X55" s="12">
        <v>6.4509636104048598</v>
      </c>
      <c r="Y55" s="12">
        <v>2.0987945390515899</v>
      </c>
      <c r="Z55" s="12">
        <v>9.8407472250983101</v>
      </c>
      <c r="AA55" s="12">
        <v>14.8376884681056</v>
      </c>
      <c r="AB55" s="12">
        <v>-0.81305199728376398</v>
      </c>
      <c r="AC55" s="12">
        <v>4.5529363887908403</v>
      </c>
      <c r="AD55" s="12">
        <v>6.3126776694844002</v>
      </c>
      <c r="AE55" s="12">
        <v>1.1369214689693701</v>
      </c>
      <c r="AF55" s="12">
        <v>1.56049259203427</v>
      </c>
      <c r="AG55" s="12">
        <v>7.9555511547368898</v>
      </c>
      <c r="AH55" s="12">
        <v>2.7038513508159601</v>
      </c>
      <c r="AI55" s="12">
        <v>30.664632504340201</v>
      </c>
      <c r="AJ55" s="12">
        <v>21.144031052244799</v>
      </c>
      <c r="AK55" s="12">
        <v>8.5284136730479005</v>
      </c>
      <c r="AL55" s="12">
        <v>-0.113488077602141</v>
      </c>
      <c r="AM55" s="12">
        <v>0.93921624966242201</v>
      </c>
      <c r="AN55" s="12">
        <v>8.0882564361672795</v>
      </c>
      <c r="AO55" s="12">
        <v>7.4888530434691303</v>
      </c>
      <c r="AP55" s="12">
        <v>8.8406977738486603</v>
      </c>
      <c r="AQ55" s="12">
        <v>16.949850760283802</v>
      </c>
      <c r="AR55" s="12">
        <v>6.1236928559082999</v>
      </c>
      <c r="AS55" s="12">
        <v>4.2929877963615501</v>
      </c>
      <c r="AT55" s="12">
        <v>-5.6694525483180698</v>
      </c>
      <c r="AU55" s="12">
        <v>-1.79673691036441</v>
      </c>
      <c r="AV55" s="12">
        <v>-8.2354054029565305</v>
      </c>
      <c r="AW55" s="12">
        <v>1.8233694163427501</v>
      </c>
      <c r="AX55" s="12">
        <v>10.0271854535094</v>
      </c>
      <c r="AY55" s="12">
        <v>3.8432663131970899</v>
      </c>
      <c r="AZ55" s="12">
        <v>5.6094040701282202</v>
      </c>
      <c r="BA55" s="12">
        <v>6.2257786339614496</v>
      </c>
      <c r="BB55" s="12">
        <v>17.0967923622811</v>
      </c>
      <c r="BC55" s="12">
        <v>28.316775569692201</v>
      </c>
      <c r="BD55" s="12">
        <v>13.983070857648199</v>
      </c>
      <c r="BE55" s="12">
        <v>2.6658096885512301</v>
      </c>
      <c r="BF55" s="12">
        <v>1.3231235698185599</v>
      </c>
      <c r="BG55" s="12">
        <v>1.28906071950041</v>
      </c>
      <c r="BH55" s="11">
        <v>2.2096519387559899</v>
      </c>
      <c r="BI55" s="11">
        <v>-0.754926247736875</v>
      </c>
      <c r="BJ55" s="11">
        <v>0.62463550420943603</v>
      </c>
      <c r="BK55" s="11">
        <v>1.6457818219350799</v>
      </c>
      <c r="BL55" s="11">
        <v>-3.41106579071492</v>
      </c>
      <c r="BM55" s="11">
        <v>4.8557631089352</v>
      </c>
      <c r="BN55" s="11">
        <v>5.9311237237125098</v>
      </c>
      <c r="BO55" s="11">
        <v>2.35362040257314</v>
      </c>
      <c r="BP55" s="11">
        <v>2.7054311431129401</v>
      </c>
      <c r="BQ55" s="11">
        <v>0.18992577111021</v>
      </c>
      <c r="BR55" s="11">
        <v>-2.0263057649572098</v>
      </c>
      <c r="BS55" s="11">
        <v>6.2506578615284498</v>
      </c>
      <c r="BT55" s="11">
        <v>4.3289105633448299</v>
      </c>
      <c r="BU55" s="11">
        <v>1.9779242848017</v>
      </c>
      <c r="BV55" s="11">
        <v>2.6398456611786898</v>
      </c>
      <c r="BW55" s="11">
        <v>-1.3640789120472601</v>
      </c>
      <c r="BX55" s="12">
        <v>2.6695352062233701</v>
      </c>
      <c r="BY55" s="12">
        <v>1.50154221500997</v>
      </c>
      <c r="BZ55" s="12">
        <v>0.78889661381253895</v>
      </c>
      <c r="CA55" s="12">
        <v>0.78151163052098105</v>
      </c>
      <c r="CB55" s="12">
        <v>3.2062116588349401</v>
      </c>
      <c r="CC55" s="12">
        <v>0.45638813617188101</v>
      </c>
      <c r="CD55" s="12">
        <v>2.2272554360824799</v>
      </c>
      <c r="CE55" s="12">
        <v>3.01208706332545</v>
      </c>
      <c r="CF55" s="12">
        <v>1.8434416233503701</v>
      </c>
      <c r="CG55" s="12">
        <v>2.4824360025377201</v>
      </c>
      <c r="CH55" s="12">
        <v>-0.88949769860846495</v>
      </c>
      <c r="CI55" s="12">
        <v>-1.7567153918207601</v>
      </c>
      <c r="CJ55" s="12">
        <v>4.5089236664352903</v>
      </c>
      <c r="CK55" s="12">
        <v>3.1584397675032898</v>
      </c>
      <c r="CL55" s="12">
        <v>0.335236620685464</v>
      </c>
      <c r="CM55" s="12">
        <v>2.3004322429187498</v>
      </c>
      <c r="CN55" s="12">
        <v>3.44867453350161</v>
      </c>
      <c r="CO55" s="12">
        <v>3.9494684642704598</v>
      </c>
      <c r="CP55" s="12">
        <v>1.5331588656408699</v>
      </c>
      <c r="CQ55" s="12">
        <v>1.9737162801902699</v>
      </c>
      <c r="CR55" s="12">
        <v>4.7493754209426697</v>
      </c>
      <c r="CS55" s="12">
        <v>4.3686004573828496</v>
      </c>
      <c r="CT55" s="12">
        <v>-2.8301008114794901</v>
      </c>
      <c r="CU55" s="12">
        <v>-2.8332333386060702</v>
      </c>
      <c r="CV55" s="12">
        <v>-0.13604032744751701</v>
      </c>
      <c r="CW55" s="12">
        <v>7.2274874582944904</v>
      </c>
      <c r="CX55" s="12">
        <v>8.5185038187773898</v>
      </c>
      <c r="CY55" s="11">
        <v>2.3213631266116801</v>
      </c>
      <c r="CZ55" s="11">
        <v>2.6424468160257599</v>
      </c>
      <c r="DA55" s="11">
        <v>2.8494819162006002</v>
      </c>
      <c r="DB55" s="11">
        <v>3.5987136470794199</v>
      </c>
      <c r="DC55" s="12">
        <v>3.0570306535082601</v>
      </c>
    </row>
    <row r="56" spans="1:107" s="12" customFormat="1" ht="15" customHeight="1" x14ac:dyDescent="0.2">
      <c r="A56" s="10">
        <v>16.5</v>
      </c>
      <c r="B56" s="10">
        <v>5.0596845539985198</v>
      </c>
      <c r="C56" s="10">
        <v>2.8685501547442902</v>
      </c>
      <c r="D56" s="12">
        <v>1.9428016457823101</v>
      </c>
      <c r="E56" s="12">
        <v>1.7260373397220901</v>
      </c>
      <c r="F56" s="12">
        <v>2.5689764697744901</v>
      </c>
      <c r="G56" s="12">
        <v>5.0841504162235598</v>
      </c>
      <c r="H56" s="12">
        <v>2.9197433377703401</v>
      </c>
      <c r="I56" s="12">
        <v>2.4934602151915799</v>
      </c>
      <c r="J56" s="12">
        <v>3.61961610906291</v>
      </c>
      <c r="K56" s="12">
        <v>2.4422115529887298</v>
      </c>
      <c r="L56" s="12">
        <v>0.77708813250865205</v>
      </c>
      <c r="M56" s="12">
        <v>2.72626107289397</v>
      </c>
      <c r="N56" s="12">
        <v>1.7696901295494101</v>
      </c>
      <c r="O56" s="12">
        <v>3.0698515729454798</v>
      </c>
      <c r="P56" s="12">
        <v>3.8333760130626602</v>
      </c>
      <c r="Q56" s="12">
        <v>1.98438942788925</v>
      </c>
      <c r="R56" s="12">
        <v>-1.5342919823524399</v>
      </c>
      <c r="S56" s="12">
        <v>-1.34928302486514</v>
      </c>
      <c r="T56" s="12">
        <v>3.7333386444515702</v>
      </c>
      <c r="U56" s="12">
        <v>2.9171851565479301</v>
      </c>
      <c r="V56" s="12">
        <v>4.7116227506194202</v>
      </c>
      <c r="W56" s="12">
        <v>3.6731041745952</v>
      </c>
      <c r="X56" s="12">
        <v>6.55319854558911</v>
      </c>
      <c r="Y56" s="12">
        <v>2.1506209577637398</v>
      </c>
      <c r="Z56" s="12">
        <v>9.9998678706469892</v>
      </c>
      <c r="AA56" s="12">
        <v>14.82837342337</v>
      </c>
      <c r="AB56" s="12">
        <v>-0.86651692754457998</v>
      </c>
      <c r="AC56" s="12">
        <v>4.6176578507584001</v>
      </c>
      <c r="AD56" s="12">
        <v>6.2810777308186498</v>
      </c>
      <c r="AE56" s="12">
        <v>1.7056432852768899</v>
      </c>
      <c r="AF56" s="12">
        <v>2.1423409179988</v>
      </c>
      <c r="AG56" s="12">
        <v>8.0752743087941692</v>
      </c>
      <c r="AH56" s="12">
        <v>3.0781147870584298</v>
      </c>
      <c r="AI56" s="12">
        <v>30.883711588103299</v>
      </c>
      <c r="AJ56" s="12">
        <v>21.439464035211099</v>
      </c>
      <c r="AK56" s="12">
        <v>8.8047099779942002</v>
      </c>
      <c r="AL56" s="12">
        <v>-4.6989605095859498E-2</v>
      </c>
      <c r="AM56" s="12">
        <v>0.94531259264840595</v>
      </c>
      <c r="AN56" s="12">
        <v>8.0283216448151506</v>
      </c>
      <c r="AO56" s="12">
        <v>7.6115593401482302</v>
      </c>
      <c r="AP56" s="12">
        <v>9.0267194536863808</v>
      </c>
      <c r="AQ56" s="12">
        <v>17.084525097743601</v>
      </c>
      <c r="AR56" s="12">
        <v>6.5332760641467704</v>
      </c>
      <c r="AS56" s="12">
        <v>4.2539727473922504</v>
      </c>
      <c r="AT56" s="12">
        <v>-5.0019662012346</v>
      </c>
      <c r="AU56" s="12">
        <v>-0.98154760053148404</v>
      </c>
      <c r="AV56" s="12">
        <v>-8.6865356934140401</v>
      </c>
      <c r="AW56" s="12">
        <v>2.3106713342713099</v>
      </c>
      <c r="AX56" s="12">
        <v>10.3678712548571</v>
      </c>
      <c r="AY56" s="12">
        <v>4.0491777326678804</v>
      </c>
      <c r="AZ56" s="12">
        <v>5.8042232922161903</v>
      </c>
      <c r="BA56" s="12">
        <v>6.1426317188306703</v>
      </c>
      <c r="BB56" s="12">
        <v>16.9031882251147</v>
      </c>
      <c r="BC56" s="12">
        <v>28.127225959906301</v>
      </c>
      <c r="BD56" s="12">
        <v>14.0311622089939</v>
      </c>
      <c r="BE56" s="12">
        <v>2.7312530619383302</v>
      </c>
      <c r="BF56" s="12">
        <v>1.3193458698879099</v>
      </c>
      <c r="BG56" s="12">
        <v>1.5349753539339801</v>
      </c>
      <c r="BH56" s="11">
        <v>2.0517427401500701</v>
      </c>
      <c r="BI56" s="11">
        <v>-0.953310177465027</v>
      </c>
      <c r="BJ56" s="11">
        <v>0.49040107796827198</v>
      </c>
      <c r="BK56" s="11">
        <v>1.4458878467848899</v>
      </c>
      <c r="BL56" s="11">
        <v>-3.3134404020529402</v>
      </c>
      <c r="BM56" s="11">
        <v>4.6665054469485696</v>
      </c>
      <c r="BN56" s="11">
        <v>6.0088509599154296</v>
      </c>
      <c r="BO56" s="11">
        <v>2.0971749563614099</v>
      </c>
      <c r="BP56" s="11">
        <v>2.5436427222302802</v>
      </c>
      <c r="BQ56" s="11">
        <v>0.37634472960235099</v>
      </c>
      <c r="BR56" s="11">
        <v>-1.9241813333792299</v>
      </c>
      <c r="BS56" s="11">
        <v>6.1388172980514302</v>
      </c>
      <c r="BT56" s="11">
        <v>4.2995379772037197</v>
      </c>
      <c r="BU56" s="11">
        <v>1.84747057119238</v>
      </c>
      <c r="BV56" s="11">
        <v>2.47558659793867</v>
      </c>
      <c r="BW56" s="11">
        <v>-1.31927185975655</v>
      </c>
      <c r="BX56" s="12">
        <v>2.7407163543102699</v>
      </c>
      <c r="BY56" s="12">
        <v>1.55254360834078</v>
      </c>
      <c r="BZ56" s="12">
        <v>0.78177021123337898</v>
      </c>
      <c r="CA56" s="12">
        <v>0.85120746007305503</v>
      </c>
      <c r="CB56" s="12">
        <v>3.2868758808035601</v>
      </c>
      <c r="CC56" s="12">
        <v>0.47320804696937502</v>
      </c>
      <c r="CD56" s="12">
        <v>2.2891042590345001</v>
      </c>
      <c r="CE56" s="12">
        <v>3.1145270895649402</v>
      </c>
      <c r="CF56" s="12">
        <v>1.88774379239475</v>
      </c>
      <c r="CG56" s="12">
        <v>2.4769219635345499</v>
      </c>
      <c r="CH56" s="12">
        <v>-0.68221356741560102</v>
      </c>
      <c r="CI56" s="12">
        <v>-1.7877299569590801</v>
      </c>
      <c r="CJ56" s="12">
        <v>4.5817332647857203</v>
      </c>
      <c r="CK56" s="12">
        <v>3.3120495572802602</v>
      </c>
      <c r="CL56" s="12">
        <v>0.31687602586316599</v>
      </c>
      <c r="CM56" s="12">
        <v>2.2772744614485401</v>
      </c>
      <c r="CN56" s="12">
        <v>3.5407263112574499</v>
      </c>
      <c r="CO56" s="12">
        <v>4.0487966543878402</v>
      </c>
      <c r="CP56" s="12">
        <v>1.33086291498329</v>
      </c>
      <c r="CQ56" s="12">
        <v>1.73928663116385</v>
      </c>
      <c r="CR56" s="12">
        <v>4.8273991524183604</v>
      </c>
      <c r="CS56" s="12">
        <v>4.5659930947294898</v>
      </c>
      <c r="CT56" s="12">
        <v>-2.6020336463261602</v>
      </c>
      <c r="CU56" s="12">
        <v>-2.3509944639954399</v>
      </c>
      <c r="CV56" s="12">
        <v>-0.114658725181016</v>
      </c>
      <c r="CW56" s="12">
        <v>7.4357476478326099</v>
      </c>
      <c r="CX56" s="12">
        <v>8.8693850557319802</v>
      </c>
      <c r="CY56" s="11">
        <v>2.02823161998821</v>
      </c>
      <c r="CZ56" s="11">
        <v>2.3676027467445202</v>
      </c>
      <c r="DA56" s="11">
        <v>2.7947246508119798</v>
      </c>
      <c r="DB56" s="11">
        <v>3.57004751094791</v>
      </c>
      <c r="DC56" s="12">
        <v>3.3026335586328002</v>
      </c>
    </row>
    <row r="57" spans="1:107" s="12" customFormat="1" ht="15" customHeight="1" x14ac:dyDescent="0.2">
      <c r="A57" s="10">
        <v>17</v>
      </c>
      <c r="B57" s="10">
        <v>5.0514468057372097</v>
      </c>
      <c r="C57" s="10">
        <v>2.9097434435243401</v>
      </c>
      <c r="D57" s="12">
        <v>1.92496395357011</v>
      </c>
      <c r="E57" s="12">
        <v>1.7666235407887101</v>
      </c>
      <c r="F57" s="12">
        <v>2.6122272629436298</v>
      </c>
      <c r="G57" s="12">
        <v>5.1747383622568996</v>
      </c>
      <c r="H57" s="12">
        <v>2.94982828563661</v>
      </c>
      <c r="I57" s="12">
        <v>2.4959456368378499</v>
      </c>
      <c r="J57" s="12">
        <v>3.4218655855511302</v>
      </c>
      <c r="K57" s="12">
        <v>2.2990982415649301</v>
      </c>
      <c r="L57" s="12">
        <v>0.58891362186841401</v>
      </c>
      <c r="M57" s="12">
        <v>2.4559806206525501</v>
      </c>
      <c r="N57" s="12">
        <v>1.94533026842691</v>
      </c>
      <c r="O57" s="12">
        <v>3.2632920010655599</v>
      </c>
      <c r="P57" s="12">
        <v>3.6215844829712198</v>
      </c>
      <c r="Q57" s="12">
        <v>1.81231484930322</v>
      </c>
      <c r="R57" s="12">
        <v>-1.7123437601185201</v>
      </c>
      <c r="S57" s="12">
        <v>-1.4337849734147301</v>
      </c>
      <c r="T57" s="12">
        <v>3.7897464153502298</v>
      </c>
      <c r="U57" s="12">
        <v>2.9356995128182399</v>
      </c>
      <c r="V57" s="12">
        <v>4.6865111471561196</v>
      </c>
      <c r="W57" s="12">
        <v>3.5227076295996</v>
      </c>
      <c r="X57" s="12">
        <v>6.6061343204637497</v>
      </c>
      <c r="Y57" s="12">
        <v>2.16210719372611</v>
      </c>
      <c r="Z57" s="12">
        <v>10.101424777530999</v>
      </c>
      <c r="AA57" s="12">
        <v>14.823208402958601</v>
      </c>
      <c r="AB57" s="12">
        <v>-0.91790388978551996</v>
      </c>
      <c r="AC57" s="12">
        <v>4.6437476157734601</v>
      </c>
      <c r="AD57" s="12">
        <v>6.2093790802464301</v>
      </c>
      <c r="AE57" s="12">
        <v>2.3339607650996101</v>
      </c>
      <c r="AF57" s="12">
        <v>2.7661767489917102</v>
      </c>
      <c r="AG57" s="12">
        <v>8.1453381426399503</v>
      </c>
      <c r="AH57" s="12">
        <v>3.4381155273877</v>
      </c>
      <c r="AI57" s="12">
        <v>31.087514798855398</v>
      </c>
      <c r="AJ57" s="12">
        <v>21.7152773984707</v>
      </c>
      <c r="AK57" s="12">
        <v>9.06768218555953</v>
      </c>
      <c r="AL57" s="12">
        <v>3.2503297830999103E-2</v>
      </c>
      <c r="AM57" s="12">
        <v>0.94738163625152005</v>
      </c>
      <c r="AN57" s="12">
        <v>7.9464762166026004</v>
      </c>
      <c r="AO57" s="12">
        <v>7.67644451116211</v>
      </c>
      <c r="AP57" s="12">
        <v>9.16404405870707</v>
      </c>
      <c r="AQ57" s="12">
        <v>17.151800420833698</v>
      </c>
      <c r="AR57" s="12">
        <v>6.9083148446224998</v>
      </c>
      <c r="AS57" s="12">
        <v>4.2053775359818202</v>
      </c>
      <c r="AT57" s="12">
        <v>-4.22862240156973</v>
      </c>
      <c r="AU57" s="12">
        <v>-4.2610942330156797E-2</v>
      </c>
      <c r="AV57" s="12">
        <v>-9.1148322098888404</v>
      </c>
      <c r="AW57" s="12">
        <v>2.76779110208735</v>
      </c>
      <c r="AX57" s="12">
        <v>10.663623470463699</v>
      </c>
      <c r="AY57" s="12">
        <v>4.2501292227825598</v>
      </c>
      <c r="AZ57" s="12">
        <v>5.9738135860243302</v>
      </c>
      <c r="BA57" s="12">
        <v>6.0217466852918697</v>
      </c>
      <c r="BB57" s="12">
        <v>16.6748304764041</v>
      </c>
      <c r="BC57" s="12">
        <v>27.870326448464699</v>
      </c>
      <c r="BD57" s="12">
        <v>14.070494216866701</v>
      </c>
      <c r="BE57" s="12">
        <v>2.79675805359147</v>
      </c>
      <c r="BF57" s="12">
        <v>1.31193917241034</v>
      </c>
      <c r="BG57" s="12">
        <v>1.75903903709695</v>
      </c>
      <c r="BH57" s="11">
        <v>1.88764397535123</v>
      </c>
      <c r="BI57" s="11">
        <v>-1.15938610179</v>
      </c>
      <c r="BJ57" s="11">
        <v>0.353045976453358</v>
      </c>
      <c r="BK57" s="11">
        <v>1.24251641864248</v>
      </c>
      <c r="BL57" s="11">
        <v>-3.1928716452966901</v>
      </c>
      <c r="BM57" s="11">
        <v>4.4496650843939198</v>
      </c>
      <c r="BN57" s="11">
        <v>6.0467168623290402</v>
      </c>
      <c r="BO57" s="11">
        <v>1.82198675702238</v>
      </c>
      <c r="BP57" s="11">
        <v>2.3691040951234701</v>
      </c>
      <c r="BQ57" s="11">
        <v>0.577255377720575</v>
      </c>
      <c r="BR57" s="11">
        <v>-1.7958759599423499</v>
      </c>
      <c r="BS57" s="11">
        <v>5.9826888900715796</v>
      </c>
      <c r="BT57" s="11">
        <v>4.2361634768894803</v>
      </c>
      <c r="BU57" s="11">
        <v>1.7045953200067701</v>
      </c>
      <c r="BV57" s="11">
        <v>2.29912143367982</v>
      </c>
      <c r="BW57" s="11">
        <v>-1.2710713690466899</v>
      </c>
      <c r="BX57" s="12">
        <v>2.7803816919913502</v>
      </c>
      <c r="BY57" s="12">
        <v>1.5832807775950599</v>
      </c>
      <c r="BZ57" s="12">
        <v>0.787204214702796</v>
      </c>
      <c r="CA57" s="12">
        <v>0.91590123929563505</v>
      </c>
      <c r="CB57" s="12">
        <v>3.33057346324494</v>
      </c>
      <c r="CC57" s="12">
        <v>0.48958122533804199</v>
      </c>
      <c r="CD57" s="12">
        <v>2.3117379441828199</v>
      </c>
      <c r="CE57" s="12">
        <v>3.1813131045055298</v>
      </c>
      <c r="CF57" s="12">
        <v>1.9360759324626899</v>
      </c>
      <c r="CG57" s="12">
        <v>2.4672472136444399</v>
      </c>
      <c r="CH57" s="12">
        <v>-0.470906257987735</v>
      </c>
      <c r="CI57" s="12">
        <v>-1.8071923477691501</v>
      </c>
      <c r="CJ57" s="12">
        <v>4.6300392568809903</v>
      </c>
      <c r="CK57" s="12">
        <v>3.44549562214524</v>
      </c>
      <c r="CL57" s="12">
        <v>0.288674812054523</v>
      </c>
      <c r="CM57" s="12">
        <v>2.2357730813382601</v>
      </c>
      <c r="CN57" s="12">
        <v>3.63342883247241</v>
      </c>
      <c r="CO57" s="12">
        <v>4.1530556700308798</v>
      </c>
      <c r="CP57" s="12">
        <v>1.1144334166601699</v>
      </c>
      <c r="CQ57" s="12">
        <v>1.4890268857925499</v>
      </c>
      <c r="CR57" s="12">
        <v>4.8933789003058301</v>
      </c>
      <c r="CS57" s="12">
        <v>4.74866010335972</v>
      </c>
      <c r="CT57" s="12">
        <v>-2.3128925477067201</v>
      </c>
      <c r="CU57" s="12">
        <v>-1.81105338015186</v>
      </c>
      <c r="CV57" s="12">
        <v>-8.6129851695204707E-2</v>
      </c>
      <c r="CW57" s="12">
        <v>7.6287465162749797</v>
      </c>
      <c r="CX57" s="12">
        <v>9.1892616183031297</v>
      </c>
      <c r="CY57" s="11">
        <v>1.72051170466147</v>
      </c>
      <c r="CZ57" s="11">
        <v>2.0789209429494799</v>
      </c>
      <c r="DA57" s="11">
        <v>2.7269861675449598</v>
      </c>
      <c r="DB57" s="11">
        <v>3.5222994938521799</v>
      </c>
      <c r="DC57" s="12">
        <v>3.5452974316285601</v>
      </c>
    </row>
    <row r="58" spans="1:107" s="12" customFormat="1" ht="15" customHeight="1" x14ac:dyDescent="0.2">
      <c r="A58" s="10">
        <v>17.5</v>
      </c>
      <c r="B58" s="10">
        <v>5.0075946091965298</v>
      </c>
      <c r="C58" s="10">
        <v>2.9229070150904501</v>
      </c>
      <c r="D58" s="12">
        <v>1.9036569938179999</v>
      </c>
      <c r="E58" s="12">
        <v>1.80602194177481</v>
      </c>
      <c r="F58" s="12">
        <v>2.6235968562104901</v>
      </c>
      <c r="G58" s="12">
        <v>5.2362447604537001</v>
      </c>
      <c r="H58" s="12">
        <v>2.9323623493837601</v>
      </c>
      <c r="I58" s="12">
        <v>2.45392857323167</v>
      </c>
      <c r="J58" s="12">
        <v>3.2178302262764098</v>
      </c>
      <c r="K58" s="12">
        <v>2.1564771941484602</v>
      </c>
      <c r="L58" s="12">
        <v>0.38585179140682102</v>
      </c>
      <c r="M58" s="12">
        <v>2.1598721104965</v>
      </c>
      <c r="N58" s="12">
        <v>2.1116507014085002</v>
      </c>
      <c r="O58" s="12">
        <v>3.4285408219147899</v>
      </c>
      <c r="P58" s="12">
        <v>3.3928261018445398</v>
      </c>
      <c r="Q58" s="12">
        <v>1.62329297381802</v>
      </c>
      <c r="R58" s="12">
        <v>-1.8829532564268401</v>
      </c>
      <c r="S58" s="12">
        <v>-1.50860921621642</v>
      </c>
      <c r="T58" s="12">
        <v>3.8134994611027602</v>
      </c>
      <c r="U58" s="12">
        <v>2.9190091481723299</v>
      </c>
      <c r="V58" s="12">
        <v>4.6370269046747099</v>
      </c>
      <c r="W58" s="12">
        <v>3.32867011820781</v>
      </c>
      <c r="X58" s="12">
        <v>6.6062625592166997</v>
      </c>
      <c r="Y58" s="12">
        <v>2.1304126676113802</v>
      </c>
      <c r="Z58" s="12">
        <v>10.1408804766833</v>
      </c>
      <c r="AA58" s="12">
        <v>14.8224899021442</v>
      </c>
      <c r="AB58" s="12">
        <v>-0.96664621196396106</v>
      </c>
      <c r="AC58" s="12">
        <v>4.6287732402561197</v>
      </c>
      <c r="AD58" s="12">
        <v>6.0959137044847003</v>
      </c>
      <c r="AE58" s="12">
        <v>3.0167245768097901</v>
      </c>
      <c r="AF58" s="12">
        <v>3.42621819982014</v>
      </c>
      <c r="AG58" s="12">
        <v>8.1618718468234803</v>
      </c>
      <c r="AH58" s="12">
        <v>3.7728282222815301</v>
      </c>
      <c r="AI58" s="12">
        <v>31.272455089492698</v>
      </c>
      <c r="AJ58" s="12">
        <v>21.965370251564298</v>
      </c>
      <c r="AK58" s="12">
        <v>9.3126745923655108</v>
      </c>
      <c r="AL58" s="12">
        <v>0.12358275114365801</v>
      </c>
      <c r="AM58" s="12">
        <v>0.94557867669209295</v>
      </c>
      <c r="AN58" s="12">
        <v>7.8426810432574703</v>
      </c>
      <c r="AO58" s="12">
        <v>7.6790083767264097</v>
      </c>
      <c r="AP58" s="12">
        <v>9.2476802819874102</v>
      </c>
      <c r="AQ58" s="12">
        <v>17.147918697446499</v>
      </c>
      <c r="AR58" s="12">
        <v>7.2427947088726796</v>
      </c>
      <c r="AS58" s="12">
        <v>4.1467128539807101</v>
      </c>
      <c r="AT58" s="12">
        <v>-3.3546832582942399</v>
      </c>
      <c r="AU58" s="12">
        <v>1.0133709338333501</v>
      </c>
      <c r="AV58" s="12">
        <v>-9.5139530458254704</v>
      </c>
      <c r="AW58" s="12">
        <v>3.1861727620707798</v>
      </c>
      <c r="AX58" s="12">
        <v>10.9092206912464</v>
      </c>
      <c r="AY58" s="12">
        <v>4.44246097686118</v>
      </c>
      <c r="AZ58" s="12">
        <v>6.1141931837482799</v>
      </c>
      <c r="BA58" s="12">
        <v>5.8616692513169202</v>
      </c>
      <c r="BB58" s="12">
        <v>16.412510376539998</v>
      </c>
      <c r="BC58" s="12">
        <v>27.545913326321099</v>
      </c>
      <c r="BD58" s="12">
        <v>14.099408872425499</v>
      </c>
      <c r="BE58" s="12">
        <v>2.8609886157937501</v>
      </c>
      <c r="BF58" s="12">
        <v>1.2997036265005499</v>
      </c>
      <c r="BG58" s="12">
        <v>1.95597749552689</v>
      </c>
      <c r="BH58" s="11">
        <v>1.7181451994474599</v>
      </c>
      <c r="BI58" s="11">
        <v>-1.3719630942432499</v>
      </c>
      <c r="BJ58" s="11">
        <v>0.213589558484272</v>
      </c>
      <c r="BK58" s="11">
        <v>1.0370210929977399</v>
      </c>
      <c r="BL58" s="11">
        <v>-3.0501093988277699</v>
      </c>
      <c r="BM58" s="11">
        <v>4.2066044443345101</v>
      </c>
      <c r="BN58" s="11">
        <v>6.0420093177526697</v>
      </c>
      <c r="BO58" s="11">
        <v>1.5293393289539301</v>
      </c>
      <c r="BP58" s="11">
        <v>2.1827204363944399</v>
      </c>
      <c r="BQ58" s="11">
        <v>0.79045662459975496</v>
      </c>
      <c r="BR58" s="11">
        <v>-1.6429210063506601</v>
      </c>
      <c r="BS58" s="11">
        <v>5.7821962400339499</v>
      </c>
      <c r="BT58" s="11">
        <v>4.1376702029083301</v>
      </c>
      <c r="BU58" s="11">
        <v>1.5502748738072101</v>
      </c>
      <c r="BV58" s="11">
        <v>2.1113255570526199</v>
      </c>
      <c r="BW58" s="11">
        <v>-1.2208172393002299</v>
      </c>
      <c r="BX58" s="12">
        <v>2.78657421404204</v>
      </c>
      <c r="BY58" s="12">
        <v>1.5921781368888299</v>
      </c>
      <c r="BZ58" s="12">
        <v>0.80535414781479597</v>
      </c>
      <c r="CA58" s="12">
        <v>0.97494864803593295</v>
      </c>
      <c r="CB58" s="12">
        <v>3.3350083867844602</v>
      </c>
      <c r="CC58" s="12">
        <v>0.50531377837614799</v>
      </c>
      <c r="CD58" s="12">
        <v>2.2928390990273302</v>
      </c>
      <c r="CE58" s="12">
        <v>3.2100817861646598</v>
      </c>
      <c r="CF58" s="12">
        <v>1.98747306967561</v>
      </c>
      <c r="CG58" s="12">
        <v>2.45312253355223</v>
      </c>
      <c r="CH58" s="12">
        <v>-0.25990368612838199</v>
      </c>
      <c r="CI58" s="12">
        <v>-1.8148521121474901</v>
      </c>
      <c r="CJ58" s="12">
        <v>4.6524419303750602</v>
      </c>
      <c r="CK58" s="12">
        <v>3.5561868116928901</v>
      </c>
      <c r="CL58" s="12">
        <v>0.25004263193295601</v>
      </c>
      <c r="CM58" s="12">
        <v>2.1755954549007499</v>
      </c>
      <c r="CN58" s="12">
        <v>3.7251431876939001</v>
      </c>
      <c r="CO58" s="12">
        <v>4.25988218921702</v>
      </c>
      <c r="CP58" s="12">
        <v>0.88484461002735704</v>
      </c>
      <c r="CQ58" s="12">
        <v>1.2243048104210099</v>
      </c>
      <c r="CR58" s="12">
        <v>4.9453283281763998</v>
      </c>
      <c r="CS58" s="12">
        <v>4.9136729103338403</v>
      </c>
      <c r="CT58" s="12">
        <v>-1.96442465494328</v>
      </c>
      <c r="CU58" s="12">
        <v>-1.2162466873633</v>
      </c>
      <c r="CV58" s="12">
        <v>-5.10304438705588E-2</v>
      </c>
      <c r="CW58" s="12">
        <v>7.8025441325735301</v>
      </c>
      <c r="CX58" s="12">
        <v>9.47122680372558</v>
      </c>
      <c r="CY58" s="11">
        <v>1.4004411923451601</v>
      </c>
      <c r="CZ58" s="11">
        <v>1.77859487848763</v>
      </c>
      <c r="DA58" s="11">
        <v>2.6464922484592499</v>
      </c>
      <c r="DB58" s="11">
        <v>3.45522607858583</v>
      </c>
      <c r="DC58" s="12">
        <v>3.78084519070398</v>
      </c>
    </row>
    <row r="59" spans="1:107" s="12" customFormat="1" ht="15" customHeight="1" x14ac:dyDescent="0.2">
      <c r="A59" s="10">
        <v>18</v>
      </c>
      <c r="B59" s="10">
        <v>4.9265040615864502</v>
      </c>
      <c r="C59" s="10">
        <v>2.9065133730910002</v>
      </c>
      <c r="D59" s="12">
        <v>1.87915634342061</v>
      </c>
      <c r="E59" s="12">
        <v>1.84385737611592</v>
      </c>
      <c r="F59" s="12">
        <v>2.6013613023678701</v>
      </c>
      <c r="G59" s="12">
        <v>5.2658442655229001</v>
      </c>
      <c r="H59" s="12">
        <v>2.8653603294515002</v>
      </c>
      <c r="I59" s="12">
        <v>2.36584241974924</v>
      </c>
      <c r="J59" s="12">
        <v>3.0086573588050598</v>
      </c>
      <c r="K59" s="12">
        <v>2.0153461264271701</v>
      </c>
      <c r="L59" s="12">
        <v>0.169583614706425</v>
      </c>
      <c r="M59" s="12">
        <v>1.83980807832995</v>
      </c>
      <c r="N59" s="12">
        <v>2.2659323803964</v>
      </c>
      <c r="O59" s="12">
        <v>3.5624184420157601</v>
      </c>
      <c r="P59" s="12">
        <v>3.1489705634157801</v>
      </c>
      <c r="Q59" s="12">
        <v>1.4189622561389099</v>
      </c>
      <c r="R59" s="12">
        <v>-2.04518505597661</v>
      </c>
      <c r="S59" s="12">
        <v>-1.57341798967536</v>
      </c>
      <c r="T59" s="12">
        <v>3.80140954803209</v>
      </c>
      <c r="U59" s="12">
        <v>2.8647987164731599</v>
      </c>
      <c r="V59" s="12">
        <v>4.5619731281476499</v>
      </c>
      <c r="W59" s="12">
        <v>3.09003780785133</v>
      </c>
      <c r="X59" s="12">
        <v>6.5507288127264403</v>
      </c>
      <c r="Y59" s="12">
        <v>2.0532245343929301</v>
      </c>
      <c r="Z59" s="12">
        <v>10.114376891579001</v>
      </c>
      <c r="AA59" s="12">
        <v>14.826496226305601</v>
      </c>
      <c r="AB59" s="12">
        <v>-1.0121182185685</v>
      </c>
      <c r="AC59" s="12">
        <v>4.5708261495747102</v>
      </c>
      <c r="AD59" s="12">
        <v>5.9395151765784204</v>
      </c>
      <c r="AE59" s="12">
        <v>3.7480863284144998</v>
      </c>
      <c r="AF59" s="12">
        <v>4.1162084016832496</v>
      </c>
      <c r="AG59" s="12">
        <v>8.1215321188210492</v>
      </c>
      <c r="AH59" s="12">
        <v>4.07112975153722</v>
      </c>
      <c r="AI59" s="12">
        <v>31.434792617801499</v>
      </c>
      <c r="AJ59" s="12">
        <v>22.1837417484493</v>
      </c>
      <c r="AK59" s="12">
        <v>9.5352042990271002</v>
      </c>
      <c r="AL59" s="12">
        <v>0.224714639784906</v>
      </c>
      <c r="AM59" s="12">
        <v>0.94001484285399695</v>
      </c>
      <c r="AN59" s="12">
        <v>7.7172026067273602</v>
      </c>
      <c r="AO59" s="12">
        <v>7.6155815804668201</v>
      </c>
      <c r="AP59" s="12">
        <v>9.2732534540118596</v>
      </c>
      <c r="AQ59" s="12">
        <v>17.069996829377398</v>
      </c>
      <c r="AR59" s="12">
        <v>7.5311445471015697</v>
      </c>
      <c r="AS59" s="12">
        <v>4.0776180867396699</v>
      </c>
      <c r="AT59" s="12">
        <v>-2.3867146410339002</v>
      </c>
      <c r="AU59" s="12">
        <v>2.1782018393423601</v>
      </c>
      <c r="AV59" s="12">
        <v>-9.8776727099902892</v>
      </c>
      <c r="AW59" s="12">
        <v>3.5577807011577498</v>
      </c>
      <c r="AX59" s="12">
        <v>11.0999808384804</v>
      </c>
      <c r="AY59" s="12">
        <v>4.6225250116549397</v>
      </c>
      <c r="AZ59" s="12">
        <v>6.2216367950895801</v>
      </c>
      <c r="BA59" s="12">
        <v>5.6615576795593299</v>
      </c>
      <c r="BB59" s="12">
        <v>16.117262930492799</v>
      </c>
      <c r="BC59" s="12">
        <v>27.154756025993201</v>
      </c>
      <c r="BD59" s="12">
        <v>14.1162372528924</v>
      </c>
      <c r="BE59" s="12">
        <v>2.92257846012944</v>
      </c>
      <c r="BF59" s="12">
        <v>1.28142687572108</v>
      </c>
      <c r="BG59" s="12">
        <v>2.1207783902355</v>
      </c>
      <c r="BH59" s="11">
        <v>1.5440948573086599</v>
      </c>
      <c r="BI59" s="11">
        <v>-1.5897779803708501</v>
      </c>
      <c r="BJ59" s="11">
        <v>7.3097766062346595E-2</v>
      </c>
      <c r="BK59" s="11">
        <v>0.83081647517246804</v>
      </c>
      <c r="BL59" s="11">
        <v>-2.8861547889391601</v>
      </c>
      <c r="BM59" s="11">
        <v>3.93897880712756</v>
      </c>
      <c r="BN59" s="11">
        <v>5.9925246205239002</v>
      </c>
      <c r="BO59" s="11">
        <v>1.22071662644884</v>
      </c>
      <c r="BP59" s="11">
        <v>1.9855478967656299</v>
      </c>
      <c r="BQ59" s="11">
        <v>1.0135287311641099</v>
      </c>
      <c r="BR59" s="11">
        <v>-1.4671873032057099</v>
      </c>
      <c r="BS59" s="11">
        <v>5.5377681746904202</v>
      </c>
      <c r="BT59" s="11">
        <v>4.0033760342339502</v>
      </c>
      <c r="BU59" s="11">
        <v>1.38560346840677</v>
      </c>
      <c r="BV59" s="11">
        <v>1.91320054909738</v>
      </c>
      <c r="BW59" s="11">
        <v>-1.16998978683113</v>
      </c>
      <c r="BX59" s="12">
        <v>2.7577816581469898</v>
      </c>
      <c r="BY59" s="12">
        <v>1.577998546054</v>
      </c>
      <c r="BZ59" s="12">
        <v>0.83619914903465498</v>
      </c>
      <c r="CA59" s="12">
        <v>1.02778449218021</v>
      </c>
      <c r="CB59" s="12">
        <v>3.2983555229293402</v>
      </c>
      <c r="CC59" s="12">
        <v>0.52021385954503696</v>
      </c>
      <c r="CD59" s="12">
        <v>2.2306212486000701</v>
      </c>
      <c r="CE59" s="12">
        <v>3.1988884074962698</v>
      </c>
      <c r="CF59" s="12">
        <v>2.04089997168921</v>
      </c>
      <c r="CG59" s="12">
        <v>2.4342577944480501</v>
      </c>
      <c r="CH59" s="12">
        <v>-5.3661075583022397E-2</v>
      </c>
      <c r="CI59" s="12">
        <v>-1.8106488823832401</v>
      </c>
      <c r="CJ59" s="12">
        <v>4.6477589421556296</v>
      </c>
      <c r="CK59" s="12">
        <v>3.64175889444595</v>
      </c>
      <c r="CL59" s="12">
        <v>0.20049685645062701</v>
      </c>
      <c r="CM59" s="12">
        <v>2.09656263905344</v>
      </c>
      <c r="CN59" s="12">
        <v>3.81413406103092</v>
      </c>
      <c r="CO59" s="12">
        <v>4.3667450881912302</v>
      </c>
      <c r="CP59" s="12">
        <v>0.64323006654376502</v>
      </c>
      <c r="CQ59" s="12">
        <v>0.94665176675334795</v>
      </c>
      <c r="CR59" s="12">
        <v>4.9813324949354802</v>
      </c>
      <c r="CS59" s="12">
        <v>5.0582557378220301</v>
      </c>
      <c r="CT59" s="12">
        <v>-1.55901818743586</v>
      </c>
      <c r="CU59" s="12">
        <v>-0.57006548104254695</v>
      </c>
      <c r="CV59" s="12">
        <v>-1.0013763152016899E-2</v>
      </c>
      <c r="CW59" s="12">
        <v>7.9533620009897197</v>
      </c>
      <c r="CX59" s="12">
        <v>9.7086713140015402</v>
      </c>
      <c r="CY59" s="11">
        <v>1.0704243322834299</v>
      </c>
      <c r="CZ59" s="11">
        <v>1.46896127262152</v>
      </c>
      <c r="DA59" s="11">
        <v>2.5535955501254599</v>
      </c>
      <c r="DB59" s="11">
        <v>3.3687540508253702</v>
      </c>
      <c r="DC59" s="12">
        <v>4.0050663301371898</v>
      </c>
    </row>
    <row r="60" spans="1:107" s="12" customFormat="1" ht="15" customHeight="1" x14ac:dyDescent="0.2">
      <c r="A60" s="10">
        <v>18.5</v>
      </c>
      <c r="B60" s="10">
        <v>4.8070119191834202</v>
      </c>
      <c r="C60" s="10">
        <v>2.85937881017162</v>
      </c>
      <c r="D60" s="12">
        <v>1.85180829248565</v>
      </c>
      <c r="E60" s="12">
        <v>1.8797214806909299</v>
      </c>
      <c r="F60" s="12">
        <v>2.54421979661856</v>
      </c>
      <c r="G60" s="12">
        <v>5.2610507736971996</v>
      </c>
      <c r="H60" s="12">
        <v>2.7474982289277201</v>
      </c>
      <c r="I60" s="12">
        <v>2.2308197458187302</v>
      </c>
      <c r="J60" s="12">
        <v>2.7955557015957302</v>
      </c>
      <c r="K60" s="12">
        <v>1.87671957974089</v>
      </c>
      <c r="L60" s="12">
        <v>-5.8032043170896899E-2</v>
      </c>
      <c r="M60" s="12">
        <v>1.4979202660469999</v>
      </c>
      <c r="N60" s="12">
        <v>2.4054986624832901</v>
      </c>
      <c r="O60" s="12">
        <v>3.6620717764890198</v>
      </c>
      <c r="P60" s="12">
        <v>2.8921067496412398</v>
      </c>
      <c r="Q60" s="12">
        <v>1.20117488222604</v>
      </c>
      <c r="R60" s="12">
        <v>-2.1981311419949598</v>
      </c>
      <c r="S60" s="12">
        <v>-1.6279105921057599</v>
      </c>
      <c r="T60" s="12">
        <v>3.7507561501115498</v>
      </c>
      <c r="U60" s="12">
        <v>2.7712455903383599</v>
      </c>
      <c r="V60" s="12">
        <v>4.4603430069400902</v>
      </c>
      <c r="W60" s="12">
        <v>2.80640347227745</v>
      </c>
      <c r="X60" s="12">
        <v>6.4373939494544103</v>
      </c>
      <c r="Y60" s="12">
        <v>1.92881225302699</v>
      </c>
      <c r="Z60" s="12">
        <v>10.018815373769</v>
      </c>
      <c r="AA60" s="12">
        <v>14.8354338307399</v>
      </c>
      <c r="AB60" s="12">
        <v>-1.0537091839068999</v>
      </c>
      <c r="AC60" s="12">
        <v>4.4685625653073604</v>
      </c>
      <c r="AD60" s="12">
        <v>5.73955094296252</v>
      </c>
      <c r="AE60" s="12">
        <v>4.5215579120849698</v>
      </c>
      <c r="AF60" s="12">
        <v>4.8294837142748204</v>
      </c>
      <c r="AG60" s="12">
        <v>8.0215731941279902</v>
      </c>
      <c r="AH60" s="12">
        <v>4.3219647523073901</v>
      </c>
      <c r="AI60" s="12">
        <v>31.570696592098098</v>
      </c>
      <c r="AJ60" s="12">
        <v>22.3645820369711</v>
      </c>
      <c r="AK60" s="12">
        <v>9.7310276032658294</v>
      </c>
      <c r="AL60" s="12">
        <v>0.33425479273318998</v>
      </c>
      <c r="AM60" s="12">
        <v>0.93075584572943604</v>
      </c>
      <c r="AN60" s="12">
        <v>7.5706179814005701</v>
      </c>
      <c r="AO60" s="12">
        <v>7.48339562051114</v>
      </c>
      <c r="AP60" s="12">
        <v>9.2370783022488396</v>
      </c>
      <c r="AQ60" s="12">
        <v>16.916086678975201</v>
      </c>
      <c r="AR60" s="12">
        <v>7.7683216659352103</v>
      </c>
      <c r="AS60" s="12">
        <v>3.9978785935090801</v>
      </c>
      <c r="AT60" s="12">
        <v>-1.33252967771113</v>
      </c>
      <c r="AU60" s="12">
        <v>3.4422721455484799</v>
      </c>
      <c r="AV60" s="12">
        <v>-10.1999630714999</v>
      </c>
      <c r="AW60" s="12">
        <v>3.87522050004918</v>
      </c>
      <c r="AX60" s="12">
        <v>11.2318475657957</v>
      </c>
      <c r="AY60" s="12">
        <v>4.7867424655123596</v>
      </c>
      <c r="AZ60" s="12">
        <v>6.2927356339059699</v>
      </c>
      <c r="BA60" s="12">
        <v>5.4212118811847096</v>
      </c>
      <c r="BB60" s="12">
        <v>15.7903687068028</v>
      </c>
      <c r="BC60" s="12">
        <v>26.6985753114568</v>
      </c>
      <c r="BD60" s="12">
        <v>14.1193177114473</v>
      </c>
      <c r="BE60" s="12">
        <v>2.98015061162004</v>
      </c>
      <c r="BF60" s="12">
        <v>1.25590531752095</v>
      </c>
      <c r="BG60" s="12">
        <v>2.2487743081001099</v>
      </c>
      <c r="BH60" s="11">
        <v>1.36639528136583</v>
      </c>
      <c r="BI60" s="11">
        <v>-1.81150232947402</v>
      </c>
      <c r="BJ60" s="11">
        <v>-6.7323824737286403E-2</v>
      </c>
      <c r="BK60" s="11">
        <v>0.62536912537325395</v>
      </c>
      <c r="BL60" s="11">
        <v>-2.7022542781196499</v>
      </c>
      <c r="BM60" s="11">
        <v>3.6487267607299101</v>
      </c>
      <c r="BN60" s="11">
        <v>5.8966143114957896</v>
      </c>
      <c r="BO60" s="11">
        <v>0.89779337031359296</v>
      </c>
      <c r="BP60" s="11">
        <v>1.7787863271223601</v>
      </c>
      <c r="BQ60" s="11">
        <v>1.24385292110673</v>
      </c>
      <c r="BR60" s="11">
        <v>-1.2708711665254599</v>
      </c>
      <c r="BS60" s="11">
        <v>5.2503464758046903</v>
      </c>
      <c r="BT60" s="11">
        <v>3.8330522329488299</v>
      </c>
      <c r="BU60" s="11">
        <v>1.2117862979721301</v>
      </c>
      <c r="BV60" s="11">
        <v>1.7058681578418999</v>
      </c>
      <c r="BW60" s="11">
        <v>-1.12019426978804</v>
      </c>
      <c r="BX60" s="12">
        <v>2.6929724299407098</v>
      </c>
      <c r="BY60" s="12">
        <v>1.53987286921619</v>
      </c>
      <c r="BZ60" s="12">
        <v>0.87954089167396798</v>
      </c>
      <c r="CA60" s="12">
        <v>1.0739300932982501</v>
      </c>
      <c r="CB60" s="12">
        <v>3.2192986054724302</v>
      </c>
      <c r="CC60" s="12">
        <v>0.534094226622983</v>
      </c>
      <c r="CD60" s="12">
        <v>2.1238681711110901</v>
      </c>
      <c r="CE60" s="12">
        <v>3.1462466267839702</v>
      </c>
      <c r="CF60" s="12">
        <v>2.0952636532456301</v>
      </c>
      <c r="CG60" s="12">
        <v>2.4103690066112899</v>
      </c>
      <c r="CH60" s="12">
        <v>0.14330481690194499</v>
      </c>
      <c r="CI60" s="12">
        <v>-1.7947194237421999</v>
      </c>
      <c r="CJ60" s="12">
        <v>4.61504623672226</v>
      </c>
      <c r="CK60" s="12">
        <v>3.7001050259277601</v>
      </c>
      <c r="CL60" s="12">
        <v>0.139671001875285</v>
      </c>
      <c r="CM60" s="12">
        <v>1.99865689864964</v>
      </c>
      <c r="CN60" s="12">
        <v>3.8985917854006402</v>
      </c>
      <c r="CO60" s="12">
        <v>4.4709740905091104</v>
      </c>
      <c r="CP60" s="12">
        <v>0.39087680647753498</v>
      </c>
      <c r="CQ60" s="12">
        <v>0.65775373059295805</v>
      </c>
      <c r="CR60" s="12">
        <v>4.9995815061265603</v>
      </c>
      <c r="CS60" s="12">
        <v>5.1798292588500701</v>
      </c>
      <c r="CT60" s="12">
        <v>-1.0996903938575899</v>
      </c>
      <c r="CU60" s="12">
        <v>0.123367541959851</v>
      </c>
      <c r="CV60" s="12">
        <v>3.6195554997675503E-2</v>
      </c>
      <c r="CW60" s="12">
        <v>8.0776499089552001</v>
      </c>
      <c r="CX60" s="12">
        <v>9.8953805718338099</v>
      </c>
      <c r="CY60" s="11">
        <v>0.73301305292261498</v>
      </c>
      <c r="CZ60" s="11">
        <v>1.1524834917508899</v>
      </c>
      <c r="DA60" s="11">
        <v>2.4487746941304001</v>
      </c>
      <c r="DB60" s="11">
        <v>3.2629834549879799</v>
      </c>
      <c r="DC60" s="12">
        <v>4.2137762648053396</v>
      </c>
    </row>
    <row r="61" spans="1:107" s="12" customFormat="1" ht="15" customHeight="1" x14ac:dyDescent="0.2">
      <c r="A61" s="10">
        <v>19</v>
      </c>
      <c r="B61" s="10">
        <v>4.6484442464134101</v>
      </c>
      <c r="C61" s="10">
        <v>2.78069069281627</v>
      </c>
      <c r="D61" s="12">
        <v>1.8219033108834899</v>
      </c>
      <c r="E61" s="12">
        <v>1.9132987745251699</v>
      </c>
      <c r="F61" s="12">
        <v>2.4513262815162302</v>
      </c>
      <c r="G61" s="12">
        <v>5.21976744494168</v>
      </c>
      <c r="H61" s="12">
        <v>2.5781528165680299</v>
      </c>
      <c r="I61" s="12">
        <v>2.04872799258737</v>
      </c>
      <c r="J61" s="12">
        <v>2.5797876332944698</v>
      </c>
      <c r="K61" s="12">
        <v>1.74162164512381</v>
      </c>
      <c r="L61" s="12">
        <v>-0.29497203968276098</v>
      </c>
      <c r="M61" s="12">
        <v>1.13658734335331</v>
      </c>
      <c r="N61" s="12">
        <v>2.5277527129219299</v>
      </c>
      <c r="O61" s="12">
        <v>3.7250219975248902</v>
      </c>
      <c r="P61" s="12">
        <v>2.6245263597956998</v>
      </c>
      <c r="Q61" s="12">
        <v>0.97198324056080299</v>
      </c>
      <c r="R61" s="12">
        <v>-2.3409161258314199</v>
      </c>
      <c r="S61" s="12">
        <v>-1.6718245205993201</v>
      </c>
      <c r="T61" s="12">
        <v>3.65933510693139</v>
      </c>
      <c r="U61" s="12">
        <v>2.6370566956757102</v>
      </c>
      <c r="V61" s="12">
        <v>4.3313430069247199</v>
      </c>
      <c r="W61" s="12">
        <v>2.47793605012702</v>
      </c>
      <c r="X61" s="12">
        <v>6.2648837229062302</v>
      </c>
      <c r="Y61" s="12">
        <v>1.7560753349243801</v>
      </c>
      <c r="Z61" s="12">
        <v>9.8519194580148906</v>
      </c>
      <c r="AA61" s="12">
        <v>14.8494491440942</v>
      </c>
      <c r="AB61" s="12">
        <v>-1.0907638170465299</v>
      </c>
      <c r="AC61" s="12">
        <v>4.32123852078802</v>
      </c>
      <c r="AD61" s="12">
        <v>5.4959477893135</v>
      </c>
      <c r="AE61" s="12">
        <v>5.3300759645935596</v>
      </c>
      <c r="AF61" s="12">
        <v>5.5590476222277996</v>
      </c>
      <c r="AG61" s="12">
        <v>7.8599159678560602</v>
      </c>
      <c r="AH61" s="12">
        <v>4.5145129661250296</v>
      </c>
      <c r="AI61" s="12">
        <v>31.6763143928255</v>
      </c>
      <c r="AJ61" s="12">
        <v>22.502377760247299</v>
      </c>
      <c r="AK61" s="12">
        <v>9.8962009360548109</v>
      </c>
      <c r="AL61" s="12">
        <v>0.45046695618111698</v>
      </c>
      <c r="AM61" s="12">
        <v>0.91782129629791598</v>
      </c>
      <c r="AN61" s="12">
        <v>7.4038075581484</v>
      </c>
      <c r="AO61" s="12">
        <v>7.2806510615919198</v>
      </c>
      <c r="AP61" s="12">
        <v>9.1362353487056591</v>
      </c>
      <c r="AQ61" s="12">
        <v>16.68524237175</v>
      </c>
      <c r="AR61" s="12">
        <v>7.9498968261759702</v>
      </c>
      <c r="AS61" s="12">
        <v>3.9074384403647802</v>
      </c>
      <c r="AT61" s="12">
        <v>-0.201114900733045</v>
      </c>
      <c r="AU61" s="12">
        <v>4.7946573431545403</v>
      </c>
      <c r="AV61" s="12">
        <v>-10.475070666871</v>
      </c>
      <c r="AW61" s="12">
        <v>4.1318521653010896</v>
      </c>
      <c r="AX61" s="12">
        <v>11.3014657472376</v>
      </c>
      <c r="AY61" s="12">
        <v>4.9316558943246402</v>
      </c>
      <c r="AZ61" s="12">
        <v>6.3244583543564596</v>
      </c>
      <c r="BA61" s="12">
        <v>5.1410979722277199</v>
      </c>
      <c r="BB61" s="12">
        <v>15.433372027473499</v>
      </c>
      <c r="BC61" s="12">
        <v>26.1800487351138</v>
      </c>
      <c r="BD61" s="12">
        <v>14.1070195240899</v>
      </c>
      <c r="BE61" s="12">
        <v>3.0323346891236702</v>
      </c>
      <c r="BF61" s="12">
        <v>1.2219655900480499</v>
      </c>
      <c r="BG61" s="12">
        <v>2.3357197278528399</v>
      </c>
      <c r="BH61" s="11">
        <v>1.1859984851980601</v>
      </c>
      <c r="BI61" s="11">
        <v>-2.03574973056674</v>
      </c>
      <c r="BJ61" s="11">
        <v>-0.20653739341014399</v>
      </c>
      <c r="BK61" s="11">
        <v>0.422187696358378</v>
      </c>
      <c r="BL61" s="11">
        <v>-2.4998912522278198</v>
      </c>
      <c r="BM61" s="11">
        <v>3.33805655827745</v>
      </c>
      <c r="BN61" s="11">
        <v>5.7532283790351304</v>
      </c>
      <c r="BO61" s="11">
        <v>0.56242612345158705</v>
      </c>
      <c r="BP61" s="11">
        <v>1.56377325311041</v>
      </c>
      <c r="BQ61" s="11">
        <v>1.47863420352223</v>
      </c>
      <c r="BR61" s="11">
        <v>-1.05647700365807</v>
      </c>
      <c r="BS61" s="11">
        <v>4.9213876991416301</v>
      </c>
      <c r="BT61" s="11">
        <v>3.6269375414121798</v>
      </c>
      <c r="BU61" s="11">
        <v>1.0301317843186499</v>
      </c>
      <c r="BV61" s="11">
        <v>1.49056256759649</v>
      </c>
      <c r="BW61" s="11">
        <v>-1.0731436077548999</v>
      </c>
      <c r="BX61" s="12">
        <v>2.5916258437064199</v>
      </c>
      <c r="BY61" s="12">
        <v>1.4773238490306499</v>
      </c>
      <c r="BZ61" s="12">
        <v>0.93500449338534897</v>
      </c>
      <c r="CA61" s="12">
        <v>1.11299834770761</v>
      </c>
      <c r="CB61" s="12">
        <v>3.0970627449278201</v>
      </c>
      <c r="CC61" s="12">
        <v>0.54677400385116903</v>
      </c>
      <c r="CD61" s="12">
        <v>1.97196891349449</v>
      </c>
      <c r="CE61" s="12">
        <v>3.0511635031871198</v>
      </c>
      <c r="CF61" s="12">
        <v>2.1494251996045901</v>
      </c>
      <c r="CG61" s="12">
        <v>2.3811849132471199</v>
      </c>
      <c r="CH61" s="12">
        <v>0.32648398473611401</v>
      </c>
      <c r="CI61" s="12">
        <v>-1.7674020682534299</v>
      </c>
      <c r="CJ61" s="12">
        <v>4.5536153265857102</v>
      </c>
      <c r="CK61" s="12">
        <v>3.7294082630978602</v>
      </c>
      <c r="CL61" s="12">
        <v>6.7322062591301801E-2</v>
      </c>
      <c r="CM61" s="12">
        <v>1.8820251170836799</v>
      </c>
      <c r="CN61" s="12">
        <v>3.9766559893905602</v>
      </c>
      <c r="CO61" s="12">
        <v>4.5698011490458104</v>
      </c>
      <c r="CP61" s="12">
        <v>0.12921728398396201</v>
      </c>
      <c r="CQ61" s="12">
        <v>0.35944108844887501</v>
      </c>
      <c r="CR61" s="12">
        <v>4.9984023462457099</v>
      </c>
      <c r="CS61" s="12">
        <v>5.2760515245608897</v>
      </c>
      <c r="CT61" s="12">
        <v>-0.590065894812141</v>
      </c>
      <c r="CU61" s="12">
        <v>0.85932884985595503</v>
      </c>
      <c r="CV61" s="12">
        <v>8.6807730781401901E-2</v>
      </c>
      <c r="CW61" s="12">
        <v>8.1721427704906002</v>
      </c>
      <c r="CX61" s="12">
        <v>10.0256411315058</v>
      </c>
      <c r="CY61" s="11">
        <v>0.390888345691564</v>
      </c>
      <c r="CZ61" s="11">
        <v>0.83173239318057302</v>
      </c>
      <c r="DA61" s="11">
        <v>2.3326322207139998</v>
      </c>
      <c r="DB61" s="11">
        <v>3.13819214170507</v>
      </c>
      <c r="DC61" s="12">
        <v>4.4028788579453204</v>
      </c>
    </row>
    <row r="62" spans="1:107" s="12" customFormat="1" ht="15" customHeight="1" x14ac:dyDescent="0.2">
      <c r="A62" s="10">
        <v>19.5</v>
      </c>
      <c r="B62" s="10">
        <v>4.4506450649350802</v>
      </c>
      <c r="C62" s="10">
        <v>2.6700333819462601</v>
      </c>
      <c r="D62" s="12">
        <v>1.78964285169058</v>
      </c>
      <c r="E62" s="12">
        <v>1.94441258827282</v>
      </c>
      <c r="F62" s="12">
        <v>2.3223130938276801</v>
      </c>
      <c r="G62" s="12">
        <v>5.14032990395207</v>
      </c>
      <c r="H62" s="12">
        <v>2.3574359602207502</v>
      </c>
      <c r="I62" s="12">
        <v>1.8201947113993799</v>
      </c>
      <c r="J62" s="12">
        <v>2.3626628262718401</v>
      </c>
      <c r="K62" s="12">
        <v>1.6110809610836401</v>
      </c>
      <c r="L62" s="12">
        <v>-0.53906421726424003</v>
      </c>
      <c r="M62" s="12">
        <v>0.75841859370484599</v>
      </c>
      <c r="N62" s="12">
        <v>2.6302141122869198</v>
      </c>
      <c r="O62" s="12">
        <v>3.7492109186132399</v>
      </c>
      <c r="P62" s="12">
        <v>2.34870594795211</v>
      </c>
      <c r="Q62" s="12">
        <v>0.73362292596357204</v>
      </c>
      <c r="R62" s="12">
        <v>-2.4727005438762699</v>
      </c>
      <c r="S62" s="12">
        <v>-1.70493774476199</v>
      </c>
      <c r="T62" s="12">
        <v>3.5255020520708</v>
      </c>
      <c r="U62" s="12">
        <v>2.4614996618765801</v>
      </c>
      <c r="V62" s="12">
        <v>4.1744201553228697</v>
      </c>
      <c r="W62" s="12">
        <v>2.1054063381598098</v>
      </c>
      <c r="X62" s="12">
        <v>6.0326342463667899</v>
      </c>
      <c r="Y62" s="12">
        <v>1.5345831343438401</v>
      </c>
      <c r="Z62" s="12">
        <v>9.6122921604546701</v>
      </c>
      <c r="AA62" s="12">
        <v>14.8686040120082</v>
      </c>
      <c r="AB62" s="12">
        <v>-1.12258487661165</v>
      </c>
      <c r="AC62" s="12">
        <v>4.12873623645282</v>
      </c>
      <c r="AD62" s="12">
        <v>5.2092063924646901</v>
      </c>
      <c r="AE62" s="12">
        <v>6.1660748542635702</v>
      </c>
      <c r="AF62" s="12">
        <v>6.2976469052955499</v>
      </c>
      <c r="AG62" s="12">
        <v>7.6352052928996201</v>
      </c>
      <c r="AH62" s="12">
        <v>4.6383570406760501</v>
      </c>
      <c r="AI62" s="12">
        <v>31.747826142236502</v>
      </c>
      <c r="AJ62" s="12">
        <v>22.5919866352342</v>
      </c>
      <c r="AK62" s="12">
        <v>10.027137250290201</v>
      </c>
      <c r="AL62" s="12">
        <v>0.57154198884745699</v>
      </c>
      <c r="AM62" s="12">
        <v>0.90118601292488099</v>
      </c>
      <c r="AN62" s="12">
        <v>7.2179550443252003</v>
      </c>
      <c r="AO62" s="12">
        <v>7.0065671025076801</v>
      </c>
      <c r="AP62" s="12">
        <v>8.9686272986000404</v>
      </c>
      <c r="AQ62" s="12">
        <v>16.377551219193201</v>
      </c>
      <c r="AR62" s="12">
        <v>8.0721229096525295</v>
      </c>
      <c r="AS62" s="12">
        <v>3.8064149521232999</v>
      </c>
      <c r="AT62" s="12">
        <v>0.99746091564156802</v>
      </c>
      <c r="AU62" s="12">
        <v>6.2232356867752898</v>
      </c>
      <c r="AV62" s="12">
        <v>-10.6976003735326</v>
      </c>
      <c r="AW62" s="12">
        <v>4.3218951759627</v>
      </c>
      <c r="AX62" s="12">
        <v>11.3062524178531</v>
      </c>
      <c r="AY62" s="12">
        <v>5.0539879339339597</v>
      </c>
      <c r="AZ62" s="12">
        <v>6.3142024373519199</v>
      </c>
      <c r="BA62" s="12">
        <v>4.8223569137917304</v>
      </c>
      <c r="BB62" s="12">
        <v>15.0480727825197</v>
      </c>
      <c r="BC62" s="12">
        <v>25.602801542845501</v>
      </c>
      <c r="BD62" s="12">
        <v>14.0777619890286</v>
      </c>
      <c r="BE62" s="12">
        <v>3.0777873689658</v>
      </c>
      <c r="BF62" s="12">
        <v>1.1784868547692799</v>
      </c>
      <c r="BG62" s="12">
        <v>2.3778654849593202</v>
      </c>
      <c r="BH62" s="11">
        <v>1.0039007065643</v>
      </c>
      <c r="BI62" s="11">
        <v>-2.26108272727287</v>
      </c>
      <c r="BJ62" s="11">
        <v>-0.34338066257077998</v>
      </c>
      <c r="BK62" s="11">
        <v>0.22281240319443801</v>
      </c>
      <c r="BL62" s="11">
        <v>-2.28077624342404</v>
      </c>
      <c r="BM62" s="11">
        <v>3.00942974718054</v>
      </c>
      <c r="BN62" s="11">
        <v>5.5619493650738097</v>
      </c>
      <c r="BO62" s="11">
        <v>0.21664077110017299</v>
      </c>
      <c r="BP62" s="11">
        <v>1.34197398438118</v>
      </c>
      <c r="BQ62" s="11">
        <v>1.71492547451634</v>
      </c>
      <c r="BR62" s="11">
        <v>-0.82679486013148495</v>
      </c>
      <c r="BS62" s="11">
        <v>4.5528595364885396</v>
      </c>
      <c r="BT62" s="11">
        <v>3.3857481867016701</v>
      </c>
      <c r="BU62" s="11">
        <v>0.84204231143303299</v>
      </c>
      <c r="BV62" s="11">
        <v>1.2686226682490001</v>
      </c>
      <c r="BW62" s="11">
        <v>-1.03063780443335</v>
      </c>
      <c r="BX62" s="12">
        <v>2.4537544049962801</v>
      </c>
      <c r="BY62" s="12">
        <v>1.3902849786972999</v>
      </c>
      <c r="BZ62" s="12">
        <v>1.00204272257542</v>
      </c>
      <c r="CA62" s="12">
        <v>1.1446974212958501</v>
      </c>
      <c r="CB62" s="12">
        <v>2.93144034912984</v>
      </c>
      <c r="CC62" s="12">
        <v>0.55808141041779802</v>
      </c>
      <c r="CD62" s="12">
        <v>1.7749438256942001</v>
      </c>
      <c r="CE62" s="12">
        <v>2.9131699648132701</v>
      </c>
      <c r="CF62" s="12">
        <v>2.20221409108489</v>
      </c>
      <c r="CG62" s="12">
        <v>2.3464535843231702</v>
      </c>
      <c r="CH62" s="12">
        <v>0.49144318836624701</v>
      </c>
      <c r="CI62" s="12">
        <v>-1.7292372831434399</v>
      </c>
      <c r="CJ62" s="12">
        <v>4.46305011791992</v>
      </c>
      <c r="CK62" s="12">
        <v>3.7281683944456701</v>
      </c>
      <c r="CL62" s="12">
        <v>-1.6663271651395899E-2</v>
      </c>
      <c r="CM62" s="12">
        <v>1.74698277533025</v>
      </c>
      <c r="CN62" s="12">
        <v>4.0464406083629001</v>
      </c>
      <c r="CO62" s="12">
        <v>4.6603981900261697</v>
      </c>
      <c r="CP62" s="12">
        <v>-0.14017972205238</v>
      </c>
      <c r="CQ62" s="12">
        <v>5.3677108979854803E-2</v>
      </c>
      <c r="CR62" s="12">
        <v>4.97629207529826</v>
      </c>
      <c r="CS62" s="12">
        <v>5.3448516155185599</v>
      </c>
      <c r="CT62" s="12">
        <v>-3.4348182964549702E-2</v>
      </c>
      <c r="CU62" s="12">
        <v>1.6325323031196599</v>
      </c>
      <c r="CV62" s="12">
        <v>0.14097511780164401</v>
      </c>
      <c r="CW62" s="12">
        <v>8.2339256550767406</v>
      </c>
      <c r="CX62" s="12">
        <v>10.094332537846601</v>
      </c>
      <c r="CY62" s="11">
        <v>4.6839478073934501E-2</v>
      </c>
      <c r="CZ62" s="11">
        <v>0.50936671414092405</v>
      </c>
      <c r="DA62" s="11">
        <v>2.2058920876588601</v>
      </c>
      <c r="DB62" s="11">
        <v>2.9948366773169202</v>
      </c>
      <c r="DC62" s="12">
        <v>4.5684296310355403</v>
      </c>
    </row>
    <row r="63" spans="1:107" s="12" customFormat="1" ht="15" customHeight="1" x14ac:dyDescent="0.2">
      <c r="A63" s="10">
        <v>20</v>
      </c>
      <c r="B63" s="10">
        <v>4.2139945435337696</v>
      </c>
      <c r="C63" s="10">
        <v>2.5274061954405602</v>
      </c>
      <c r="D63" s="12">
        <v>1.7553567204231499</v>
      </c>
      <c r="E63" s="12">
        <v>1.97278404812095</v>
      </c>
      <c r="F63" s="12">
        <v>2.1573089270532302</v>
      </c>
      <c r="G63" s="12">
        <v>5.0215444389323203</v>
      </c>
      <c r="H63" s="12">
        <v>2.0862162273260698</v>
      </c>
      <c r="I63" s="12">
        <v>1.54662188833754</v>
      </c>
      <c r="J63" s="12">
        <v>2.1455296064232199</v>
      </c>
      <c r="K63" s="12">
        <v>1.48612400607817</v>
      </c>
      <c r="L63" s="12">
        <v>-0.78800411529300596</v>
      </c>
      <c r="M63" s="12">
        <v>0.366237401294711</v>
      </c>
      <c r="N63" s="12">
        <v>2.71055591838376</v>
      </c>
      <c r="O63" s="12">
        <v>3.73304078493674</v>
      </c>
      <c r="P63" s="12">
        <v>2.0672855498560199</v>
      </c>
      <c r="Q63" s="12">
        <v>0.48849432232600498</v>
      </c>
      <c r="R63" s="12">
        <v>-2.5926872240233898</v>
      </c>
      <c r="S63" s="12">
        <v>-1.7270690477744199</v>
      </c>
      <c r="T63" s="12">
        <v>3.3482076560176202</v>
      </c>
      <c r="U63" s="12">
        <v>2.2444294245360599</v>
      </c>
      <c r="V63" s="12">
        <v>3.98928614231408</v>
      </c>
      <c r="W63" s="12">
        <v>1.6902026800380501</v>
      </c>
      <c r="X63" s="12">
        <v>5.74092064198339</v>
      </c>
      <c r="Y63" s="12">
        <v>1.2646064533328101</v>
      </c>
      <c r="Z63" s="12">
        <v>9.2994596343487501</v>
      </c>
      <c r="AA63" s="12">
        <v>14.892892977513799</v>
      </c>
      <c r="AB63" s="12">
        <v>-1.14855856736539</v>
      </c>
      <c r="AC63" s="12">
        <v>3.8915841287234798</v>
      </c>
      <c r="AD63" s="12">
        <v>4.8804154175741097</v>
      </c>
      <c r="AE63" s="12">
        <v>7.0215692176134299</v>
      </c>
      <c r="AF63" s="12">
        <v>7.0378555392380804</v>
      </c>
      <c r="AG63" s="12">
        <v>7.3468604568915898</v>
      </c>
      <c r="AH63" s="12">
        <v>4.6836530600558</v>
      </c>
      <c r="AI63" s="12">
        <v>31.781539291841899</v>
      </c>
      <c r="AJ63" s="12">
        <v>22.628746592090401</v>
      </c>
      <c r="AK63" s="12">
        <v>10.1206687759258</v>
      </c>
      <c r="AL63" s="12">
        <v>0.69561809823426302</v>
      </c>
      <c r="AM63" s="12">
        <v>0.880782408785307</v>
      </c>
      <c r="AN63" s="12">
        <v>7.0145315476111101</v>
      </c>
      <c r="AO63" s="12">
        <v>6.6614202296477698</v>
      </c>
      <c r="AP63" s="12">
        <v>8.7330308815580793</v>
      </c>
      <c r="AQ63" s="12">
        <v>15.994177374523099</v>
      </c>
      <c r="AR63" s="12">
        <v>8.1320085882907698</v>
      </c>
      <c r="AS63" s="12">
        <v>3.6951091715309299</v>
      </c>
      <c r="AT63" s="12">
        <v>2.25215239879617</v>
      </c>
      <c r="AU63" s="12">
        <v>7.7148233685875303</v>
      </c>
      <c r="AV63" s="12">
        <v>-10.8625872599077</v>
      </c>
      <c r="AW63" s="12">
        <v>4.4405205699149501</v>
      </c>
      <c r="AX63" s="12">
        <v>11.2444604383199</v>
      </c>
      <c r="AY63" s="12">
        <v>5.1506917770893699</v>
      </c>
      <c r="AZ63" s="12">
        <v>6.2598464865004599</v>
      </c>
      <c r="BA63" s="12">
        <v>4.4668099690170404</v>
      </c>
      <c r="BB63" s="12">
        <v>14.6365346154198</v>
      </c>
      <c r="BC63" s="12">
        <v>24.971384846139699</v>
      </c>
      <c r="BD63" s="12">
        <v>14.030038983037199</v>
      </c>
      <c r="BE63" s="12">
        <v>3.1152110295806699</v>
      </c>
      <c r="BF63" s="12">
        <v>1.1244238748986299</v>
      </c>
      <c r="BG63" s="12">
        <v>2.3720288027106999</v>
      </c>
      <c r="BH63" s="11">
        <v>0.82113717780884998</v>
      </c>
      <c r="BI63" s="11">
        <v>-2.48602145802578</v>
      </c>
      <c r="BJ63" s="11">
        <v>-0.47667495550740502</v>
      </c>
      <c r="BK63" s="11">
        <v>2.8804395313386501E-2</v>
      </c>
      <c r="BL63" s="11">
        <v>-2.0468337424972498</v>
      </c>
      <c r="BM63" s="11">
        <v>2.6655416149878799</v>
      </c>
      <c r="BN63" s="11">
        <v>5.3230191952024999</v>
      </c>
      <c r="BO63" s="11">
        <v>-0.137380808951093</v>
      </c>
      <c r="BP63" s="11">
        <v>1.1149716101499501</v>
      </c>
      <c r="BQ63" s="11">
        <v>1.9496558252285401</v>
      </c>
      <c r="BR63" s="11">
        <v>-0.58487580645305504</v>
      </c>
      <c r="BS63" s="11">
        <v>4.1472285374766198</v>
      </c>
      <c r="BT63" s="11">
        <v>3.1106796996027599</v>
      </c>
      <c r="BU63" s="11">
        <v>0.64900444840532101</v>
      </c>
      <c r="BV63" s="11">
        <v>1.0414829603178</v>
      </c>
      <c r="BW63" s="11">
        <v>-0.99454280189092903</v>
      </c>
      <c r="BX63" s="12">
        <v>2.2799210910307002</v>
      </c>
      <c r="BY63" s="12">
        <v>1.2791132348865999</v>
      </c>
      <c r="BZ63" s="12">
        <v>1.07994196696381</v>
      </c>
      <c r="CA63" s="12">
        <v>1.16883370537834</v>
      </c>
      <c r="CB63" s="12">
        <v>2.7228088583797199</v>
      </c>
      <c r="CC63" s="12">
        <v>0.56785529523040101</v>
      </c>
      <c r="CD63" s="12">
        <v>1.53346184106339</v>
      </c>
      <c r="CE63" s="12">
        <v>2.7323414997226698</v>
      </c>
      <c r="CF63" s="12">
        <v>2.2524427549797101</v>
      </c>
      <c r="CG63" s="12">
        <v>2.3059494651533798</v>
      </c>
      <c r="CH63" s="12">
        <v>0.63389683191417101</v>
      </c>
      <c r="CI63" s="12">
        <v>-1.68096619290736</v>
      </c>
      <c r="CJ63" s="12">
        <v>4.3432187339931199</v>
      </c>
      <c r="CK63" s="12">
        <v>3.6952255868527502</v>
      </c>
      <c r="CL63" s="12">
        <v>-0.11226367746530699</v>
      </c>
      <c r="CM63" s="12">
        <v>1.59401656674162</v>
      </c>
      <c r="CN63" s="12">
        <v>4.10606253353762</v>
      </c>
      <c r="CO63" s="12">
        <v>4.7399194045283304</v>
      </c>
      <c r="CP63" s="12">
        <v>-0.41561963826097698</v>
      </c>
      <c r="CQ63" s="12">
        <v>-0.25745529796949901</v>
      </c>
      <c r="CR63" s="12">
        <v>4.9319482968712602</v>
      </c>
      <c r="CS63" s="12">
        <v>5.3844678404857396</v>
      </c>
      <c r="CT63" s="12">
        <v>0.562715456453588</v>
      </c>
      <c r="CU63" s="12">
        <v>2.4371749987039899</v>
      </c>
      <c r="CV63" s="12">
        <v>0.197800545720383</v>
      </c>
      <c r="CW63" s="12">
        <v>8.2604865383473207</v>
      </c>
      <c r="CX63" s="12">
        <v>10.097023732669101</v>
      </c>
      <c r="CY63" s="11">
        <v>-0.296257866239102</v>
      </c>
      <c r="CZ63" s="11">
        <v>0.18811161339726801</v>
      </c>
      <c r="DA63" s="11">
        <v>2.0693960323114799</v>
      </c>
      <c r="DB63" s="11">
        <v>2.8335534807411</v>
      </c>
      <c r="DC63" s="12">
        <v>4.7066955630725698</v>
      </c>
    </row>
    <row r="64" spans="1:107" s="12" customFormat="1" ht="15" customHeight="1" x14ac:dyDescent="0.2">
      <c r="A64" s="10">
        <v>20.5</v>
      </c>
      <c r="B64" s="10">
        <v>3.9394199120579199</v>
      </c>
      <c r="C64" s="10">
        <v>2.3532390969194199</v>
      </c>
      <c r="D64" s="12">
        <v>1.7194357724292699</v>
      </c>
      <c r="E64" s="12">
        <v>1.99812620849115</v>
      </c>
      <c r="F64" s="12">
        <v>1.9569508822314601</v>
      </c>
      <c r="G64" s="12">
        <v>4.86272256239317</v>
      </c>
      <c r="H64" s="12">
        <v>1.7661313904682101</v>
      </c>
      <c r="I64" s="12">
        <v>1.23019026432302</v>
      </c>
      <c r="J64" s="12">
        <v>1.92976813195855</v>
      </c>
      <c r="K64" s="12">
        <v>1.3677687320523499</v>
      </c>
      <c r="L64" s="12">
        <v>-1.0393737284175499</v>
      </c>
      <c r="M64" s="12">
        <v>-3.6939159286930499E-2</v>
      </c>
      <c r="N64" s="12">
        <v>2.7666392270475599</v>
      </c>
      <c r="O64" s="12">
        <v>3.6754097436642001</v>
      </c>
      <c r="P64" s="12">
        <v>1.7830462866186201</v>
      </c>
      <c r="Q64" s="12">
        <v>0.239141968449985</v>
      </c>
      <c r="R64" s="12">
        <v>-2.7001237867807499</v>
      </c>
      <c r="S64" s="12">
        <v>-1.73808018644194</v>
      </c>
      <c r="T64" s="12">
        <v>3.12702763949346</v>
      </c>
      <c r="U64" s="12">
        <v>1.98630436898383</v>
      </c>
      <c r="V64" s="12">
        <v>3.77593687517219</v>
      </c>
      <c r="W64" s="12">
        <v>1.2343398338998599</v>
      </c>
      <c r="X64" s="12">
        <v>5.3908797781332396</v>
      </c>
      <c r="Y64" s="12">
        <v>0.94713976750426798</v>
      </c>
      <c r="Z64" s="12">
        <v>8.9139066403731704</v>
      </c>
      <c r="AA64" s="12">
        <v>14.922263289918099</v>
      </c>
      <c r="AB64" s="12">
        <v>-1.16812327632942</v>
      </c>
      <c r="AC64" s="12">
        <v>3.6109640859649499</v>
      </c>
      <c r="AD64" s="12">
        <v>4.5112515181244799</v>
      </c>
      <c r="AE64" s="12">
        <v>7.8882358138798701</v>
      </c>
      <c r="AF64" s="12">
        <v>7.7721560955978903</v>
      </c>
      <c r="AG64" s="12">
        <v>6.9951165642123598</v>
      </c>
      <c r="AH64" s="12">
        <v>4.6412910705839696</v>
      </c>
      <c r="AI64" s="12">
        <v>31.773939554113799</v>
      </c>
      <c r="AJ64" s="12">
        <v>22.6085448957746</v>
      </c>
      <c r="AK64" s="12">
        <v>10.174088856729201</v>
      </c>
      <c r="AL64" s="12">
        <v>0.82080231322834096</v>
      </c>
      <c r="AM64" s="12">
        <v>0.85650447090301896</v>
      </c>
      <c r="AN64" s="12">
        <v>6.79528693581232</v>
      </c>
      <c r="AO64" s="12">
        <v>6.2465646806231199</v>
      </c>
      <c r="AP64" s="12">
        <v>8.4291395978652801</v>
      </c>
      <c r="AQ64" s="12">
        <v>15.5373636516742</v>
      </c>
      <c r="AR64" s="12">
        <v>8.1273728937958296</v>
      </c>
      <c r="AS64" s="12">
        <v>3.5740144994633698</v>
      </c>
      <c r="AT64" s="12">
        <v>3.55105566995916</v>
      </c>
      <c r="AU64" s="12">
        <v>9.2553182184928993</v>
      </c>
      <c r="AV64" s="12">
        <v>-10.965572073473499</v>
      </c>
      <c r="AW64" s="12">
        <v>4.48393620899878</v>
      </c>
      <c r="AX64" s="12">
        <v>11.1152230601874</v>
      </c>
      <c r="AY64" s="12">
        <v>5.2190052883815898</v>
      </c>
      <c r="AZ64" s="12">
        <v>6.1597920648637201</v>
      </c>
      <c r="BA64" s="12">
        <v>4.0769505176285703</v>
      </c>
      <c r="BB64" s="12">
        <v>14.201080375642</v>
      </c>
      <c r="BC64" s="12">
        <v>24.291244699270401</v>
      </c>
      <c r="BD64" s="12">
        <v>13.9624407893279</v>
      </c>
      <c r="BE64" s="12">
        <v>3.1433744425157699</v>
      </c>
      <c r="BF64" s="12">
        <v>1.0588283885226699</v>
      </c>
      <c r="BG64" s="12">
        <v>2.3156551378633501</v>
      </c>
      <c r="BH64" s="11">
        <v>0.63877632783260196</v>
      </c>
      <c r="BI64" s="11">
        <v>-2.7090518415206999</v>
      </c>
      <c r="BJ64" s="11">
        <v>-0.60523348111019004</v>
      </c>
      <c r="BK64" s="11">
        <v>-0.15826550736619499</v>
      </c>
      <c r="BL64" s="11">
        <v>-1.8001868511419099</v>
      </c>
      <c r="BM64" s="11">
        <v>2.3092984520189899</v>
      </c>
      <c r="BN64" s="11">
        <v>5.03735645906999</v>
      </c>
      <c r="BO64" s="11">
        <v>-0.497316193559527</v>
      </c>
      <c r="BP64" s="11">
        <v>0.88445608525944397</v>
      </c>
      <c r="BQ64" s="11">
        <v>2.1796595319756298</v>
      </c>
      <c r="BR64" s="11">
        <v>-0.33400235111002902</v>
      </c>
      <c r="BS64" s="11">
        <v>3.7074455576657699</v>
      </c>
      <c r="BT64" s="11">
        <v>2.8034048682456998</v>
      </c>
      <c r="BU64" s="11">
        <v>0.45257789338393101</v>
      </c>
      <c r="BV64" s="11">
        <v>0.81066269785878797</v>
      </c>
      <c r="BW64" s="11">
        <v>-0.96676603789091997</v>
      </c>
      <c r="BX64" s="12">
        <v>2.0712473087769401</v>
      </c>
      <c r="BY64" s="12">
        <v>1.14459544420242</v>
      </c>
      <c r="BZ64" s="12">
        <v>1.1678312148433101</v>
      </c>
      <c r="CA64" s="12">
        <v>1.18531261250609</v>
      </c>
      <c r="CB64" s="12">
        <v>2.47214302362408</v>
      </c>
      <c r="CC64" s="12">
        <v>0.57594752433942598</v>
      </c>
      <c r="CD64" s="12">
        <v>1.24885048080614</v>
      </c>
      <c r="CE64" s="12">
        <v>2.5093161184486199</v>
      </c>
      <c r="CF64" s="12">
        <v>2.2989222543401402</v>
      </c>
      <c r="CG64" s="12">
        <v>2.2594806523557001</v>
      </c>
      <c r="CH64" s="12">
        <v>0.74977771191697595</v>
      </c>
      <c r="CI64" s="12">
        <v>-1.62352500865381</v>
      </c>
      <c r="CJ64" s="12">
        <v>4.1942848838516502</v>
      </c>
      <c r="CK64" s="12">
        <v>3.62978289558668</v>
      </c>
      <c r="CL64" s="12">
        <v>-0.21931955984655299</v>
      </c>
      <c r="CM64" s="12">
        <v>1.4237840559871899</v>
      </c>
      <c r="CN64" s="12">
        <v>4.1536663957231204</v>
      </c>
      <c r="CO64" s="12">
        <v>4.8055462684715096</v>
      </c>
      <c r="CP64" s="12">
        <v>-0.69529409074675597</v>
      </c>
      <c r="CQ64" s="12">
        <v>-0.57176771406375304</v>
      </c>
      <c r="CR64" s="12">
        <v>4.8642964429745899</v>
      </c>
      <c r="CS64" s="12">
        <v>5.3934777497488504</v>
      </c>
      <c r="CT64" s="12">
        <v>1.1958769619013701</v>
      </c>
      <c r="CU64" s="12">
        <v>3.26698864228092</v>
      </c>
      <c r="CV64" s="12">
        <v>0.25634653866291002</v>
      </c>
      <c r="CW64" s="12">
        <v>8.2497654148028197</v>
      </c>
      <c r="CX64" s="12">
        <v>10.030053090304101</v>
      </c>
      <c r="CY64" s="11">
        <v>-0.63546451656293301</v>
      </c>
      <c r="CZ64" s="11">
        <v>-0.129262843984179</v>
      </c>
      <c r="DA64" s="11">
        <v>1.9240985693613699</v>
      </c>
      <c r="DB64" s="11">
        <v>2.6551556402409902</v>
      </c>
      <c r="DC64" s="12">
        <v>4.8142178457055698</v>
      </c>
    </row>
    <row r="65" spans="1:107" s="12" customFormat="1" ht="15" customHeight="1" x14ac:dyDescent="0.2">
      <c r="A65" s="10">
        <v>21</v>
      </c>
      <c r="B65" s="10">
        <v>3.6284011457610101</v>
      </c>
      <c r="C65" s="10">
        <v>2.1483999717020099</v>
      </c>
      <c r="D65" s="12">
        <v>1.6822569932628499</v>
      </c>
      <c r="E65" s="12">
        <v>2.0201964616717301</v>
      </c>
      <c r="F65" s="12">
        <v>1.72238799223123</v>
      </c>
      <c r="G65" s="12">
        <v>4.6637064770038696</v>
      </c>
      <c r="H65" s="12">
        <v>1.39959115585952</v>
      </c>
      <c r="I65" s="12">
        <v>0.87385166125386604</v>
      </c>
      <c r="J65" s="12">
        <v>1.7167805026474501</v>
      </c>
      <c r="K65" s="12">
        <v>1.2570180842885701</v>
      </c>
      <c r="L65" s="12">
        <v>-1.2906605206808299</v>
      </c>
      <c r="M65" s="12">
        <v>-0.44792182052333301</v>
      </c>
      <c r="N65" s="12">
        <v>2.79654750556801</v>
      </c>
      <c r="O65" s="12">
        <v>3.5757400382863098</v>
      </c>
      <c r="P65" s="12">
        <v>1.4988846714913899</v>
      </c>
      <c r="Q65" s="12">
        <v>-1.1768179319915299E-2</v>
      </c>
      <c r="R65" s="12">
        <v>-2.7943076474912201</v>
      </c>
      <c r="S65" s="12">
        <v>-1.7378761185682301</v>
      </c>
      <c r="T65" s="12">
        <v>2.8621827823371802</v>
      </c>
      <c r="U65" s="12">
        <v>1.6881980400285099</v>
      </c>
      <c r="V65" s="12">
        <v>3.53467203240143</v>
      </c>
      <c r="W65" s="12">
        <v>0.740459199732868</v>
      </c>
      <c r="X65" s="12">
        <v>4.9845161811390399</v>
      </c>
      <c r="Y65" s="12">
        <v>0.58391430002302502</v>
      </c>
      <c r="Z65" s="12">
        <v>8.4570947365136799</v>
      </c>
      <c r="AA65" s="12">
        <v>14.9565239553339</v>
      </c>
      <c r="AB65" s="12">
        <v>-1.1807928785856301</v>
      </c>
      <c r="AC65" s="12">
        <v>3.2887157885852498</v>
      </c>
      <c r="AD65" s="12">
        <v>4.1039734242076502</v>
      </c>
      <c r="AE65" s="12">
        <v>8.7575108409509994</v>
      </c>
      <c r="AF65" s="12">
        <v>8.4930297816754301</v>
      </c>
      <c r="AG65" s="12">
        <v>6.5810586420411701</v>
      </c>
      <c r="AH65" s="12">
        <v>4.5030542423773996</v>
      </c>
      <c r="AI65" s="12">
        <v>31.7217709380202</v>
      </c>
      <c r="AJ65" s="12">
        <v>22.527907276526001</v>
      </c>
      <c r="AK65" s="12">
        <v>10.1852037914795</v>
      </c>
      <c r="AL65" s="12">
        <v>0.94519242566093398</v>
      </c>
      <c r="AM65" s="12">
        <v>0.82821304658864303</v>
      </c>
      <c r="AN65" s="12">
        <v>6.5622293732303598</v>
      </c>
      <c r="AO65" s="12">
        <v>5.7644460866868004</v>
      </c>
      <c r="AP65" s="12">
        <v>8.0575846368446893</v>
      </c>
      <c r="AQ65" s="12">
        <v>15.010441529739101</v>
      </c>
      <c r="AR65" s="12">
        <v>8.0568952398607507</v>
      </c>
      <c r="AS65" s="12">
        <v>3.44382215189398</v>
      </c>
      <c r="AT65" s="12">
        <v>4.8815409172675501</v>
      </c>
      <c r="AU65" s="12">
        <v>10.829866369022</v>
      </c>
      <c r="AV65" s="12">
        <v>-11.0026676338748</v>
      </c>
      <c r="AW65" s="12">
        <v>4.4494522626337103</v>
      </c>
      <c r="AX65" s="12">
        <v>10.9186003101058</v>
      </c>
      <c r="AY65" s="12">
        <v>5.2564992074621797</v>
      </c>
      <c r="AZ65" s="12">
        <v>6.0130028032290204</v>
      </c>
      <c r="BA65" s="12">
        <v>3.65592836715222</v>
      </c>
      <c r="BB65" s="12">
        <v>13.744283933192399</v>
      </c>
      <c r="BC65" s="12">
        <v>23.568665710627101</v>
      </c>
      <c r="BD65" s="12">
        <v>13.873675015929599</v>
      </c>
      <c r="BE65" s="12">
        <v>3.1611318718205399</v>
      </c>
      <c r="BF65" s="12">
        <v>0.98087127753387904</v>
      </c>
      <c r="BG65" s="12">
        <v>2.2068734324420798</v>
      </c>
      <c r="BH65" s="11">
        <v>0.45791355773872</v>
      </c>
      <c r="BI65" s="11">
        <v>-2.92863410322752</v>
      </c>
      <c r="BJ65" s="11">
        <v>-0.72787003091434599</v>
      </c>
      <c r="BK65" s="11">
        <v>-0.33682817957014699</v>
      </c>
      <c r="BL65" s="11">
        <v>-1.54313977418496</v>
      </c>
      <c r="BM65" s="11">
        <v>1.94379458662297</v>
      </c>
      <c r="BN65" s="11">
        <v>4.70656596007756</v>
      </c>
      <c r="BO65" s="11">
        <v>-0.86071918303787198</v>
      </c>
      <c r="BP65" s="11">
        <v>0.65221081513300305</v>
      </c>
      <c r="BQ65" s="11">
        <v>2.40170720644528</v>
      </c>
      <c r="BR65" s="11">
        <v>-7.7656451935581502E-2</v>
      </c>
      <c r="BS65" s="11">
        <v>3.2369234759244101</v>
      </c>
      <c r="BT65" s="11">
        <v>2.4660662347741802</v>
      </c>
      <c r="BU65" s="11">
        <v>0.25438421857870702</v>
      </c>
      <c r="BV65" s="11">
        <v>0.57775520190261798</v>
      </c>
      <c r="BW65" s="11">
        <v>-0.94923132110125097</v>
      </c>
      <c r="BX65" s="12">
        <v>1.8294134633833801</v>
      </c>
      <c r="BY65" s="12">
        <v>0.98794896530307597</v>
      </c>
      <c r="BZ65" s="12">
        <v>1.2646926279558099</v>
      </c>
      <c r="CA65" s="12">
        <v>1.19413789434474</v>
      </c>
      <c r="CB65" s="12">
        <v>2.18101672544435</v>
      </c>
      <c r="CC65" s="12">
        <v>0.58222423149345504</v>
      </c>
      <c r="CD65" s="12">
        <v>0.92309659294187396</v>
      </c>
      <c r="CE65" s="12">
        <v>2.24530231207609</v>
      </c>
      <c r="CF65" s="12">
        <v>2.34047797675884</v>
      </c>
      <c r="CG65" s="12">
        <v>2.2068948055675701</v>
      </c>
      <c r="CH65" s="12">
        <v>0.83530613892435202</v>
      </c>
      <c r="CI65" s="12">
        <v>-1.5580371837131599</v>
      </c>
      <c r="CJ65" s="12">
        <v>4.0167137740354502</v>
      </c>
      <c r="CK65" s="12">
        <v>3.5314221804583199</v>
      </c>
      <c r="CL65" s="12">
        <v>-0.33753082107068599</v>
      </c>
      <c r="CM65" s="12">
        <v>1.23711242849822</v>
      </c>
      <c r="CN65" s="12">
        <v>4.1874550333886802</v>
      </c>
      <c r="CO65" s="12">
        <v>4.8545307436143004</v>
      </c>
      <c r="CP65" s="12">
        <v>-0.97729366643761695</v>
      </c>
      <c r="CQ65" s="12">
        <v>-0.886981638359429</v>
      </c>
      <c r="CR65" s="12">
        <v>4.7725188778713301</v>
      </c>
      <c r="CS65" s="12">
        <v>5.3708236009697403</v>
      </c>
      <c r="CT65" s="12">
        <v>1.8594361108625801</v>
      </c>
      <c r="CU65" s="12">
        <v>4.1152993617288303</v>
      </c>
      <c r="CV65" s="12">
        <v>0.31564547953166699</v>
      </c>
      <c r="CW65" s="12">
        <v>8.2002079579979092</v>
      </c>
      <c r="CX65" s="12">
        <v>9.8906039056601003</v>
      </c>
      <c r="CY65" s="11">
        <v>-0.96780183866940195</v>
      </c>
      <c r="CZ65" s="11">
        <v>-0.43996428189529901</v>
      </c>
      <c r="DA65" s="11">
        <v>1.7710597148834399</v>
      </c>
      <c r="DB65" s="11">
        <v>2.4606313218100602</v>
      </c>
      <c r="DC65" s="12">
        <v>4.8878700908971897</v>
      </c>
    </row>
    <row r="66" spans="1:107" s="12" customFormat="1" ht="15" customHeight="1" x14ac:dyDescent="0.2">
      <c r="A66" s="10">
        <v>21.5</v>
      </c>
      <c r="B66" s="10">
        <v>3.28296914631209</v>
      </c>
      <c r="C66" s="10">
        <v>1.91419871953257</v>
      </c>
      <c r="D66" s="12">
        <v>1.6441912293885199</v>
      </c>
      <c r="E66" s="12">
        <v>2.0388863504194799</v>
      </c>
      <c r="F66" s="12">
        <v>1.4552791753885601</v>
      </c>
      <c r="G66" s="12">
        <v>4.4248913582123297</v>
      </c>
      <c r="H66" s="12">
        <v>0.98976784101978399</v>
      </c>
      <c r="I66" s="12">
        <v>0.48130965524251201</v>
      </c>
      <c r="J66" s="12">
        <v>1.5079826880537399</v>
      </c>
      <c r="K66" s="12">
        <v>1.1548537486305499</v>
      </c>
      <c r="L66" s="12">
        <v>-1.53927908286277</v>
      </c>
      <c r="M66" s="12">
        <v>-0.86337286120397005</v>
      </c>
      <c r="N66" s="12">
        <v>2.7986186523776202</v>
      </c>
      <c r="O66" s="12">
        <v>3.4340009733568801</v>
      </c>
      <c r="P66" s="12">
        <v>1.21778691664076</v>
      </c>
      <c r="Q66" s="12">
        <v>-0.26147290554945302</v>
      </c>
      <c r="R66" s="12">
        <v>-2.8745898816850901</v>
      </c>
      <c r="S66" s="12">
        <v>-1.72640591244999</v>
      </c>
      <c r="T66" s="12">
        <v>2.5545527932990799</v>
      </c>
      <c r="U66" s="12">
        <v>1.3518018704417001</v>
      </c>
      <c r="V66" s="12">
        <v>3.2661105251463498</v>
      </c>
      <c r="W66" s="12">
        <v>0.211819937590007</v>
      </c>
      <c r="X66" s="12">
        <v>4.5247024900163497</v>
      </c>
      <c r="Y66" s="12">
        <v>0.177400181655684</v>
      </c>
      <c r="Z66" s="12">
        <v>7.9314695540233497</v>
      </c>
      <c r="AA66" s="12">
        <v>14.9954012158559</v>
      </c>
      <c r="AB66" s="12">
        <v>-1.18610887511749</v>
      </c>
      <c r="AC66" s="12">
        <v>2.9273255677253398</v>
      </c>
      <c r="AD66" s="12">
        <v>3.6614112559618599</v>
      </c>
      <c r="AE66" s="12">
        <v>9.6206749731209094</v>
      </c>
      <c r="AF66" s="12">
        <v>9.1930387497995891</v>
      </c>
      <c r="AG66" s="12">
        <v>6.1066398302500602</v>
      </c>
      <c r="AH66" s="12">
        <v>4.26176711698644</v>
      </c>
      <c r="AI66" s="12">
        <v>31.622115784557501</v>
      </c>
      <c r="AJ66" s="12">
        <v>22.384063413482998</v>
      </c>
      <c r="AK66" s="12">
        <v>10.152371942240199</v>
      </c>
      <c r="AL66" s="12">
        <v>1.0668994718798701</v>
      </c>
      <c r="AM66" s="12">
        <v>0.79574232358936503</v>
      </c>
      <c r="AN66" s="12">
        <v>6.3176048570312497</v>
      </c>
      <c r="AO66" s="12">
        <v>5.2185901040502296</v>
      </c>
      <c r="AP66" s="12">
        <v>7.6199576142243997</v>
      </c>
      <c r="AQ66" s="12">
        <v>14.4178129630745</v>
      </c>
      <c r="AR66" s="12">
        <v>7.9201536209438901</v>
      </c>
      <c r="AS66" s="12">
        <v>3.30542479787254</v>
      </c>
      <c r="AT66" s="12">
        <v>6.2303938648255999</v>
      </c>
      <c r="AU66" s="12">
        <v>12.4230309666018</v>
      </c>
      <c r="AV66" s="12">
        <v>-10.970622497552499</v>
      </c>
      <c r="AW66" s="12">
        <v>4.3355371417419502</v>
      </c>
      <c r="AX66" s="12">
        <v>10.655601727194099</v>
      </c>
      <c r="AY66" s="12">
        <v>5.2611239880206897</v>
      </c>
      <c r="AZ66" s="12">
        <v>5.8190357776766097</v>
      </c>
      <c r="BA66" s="12">
        <v>3.20752178595284</v>
      </c>
      <c r="BB66" s="12">
        <v>13.268966540636001</v>
      </c>
      <c r="BC66" s="12">
        <v>22.8107201110105</v>
      </c>
      <c r="BD66" s="12">
        <v>13.762588423560301</v>
      </c>
      <c r="BE66" s="12">
        <v>3.1674417186877601</v>
      </c>
      <c r="BF66" s="12">
        <v>0.88986365653909105</v>
      </c>
      <c r="BG66" s="12">
        <v>2.0445438622118601</v>
      </c>
      <c r="BH66" s="11">
        <v>0.27966490279140999</v>
      </c>
      <c r="BI66" s="11">
        <v>-3.1432123250851798</v>
      </c>
      <c r="BJ66" s="11">
        <v>-0.84340751982381301</v>
      </c>
      <c r="BK66" s="11">
        <v>-0.50532776185718797</v>
      </c>
      <c r="BL66" s="11">
        <v>-1.2781576970155499</v>
      </c>
      <c r="BM66" s="11">
        <v>1.5722846455901101</v>
      </c>
      <c r="BN66" s="11">
        <v>4.3329364416422296</v>
      </c>
      <c r="BO66" s="11">
        <v>-1.22503786315064</v>
      </c>
      <c r="BP66" s="11">
        <v>0.42009949652310702</v>
      </c>
      <c r="BQ66" s="11">
        <v>2.6125394470000098</v>
      </c>
      <c r="BR66" s="11">
        <v>0.18051549943720599</v>
      </c>
      <c r="BS66" s="11">
        <v>2.7395083179726498</v>
      </c>
      <c r="BT66" s="11">
        <v>2.1012604065617699</v>
      </c>
      <c r="BU66" s="11">
        <v>5.6094442868470602E-2</v>
      </c>
      <c r="BV66" s="11">
        <v>0.34441546858943101</v>
      </c>
      <c r="BW66" s="11">
        <v>-0.94385205784419601</v>
      </c>
      <c r="BX66" s="12">
        <v>1.55665145484817</v>
      </c>
      <c r="BY66" s="12">
        <v>0.81081458347398405</v>
      </c>
      <c r="BZ66" s="12">
        <v>1.3693752407561901</v>
      </c>
      <c r="CA66" s="12">
        <v>1.1954095953115</v>
      </c>
      <c r="CB66" s="12">
        <v>1.8515981992095401</v>
      </c>
      <c r="CC66" s="12">
        <v>0.58656780765886596</v>
      </c>
      <c r="CD66" s="12">
        <v>0.55883702998471496</v>
      </c>
      <c r="CE66" s="12">
        <v>1.9420813259784999</v>
      </c>
      <c r="CF66" s="12">
        <v>2.3759650957799701</v>
      </c>
      <c r="CG66" s="12">
        <v>2.1480864234035799</v>
      </c>
      <c r="CH66" s="12">
        <v>0.88705706957625796</v>
      </c>
      <c r="CI66" s="12">
        <v>-1.48580227232741</v>
      </c>
      <c r="CJ66" s="12">
        <v>3.8112775655463298</v>
      </c>
      <c r="CK66" s="12">
        <v>3.40011797561601</v>
      </c>
      <c r="CL66" s="12">
        <v>-0.46645598672512201</v>
      </c>
      <c r="CM66" s="12">
        <v>1.0349964441047601</v>
      </c>
      <c r="CN66" s="12">
        <v>4.2057185964949797</v>
      </c>
      <c r="CO66" s="12">
        <v>4.8842416617844702</v>
      </c>
      <c r="CP66" s="12">
        <v>-1.2596226497407701</v>
      </c>
      <c r="CQ66" s="12">
        <v>-1.2007450322926101</v>
      </c>
      <c r="CR66" s="12">
        <v>4.6560762712033403</v>
      </c>
      <c r="CS66" s="12">
        <v>5.3158369155426</v>
      </c>
      <c r="CT66" s="12">
        <v>2.5472957076999498</v>
      </c>
      <c r="CU66" s="12">
        <v>4.97508972330251</v>
      </c>
      <c r="CV66" s="12">
        <v>0.374710452888393</v>
      </c>
      <c r="CW66" s="12">
        <v>8.1107973528560198</v>
      </c>
      <c r="CX66" s="12">
        <v>9.67677169683156</v>
      </c>
      <c r="CY66" s="11">
        <v>-1.2902759181088099</v>
      </c>
      <c r="CZ66" s="11">
        <v>-0.74120100634900099</v>
      </c>
      <c r="DA66" s="11">
        <v>1.6114393019961399</v>
      </c>
      <c r="DB66" s="11">
        <v>2.2511387669510401</v>
      </c>
      <c r="DC66" s="12">
        <v>4.9249133553530502</v>
      </c>
    </row>
    <row r="67" spans="1:107" s="12" customFormat="1" ht="15" customHeight="1" x14ac:dyDescent="0.2">
      <c r="A67" s="10">
        <v>22</v>
      </c>
      <c r="B67" s="10">
        <v>2.90569414573838</v>
      </c>
      <c r="C67" s="10">
        <v>1.6523838439752501</v>
      </c>
      <c r="D67" s="12">
        <v>1.60558272455091</v>
      </c>
      <c r="E67" s="12">
        <v>2.0540533114399202</v>
      </c>
      <c r="F67" s="12">
        <v>1.1577824352571</v>
      </c>
      <c r="G67" s="12">
        <v>4.1472367229289304</v>
      </c>
      <c r="H67" s="12">
        <v>0.54057704801380102</v>
      </c>
      <c r="I67" s="12">
        <v>5.6989577501553798E-2</v>
      </c>
      <c r="J67" s="12">
        <v>1.3047955462752701</v>
      </c>
      <c r="K67" s="12">
        <v>1.06223001239413</v>
      </c>
      <c r="L67" s="12">
        <v>-1.78259256244928</v>
      </c>
      <c r="M67" s="12">
        <v>-1.2798315083273299</v>
      </c>
      <c r="N67" s="12">
        <v>2.7714736461348299</v>
      </c>
      <c r="O67" s="12">
        <v>3.2507252853974902</v>
      </c>
      <c r="P67" s="12">
        <v>0.94280056828210901</v>
      </c>
      <c r="Q67" s="12">
        <v>-0.50713748578345896</v>
      </c>
      <c r="R67" s="12">
        <v>-2.9403781809378402</v>
      </c>
      <c r="S67" s="12">
        <v>-1.7036635426847999</v>
      </c>
      <c r="T67" s="12">
        <v>2.2056797206460002</v>
      </c>
      <c r="U67" s="12">
        <v>0.979419496616174</v>
      </c>
      <c r="V67" s="12">
        <v>2.9712011837546002</v>
      </c>
      <c r="W67" s="12">
        <v>-0.34771807122524401</v>
      </c>
      <c r="X67" s="12">
        <v>4.0151594475901202</v>
      </c>
      <c r="Y67" s="12">
        <v>-0.269200825186999</v>
      </c>
      <c r="Z67" s="12">
        <v>7.3404603426752102</v>
      </c>
      <c r="AA67" s="12">
        <v>15.0385576489497</v>
      </c>
      <c r="AB67" s="12">
        <v>-1.1837018973892499</v>
      </c>
      <c r="AC67" s="12">
        <v>2.5299111712229201</v>
      </c>
      <c r="AD67" s="12">
        <v>3.1869444683252302</v>
      </c>
      <c r="AE67" s="12">
        <v>10.4689597719698</v>
      </c>
      <c r="AF67" s="12">
        <v>9.8649152278085204</v>
      </c>
      <c r="AG67" s="12">
        <v>5.5746927500877002</v>
      </c>
      <c r="AH67" s="12">
        <v>3.91143385058967</v>
      </c>
      <c r="AI67" s="12">
        <v>31.472445698454901</v>
      </c>
      <c r="AJ67" s="12">
        <v>22.175021513248701</v>
      </c>
      <c r="AK67" s="12">
        <v>10.074532838189</v>
      </c>
      <c r="AL67" s="12">
        <v>1.1840703564303099</v>
      </c>
      <c r="AM67" s="12">
        <v>0.75890784501098096</v>
      </c>
      <c r="AN67" s="12">
        <v>6.06387357038329</v>
      </c>
      <c r="AO67" s="12">
        <v>4.61358331449446</v>
      </c>
      <c r="AP67" s="12">
        <v>7.1188073889061299</v>
      </c>
      <c r="AQ67" s="12">
        <v>13.7649203679757</v>
      </c>
      <c r="AR67" s="12">
        <v>7.7176537160994396</v>
      </c>
      <c r="AS67" s="12">
        <v>3.1599179237673498</v>
      </c>
      <c r="AT67" s="12">
        <v>7.5839670898858396</v>
      </c>
      <c r="AU67" s="12">
        <v>14.0189704325166</v>
      </c>
      <c r="AV67" s="12">
        <v>-10.866874617931799</v>
      </c>
      <c r="AW67" s="12">
        <v>4.1418566070205998</v>
      </c>
      <c r="AX67" s="12">
        <v>10.328204552934</v>
      </c>
      <c r="AY67" s="12">
        <v>5.2312484513095097</v>
      </c>
      <c r="AZ67" s="12">
        <v>5.5780637921998197</v>
      </c>
      <c r="BA67" s="12">
        <v>2.7361029424355299</v>
      </c>
      <c r="BB67" s="12">
        <v>12.7781822811812</v>
      </c>
      <c r="BC67" s="12">
        <v>22.0251968130469</v>
      </c>
      <c r="BD67" s="12">
        <v>13.628188753500501</v>
      </c>
      <c r="BE67" s="12">
        <v>3.1613860755896801</v>
      </c>
      <c r="BF67" s="12">
        <v>0.78527602909161898</v>
      </c>
      <c r="BG67" s="12">
        <v>1.8282955807080701</v>
      </c>
      <c r="BH67" s="11">
        <v>0.10516049542275099</v>
      </c>
      <c r="BI67" s="11">
        <v>-3.3512233130750202</v>
      </c>
      <c r="BJ67" s="11">
        <v>-0.95068662631092504</v>
      </c>
      <c r="BK67" s="11">
        <v>-0.66223344674654006</v>
      </c>
      <c r="BL67" s="11">
        <v>-1.0078463219542699</v>
      </c>
      <c r="BM67" s="11">
        <v>1.1981557008766599</v>
      </c>
      <c r="BN67" s="11">
        <v>3.9194324017444102</v>
      </c>
      <c r="BO67" s="11">
        <v>-1.58763452873245</v>
      </c>
      <c r="BP67" s="11">
        <v>0.19005102558367001</v>
      </c>
      <c r="BQ67" s="11">
        <v>2.8089002626074899</v>
      </c>
      <c r="BR67" s="11">
        <v>0.43674046423802698</v>
      </c>
      <c r="BS67" s="11">
        <v>2.2194483335624602</v>
      </c>
      <c r="BT67" s="11">
        <v>1.71202043475204</v>
      </c>
      <c r="BU67" s="11">
        <v>-0.14058399244731801</v>
      </c>
      <c r="BV67" s="11">
        <v>0.112347549929836</v>
      </c>
      <c r="BW67" s="11">
        <v>-0.95250385356848699</v>
      </c>
      <c r="BX67" s="12">
        <v>1.255729443983</v>
      </c>
      <c r="BY67" s="12">
        <v>0.61524463035311705</v>
      </c>
      <c r="BZ67" s="12">
        <v>1.4806093986408</v>
      </c>
      <c r="CA67" s="12">
        <v>1.1893209830304801</v>
      </c>
      <c r="CB67" s="12">
        <v>1.48663809795834</v>
      </c>
      <c r="CC67" s="12">
        <v>0.58887781051453203</v>
      </c>
      <c r="CD67" s="12">
        <v>0.15934186592403399</v>
      </c>
      <c r="CE67" s="12">
        <v>1.60200056598114</v>
      </c>
      <c r="CF67" s="12">
        <v>2.4042858512984799</v>
      </c>
      <c r="CG67" s="12">
        <v>2.0830025277973601</v>
      </c>
      <c r="CH67" s="12">
        <v>0.90202360070179499</v>
      </c>
      <c r="CI67" s="12">
        <v>-1.4082808093007699</v>
      </c>
      <c r="CJ67" s="12">
        <v>3.57905491910059</v>
      </c>
      <c r="CK67" s="12">
        <v>3.2362459023715902</v>
      </c>
      <c r="CL67" s="12">
        <v>-0.60551280967047205</v>
      </c>
      <c r="CM67" s="12">
        <v>0.81859309375431599</v>
      </c>
      <c r="CN67" s="12">
        <v>4.2068600123457101</v>
      </c>
      <c r="CO67" s="12">
        <v>4.8922070163825904</v>
      </c>
      <c r="CP67" s="12">
        <v>-1.5402133612951701</v>
      </c>
      <c r="CQ67" s="12">
        <v>-1.5106494402061701</v>
      </c>
      <c r="CR67" s="12">
        <v>4.5147280616219998</v>
      </c>
      <c r="CS67" s="12">
        <v>5.2282553042459696</v>
      </c>
      <c r="CT67" s="12">
        <v>3.25302153214579</v>
      </c>
      <c r="CU67" s="12">
        <v>5.83906967221992</v>
      </c>
      <c r="CV67" s="12">
        <v>0.43254686943328102</v>
      </c>
      <c r="CW67" s="12">
        <v>7.9810906754573798</v>
      </c>
      <c r="CX67" s="12">
        <v>9.3876169557916</v>
      </c>
      <c r="CY67" s="11">
        <v>-1.5999032711988499</v>
      </c>
      <c r="CZ67" s="11">
        <v>-1.0302052260158201</v>
      </c>
      <c r="DA67" s="11">
        <v>1.44648777222755</v>
      </c>
      <c r="DB67" s="11">
        <v>2.02799901671824</v>
      </c>
      <c r="DC67" s="12">
        <v>4.9230498007091201</v>
      </c>
    </row>
    <row r="68" spans="1:107" s="12" customFormat="1" ht="15" customHeight="1" x14ac:dyDescent="0.2">
      <c r="A68" s="10">
        <v>22.5</v>
      </c>
      <c r="B68" s="10">
        <v>2.49966865339956</v>
      </c>
      <c r="C68" s="10">
        <v>1.3651336985276401</v>
      </c>
      <c r="D68" s="12">
        <v>1.56684666308137</v>
      </c>
      <c r="E68" s="12">
        <v>2.06556410375924</v>
      </c>
      <c r="F68" s="12">
        <v>0.83253758020873603</v>
      </c>
      <c r="G68" s="12">
        <v>3.8322727959894101</v>
      </c>
      <c r="H68" s="12">
        <v>5.66466340501392E-2</v>
      </c>
      <c r="I68" s="12">
        <v>-0.394003023984623</v>
      </c>
      <c r="J68" s="12">
        <v>1.10863584268372</v>
      </c>
      <c r="K68" s="12">
        <v>0.98006682947015999</v>
      </c>
      <c r="L68" s="12">
        <v>-2.01793523046944</v>
      </c>
      <c r="M68" s="12">
        <v>-1.6937405007411099</v>
      </c>
      <c r="N68" s="12">
        <v>2.71404383056506</v>
      </c>
      <c r="O68" s="12">
        <v>3.0270159641076999</v>
      </c>
      <c r="P68" s="12">
        <v>0.67700477757170996</v>
      </c>
      <c r="Q68" s="12">
        <v>-0.74588280085663405</v>
      </c>
      <c r="R68" s="12">
        <v>-2.9911414003436199</v>
      </c>
      <c r="S68" s="12">
        <v>-1.66968800385802</v>
      </c>
      <c r="T68" s="12">
        <v>1.81776454155624</v>
      </c>
      <c r="U68" s="12">
        <v>0.57395453723074696</v>
      </c>
      <c r="V68" s="12">
        <v>2.65123071585549</v>
      </c>
      <c r="W68" s="12">
        <v>-0.93372023002302695</v>
      </c>
      <c r="X68" s="12">
        <v>3.46043111676408</v>
      </c>
      <c r="Y68" s="12">
        <v>-0.75197391424808302</v>
      </c>
      <c r="Z68" s="12">
        <v>6.6884531406685701</v>
      </c>
      <c r="AA68" s="12">
        <v>15.0855694300844</v>
      </c>
      <c r="AB68" s="12">
        <v>-1.1732873872460901</v>
      </c>
      <c r="AC68" s="12">
        <v>2.1001944787713001</v>
      </c>
      <c r="AD68" s="12">
        <v>2.6844722924579401</v>
      </c>
      <c r="AE68" s="12">
        <v>11.293640454823599</v>
      </c>
      <c r="AF68" s="12">
        <v>10.501644283067399</v>
      </c>
      <c r="AG68" s="12">
        <v>4.9889276851899904</v>
      </c>
      <c r="AH68" s="12">
        <v>3.4473616778995999</v>
      </c>
      <c r="AI68" s="12">
        <v>31.270708859665302</v>
      </c>
      <c r="AJ68" s="12">
        <v>21.899615603615501</v>
      </c>
      <c r="AK68" s="12">
        <v>9.9512380984378908</v>
      </c>
      <c r="AL68" s="12">
        <v>1.29491047573537</v>
      </c>
      <c r="AM68" s="12">
        <v>0.71751514951756601</v>
      </c>
      <c r="AN68" s="12">
        <v>5.80368259761598</v>
      </c>
      <c r="AO68" s="12">
        <v>3.9550359360873699</v>
      </c>
      <c r="AP68" s="12">
        <v>6.5576305132708503</v>
      </c>
      <c r="AQ68" s="12">
        <v>13.0582038764259</v>
      </c>
      <c r="AR68" s="12">
        <v>7.4508398029138299</v>
      </c>
      <c r="AS68" s="12">
        <v>3.00859528579167</v>
      </c>
      <c r="AT68" s="12">
        <v>8.9283385023008996</v>
      </c>
      <c r="AU68" s="12">
        <v>15.6016303662909</v>
      </c>
      <c r="AV68" s="12">
        <v>-10.6896040961146</v>
      </c>
      <c r="AW68" s="12">
        <v>3.8692951420671302</v>
      </c>
      <c r="AX68" s="12">
        <v>9.9393528216751292</v>
      </c>
      <c r="AY68" s="12">
        <v>5.1656993491633303</v>
      </c>
      <c r="AZ68" s="12">
        <v>5.2908912948623703</v>
      </c>
      <c r="BA68" s="12">
        <v>2.2465922029368799</v>
      </c>
      <c r="BB68" s="12">
        <v>12.2751998787862</v>
      </c>
      <c r="BC68" s="12">
        <v>21.220512280706298</v>
      </c>
      <c r="BD68" s="12">
        <v>13.469662917486801</v>
      </c>
      <c r="BE68" s="12">
        <v>3.1421875519299598</v>
      </c>
      <c r="BF68" s="12">
        <v>0.66675664811555102</v>
      </c>
      <c r="BG68" s="12">
        <v>1.5585545725116301</v>
      </c>
      <c r="BH68" s="11">
        <v>-6.4462447824098407E-2</v>
      </c>
      <c r="BI68" s="11">
        <v>-3.5511059195414401</v>
      </c>
      <c r="BJ68" s="11">
        <v>-1.04857497262855</v>
      </c>
      <c r="BK68" s="11">
        <v>-0.80605110497344801</v>
      </c>
      <c r="BL68" s="11">
        <v>-0.734927539269847</v>
      </c>
      <c r="BM68" s="11">
        <v>0.82489628994153397</v>
      </c>
      <c r="BN68" s="11">
        <v>3.4696715829340898</v>
      </c>
      <c r="BO68" s="11">
        <v>-1.9458054794085899</v>
      </c>
      <c r="BP68" s="11">
        <v>-3.59558178786301E-2</v>
      </c>
      <c r="BQ68" s="11">
        <v>2.9875720883865098</v>
      </c>
      <c r="BR68" s="11">
        <v>0.68715849010914098</v>
      </c>
      <c r="BS68" s="11">
        <v>1.68135352396348</v>
      </c>
      <c r="BT68" s="11">
        <v>1.3017883020438601</v>
      </c>
      <c r="BU68" s="11">
        <v>-0.33392035447832302</v>
      </c>
      <c r="BV68" s="11">
        <v>-0.116708925190778</v>
      </c>
      <c r="BW68" s="11">
        <v>-0.97699626167013698</v>
      </c>
      <c r="BX68" s="12">
        <v>0.92992826239424098</v>
      </c>
      <c r="BY68" s="12">
        <v>0.40368280451730199</v>
      </c>
      <c r="BZ68" s="12">
        <v>1.59702415203355</v>
      </c>
      <c r="CA68" s="12">
        <v>1.1761537734855601</v>
      </c>
      <c r="CB68" s="12">
        <v>1.0894467550315301</v>
      </c>
      <c r="CC68" s="12">
        <v>0.58907261291096802</v>
      </c>
      <c r="CD68" s="12">
        <v>-0.27151261861035803</v>
      </c>
      <c r="CE68" s="12">
        <v>1.22796052437479</v>
      </c>
      <c r="CF68" s="12">
        <v>2.4244050109700699</v>
      </c>
      <c r="CG68" s="12">
        <v>2.0116481209697601</v>
      </c>
      <c r="CH68" s="12">
        <v>0.87767659806559095</v>
      </c>
      <c r="CI68" s="12">
        <v>-1.3270778254081901</v>
      </c>
      <c r="CJ68" s="12">
        <v>3.3214307677553698</v>
      </c>
      <c r="CK68" s="12">
        <v>3.04058744404756</v>
      </c>
      <c r="CL68" s="12">
        <v>-0.75398043009045002</v>
      </c>
      <c r="CM68" s="12">
        <v>0.58921631307384803</v>
      </c>
      <c r="CN68" s="12">
        <v>4.1894263631547801</v>
      </c>
      <c r="CO68" s="12">
        <v>4.8761598918645097</v>
      </c>
      <c r="CP68" s="12">
        <v>-1.8169431541537</v>
      </c>
      <c r="CQ68" s="12">
        <v>-1.8142484350391801</v>
      </c>
      <c r="CR68" s="12">
        <v>4.3485501919349101</v>
      </c>
      <c r="CS68" s="12">
        <v>5.1082365644106096</v>
      </c>
      <c r="CT68" s="12">
        <v>3.9699070839560502</v>
      </c>
      <c r="CU68" s="12">
        <v>6.6997467911278301</v>
      </c>
      <c r="CV68" s="12">
        <v>0.48816451680977402</v>
      </c>
      <c r="CW68" s="12">
        <v>7.8112425399012801</v>
      </c>
      <c r="CX68" s="12">
        <v>9.0232115326216409</v>
      </c>
      <c r="CY68" s="11">
        <v>-1.89373554349003</v>
      </c>
      <c r="CZ68" s="11">
        <v>-1.3042564432907899</v>
      </c>
      <c r="DA68" s="11">
        <v>1.2775370805684301</v>
      </c>
      <c r="DB68" s="11">
        <v>1.7926894315678501</v>
      </c>
      <c r="DC68" s="12">
        <v>4.8804658945300599</v>
      </c>
    </row>
    <row r="69" spans="1:107" s="12" customFormat="1" ht="15" customHeight="1" x14ac:dyDescent="0.2">
      <c r="A69" s="10">
        <v>23</v>
      </c>
      <c r="B69" s="10">
        <v>2.0684815353888499</v>
      </c>
      <c r="C69" s="10">
        <v>1.0550413662713201</v>
      </c>
      <c r="D69" s="12">
        <v>1.5282979575204001</v>
      </c>
      <c r="E69" s="12">
        <v>2.0734282770717898</v>
      </c>
      <c r="F69" s="12">
        <v>0.48264195129377102</v>
      </c>
      <c r="G69" s="12">
        <v>3.48209846379177</v>
      </c>
      <c r="H69" s="12">
        <v>-0.45672427972931401</v>
      </c>
      <c r="I69" s="12">
        <v>-0.86593490777886395</v>
      </c>
      <c r="J69" s="12">
        <v>0.920906700230261</v>
      </c>
      <c r="K69" s="12">
        <v>0.90924436335626502</v>
      </c>
      <c r="L69" s="12">
        <v>-2.24263612835784</v>
      </c>
      <c r="M69" s="12">
        <v>-2.1014745925640401</v>
      </c>
      <c r="N69" s="12">
        <v>2.6255931970808799</v>
      </c>
      <c r="O69" s="12">
        <v>2.76454829872818</v>
      </c>
      <c r="P69" s="12">
        <v>0.42348091255917097</v>
      </c>
      <c r="Q69" s="12">
        <v>-0.97481290595169401</v>
      </c>
      <c r="R69" s="12">
        <v>-3.02641115013102</v>
      </c>
      <c r="S69" s="12">
        <v>-1.62456376529007</v>
      </c>
      <c r="T69" s="12">
        <v>1.3936529512648099</v>
      </c>
      <c r="U69" s="12">
        <v>0.13888886485346999</v>
      </c>
      <c r="V69" s="12">
        <v>2.3078275717125498</v>
      </c>
      <c r="W69" s="12">
        <v>-1.54121221385139</v>
      </c>
      <c r="X69" s="12">
        <v>2.8658437258854899</v>
      </c>
      <c r="Y69" s="12">
        <v>-1.26631960029044</v>
      </c>
      <c r="Z69" s="12">
        <v>5.9807648540299798</v>
      </c>
      <c r="AA69" s="12">
        <v>15.1359445226262</v>
      </c>
      <c r="AB69" s="12">
        <v>-1.15468708372645</v>
      </c>
      <c r="AC69" s="12">
        <v>1.6424670548076299</v>
      </c>
      <c r="AD69" s="12">
        <v>2.1583791749435401</v>
      </c>
      <c r="AE69" s="12">
        <v>12.086134120181599</v>
      </c>
      <c r="AF69" s="12">
        <v>11.0965456769918</v>
      </c>
      <c r="AG69" s="12">
        <v>4.3539171201700801</v>
      </c>
      <c r="AH69" s="12">
        <v>2.8662695967795999</v>
      </c>
      <c r="AI69" s="12">
        <v>31.015377317089499</v>
      </c>
      <c r="AJ69" s="12">
        <v>21.5575510082999</v>
      </c>
      <c r="AK69" s="12">
        <v>9.7826641649589803</v>
      </c>
      <c r="AL69" s="12">
        <v>1.3977056596559101</v>
      </c>
      <c r="AM69" s="12">
        <v>0.67136971892978103</v>
      </c>
      <c r="AN69" s="12">
        <v>5.53983545614755</v>
      </c>
      <c r="AO69" s="12">
        <v>3.2495288451173101</v>
      </c>
      <c r="AP69" s="12">
        <v>5.9408494053059204</v>
      </c>
      <c r="AQ69" s="12">
        <v>12.3050422189407</v>
      </c>
      <c r="AR69" s="12">
        <v>7.1221047619474103</v>
      </c>
      <c r="AS69" s="12">
        <v>2.8529448172776002</v>
      </c>
      <c r="AT69" s="12">
        <v>10.2494732345803</v>
      </c>
      <c r="AU69" s="12">
        <v>17.154927263618401</v>
      </c>
      <c r="AV69" s="12">
        <v>-10.437766832183099</v>
      </c>
      <c r="AW69" s="12">
        <v>3.51996459357906</v>
      </c>
      <c r="AX69" s="12">
        <v>9.4929473561933193</v>
      </c>
      <c r="AY69" s="12">
        <v>5.0637904678296701</v>
      </c>
      <c r="AZ69" s="12">
        <v>4.9589630179980304</v>
      </c>
      <c r="BA69" s="12">
        <v>1.74440526734542</v>
      </c>
      <c r="BB69" s="12">
        <v>11.763488146243599</v>
      </c>
      <c r="BC69" s="12">
        <v>20.405621398822401</v>
      </c>
      <c r="BD69" s="12">
        <v>13.2863942781114</v>
      </c>
      <c r="BE69" s="12">
        <v>3.1092247354536</v>
      </c>
      <c r="BF69" s="12">
        <v>0.534147545749874</v>
      </c>
      <c r="BG69" s="12">
        <v>1.2365617294562901</v>
      </c>
      <c r="BH69" s="11">
        <v>-0.22806641197803401</v>
      </c>
      <c r="BI69" s="11">
        <v>-3.7413112750073099</v>
      </c>
      <c r="BJ69" s="11">
        <v>-1.13597513973218</v>
      </c>
      <c r="BK69" s="11">
        <v>-0.93533492417918696</v>
      </c>
      <c r="BL69" s="11">
        <v>-0.46221509819588302</v>
      </c>
      <c r="BM69" s="11">
        <v>0.45606535081788002</v>
      </c>
      <c r="BN69" s="11">
        <v>2.9878979148634199</v>
      </c>
      <c r="BO69" s="11">
        <v>-2.2968038138060298</v>
      </c>
      <c r="BP69" s="11">
        <v>-0.25590892960280998</v>
      </c>
      <c r="BQ69" s="11">
        <v>3.1454117106477399</v>
      </c>
      <c r="BR69" s="11">
        <v>0.92786422101198696</v>
      </c>
      <c r="BS69" s="11">
        <v>1.13015460101451</v>
      </c>
      <c r="BT69" s="11">
        <v>0.87438559148722494</v>
      </c>
      <c r="BU69" s="11">
        <v>-0.52217461643522201</v>
      </c>
      <c r="BV69" s="11">
        <v>-0.34099272738785602</v>
      </c>
      <c r="BW69" s="11">
        <v>-1.0190449302172</v>
      </c>
      <c r="BX69" s="12">
        <v>0.58300975069869299</v>
      </c>
      <c r="BY69" s="12">
        <v>0.17893893300424599</v>
      </c>
      <c r="BZ69" s="12">
        <v>1.7171651052194601</v>
      </c>
      <c r="CA69" s="12">
        <v>1.15627187824429</v>
      </c>
      <c r="CB69" s="12">
        <v>0.66386576236254702</v>
      </c>
      <c r="CC69" s="12">
        <v>0.58708974393084601</v>
      </c>
      <c r="CD69" s="12">
        <v>-0.72927929295474303</v>
      </c>
      <c r="CE69" s="12">
        <v>0.82339329310343601</v>
      </c>
      <c r="CF69" s="12">
        <v>2.43536601374216</v>
      </c>
      <c r="CG69" s="12">
        <v>1.93409118764975</v>
      </c>
      <c r="CH69" s="12">
        <v>0.81201824286836199</v>
      </c>
      <c r="CI69" s="12">
        <v>-1.24392249745142</v>
      </c>
      <c r="CJ69" s="12">
        <v>3.0400892683246599</v>
      </c>
      <c r="CK69" s="12">
        <v>2.8143290364823699</v>
      </c>
      <c r="CL69" s="12">
        <v>-0.91100275767530503</v>
      </c>
      <c r="CM69" s="12">
        <v>0.34832899586945099</v>
      </c>
      <c r="CN69" s="12">
        <v>4.1521325329085803</v>
      </c>
      <c r="CO69" s="12">
        <v>4.8340793910028799</v>
      </c>
      <c r="CP69" s="12">
        <v>-2.0876500457234202</v>
      </c>
      <c r="CQ69" s="12">
        <v>-2.1090763766551301</v>
      </c>
      <c r="CR69" s="12">
        <v>4.1579464777896602</v>
      </c>
      <c r="CS69" s="12">
        <v>4.9563627726456598</v>
      </c>
      <c r="CT69" s="12">
        <v>4.6910431592550497</v>
      </c>
      <c r="CU69" s="12">
        <v>7.5495054261409598</v>
      </c>
      <c r="CV69" s="12">
        <v>0.54059017884355798</v>
      </c>
      <c r="CW69" s="12">
        <v>7.6020269261789499</v>
      </c>
      <c r="CX69" s="12">
        <v>8.5846650108578597</v>
      </c>
      <c r="CY69" s="11">
        <v>-2.1688852029910701</v>
      </c>
      <c r="CZ69" s="11">
        <v>-1.5607043906129501</v>
      </c>
      <c r="DA69" s="11">
        <v>1.10599069103045</v>
      </c>
      <c r="DB69" s="11">
        <v>1.54683289110835</v>
      </c>
      <c r="DC69" s="12">
        <v>4.7958787945390204</v>
      </c>
    </row>
    <row r="70" spans="1:107" s="12" customFormat="1" ht="15" customHeight="1" x14ac:dyDescent="0.2">
      <c r="A70" s="10">
        <v>23.5</v>
      </c>
      <c r="B70" s="10">
        <v>1.6161862959052</v>
      </c>
      <c r="C70" s="10">
        <v>0.72509396886744004</v>
      </c>
      <c r="D70" s="12">
        <v>1.49037771279836</v>
      </c>
      <c r="E70" s="12">
        <v>2.07751463676686</v>
      </c>
      <c r="F70" s="12">
        <v>0.111618483344955</v>
      </c>
      <c r="G70" s="12">
        <v>3.0993712698546001</v>
      </c>
      <c r="H70" s="12">
        <v>-0.99361716365819996</v>
      </c>
      <c r="I70" s="12">
        <v>-1.35250786570395</v>
      </c>
      <c r="J70" s="12">
        <v>0.74298833396824104</v>
      </c>
      <c r="K70" s="12">
        <v>0.85059633647688304</v>
      </c>
      <c r="L70" s="12">
        <v>-2.4540424874430702</v>
      </c>
      <c r="M70" s="12">
        <v>-2.4993694296426798</v>
      </c>
      <c r="N70" s="12">
        <v>2.5057377115444899</v>
      </c>
      <c r="O70" s="12">
        <v>2.4655616925883801</v>
      </c>
      <c r="P70" s="12">
        <v>0.18528122325278601</v>
      </c>
      <c r="Q70" s="12">
        <v>-1.19104390705615</v>
      </c>
      <c r="R70" s="12">
        <v>-3.0457863431365602</v>
      </c>
      <c r="S70" s="12">
        <v>-1.5684203162891199</v>
      </c>
      <c r="T70" s="12">
        <v>0.93681461521555298</v>
      </c>
      <c r="U70" s="12">
        <v>-0.32174568787013402</v>
      </c>
      <c r="V70" s="12">
        <v>1.9429598978604099</v>
      </c>
      <c r="W70" s="12">
        <v>-2.16472267311473</v>
      </c>
      <c r="X70" s="12">
        <v>2.2374529180524401</v>
      </c>
      <c r="Y70" s="12">
        <v>-1.8069929410557899</v>
      </c>
      <c r="Z70" s="12">
        <v>5.2235927796573298</v>
      </c>
      <c r="AA70" s="12">
        <v>15.1891090354183</v>
      </c>
      <c r="AB70" s="12">
        <v>-1.1278375495749</v>
      </c>
      <c r="AC70" s="12">
        <v>1.1615459243330399</v>
      </c>
      <c r="AD70" s="12">
        <v>1.6134902125486399</v>
      </c>
      <c r="AE70" s="12">
        <v>12.838098882639301</v>
      </c>
      <c r="AF70" s="12">
        <v>11.643353900581101</v>
      </c>
      <c r="AG70" s="12">
        <v>3.6750718663824902</v>
      </c>
      <c r="AH70" s="12">
        <v>2.1663799998350401</v>
      </c>
      <c r="AI70" s="12">
        <v>30.705497920280301</v>
      </c>
      <c r="AJ70" s="12">
        <v>21.149442545720301</v>
      </c>
      <c r="AK70" s="12">
        <v>9.5696286734892002</v>
      </c>
      <c r="AL70" s="12">
        <v>1.4908442835803699</v>
      </c>
      <c r="AM70" s="12">
        <v>0.62028783531786702</v>
      </c>
      <c r="AN70" s="12">
        <v>5.2752607189176999</v>
      </c>
      <c r="AO70" s="12">
        <v>2.5045465008588499</v>
      </c>
      <c r="AP70" s="12">
        <v>5.2737723308382503</v>
      </c>
      <c r="AQ70" s="12">
        <v>11.513673598528801</v>
      </c>
      <c r="AR70" s="12">
        <v>6.73477507007191</v>
      </c>
      <c r="AS70" s="12">
        <v>2.6946393063553802</v>
      </c>
      <c r="AT70" s="12">
        <v>11.5333923531579</v>
      </c>
      <c r="AU70" s="12">
        <v>18.6629458767129</v>
      </c>
      <c r="AV70" s="12">
        <v>-10.1111336334724</v>
      </c>
      <c r="AW70" s="12">
        <v>3.0971903015597402</v>
      </c>
      <c r="AX70" s="12">
        <v>8.9938193923444398</v>
      </c>
      <c r="AY70" s="12">
        <v>4.9253480938205003</v>
      </c>
      <c r="AZ70" s="12">
        <v>4.5843598854844396</v>
      </c>
      <c r="BA70" s="12">
        <v>1.23539143714879</v>
      </c>
      <c r="BB70" s="12">
        <v>11.246692338318001</v>
      </c>
      <c r="BC70" s="12">
        <v>19.589917428675101</v>
      </c>
      <c r="BD70" s="12">
        <v>13.0779799292213</v>
      </c>
      <c r="BE70" s="12">
        <v>3.0620485631516199</v>
      </c>
      <c r="BF70" s="12">
        <v>0.38749851682950898</v>
      </c>
      <c r="BG70" s="12">
        <v>0.86437961499541405</v>
      </c>
      <c r="BH70" s="11">
        <v>-0.38452074591077601</v>
      </c>
      <c r="BI70" s="11">
        <v>-3.9203109736263202</v>
      </c>
      <c r="BJ70" s="11">
        <v>-1.2118340464439801</v>
      </c>
      <c r="BK70" s="11">
        <v>-1.0486988912816699</v>
      </c>
      <c r="BL70" s="11">
        <v>-0.19258857264503601</v>
      </c>
      <c r="BM70" s="11">
        <v>9.5258869237113603E-2</v>
      </c>
      <c r="BN70" s="11">
        <v>2.47894058702513</v>
      </c>
      <c r="BO70" s="11">
        <v>-2.6378604616183998</v>
      </c>
      <c r="BP70" s="11">
        <v>-0.467779642576715</v>
      </c>
      <c r="BQ70" s="11">
        <v>3.27938528243976</v>
      </c>
      <c r="BR70" s="11">
        <v>1.1549495866347499</v>
      </c>
      <c r="BS70" s="11">
        <v>0.57105432915705001</v>
      </c>
      <c r="BT70" s="11">
        <v>0.43397704985181901</v>
      </c>
      <c r="BU70" s="11">
        <v>-0.70361130610763201</v>
      </c>
      <c r="BV70" s="11">
        <v>-0.55873539395179195</v>
      </c>
      <c r="BW70" s="11">
        <v>-1.08024278233642</v>
      </c>
      <c r="BX70" s="12">
        <v>0.21917830395068399</v>
      </c>
      <c r="BY70" s="12">
        <v>-5.5842882318302103E-2</v>
      </c>
      <c r="BZ70" s="12">
        <v>1.8395144252281099</v>
      </c>
      <c r="CA70" s="12">
        <v>1.13011469693447</v>
      </c>
      <c r="CB70" s="12">
        <v>0.21423133489406601</v>
      </c>
      <c r="CC70" s="12">
        <v>0.58288702575737195</v>
      </c>
      <c r="CD70" s="12">
        <v>-1.2089842584828101</v>
      </c>
      <c r="CE70" s="12">
        <v>0.39223405678967499</v>
      </c>
      <c r="CF70" s="12">
        <v>2.43630483964807</v>
      </c>
      <c r="CG70" s="12">
        <v>1.85046690148737</v>
      </c>
      <c r="CH70" s="12">
        <v>0.70363006443585596</v>
      </c>
      <c r="CI70" s="12">
        <v>-1.1606459793256301</v>
      </c>
      <c r="CJ70" s="12">
        <v>2.7370049338060198</v>
      </c>
      <c r="CK70" s="12">
        <v>2.5590584300516599</v>
      </c>
      <c r="CL70" s="12">
        <v>-1.07559378648147</v>
      </c>
      <c r="CM70" s="12">
        <v>9.7533977339025996E-2</v>
      </c>
      <c r="CN70" s="12">
        <v>4.0938871279649902</v>
      </c>
      <c r="CO70" s="12">
        <v>4.7642288336646699</v>
      </c>
      <c r="CP70" s="12">
        <v>-2.3501513624068999</v>
      </c>
      <c r="CQ70" s="12">
        <v>-2.3926670564833299</v>
      </c>
      <c r="CR70" s="12">
        <v>3.9436572478734799</v>
      </c>
      <c r="CS70" s="12">
        <v>4.7736461965541803</v>
      </c>
      <c r="CT70" s="12">
        <v>5.4093884500616696</v>
      </c>
      <c r="CU70" s="12">
        <v>8.3806835391442291</v>
      </c>
      <c r="CV70" s="12">
        <v>0.58888019793812396</v>
      </c>
      <c r="CW70" s="12">
        <v>7.3548376349208402</v>
      </c>
      <c r="CX70" s="12">
        <v>8.0741410783957601</v>
      </c>
      <c r="CY70" s="11">
        <v>-2.4225510060205102</v>
      </c>
      <c r="CZ70" s="11">
        <v>-1.7969924783756099</v>
      </c>
      <c r="DA70" s="11">
        <v>0.93331300377030801</v>
      </c>
      <c r="DB70" s="11">
        <v>1.2921882444061299</v>
      </c>
      <c r="DC70" s="12">
        <v>4.6685677261848397</v>
      </c>
    </row>
    <row r="71" spans="1:107" s="12" customFormat="1" ht="15" customHeight="1" x14ac:dyDescent="0.2">
      <c r="A71" s="10">
        <v>24</v>
      </c>
      <c r="B71" s="10">
        <v>1.14726026367861</v>
      </c>
      <c r="C71" s="10">
        <v>0.37864577961954599</v>
      </c>
      <c r="D71" s="12">
        <v>1.4534214187733501</v>
      </c>
      <c r="E71" s="12">
        <v>2.0778882117156101</v>
      </c>
      <c r="F71" s="12">
        <v>-0.276621932471243</v>
      </c>
      <c r="G71" s="12">
        <v>2.6872885428019799</v>
      </c>
      <c r="H71" s="12">
        <v>-1.5475554846489099</v>
      </c>
      <c r="I71" s="12">
        <v>-1.8469305587132101</v>
      </c>
      <c r="J71" s="12">
        <v>0.57622912663646197</v>
      </c>
      <c r="K71" s="12">
        <v>0.80490480058870095</v>
      </c>
      <c r="L71" s="12">
        <v>-2.64954428530472</v>
      </c>
      <c r="M71" s="12">
        <v>-2.8837512218160501</v>
      </c>
      <c r="N71" s="12">
        <v>2.3544616851722799</v>
      </c>
      <c r="O71" s="12">
        <v>2.132846702807</v>
      </c>
      <c r="P71" s="12">
        <v>-3.4601995935190602E-2</v>
      </c>
      <c r="Q71" s="12">
        <v>-1.39173289426253</v>
      </c>
      <c r="R71" s="12">
        <v>-3.0489343316730801</v>
      </c>
      <c r="S71" s="12">
        <v>-1.50143193877738</v>
      </c>
      <c r="T71" s="12">
        <v>0.45131133674658402</v>
      </c>
      <c r="U71" s="12">
        <v>-0.80340390695709996</v>
      </c>
      <c r="V71" s="12">
        <v>1.5589311033181701</v>
      </c>
      <c r="W71" s="12">
        <v>-2.7983346626569898</v>
      </c>
      <c r="X71" s="12">
        <v>1.5819817917872501</v>
      </c>
      <c r="Y71" s="12">
        <v>-2.3681525362917402</v>
      </c>
      <c r="Z71" s="12">
        <v>4.4239573071536098</v>
      </c>
      <c r="AA71" s="12">
        <v>15.2444717969046</v>
      </c>
      <c r="AB71" s="12">
        <v>-1.0926833056146199</v>
      </c>
      <c r="AC71" s="12">
        <v>0.66272241383558095</v>
      </c>
      <c r="AD71" s="12">
        <v>1.05502306269045</v>
      </c>
      <c r="AE71" s="12">
        <v>13.541529369831499</v>
      </c>
      <c r="AF71" s="12">
        <v>12.136287296016199</v>
      </c>
      <c r="AG71" s="12">
        <v>2.9586017262772599</v>
      </c>
      <c r="AH71" s="12">
        <v>1.3474906381816201</v>
      </c>
      <c r="AI71" s="12">
        <v>30.3407614410389</v>
      </c>
      <c r="AJ71" s="12">
        <v>20.676834537880399</v>
      </c>
      <c r="AK71" s="12">
        <v>9.3135859060566801</v>
      </c>
      <c r="AL71" s="12">
        <v>1.57283750468195</v>
      </c>
      <c r="AM71" s="12">
        <v>0.56410760862490805</v>
      </c>
      <c r="AN71" s="12">
        <v>5.0129788178310202</v>
      </c>
      <c r="AO71" s="12">
        <v>1.7283966826653301</v>
      </c>
      <c r="AP71" s="12">
        <v>4.5625452003150704</v>
      </c>
      <c r="AQ71" s="12">
        <v>10.693115655158101</v>
      </c>
      <c r="AR71" s="12">
        <v>6.2930917010817202</v>
      </c>
      <c r="AS71" s="12">
        <v>2.53552434514858</v>
      </c>
      <c r="AT71" s="12">
        <v>12.766337022185301</v>
      </c>
      <c r="AU71" s="12">
        <v>20.110126570216298</v>
      </c>
      <c r="AV71" s="12">
        <v>-9.7103065854753297</v>
      </c>
      <c r="AW71" s="12">
        <v>2.6054860882140898</v>
      </c>
      <c r="AX71" s="12">
        <v>8.4476941992761496</v>
      </c>
      <c r="AY71" s="12">
        <v>4.7507273848168499</v>
      </c>
      <c r="AZ71" s="12">
        <v>4.1697908272908499</v>
      </c>
      <c r="BA71" s="12">
        <v>0.72576551701786196</v>
      </c>
      <c r="BB71" s="12">
        <v>10.7286086858948</v>
      </c>
      <c r="BC71" s="12">
        <v>18.7831246876157</v>
      </c>
      <c r="BD71" s="12">
        <v>12.844246157328501</v>
      </c>
      <c r="BE71" s="12">
        <v>3.00039255307638</v>
      </c>
      <c r="BF71" s="12">
        <v>0.22707851599079701</v>
      </c>
      <c r="BG71" s="12">
        <v>0.44488837147582599</v>
      </c>
      <c r="BH71" s="11">
        <v>-0.53270878197508797</v>
      </c>
      <c r="BI71" s="11">
        <v>-4.0866079871193497</v>
      </c>
      <c r="BJ71" s="11">
        <v>-1.2751506801578201</v>
      </c>
      <c r="BK71" s="11">
        <v>-1.1448280474724</v>
      </c>
      <c r="BL71" s="11">
        <v>7.1033760207228597E-2</v>
      </c>
      <c r="BM71" s="11">
        <v>-0.25392355951225898</v>
      </c>
      <c r="BN71" s="11">
        <v>1.94816698240174</v>
      </c>
      <c r="BO71" s="11">
        <v>-2.96620783046819</v>
      </c>
      <c r="BP71" s="11">
        <v>-0.66954015665032696</v>
      </c>
      <c r="BQ71" s="11">
        <v>3.3866031117213402</v>
      </c>
      <c r="BR71" s="11">
        <v>1.3645476428791801</v>
      </c>
      <c r="BS71" s="11">
        <v>9.4769401215444304E-3</v>
      </c>
      <c r="BT71" s="11">
        <v>-1.49695509321645E-2</v>
      </c>
      <c r="BU71" s="11">
        <v>-0.87651386593279301</v>
      </c>
      <c r="BV71" s="11">
        <v>-0.76817576655230302</v>
      </c>
      <c r="BW71" s="11">
        <v>-1.1620332998063501</v>
      </c>
      <c r="BX71" s="12">
        <v>-0.15696565469625001</v>
      </c>
      <c r="BY71" s="12">
        <v>-0.297221646405887</v>
      </c>
      <c r="BZ71" s="12">
        <v>1.9625113054644301</v>
      </c>
      <c r="CA71" s="12">
        <v>1.0981892728523199</v>
      </c>
      <c r="CB71" s="12">
        <v>-0.25467019781899503</v>
      </c>
      <c r="CC71" s="12">
        <v>0.57644263051770395</v>
      </c>
      <c r="CD71" s="12">
        <v>-1.7051785334842799</v>
      </c>
      <c r="CE71" s="12">
        <v>-6.1115237315334497E-2</v>
      </c>
      <c r="CF71" s="12">
        <v>2.42646592596429</v>
      </c>
      <c r="CG71" s="12">
        <v>1.7609802398510499</v>
      </c>
      <c r="CH71" s="12">
        <v>0.551713526419916</v>
      </c>
      <c r="CI71" s="12">
        <v>-1.0791562772283201</v>
      </c>
      <c r="CJ71" s="12">
        <v>2.4144305825757302</v>
      </c>
      <c r="CK71" s="12">
        <v>2.2767546852264702</v>
      </c>
      <c r="CL71" s="12">
        <v>-1.24664359191228</v>
      </c>
      <c r="CM71" s="12">
        <v>-0.161436688017602</v>
      </c>
      <c r="CN71" s="12">
        <v>4.0138179429049998</v>
      </c>
      <c r="CO71" s="12">
        <v>4.6651939555886202</v>
      </c>
      <c r="CP71" s="12">
        <v>-2.60226033788057</v>
      </c>
      <c r="CQ71" s="12">
        <v>-2.6625743885233502</v>
      </c>
      <c r="CR71" s="12">
        <v>3.7067613902763599</v>
      </c>
      <c r="CS71" s="12">
        <v>4.5615211092808696</v>
      </c>
      <c r="CT71" s="12">
        <v>6.1178448049759</v>
      </c>
      <c r="CU71" s="12">
        <v>9.1856518338317894</v>
      </c>
      <c r="CV71" s="12">
        <v>0.632133719591365</v>
      </c>
      <c r="CW71" s="12">
        <v>7.0716946538595904</v>
      </c>
      <c r="CX71" s="12">
        <v>7.4948675319319502</v>
      </c>
      <c r="CY71" s="11">
        <v>-2.6520424398768201</v>
      </c>
      <c r="CZ71" s="11">
        <v>-2.0106792817387</v>
      </c>
      <c r="DA71" s="11">
        <v>0.76101690638097297</v>
      </c>
      <c r="DB71" s="11">
        <v>1.0306370086254899</v>
      </c>
      <c r="DC71" s="12">
        <v>4.4984049054619302</v>
      </c>
    </row>
    <row r="72" spans="1:107" s="12" customFormat="1" ht="15" customHeight="1" x14ac:dyDescent="0.2">
      <c r="A72" s="10">
        <v>24.5</v>
      </c>
      <c r="B72" s="10">
        <v>0.66655911723501005</v>
      </c>
      <c r="C72" s="10">
        <v>1.9386044769475998E-2</v>
      </c>
      <c r="D72" s="12">
        <v>1.4177833236317301</v>
      </c>
      <c r="E72" s="12">
        <v>2.0745792426168901</v>
      </c>
      <c r="F72" s="12">
        <v>-0.67782480073219598</v>
      </c>
      <c r="G72" s="12">
        <v>2.2495623852591899</v>
      </c>
      <c r="H72" s="12">
        <v>-2.1115756680956101</v>
      </c>
      <c r="I72" s="12">
        <v>-2.3420002435159399</v>
      </c>
      <c r="J72" s="12">
        <v>0.42193602212137099</v>
      </c>
      <c r="K72" s="12">
        <v>0.77289405453484505</v>
      </c>
      <c r="L72" s="12">
        <v>-2.8265967557672398</v>
      </c>
      <c r="M72" s="12">
        <v>-3.2509683478565399</v>
      </c>
      <c r="N72" s="12">
        <v>2.1721270968555402</v>
      </c>
      <c r="O72" s="12">
        <v>1.76972048393508</v>
      </c>
      <c r="P72" s="12">
        <v>-0.23326755638208799</v>
      </c>
      <c r="Q72" s="12">
        <v>-1.5741068182251099</v>
      </c>
      <c r="R72" s="12">
        <v>-3.0355936360137998</v>
      </c>
      <c r="S72" s="12">
        <v>-1.42381770729116</v>
      </c>
      <c r="T72" s="12">
        <v>-5.82408645755094E-2</v>
      </c>
      <c r="U72" s="12">
        <v>-1.3010707107241599</v>
      </c>
      <c r="V72" s="12">
        <v>1.1583682635318799</v>
      </c>
      <c r="W72" s="12">
        <v>-3.4357440199528302</v>
      </c>
      <c r="X72" s="12">
        <v>0.90674603825391298</v>
      </c>
      <c r="Y72" s="12">
        <v>-2.9434193038468899</v>
      </c>
      <c r="Z72" s="12">
        <v>3.5896300687454601</v>
      </c>
      <c r="AA72" s="12">
        <v>15.3013752424158</v>
      </c>
      <c r="AB72" s="12">
        <v>-1.04933837974385</v>
      </c>
      <c r="AC72" s="12">
        <v>0.15170282097187701</v>
      </c>
      <c r="AD72" s="12">
        <v>0.48853127054826401</v>
      </c>
      <c r="AE72" s="12">
        <v>14.188843124429599</v>
      </c>
      <c r="AF72" s="12">
        <v>12.5701180877513</v>
      </c>
      <c r="AG72" s="12">
        <v>2.21146592593868</v>
      </c>
      <c r="AH72" s="12">
        <v>0.41102720160779399</v>
      </c>
      <c r="AI72" s="12">
        <v>29.921518944320201</v>
      </c>
      <c r="AJ72" s="12">
        <v>20.142209905316101</v>
      </c>
      <c r="AK72" s="12">
        <v>9.0166231530019996</v>
      </c>
      <c r="AL72" s="12">
        <v>1.64233904342836</v>
      </c>
      <c r="AM72" s="12">
        <v>0.50270097062821095</v>
      </c>
      <c r="AN72" s="12">
        <v>4.7560642997268499</v>
      </c>
      <c r="AO72" s="12">
        <v>0.930117153075116</v>
      </c>
      <c r="AP72" s="12">
        <v>3.81408767680113</v>
      </c>
      <c r="AQ72" s="12">
        <v>9.8530599643709103</v>
      </c>
      <c r="AR72" s="12">
        <v>5.8021760196425003</v>
      </c>
      <c r="AS72" s="12">
        <v>2.3776033231115399</v>
      </c>
      <c r="AT72" s="12">
        <v>13.934936760051601</v>
      </c>
      <c r="AU72" s="12">
        <v>21.481451767613098</v>
      </c>
      <c r="AV72" s="12">
        <v>-9.2367308752727695</v>
      </c>
      <c r="AW72" s="12">
        <v>2.0505083284660901</v>
      </c>
      <c r="AX72" s="12">
        <v>7.8611392382299501</v>
      </c>
      <c r="AY72" s="12">
        <v>4.5408260120893802</v>
      </c>
      <c r="AZ72" s="12">
        <v>3.7185720884735902</v>
      </c>
      <c r="BA72" s="12">
        <v>0.22203337834980599</v>
      </c>
      <c r="BB72" s="12">
        <v>10.2131589301279</v>
      </c>
      <c r="BC72" s="12">
        <v>17.995176676777099</v>
      </c>
      <c r="BD72" s="12">
        <v>12.585257536557</v>
      </c>
      <c r="BE72" s="12">
        <v>2.9241862193885</v>
      </c>
      <c r="BF72" s="12">
        <v>5.3384354714580598E-2</v>
      </c>
      <c r="BG72" s="12">
        <v>-1.8230041476385801E-2</v>
      </c>
      <c r="BH72" s="11">
        <v>-0.67153496274840996</v>
      </c>
      <c r="BI72" s="11">
        <v>-4.2387459870951698</v>
      </c>
      <c r="BJ72" s="11">
        <v>-1.32498450966522</v>
      </c>
      <c r="BK72" s="11">
        <v>-1.22248911793576</v>
      </c>
      <c r="BL72" s="11">
        <v>0.32572282293585803</v>
      </c>
      <c r="BM72" s="11">
        <v>-0.58791289347936904</v>
      </c>
      <c r="BN72" s="11">
        <v>1.401425606673</v>
      </c>
      <c r="BO72" s="11">
        <v>-3.27910288433486</v>
      </c>
      <c r="BP72" s="11">
        <v>-0.85918128434059304</v>
      </c>
      <c r="BQ72" s="11">
        <v>3.4643555864022302</v>
      </c>
      <c r="BR72" s="11">
        <v>1.5528758012806001</v>
      </c>
      <c r="BS72" s="11">
        <v>-0.54898657708690701</v>
      </c>
      <c r="BT72" s="11">
        <v>-0.46772862560828798</v>
      </c>
      <c r="BU72" s="11">
        <v>-1.0391988780611401</v>
      </c>
      <c r="BV72" s="11">
        <v>-0.96757514711498505</v>
      </c>
      <c r="BW72" s="11">
        <v>-1.2656836361202199</v>
      </c>
      <c r="BX72" s="12">
        <v>-0.54047819730840196</v>
      </c>
      <c r="BY72" s="12">
        <v>-0.54150206096892295</v>
      </c>
      <c r="BZ72" s="12">
        <v>2.0845725430262898</v>
      </c>
      <c r="CA72" s="12">
        <v>1.0610615390760301</v>
      </c>
      <c r="CB72" s="12">
        <v>-0.73765329489106002</v>
      </c>
      <c r="CC72" s="12">
        <v>0.56775542134346302</v>
      </c>
      <c r="CD72" s="12">
        <v>-2.2119979803392198</v>
      </c>
      <c r="CE72" s="12">
        <v>-0.53182833426035303</v>
      </c>
      <c r="CF72" s="12">
        <v>2.4052142180153102</v>
      </c>
      <c r="CG72" s="12">
        <v>1.66590928074583</v>
      </c>
      <c r="CH72" s="12">
        <v>0.356122882294585</v>
      </c>
      <c r="CI72" s="12">
        <v>-1.00141210168658</v>
      </c>
      <c r="CJ72" s="12">
        <v>2.0748818769789001</v>
      </c>
      <c r="CK72" s="12">
        <v>1.96977362065808</v>
      </c>
      <c r="CL72" s="12">
        <v>-1.42292651617026</v>
      </c>
      <c r="CM72" s="12">
        <v>-0.42673360667322402</v>
      </c>
      <c r="CN72" s="12">
        <v>3.9112892409320899</v>
      </c>
      <c r="CO72" s="12">
        <v>4.5359151954471599</v>
      </c>
      <c r="CP72" s="12">
        <v>-2.84180487142293</v>
      </c>
      <c r="CQ72" s="12">
        <v>-2.9163904855522498</v>
      </c>
      <c r="CR72" s="12">
        <v>3.4486783988540899</v>
      </c>
      <c r="CS72" s="12">
        <v>4.3218360588070901</v>
      </c>
      <c r="CT72" s="12">
        <v>6.8093318077444502</v>
      </c>
      <c r="CU72" s="12">
        <v>9.9568978839670308</v>
      </c>
      <c r="CV72" s="12">
        <v>0.66950508426088995</v>
      </c>
      <c r="CW72" s="12">
        <v>6.7552318796515403</v>
      </c>
      <c r="CX72" s="12">
        <v>6.8511171775753601</v>
      </c>
      <c r="CY72" s="11">
        <v>-2.8548040518216999</v>
      </c>
      <c r="CZ72" s="11">
        <v>-2.1994612779963001</v>
      </c>
      <c r="DA72" s="11">
        <v>0.59065240520794704</v>
      </c>
      <c r="DB72" s="11">
        <v>0.76417018135543902</v>
      </c>
      <c r="DC72" s="12">
        <v>4.2858760025410403</v>
      </c>
    </row>
    <row r="73" spans="1:107" s="12" customFormat="1" ht="15" customHeight="1" x14ac:dyDescent="0.2">
      <c r="A73" s="10">
        <v>25</v>
      </c>
      <c r="B73" s="10">
        <v>0.17926387840816399</v>
      </c>
      <c r="C73" s="10">
        <v>-0.34869856335717397</v>
      </c>
      <c r="D73" s="12">
        <v>1.3837295682605999</v>
      </c>
      <c r="E73" s="12">
        <v>2.0677150587289299</v>
      </c>
      <c r="F73" s="12">
        <v>-1.08744166027463</v>
      </c>
      <c r="G73" s="12">
        <v>1.7903861362356099</v>
      </c>
      <c r="H73" s="12">
        <v>-2.6783054636325598</v>
      </c>
      <c r="I73" s="12">
        <v>-2.8301906240812902</v>
      </c>
      <c r="J73" s="12">
        <v>0.28136574314885299</v>
      </c>
      <c r="K73" s="12">
        <v>0.75522569886743396</v>
      </c>
      <c r="L73" s="12">
        <v>-2.98274585475155</v>
      </c>
      <c r="M73" s="12">
        <v>-3.5974205729871702</v>
      </c>
      <c r="N73" s="12">
        <v>1.95948132386547</v>
      </c>
      <c r="O73" s="12">
        <v>1.3799982525597401</v>
      </c>
      <c r="P73" s="12">
        <v>-0.40793617017698097</v>
      </c>
      <c r="Q73" s="12">
        <v>-1.7354919918943701</v>
      </c>
      <c r="R73" s="12">
        <v>-3.0055762181291299</v>
      </c>
      <c r="S73" s="12">
        <v>-1.33584035211242</v>
      </c>
      <c r="T73" s="12">
        <v>-0.58671923852671104</v>
      </c>
      <c r="U73" s="12">
        <v>-1.8093118114847999</v>
      </c>
      <c r="V73" s="12">
        <v>0.74420785267648104</v>
      </c>
      <c r="W73" s="12">
        <v>-4.0703243939788001</v>
      </c>
      <c r="X73" s="12">
        <v>0.21957090723390099</v>
      </c>
      <c r="Y73" s="12">
        <v>-3.5259433843748398</v>
      </c>
      <c r="Z73" s="12">
        <v>2.7290516300126901</v>
      </c>
      <c r="AA73" s="12">
        <v>15.359211829490899</v>
      </c>
      <c r="AB73" s="12">
        <v>-0.99795352070941501</v>
      </c>
      <c r="AC73" s="12">
        <v>-0.36545728221426499</v>
      </c>
      <c r="AD73" s="12">
        <v>-8.0156759452165702E-2</v>
      </c>
      <c r="AE73" s="12">
        <v>14.7729733726009</v>
      </c>
      <c r="AF73" s="12">
        <v>12.940232409164301</v>
      </c>
      <c r="AG73" s="12">
        <v>1.4413112694455701</v>
      </c>
      <c r="AH73" s="12">
        <v>-0.63992746390795197</v>
      </c>
      <c r="AI73" s="12">
        <v>29.448832719936</v>
      </c>
      <c r="AJ73" s="12">
        <v>19.548984710127101</v>
      </c>
      <c r="AK73" s="12">
        <v>8.6814461610629206</v>
      </c>
      <c r="AL73" s="12">
        <v>1.6981633734758299</v>
      </c>
      <c r="AM73" s="12">
        <v>0.43598569732239401</v>
      </c>
      <c r="AN73" s="12">
        <v>4.50761353931739</v>
      </c>
      <c r="AO73" s="12">
        <v>0.119369488515985</v>
      </c>
      <c r="AP73" s="12">
        <v>3.0360208711499501</v>
      </c>
      <c r="AQ73" s="12">
        <v>9.0037619884242304</v>
      </c>
      <c r="AR73" s="12">
        <v>5.26798339706147</v>
      </c>
      <c r="AS73" s="12">
        <v>2.2230194645089698</v>
      </c>
      <c r="AT73" s="12">
        <v>15.0263695104513</v>
      </c>
      <c r="AU73" s="12">
        <v>22.762627850170201</v>
      </c>
      <c r="AV73" s="12">
        <v>-8.6927011579973605</v>
      </c>
      <c r="AW73" s="12">
        <v>1.43899433169281</v>
      </c>
      <c r="AX73" s="12">
        <v>7.2414959504385399</v>
      </c>
      <c r="AY73" s="12">
        <v>4.2970855247403899</v>
      </c>
      <c r="AZ73" s="12">
        <v>3.2346013085771101</v>
      </c>
      <c r="BA73" s="12">
        <v>-0.26908810468739802</v>
      </c>
      <c r="BB73" s="12">
        <v>9.70435758063104</v>
      </c>
      <c r="BC73" s="12">
        <v>17.236101484740999</v>
      </c>
      <c r="BD73" s="12">
        <v>12.301327842578701</v>
      </c>
      <c r="BE73" s="12">
        <v>2.8335612114460602</v>
      </c>
      <c r="BF73" s="12">
        <v>-0.13285360012105199</v>
      </c>
      <c r="BG73" s="12">
        <v>-0.52051865395696895</v>
      </c>
      <c r="BH73" s="11">
        <v>-0.79993202461991997</v>
      </c>
      <c r="BI73" s="11">
        <v>-4.37531707575544</v>
      </c>
      <c r="BJ73" s="11">
        <v>-1.3604631021735201</v>
      </c>
      <c r="BK73" s="11">
        <v>-1.2805410278815501</v>
      </c>
      <c r="BL73" s="11">
        <v>0.568566974834539</v>
      </c>
      <c r="BM73" s="11">
        <v>-0.90320503431939803</v>
      </c>
      <c r="BN73" s="11">
        <v>0.84498270780386497</v>
      </c>
      <c r="BO73" s="11">
        <v>-3.5738505630433699</v>
      </c>
      <c r="BP73" s="11">
        <v>-1.03472996215714</v>
      </c>
      <c r="BQ73" s="11">
        <v>3.5101452340313699</v>
      </c>
      <c r="BR73" s="11">
        <v>1.71628039424831</v>
      </c>
      <c r="BS73" s="11">
        <v>-1.09863583475089</v>
      </c>
      <c r="BT73" s="11">
        <v>-0.91936539092785097</v>
      </c>
      <c r="BU73" s="11">
        <v>-1.1900298204636699</v>
      </c>
      <c r="BV73" s="11">
        <v>-1.1552316436791401</v>
      </c>
      <c r="BW73" s="11">
        <v>-1.3922594916948501</v>
      </c>
      <c r="BX73" s="12">
        <v>-0.92613061042357003</v>
      </c>
      <c r="BY73" s="12">
        <v>-0.78478200293830003</v>
      </c>
      <c r="BZ73" s="12">
        <v>2.2041153897589498</v>
      </c>
      <c r="CA73" s="12">
        <v>1.0193464277108399</v>
      </c>
      <c r="CB73" s="12">
        <v>-1.2291905022720999</v>
      </c>
      <c r="CC73" s="12">
        <v>0.55684472499706295</v>
      </c>
      <c r="CD73" s="12">
        <v>-2.7232294996792898</v>
      </c>
      <c r="CE73" s="12">
        <v>-1.0147041393793099</v>
      </c>
      <c r="CF73" s="12">
        <v>2.3720474473520801</v>
      </c>
      <c r="CG73" s="12">
        <v>1.5656061123081599</v>
      </c>
      <c r="CH73" s="12">
        <v>0.117389610920781</v>
      </c>
      <c r="CI73" s="12">
        <v>-0.92939455953455696</v>
      </c>
      <c r="CJ73" s="12">
        <v>1.72111811025388</v>
      </c>
      <c r="CK73" s="12">
        <v>1.64083030540496</v>
      </c>
      <c r="CL73" s="12">
        <v>-1.60311037689098</v>
      </c>
      <c r="CM73" s="12">
        <v>-0.69640350375266202</v>
      </c>
      <c r="CN73" s="12">
        <v>3.7859244912397099</v>
      </c>
      <c r="CO73" s="12">
        <v>4.3757158891821701</v>
      </c>
      <c r="CP73" s="12">
        <v>-3.0666458314953999</v>
      </c>
      <c r="CQ73" s="12">
        <v>-3.1517674869974099</v>
      </c>
      <c r="CR73" s="12">
        <v>3.17115996040229</v>
      </c>
      <c r="CS73" s="12">
        <v>4.0568374970462102</v>
      </c>
      <c r="CT73" s="12">
        <v>7.4768645390577104</v>
      </c>
      <c r="CU73" s="12">
        <v>10.6871011666953</v>
      </c>
      <c r="CV73" s="12">
        <v>0.70021690135035897</v>
      </c>
      <c r="CW73" s="12">
        <v>6.4086789279826899</v>
      </c>
      <c r="CX73" s="12">
        <v>6.1481878219638002</v>
      </c>
      <c r="CY73" s="11">
        <v>-3.0284390959423</v>
      </c>
      <c r="CZ73" s="11">
        <v>-2.3611926280864202</v>
      </c>
      <c r="DA73" s="11">
        <v>0.42379335241093902</v>
      </c>
      <c r="DB73" s="11">
        <v>0.49487385922475302</v>
      </c>
      <c r="DC73" s="12">
        <v>4.0320933294424304</v>
      </c>
    </row>
    <row r="74" spans="1:107" s="12" customFormat="1" ht="15" customHeight="1" x14ac:dyDescent="0.2">
      <c r="A74" s="10">
        <v>25.5</v>
      </c>
      <c r="B74" s="10">
        <v>-0.309176670043598</v>
      </c>
      <c r="C74" s="10">
        <v>-0.72136629114538597</v>
      </c>
      <c r="D74" s="12">
        <v>1.3514667216441001</v>
      </c>
      <c r="E74" s="12">
        <v>2.05738251679576</v>
      </c>
      <c r="F74" s="12">
        <v>-1.5006850162535501</v>
      </c>
      <c r="G74" s="12">
        <v>1.31439253436838</v>
      </c>
      <c r="H74" s="12">
        <v>-3.2400521376985099</v>
      </c>
      <c r="I74" s="12">
        <v>-3.3037485991371698</v>
      </c>
      <c r="J74" s="12">
        <v>0.155715866867467</v>
      </c>
      <c r="K74" s="12">
        <v>0.75249346309647003</v>
      </c>
      <c r="L74" s="12">
        <v>-3.1156496334005999</v>
      </c>
      <c r="M74" s="12">
        <v>-3.91959110856987</v>
      </c>
      <c r="N74" s="12">
        <v>1.7176586197820101</v>
      </c>
      <c r="O74" s="12">
        <v>0.96795554327400102</v>
      </c>
      <c r="P74" s="12">
        <v>-0.55598059134354105</v>
      </c>
      <c r="Q74" s="12">
        <v>-1.8733417164185</v>
      </c>
      <c r="R74" s="12">
        <v>-2.9587686185550401</v>
      </c>
      <c r="S74" s="12">
        <v>-1.2378054634609701</v>
      </c>
      <c r="T74" s="12">
        <v>-1.1285485470580101</v>
      </c>
      <c r="U74" s="12">
        <v>-2.32233037422702</v>
      </c>
      <c r="V74" s="12">
        <v>0.31967542213351402</v>
      </c>
      <c r="W74" s="12">
        <v>-4.6951995500421599</v>
      </c>
      <c r="X74" s="12">
        <v>-0.47130163238762102</v>
      </c>
      <c r="Y74" s="12">
        <v>-4.1084808799496297</v>
      </c>
      <c r="Z74" s="12">
        <v>1.85123712981294</v>
      </c>
      <c r="AA74" s="12">
        <v>15.4173303599236</v>
      </c>
      <c r="AB74" s="12">
        <v>-0.93879458518131198</v>
      </c>
      <c r="AC74" s="12">
        <v>-0.88242472884303402</v>
      </c>
      <c r="AD74" s="12">
        <v>-0.64500306962145204</v>
      </c>
      <c r="AE74" s="12">
        <v>15.287447240552799</v>
      </c>
      <c r="AF74" s="12">
        <v>13.242685781733501</v>
      </c>
      <c r="AG74" s="12">
        <v>0.65639960666885599</v>
      </c>
      <c r="AH74" s="12">
        <v>-1.8006251139013301</v>
      </c>
      <c r="AI74" s="12">
        <v>28.9244908344699</v>
      </c>
      <c r="AJ74" s="12">
        <v>18.9014954230515</v>
      </c>
      <c r="AK74" s="12">
        <v>8.3113518485333699</v>
      </c>
      <c r="AL74" s="12">
        <v>1.7393020925737801</v>
      </c>
      <c r="AM74" s="12">
        <v>0.36393720392879902</v>
      </c>
      <c r="AN74" s="12">
        <v>4.2707038119260599</v>
      </c>
      <c r="AO74" s="12">
        <v>-0.693677066010423</v>
      </c>
      <c r="AP74" s="12">
        <v>2.2365818495018099</v>
      </c>
      <c r="AQ74" s="12">
        <v>8.1559201134950801</v>
      </c>
      <c r="AR74" s="12">
        <v>4.6972440941317402</v>
      </c>
      <c r="AS74" s="12">
        <v>2.07403513741155</v>
      </c>
      <c r="AT74" s="12">
        <v>16.028519894462001</v>
      </c>
      <c r="AU74" s="12">
        <v>23.940256141940999</v>
      </c>
      <c r="AV74" s="12">
        <v>-8.0813497334020195</v>
      </c>
      <c r="AW74" s="12">
        <v>0.77868696735095</v>
      </c>
      <c r="AX74" s="12">
        <v>6.5968088165391201</v>
      </c>
      <c r="AY74" s="12">
        <v>4.02148771172505</v>
      </c>
      <c r="AZ74" s="12">
        <v>2.7223195502301598</v>
      </c>
      <c r="BA74" s="12">
        <v>-0.74075472866752501</v>
      </c>
      <c r="BB74" s="12">
        <v>9.2062791736679994</v>
      </c>
      <c r="BC74" s="12">
        <v>16.515896277269299</v>
      </c>
      <c r="BD74" s="12">
        <v>11.993027328571699</v>
      </c>
      <c r="BE74" s="12">
        <v>2.7288592718832598</v>
      </c>
      <c r="BF74" s="12">
        <v>-0.330668854076066</v>
      </c>
      <c r="BG74" s="12">
        <v>-1.0567836170594</v>
      </c>
      <c r="BH74" s="11">
        <v>-0.91686814585045795</v>
      </c>
      <c r="BI74" s="11">
        <v>-4.4949738366994998</v>
      </c>
      <c r="BJ74" s="11">
        <v>-1.38079019507131</v>
      </c>
      <c r="BK74" s="11">
        <v>-1.3179451343603401</v>
      </c>
      <c r="BL74" s="11">
        <v>0.79670081731819598</v>
      </c>
      <c r="BM74" s="11">
        <v>-1.1963950328208699</v>
      </c>
      <c r="BN74" s="11">
        <v>0.285450028059131</v>
      </c>
      <c r="BO74" s="11">
        <v>-3.8478274291264798</v>
      </c>
      <c r="BP74" s="11">
        <v>-1.19426761102658</v>
      </c>
      <c r="BQ74" s="11">
        <v>3.5217187814851001</v>
      </c>
      <c r="BR74" s="11">
        <v>1.85127885288238</v>
      </c>
      <c r="BS74" s="11">
        <v>-1.63372055794752</v>
      </c>
      <c r="BT74" s="11">
        <v>-1.3647878631672901</v>
      </c>
      <c r="BU74" s="11">
        <v>-1.32743195990769</v>
      </c>
      <c r="BV74" s="11">
        <v>-1.32949537601234</v>
      </c>
      <c r="BW74" s="11">
        <v>-1.5426019217557001</v>
      </c>
      <c r="BX74" s="12">
        <v>-1.30847354284924</v>
      </c>
      <c r="BY74" s="12">
        <v>-1.0230040743408599</v>
      </c>
      <c r="BZ74" s="12">
        <v>2.3195782432594498</v>
      </c>
      <c r="CA74" s="12">
        <v>0.97369877494202195</v>
      </c>
      <c r="CB74" s="12">
        <v>-1.72347517946036</v>
      </c>
      <c r="CC74" s="12">
        <v>0.54375027502828699</v>
      </c>
      <c r="CD74" s="12">
        <v>-3.2323828236258101</v>
      </c>
      <c r="CE74" s="12">
        <v>-1.50422226852242</v>
      </c>
      <c r="CF74" s="12">
        <v>2.32660659094108</v>
      </c>
      <c r="CG74" s="12">
        <v>1.4604968328057999</v>
      </c>
      <c r="CH74" s="12">
        <v>-0.16326215757089799</v>
      </c>
      <c r="CI74" s="12">
        <v>-0.86507742480534899</v>
      </c>
      <c r="CJ74" s="12">
        <v>1.3561207197199101</v>
      </c>
      <c r="CK74" s="12">
        <v>1.29297563944419</v>
      </c>
      <c r="CL74" s="12">
        <v>-1.7857663578979499</v>
      </c>
      <c r="CM74" s="12">
        <v>-0.96840358310146202</v>
      </c>
      <c r="CN74" s="12">
        <v>3.6376184198161301</v>
      </c>
      <c r="CO74" s="12">
        <v>4.1843254621198804</v>
      </c>
      <c r="CP74" s="12">
        <v>-3.2746947908890398</v>
      </c>
      <c r="CQ74" s="12">
        <v>-3.3664350667095202</v>
      </c>
      <c r="CR74" s="12">
        <v>2.8762794954673101</v>
      </c>
      <c r="CS74" s="12">
        <v>3.7691484067181502</v>
      </c>
      <c r="CT74" s="12">
        <v>8.1136267908732407</v>
      </c>
      <c r="CU74" s="12">
        <v>11.369218555046199</v>
      </c>
      <c r="CV74" s="12">
        <v>0.72357181579718599</v>
      </c>
      <c r="CW74" s="12">
        <v>6.0358333939802797</v>
      </c>
      <c r="CX74" s="12">
        <v>5.3923608902550697</v>
      </c>
      <c r="CY74" s="11">
        <v>-3.1707313610240799</v>
      </c>
      <c r="CZ74" s="11">
        <v>-2.4939045033534</v>
      </c>
      <c r="DA74" s="11">
        <v>0.26202420144727501</v>
      </c>
      <c r="DB74" s="11">
        <v>0.22491273909963599</v>
      </c>
      <c r="DC74" s="12">
        <v>3.73880084225675</v>
      </c>
    </row>
    <row r="75" spans="1:107" s="12" customFormat="1" ht="15" customHeight="1" x14ac:dyDescent="0.2">
      <c r="A75" s="10">
        <v>26</v>
      </c>
      <c r="B75" s="10">
        <v>-0.79310899536721902</v>
      </c>
      <c r="C75" s="10">
        <v>-1.09416703253373</v>
      </c>
      <c r="D75" s="12">
        <v>1.3212688827479699</v>
      </c>
      <c r="E75" s="12">
        <v>2.0436505110410499</v>
      </c>
      <c r="F75" s="12">
        <v>-1.9125873222947101</v>
      </c>
      <c r="G75" s="12">
        <v>0.82660670841505601</v>
      </c>
      <c r="H75" s="12">
        <v>-3.78889308194629</v>
      </c>
      <c r="I75" s="12">
        <v>-3.7547938518400699</v>
      </c>
      <c r="J75" s="12">
        <v>4.61161846487812E-2</v>
      </c>
      <c r="K75" s="12">
        <v>0.76521854452948901</v>
      </c>
      <c r="L75" s="12">
        <v>-3.2231025670625901</v>
      </c>
      <c r="M75" s="12">
        <v>-4.21407639805693</v>
      </c>
      <c r="N75" s="12">
        <v>1.4481761354545499</v>
      </c>
      <c r="O75" s="12">
        <v>0.53828392765353705</v>
      </c>
      <c r="P75" s="12">
        <v>-0.67495471967049503</v>
      </c>
      <c r="Q75" s="12">
        <v>-1.98526481653971</v>
      </c>
      <c r="R75" s="12">
        <v>-2.8951326385140401</v>
      </c>
      <c r="S75" s="12">
        <v>-1.13006058199971</v>
      </c>
      <c r="T75" s="12">
        <v>-1.6777623841335201</v>
      </c>
      <c r="U75" s="12">
        <v>-2.8340293738438</v>
      </c>
      <c r="V75" s="12">
        <v>-0.111739211661188</v>
      </c>
      <c r="W75" s="12">
        <v>-5.30331908521475</v>
      </c>
      <c r="X75" s="12">
        <v>-1.15731290861731</v>
      </c>
      <c r="Y75" s="12">
        <v>-4.6834761633362998</v>
      </c>
      <c r="Z75" s="12">
        <v>0.96567225682519997</v>
      </c>
      <c r="AA75" s="12">
        <v>15.4751287482213</v>
      </c>
      <c r="AB75" s="12">
        <v>-0.87216437805182001</v>
      </c>
      <c r="AC75" s="12">
        <v>-1.3926655810791999</v>
      </c>
      <c r="AD75" s="12">
        <v>-1.1998300806226301</v>
      </c>
      <c r="AE75" s="12">
        <v>15.726454876130401</v>
      </c>
      <c r="AF75" s="12">
        <v>13.474243132804901</v>
      </c>
      <c r="AG75" s="12">
        <v>-0.134474689161834</v>
      </c>
      <c r="AH75" s="12">
        <v>-3.06466768051905</v>
      </c>
      <c r="AI75" s="12">
        <v>28.351021683192801</v>
      </c>
      <c r="AJ75" s="12">
        <v>18.2049661816563</v>
      </c>
      <c r="AK75" s="12">
        <v>7.9102001109276898</v>
      </c>
      <c r="AL75" s="12">
        <v>1.76493904291419</v>
      </c>
      <c r="AM75" s="12">
        <v>0.28660048201345401</v>
      </c>
      <c r="AN75" s="12">
        <v>4.0483600969309901</v>
      </c>
      <c r="AO75" s="12">
        <v>-1.4984709650889201</v>
      </c>
      <c r="AP75" s="12">
        <v>1.42452847740059</v>
      </c>
      <c r="AQ75" s="12">
        <v>7.3205451371904902</v>
      </c>
      <c r="AR75" s="12">
        <v>4.0973941395350204</v>
      </c>
      <c r="AS75" s="12">
        <v>1.9330077520862601</v>
      </c>
      <c r="AT75" s="12">
        <v>16.9301256391918</v>
      </c>
      <c r="AU75" s="12">
        <v>25.001992980833101</v>
      </c>
      <c r="AV75" s="12">
        <v>-7.4066283559659496</v>
      </c>
      <c r="AW75" s="12">
        <v>7.8241249923394193E-2</v>
      </c>
      <c r="AX75" s="12">
        <v>5.9357353165978504</v>
      </c>
      <c r="AY75" s="12">
        <v>3.7165445974096598</v>
      </c>
      <c r="AZ75" s="12">
        <v>2.1866676434001402</v>
      </c>
      <c r="BA75" s="12">
        <v>-1.1860823860842999</v>
      </c>
      <c r="BB75" s="12">
        <v>8.72302734933327</v>
      </c>
      <c r="BC75" s="12">
        <v>15.8444017870351</v>
      </c>
      <c r="BD75" s="12">
        <v>11.661185453704</v>
      </c>
      <c r="BE75" s="12">
        <v>2.6106340555998</v>
      </c>
      <c r="BF75" s="12">
        <v>-0.53885952411292204</v>
      </c>
      <c r="BG75" s="12">
        <v>-1.62114304202987</v>
      </c>
      <c r="BH75" s="11">
        <v>-1.0213536825176499</v>
      </c>
      <c r="BI75" s="11">
        <v>-4.5964357013872297</v>
      </c>
      <c r="BJ75" s="11">
        <v>-1.3852514939571801</v>
      </c>
      <c r="BK75" s="11">
        <v>-1.3337739801499899</v>
      </c>
      <c r="BL75" s="11">
        <v>1.0073332532556301</v>
      </c>
      <c r="BM75" s="11">
        <v>-1.46421052704681</v>
      </c>
      <c r="BN75" s="11">
        <v>-0.27029301463699001</v>
      </c>
      <c r="BO75" s="11">
        <v>-4.0985050873132396</v>
      </c>
      <c r="BP75" s="11">
        <v>-1.33594699036621</v>
      </c>
      <c r="BQ75" s="11">
        <v>3.49709830516076</v>
      </c>
      <c r="BR75" s="11">
        <v>1.95460188479046</v>
      </c>
      <c r="BS75" s="11">
        <v>-2.1485016077349401</v>
      </c>
      <c r="BT75" s="11">
        <v>-1.7988022591452999</v>
      </c>
      <c r="BU75" s="11">
        <v>-1.4499048575089499</v>
      </c>
      <c r="BV75" s="11">
        <v>-1.4887829138388</v>
      </c>
      <c r="BW75" s="11">
        <v>-1.71730607689823</v>
      </c>
      <c r="BX75" s="12">
        <v>-1.6819053598737801</v>
      </c>
      <c r="BY75" s="12">
        <v>-1.25201017908693</v>
      </c>
      <c r="BZ75" s="12">
        <v>2.4294417926284901</v>
      </c>
      <c r="CA75" s="12">
        <v>0.92480257762872498</v>
      </c>
      <c r="CB75" s="12">
        <v>-2.21448931370105</v>
      </c>
      <c r="CC75" s="12">
        <v>0.52853141596642605</v>
      </c>
      <c r="CD75" s="12">
        <v>-3.7327690733945902</v>
      </c>
      <c r="CE75" s="12">
        <v>-1.9946028260164801</v>
      </c>
      <c r="CF75" s="12">
        <v>2.2686849661113202</v>
      </c>
      <c r="CG75" s="12">
        <v>1.3510812095773801</v>
      </c>
      <c r="CH75" s="12">
        <v>-0.48390967322120498</v>
      </c>
      <c r="CI75" s="12">
        <v>-0.81039729593612697</v>
      </c>
      <c r="CJ75" s="12">
        <v>0.98306873042020004</v>
      </c>
      <c r="CK75" s="12">
        <v>0.92956901198704101</v>
      </c>
      <c r="CL75" s="12">
        <v>-1.96938140106794</v>
      </c>
      <c r="CM75" s="12">
        <v>-1.24061750739201</v>
      </c>
      <c r="CN75" s="12">
        <v>3.46655156135966</v>
      </c>
      <c r="CO75" s="12">
        <v>3.9619008020963502</v>
      </c>
      <c r="CP75" s="12">
        <v>-3.4639324439922299</v>
      </c>
      <c r="CQ75" s="12">
        <v>-3.5582208965934101</v>
      </c>
      <c r="CR75" s="12">
        <v>2.5664164695626801</v>
      </c>
      <c r="CS75" s="12">
        <v>3.4617412438819799</v>
      </c>
      <c r="CT75" s="12">
        <v>8.7130474639707192</v>
      </c>
      <c r="CU75" s="12">
        <v>11.9965543490252</v>
      </c>
      <c r="CV75" s="12">
        <v>0.73896455887734103</v>
      </c>
      <c r="CW75" s="12">
        <v>5.6410244724247596</v>
      </c>
      <c r="CX75" s="12">
        <v>4.5908504944236403</v>
      </c>
      <c r="CY75" s="11">
        <v>-3.2796669984236302</v>
      </c>
      <c r="CZ75" s="11">
        <v>-2.5958245259971502</v>
      </c>
      <c r="DA75" s="11">
        <v>0.106926840715004</v>
      </c>
      <c r="DB75" s="11">
        <v>-4.3486178213925003E-2</v>
      </c>
      <c r="DC75" s="12">
        <v>3.4083709579135699</v>
      </c>
    </row>
    <row r="76" spans="1:107" s="12" customFormat="1" ht="15" customHeight="1" x14ac:dyDescent="0.2">
      <c r="A76" s="10">
        <v>26.5</v>
      </c>
      <c r="B76" s="10">
        <v>-1.2667417195188999</v>
      </c>
      <c r="C76" s="10">
        <v>-1.4624928326156801</v>
      </c>
      <c r="D76" s="12">
        <v>1.29335444398748</v>
      </c>
      <c r="E76" s="12">
        <v>2.0266365936549802</v>
      </c>
      <c r="F76" s="12">
        <v>-2.3180627977126198</v>
      </c>
      <c r="G76" s="12">
        <v>0.33239157914977102</v>
      </c>
      <c r="H76" s="12">
        <v>-4.31677653978113</v>
      </c>
      <c r="I76" s="12">
        <v>-4.1754246922209797</v>
      </c>
      <c r="J76" s="12">
        <v>-4.6379536655649603E-2</v>
      </c>
      <c r="K76" s="12">
        <v>0.79384534501514203</v>
      </c>
      <c r="L76" s="12">
        <v>-3.3030555641744201</v>
      </c>
      <c r="M76" s="12">
        <v>-4.4776165850635099</v>
      </c>
      <c r="N76" s="12">
        <v>1.15292698410485</v>
      </c>
      <c r="O76" s="12">
        <v>9.6040416508458196E-2</v>
      </c>
      <c r="P76" s="12">
        <v>-0.76262176662567005</v>
      </c>
      <c r="Q76" s="12">
        <v>-2.0690513338195098</v>
      </c>
      <c r="R76" s="12">
        <v>-2.8147071589046302</v>
      </c>
      <c r="S76" s="12">
        <v>-1.01299372090579</v>
      </c>
      <c r="T76" s="12">
        <v>-2.2280705707089501</v>
      </c>
      <c r="U76" s="12">
        <v>-3.3380792956450001</v>
      </c>
      <c r="V76" s="12">
        <v>-0.54631067314403403</v>
      </c>
      <c r="W76" s="12">
        <v>-5.8875411923509002</v>
      </c>
      <c r="X76" s="12">
        <v>-1.8296941561857201</v>
      </c>
      <c r="Y76" s="12">
        <v>-5.2431514632189602</v>
      </c>
      <c r="Z76" s="12">
        <v>8.2203207796283095E-2</v>
      </c>
      <c r="AA76" s="12">
        <v>15.5319194163894</v>
      </c>
      <c r="AB76" s="12">
        <v>-0.79855294643493802</v>
      </c>
      <c r="AC76" s="12">
        <v>-1.88952606094972</v>
      </c>
      <c r="AD76" s="12">
        <v>-1.7383929389325199</v>
      </c>
      <c r="AE76" s="12">
        <v>16.084926755866</v>
      </c>
      <c r="AF76" s="12">
        <v>13.6324197228532</v>
      </c>
      <c r="AG76" s="12">
        <v>-0.92207710622460504</v>
      </c>
      <c r="AH76" s="12">
        <v>-4.42404552813968</v>
      </c>
      <c r="AI76" s="12">
        <v>27.731693990062901</v>
      </c>
      <c r="AJ76" s="12">
        <v>17.4654633156023</v>
      </c>
      <c r="AK76" s="12">
        <v>7.4823688009928402</v>
      </c>
      <c r="AL76" s="12">
        <v>1.77446224824961</v>
      </c>
      <c r="AM76" s="12">
        <v>0.204101610279394</v>
      </c>
      <c r="AN76" s="12">
        <v>3.8435159694927199</v>
      </c>
      <c r="AO76" s="12">
        <v>-2.2842114049126301</v>
      </c>
      <c r="AP76" s="12">
        <v>0.60903767007402998</v>
      </c>
      <c r="AQ76" s="12">
        <v>6.5088229348475499</v>
      </c>
      <c r="AR76" s="12">
        <v>3.4764955216814899</v>
      </c>
      <c r="AS76" s="12">
        <v>1.8023655457000101</v>
      </c>
      <c r="AT76" s="12">
        <v>17.720922187436301</v>
      </c>
      <c r="AU76" s="12">
        <v>25.9367006947286</v>
      </c>
      <c r="AV76" s="12">
        <v>-6.6732773120747799</v>
      </c>
      <c r="AW76" s="12">
        <v>-0.65288065798085804</v>
      </c>
      <c r="AX76" s="12">
        <v>5.2674467951874204</v>
      </c>
      <c r="AY76" s="12">
        <v>3.3852775231934999</v>
      </c>
      <c r="AZ76" s="12">
        <v>1.6330344578818701</v>
      </c>
      <c r="BA76" s="12">
        <v>-1.5982352579157999</v>
      </c>
      <c r="BB76" s="12">
        <v>8.2586948337848298</v>
      </c>
      <c r="BC76" s="12">
        <v>15.231172255880599</v>
      </c>
      <c r="BD76" s="12">
        <v>11.3068927021231</v>
      </c>
      <c r="BE76" s="12">
        <v>2.4796529487502901</v>
      </c>
      <c r="BF76" s="12">
        <v>-0.75599251658786604</v>
      </c>
      <c r="BG76" s="12">
        <v>-2.2070864815759701</v>
      </c>
      <c r="BH76" s="11">
        <v>-1.1124479897262001</v>
      </c>
      <c r="BI76" s="11">
        <v>-4.6784975893388001</v>
      </c>
      <c r="BJ76" s="11">
        <v>-1.3732226307183699</v>
      </c>
      <c r="BK76" s="11">
        <v>-1.32722016132902</v>
      </c>
      <c r="BL76" s="11">
        <v>1.1977761005255101</v>
      </c>
      <c r="BM76" s="11">
        <v>-1.70354462625255</v>
      </c>
      <c r="BN76" s="11">
        <v>-0.81518220440557299</v>
      </c>
      <c r="BO76" s="11">
        <v>-4.3234717850282296</v>
      </c>
      <c r="BP76" s="11">
        <v>-1.45801027429115</v>
      </c>
      <c r="BQ76" s="11">
        <v>3.4346078336966399</v>
      </c>
      <c r="BR76" s="11">
        <v>2.0232332644809499</v>
      </c>
      <c r="BS76" s="11">
        <v>-2.6373131731816102</v>
      </c>
      <c r="BT76" s="11">
        <v>-2.2161693777889</v>
      </c>
      <c r="BU76" s="11">
        <v>-1.55603618168242</v>
      </c>
      <c r="BV76" s="11">
        <v>-1.6315913171638301</v>
      </c>
      <c r="BW76" s="11">
        <v>-1.9167021036992</v>
      </c>
      <c r="BX76" s="12">
        <v>-2.0407444480952099</v>
      </c>
      <c r="BY76" s="12">
        <v>-1.46759953167929</v>
      </c>
      <c r="BZ76" s="12">
        <v>2.5322508463432301</v>
      </c>
      <c r="CA76" s="12">
        <v>0.87336110254909705</v>
      </c>
      <c r="CB76" s="12">
        <v>-2.6960753984894801</v>
      </c>
      <c r="CC76" s="12">
        <v>0.51126642119925203</v>
      </c>
      <c r="CD76" s="12">
        <v>-4.2175811358902102</v>
      </c>
      <c r="CE76" s="12">
        <v>-2.4798728190944499</v>
      </c>
      <c r="CF76" s="12">
        <v>2.1982348243909602</v>
      </c>
      <c r="CG76" s="12">
        <v>1.2379305189824601</v>
      </c>
      <c r="CH76" s="12">
        <v>-0.84193527527531797</v>
      </c>
      <c r="CI76" s="12">
        <v>-0.76722244557458896</v>
      </c>
      <c r="CJ76" s="12">
        <v>0.60531135659402902</v>
      </c>
      <c r="CK76" s="12">
        <v>0.55424789024982601</v>
      </c>
      <c r="CL76" s="12">
        <v>-2.1523699160752501</v>
      </c>
      <c r="CM76" s="12">
        <v>-1.5108715842870799</v>
      </c>
      <c r="CN76" s="12">
        <v>3.2731982173572698</v>
      </c>
      <c r="CO76" s="12">
        <v>3.7090362638991698</v>
      </c>
      <c r="CP76" s="12">
        <v>-3.6324263419373799</v>
      </c>
      <c r="CQ76" s="12">
        <v>-3.7250688365020301</v>
      </c>
      <c r="CR76" s="12">
        <v>2.2442368390329599</v>
      </c>
      <c r="CS76" s="12">
        <v>3.1379051961266602</v>
      </c>
      <c r="CT76" s="12">
        <v>9.2688705990440194</v>
      </c>
      <c r="CU76" s="12">
        <v>12.562838492158299</v>
      </c>
      <c r="CV76" s="12">
        <v>0.74589269161151595</v>
      </c>
      <c r="CW76" s="12">
        <v>5.22906748301466</v>
      </c>
      <c r="CX76" s="12">
        <v>3.7517340842896298</v>
      </c>
      <c r="CY76" s="11">
        <v>-3.3534533940837701</v>
      </c>
      <c r="CZ76" s="11">
        <v>-2.66539291260414</v>
      </c>
      <c r="DA76" s="11">
        <v>-3.9933407691705697E-2</v>
      </c>
      <c r="DB76" s="11">
        <v>-0.308051397723829</v>
      </c>
      <c r="DC76" s="12">
        <v>3.0437920486292498</v>
      </c>
    </row>
    <row r="77" spans="1:107" s="12" customFormat="1" ht="15" customHeight="1" x14ac:dyDescent="0.2">
      <c r="A77" s="10">
        <v>27</v>
      </c>
      <c r="B77" s="10">
        <v>-1.72421562183444</v>
      </c>
      <c r="C77" s="10">
        <v>-1.8216315993413399</v>
      </c>
      <c r="D77" s="12">
        <v>1.26792599530745</v>
      </c>
      <c r="E77" s="12">
        <v>2.0064542241016099</v>
      </c>
      <c r="F77" s="12">
        <v>-2.7119740479974999</v>
      </c>
      <c r="G77" s="12">
        <v>-0.16261259361272001</v>
      </c>
      <c r="H77" s="12">
        <v>-4.8156221055251001</v>
      </c>
      <c r="I77" s="12">
        <v>-4.5578258323075698</v>
      </c>
      <c r="J77" s="12">
        <v>-0.120801445291363</v>
      </c>
      <c r="K77" s="12">
        <v>0.838737776120979</v>
      </c>
      <c r="L77" s="12">
        <v>-3.3536377941345501</v>
      </c>
      <c r="M77" s="12">
        <v>-4.7071252993191504</v>
      </c>
      <c r="N77" s="12">
        <v>0.83416642837619204</v>
      </c>
      <c r="O77" s="12">
        <v>-0.35340903536962198</v>
      </c>
      <c r="P77" s="12">
        <v>-0.81698033227439704</v>
      </c>
      <c r="Q77" s="12">
        <v>-2.1226990156719601</v>
      </c>
      <c r="R77" s="12">
        <v>-2.71760836767498</v>
      </c>
      <c r="S77" s="12">
        <v>-0.88703200162854001</v>
      </c>
      <c r="T77" s="12">
        <v>-2.7729329303838299</v>
      </c>
      <c r="U77" s="12">
        <v>-3.82799044018611</v>
      </c>
      <c r="V77" s="12">
        <v>-0.98011196314473603</v>
      </c>
      <c r="W77" s="12">
        <v>-6.4407158788526404</v>
      </c>
      <c r="X77" s="12">
        <v>-2.47957837018475</v>
      </c>
      <c r="Y77" s="12">
        <v>-5.77960236114449</v>
      </c>
      <c r="Z77" s="12">
        <v>-0.78908334444349704</v>
      </c>
      <c r="AA77" s="12">
        <v>15.586998415528701</v>
      </c>
      <c r="AB77" s="12">
        <v>-0.71848126026452497</v>
      </c>
      <c r="AC77" s="12">
        <v>-2.3663162664888602</v>
      </c>
      <c r="AD77" s="12">
        <v>-2.2544541025126801</v>
      </c>
      <c r="AE77" s="12">
        <v>16.3585791597142</v>
      </c>
      <c r="AF77" s="12">
        <v>13.7155066113336</v>
      </c>
      <c r="AG77" s="12">
        <v>-1.69683346484816</v>
      </c>
      <c r="AH77" s="12">
        <v>-5.8691998674476</v>
      </c>
      <c r="AI77" s="12">
        <v>27.0705149887362</v>
      </c>
      <c r="AJ77" s="12">
        <v>16.6898425959516</v>
      </c>
      <c r="AK77" s="12">
        <v>7.0327109824575</v>
      </c>
      <c r="AL77" s="12">
        <v>1.7674750552032401</v>
      </c>
      <c r="AM77" s="12">
        <v>0.11665817822859</v>
      </c>
      <c r="AN77" s="12">
        <v>3.65898063137137</v>
      </c>
      <c r="AO77" s="12">
        <v>-3.0399867227970301</v>
      </c>
      <c r="AP77" s="12">
        <v>-0.20040637593865501</v>
      </c>
      <c r="AQ77" s="12">
        <v>5.73196984987589</v>
      </c>
      <c r="AR77" s="12">
        <v>2.8431466034817201</v>
      </c>
      <c r="AS77" s="12">
        <v>1.68457756899442</v>
      </c>
      <c r="AT77" s="12">
        <v>18.391761841485199</v>
      </c>
      <c r="AU77" s="12">
        <v>26.734576749731701</v>
      </c>
      <c r="AV77" s="12">
        <v>-5.8867881307378402</v>
      </c>
      <c r="AW77" s="12">
        <v>-1.40452812047442</v>
      </c>
      <c r="AX77" s="12">
        <v>4.6015238694963001</v>
      </c>
      <c r="AY77" s="12">
        <v>3.0311909995361899</v>
      </c>
      <c r="AZ77" s="12">
        <v>1.06719699033419</v>
      </c>
      <c r="BA77" s="12">
        <v>-1.9705162230820801</v>
      </c>
      <c r="BB77" s="12">
        <v>7.8173288784455499</v>
      </c>
      <c r="BC77" s="12">
        <v>14.685359019494999</v>
      </c>
      <c r="BD77" s="12">
        <v>10.931497854471599</v>
      </c>
      <c r="BE77" s="12">
        <v>2.3368943402601801</v>
      </c>
      <c r="BF77" s="12">
        <v>-0.98041118690161899</v>
      </c>
      <c r="BG77" s="12">
        <v>-2.8075437512598</v>
      </c>
      <c r="BH77" s="11">
        <v>-1.18926629966154</v>
      </c>
      <c r="BI77" s="11">
        <v>-4.7400403673236697</v>
      </c>
      <c r="BJ77" s="11">
        <v>-1.3441738246910899</v>
      </c>
      <c r="BK77" s="11">
        <v>-1.29760451272886</v>
      </c>
      <c r="BL77" s="11">
        <v>1.36547134843567</v>
      </c>
      <c r="BM77" s="11">
        <v>-1.91148751582659</v>
      </c>
      <c r="BN77" s="11">
        <v>-1.3420559525911799</v>
      </c>
      <c r="BO77" s="11">
        <v>-4.5204556045064201</v>
      </c>
      <c r="BP77" s="11">
        <v>-1.5588054793624899</v>
      </c>
      <c r="BQ77" s="11">
        <v>3.3328992685710501</v>
      </c>
      <c r="BR77" s="11">
        <v>2.0544484868878499</v>
      </c>
      <c r="BS77" s="11">
        <v>-3.09462438963237</v>
      </c>
      <c r="BT77" s="11">
        <v>-2.6116640583495601</v>
      </c>
      <c r="BU77" s="11">
        <v>-1.644514554755</v>
      </c>
      <c r="BV77" s="11">
        <v>-1.7565121197549101</v>
      </c>
      <c r="BW77" s="11">
        <v>-2.1408395696198501</v>
      </c>
      <c r="BX77" s="12">
        <v>-2.3793040782038499</v>
      </c>
      <c r="BY77" s="12">
        <v>-1.66558800174243</v>
      </c>
      <c r="BZ77" s="12">
        <v>2.6266332042723599</v>
      </c>
      <c r="CA77" s="12">
        <v>0.82008614299411398</v>
      </c>
      <c r="CB77" s="12">
        <v>-3.1620108984497999</v>
      </c>
      <c r="CC77" s="12">
        <v>0.49205146979147601</v>
      </c>
      <c r="CD77" s="12">
        <v>-4.67997915620799</v>
      </c>
      <c r="CE77" s="12">
        <v>-2.9539339720940898</v>
      </c>
      <c r="CF77" s="12">
        <v>2.11537258110183</v>
      </c>
      <c r="CG77" s="12">
        <v>1.1216844768568901</v>
      </c>
      <c r="CH77" s="12">
        <v>-1.2340401553956299</v>
      </c>
      <c r="CI77" s="12">
        <v>-0.73732252303670898</v>
      </c>
      <c r="CJ77" s="12">
        <v>0.226338258357827</v>
      </c>
      <c r="CK77" s="12">
        <v>0.17089271864278999</v>
      </c>
      <c r="CL77" s="12">
        <v>-2.3330881049332599</v>
      </c>
      <c r="CM77" s="12">
        <v>-1.7769526721167399</v>
      </c>
      <c r="CN77" s="12">
        <v>3.0583316856791498</v>
      </c>
      <c r="CO77" s="12">
        <v>3.4267732189618898</v>
      </c>
      <c r="CP77" s="12">
        <v>-3.77834794562659</v>
      </c>
      <c r="CQ77" s="12">
        <v>-3.8650573515042099</v>
      </c>
      <c r="CR77" s="12">
        <v>1.9126664483337601</v>
      </c>
      <c r="CS77" s="12">
        <v>2.8012109396513498</v>
      </c>
      <c r="CT77" s="12">
        <v>9.7752254077931795</v>
      </c>
      <c r="CU77" s="12">
        <v>13.062293874099799</v>
      </c>
      <c r="CV77" s="12">
        <v>0.74396660920683599</v>
      </c>
      <c r="CW77" s="12">
        <v>4.8052115744212598</v>
      </c>
      <c r="CX77" s="12">
        <v>2.8838753678428399</v>
      </c>
      <c r="CY77" s="11">
        <v>-3.39053826792223</v>
      </c>
      <c r="CZ77" s="11">
        <v>-2.7012772534362699</v>
      </c>
      <c r="DA77" s="11">
        <v>-0.177021405534105</v>
      </c>
      <c r="DB77" s="11">
        <v>-0.56648525514901804</v>
      </c>
      <c r="DC77" s="12">
        <v>2.64864866039715</v>
      </c>
    </row>
    <row r="78" spans="1:107" s="12" customFormat="1" ht="15" customHeight="1" x14ac:dyDescent="0.2">
      <c r="A78" s="10">
        <v>27.5</v>
      </c>
      <c r="B78" s="10">
        <v>-2.15967634176195</v>
      </c>
      <c r="C78" s="10">
        <v>-2.1668238332495</v>
      </c>
      <c r="D78" s="12">
        <v>1.24508221688302</v>
      </c>
      <c r="E78" s="12">
        <v>1.9833316855510901</v>
      </c>
      <c r="F78" s="12">
        <v>-3.08919743474689</v>
      </c>
      <c r="G78" s="12">
        <v>-0.65255335357505795</v>
      </c>
      <c r="H78" s="12">
        <v>-5.2774271352973301</v>
      </c>
      <c r="I78" s="12">
        <v>-4.8943779802357303</v>
      </c>
      <c r="J78" s="12">
        <v>-0.17627104398343299</v>
      </c>
      <c r="K78" s="12">
        <v>0.90017539378095501</v>
      </c>
      <c r="L78" s="12">
        <v>-3.3731753319443598</v>
      </c>
      <c r="M78" s="12">
        <v>-4.8997162593877803</v>
      </c>
      <c r="N78" s="12">
        <v>0.49449511152488401</v>
      </c>
      <c r="O78" s="12">
        <v>-0.80445130379302998</v>
      </c>
      <c r="P78" s="12">
        <v>-0.83628918901013005</v>
      </c>
      <c r="Q78" s="12">
        <v>-2.1444359390443402</v>
      </c>
      <c r="R78" s="12">
        <v>-2.6040293050755201</v>
      </c>
      <c r="S78" s="12">
        <v>-0.752639948586875</v>
      </c>
      <c r="T78" s="12">
        <v>-3.3056355732696798</v>
      </c>
      <c r="U78" s="12">
        <v>-4.2971873881469902</v>
      </c>
      <c r="V78" s="12">
        <v>-1.40905160606052</v>
      </c>
      <c r="W78" s="12">
        <v>-6.9557718234136701</v>
      </c>
      <c r="X78" s="12">
        <v>-3.09811503029777</v>
      </c>
      <c r="Y78" s="12">
        <v>-6.2848944253346399</v>
      </c>
      <c r="Z78" s="12">
        <v>-1.6379834733015699</v>
      </c>
      <c r="AA78" s="12">
        <v>15.6397309183375</v>
      </c>
      <c r="AB78" s="12">
        <v>-0.63250899984268405</v>
      </c>
      <c r="AC78" s="12">
        <v>-2.8163965453131801</v>
      </c>
      <c r="AD78" s="12">
        <v>-2.7418598165240802</v>
      </c>
      <c r="AE78" s="12">
        <v>16.543972378713001</v>
      </c>
      <c r="AF78" s="12">
        <v>13.7225915750605</v>
      </c>
      <c r="AG78" s="12">
        <v>-2.4489377210556902</v>
      </c>
      <c r="AH78" s="12">
        <v>-7.3891069405362897</v>
      </c>
      <c r="AI78" s="12">
        <v>26.372204956714899</v>
      </c>
      <c r="AJ78" s="12">
        <v>15.8856782945804</v>
      </c>
      <c r="AK78" s="12">
        <v>6.5664958128763802</v>
      </c>
      <c r="AL78" s="12">
        <v>1.74380375028704</v>
      </c>
      <c r="AM78" s="12">
        <v>2.4589185798618001E-2</v>
      </c>
      <c r="AN78" s="12">
        <v>3.49740207639115</v>
      </c>
      <c r="AO78" s="12">
        <v>-3.7549184526142199</v>
      </c>
      <c r="AP78" s="12">
        <v>-0.99412818599375896</v>
      </c>
      <c r="AQ78" s="12">
        <v>5.0010894483420998</v>
      </c>
      <c r="AR78" s="12">
        <v>2.2063827600504702</v>
      </c>
      <c r="AS78" s="12">
        <v>1.5821252645764601</v>
      </c>
      <c r="AT78" s="12">
        <v>18.934737454401301</v>
      </c>
      <c r="AU78" s="12">
        <v>27.3872719844803</v>
      </c>
      <c r="AV78" s="12">
        <v>-5.0533517423900696</v>
      </c>
      <c r="AW78" s="12">
        <v>-2.1659914182237099</v>
      </c>
      <c r="AX78" s="12">
        <v>3.9478409235016398</v>
      </c>
      <c r="AY78" s="12">
        <v>2.6582383725326499</v>
      </c>
      <c r="AZ78" s="12">
        <v>0.49525550593898499</v>
      </c>
      <c r="BA78" s="12">
        <v>-2.2964552499615798</v>
      </c>
      <c r="BB78" s="12">
        <v>7.4028907874890102</v>
      </c>
      <c r="BC78" s="12">
        <v>14.2155804496724</v>
      </c>
      <c r="BD78" s="12">
        <v>10.536602530919399</v>
      </c>
      <c r="BE78" s="12">
        <v>2.1835430743522002</v>
      </c>
      <c r="BF78" s="12">
        <v>-1.21024629606836</v>
      </c>
      <c r="BG78" s="12">
        <v>-3.41496365763305</v>
      </c>
      <c r="BH78" s="11">
        <v>-1.25098551961855</v>
      </c>
      <c r="BI78" s="11">
        <v>-4.7800367610761896</v>
      </c>
      <c r="BJ78" s="11">
        <v>-1.29767602174979</v>
      </c>
      <c r="BK78" s="11">
        <v>-1.2443824743968399</v>
      </c>
      <c r="BL78" s="11">
        <v>1.5080179309734301</v>
      </c>
      <c r="BM78" s="11">
        <v>-2.0853565274592198</v>
      </c>
      <c r="BN78" s="11">
        <v>-1.84374630407546</v>
      </c>
      <c r="BO78" s="11">
        <v>-4.6873465180396998</v>
      </c>
      <c r="BP78" s="11">
        <v>-1.6368026081181499</v>
      </c>
      <c r="BQ78" s="11">
        <v>3.19097398460144</v>
      </c>
      <c r="BR78" s="11">
        <v>2.0458494418562601</v>
      </c>
      <c r="BS78" s="11">
        <v>-3.5151017527823498</v>
      </c>
      <c r="BT78" s="11">
        <v>-2.9801344680890902</v>
      </c>
      <c r="BU78" s="11">
        <v>-1.7141408079623901</v>
      </c>
      <c r="BV78" s="11">
        <v>-1.8622439483806299</v>
      </c>
      <c r="BW78" s="11">
        <v>-2.3894738205853998</v>
      </c>
      <c r="BX78" s="12">
        <v>-2.6919688025372999</v>
      </c>
      <c r="BY78" s="12">
        <v>-1.8418688796373299</v>
      </c>
      <c r="BZ78" s="12">
        <v>2.7113192118122198</v>
      </c>
      <c r="CA78" s="12">
        <v>0.76568824169953498</v>
      </c>
      <c r="CB78" s="12">
        <v>-3.60608623850566</v>
      </c>
      <c r="CC78" s="12">
        <v>0.470999594881504</v>
      </c>
      <c r="CD78" s="12">
        <v>-5.1131787586200499</v>
      </c>
      <c r="CE78" s="12">
        <v>-3.4106355997209898</v>
      </c>
      <c r="CF78" s="12">
        <v>2.0203826807119101</v>
      </c>
      <c r="CG78" s="12">
        <v>1.00304691841301</v>
      </c>
      <c r="CH78" s="12">
        <v>-1.65626750003866</v>
      </c>
      <c r="CI78" s="12">
        <v>-0.72233802939081204</v>
      </c>
      <c r="CJ78" s="12">
        <v>-0.15025230482024199</v>
      </c>
      <c r="CK78" s="12">
        <v>-0.21641079683831699</v>
      </c>
      <c r="CL78" s="12">
        <v>-2.5098481728491602</v>
      </c>
      <c r="CM78" s="12">
        <v>-2.0366258013382299</v>
      </c>
      <c r="CN78" s="12">
        <v>2.8230256248207199</v>
      </c>
      <c r="CO78" s="12">
        <v>3.1165998279902798</v>
      </c>
      <c r="CP78" s="12">
        <v>-3.8999892240099099</v>
      </c>
      <c r="CQ78" s="12">
        <v>-3.9764163375366399</v>
      </c>
      <c r="CR78" s="12">
        <v>1.57486226726177</v>
      </c>
      <c r="CS78" s="12">
        <v>2.4554669835197198</v>
      </c>
      <c r="CT78" s="12">
        <v>10.226690392300901</v>
      </c>
      <c r="CU78" s="12">
        <v>13.489700904756299</v>
      </c>
      <c r="CV78" s="12">
        <v>0.73291846547363004</v>
      </c>
      <c r="CW78" s="12">
        <v>4.37507742390153</v>
      </c>
      <c r="CX78" s="12">
        <v>1.9968326796515601</v>
      </c>
      <c r="CY78" s="11">
        <v>-3.3896246804943</v>
      </c>
      <c r="CZ78" s="11">
        <v>-2.7023872917197802</v>
      </c>
      <c r="DA78" s="11">
        <v>-0.30284596164165101</v>
      </c>
      <c r="DB78" s="11">
        <v>-0.81648255445543305</v>
      </c>
      <c r="DC78" s="12">
        <v>2.2270914996624902</v>
      </c>
    </row>
    <row r="79" spans="1:107" s="12" customFormat="1" ht="15" customHeight="1" x14ac:dyDescent="0.2">
      <c r="A79" s="10">
        <v>28</v>
      </c>
      <c r="B79" s="10">
        <v>-2.5673484742583201</v>
      </c>
      <c r="C79" s="10">
        <v>-2.4933203803811899</v>
      </c>
      <c r="D79" s="12">
        <v>1.2248666507730299</v>
      </c>
      <c r="E79" s="12">
        <v>1.9574806628952499</v>
      </c>
      <c r="F79" s="12">
        <v>-3.4446923109498999</v>
      </c>
      <c r="G79" s="12">
        <v>-1.13143573798879</v>
      </c>
      <c r="H79" s="12">
        <v>-5.6943713389045998</v>
      </c>
      <c r="I79" s="12">
        <v>-5.1777651606244</v>
      </c>
      <c r="J79" s="12">
        <v>-0.21200823141498401</v>
      </c>
      <c r="K79" s="12">
        <v>0.97835084034159003</v>
      </c>
      <c r="L79" s="12">
        <v>-3.3602093481022099</v>
      </c>
      <c r="M79" s="12">
        <v>-5.0527328312455202</v>
      </c>
      <c r="N79" s="12">
        <v>0.136835836883619</v>
      </c>
      <c r="O79" s="12">
        <v>-1.2512924740803999</v>
      </c>
      <c r="P79" s="12">
        <v>-0.81908962101806504</v>
      </c>
      <c r="Q79" s="12">
        <v>-2.1327425656636398</v>
      </c>
      <c r="R79" s="12">
        <v>-2.4742400910326898</v>
      </c>
      <c r="S79" s="12">
        <v>-0.61031772702335696</v>
      </c>
      <c r="T79" s="12">
        <v>-3.8193738873815102</v>
      </c>
      <c r="U79" s="12">
        <v>-4.7390867621288599</v>
      </c>
      <c r="V79" s="12">
        <v>-1.8289146055394601</v>
      </c>
      <c r="W79" s="12">
        <v>-7.42580641599488</v>
      </c>
      <c r="X79" s="12">
        <v>-3.6765884487977001</v>
      </c>
      <c r="Y79" s="12">
        <v>-6.7511682573240197</v>
      </c>
      <c r="Z79" s="12">
        <v>-2.4543044219171799</v>
      </c>
      <c r="AA79" s="12">
        <v>15.689471183577499</v>
      </c>
      <c r="AB79" s="12">
        <v>-0.54132721061250699</v>
      </c>
      <c r="AC79" s="12">
        <v>-3.2332627597497701</v>
      </c>
      <c r="AD79" s="12">
        <v>-3.1946149192663098</v>
      </c>
      <c r="AE79" s="12">
        <v>16.638539818813999</v>
      </c>
      <c r="AF79" s="12">
        <v>13.653561836690599</v>
      </c>
      <c r="AG79" s="12">
        <v>-3.16846580972196</v>
      </c>
      <c r="AH79" s="12">
        <v>-8.9713830675464106</v>
      </c>
      <c r="AI79" s="12">
        <v>25.642166292527602</v>
      </c>
      <c r="AJ79" s="12">
        <v>15.0611840581404</v>
      </c>
      <c r="AK79" s="12">
        <v>6.0893494264746497</v>
      </c>
      <c r="AL79" s="12">
        <v>1.70350313055678</v>
      </c>
      <c r="AM79" s="12">
        <v>-7.1676218738048095E-2</v>
      </c>
      <c r="AN79" s="12">
        <v>3.3612373044888901</v>
      </c>
      <c r="AO79" s="12">
        <v>-4.4183057070767902</v>
      </c>
      <c r="AP79" s="12">
        <v>-1.7623818848733199</v>
      </c>
      <c r="AQ79" s="12">
        <v>4.3270238165860002</v>
      </c>
      <c r="AR79" s="12">
        <v>1.5755719005028299</v>
      </c>
      <c r="AS79" s="12">
        <v>1.4974702935433</v>
      </c>
      <c r="AT79" s="12">
        <v>19.3432770174695</v>
      </c>
      <c r="AU79" s="12">
        <v>27.8879888355731</v>
      </c>
      <c r="AV79" s="12">
        <v>-4.1798025449679699</v>
      </c>
      <c r="AW79" s="12">
        <v>-2.92614026875526</v>
      </c>
      <c r="AX79" s="12">
        <v>3.3164453725476002</v>
      </c>
      <c r="AY79" s="12">
        <v>2.2707808966515501</v>
      </c>
      <c r="AZ79" s="12">
        <v>-7.64376295592228E-2</v>
      </c>
      <c r="BA79" s="12">
        <v>-2.5698968784126901</v>
      </c>
      <c r="BB79" s="12">
        <v>7.0192209022934504</v>
      </c>
      <c r="BC79" s="12">
        <v>13.8298128149472</v>
      </c>
      <c r="BD79" s="12">
        <v>10.124053915205799</v>
      </c>
      <c r="BE79" s="12">
        <v>2.0209820377203802</v>
      </c>
      <c r="BF79" s="12">
        <v>-1.4434307331612199</v>
      </c>
      <c r="BG79" s="12">
        <v>-4.0213994907389798</v>
      </c>
      <c r="BH79" s="11">
        <v>-1.29685065530793</v>
      </c>
      <c r="BI79" s="11">
        <v>-4.7975581765058397</v>
      </c>
      <c r="BJ79" s="11">
        <v>-1.2334054417806299</v>
      </c>
      <c r="BK79" s="11">
        <v>-1.1671512538669</v>
      </c>
      <c r="BL79" s="11">
        <v>1.6231967947533099</v>
      </c>
      <c r="BM79" s="11">
        <v>-2.2227243334782498</v>
      </c>
      <c r="BN79" s="11">
        <v>-2.3131710804591399</v>
      </c>
      <c r="BO79" s="11">
        <v>-4.8222145778709002</v>
      </c>
      <c r="BP79" s="11">
        <v>-1.6906092241697399</v>
      </c>
      <c r="BQ79" s="11">
        <v>3.0082028388278501</v>
      </c>
      <c r="BR79" s="11">
        <v>1.99539658751746</v>
      </c>
      <c r="BS79" s="11">
        <v>-3.8936686905799398</v>
      </c>
      <c r="BT79" s="11">
        <v>-3.3165620152430999</v>
      </c>
      <c r="BU79" s="11">
        <v>-1.7638398048802599</v>
      </c>
      <c r="BV79" s="11">
        <v>-1.94760559679707</v>
      </c>
      <c r="BW79" s="11">
        <v>-2.66205734078539</v>
      </c>
      <c r="BX79" s="12">
        <v>-2.9732709663221599</v>
      </c>
      <c r="BY79" s="12">
        <v>-1.99247347154596</v>
      </c>
      <c r="BZ79" s="12">
        <v>2.7851583581650599</v>
      </c>
      <c r="CA79" s="12">
        <v>0.71086691377786304</v>
      </c>
      <c r="CB79" s="12">
        <v>-4.0221812014351599</v>
      </c>
      <c r="CC79" s="12">
        <v>0.448239205752543</v>
      </c>
      <c r="CD79" s="12">
        <v>-5.5105351748352396</v>
      </c>
      <c r="CE79" s="12">
        <v>-3.8438479350588701</v>
      </c>
      <c r="CF79" s="12">
        <v>1.91371691471431</v>
      </c>
      <c r="CG79" s="12">
        <v>0.88278079601877801</v>
      </c>
      <c r="CH79" s="12">
        <v>-2.1040366391389398</v>
      </c>
      <c r="CI79" s="12">
        <v>-0.72375098625343504</v>
      </c>
      <c r="CJ79" s="12">
        <v>-0.52078695489399196</v>
      </c>
      <c r="CK79" s="12">
        <v>-0.60341267271723997</v>
      </c>
      <c r="CL79" s="12">
        <v>-2.6809334485733398</v>
      </c>
      <c r="CM79" s="12">
        <v>-2.2876533876114902</v>
      </c>
      <c r="CN79" s="12">
        <v>2.5686517801659599</v>
      </c>
      <c r="CO79" s="12">
        <v>2.7804469482362002</v>
      </c>
      <c r="CP79" s="12">
        <v>-3.99577902499004</v>
      </c>
      <c r="CQ79" s="12">
        <v>-4.0575432649347896</v>
      </c>
      <c r="CR79" s="12">
        <v>1.23417953545867</v>
      </c>
      <c r="CS79" s="12">
        <v>2.1046757865406098</v>
      </c>
      <c r="CT79" s="12">
        <v>10.6183542811777</v>
      </c>
      <c r="CU79" s="12">
        <v>13.840454812452601</v>
      </c>
      <c r="CV79" s="12">
        <v>0.71261018774748597</v>
      </c>
      <c r="CW79" s="12">
        <v>3.9445922084269101</v>
      </c>
      <c r="CX79" s="12">
        <v>1.10075598058756</v>
      </c>
      <c r="CY79" s="11">
        <v>-3.3496858122816699</v>
      </c>
      <c r="CZ79" s="11">
        <v>-2.6678851554606799</v>
      </c>
      <c r="DA79" s="11">
        <v>-0.41597331801312898</v>
      </c>
      <c r="DB79" s="11">
        <v>-1.05574997633084</v>
      </c>
      <c r="DC79" s="12">
        <v>1.78379946191853</v>
      </c>
    </row>
    <row r="80" spans="1:107" s="12" customFormat="1" ht="15" customHeight="1" x14ac:dyDescent="0.2">
      <c r="A80" s="10">
        <v>28.5</v>
      </c>
      <c r="B80" s="10">
        <v>-2.94160940939036</v>
      </c>
      <c r="C80" s="10">
        <v>-2.7964424589299499</v>
      </c>
      <c r="D80" s="12">
        <v>1.20727963803801</v>
      </c>
      <c r="E80" s="12">
        <v>1.9291467197035601</v>
      </c>
      <c r="F80" s="12">
        <v>-3.7735678688477399</v>
      </c>
      <c r="G80" s="12">
        <v>-1.5931954067127601</v>
      </c>
      <c r="H80" s="12">
        <v>-6.0589245549635899</v>
      </c>
      <c r="I80" s="12">
        <v>-5.4010843086871301</v>
      </c>
      <c r="J80" s="12">
        <v>-0.22733767934823801</v>
      </c>
      <c r="K80" s="12">
        <v>1.07336700239102</v>
      </c>
      <c r="L80" s="12">
        <v>-3.3135115700133602</v>
      </c>
      <c r="M80" s="12">
        <v>-5.1637703109008699</v>
      </c>
      <c r="N80" s="12">
        <v>-0.23559250905691401</v>
      </c>
      <c r="O80" s="12">
        <v>-1.68802750977192</v>
      </c>
      <c r="P80" s="12">
        <v>-0.76422537631515297</v>
      </c>
      <c r="Q80" s="12">
        <v>-2.0863712961727199</v>
      </c>
      <c r="R80" s="12">
        <v>-2.3285870156541901</v>
      </c>
      <c r="S80" s="12">
        <v>-0.46059918190621801</v>
      </c>
      <c r="T80" s="12">
        <v>-4.3073350752820199</v>
      </c>
      <c r="U80" s="12">
        <v>-5.1471779443090702</v>
      </c>
      <c r="V80" s="12">
        <v>-2.2354072370944702</v>
      </c>
      <c r="W80" s="12">
        <v>-7.8441717050736699</v>
      </c>
      <c r="X80" s="12">
        <v>-4.2065348679898298</v>
      </c>
      <c r="Y80" s="12">
        <v>-7.1707390816300096</v>
      </c>
      <c r="Z80" s="12">
        <v>-3.2279947390634298</v>
      </c>
      <c r="AA80" s="12">
        <v>15.735602573840801</v>
      </c>
      <c r="AB80" s="12">
        <v>-0.44576907498594598</v>
      </c>
      <c r="AC80" s="12">
        <v>-3.61063462150923</v>
      </c>
      <c r="AD80" s="12">
        <v>-3.60695935341937</v>
      </c>
      <c r="AE80" s="12">
        <v>16.640624380670399</v>
      </c>
      <c r="AF80" s="12">
        <v>13.5091049742186</v>
      </c>
      <c r="AG80" s="12">
        <v>-3.84549457521643</v>
      </c>
      <c r="AH80" s="12">
        <v>-10.602415386529101</v>
      </c>
      <c r="AI80" s="12">
        <v>24.886447135941101</v>
      </c>
      <c r="AJ80" s="12">
        <v>14.2251183206099</v>
      </c>
      <c r="AK80" s="12">
        <v>5.6071849030558898</v>
      </c>
      <c r="AL80" s="12">
        <v>1.64685957315668</v>
      </c>
      <c r="AM80" s="12">
        <v>-0.17159160847768301</v>
      </c>
      <c r="AN80" s="12">
        <v>3.2527200346521501</v>
      </c>
      <c r="AO80" s="12">
        <v>-5.0197691052744604</v>
      </c>
      <c r="AP80" s="12">
        <v>-2.4954754280770399</v>
      </c>
      <c r="AQ80" s="12">
        <v>3.72020508621062</v>
      </c>
      <c r="AR80" s="12">
        <v>0.960300894803367</v>
      </c>
      <c r="AS80" s="12">
        <v>1.43302315791515</v>
      </c>
      <c r="AT80" s="12">
        <v>19.612223695730702</v>
      </c>
      <c r="AU80" s="12">
        <v>28.231559554114899</v>
      </c>
      <c r="AV80" s="12">
        <v>-3.27354723594908</v>
      </c>
      <c r="AW80" s="12">
        <v>-3.6735718822455898</v>
      </c>
      <c r="AX80" s="12">
        <v>2.7174310162081299</v>
      </c>
      <c r="AY80" s="12">
        <v>1.8735399862634901</v>
      </c>
      <c r="AZ80" s="12">
        <v>-0.64135394950426405</v>
      </c>
      <c r="BA80" s="12">
        <v>-2.7850844617205399</v>
      </c>
      <c r="BB80" s="12">
        <v>6.6699981289275403</v>
      </c>
      <c r="BC80" s="12">
        <v>13.5352720462833</v>
      </c>
      <c r="BD80" s="12">
        <v>9.6959320217138103</v>
      </c>
      <c r="BE80" s="12">
        <v>1.8507815866541899</v>
      </c>
      <c r="BF80" s="12">
        <v>-1.6777169093984401</v>
      </c>
      <c r="BG80" s="12">
        <v>-4.6186032705008904</v>
      </c>
      <c r="BH80" s="11">
        <v>-1.3261803815112201</v>
      </c>
      <c r="BI80" s="11">
        <v>-4.7917833398969298</v>
      </c>
      <c r="BJ80" s="11">
        <v>-1.15114733034715</v>
      </c>
      <c r="BK80" s="11">
        <v>-1.06565403257263</v>
      </c>
      <c r="BL80" s="11">
        <v>1.7089954553739499</v>
      </c>
      <c r="BM80" s="11">
        <v>-2.32144475376117</v>
      </c>
      <c r="BN80" s="11">
        <v>-2.7434275580162599</v>
      </c>
      <c r="BO80" s="11">
        <v>-4.92332992507726</v>
      </c>
      <c r="BP80" s="11">
        <v>-1.71898443568352</v>
      </c>
      <c r="BQ80" s="11">
        <v>2.7843414045491901</v>
      </c>
      <c r="BR80" s="11">
        <v>1.9014385088667001</v>
      </c>
      <c r="BS80" s="11">
        <v>-4.2255651351297203</v>
      </c>
      <c r="BT80" s="11">
        <v>-3.6161209209240002</v>
      </c>
      <c r="BU80" s="11">
        <v>-1.79267033217911</v>
      </c>
      <c r="BV80" s="11">
        <v>-2.01154716705787</v>
      </c>
      <c r="BW80" s="11">
        <v>-2.95773247671604</v>
      </c>
      <c r="BX80" s="12">
        <v>-3.2179691515921101</v>
      </c>
      <c r="BY80" s="12">
        <v>-2.1136315808689599</v>
      </c>
      <c r="BZ80" s="12">
        <v>2.8471351924963502</v>
      </c>
      <c r="CA80" s="12">
        <v>0.65630121071080705</v>
      </c>
      <c r="CB80" s="12">
        <v>-4.4043458728992801</v>
      </c>
      <c r="CC80" s="12">
        <v>0.42391283727738399</v>
      </c>
      <c r="CD80" s="12">
        <v>-5.8656360124587001</v>
      </c>
      <c r="CE80" s="12">
        <v>-4.2475385271245596</v>
      </c>
      <c r="CF80" s="12">
        <v>1.7959948763746001</v>
      </c>
      <c r="CG80" s="12">
        <v>0.76170118745721904</v>
      </c>
      <c r="CH80" s="12">
        <v>-2.5721847123349999</v>
      </c>
      <c r="CI80" s="12">
        <v>-0.74285696882725405</v>
      </c>
      <c r="CJ80" s="12">
        <v>-0.88155246658061504</v>
      </c>
      <c r="CK80" s="12">
        <v>-0.98574196272238601</v>
      </c>
      <c r="CL80" s="12">
        <v>-2.8446138458093602</v>
      </c>
      <c r="CM80" s="12">
        <v>-2.5278136490669501</v>
      </c>
      <c r="CN80" s="12">
        <v>2.29687270802969</v>
      </c>
      <c r="CO80" s="12">
        <v>2.4206760826928</v>
      </c>
      <c r="CP80" s="12">
        <v>-4.06429626309545</v>
      </c>
      <c r="CQ80" s="12">
        <v>-4.1070197767112404</v>
      </c>
      <c r="CR80" s="12">
        <v>0.89413350679023995</v>
      </c>
      <c r="CS80" s="12">
        <v>1.7529843034935699</v>
      </c>
      <c r="CT80" s="12">
        <v>10.945870599243699</v>
      </c>
      <c r="CU80" s="12">
        <v>14.1106220326037</v>
      </c>
      <c r="CV80" s="12">
        <v>0.68303944544823003</v>
      </c>
      <c r="CW80" s="12">
        <v>3.5199129797547299</v>
      </c>
      <c r="CX80" s="12">
        <v>0.20627604158107701</v>
      </c>
      <c r="CY80" s="11">
        <v>-3.2699776966182901</v>
      </c>
      <c r="CZ80" s="11">
        <v>-2.59719513451273</v>
      </c>
      <c r="DA80" s="11">
        <v>-0.51504042630767799</v>
      </c>
      <c r="DB80" s="11">
        <v>-1.28202532323484</v>
      </c>
      <c r="DC80" s="12">
        <v>1.32393540752673</v>
      </c>
    </row>
    <row r="81" spans="1:107" s="12" customFormat="1" ht="15" customHeight="1" x14ac:dyDescent="0.2">
      <c r="A81" s="10">
        <v>29</v>
      </c>
      <c r="B81" s="10">
        <v>-3.2770640245871601</v>
      </c>
      <c r="C81" s="10">
        <v>-3.07164032165019</v>
      </c>
      <c r="D81" s="12">
        <v>1.19227422601397</v>
      </c>
      <c r="E81" s="12">
        <v>1.89851380127947</v>
      </c>
      <c r="F81" s="12">
        <v>-4.0711502151680099</v>
      </c>
      <c r="G81" s="12">
        <v>-2.03177455659897</v>
      </c>
      <c r="H81" s="12">
        <v>-6.3639513427915499</v>
      </c>
      <c r="I81" s="12">
        <v>-5.5579466788913097</v>
      </c>
      <c r="J81" s="12">
        <v>-0.22169470526023299</v>
      </c>
      <c r="K81" s="12">
        <v>1.18523530545644</v>
      </c>
      <c r="L81" s="12">
        <v>-3.2320997433998802</v>
      </c>
      <c r="M81" s="12">
        <v>-5.2307018449937397</v>
      </c>
      <c r="N81" s="12">
        <v>-0.61930626316097903</v>
      </c>
      <c r="O81" s="12">
        <v>-2.1087130335217799</v>
      </c>
      <c r="P81" s="12">
        <v>-0.67086006083627503</v>
      </c>
      <c r="Q81" s="12">
        <v>-2.0043646600242901</v>
      </c>
      <c r="R81" s="12">
        <v>-2.1674918571079602</v>
      </c>
      <c r="S81" s="12">
        <v>-0.30404945050577198</v>
      </c>
      <c r="T81" s="12">
        <v>-4.7627850108256098</v>
      </c>
      <c r="U81" s="12">
        <v>-5.5151022024801897</v>
      </c>
      <c r="V81" s="12">
        <v>-2.6242032618028999</v>
      </c>
      <c r="W81" s="12">
        <v>-8.2045635281246998</v>
      </c>
      <c r="X81" s="12">
        <v>-4.6798586481599997</v>
      </c>
      <c r="Y81" s="12">
        <v>-7.5362017923907798</v>
      </c>
      <c r="Z81" s="12">
        <v>-3.94927474189898</v>
      </c>
      <c r="AA81" s="12">
        <v>15.777593944221699</v>
      </c>
      <c r="AB81" s="12">
        <v>-0.346742609735883</v>
      </c>
      <c r="AC81" s="12">
        <v>-3.9425390241376501</v>
      </c>
      <c r="AD81" s="12">
        <v>-3.9734400161250898</v>
      </c>
      <c r="AE81" s="12">
        <v>16.549494830542201</v>
      </c>
      <c r="AF81" s="12">
        <v>13.290698916534801</v>
      </c>
      <c r="AG81" s="12">
        <v>-4.4702233026328004</v>
      </c>
      <c r="AH81" s="12">
        <v>-12.267502825125099</v>
      </c>
      <c r="AI81" s="12">
        <v>24.1116867982782</v>
      </c>
      <c r="AJ81" s="12">
        <v>13.386685168370599</v>
      </c>
      <c r="AK81" s="12">
        <v>5.1261340558994499</v>
      </c>
      <c r="AL81" s="12">
        <v>1.5743910353194199</v>
      </c>
      <c r="AM81" s="12">
        <v>-0.274487575779858</v>
      </c>
      <c r="AN81" s="12">
        <v>3.1738336474518198</v>
      </c>
      <c r="AO81" s="12">
        <v>-5.5493978834419897</v>
      </c>
      <c r="AP81" s="12">
        <v>-3.18389538733754</v>
      </c>
      <c r="AQ81" s="12">
        <v>3.1905119612929398</v>
      </c>
      <c r="AR81" s="12">
        <v>0.37025944266133498</v>
      </c>
      <c r="AS81" s="12">
        <v>1.39110898089711</v>
      </c>
      <c r="AT81" s="12">
        <v>19.737914044526399</v>
      </c>
      <c r="AU81" s="12">
        <v>28.414502594387098</v>
      </c>
      <c r="AV81" s="12">
        <v>-2.3424906885338701</v>
      </c>
      <c r="AW81" s="12">
        <v>-4.3967615965812001</v>
      </c>
      <c r="AX81" s="12">
        <v>2.16081048165506</v>
      </c>
      <c r="AY81" s="12">
        <v>1.4715438965140399</v>
      </c>
      <c r="AZ81" s="12">
        <v>-1.1928683534279101</v>
      </c>
      <c r="BA81" s="12">
        <v>-2.9367406568780998</v>
      </c>
      <c r="BB81" s="12">
        <v>6.3587031036149702</v>
      </c>
      <c r="BC81" s="12">
        <v>13.338318240130301</v>
      </c>
      <c r="BD81" s="12">
        <v>9.2545333245652692</v>
      </c>
      <c r="BE81" s="12">
        <v>1.67468613199162</v>
      </c>
      <c r="BF81" s="12">
        <v>-1.9106983017991199</v>
      </c>
      <c r="BG81" s="12">
        <v>-5.1981241995235896</v>
      </c>
      <c r="BH81" s="11">
        <v>-1.3383723853621601</v>
      </c>
      <c r="BI81" s="11">
        <v>-4.7620033001294297</v>
      </c>
      <c r="BJ81" s="11">
        <v>-1.0507997103559299</v>
      </c>
      <c r="BK81" s="11">
        <v>-0.939785309128637</v>
      </c>
      <c r="BL81" s="11">
        <v>1.7636298252909901</v>
      </c>
      <c r="BM81" s="11">
        <v>-2.3796774257789299</v>
      </c>
      <c r="BN81" s="11">
        <v>-3.1278848382498801</v>
      </c>
      <c r="BO81" s="11">
        <v>-4.9891814342117797</v>
      </c>
      <c r="BP81" s="11">
        <v>-1.7208532199219899</v>
      </c>
      <c r="BQ81" s="11">
        <v>2.5195415673806498</v>
      </c>
      <c r="BR81" s="11">
        <v>1.76273658780701</v>
      </c>
      <c r="BS81" s="11">
        <v>-4.5064020923746204</v>
      </c>
      <c r="BT81" s="11">
        <v>-3.8742364267818599</v>
      </c>
      <c r="BU81" s="11">
        <v>-1.7998346493186499</v>
      </c>
      <c r="BV81" s="11">
        <v>-2.05316041501646</v>
      </c>
      <c r="BW81" s="11">
        <v>-3.2753298455645501</v>
      </c>
      <c r="BX81" s="12">
        <v>-3.4211213915114</v>
      </c>
      <c r="BY81" s="12">
        <v>-2.20182982957339</v>
      </c>
      <c r="BZ81" s="12">
        <v>2.8963829663552998</v>
      </c>
      <c r="CA81" s="12">
        <v>0.60264125067987995</v>
      </c>
      <c r="CB81" s="12">
        <v>-4.7468756747548397</v>
      </c>
      <c r="CC81" s="12">
        <v>0.39817530250729699</v>
      </c>
      <c r="CD81" s="12">
        <v>-6.1723822000203601</v>
      </c>
      <c r="CE81" s="12">
        <v>-4.6158456825651202</v>
      </c>
      <c r="CF81" s="12">
        <v>1.66799929957051</v>
      </c>
      <c r="CG81" s="12">
        <v>0.64066864524647804</v>
      </c>
      <c r="CH81" s="12">
        <v>-3.05502044284367</v>
      </c>
      <c r="CI81" s="12">
        <v>-0.780738673711312</v>
      </c>
      <c r="CJ81" s="12">
        <v>-1.2288320476727601</v>
      </c>
      <c r="CK81" s="12">
        <v>-1.3589520904133601</v>
      </c>
      <c r="CL81" s="12">
        <v>-2.9991629162395799</v>
      </c>
      <c r="CM81" s="12">
        <v>-2.7549201604415399</v>
      </c>
      <c r="CN81" s="12">
        <v>2.00963040697388</v>
      </c>
      <c r="CO81" s="12">
        <v>2.0400618723215298</v>
      </c>
      <c r="CP81" s="12">
        <v>-4.1042867451324101</v>
      </c>
      <c r="CQ81" s="12">
        <v>-4.1236226024920999</v>
      </c>
      <c r="CR81" s="12">
        <v>0.55835954526628395</v>
      </c>
      <c r="CS81" s="12">
        <v>1.4046325986782899</v>
      </c>
      <c r="CT81" s="12">
        <v>11.205502232769501</v>
      </c>
      <c r="CU81" s="12">
        <v>14.296981134975701</v>
      </c>
      <c r="CV81" s="12">
        <v>0.64434487967446297</v>
      </c>
      <c r="CW81" s="12">
        <v>3.10735208586265</v>
      </c>
      <c r="CX81" s="12">
        <v>-0.67561643390945303</v>
      </c>
      <c r="CY81" s="11">
        <v>-3.15004808726371</v>
      </c>
      <c r="CZ81" s="11">
        <v>-2.4900123207771601</v>
      </c>
      <c r="DA81" s="11">
        <v>-0.59876788327528596</v>
      </c>
      <c r="DB81" s="11">
        <v>-1.4930971019566599</v>
      </c>
      <c r="DC81" s="12">
        <v>0.85309142150435902</v>
      </c>
    </row>
    <row r="82" spans="1:107" s="12" customFormat="1" ht="15" customHeight="1" x14ac:dyDescent="0.2">
      <c r="A82" s="10">
        <v>29.5</v>
      </c>
      <c r="B82" s="10">
        <v>-3.5686173305293698</v>
      </c>
      <c r="C82" s="10">
        <v>-3.3145540783152598</v>
      </c>
      <c r="D82" s="12">
        <v>1.17983267955423</v>
      </c>
      <c r="E82" s="12">
        <v>1.8656550082596299</v>
      </c>
      <c r="F82" s="12">
        <v>-4.3330483094905503</v>
      </c>
      <c r="G82" s="12">
        <v>-2.4411988306383101</v>
      </c>
      <c r="H82" s="12">
        <v>-6.6028114815708197</v>
      </c>
      <c r="I82" s="12">
        <v>-5.6425792536174404</v>
      </c>
      <c r="J82" s="12">
        <v>-0.19463044509393501</v>
      </c>
      <c r="K82" s="12">
        <v>1.3138740087015299</v>
      </c>
      <c r="L82" s="12">
        <v>-3.1152496831055001</v>
      </c>
      <c r="M82" s="12">
        <v>-5.2516998039209204</v>
      </c>
      <c r="N82" s="12">
        <v>-1.0105917453984099</v>
      </c>
      <c r="O82" s="12">
        <v>-2.50744233198929</v>
      </c>
      <c r="P82" s="12">
        <v>-0.53849186087973</v>
      </c>
      <c r="Q82" s="12">
        <v>-1.8860683894672501</v>
      </c>
      <c r="R82" s="12">
        <v>-1.9914498352591099</v>
      </c>
      <c r="S82" s="12">
        <v>-0.14126288760962699</v>
      </c>
      <c r="T82" s="12">
        <v>-5.1791535042866599</v>
      </c>
      <c r="U82" s="12">
        <v>-5.83673318033106</v>
      </c>
      <c r="V82" s="12">
        <v>-2.99099406220193</v>
      </c>
      <c r="W82" s="12">
        <v>-8.5011060946271702</v>
      </c>
      <c r="X82" s="12">
        <v>-5.0889484555227602</v>
      </c>
      <c r="Y82" s="12">
        <v>-7.84053372626658</v>
      </c>
      <c r="Z82" s="12">
        <v>-4.6087661758065197</v>
      </c>
      <c r="AA82" s="12">
        <v>15.814990547369201</v>
      </c>
      <c r="AB82" s="12">
        <v>-0.24516361918358501</v>
      </c>
      <c r="AC82" s="12">
        <v>-4.2233918975398401</v>
      </c>
      <c r="AD82" s="12">
        <v>-4.2889832911896502</v>
      </c>
      <c r="AE82" s="12">
        <v>16.365342162316601</v>
      </c>
      <c r="AF82" s="12">
        <v>13.000589206058001</v>
      </c>
      <c r="AG82" s="12">
        <v>-5.03309547639219</v>
      </c>
      <c r="AH82" s="12">
        <v>-13.951026630820699</v>
      </c>
      <c r="AI82" s="12">
        <v>23.325053916778401</v>
      </c>
      <c r="AJ82" s="12">
        <v>12.5554242913494</v>
      </c>
      <c r="AK82" s="12">
        <v>4.65246603198465</v>
      </c>
      <c r="AL82" s="12">
        <v>1.48684455325565</v>
      </c>
      <c r="AM82" s="12">
        <v>-0.37956755249979302</v>
      </c>
      <c r="AN82" s="12">
        <v>3.12628662868519</v>
      </c>
      <c r="AO82" s="12">
        <v>-5.9978860917908596</v>
      </c>
      <c r="AP82" s="12">
        <v>-3.8184316508704699</v>
      </c>
      <c r="AQ82" s="12">
        <v>2.7471296561998302</v>
      </c>
      <c r="AR82" s="12">
        <v>-0.18488040609554399</v>
      </c>
      <c r="AS82" s="12">
        <v>1.37393510613037</v>
      </c>
      <c r="AT82" s="12">
        <v>19.7182125702966</v>
      </c>
      <c r="AU82" s="12">
        <v>28.435062631615398</v>
      </c>
      <c r="AV82" s="12">
        <v>-1.3949535286883401</v>
      </c>
      <c r="AW82" s="12">
        <v>-5.0842209020629499</v>
      </c>
      <c r="AX82" s="12">
        <v>1.6563833469263001</v>
      </c>
      <c r="AY82" s="12">
        <v>1.0700681514208501</v>
      </c>
      <c r="AZ82" s="12">
        <v>-1.72434113210329</v>
      </c>
      <c r="BA82" s="12">
        <v>-3.0201420031517001</v>
      </c>
      <c r="BB82" s="12">
        <v>6.0885818129463498</v>
      </c>
      <c r="BC82" s="12">
        <v>13.2443565235007</v>
      </c>
      <c r="BD82" s="12">
        <v>8.8023562057060101</v>
      </c>
      <c r="BE82" s="12">
        <v>1.4945971997804</v>
      </c>
      <c r="BF82" s="12">
        <v>-2.1398332137323401</v>
      </c>
      <c r="BG82" s="12">
        <v>-5.7514130276103899</v>
      </c>
      <c r="BH82" s="11">
        <v>-1.3329080275070699</v>
      </c>
      <c r="BI82" s="11">
        <v>-4.7076268856471799</v>
      </c>
      <c r="BJ82" s="11">
        <v>-0.93237548526303704</v>
      </c>
      <c r="BK82" s="11">
        <v>-0.78959345728435404</v>
      </c>
      <c r="BL82" s="11">
        <v>1.7855649048215101</v>
      </c>
      <c r="BM82" s="11">
        <v>-2.3959080408530999</v>
      </c>
      <c r="BN82" s="11">
        <v>-3.4602762752911</v>
      </c>
      <c r="BO82" s="11">
        <v>-5.0184912652184703</v>
      </c>
      <c r="BP82" s="11">
        <v>-1.6953173371803101</v>
      </c>
      <c r="BQ82" s="11">
        <v>2.2143599380797201</v>
      </c>
      <c r="BR82" s="11">
        <v>1.5784859215273099</v>
      </c>
      <c r="BS82" s="11">
        <v>-4.7322155296569601</v>
      </c>
      <c r="BT82" s="11">
        <v>-4.08664072892861</v>
      </c>
      <c r="BU82" s="11">
        <v>-1.7846867876869501</v>
      </c>
      <c r="BV82" s="11">
        <v>-2.0716890958283298</v>
      </c>
      <c r="BW82" s="11">
        <v>-3.61336878995643</v>
      </c>
      <c r="BX82" s="12">
        <v>-3.57815883944567</v>
      </c>
      <c r="BY82" s="12">
        <v>-2.2538686152984102</v>
      </c>
      <c r="BZ82" s="12">
        <v>2.9321947749849602</v>
      </c>
      <c r="CA82" s="12">
        <v>0.55050014680091397</v>
      </c>
      <c r="CB82" s="12">
        <v>-5.04438821735675</v>
      </c>
      <c r="CC82" s="12">
        <v>0.37119227158655099</v>
      </c>
      <c r="CD82" s="12">
        <v>-6.4250757532135996</v>
      </c>
      <c r="CE82" s="12">
        <v>-4.9431569095759098</v>
      </c>
      <c r="CF82" s="12">
        <v>1.5306703744499801</v>
      </c>
      <c r="CG82" s="12">
        <v>0.52058027222301395</v>
      </c>
      <c r="CH82" s="12">
        <v>-3.5463833683024801</v>
      </c>
      <c r="CI82" s="12">
        <v>-0.83824193097825594</v>
      </c>
      <c r="CJ82" s="12">
        <v>-1.55894258568878</v>
      </c>
      <c r="CK82" s="12">
        <v>-1.7185680007969399</v>
      </c>
      <c r="CL82" s="12">
        <v>-3.1428726288140698</v>
      </c>
      <c r="CM82" s="12">
        <v>-2.9668410661542999</v>
      </c>
      <c r="CN82" s="12">
        <v>1.70913301644759</v>
      </c>
      <c r="CO82" s="12">
        <v>1.6417675396951299</v>
      </c>
      <c r="CP82" s="12">
        <v>-4.1146718103845998</v>
      </c>
      <c r="CQ82" s="12">
        <v>-4.1063394746743098</v>
      </c>
      <c r="CR82" s="12">
        <v>0.23056982456637301</v>
      </c>
      <c r="CS82" s="12">
        <v>1.06390007204026</v>
      </c>
      <c r="CT82" s="12">
        <v>11.3941687231999</v>
      </c>
      <c r="CU82" s="12">
        <v>14.397061022464101</v>
      </c>
      <c r="CV82" s="12">
        <v>0.59680922959159899</v>
      </c>
      <c r="CW82" s="12">
        <v>2.71329054157831</v>
      </c>
      <c r="CX82" s="12">
        <v>-1.53369808231218</v>
      </c>
      <c r="CY82" s="11">
        <v>-2.98974487122904</v>
      </c>
      <c r="CZ82" s="11">
        <v>-2.34630647355515</v>
      </c>
      <c r="DA82" s="11">
        <v>-0.66597203840501595</v>
      </c>
      <c r="DB82" s="11">
        <v>-1.68682356616045</v>
      </c>
      <c r="DC82" s="12">
        <v>0.37722949741691902</v>
      </c>
    </row>
    <row r="83" spans="1:107" s="12" customFormat="1" ht="15" customHeight="1" x14ac:dyDescent="0.2">
      <c r="A83" s="10">
        <v>30</v>
      </c>
      <c r="B83" s="10">
        <v>-3.8115438201202698</v>
      </c>
      <c r="C83" s="10">
        <v>-3.5210709938837601</v>
      </c>
      <c r="D83" s="12">
        <v>1.1698634807544199</v>
      </c>
      <c r="E83" s="12">
        <v>1.83080180704564</v>
      </c>
      <c r="F83" s="12">
        <v>-4.5552137635240797</v>
      </c>
      <c r="G83" s="12">
        <v>-2.8156559892522601</v>
      </c>
      <c r="H83" s="12">
        <v>-6.7694581957766697</v>
      </c>
      <c r="I83" s="12">
        <v>-5.6499170568713399</v>
      </c>
      <c r="J83" s="12">
        <v>-0.14581651441858401</v>
      </c>
      <c r="K83" s="12">
        <v>1.45910712490149</v>
      </c>
      <c r="L83" s="12">
        <v>-2.9625052775372702</v>
      </c>
      <c r="M83" s="12">
        <v>-5.2252548812248198</v>
      </c>
      <c r="N83" s="12">
        <v>-1.4055432302484401</v>
      </c>
      <c r="O83" s="12">
        <v>-2.8784197638742599</v>
      </c>
      <c r="P83" s="12">
        <v>-0.36696508232125702</v>
      </c>
      <c r="Q83" s="12">
        <v>-1.73114540302776</v>
      </c>
      <c r="R83" s="12">
        <v>-1.80102870217524</v>
      </c>
      <c r="S83" s="12">
        <v>2.7139504865658599E-2</v>
      </c>
      <c r="T83" s="12">
        <v>-5.5501204769825501</v>
      </c>
      <c r="U83" s="12">
        <v>-6.1062555687385602</v>
      </c>
      <c r="V83" s="12">
        <v>-3.33153820974985</v>
      </c>
      <c r="W83" s="12">
        <v>-8.72843065735651</v>
      </c>
      <c r="X83" s="12">
        <v>-5.4267857194645304</v>
      </c>
      <c r="Y83" s="12">
        <v>-8.0771897046361101</v>
      </c>
      <c r="Z83" s="12">
        <v>-5.1976185204694003</v>
      </c>
      <c r="AA83" s="12">
        <v>15.847379472688701</v>
      </c>
      <c r="AB83" s="12">
        <v>-0.14194694131219801</v>
      </c>
      <c r="AC83" s="12">
        <v>-4.4480780161393296</v>
      </c>
      <c r="AD83" s="12">
        <v>-4.5489609874493899</v>
      </c>
      <c r="AE83" s="12">
        <v>16.0892886924557</v>
      </c>
      <c r="AF83" s="12">
        <v>12.641758075915201</v>
      </c>
      <c r="AG83" s="12">
        <v>-5.52492429051199</v>
      </c>
      <c r="AH83" s="12">
        <v>-15.636625903425699</v>
      </c>
      <c r="AI83" s="12">
        <v>22.534171876031898</v>
      </c>
      <c r="AJ83" s="12">
        <v>11.7410909297177</v>
      </c>
      <c r="AK83" s="12">
        <v>4.1925122786778903</v>
      </c>
      <c r="AL83" s="12">
        <v>1.3851914673068599</v>
      </c>
      <c r="AM83" s="12">
        <v>-0.48590584356133998</v>
      </c>
      <c r="AN83" s="12">
        <v>3.1114907415030699</v>
      </c>
      <c r="AO83" s="12">
        <v>-6.3566676544723997</v>
      </c>
      <c r="AP83" s="12">
        <v>-4.3902996367250999</v>
      </c>
      <c r="AQ83" s="12">
        <v>2.3984155177458799</v>
      </c>
      <c r="AR83" s="12">
        <v>-0.69558677751047004</v>
      </c>
      <c r="AS83" s="12">
        <v>1.38355699164094</v>
      </c>
      <c r="AT83" s="12">
        <v>19.552551748347401</v>
      </c>
      <c r="AU83" s="12">
        <v>28.2932196569163</v>
      </c>
      <c r="AV83" s="12">
        <v>-0.43958178252978503</v>
      </c>
      <c r="AW83" s="12">
        <v>-5.7246543292421803</v>
      </c>
      <c r="AX83" s="12">
        <v>1.2136067653045699</v>
      </c>
      <c r="AY83" s="12">
        <v>0.67457193608788601</v>
      </c>
      <c r="AZ83" s="12">
        <v>-2.2292019821179498</v>
      </c>
      <c r="BA83" s="12">
        <v>-3.0311878163047301</v>
      </c>
      <c r="BB83" s="12">
        <v>5.8626101235859096</v>
      </c>
      <c r="BC83" s="12">
        <v>13.2577579279313</v>
      </c>
      <c r="BD83" s="12">
        <v>8.3420782175380701</v>
      </c>
      <c r="BE83" s="12">
        <v>1.31255490032344</v>
      </c>
      <c r="BF83" s="12">
        <v>-2.36247137763712</v>
      </c>
      <c r="BG83" s="12">
        <v>-6.2699300542590199</v>
      </c>
      <c r="BH83" s="11">
        <v>-1.30935711695201</v>
      </c>
      <c r="BI83" s="11">
        <v>-4.6281861614261199</v>
      </c>
      <c r="BJ83" s="11">
        <v>-0.79600471281082696</v>
      </c>
      <c r="BK83" s="11">
        <v>-0.61528328387794295</v>
      </c>
      <c r="BL83" s="11">
        <v>1.77353240360389</v>
      </c>
      <c r="BM83" s="11">
        <v>-2.36896653404983</v>
      </c>
      <c r="BN83" s="11">
        <v>-3.73478610526944</v>
      </c>
      <c r="BO83" s="11">
        <v>-5.0102303248422597</v>
      </c>
      <c r="BP83" s="11">
        <v>-1.6416671542174299</v>
      </c>
      <c r="BQ83" s="11">
        <v>1.86976149052497</v>
      </c>
      <c r="BR83" s="11">
        <v>1.3483322618412701</v>
      </c>
      <c r="BS83" s="11">
        <v>-4.8995157158060403</v>
      </c>
      <c r="BT83" s="11">
        <v>-4.2494289118621902</v>
      </c>
      <c r="BU83" s="11">
        <v>-1.7467393718106901</v>
      </c>
      <c r="BV83" s="11">
        <v>-2.06653635359543</v>
      </c>
      <c r="BW83" s="11">
        <v>-3.97006351704476</v>
      </c>
      <c r="BX83" s="12">
        <v>-3.6849551179329798</v>
      </c>
      <c r="BY83" s="12">
        <v>-2.2669146346743201</v>
      </c>
      <c r="BZ83" s="12">
        <v>2.9540333343902598</v>
      </c>
      <c r="CA83" s="12">
        <v>0.50044701538354197</v>
      </c>
      <c r="CB83" s="12">
        <v>-5.2918967412551803</v>
      </c>
      <c r="CC83" s="12">
        <v>0.34313825381104801</v>
      </c>
      <c r="CD83" s="12">
        <v>-6.6184975366923</v>
      </c>
      <c r="CE83" s="12">
        <v>-5.2241766752558698</v>
      </c>
      <c r="CF83" s="12">
        <v>1.3850983577867699</v>
      </c>
      <c r="CG83" s="12">
        <v>0.40236082554656599</v>
      </c>
      <c r="CH83" s="12">
        <v>-4.0397130760538804</v>
      </c>
      <c r="CI83" s="12">
        <v>-0.91595404683175696</v>
      </c>
      <c r="CJ83" s="12">
        <v>-1.8682717382034699</v>
      </c>
      <c r="CK83" s="12">
        <v>-2.0601344203896499</v>
      </c>
      <c r="CL83" s="12">
        <v>-3.27407133227097</v>
      </c>
      <c r="CM83" s="12">
        <v>-3.1615181796951202</v>
      </c>
      <c r="CN83" s="12">
        <v>1.3978343531562101</v>
      </c>
      <c r="CO83" s="12">
        <v>1.22931544410676</v>
      </c>
      <c r="CP83" s="12">
        <v>-4.0945633372757504</v>
      </c>
      <c r="CQ83" s="12">
        <v>-4.0543777686252698</v>
      </c>
      <c r="CR83" s="12">
        <v>-8.5492040113876996E-2</v>
      </c>
      <c r="CS83" s="12">
        <v>0.73504980946381604</v>
      </c>
      <c r="CT83" s="12">
        <v>11.509474461490701</v>
      </c>
      <c r="CU83" s="12">
        <v>14.4091709444182</v>
      </c>
      <c r="CV83" s="12">
        <v>0.54086103773442995</v>
      </c>
      <c r="CW83" s="12">
        <v>2.3440961740561699</v>
      </c>
      <c r="CX83" s="12">
        <v>-2.35664560932491</v>
      </c>
      <c r="CY83" s="11">
        <v>-2.78922107099788</v>
      </c>
      <c r="CZ83" s="11">
        <v>-2.1663258849002802</v>
      </c>
      <c r="DA83" s="11">
        <v>-0.71557667524757496</v>
      </c>
      <c r="DB83" s="11">
        <v>-1.86115198630432</v>
      </c>
      <c r="DC83" s="12">
        <v>-9.7385346009559698E-2</v>
      </c>
    </row>
    <row r="84" spans="1:107" s="12" customFormat="1" ht="15" customHeight="1" x14ac:dyDescent="0.2">
      <c r="A84" s="10">
        <v>30.5</v>
      </c>
      <c r="B84" s="10">
        <v>-4.0015543163462999</v>
      </c>
      <c r="C84" s="10">
        <v>-3.68738164979731</v>
      </c>
      <c r="D84" s="12">
        <v>1.16214187073637</v>
      </c>
      <c r="E84" s="12">
        <v>1.79417497747635</v>
      </c>
      <c r="F84" s="12">
        <v>-4.7340004130091904</v>
      </c>
      <c r="G84" s="12">
        <v>-3.14957264890836</v>
      </c>
      <c r="H84" s="12">
        <v>-6.8585295593948103</v>
      </c>
      <c r="I84" s="12">
        <v>-5.5756872825440897</v>
      </c>
      <c r="J84" s="12">
        <v>-7.5048724568205202E-2</v>
      </c>
      <c r="K84" s="12">
        <v>1.6206641930693799</v>
      </c>
      <c r="L84" s="12">
        <v>-2.7736869014916001</v>
      </c>
      <c r="M84" s="12">
        <v>-5.1501915550034001</v>
      </c>
      <c r="N84" s="12">
        <v>-1.8001046555582401</v>
      </c>
      <c r="O84" s="12">
        <v>-3.2160380669665698</v>
      </c>
      <c r="P84" s="12">
        <v>-0.15647836448806601</v>
      </c>
      <c r="Q84" s="12">
        <v>-1.53958319515368</v>
      </c>
      <c r="R84" s="12">
        <v>-1.59686612732912</v>
      </c>
      <c r="S84" s="12">
        <v>0.20051260207765101</v>
      </c>
      <c r="T84" s="12">
        <v>-5.8697005442809296</v>
      </c>
      <c r="U84" s="12">
        <v>-6.3182405938277899</v>
      </c>
      <c r="V84" s="12">
        <v>-3.6417150113265899</v>
      </c>
      <c r="W84" s="12">
        <v>-8.8817578216548991</v>
      </c>
      <c r="X84" s="12">
        <v>-5.6870476328185697</v>
      </c>
      <c r="Y84" s="12">
        <v>-8.2402038970030809</v>
      </c>
      <c r="Z84" s="12">
        <v>-5.70763177165645</v>
      </c>
      <c r="AA84" s="12">
        <v>15.8744296641089</v>
      </c>
      <c r="AB84" s="12">
        <v>-3.80023656987305E-2</v>
      </c>
      <c r="AC84" s="12">
        <v>-4.6120239858282703</v>
      </c>
      <c r="AD84" s="12">
        <v>-4.7492521844105697</v>
      </c>
      <c r="AE84" s="12">
        <v>15.723364413133799</v>
      </c>
      <c r="AF84" s="12">
        <v>12.217883522680401</v>
      </c>
      <c r="AG84" s="12">
        <v>-5.9370131566538404</v>
      </c>
      <c r="AH84" s="12">
        <v>-17.3073894984554</v>
      </c>
      <c r="AI84" s="12">
        <v>21.7470460484037</v>
      </c>
      <c r="AJ84" s="12">
        <v>10.9535349110956</v>
      </c>
      <c r="AK84" s="12">
        <v>3.7525810512306599</v>
      </c>
      <c r="AL84" s="12">
        <v>1.2706188954325599</v>
      </c>
      <c r="AM84" s="12">
        <v>-0.59244746353215305</v>
      </c>
      <c r="AN84" s="12">
        <v>3.1305414722737601</v>
      </c>
      <c r="AO84" s="12">
        <v>-6.6180446083308198</v>
      </c>
      <c r="AP84" s="12">
        <v>-4.8912597776507001</v>
      </c>
      <c r="AQ84" s="12">
        <v>2.15177306017722</v>
      </c>
      <c r="AR84" s="12">
        <v>-1.1525905847520299</v>
      </c>
      <c r="AS84" s="12">
        <v>1.4218461501513899</v>
      </c>
      <c r="AT84" s="12">
        <v>19.2419338418403</v>
      </c>
      <c r="AU84" s="12">
        <v>27.9906889772973</v>
      </c>
      <c r="AV84" s="12">
        <v>0.51474654583216695</v>
      </c>
      <c r="AW84" s="12">
        <v>-6.3071170188777597</v>
      </c>
      <c r="AX84" s="12">
        <v>0.84146665813022903</v>
      </c>
      <c r="AY84" s="12">
        <v>0.29063076567581397</v>
      </c>
      <c r="AZ84" s="12">
        <v>-2.7010344183509001</v>
      </c>
      <c r="BA84" s="12">
        <v>-2.9664618068636601</v>
      </c>
      <c r="BB84" s="12">
        <v>5.6834637689462397</v>
      </c>
      <c r="BC84" s="12">
        <v>13.3817866299068</v>
      </c>
      <c r="BD84" s="12">
        <v>7.8765333455521596</v>
      </c>
      <c r="BE84" s="12">
        <v>1.13071655505336</v>
      </c>
      <c r="BF84" s="12">
        <v>-2.57588317253976</v>
      </c>
      <c r="BG84" s="12">
        <v>-6.7452551775204403</v>
      </c>
      <c r="BH84" s="11">
        <v>-1.2673815490416001</v>
      </c>
      <c r="BI84" s="11">
        <v>-4.5233400669530903</v>
      </c>
      <c r="BJ84" s="11">
        <v>-0.64193517346211504</v>
      </c>
      <c r="BK84" s="11">
        <v>-0.41721705201780401</v>
      </c>
      <c r="BL84" s="11">
        <v>1.72654756624979</v>
      </c>
      <c r="BM84" s="11">
        <v>-2.29804322771087</v>
      </c>
      <c r="BN84" s="11">
        <v>-3.9461338019464098</v>
      </c>
      <c r="BO84" s="11">
        <v>-4.9636291805654702</v>
      </c>
      <c r="BP84" s="11">
        <v>-1.5593905118294</v>
      </c>
      <c r="BQ84" s="11">
        <v>1.48711978908977</v>
      </c>
      <c r="BR84" s="11">
        <v>1.07238361124473</v>
      </c>
      <c r="BS84" s="11">
        <v>-5.0053299673891098</v>
      </c>
      <c r="BT84" s="11">
        <v>-4.3591071516857403</v>
      </c>
      <c r="BU84" s="11">
        <v>-1.6856699858180899</v>
      </c>
      <c r="BV84" s="11">
        <v>-2.0372726794448601</v>
      </c>
      <c r="BW84" s="11">
        <v>-4.3433319660834897</v>
      </c>
      <c r="BX84" s="12">
        <v>-3.73788998331292</v>
      </c>
      <c r="BY84" s="12">
        <v>-2.2385499960364501</v>
      </c>
      <c r="BZ84" s="12">
        <v>2.9615371204272298</v>
      </c>
      <c r="CA84" s="12">
        <v>0.453000865263675</v>
      </c>
      <c r="CB84" s="12">
        <v>-5.48487696505617</v>
      </c>
      <c r="CC84" s="12">
        <v>0.31419494916917701</v>
      </c>
      <c r="CD84" s="12">
        <v>-6.74798411637311</v>
      </c>
      <c r="CE84" s="12">
        <v>-5.4540023484150799</v>
      </c>
      <c r="CF84" s="12">
        <v>1.2325125453571599</v>
      </c>
      <c r="CG84" s="12">
        <v>0.28695257014987802</v>
      </c>
      <c r="CH84" s="12">
        <v>-4.5281253733264704</v>
      </c>
      <c r="CI84" s="12">
        <v>-1.0141851589651101</v>
      </c>
      <c r="CJ84" s="12">
        <v>-2.1533162453124501</v>
      </c>
      <c r="CK84" s="12">
        <v>-2.3792638330633</v>
      </c>
      <c r="CL84" s="12">
        <v>-3.39113967129378</v>
      </c>
      <c r="CM84" s="12">
        <v>-3.33698540089244</v>
      </c>
      <c r="CN84" s="12">
        <v>1.07841231056227</v>
      </c>
      <c r="CO84" s="12">
        <v>0.80655104284232904</v>
      </c>
      <c r="CP84" s="12">
        <v>-4.0432710193272197</v>
      </c>
      <c r="CQ84" s="12">
        <v>-3.9671749618719301</v>
      </c>
      <c r="CR84" s="12">
        <v>-0.38609815078416398</v>
      </c>
      <c r="CS84" s="12">
        <v>0.422273501499148</v>
      </c>
      <c r="CT84" s="12">
        <v>11.549738701432901</v>
      </c>
      <c r="CU84" s="12">
        <v>14.3324223245144</v>
      </c>
      <c r="CV84" s="12">
        <v>0.47707436579003099</v>
      </c>
      <c r="CW84" s="12">
        <v>2.0060335828020399</v>
      </c>
      <c r="CX84" s="12">
        <v>-3.1331728678196602</v>
      </c>
      <c r="CY84" s="11">
        <v>-2.54893734563665</v>
      </c>
      <c r="CZ84" s="11">
        <v>-1.9505980617395799</v>
      </c>
      <c r="DA84" s="11">
        <v>-0.74662415272541605</v>
      </c>
      <c r="DB84" s="11">
        <v>-2.0141371805948398</v>
      </c>
      <c r="DC84" s="12">
        <v>-0.56425704997309301</v>
      </c>
    </row>
    <row r="85" spans="1:107" s="12" customFormat="1" ht="15" customHeight="1" x14ac:dyDescent="0.2">
      <c r="A85" s="10">
        <v>31</v>
      </c>
      <c r="B85" s="10">
        <v>-4.1348594095325097</v>
      </c>
      <c r="C85" s="10">
        <v>-3.8100347410363602</v>
      </c>
      <c r="D85" s="12">
        <v>1.1564628721316601</v>
      </c>
      <c r="E85" s="12">
        <v>1.75596517237863</v>
      </c>
      <c r="F85" s="12">
        <v>-4.8662186600267798</v>
      </c>
      <c r="G85" s="12">
        <v>-3.4376901112409501</v>
      </c>
      <c r="H85" s="12">
        <v>-6.8654326241812598</v>
      </c>
      <c r="I85" s="12">
        <v>-5.4164884204510599</v>
      </c>
      <c r="J85" s="12">
        <v>1.7749703928870899E-2</v>
      </c>
      <c r="K85" s="12">
        <v>1.7981805058297999</v>
      </c>
      <c r="L85" s="12">
        <v>-2.54889732786978</v>
      </c>
      <c r="M85" s="12">
        <v>-5.0256858230568398</v>
      </c>
      <c r="N85" s="12">
        <v>-2.1901134914514802</v>
      </c>
      <c r="O85" s="12">
        <v>-3.5149505492881801</v>
      </c>
      <c r="P85" s="12">
        <v>9.2410012086929699E-2</v>
      </c>
      <c r="Q85" s="12">
        <v>-1.31170122585899</v>
      </c>
      <c r="R85" s="12">
        <v>-1.3796671964882901</v>
      </c>
      <c r="S85" s="12">
        <v>0.37818989540028197</v>
      </c>
      <c r="T85" s="12">
        <v>-6.1323239606281197</v>
      </c>
      <c r="U85" s="12">
        <v>-6.4677210502850304</v>
      </c>
      <c r="V85" s="12">
        <v>-3.9175738493213399</v>
      </c>
      <c r="W85" s="12">
        <v>-8.9569639385445008</v>
      </c>
      <c r="X85" s="12">
        <v>-5.8642058320401702</v>
      </c>
      <c r="Y85" s="12">
        <v>-8.3242721302667597</v>
      </c>
      <c r="Z85" s="12">
        <v>-6.1313689911912599</v>
      </c>
      <c r="AA85" s="12">
        <v>15.8959301188588</v>
      </c>
      <c r="AB85" s="12">
        <v>6.5815811467473395E-2</v>
      </c>
      <c r="AC85" s="12">
        <v>-4.7112644097069198</v>
      </c>
      <c r="AD85" s="12">
        <v>-4.8863021220313296</v>
      </c>
      <c r="AE85" s="12">
        <v>15.2704797073965</v>
      </c>
      <c r="AF85" s="12">
        <v>11.733295650628801</v>
      </c>
      <c r="AG85" s="12">
        <v>-6.2612753026769497</v>
      </c>
      <c r="AH85" s="12">
        <v>-18.946066120406599</v>
      </c>
      <c r="AI85" s="12">
        <v>20.9719673875952</v>
      </c>
      <c r="AJ85" s="12">
        <v>10.2025687738205</v>
      </c>
      <c r="AK85" s="12">
        <v>3.3388773772458</v>
      </c>
      <c r="AL85" s="12">
        <v>1.1445196150816599</v>
      </c>
      <c r="AM85" s="12">
        <v>-0.69801035351702001</v>
      </c>
      <c r="AN85" s="12">
        <v>3.1842050702834901</v>
      </c>
      <c r="AO85" s="12">
        <v>-6.7753016992355697</v>
      </c>
      <c r="AP85" s="12">
        <v>-5.3137309805606403</v>
      </c>
      <c r="AQ85" s="12">
        <v>2.01353805096005</v>
      </c>
      <c r="AR85" s="12">
        <v>-1.5470066045963899</v>
      </c>
      <c r="AS85" s="12">
        <v>1.4904584304531401</v>
      </c>
      <c r="AT85" s="12">
        <v>18.788927263813001</v>
      </c>
      <c r="AU85" s="12">
        <v>27.530883016879599</v>
      </c>
      <c r="AV85" s="12">
        <v>1.4590208365916599</v>
      </c>
      <c r="AW85" s="12">
        <v>-6.8211693360353802</v>
      </c>
      <c r="AX85" s="12">
        <v>0.548353455087635</v>
      </c>
      <c r="AY85" s="12">
        <v>-7.6134504922720198E-2</v>
      </c>
      <c r="AZ85" s="12">
        <v>-3.1336594474851101</v>
      </c>
      <c r="BA85" s="12">
        <v>-2.82328505818441</v>
      </c>
      <c r="BB85" s="12">
        <v>5.5534833336423599</v>
      </c>
      <c r="BC85" s="12">
        <v>13.618540833704101</v>
      </c>
      <c r="BD85" s="12">
        <v>7.4086847234866502</v>
      </c>
      <c r="BE85" s="12">
        <v>0.95133253807944096</v>
      </c>
      <c r="BF85" s="12">
        <v>-2.77729122899472</v>
      </c>
      <c r="BG85" s="12">
        <v>-7.1691965786158098</v>
      </c>
      <c r="BH85" s="11">
        <v>-1.20673928449832</v>
      </c>
      <c r="BI85" s="11">
        <v>-4.3928794184466797</v>
      </c>
      <c r="BJ85" s="11">
        <v>-0.47053285356923802</v>
      </c>
      <c r="BK85" s="11">
        <v>-0.19591473687796601</v>
      </c>
      <c r="BL85" s="11">
        <v>1.64392156420944</v>
      </c>
      <c r="BM85" s="11">
        <v>-2.1826997453899799</v>
      </c>
      <c r="BN85" s="11">
        <v>-4.0896534301282301</v>
      </c>
      <c r="BO85" s="11">
        <v>-4.8781898840388704</v>
      </c>
      <c r="BP85" s="11">
        <v>-1.44818091030174</v>
      </c>
      <c r="BQ85" s="11">
        <v>1.0682117590476901</v>
      </c>
      <c r="BR85" s="11">
        <v>0.75121766940355805</v>
      </c>
      <c r="BS85" s="11">
        <v>-5.0472435759729697</v>
      </c>
      <c r="BT85" s="11">
        <v>-4.4126413740741501</v>
      </c>
      <c r="BU85" s="11">
        <v>-1.60132549353875</v>
      </c>
      <c r="BV85" s="11">
        <v>-1.98364182324439</v>
      </c>
      <c r="BW85" s="11">
        <v>-4.7308080866059701</v>
      </c>
      <c r="BX85" s="12">
        <v>-3.7339091250032599</v>
      </c>
      <c r="BY85" s="12">
        <v>-2.1668172394129201</v>
      </c>
      <c r="BZ85" s="12">
        <v>2.95452514365024</v>
      </c>
      <c r="CA85" s="12">
        <v>0.40862539663066799</v>
      </c>
      <c r="CB85" s="12">
        <v>-5.6193330237874699</v>
      </c>
      <c r="CC85" s="12">
        <v>0.284549457774119</v>
      </c>
      <c r="CD85" s="12">
        <v>-6.8094946072960703</v>
      </c>
      <c r="CE85" s="12">
        <v>-5.6281855904671803</v>
      </c>
      <c r="CF85" s="12">
        <v>1.07426944850885</v>
      </c>
      <c r="CG85" s="12">
        <v>0.17530507534502199</v>
      </c>
      <c r="CH85" s="12">
        <v>-5.0044950512528796</v>
      </c>
      <c r="CI85" s="12">
        <v>-1.1329528888381899</v>
      </c>
      <c r="CJ85" s="12">
        <v>-2.4107177978294199</v>
      </c>
      <c r="CK85" s="12">
        <v>-2.67168570644571</v>
      </c>
      <c r="CL85" s="12">
        <v>-3.4925265026686199</v>
      </c>
      <c r="CM85" s="12">
        <v>-3.4913866784336198</v>
      </c>
      <c r="CN85" s="12">
        <v>0.75374242669568003</v>
      </c>
      <c r="CO85" s="12">
        <v>0.37760165128020101</v>
      </c>
      <c r="CP85" s="12">
        <v>-3.9603119148523498</v>
      </c>
      <c r="CQ85" s="12">
        <v>-3.84440545531106</v>
      </c>
      <c r="CR85" s="12">
        <v>-0.667584401981002</v>
      </c>
      <c r="CS85" s="12">
        <v>0.129634699419511</v>
      </c>
      <c r="CT85" s="12">
        <v>11.514011930557899</v>
      </c>
      <c r="CU85" s="12">
        <v>14.166737855703101</v>
      </c>
      <c r="CV85" s="12">
        <v>0.40616691876493799</v>
      </c>
      <c r="CW85" s="12">
        <v>1.7051785334842799</v>
      </c>
      <c r="CX85" s="12">
        <v>-3.8521684473380402</v>
      </c>
      <c r="CY85" s="11">
        <v>-2.2696626729157199</v>
      </c>
      <c r="CZ85" s="11">
        <v>-1.6999287026919701</v>
      </c>
      <c r="DA85" s="11">
        <v>-0.75828512535736003</v>
      </c>
      <c r="DB85" s="11">
        <v>-2.1439593638206098</v>
      </c>
      <c r="DC85" s="12">
        <v>-1.01673549579572</v>
      </c>
    </row>
    <row r="86" spans="1:107" s="12" customFormat="1" ht="15" customHeight="1" x14ac:dyDescent="0.2">
      <c r="A86" s="10">
        <v>31.5</v>
      </c>
      <c r="B86" s="10">
        <v>-4.2082242543983703</v>
      </c>
      <c r="C86" s="10">
        <v>-3.8859848245920099</v>
      </c>
      <c r="D86" s="12">
        <v>1.15262957933737</v>
      </c>
      <c r="E86" s="12">
        <v>1.7163486063509401</v>
      </c>
      <c r="F86" s="12">
        <v>-4.9491827667225099</v>
      </c>
      <c r="G86" s="12">
        <v>-3.6751393963640999</v>
      </c>
      <c r="H86" s="12">
        <v>-6.7864202719647402</v>
      </c>
      <c r="I86" s="12">
        <v>-5.1698548304557299</v>
      </c>
      <c r="J86" s="12">
        <v>0.13252588360046499</v>
      </c>
      <c r="K86" s="12">
        <v>1.9911974504793699</v>
      </c>
      <c r="L86" s="12">
        <v>-2.28852559303049</v>
      </c>
      <c r="M86" s="12">
        <v>-4.8512747525819497</v>
      </c>
      <c r="N86" s="12">
        <v>-2.5713459308462898</v>
      </c>
      <c r="O86" s="12">
        <v>-3.7701454402849701</v>
      </c>
      <c r="P86" s="12">
        <v>0.378780470100537</v>
      </c>
      <c r="Q86" s="12">
        <v>-1.04815308077377</v>
      </c>
      <c r="R86" s="12">
        <v>-1.1502019106046599</v>
      </c>
      <c r="S86" s="12">
        <v>0.55948623867152403</v>
      </c>
      <c r="T86" s="12">
        <v>-6.3329148360935497</v>
      </c>
      <c r="U86" s="12">
        <v>-6.5502595134603299</v>
      </c>
      <c r="V86" s="12">
        <v>-4.1553894334356301</v>
      </c>
      <c r="W86" s="12">
        <v>-8.9506484073353896</v>
      </c>
      <c r="X86" s="12">
        <v>-5.9536127992032499</v>
      </c>
      <c r="Y86" s="12">
        <v>-8.3248414739500696</v>
      </c>
      <c r="Z86" s="12">
        <v>-6.4622663558111499</v>
      </c>
      <c r="AA86" s="12">
        <v>15.9117207658709</v>
      </c>
      <c r="AB86" s="12">
        <v>0.168636745456751</v>
      </c>
      <c r="AC86" s="12">
        <v>-4.7425041884707699</v>
      </c>
      <c r="AD86" s="12">
        <v>-4.9571713134355297</v>
      </c>
      <c r="AE86" s="12">
        <v>14.734390788362299</v>
      </c>
      <c r="AF86" s="12">
        <v>11.192917554580999</v>
      </c>
      <c r="AG86" s="12">
        <v>-6.4903451857389802</v>
      </c>
      <c r="AH86" s="12">
        <v>-20.5352680495707</v>
      </c>
      <c r="AI86" s="12">
        <v>20.2174214791739</v>
      </c>
      <c r="AJ86" s="12">
        <v>9.4978431661729701</v>
      </c>
      <c r="AK86" s="12">
        <v>2.9574177915492301</v>
      </c>
      <c r="AL86" s="12">
        <v>1.0084784207719999</v>
      </c>
      <c r="AM86" s="12">
        <v>-0.80128955914915401</v>
      </c>
      <c r="AN86" s="12">
        <v>3.2729067243053498</v>
      </c>
      <c r="AO86" s="12">
        <v>-6.8228137024561804</v>
      </c>
      <c r="AP86" s="12">
        <v>-5.6508952184231003</v>
      </c>
      <c r="AQ86" s="12">
        <v>1.98887391889002</v>
      </c>
      <c r="AR86" s="12">
        <v>-1.8704527064983201</v>
      </c>
      <c r="AS86" s="12">
        <v>1.5908034356470999</v>
      </c>
      <c r="AT86" s="12">
        <v>18.197635654359999</v>
      </c>
      <c r="AU86" s="12">
        <v>26.918871299130799</v>
      </c>
      <c r="AV86" s="12">
        <v>2.3841982965677699</v>
      </c>
      <c r="AW86" s="12">
        <v>-7.2570278462080697</v>
      </c>
      <c r="AX86" s="12">
        <v>0.34194235354334501</v>
      </c>
      <c r="AY86" s="12">
        <v>-0.42013010670416401</v>
      </c>
      <c r="AZ86" s="12">
        <v>-3.5212176499044201</v>
      </c>
      <c r="BA86" s="12">
        <v>-2.5997615011874502</v>
      </c>
      <c r="BB86" s="12">
        <v>5.4746510613767896</v>
      </c>
      <c r="BC86" s="12">
        <v>13.9689091156469</v>
      </c>
      <c r="BD86" s="12">
        <v>6.9416005317179899</v>
      </c>
      <c r="BE86" s="12">
        <v>0.77672132192674304</v>
      </c>
      <c r="BF86" s="12">
        <v>-2.9639031708939001</v>
      </c>
      <c r="BG86" s="12">
        <v>-7.5339021350373496</v>
      </c>
      <c r="BH86" s="11">
        <v>-1.1272867368461399</v>
      </c>
      <c r="BI86" s="11">
        <v>-4.2367273636045804</v>
      </c>
      <c r="BJ86" s="11">
        <v>-0.28228100745764001</v>
      </c>
      <c r="BK86" s="11">
        <v>4.79471182757151E-2</v>
      </c>
      <c r="BL86" s="11">
        <v>1.5252727507686299</v>
      </c>
      <c r="BM86" s="11">
        <v>-2.0228778794262299</v>
      </c>
      <c r="BN86" s="11">
        <v>-4.1613639041315702</v>
      </c>
      <c r="BO86" s="11">
        <v>-4.7536946112813796</v>
      </c>
      <c r="BP86" s="11">
        <v>-1.3079434211249401</v>
      </c>
      <c r="BQ86" s="11">
        <v>0.61520961480709901</v>
      </c>
      <c r="BR86" s="11">
        <v>0.38588385109505902</v>
      </c>
      <c r="BS86" s="11">
        <v>-5.0234334594279</v>
      </c>
      <c r="BT86" s="11">
        <v>-4.4075004552723804</v>
      </c>
      <c r="BU86" s="11">
        <v>-1.4937255627955801</v>
      </c>
      <c r="BV86" s="11">
        <v>-1.90556500001548</v>
      </c>
      <c r="BW86" s="11">
        <v>-5.1298593461979101</v>
      </c>
      <c r="BX86" s="12">
        <v>-3.6705762340716301</v>
      </c>
      <c r="BY86" s="12">
        <v>-2.05025708055472</v>
      </c>
      <c r="BZ86" s="12">
        <v>2.9329980861802998</v>
      </c>
      <c r="CA86" s="12">
        <v>0.367724794614332</v>
      </c>
      <c r="CB86" s="12">
        <v>-5.6918547670647897</v>
      </c>
      <c r="CC86" s="12">
        <v>0.25439231876589402</v>
      </c>
      <c r="CD86" s="12">
        <v>-6.7996757024957297</v>
      </c>
      <c r="CE86" s="12">
        <v>-5.7427982937952002</v>
      </c>
      <c r="CF86" s="12">
        <v>0.91183846961939696</v>
      </c>
      <c r="CG86" s="12">
        <v>6.8363881666755305E-2</v>
      </c>
      <c r="CH86" s="12">
        <v>-5.4615416047454302</v>
      </c>
      <c r="CI86" s="12">
        <v>-1.2719706319330699</v>
      </c>
      <c r="CJ86" s="12">
        <v>-2.6373011223768099</v>
      </c>
      <c r="CK86" s="12">
        <v>-2.93329458145308</v>
      </c>
      <c r="CL86" s="12">
        <v>-3.5767650388152101</v>
      </c>
      <c r="CM86" s="12">
        <v>-3.62299442713265</v>
      </c>
      <c r="CN86" s="12">
        <v>0.42686846768447101</v>
      </c>
      <c r="CO86" s="12">
        <v>-5.3169689095966498E-2</v>
      </c>
      <c r="CP86" s="12">
        <v>-3.8454172681667802</v>
      </c>
      <c r="CQ86" s="12">
        <v>-3.6859873944194899</v>
      </c>
      <c r="CR86" s="12">
        <v>-0.92639913873426805</v>
      </c>
      <c r="CS86" s="12">
        <v>-0.13898592499117501</v>
      </c>
      <c r="CT86" s="12">
        <v>11.4020858745789</v>
      </c>
      <c r="CU86" s="12">
        <v>13.9128569571767</v>
      </c>
      <c r="CV86" s="12">
        <v>0.32899603752411999</v>
      </c>
      <c r="CW86" s="12">
        <v>1.4473288274530201</v>
      </c>
      <c r="CX86" s="12">
        <v>-4.5028373278910196</v>
      </c>
      <c r="CY86" s="11">
        <v>-1.95247116607788</v>
      </c>
      <c r="CZ86" s="11">
        <v>-1.41539703690796</v>
      </c>
      <c r="DA86" s="11">
        <v>-0.74986786557928997</v>
      </c>
      <c r="DB86" s="11">
        <v>-2.2489409730042098</v>
      </c>
      <c r="DC86" s="12">
        <v>-1.4480971231023401</v>
      </c>
    </row>
    <row r="87" spans="1:107" s="12" customFormat="1" ht="15" customHeight="1" x14ac:dyDescent="0.2">
      <c r="A87" s="10">
        <v>32</v>
      </c>
      <c r="B87" s="10">
        <v>-4.2190213207504703</v>
      </c>
      <c r="C87" s="10">
        <v>-3.91264120480627</v>
      </c>
      <c r="D87" s="12">
        <v>1.1504012036311899</v>
      </c>
      <c r="E87" s="12">
        <v>1.67550888363621</v>
      </c>
      <c r="F87" s="12">
        <v>-4.9807517825684</v>
      </c>
      <c r="G87" s="12">
        <v>-3.8575090002268499</v>
      </c>
      <c r="H87" s="12">
        <v>-6.6186548792756996</v>
      </c>
      <c r="I87" s="12">
        <v>-4.8343135858885899</v>
      </c>
      <c r="J87" s="12">
        <v>0.26909563644039702</v>
      </c>
      <c r="K87" s="12">
        <v>2.1991638732288199</v>
      </c>
      <c r="L87" s="12">
        <v>-1.9932474515371701</v>
      </c>
      <c r="M87" s="12">
        <v>-4.6268655751191501</v>
      </c>
      <c r="N87" s="12">
        <v>-2.9395655474217999</v>
      </c>
      <c r="O87" s="12">
        <v>-3.9770134208083601</v>
      </c>
      <c r="P87" s="12">
        <v>0.70135382657099399</v>
      </c>
      <c r="Q87" s="12">
        <v>-0.74992721010857999</v>
      </c>
      <c r="R87" s="12">
        <v>-0.90930171836589502</v>
      </c>
      <c r="S87" s="12">
        <v>0.74370075253682399</v>
      </c>
      <c r="T87" s="12">
        <v>-6.46696344119845</v>
      </c>
      <c r="U87" s="12">
        <v>-6.5620124587439896</v>
      </c>
      <c r="V87" s="12">
        <v>-4.3517093217815201</v>
      </c>
      <c r="W87" s="12">
        <v>-8.8601909737917595</v>
      </c>
      <c r="X87" s="12">
        <v>-5.9515805332921401</v>
      </c>
      <c r="Y87" s="12">
        <v>-8.2381802712916397</v>
      </c>
      <c r="Z87" s="12">
        <v>-6.6947295636054998</v>
      </c>
      <c r="AA87" s="12">
        <v>15.9216906467918</v>
      </c>
      <c r="AB87" s="12">
        <v>0.26948114850711102</v>
      </c>
      <c r="AC87" s="12">
        <v>-4.7031712711031997</v>
      </c>
      <c r="AD87" s="12">
        <v>-4.9595810196478798</v>
      </c>
      <c r="AE87" s="12">
        <v>14.1196560434764</v>
      </c>
      <c r="AF87" s="12">
        <v>10.6022007457795</v>
      </c>
      <c r="AG87" s="12">
        <v>-6.6176889959024203</v>
      </c>
      <c r="AH87" s="12">
        <v>-22.057696696720001</v>
      </c>
      <c r="AI87" s="12">
        <v>19.491988496156399</v>
      </c>
      <c r="AJ87" s="12">
        <v>8.8487086031818691</v>
      </c>
      <c r="AK87" s="12">
        <v>2.6139500732824601</v>
      </c>
      <c r="AL87" s="12">
        <v>0.86425728795802503</v>
      </c>
      <c r="AM87" s="12">
        <v>-0.90086399495703495</v>
      </c>
      <c r="AN87" s="12">
        <v>3.39672260452061</v>
      </c>
      <c r="AO87" s="12">
        <v>-6.7561391006165596</v>
      </c>
      <c r="AP87" s="12">
        <v>-5.8967980294255504</v>
      </c>
      <c r="AQ87" s="12">
        <v>2.08168148674303</v>
      </c>
      <c r="AR87" s="12">
        <v>-2.1151633973204298</v>
      </c>
      <c r="AS87" s="12">
        <v>1.72401678355527</v>
      </c>
      <c r="AT87" s="12">
        <v>17.473652405897099</v>
      </c>
      <c r="AU87" s="12">
        <v>26.1612967733526</v>
      </c>
      <c r="AV87" s="12">
        <v>3.2813077268656299</v>
      </c>
      <c r="AW87" s="12">
        <v>-7.6057081059843696</v>
      </c>
      <c r="AX87" s="12">
        <v>0.22908182017999901</v>
      </c>
      <c r="AY87" s="12">
        <v>-0.73586335247455203</v>
      </c>
      <c r="AZ87" s="12">
        <v>-3.85824841941939</v>
      </c>
      <c r="BA87" s="12">
        <v>-2.2948122477828199</v>
      </c>
      <c r="BB87" s="12">
        <v>5.4485640248458296</v>
      </c>
      <c r="BC87" s="12">
        <v>14.4325395012856</v>
      </c>
      <c r="BD87" s="12">
        <v>6.4784189817146398</v>
      </c>
      <c r="BE87" s="12">
        <v>0.60924213585167297</v>
      </c>
      <c r="BF87" s="12">
        <v>-3.1329464036389201</v>
      </c>
      <c r="BG87" s="12">
        <v>-7.8319653766811799</v>
      </c>
      <c r="BH87" s="11">
        <v>-1.0289811598340699</v>
      </c>
      <c r="BI87" s="11">
        <v>-4.0549425648350699</v>
      </c>
      <c r="BJ87" s="11">
        <v>-7.7778977924936002E-2</v>
      </c>
      <c r="BK87" s="11">
        <v>0.31353755503005198</v>
      </c>
      <c r="BL87" s="11">
        <v>1.3705340506930901</v>
      </c>
      <c r="BM87" s="11">
        <v>-1.81890493422542</v>
      </c>
      <c r="BN87" s="11">
        <v>-4.1580351535230804</v>
      </c>
      <c r="BO87" s="11">
        <v>-4.5902093006588904</v>
      </c>
      <c r="BP87" s="11">
        <v>-1.1387993481548599</v>
      </c>
      <c r="BQ87" s="11">
        <v>0.13066767223790501</v>
      </c>
      <c r="BR87" s="11">
        <v>-2.20990479249394E-2</v>
      </c>
      <c r="BS87" s="11">
        <v>-4.9326959015161203</v>
      </c>
      <c r="BT87" s="11">
        <v>-4.3416916923888396</v>
      </c>
      <c r="BU87" s="11">
        <v>-1.3630644843942701</v>
      </c>
      <c r="BV87" s="11">
        <v>-1.80314384579105</v>
      </c>
      <c r="BW87" s="11">
        <v>-5.5376076488755599</v>
      </c>
      <c r="BX87" s="12">
        <v>-3.5461177958495602</v>
      </c>
      <c r="BY87" s="12">
        <v>-1.8879418348660599</v>
      </c>
      <c r="BZ87" s="12">
        <v>2.8971376195840999</v>
      </c>
      <c r="CA87" s="12">
        <v>0.33064077342714798</v>
      </c>
      <c r="CB87" s="12">
        <v>-5.6996691455424298</v>
      </c>
      <c r="CC87" s="12">
        <v>0.223915762376236</v>
      </c>
      <c r="CD87" s="12">
        <v>-6.7159148784412501</v>
      </c>
      <c r="CE87" s="12">
        <v>-5.7944880609284102</v>
      </c>
      <c r="CF87" s="12">
        <v>0.74678581540865696</v>
      </c>
      <c r="CG87" s="12">
        <v>-3.2940661753855197E-2</v>
      </c>
      <c r="CH87" s="12">
        <v>-5.8919231378240502</v>
      </c>
      <c r="CI87" s="12">
        <v>-1.43063937230181</v>
      </c>
      <c r="CJ87" s="12">
        <v>-2.8301074053160802</v>
      </c>
      <c r="CK87" s="12">
        <v>-3.16019691126712</v>
      </c>
      <c r="CL87" s="12">
        <v>-3.64248762707575</v>
      </c>
      <c r="CM87" s="12">
        <v>-3.7302254440874001</v>
      </c>
      <c r="CN87" s="12">
        <v>0.10097011227117</v>
      </c>
      <c r="CO87" s="12">
        <v>-0.48121444251591999</v>
      </c>
      <c r="CP87" s="12">
        <v>-3.6985372844355799</v>
      </c>
      <c r="CQ87" s="12">
        <v>-3.4920869893539899</v>
      </c>
      <c r="CR87" s="12">
        <v>-1.15915133847011</v>
      </c>
      <c r="CS87" s="12">
        <v>-0.37994433910171199</v>
      </c>
      <c r="CT87" s="12">
        <v>11.214494406885899</v>
      </c>
      <c r="CU87" s="12">
        <v>13.5723275889176</v>
      </c>
      <c r="CV87" s="12">
        <v>0.246553014449091</v>
      </c>
      <c r="CW87" s="12">
        <v>1.2379200597933899</v>
      </c>
      <c r="CX87" s="12">
        <v>-5.0748344619932997</v>
      </c>
      <c r="CY87" s="11">
        <v>-1.5987382084858801</v>
      </c>
      <c r="CZ87" s="11">
        <v>-1.09835025341453</v>
      </c>
      <c r="DA87" s="11">
        <v>-0.72082605129253297</v>
      </c>
      <c r="DB87" s="11">
        <v>-2.3275638341146898</v>
      </c>
      <c r="DC87" s="12">
        <v>-1.8516283262215401</v>
      </c>
    </row>
    <row r="88" spans="1:107" s="12" customFormat="1" ht="15" customHeight="1" x14ac:dyDescent="0.2">
      <c r="A88" s="10">
        <v>32.5</v>
      </c>
      <c r="B88" s="10">
        <v>-4.1652756408439</v>
      </c>
      <c r="C88" s="10">
        <v>-3.8879065868968601</v>
      </c>
      <c r="D88" s="12">
        <v>1.1494751106511101</v>
      </c>
      <c r="E88" s="12">
        <v>1.6336100543412599</v>
      </c>
      <c r="F88" s="12">
        <v>-4.9593672883929596</v>
      </c>
      <c r="G88" s="12">
        <v>-3.9809119698475102</v>
      </c>
      <c r="H88" s="12">
        <v>-6.3602692534914196</v>
      </c>
      <c r="I88" s="12">
        <v>-4.4094263103033802</v>
      </c>
      <c r="J88" s="12">
        <v>0.42714279402389299</v>
      </c>
      <c r="K88" s="12">
        <v>2.4214377845055401</v>
      </c>
      <c r="L88" s="12">
        <v>-1.66402480772376</v>
      </c>
      <c r="M88" s="12">
        <v>-4.3527420530153904</v>
      </c>
      <c r="N88" s="12">
        <v>-3.2905704756558398</v>
      </c>
      <c r="O88" s="12">
        <v>-4.1314142436021903</v>
      </c>
      <c r="P88" s="12">
        <v>1.05849676401703</v>
      </c>
      <c r="Q88" s="12">
        <v>-0.418342466446119</v>
      </c>
      <c r="R88" s="12">
        <v>-0.65785638980742001</v>
      </c>
      <c r="S88" s="12">
        <v>0.93011988155922098</v>
      </c>
      <c r="T88" s="12">
        <v>-6.5305948737659403</v>
      </c>
      <c r="U88" s="12">
        <v>-6.4997884692274903</v>
      </c>
      <c r="V88" s="12">
        <v>-4.5034043978375804</v>
      </c>
      <c r="W88" s="12">
        <v>-8.6837962953723</v>
      </c>
      <c r="X88" s="12">
        <v>-5.8554464885673898</v>
      </c>
      <c r="Y88" s="12">
        <v>-8.0614481703378207</v>
      </c>
      <c r="Z88" s="12">
        <v>-6.8242211455071802</v>
      </c>
      <c r="AA88" s="12">
        <v>15.9258106577908</v>
      </c>
      <c r="AB88" s="12">
        <v>0.36742963516189697</v>
      </c>
      <c r="AC88" s="12">
        <v>-4.59145940112648</v>
      </c>
      <c r="AD88" s="12">
        <v>-4.8919491746346404</v>
      </c>
      <c r="AE88" s="12">
        <v>13.4315732793766</v>
      </c>
      <c r="AF88" s="12">
        <v>9.9670623967540397</v>
      </c>
      <c r="AG88" s="12">
        <v>-6.6377019720675801</v>
      </c>
      <c r="AH88" s="12">
        <v>-23.4963572438573</v>
      </c>
      <c r="AI88" s="12">
        <v>18.8042413356015</v>
      </c>
      <c r="AJ88" s="12">
        <v>8.2640899563557397</v>
      </c>
      <c r="AK88" s="12">
        <v>2.3138723008742001</v>
      </c>
      <c r="AL88" s="12">
        <v>0.71377689891960405</v>
      </c>
      <c r="AM88" s="12">
        <v>-0.99520514140749505</v>
      </c>
      <c r="AN88" s="12">
        <v>3.5553789530240398</v>
      </c>
      <c r="AO88" s="12">
        <v>-6.5720983002392996</v>
      </c>
      <c r="AP88" s="12">
        <v>-6.0464335547294397</v>
      </c>
      <c r="AQ88" s="12">
        <v>2.2945253022044199</v>
      </c>
      <c r="AR88" s="12">
        <v>-2.2740989606972999</v>
      </c>
      <c r="AS88" s="12">
        <v>1.8909342998085701</v>
      </c>
      <c r="AT88" s="12">
        <v>16.623987903585601</v>
      </c>
      <c r="AU88" s="12">
        <v>25.2662957791471</v>
      </c>
      <c r="AV88" s="12">
        <v>4.1415528357901996</v>
      </c>
      <c r="AW88" s="12">
        <v>-7.8591583587694904</v>
      </c>
      <c r="AX88" s="12">
        <v>0.215689681226649</v>
      </c>
      <c r="AY88" s="12">
        <v>-1.0180168601436801</v>
      </c>
      <c r="AZ88" s="12">
        <v>-4.1397643144591703</v>
      </c>
      <c r="BA88" s="12">
        <v>-1.9082008293480599</v>
      </c>
      <c r="BB88" s="12">
        <v>5.4764141168561702</v>
      </c>
      <c r="BC88" s="12">
        <v>15.0078240039874</v>
      </c>
      <c r="BD88" s="12">
        <v>6.0223205764486902</v>
      </c>
      <c r="BE88" s="12">
        <v>0.451266060963462</v>
      </c>
      <c r="BF88" s="12">
        <v>-3.2817031296872301</v>
      </c>
      <c r="BG88" s="12">
        <v>-8.0565296229906291</v>
      </c>
      <c r="BH88" s="11">
        <v>-0.91188286432952703</v>
      </c>
      <c r="BI88" s="11">
        <v>-3.8477219277410701</v>
      </c>
      <c r="BJ88" s="11">
        <v>0.14226019118268499</v>
      </c>
      <c r="BK88" s="11">
        <v>0.59987434042341103</v>
      </c>
      <c r="BL88" s="11">
        <v>1.1799587582572699</v>
      </c>
      <c r="BM88" s="11">
        <v>-1.57149486312846</v>
      </c>
      <c r="BN88" s="11">
        <v>-4.0772420106804903</v>
      </c>
      <c r="BO88" s="11">
        <v>-4.3880909288418399</v>
      </c>
      <c r="BP88" s="11">
        <v>-0.94108935400072302</v>
      </c>
      <c r="BQ88" s="11">
        <v>-0.382495016992834</v>
      </c>
      <c r="BR88" s="11">
        <v>-0.47075081965886001</v>
      </c>
      <c r="BS88" s="11">
        <v>-4.7744688345119304</v>
      </c>
      <c r="BT88" s="11">
        <v>-4.2137971831834804</v>
      </c>
      <c r="BU88" s="11">
        <v>-1.2097120816178999</v>
      </c>
      <c r="BV88" s="11">
        <v>-1.67666257766541</v>
      </c>
      <c r="BW88" s="11">
        <v>-5.9509516177058597</v>
      </c>
      <c r="BX88" s="12">
        <v>-3.3594612887099999</v>
      </c>
      <c r="BY88" s="12">
        <v>-1.67950156537699</v>
      </c>
      <c r="BZ88" s="12">
        <v>2.8473025395214702</v>
      </c>
      <c r="CA88" s="12">
        <v>0.29765064368802902</v>
      </c>
      <c r="CB88" s="12">
        <v>-5.6406847761536403</v>
      </c>
      <c r="CC88" s="12">
        <v>0.19331206146944099</v>
      </c>
      <c r="CD88" s="12">
        <v>-6.5563872340135196</v>
      </c>
      <c r="CE88" s="12">
        <v>-5.7805268625088502</v>
      </c>
      <c r="CF88" s="12">
        <v>0.580756704948726</v>
      </c>
      <c r="CG88" s="12">
        <v>-0.12770502166858899</v>
      </c>
      <c r="CH88" s="12">
        <v>-6.2883304963179398</v>
      </c>
      <c r="CI88" s="12">
        <v>-1.6080439309007399</v>
      </c>
      <c r="CJ88" s="12">
        <v>-2.9864293082937299</v>
      </c>
      <c r="CK88" s="12">
        <v>-3.3487567634438098</v>
      </c>
      <c r="CL88" s="12">
        <v>-3.68844143849855</v>
      </c>
      <c r="CM88" s="12">
        <v>-3.8116565974632901</v>
      </c>
      <c r="CN88" s="12">
        <v>-0.22067223426347399</v>
      </c>
      <c r="CO88" s="12">
        <v>-0.90185301360179404</v>
      </c>
      <c r="CP88" s="12">
        <v>-3.5198438581574001</v>
      </c>
      <c r="CQ88" s="12">
        <v>-3.2631194244458999</v>
      </c>
      <c r="CR88" s="12">
        <v>-1.36265805394941</v>
      </c>
      <c r="CS88" s="12">
        <v>-0.58988456430597502</v>
      </c>
      <c r="CT88" s="12">
        <v>10.9525044535985</v>
      </c>
      <c r="CU88" s="12">
        <v>13.1474926092778</v>
      </c>
      <c r="CV88" s="12">
        <v>0.1599555332632</v>
      </c>
      <c r="CW88" s="12">
        <v>1.08194228687352</v>
      </c>
      <c r="CX88" s="12">
        <v>-5.5584032452315997</v>
      </c>
      <c r="CY88" s="11">
        <v>-1.21013238185696</v>
      </c>
      <c r="CZ88" s="11">
        <v>-0.75039577041024996</v>
      </c>
      <c r="DA88" s="11">
        <v>-0.67076598497806095</v>
      </c>
      <c r="DB88" s="11">
        <v>-2.3784825771144802</v>
      </c>
      <c r="DC88" s="12">
        <v>-2.2207107122085201</v>
      </c>
    </row>
    <row r="89" spans="1:107" s="12" customFormat="1" ht="15" customHeight="1" x14ac:dyDescent="0.2">
      <c r="A89" s="10">
        <v>33</v>
      </c>
      <c r="B89" s="10">
        <v>-4.0456980059388998</v>
      </c>
      <c r="C89" s="10">
        <v>-3.8102134567452501</v>
      </c>
      <c r="D89" s="12">
        <v>1.1495721992105199</v>
      </c>
      <c r="E89" s="12">
        <v>1.59072999394993</v>
      </c>
      <c r="F89" s="12">
        <v>-4.8840797717275501</v>
      </c>
      <c r="G89" s="12">
        <v>-4.0420454752165798</v>
      </c>
      <c r="H89" s="12">
        <v>-6.0104057411081104</v>
      </c>
      <c r="I89" s="12">
        <v>-3.8958219192863899</v>
      </c>
      <c r="J89" s="12">
        <v>0.60621920283665498</v>
      </c>
      <c r="K89" s="12">
        <v>2.65728863269032</v>
      </c>
      <c r="L89" s="12">
        <v>-1.30210116822127</v>
      </c>
      <c r="M89" s="12">
        <v>-4.0295672079082498</v>
      </c>
      <c r="N89" s="12">
        <v>-3.6202434330334601</v>
      </c>
      <c r="O89" s="12">
        <v>-4.2297369873267598</v>
      </c>
      <c r="P89" s="12">
        <v>1.4482299093288</v>
      </c>
      <c r="Q89" s="12">
        <v>-5.5042491453605097E-2</v>
      </c>
      <c r="R89" s="12">
        <v>-0.39681015095993599</v>
      </c>
      <c r="S89" s="12">
        <v>1.11802023639029</v>
      </c>
      <c r="T89" s="12">
        <v>-6.5206272665818599</v>
      </c>
      <c r="U89" s="12">
        <v>-6.36110007690149</v>
      </c>
      <c r="V89" s="12">
        <v>-4.6077147999312702</v>
      </c>
      <c r="W89" s="12">
        <v>-8.4205403254600206</v>
      </c>
      <c r="X89" s="12">
        <v>-5.6636276895005704</v>
      </c>
      <c r="Y89" s="12">
        <v>-7.7927497841301303</v>
      </c>
      <c r="Z89" s="12">
        <v>-6.8473332248686303</v>
      </c>
      <c r="AA89" s="12">
        <v>15.924193576211101</v>
      </c>
      <c r="AB89" s="12">
        <v>0.46163074784999403</v>
      </c>
      <c r="AC89" s="12">
        <v>-4.4063667701266196</v>
      </c>
      <c r="AD89" s="12">
        <v>-4.7534181248920504</v>
      </c>
      <c r="AE89" s="12">
        <v>12.6761187857482</v>
      </c>
      <c r="AF89" s="12">
        <v>9.2938043962931207</v>
      </c>
      <c r="AG89" s="12">
        <v>-6.5458007156848899</v>
      </c>
      <c r="AH89" s="12">
        <v>-24.834778741933398</v>
      </c>
      <c r="AI89" s="12">
        <v>18.162629203288802</v>
      </c>
      <c r="AJ89" s="12">
        <v>7.7523554864455901</v>
      </c>
      <c r="AK89" s="12">
        <v>2.0621573639800701</v>
      </c>
      <c r="AL89" s="12">
        <v>0.55909697493916599</v>
      </c>
      <c r="AM89" s="12">
        <v>-1.08268818621581</v>
      </c>
      <c r="AN89" s="12">
        <v>3.74825071958184</v>
      </c>
      <c r="AO89" s="12">
        <v>-6.2688382058695398</v>
      </c>
      <c r="AP89" s="12">
        <v>-6.0958245740039203</v>
      </c>
      <c r="AQ89" s="12">
        <v>2.6285727017238898</v>
      </c>
      <c r="AR89" s="12">
        <v>-2.3410452740790699</v>
      </c>
      <c r="AS89" s="12">
        <v>2.0920683709846299</v>
      </c>
      <c r="AT89" s="12">
        <v>15.656996765756</v>
      </c>
      <c r="AU89" s="12">
        <v>24.243387088063098</v>
      </c>
      <c r="AV89" s="12">
        <v>4.95641324960161</v>
      </c>
      <c r="AW89" s="12">
        <v>-8.0103845903067796</v>
      </c>
      <c r="AX89" s="12">
        <v>0.30665995609524499</v>
      </c>
      <c r="AY89" s="12">
        <v>-1.2615214473044001</v>
      </c>
      <c r="AZ89" s="12">
        <v>-4.36132313552661</v>
      </c>
      <c r="BA89" s="12">
        <v>-1.4405487718249701</v>
      </c>
      <c r="BB89" s="12">
        <v>5.5589712246728498</v>
      </c>
      <c r="BC89" s="12">
        <v>15.691895896452399</v>
      </c>
      <c r="BD89" s="12">
        <v>5.5764940043445597</v>
      </c>
      <c r="BE89" s="12">
        <v>0.30514669902004199</v>
      </c>
      <c r="BF89" s="12">
        <v>-3.40754672834009</v>
      </c>
      <c r="BG89" s="12">
        <v>-8.2013857536367105</v>
      </c>
      <c r="BH89" s="11">
        <v>-0.77615624149984797</v>
      </c>
      <c r="BI89" s="11">
        <v>-3.6153971905150599</v>
      </c>
      <c r="BJ89" s="11">
        <v>0.377012838725931</v>
      </c>
      <c r="BK89" s="11">
        <v>0.90582830125640601</v>
      </c>
      <c r="BL89" s="11">
        <v>0.95412133305217095</v>
      </c>
      <c r="BM89" s="11">
        <v>-1.2817462220482401</v>
      </c>
      <c r="BN89" s="11">
        <v>-3.9174119592644199</v>
      </c>
      <c r="BO89" s="11">
        <v>-4.1479861465631904</v>
      </c>
      <c r="BP89" s="11">
        <v>-0.71537391477249901</v>
      </c>
      <c r="BQ89" s="11">
        <v>-0.92101544169054195</v>
      </c>
      <c r="BR89" s="11">
        <v>-0.95764244179008495</v>
      </c>
      <c r="BS89" s="11">
        <v>-4.5488473006116603</v>
      </c>
      <c r="BT89" s="11">
        <v>-4.0229956539405904</v>
      </c>
      <c r="BU89" s="11">
        <v>-1.0342126870455099</v>
      </c>
      <c r="BV89" s="11">
        <v>-1.52658822116791</v>
      </c>
      <c r="BW89" s="11">
        <v>-6.3665952438896003</v>
      </c>
      <c r="BX89" s="12">
        <v>-3.11026337840303</v>
      </c>
      <c r="BY89" s="12">
        <v>-1.42514238632429</v>
      </c>
      <c r="BZ89" s="12">
        <v>2.78402308140357</v>
      </c>
      <c r="CA89" s="12">
        <v>0.26896620397565102</v>
      </c>
      <c r="CB89" s="12">
        <v>-5.5135287766461198</v>
      </c>
      <c r="CC89" s="12">
        <v>0.16277166992040201</v>
      </c>
      <c r="CD89" s="12">
        <v>-6.3200927797879496</v>
      </c>
      <c r="CE89" s="12">
        <v>-5.6988569667737403</v>
      </c>
      <c r="CF89" s="12">
        <v>0.415456071323205</v>
      </c>
      <c r="CG89" s="12">
        <v>-0.21506409098037599</v>
      </c>
      <c r="CH89" s="12">
        <v>-6.6435832195566</v>
      </c>
      <c r="CI89" s="12">
        <v>-1.8029533066510299</v>
      </c>
      <c r="CJ89" s="12">
        <v>-3.1038416636874899</v>
      </c>
      <c r="CK89" s="12">
        <v>-3.4956392482854399</v>
      </c>
      <c r="CL89" s="12">
        <v>-3.7135009733901798</v>
      </c>
      <c r="CM89" s="12">
        <v>-3.86603960578213</v>
      </c>
      <c r="CN89" s="12">
        <v>-0.53471444516617295</v>
      </c>
      <c r="CO89" s="12">
        <v>-1.31033186789863</v>
      </c>
      <c r="CP89" s="12">
        <v>-3.3097330742748401</v>
      </c>
      <c r="CQ89" s="12">
        <v>-2.9997502224432502</v>
      </c>
      <c r="CR89" s="12">
        <v>-1.53399037117196</v>
      </c>
      <c r="CS89" s="12">
        <v>-0.76578709240493403</v>
      </c>
      <c r="CT89" s="12">
        <v>10.6181041701347</v>
      </c>
      <c r="CU89" s="12">
        <v>12.641464309126601</v>
      </c>
      <c r="CV89" s="12">
        <v>7.0438140653550294E-2</v>
      </c>
      <c r="CW89" s="12">
        <v>0.98386249192117203</v>
      </c>
      <c r="CX89" s="12">
        <v>-5.9445028455229396</v>
      </c>
      <c r="CY89" s="11">
        <v>-0.78860585972506603</v>
      </c>
      <c r="CZ89" s="11">
        <v>-0.37339003711167601</v>
      </c>
      <c r="DA89" s="11">
        <v>-0.59945216435153204</v>
      </c>
      <c r="DB89" s="11">
        <v>-2.4005400973692299</v>
      </c>
      <c r="DC89" s="12">
        <v>-2.5489064228167901</v>
      </c>
    </row>
    <row r="90" spans="1:107" s="12" customFormat="1" ht="15" customHeight="1" x14ac:dyDescent="0.2">
      <c r="A90" s="10">
        <v>33.5</v>
      </c>
      <c r="B90" s="10">
        <v>-3.8597181628574599</v>
      </c>
      <c r="C90" s="10">
        <v>-3.6785550037166099</v>
      </c>
      <c r="D90" s="12">
        <v>1.1503221912789701</v>
      </c>
      <c r="E90" s="12">
        <v>1.5471197229999201</v>
      </c>
      <c r="F90" s="12">
        <v>-4.7545699999318396</v>
      </c>
      <c r="G90" s="12">
        <v>-4.0382437873631698</v>
      </c>
      <c r="H90" s="12">
        <v>-5.5692526075290498</v>
      </c>
      <c r="I90" s="12">
        <v>-3.29521117237163</v>
      </c>
      <c r="J90" s="12">
        <v>0.80574557159707105</v>
      </c>
      <c r="K90" s="12">
        <v>2.9059003736619999</v>
      </c>
      <c r="L90" s="12">
        <v>-0.90899646920661303</v>
      </c>
      <c r="M90" s="12">
        <v>-3.6583837754733302</v>
      </c>
      <c r="N90" s="12">
        <v>-3.92459878639783</v>
      </c>
      <c r="O90" s="12">
        <v>-4.2689539441198496</v>
      </c>
      <c r="P90" s="12">
        <v>1.86824092907045</v>
      </c>
      <c r="Q90" s="12">
        <v>0.33801458698690101</v>
      </c>
      <c r="R90" s="12">
        <v>-0.12715761954495899</v>
      </c>
      <c r="S90" s="12">
        <v>1.30667194753186</v>
      </c>
      <c r="T90" s="12">
        <v>-6.4346281760663198</v>
      </c>
      <c r="U90" s="12">
        <v>-6.1442078731488401</v>
      </c>
      <c r="V90" s="12">
        <v>-4.6622944864793601</v>
      </c>
      <c r="W90" s="12">
        <v>-8.0703930507297592</v>
      </c>
      <c r="X90" s="12">
        <v>-5.3756621127831696</v>
      </c>
      <c r="Y90" s="12">
        <v>-7.4311774369562</v>
      </c>
      <c r="Z90" s="12">
        <v>-6.7618507273436901</v>
      </c>
      <c r="AA90" s="12">
        <v>15.9170540428021</v>
      </c>
      <c r="AB90" s="12">
        <v>0.55129004294940298</v>
      </c>
      <c r="AC90" s="12">
        <v>-4.1477169361314701</v>
      </c>
      <c r="AD90" s="12">
        <v>-4.5438769120664801</v>
      </c>
      <c r="AE90" s="12">
        <v>11.859872756758699</v>
      </c>
      <c r="AF90" s="12">
        <v>8.5890378613839804</v>
      </c>
      <c r="AG90" s="12">
        <v>-6.3385004978044801</v>
      </c>
      <c r="AH90" s="12">
        <v>-26.057228751596899</v>
      </c>
      <c r="AI90" s="12">
        <v>17.575381207279801</v>
      </c>
      <c r="AJ90" s="12">
        <v>7.3211917879234498</v>
      </c>
      <c r="AK90" s="12">
        <v>1.8632799765327901</v>
      </c>
      <c r="AL90" s="12">
        <v>0.40239444842882199</v>
      </c>
      <c r="AM90" s="12">
        <v>-1.1616059509833501</v>
      </c>
      <c r="AN90" s="12">
        <v>3.97436815546825</v>
      </c>
      <c r="AO90" s="12">
        <v>-5.8458799685467904</v>
      </c>
      <c r="AP90" s="12">
        <v>-6.0420834415708597</v>
      </c>
      <c r="AQ90" s="12">
        <v>3.08355333800136</v>
      </c>
      <c r="AR90" s="12">
        <v>-2.3107068045646799</v>
      </c>
      <c r="AS90" s="12">
        <v>2.3275877083506198</v>
      </c>
      <c r="AT90" s="12">
        <v>14.5822659760597</v>
      </c>
      <c r="AU90" s="12">
        <v>23.1033336604014</v>
      </c>
      <c r="AV90" s="12">
        <v>5.7177471717295703</v>
      </c>
      <c r="AW90" s="12">
        <v>-8.0535610322840494</v>
      </c>
      <c r="AX90" s="12">
        <v>0.50578097443576497</v>
      </c>
      <c r="AY90" s="12">
        <v>-1.46162756209378</v>
      </c>
      <c r="AZ90" s="12">
        <v>-4.5190886339696501</v>
      </c>
      <c r="BA90" s="12">
        <v>-0.89333963160243002</v>
      </c>
      <c r="BB90" s="12">
        <v>5.6965686781040796</v>
      </c>
      <c r="BC90" s="12">
        <v>16.480651538586201</v>
      </c>
      <c r="BD90" s="12">
        <v>5.1441020332276803</v>
      </c>
      <c r="BE90" s="12">
        <v>0.173189846464083</v>
      </c>
      <c r="BF90" s="12">
        <v>-3.5079772260360098</v>
      </c>
      <c r="BG90" s="12">
        <v>-8.2610677054617501</v>
      </c>
      <c r="BH90" s="11">
        <v>-0.62207010387282902</v>
      </c>
      <c r="BI90" s="11">
        <v>-3.3584385619178598</v>
      </c>
      <c r="BJ90" s="11">
        <v>0.62554858004659697</v>
      </c>
      <c r="BK90" s="11">
        <v>1.23012875974382</v>
      </c>
      <c r="BL90" s="11">
        <v>0.69391762735904094</v>
      </c>
      <c r="BM90" s="11">
        <v>-0.951136541971209</v>
      </c>
      <c r="BN90" s="11">
        <v>-3.67785992239078</v>
      </c>
      <c r="BO90" s="11">
        <v>-3.8708312786184198</v>
      </c>
      <c r="BP90" s="11">
        <v>-0.46243300744208599</v>
      </c>
      <c r="BQ90" s="11">
        <v>-1.48131198329792</v>
      </c>
      <c r="BR90" s="11">
        <v>-1.4799136351939499</v>
      </c>
      <c r="BS90" s="11">
        <v>-4.2565907278913002</v>
      </c>
      <c r="BT90" s="11">
        <v>-3.76908724319946</v>
      </c>
      <c r="BU90" s="11">
        <v>-0.837282982502074</v>
      </c>
      <c r="BV90" s="11">
        <v>-1.3535686775867299</v>
      </c>
      <c r="BW90" s="11">
        <v>-6.7810779000865198</v>
      </c>
      <c r="BX90" s="12">
        <v>-2.7989292448182801</v>
      </c>
      <c r="BY90" s="12">
        <v>-1.12565817289578</v>
      </c>
      <c r="BZ90" s="12">
        <v>2.7079915980721099</v>
      </c>
      <c r="CA90" s="12">
        <v>0.24473405346725399</v>
      </c>
      <c r="CB90" s="12">
        <v>-5.3175740504229898</v>
      </c>
      <c r="CC90" s="12">
        <v>0.13248175889657399</v>
      </c>
      <c r="CD90" s="12">
        <v>-6.0068814491387403</v>
      </c>
      <c r="CE90" s="12">
        <v>-5.5481264098489103</v>
      </c>
      <c r="CF90" s="12">
        <v>0.25262855274377199</v>
      </c>
      <c r="CG90" s="12">
        <v>-0.29420257874335198</v>
      </c>
      <c r="CH90" s="12">
        <v>-6.9507282205449803</v>
      </c>
      <c r="CI90" s="12">
        <v>-2.0138245417911</v>
      </c>
      <c r="CJ90" s="12">
        <v>-3.1802314879314499</v>
      </c>
      <c r="CK90" s="12">
        <v>-3.5978512187284601</v>
      </c>
      <c r="CL90" s="12">
        <v>-3.7166812489885999</v>
      </c>
      <c r="CM90" s="12">
        <v>-3.8923130887269499</v>
      </c>
      <c r="CN90" s="12">
        <v>-0.837787922591815</v>
      </c>
      <c r="CO90" s="12">
        <v>-1.7018830931192399</v>
      </c>
      <c r="CP90" s="12">
        <v>-3.06882520817453</v>
      </c>
      <c r="CQ90" s="12">
        <v>-2.7028927434002901</v>
      </c>
      <c r="CR90" s="12">
        <v>-1.67051689459185</v>
      </c>
      <c r="CS90" s="12">
        <v>-0.90501367822071099</v>
      </c>
      <c r="CT90" s="12">
        <v>10.213976565864799</v>
      </c>
      <c r="CU90" s="12">
        <v>12.0580953080207</v>
      </c>
      <c r="CV90" s="12">
        <v>-2.06589234608145E-2</v>
      </c>
      <c r="CW90" s="12">
        <v>0.94755154123049501</v>
      </c>
      <c r="CX90" s="12">
        <v>-6.2249309848993999</v>
      </c>
      <c r="CY90" s="11">
        <v>-0.33638224294918401</v>
      </c>
      <c r="CZ90" s="11">
        <v>3.0573517051379801E-2</v>
      </c>
      <c r="DA90" s="11">
        <v>-0.50681160246312995</v>
      </c>
      <c r="DB90" s="11">
        <v>-2.3927789243316502</v>
      </c>
      <c r="DC90" s="12">
        <v>-2.8300448775553302</v>
      </c>
    </row>
    <row r="91" spans="1:107" s="12" customFormat="1" ht="15" customHeight="1" x14ac:dyDescent="0.2">
      <c r="A91" s="10">
        <v>34</v>
      </c>
      <c r="B91" s="10">
        <v>-3.60750186700897</v>
      </c>
      <c r="C91" s="10">
        <v>-3.49250694853253</v>
      </c>
      <c r="D91" s="12">
        <v>1.15141040168964</v>
      </c>
      <c r="E91" s="12">
        <v>1.5028879261080801</v>
      </c>
      <c r="F91" s="12">
        <v>-4.57115856988821</v>
      </c>
      <c r="G91" s="12">
        <v>-3.96752602682681</v>
      </c>
      <c r="H91" s="12">
        <v>-5.0380613174638702</v>
      </c>
      <c r="I91" s="12">
        <v>-2.6103925847564802</v>
      </c>
      <c r="J91" s="12">
        <v>1.02501337551075</v>
      </c>
      <c r="K91" s="12">
        <v>3.1663741992815599</v>
      </c>
      <c r="L91" s="12">
        <v>-0.48649735617800599</v>
      </c>
      <c r="M91" s="12">
        <v>-3.2406103400717199</v>
      </c>
      <c r="N91" s="12">
        <v>-4.1998314372904098</v>
      </c>
      <c r="O91" s="12">
        <v>-4.2466690501896602</v>
      </c>
      <c r="P91" s="12">
        <v>2.3158988824434301</v>
      </c>
      <c r="Q91" s="12">
        <v>0.75856883086089499</v>
      </c>
      <c r="R91" s="12">
        <v>0.15006034459474901</v>
      </c>
      <c r="S91" s="12">
        <v>1.4953413938201201</v>
      </c>
      <c r="T91" s="12">
        <v>-6.2709559642826198</v>
      </c>
      <c r="U91" s="12">
        <v>-5.8481573432800298</v>
      </c>
      <c r="V91" s="12">
        <v>-4.6652485252707203</v>
      </c>
      <c r="W91" s="12">
        <v>-7.6342403190210399</v>
      </c>
      <c r="X91" s="12">
        <v>-4.9922350626729797</v>
      </c>
      <c r="Y91" s="12">
        <v>-6.9768511821166603</v>
      </c>
      <c r="Z91" s="12">
        <v>-6.5667964008753099</v>
      </c>
      <c r="AA91" s="12">
        <v>15.904666724964001</v>
      </c>
      <c r="AB91" s="12">
        <v>0.63567262031938299</v>
      </c>
      <c r="AC91" s="12">
        <v>-3.8161788324941801</v>
      </c>
      <c r="AD91" s="12">
        <v>-4.2639703679014902</v>
      </c>
      <c r="AE91" s="12">
        <v>10.989943802997001</v>
      </c>
      <c r="AF91" s="12">
        <v>7.8596021921839503</v>
      </c>
      <c r="AG91" s="12">
        <v>-6.01348483542096</v>
      </c>
      <c r="AH91" s="12">
        <v>-27.148926164954901</v>
      </c>
      <c r="AI91" s="12">
        <v>17.050386304617799</v>
      </c>
      <c r="AJ91" s="12">
        <v>6.9774882831552496</v>
      </c>
      <c r="AK91" s="12">
        <v>1.7211492604474099</v>
      </c>
      <c r="AL91" s="12">
        <v>0.24593987291154901</v>
      </c>
      <c r="AM91" s="12">
        <v>-1.23018367048644</v>
      </c>
      <c r="AN91" s="12">
        <v>4.23242408942314</v>
      </c>
      <c r="AO91" s="12">
        <v>-5.3041485443827696</v>
      </c>
      <c r="AP91" s="12">
        <v>-5.8834671108343102</v>
      </c>
      <c r="AQ91" s="12">
        <v>3.6577337141352402</v>
      </c>
      <c r="AR91" s="12">
        <v>-2.1787880086776501</v>
      </c>
      <c r="AS91" s="12">
        <v>2.5973017727665102</v>
      </c>
      <c r="AT91" s="12">
        <v>13.4105075630941</v>
      </c>
      <c r="AU91" s="12">
        <v>21.858020772924601</v>
      </c>
      <c r="AV91" s="12">
        <v>6.4178852881013801</v>
      </c>
      <c r="AW91" s="12">
        <v>-7.9841247497824899</v>
      </c>
      <c r="AX91" s="12">
        <v>0.81566639664742902</v>
      </c>
      <c r="AY91" s="12">
        <v>-1.61397406372998</v>
      </c>
      <c r="AZ91" s="12">
        <v>-4.6098912207526102</v>
      </c>
      <c r="BA91" s="12">
        <v>-0.26891288484875903</v>
      </c>
      <c r="BB91" s="12">
        <v>5.8890982472803399</v>
      </c>
      <c r="BC91" s="12">
        <v>17.368769476888701</v>
      </c>
      <c r="BD91" s="12">
        <v>4.7282492232625302</v>
      </c>
      <c r="BE91" s="12">
        <v>5.7622944638069301E-2</v>
      </c>
      <c r="BF91" s="12">
        <v>-3.5806567666440898</v>
      </c>
      <c r="BG91" s="12">
        <v>-8.2309325080132094</v>
      </c>
      <c r="BH91" s="11">
        <v>-0.44999791271038703</v>
      </c>
      <c r="BI91" s="11">
        <v>-3.0774510832998199</v>
      </c>
      <c r="BJ91" s="11">
        <v>0.88683486865193095</v>
      </c>
      <c r="BK91" s="11">
        <v>1.57136980760697</v>
      </c>
      <c r="BL91" s="11">
        <v>0.40055985550679901</v>
      </c>
      <c r="BM91" s="11">
        <v>-0.58151306348008802</v>
      </c>
      <c r="BN91" s="11">
        <v>-3.3588139558560202</v>
      </c>
      <c r="BO91" s="11">
        <v>-3.55785005012876</v>
      </c>
      <c r="BP91" s="11">
        <v>-0.183263153985535</v>
      </c>
      <c r="BQ91" s="11">
        <v>-2.0595130081346702</v>
      </c>
      <c r="BR91" s="11">
        <v>-2.0342947664175801</v>
      </c>
      <c r="BS91" s="11">
        <v>-3.89912520404323</v>
      </c>
      <c r="BT91" s="11">
        <v>-3.4525044156907798</v>
      </c>
      <c r="BU91" s="11">
        <v>-0.61980841792319497</v>
      </c>
      <c r="BV91" s="11">
        <v>-1.1584309049794601</v>
      </c>
      <c r="BW91" s="11">
        <v>-7.1908070822246302</v>
      </c>
      <c r="BX91" s="12">
        <v>-2.4266234959213699</v>
      </c>
      <c r="BY91" s="12">
        <v>-0.78243442658276696</v>
      </c>
      <c r="BZ91" s="12">
        <v>2.6200530101050301</v>
      </c>
      <c r="CA91" s="12">
        <v>0.22503670038531701</v>
      </c>
      <c r="CB91" s="12">
        <v>-5.0529588406789099</v>
      </c>
      <c r="CC91" s="12">
        <v>0.10262469629651599</v>
      </c>
      <c r="CD91" s="12">
        <v>-5.6174717428802898</v>
      </c>
      <c r="CE91" s="12">
        <v>-5.3277158258424597</v>
      </c>
      <c r="CF91" s="12">
        <v>9.4036771258743101E-2</v>
      </c>
      <c r="CG91" s="12">
        <v>-0.364366286476069</v>
      </c>
      <c r="CH91" s="12">
        <v>-7.2031357376545202</v>
      </c>
      <c r="CI91" s="12">
        <v>-2.2388126126315901</v>
      </c>
      <c r="CJ91" s="12">
        <v>-3.2138239021151001</v>
      </c>
      <c r="CK91" s="12">
        <v>-3.6527787869999799</v>
      </c>
      <c r="CL91" s="12">
        <v>-3.6971496228943499</v>
      </c>
      <c r="CM91" s="12">
        <v>-3.8896164369361901</v>
      </c>
      <c r="CN91" s="12">
        <v>-1.12653935957496</v>
      </c>
      <c r="CO91" s="12">
        <v>-2.0717861843877401</v>
      </c>
      <c r="CP91" s="12">
        <v>-2.79796176982927</v>
      </c>
      <c r="CQ91" s="12">
        <v>-2.3737056835670902</v>
      </c>
      <c r="CR91" s="12">
        <v>-1.7699446743790701</v>
      </c>
      <c r="CS91" s="12">
        <v>-1.0053475989479901</v>
      </c>
      <c r="CT91" s="12">
        <v>9.7434667623019706</v>
      </c>
      <c r="CU91" s="12">
        <v>11.4019339889637</v>
      </c>
      <c r="CV91" s="12">
        <v>-0.111902586752421</v>
      </c>
      <c r="CW91" s="12">
        <v>0.97621807526593296</v>
      </c>
      <c r="CX91" s="12">
        <v>-6.3924380810931298</v>
      </c>
      <c r="CY91" s="11">
        <v>0.144058219575526</v>
      </c>
      <c r="CZ91" s="11">
        <v>0.45917897750768999</v>
      </c>
      <c r="DA91" s="11">
        <v>-0.39293729514611098</v>
      </c>
      <c r="DB91" s="11">
        <v>-2.35445259022526</v>
      </c>
      <c r="DC91" s="12">
        <v>-3.05830440083809</v>
      </c>
    </row>
    <row r="92" spans="1:107" s="12" customFormat="1" ht="15" customHeight="1" x14ac:dyDescent="0.2">
      <c r="A92" s="10">
        <v>34.5</v>
      </c>
      <c r="B92" s="10">
        <v>-3.2899629331950502</v>
      </c>
      <c r="C92" s="10">
        <v>-3.2522450510441501</v>
      </c>
      <c r="D92" s="12">
        <v>1.15249633836356</v>
      </c>
      <c r="E92" s="12">
        <v>1.4581685263692601</v>
      </c>
      <c r="F92" s="12">
        <v>-4.3348136387066898</v>
      </c>
      <c r="G92" s="12">
        <v>-3.8286334529402599</v>
      </c>
      <c r="H92" s="12">
        <v>-4.4191533561388496</v>
      </c>
      <c r="I92" s="12">
        <v>-1.8452396943757701</v>
      </c>
      <c r="J92" s="12">
        <v>1.2631871868507001</v>
      </c>
      <c r="K92" s="12">
        <v>3.4377330848656098</v>
      </c>
      <c r="L92" s="12">
        <v>-3.66471866186657E-2</v>
      </c>
      <c r="M92" s="12">
        <v>-2.7780351956607698</v>
      </c>
      <c r="N92" s="12">
        <v>-4.4423627514333903</v>
      </c>
      <c r="O92" s="12">
        <v>-4.1611592678236704</v>
      </c>
      <c r="P92" s="12">
        <v>2.7882738322659799</v>
      </c>
      <c r="Q92" s="12">
        <v>1.20407446502213</v>
      </c>
      <c r="R92" s="12">
        <v>0.43376121539040402</v>
      </c>
      <c r="S92" s="12">
        <v>1.68329472671757</v>
      </c>
      <c r="T92" s="12">
        <v>-6.0287979977147099</v>
      </c>
      <c r="U92" s="12">
        <v>-5.4728047871321897</v>
      </c>
      <c r="V92" s="12">
        <v>-4.6151712922437502</v>
      </c>
      <c r="W92" s="12">
        <v>-7.1138915700430498</v>
      </c>
      <c r="X92" s="12">
        <v>-4.5151923586672602</v>
      </c>
      <c r="Y92" s="12">
        <v>-6.4309324443456699</v>
      </c>
      <c r="Z92" s="12">
        <v>-6.2624626480101098</v>
      </c>
      <c r="AA92" s="12">
        <v>15.887404515524301</v>
      </c>
      <c r="AB92" s="12">
        <v>0.714150587555195</v>
      </c>
      <c r="AC92" s="12">
        <v>-3.4132674500142399</v>
      </c>
      <c r="AD92" s="12">
        <v>-3.9151036617113202</v>
      </c>
      <c r="AE92" s="12">
        <v>10.073877092509001</v>
      </c>
      <c r="AF92" s="12">
        <v>7.1124773057817903</v>
      </c>
      <c r="AG92" s="12">
        <v>-5.5696614253974897</v>
      </c>
      <c r="AH92" s="12">
        <v>-28.096232199459301</v>
      </c>
      <c r="AI92" s="12">
        <v>16.5950932569103</v>
      </c>
      <c r="AJ92" s="12">
        <v>6.7272271735419</v>
      </c>
      <c r="AK92" s="12">
        <v>1.6390488326578601</v>
      </c>
      <c r="AL92" s="12">
        <v>9.2072404811460701E-2</v>
      </c>
      <c r="AM92" s="12">
        <v>-1.28659701204014</v>
      </c>
      <c r="AN92" s="12">
        <v>4.5207871153252199</v>
      </c>
      <c r="AO92" s="12">
        <v>-4.6459877012239303</v>
      </c>
      <c r="AP92" s="12">
        <v>-5.6194116950791697</v>
      </c>
      <c r="AQ92" s="12">
        <v>4.3479121814016199</v>
      </c>
      <c r="AR92" s="12">
        <v>-1.94206495507387</v>
      </c>
      <c r="AS92" s="12">
        <v>2.9006469048908898</v>
      </c>
      <c r="AT92" s="12">
        <v>12.1534258141764</v>
      </c>
      <c r="AU92" s="12">
        <v>20.5202832148643</v>
      </c>
      <c r="AV92" s="12">
        <v>7.04972489984356</v>
      </c>
      <c r="AW92" s="12">
        <v>-7.7988634075154497</v>
      </c>
      <c r="AX92" s="12">
        <v>1.23769996207556</v>
      </c>
      <c r="AY92" s="12">
        <v>-1.71465239873214</v>
      </c>
      <c r="AZ92" s="12">
        <v>-4.6312748054333497</v>
      </c>
      <c r="BA92" s="12">
        <v>0.42955247181453099</v>
      </c>
      <c r="BB92" s="12">
        <v>6.1360015024547403</v>
      </c>
      <c r="BC92" s="12">
        <v>18.349765014136199</v>
      </c>
      <c r="BD92" s="12">
        <v>4.3319464566593497</v>
      </c>
      <c r="BE92" s="12">
        <v>-3.9435288812228401E-2</v>
      </c>
      <c r="BF92" s="12">
        <v>-3.6234443996363499</v>
      </c>
      <c r="BG92" s="12">
        <v>-8.1072366810985805</v>
      </c>
      <c r="BH92" s="11">
        <v>-0.26041718115266099</v>
      </c>
      <c r="BI92" s="11">
        <v>-2.7731734917324502</v>
      </c>
      <c r="BJ92" s="11">
        <v>1.1597425100262599</v>
      </c>
      <c r="BK92" s="11">
        <v>1.92801780940499</v>
      </c>
      <c r="BL92" s="11">
        <v>7.5570156354842696E-2</v>
      </c>
      <c r="BM92" s="11">
        <v>-0.175079790665222</v>
      </c>
      <c r="BN92" s="11">
        <v>-2.9614300274261001</v>
      </c>
      <c r="BO92" s="11">
        <v>-3.2105465379572702</v>
      </c>
      <c r="BP92" s="11">
        <v>0.12092678502995099</v>
      </c>
      <c r="BQ92" s="11">
        <v>-2.6514890123507899</v>
      </c>
      <c r="BR92" s="11">
        <v>-2.6171335321123399</v>
      </c>
      <c r="BS92" s="11">
        <v>-3.47853756466065</v>
      </c>
      <c r="BT92" s="11">
        <v>-3.0743203751626398</v>
      </c>
      <c r="BU92" s="11">
        <v>-0.38283843650788102</v>
      </c>
      <c r="BV92" s="11">
        <v>-0.94217597279566601</v>
      </c>
      <c r="BW92" s="11">
        <v>-7.5920925155514798</v>
      </c>
      <c r="BX92" s="12">
        <v>-1.9952694856328801</v>
      </c>
      <c r="BY92" s="12">
        <v>-0.39744367086313998</v>
      </c>
      <c r="BZ92" s="12">
        <v>2.52119025390129</v>
      </c>
      <c r="CA92" s="12">
        <v>0.20989446625208</v>
      </c>
      <c r="CB92" s="12">
        <v>-4.7205958253471101</v>
      </c>
      <c r="CC92" s="12">
        <v>7.3376703824123896E-2</v>
      </c>
      <c r="CD92" s="12">
        <v>-5.1534570957301096</v>
      </c>
      <c r="CE92" s="12">
        <v>-5.0377589104755298</v>
      </c>
      <c r="CF92" s="12">
        <v>-5.8560651439165598E-2</v>
      </c>
      <c r="CG92" s="12">
        <v>-0.42487272366997703</v>
      </c>
      <c r="CH92" s="12">
        <v>-7.3945930125773804</v>
      </c>
      <c r="CI92" s="12">
        <v>-2.4757823666732199</v>
      </c>
      <c r="CJ92" s="12">
        <v>-3.20320691571396</v>
      </c>
      <c r="CK92" s="12">
        <v>-3.6582218854164199</v>
      </c>
      <c r="CL92" s="12">
        <v>-3.65423557013855</v>
      </c>
      <c r="CM92" s="12">
        <v>-3.85729663321399</v>
      </c>
      <c r="CN92" s="12">
        <v>-1.39767257678613</v>
      </c>
      <c r="CO92" s="12">
        <v>-2.4154289803846001</v>
      </c>
      <c r="CP92" s="12">
        <v>-2.4982025479402998</v>
      </c>
      <c r="CQ92" s="12">
        <v>-2.01358670892659</v>
      </c>
      <c r="CR92" s="12">
        <v>-1.83035638201545</v>
      </c>
      <c r="CS92" s="12">
        <v>-1.06502966445987</v>
      </c>
      <c r="CT92" s="12">
        <v>9.2105428848299198</v>
      </c>
      <c r="CU92" s="12">
        <v>10.6781762951868</v>
      </c>
      <c r="CV92" s="12">
        <v>-0.20178141824089799</v>
      </c>
      <c r="CW92" s="12">
        <v>1.07234939150657</v>
      </c>
      <c r="CX92" s="12">
        <v>-6.44083320366917</v>
      </c>
      <c r="CY92" s="11">
        <v>0.64999522919606501</v>
      </c>
      <c r="CZ92" s="11">
        <v>0.90990437229265797</v>
      </c>
      <c r="DA92" s="11">
        <v>-0.25808967052398601</v>
      </c>
      <c r="DB92" s="11">
        <v>-2.2850351797387698</v>
      </c>
      <c r="DC92" s="12">
        <v>-3.22829487231501</v>
      </c>
    </row>
    <row r="93" spans="1:107" s="12" customFormat="1" ht="15" customHeight="1" x14ac:dyDescent="0.2">
      <c r="A93" s="10">
        <v>35</v>
      </c>
      <c r="B93" s="10">
        <v>-2.90876664621464</v>
      </c>
      <c r="C93" s="10">
        <v>-2.9585537504317401</v>
      </c>
      <c r="D93" s="12">
        <v>1.1532860071383699</v>
      </c>
      <c r="E93" s="12">
        <v>1.41295856792567</v>
      </c>
      <c r="F93" s="12">
        <v>-4.0471427382726599</v>
      </c>
      <c r="G93" s="12">
        <v>-3.6210622056387298</v>
      </c>
      <c r="H93" s="12">
        <v>-3.7159140902076602</v>
      </c>
      <c r="I93" s="12">
        <v>-1.00467707397911</v>
      </c>
      <c r="J93" s="12">
        <v>1.5193079434538901</v>
      </c>
      <c r="K93" s="12">
        <v>3.7189256545389</v>
      </c>
      <c r="L93" s="12">
        <v>0.43826767637256098</v>
      </c>
      <c r="M93" s="12">
        <v>-2.2728070234734301</v>
      </c>
      <c r="N93" s="12">
        <v>-4.64888353235437</v>
      </c>
      <c r="O93" s="12">
        <v>-4.0114068724505998</v>
      </c>
      <c r="P93" s="12">
        <v>3.2821581044117898</v>
      </c>
      <c r="Q93" s="12">
        <v>1.6717187918402401</v>
      </c>
      <c r="R93" s="12">
        <v>0.722825518550962</v>
      </c>
      <c r="S93" s="12">
        <v>1.8698007124839899</v>
      </c>
      <c r="T93" s="12">
        <v>-5.7081956583715501</v>
      </c>
      <c r="U93" s="12">
        <v>-5.0188391469419003</v>
      </c>
      <c r="V93" s="12">
        <v>-4.5111737563274801</v>
      </c>
      <c r="W93" s="12">
        <v>-6.5120775616378497</v>
      </c>
      <c r="X93" s="12">
        <v>-3.9475380617659499</v>
      </c>
      <c r="Y93" s="12">
        <v>-5.7956358432420503</v>
      </c>
      <c r="Z93" s="12">
        <v>-5.8504269873083103</v>
      </c>
      <c r="AA93" s="12">
        <v>15.8656839630566</v>
      </c>
      <c r="AB93" s="12">
        <v>0.78616380960738697</v>
      </c>
      <c r="AC93" s="12">
        <v>-2.9413408810796602</v>
      </c>
      <c r="AD93" s="12">
        <v>-3.4994350244232901</v>
      </c>
      <c r="AE93" s="12">
        <v>9.1195715867797809</v>
      </c>
      <c r="AF93" s="12">
        <v>6.3547031459165702</v>
      </c>
      <c r="AG93" s="12">
        <v>-5.0072012527380103</v>
      </c>
      <c r="AH93" s="12">
        <v>-28.886848667752901</v>
      </c>
      <c r="AI93" s="12">
        <v>16.216406947933098</v>
      </c>
      <c r="AJ93" s="12">
        <v>6.5753811213653499</v>
      </c>
      <c r="AK93" s="12">
        <v>1.6195823491216199</v>
      </c>
      <c r="AL93" s="12">
        <v>-5.68260958289101E-2</v>
      </c>
      <c r="AM93" s="12">
        <v>-1.3289914022607201</v>
      </c>
      <c r="AN93" s="12">
        <v>4.8375177357229404</v>
      </c>
      <c r="AO93" s="12">
        <v>-3.8751522879465399</v>
      </c>
      <c r="AP93" s="12">
        <v>-5.2505552048387401</v>
      </c>
      <c r="AQ93" s="12">
        <v>5.1494321269274197</v>
      </c>
      <c r="AR93" s="12">
        <v>-1.59844330482883</v>
      </c>
      <c r="AS93" s="12">
        <v>3.2366776849812502</v>
      </c>
      <c r="AT93" s="12">
        <v>10.823578122653901</v>
      </c>
      <c r="AU93" s="12">
        <v>19.1037488548317</v>
      </c>
      <c r="AV93" s="12">
        <v>7.60681359679438</v>
      </c>
      <c r="AW93" s="12">
        <v>-7.4959721132472596</v>
      </c>
      <c r="AX93" s="12">
        <v>1.7719945617500299</v>
      </c>
      <c r="AY93" s="12">
        <v>-1.76026708231802</v>
      </c>
      <c r="AZ93" s="12">
        <v>-4.58153772342484</v>
      </c>
      <c r="BA93" s="12">
        <v>1.1980649787801601</v>
      </c>
      <c r="BB93" s="12">
        <v>6.4362725424871297</v>
      </c>
      <c r="BC93" s="12">
        <v>19.416045688558299</v>
      </c>
      <c r="BD93" s="12">
        <v>3.9580772863700902</v>
      </c>
      <c r="BE93" s="12">
        <v>-0.116004834183058</v>
      </c>
      <c r="BF93" s="12">
        <v>-3.6344290492706901</v>
      </c>
      <c r="BG93" s="12">
        <v>-7.8872044468880604</v>
      </c>
      <c r="BH93" s="11">
        <v>-5.3908081554254701E-2</v>
      </c>
      <c r="BI93" s="11">
        <v>-2.44647526415064</v>
      </c>
      <c r="BJ93" s="11">
        <v>1.44305147387058</v>
      </c>
      <c r="BK93" s="11">
        <v>2.2984195311437299</v>
      </c>
      <c r="BL93" s="11">
        <v>-0.27922970957661097</v>
      </c>
      <c r="BM93" s="11">
        <v>0.26561849608697202</v>
      </c>
      <c r="BN93" s="11">
        <v>-2.48779338107851</v>
      </c>
      <c r="BO93" s="11">
        <v>-2.8306972126301799</v>
      </c>
      <c r="BP93" s="11">
        <v>0.44872197690892701</v>
      </c>
      <c r="BQ93" s="11">
        <v>-3.2528873816772799</v>
      </c>
      <c r="BR93" s="11">
        <v>-3.2244267913483702</v>
      </c>
      <c r="BS93" s="11">
        <v>-2.9975633424328398</v>
      </c>
      <c r="BT93" s="11">
        <v>-2.6362499738752301</v>
      </c>
      <c r="BU93" s="11">
        <v>-0.12758007983393299</v>
      </c>
      <c r="BV93" s="11">
        <v>-0.70597343437839299</v>
      </c>
      <c r="BW93" s="11">
        <v>-7.9811843534116598</v>
      </c>
      <c r="BX93" s="12">
        <v>-1.5075405599418401</v>
      </c>
      <c r="BY93" s="12">
        <v>2.67668180953251E-2</v>
      </c>
      <c r="BZ93" s="12">
        <v>2.4125104118866099</v>
      </c>
      <c r="CA93" s="12">
        <v>0.199268541223318</v>
      </c>
      <c r="CB93" s="12">
        <v>-4.3221712076046899</v>
      </c>
      <c r="CC93" s="12">
        <v>4.4906578011705202E-2</v>
      </c>
      <c r="CD93" s="12">
        <v>-4.6172986003511998</v>
      </c>
      <c r="CE93" s="12">
        <v>-4.6791506065346704</v>
      </c>
      <c r="CF93" s="12">
        <v>-0.20343155426871801</v>
      </c>
      <c r="CG93" s="12">
        <v>-0.47512128276139198</v>
      </c>
      <c r="CH93" s="12">
        <v>-7.5193970587861196</v>
      </c>
      <c r="CI93" s="12">
        <v>-2.7223270535614499</v>
      </c>
      <c r="CJ93" s="12">
        <v>-3.1473507533519198</v>
      </c>
      <c r="CK93" s="12">
        <v>-3.61242496182967</v>
      </c>
      <c r="CL93" s="12">
        <v>-3.5874406876246199</v>
      </c>
      <c r="CM93" s="12">
        <v>-3.79492053070862</v>
      </c>
      <c r="CN93" s="12">
        <v>-1.6479888245157699</v>
      </c>
      <c r="CO93" s="12">
        <v>-2.7283711006020801</v>
      </c>
      <c r="CP93" s="12">
        <v>-2.1708199255954201</v>
      </c>
      <c r="CQ93" s="12">
        <v>-1.6241648381765099</v>
      </c>
      <c r="CR93" s="12">
        <v>-1.85024384791177</v>
      </c>
      <c r="CS93" s="12">
        <v>-1.0827876621988199</v>
      </c>
      <c r="CT93" s="12">
        <v>8.6197514974628504</v>
      </c>
      <c r="CU93" s="12">
        <v>9.8926138889510096</v>
      </c>
      <c r="CV93" s="12">
        <v>-0.28872150892311699</v>
      </c>
      <c r="CW93" s="12">
        <v>1.23766164961125</v>
      </c>
      <c r="CX93" s="12">
        <v>-6.3650745687482404</v>
      </c>
      <c r="CY93" s="11">
        <v>1.1784874232034701</v>
      </c>
      <c r="CZ93" s="11">
        <v>1.38003974825551</v>
      </c>
      <c r="DA93" s="11">
        <v>-0.10269737771295601</v>
      </c>
      <c r="DB93" s="11">
        <v>-2.1842286059836602</v>
      </c>
      <c r="DC93" s="12">
        <v>-3.3351343518006602</v>
      </c>
    </row>
    <row r="94" spans="1:107" s="12" customFormat="1" ht="15" customHeight="1" x14ac:dyDescent="0.2">
      <c r="A94" s="10">
        <v>35.5</v>
      </c>
      <c r="B94" s="10">
        <v>-2.4663218027853802</v>
      </c>
      <c r="C94" s="10">
        <v>-2.6128291210625298</v>
      </c>
      <c r="D94" s="12">
        <v>1.1534881423358401</v>
      </c>
      <c r="E94" s="12">
        <v>1.36736878175725</v>
      </c>
      <c r="F94" s="12">
        <v>-3.7103814065631</v>
      </c>
      <c r="G94" s="12">
        <v>-3.3450817227276199</v>
      </c>
      <c r="H94" s="12">
        <v>-2.9327698030101601</v>
      </c>
      <c r="I94" s="12">
        <v>-9.4640974168669303E-2</v>
      </c>
      <c r="J94" s="12">
        <v>1.79229732566454</v>
      </c>
      <c r="K94" s="12">
        <v>4.0088307287078297</v>
      </c>
      <c r="L94" s="12">
        <v>0.93573305548488805</v>
      </c>
      <c r="M94" s="12">
        <v>-1.7274223864660501</v>
      </c>
      <c r="N94" s="12">
        <v>-4.8163979045057204</v>
      </c>
      <c r="O94" s="12">
        <v>-3.79712423637101</v>
      </c>
      <c r="P94" s="12">
        <v>3.7940910715406</v>
      </c>
      <c r="Q94" s="12">
        <v>2.1584435216936901</v>
      </c>
      <c r="R94" s="12">
        <v>1.0161018053622599</v>
      </c>
      <c r="S94" s="12">
        <v>2.0541340290947101</v>
      </c>
      <c r="T94" s="12">
        <v>-5.3100620789336901</v>
      </c>
      <c r="U94" s="12">
        <v>-4.4877883738081401</v>
      </c>
      <c r="V94" s="12">
        <v>-4.3529103095352104</v>
      </c>
      <c r="W94" s="12">
        <v>-5.8324353631178303</v>
      </c>
      <c r="X94" s="12">
        <v>-3.2934158298303302</v>
      </c>
      <c r="Y94" s="12">
        <v>-5.0742237363010601</v>
      </c>
      <c r="Z94" s="12">
        <v>-5.3335525080910804</v>
      </c>
      <c r="AA94" s="12">
        <v>15.8400525833712</v>
      </c>
      <c r="AB94" s="12">
        <v>0.85127459215072998</v>
      </c>
      <c r="AC94" s="12">
        <v>-2.40358303926768</v>
      </c>
      <c r="AD94" s="12">
        <v>-3.0198596050468001</v>
      </c>
      <c r="AE94" s="12">
        <v>8.1351818153052502</v>
      </c>
      <c r="AF94" s="12">
        <v>5.5932900977495503</v>
      </c>
      <c r="AG94" s="12">
        <v>-4.3275667849229604</v>
      </c>
      <c r="AH94" s="12">
        <v>-29.509976229746801</v>
      </c>
      <c r="AI94" s="12">
        <v>15.920582882245</v>
      </c>
      <c r="AJ94" s="12">
        <v>6.5258259382972001</v>
      </c>
      <c r="AK94" s="12">
        <v>1.6646276890242</v>
      </c>
      <c r="AL94" s="12">
        <v>-0.19835806597257</v>
      </c>
      <c r="AM94" s="12">
        <v>-1.35550283175689</v>
      </c>
      <c r="AN94" s="12">
        <v>5.1803876885969604</v>
      </c>
      <c r="AO94" s="12">
        <v>-2.99678663395752</v>
      </c>
      <c r="AP94" s="12">
        <v>-4.7787466428417202</v>
      </c>
      <c r="AQ94" s="12">
        <v>6.0562133512576102</v>
      </c>
      <c r="AR94" s="12">
        <v>-1.1470043546069</v>
      </c>
      <c r="AS94" s="12">
        <v>3.6040623854205398</v>
      </c>
      <c r="AT94" s="12">
        <v>9.4342221927945502</v>
      </c>
      <c r="AU94" s="12">
        <v>17.6226621988462</v>
      </c>
      <c r="AV94" s="12">
        <v>8.0834297477849706</v>
      </c>
      <c r="AW94" s="12">
        <v>-7.0751052589912398</v>
      </c>
      <c r="AX94" s="12">
        <v>2.41736756834143</v>
      </c>
      <c r="AY94" s="12">
        <v>-1.7479893585914299</v>
      </c>
      <c r="AZ94" s="12">
        <v>-4.45976502305711</v>
      </c>
      <c r="BA94" s="12">
        <v>2.03185732061683</v>
      </c>
      <c r="BB94" s="12">
        <v>6.7884634518122704</v>
      </c>
      <c r="BC94" s="12">
        <v>20.558987671392899</v>
      </c>
      <c r="BD94" s="12">
        <v>3.60936519427923</v>
      </c>
      <c r="BE94" s="12">
        <v>-0.17027333854002699</v>
      </c>
      <c r="BF94" s="12">
        <v>-3.61196021003706</v>
      </c>
      <c r="BG94" s="12">
        <v>-7.5690800258598703</v>
      </c>
      <c r="BH94" s="11">
        <v>0.168848288240042</v>
      </c>
      <c r="BI94" s="11">
        <v>-2.0983527520002099</v>
      </c>
      <c r="BJ94" s="11">
        <v>1.73545788584306</v>
      </c>
      <c r="BK94" s="11">
        <v>2.6808118036569701</v>
      </c>
      <c r="BL94" s="11">
        <v>-0.66173100776723004</v>
      </c>
      <c r="BM94" s="11">
        <v>0.73771587949522599</v>
      </c>
      <c r="BN94" s="11">
        <v>-1.9409098968026199</v>
      </c>
      <c r="BO94" s="11">
        <v>-2.4203416160162301</v>
      </c>
      <c r="BP94" s="11">
        <v>0.798509574906347</v>
      </c>
      <c r="BQ94" s="11">
        <v>-3.85917110179434</v>
      </c>
      <c r="BR94" s="11">
        <v>-3.8518537621712299</v>
      </c>
      <c r="BS94" s="11">
        <v>-2.45956562139326</v>
      </c>
      <c r="BT94" s="11">
        <v>-2.1406412997748698</v>
      </c>
      <c r="BU94" s="11">
        <v>0.14460960073847601</v>
      </c>
      <c r="BV94" s="11">
        <v>-0.45115476154933198</v>
      </c>
      <c r="BW94" s="11">
        <v>-8.3543118307716195</v>
      </c>
      <c r="BX94" s="12">
        <v>-0.96684027539595196</v>
      </c>
      <c r="BY94" s="12">
        <v>0.48709512157074603</v>
      </c>
      <c r="BZ94" s="12">
        <v>2.2952283416088899</v>
      </c>
      <c r="CA94" s="12">
        <v>0.19306462206714001</v>
      </c>
      <c r="CB94" s="12">
        <v>-3.8601383494096799</v>
      </c>
      <c r="CC94" s="12">
        <v>1.7374613747733698E-2</v>
      </c>
      <c r="CD94" s="12">
        <v>-4.0123118196788701</v>
      </c>
      <c r="CE94" s="12">
        <v>-4.2535525608400304</v>
      </c>
      <c r="CF94" s="12">
        <v>-0.33889293149513799</v>
      </c>
      <c r="CG94" s="12">
        <v>-0.51460267513903002</v>
      </c>
      <c r="CH94" s="12">
        <v>-7.5724406087829204</v>
      </c>
      <c r="CI94" s="12">
        <v>-2.9757891297776902</v>
      </c>
      <c r="CJ94" s="12">
        <v>-3.0456260446953798</v>
      </c>
      <c r="CK94" s="12">
        <v>-3.5141015359840799</v>
      </c>
      <c r="CL94" s="12">
        <v>-3.49644483321753</v>
      </c>
      <c r="CM94" s="12">
        <v>-3.70227803614398</v>
      </c>
      <c r="CN94" s="12">
        <v>-1.8744287899608001</v>
      </c>
      <c r="CO94" s="12">
        <v>-3.0064038583077402</v>
      </c>
      <c r="CP94" s="12">
        <v>-1.8172911495639701</v>
      </c>
      <c r="CQ94" s="12">
        <v>-1.2072920299033201</v>
      </c>
      <c r="CR94" s="12">
        <v>-1.8285367104908801</v>
      </c>
      <c r="CS94" s="12">
        <v>-1.0578612545941699</v>
      </c>
      <c r="CT94" s="12">
        <v>7.9761621236684697</v>
      </c>
      <c r="CU94" s="12">
        <v>9.0515695774229208</v>
      </c>
      <c r="CV94" s="12">
        <v>-0.37110359585312802</v>
      </c>
      <c r="CW94" s="12">
        <v>1.4730582051925001</v>
      </c>
      <c r="CX94" s="12">
        <v>-6.1613518482772598</v>
      </c>
      <c r="CY94" s="11">
        <v>1.7263926110899701</v>
      </c>
      <c r="CZ94" s="11">
        <v>1.8667068388822301</v>
      </c>
      <c r="DA94" s="11">
        <v>7.2643956627871306E-2</v>
      </c>
      <c r="DB94" s="11">
        <v>-2.0519680674624299</v>
      </c>
      <c r="DC94" s="12">
        <v>-3.3745211567293101</v>
      </c>
    </row>
    <row r="95" spans="1:107" s="12" customFormat="1" ht="15" customHeight="1" x14ac:dyDescent="0.2">
      <c r="A95" s="10">
        <v>36</v>
      </c>
      <c r="B95" s="10">
        <v>-1.96576479538634</v>
      </c>
      <c r="C95" s="10">
        <v>-2.2170734155224601</v>
      </c>
      <c r="D95" s="12">
        <v>1.15275952339288</v>
      </c>
      <c r="E95" s="12">
        <v>1.3215410490374699</v>
      </c>
      <c r="F95" s="12">
        <v>-3.3273706776526502</v>
      </c>
      <c r="G95" s="12">
        <v>-3.00174838230304</v>
      </c>
      <c r="H95" s="12">
        <v>-2.0751551801367798</v>
      </c>
      <c r="I95" s="12">
        <v>0.87797297965153098</v>
      </c>
      <c r="J95" s="12">
        <v>2.0809623038075999</v>
      </c>
      <c r="K95" s="12">
        <v>4.3062632357759796</v>
      </c>
      <c r="L95" s="12">
        <v>1.45302431064919</v>
      </c>
      <c r="M95" s="12">
        <v>-1.14471060896903</v>
      </c>
      <c r="N95" s="12">
        <v>-4.9422596930526197</v>
      </c>
      <c r="O95" s="12">
        <v>-3.5187704270356299</v>
      </c>
      <c r="P95" s="12">
        <v>4.3203872337471596</v>
      </c>
      <c r="Q95" s="12">
        <v>2.66096913037472</v>
      </c>
      <c r="R95" s="12">
        <v>1.31241142753424</v>
      </c>
      <c r="S95" s="12">
        <v>2.2355784494720798</v>
      </c>
      <c r="T95" s="12">
        <v>-4.8361871449742404</v>
      </c>
      <c r="U95" s="12">
        <v>-3.8820212466816799</v>
      </c>
      <c r="V95" s="12">
        <v>-4.1405969568586398</v>
      </c>
      <c r="W95" s="12">
        <v>-5.0794828894140602</v>
      </c>
      <c r="X95" s="12">
        <v>-2.55807890425785</v>
      </c>
      <c r="Y95" s="12">
        <v>-4.2709866647783201</v>
      </c>
      <c r="Z95" s="12">
        <v>-4.7159701352939001</v>
      </c>
      <c r="AA95" s="12">
        <v>15.811108823982</v>
      </c>
      <c r="AB95" s="12">
        <v>0.909101572688086</v>
      </c>
      <c r="AC95" s="12">
        <v>-1.8039768292510401</v>
      </c>
      <c r="AD95" s="12">
        <v>-2.4799867333058501</v>
      </c>
      <c r="AE95" s="12">
        <v>7.1290219239017398</v>
      </c>
      <c r="AF95" s="12">
        <v>4.8351384975830998</v>
      </c>
      <c r="AG95" s="12">
        <v>-3.53352311321941</v>
      </c>
      <c r="AH95" s="12">
        <v>-29.956474463688199</v>
      </c>
      <c r="AI95" s="12">
        <v>15.713138054707001</v>
      </c>
      <c r="AJ95" s="12">
        <v>6.5812619141070101</v>
      </c>
      <c r="AK95" s="12">
        <v>1.7753000065567901</v>
      </c>
      <c r="AL95" s="12">
        <v>-0.33013770917023</v>
      </c>
      <c r="AM95" s="12">
        <v>-1.36428093355789</v>
      </c>
      <c r="AN95" s="12">
        <v>5.5469004109909203</v>
      </c>
      <c r="AO95" s="12">
        <v>-2.0173818029434099</v>
      </c>
      <c r="AP95" s="12">
        <v>-4.2070364543178496</v>
      </c>
      <c r="AQ95" s="12">
        <v>7.0608025453111596</v>
      </c>
      <c r="AR95" s="12">
        <v>-0.58803607316804096</v>
      </c>
      <c r="AS95" s="12">
        <v>4.0010827433434297</v>
      </c>
      <c r="AT95" s="12">
        <v>7.9991568782133902</v>
      </c>
      <c r="AU95" s="12">
        <v>16.091706129373001</v>
      </c>
      <c r="AV95" s="12">
        <v>8.4746525317313992</v>
      </c>
      <c r="AW95" s="12">
        <v>-6.5374015321140098</v>
      </c>
      <c r="AX95" s="12">
        <v>3.1713311727799001</v>
      </c>
      <c r="AY95" s="12">
        <v>-1.67560597219562</v>
      </c>
      <c r="AZ95" s="12">
        <v>-4.2658493839553504</v>
      </c>
      <c r="BA95" s="12">
        <v>2.9254331366246298</v>
      </c>
      <c r="BB95" s="12">
        <v>7.1906902121554497</v>
      </c>
      <c r="BC95" s="12">
        <v>21.769015802419698</v>
      </c>
      <c r="BD95" s="12">
        <v>3.2883424410101698</v>
      </c>
      <c r="BE95" s="12">
        <v>-0.20062374517237899</v>
      </c>
      <c r="BF95" s="12">
        <v>-3.5546777326089698</v>
      </c>
      <c r="BG95" s="12">
        <v>-7.1521699283039197</v>
      </c>
      <c r="BH95" s="11">
        <v>0.40707246284909998</v>
      </c>
      <c r="BI95" s="11">
        <v>-1.7299253158853301</v>
      </c>
      <c r="BJ95" s="11">
        <v>2.03558147404692</v>
      </c>
      <c r="BK95" s="11">
        <v>3.07333084492711</v>
      </c>
      <c r="BL95" s="11">
        <v>-1.0695539458538399</v>
      </c>
      <c r="BM95" s="11">
        <v>1.2380478437989899</v>
      </c>
      <c r="BN95" s="11">
        <v>-1.3246846037873099</v>
      </c>
      <c r="BO95" s="11">
        <v>-1.98176871890609</v>
      </c>
      <c r="BP95" s="11">
        <v>1.1684883247653399</v>
      </c>
      <c r="BQ95" s="11">
        <v>-4.4656580939772503</v>
      </c>
      <c r="BR95" s="11">
        <v>-4.4948160393687404</v>
      </c>
      <c r="BS95" s="11">
        <v>-1.86850911632063</v>
      </c>
      <c r="BT95" s="11">
        <v>-1.5904638530628199</v>
      </c>
      <c r="BU95" s="11">
        <v>0.43223224110988601</v>
      </c>
      <c r="BV95" s="11">
        <v>-0.17920429229434301</v>
      </c>
      <c r="BW95" s="11">
        <v>-8.7077223724918404</v>
      </c>
      <c r="BX95" s="12">
        <v>-0.37727312474089503</v>
      </c>
      <c r="BY95" s="12">
        <v>0.97991278380504798</v>
      </c>
      <c r="BZ95" s="12">
        <v>2.1706478037231101</v>
      </c>
      <c r="CA95" s="12">
        <v>0.191137246474681</v>
      </c>
      <c r="CB95" s="12">
        <v>-3.3376952615071702</v>
      </c>
      <c r="CC95" s="12">
        <v>-9.0683274223124499E-3</v>
      </c>
      <c r="CD95" s="12">
        <v>-3.34263859258499</v>
      </c>
      <c r="CE95" s="12">
        <v>-3.7633810734405402</v>
      </c>
      <c r="CF95" s="12">
        <v>-0.46333337877513198</v>
      </c>
      <c r="CG95" s="12">
        <v>-0.54290717343974304</v>
      </c>
      <c r="CH95" s="12">
        <v>-7.5492916948860502</v>
      </c>
      <c r="CI95" s="12">
        <v>-3.2332854971173202</v>
      </c>
      <c r="CJ95" s="12">
        <v>-2.8978151931369198</v>
      </c>
      <c r="CK95" s="12">
        <v>-3.3624569368839698</v>
      </c>
      <c r="CL95" s="12">
        <v>-3.3811134017014401</v>
      </c>
      <c r="CM95" s="12">
        <v>-3.57938870365615</v>
      </c>
      <c r="CN95" s="12">
        <v>-2.0741122170875301</v>
      </c>
      <c r="CO95" s="12">
        <v>-3.2456093777000201</v>
      </c>
      <c r="CP95" s="12">
        <v>-1.43929037221823</v>
      </c>
      <c r="CQ95" s="12">
        <v>-0.76503158652485503</v>
      </c>
      <c r="CR95" s="12">
        <v>-1.7646262904236201</v>
      </c>
      <c r="CS95" s="12">
        <v>-0.99001920261798604</v>
      </c>
      <c r="CT95" s="12">
        <v>7.2853104029490998</v>
      </c>
      <c r="CU95" s="12">
        <v>8.1618272815831006</v>
      </c>
      <c r="CV95" s="12">
        <v>-0.44728136572302901</v>
      </c>
      <c r="CW95" s="12">
        <v>1.7785996533348201</v>
      </c>
      <c r="CX95" s="12">
        <v>-5.8271516536478796</v>
      </c>
      <c r="CY95" s="11">
        <v>2.2903909666638298</v>
      </c>
      <c r="CZ95" s="11">
        <v>2.36687992583028</v>
      </c>
      <c r="DA95" s="11">
        <v>0.26717393097897002</v>
      </c>
      <c r="DB95" s="11">
        <v>-1.8884269366026201</v>
      </c>
      <c r="DC95" s="12">
        <v>-3.3428002552682301</v>
      </c>
    </row>
    <row r="96" spans="1:107" s="12" customFormat="1" ht="15" customHeight="1" x14ac:dyDescent="0.2">
      <c r="A96" s="10">
        <v>36.5</v>
      </c>
      <c r="B96" s="10">
        <v>-1.4109340327195199</v>
      </c>
      <c r="C96" s="10">
        <v>-1.7738821043167201</v>
      </c>
      <c r="D96" s="12">
        <v>1.15079149054508</v>
      </c>
      <c r="E96" s="12">
        <v>1.27554721984779</v>
      </c>
      <c r="F96" s="12">
        <v>-2.9015282052568998</v>
      </c>
      <c r="G96" s="12">
        <v>-2.5929080038622399</v>
      </c>
      <c r="H96" s="12">
        <v>-1.14946487883571</v>
      </c>
      <c r="I96" s="12">
        <v>1.90537605249119</v>
      </c>
      <c r="J96" s="12">
        <v>2.3840011635911602</v>
      </c>
      <c r="K96" s="12">
        <v>4.6099785322439804</v>
      </c>
      <c r="L96" s="12">
        <v>1.98722568711673</v>
      </c>
      <c r="M96" s="12">
        <v>-0.52781552994929304</v>
      </c>
      <c r="N96" s="12">
        <v>-5.0242078941664596</v>
      </c>
      <c r="O96" s="12">
        <v>-3.1775564366398599</v>
      </c>
      <c r="P96" s="12">
        <v>4.8571646402706303</v>
      </c>
      <c r="Q96" s="12">
        <v>3.1758213481225499</v>
      </c>
      <c r="R96" s="12">
        <v>1.61055436365131</v>
      </c>
      <c r="S96" s="12">
        <v>2.41342922890908</v>
      </c>
      <c r="T96" s="12">
        <v>-4.2892338569799904</v>
      </c>
      <c r="U96" s="12">
        <v>-3.2047369131760202</v>
      </c>
      <c r="V96" s="12">
        <v>-3.8750240491935899</v>
      </c>
      <c r="W96" s="12">
        <v>-4.25858297603554</v>
      </c>
      <c r="X96" s="12">
        <v>-1.74784111095505</v>
      </c>
      <c r="Y96" s="12">
        <v>-3.3912117487489</v>
      </c>
      <c r="Z96" s="12">
        <v>-4.0030472518992601</v>
      </c>
      <c r="AA96" s="12">
        <v>15.779551176819901</v>
      </c>
      <c r="AB96" s="12">
        <v>0.95943357791838901</v>
      </c>
      <c r="AC96" s="12">
        <v>-1.1472668575152001</v>
      </c>
      <c r="AD96" s="12">
        <v>-1.8841061546481701</v>
      </c>
      <c r="AE96" s="12">
        <v>6.1094710872566704</v>
      </c>
      <c r="AF96" s="12">
        <v>4.0869545046007199</v>
      </c>
      <c r="AG96" s="12">
        <v>-2.6291352241969399</v>
      </c>
      <c r="AH96" s="12">
        <v>-30.218992833397301</v>
      </c>
      <c r="AI96" s="12">
        <v>15.598767276969699</v>
      </c>
      <c r="AJ96" s="12">
        <v>6.7431510615278896</v>
      </c>
      <c r="AK96" s="12">
        <v>1.95192274077271</v>
      </c>
      <c r="AL96" s="12">
        <v>-0.44981874225413698</v>
      </c>
      <c r="AM96" s="12">
        <v>-1.35351183416787</v>
      </c>
      <c r="AN96" s="12">
        <v>5.9343201428418899</v>
      </c>
      <c r="AO96" s="12">
        <v>-0.94471721467925796</v>
      </c>
      <c r="AP96" s="12">
        <v>-3.5396553812461198</v>
      </c>
      <c r="AQ96" s="12">
        <v>8.1544421846047008</v>
      </c>
      <c r="AR96" s="12">
        <v>7.6949540073201206E-2</v>
      </c>
      <c r="AS96" s="12">
        <v>4.4256385081098397</v>
      </c>
      <c r="AT96" s="12">
        <v>6.5325584728270698</v>
      </c>
      <c r="AU96" s="12">
        <v>14.5258054544683</v>
      </c>
      <c r="AV96" s="12">
        <v>8.7764219642849604</v>
      </c>
      <c r="AW96" s="12">
        <v>-5.8854943745245603</v>
      </c>
      <c r="AX96" s="12">
        <v>4.0300983528140897</v>
      </c>
      <c r="AY96" s="12">
        <v>-1.5415587313327701</v>
      </c>
      <c r="AZ96" s="12">
        <v>-4.0005033952184004</v>
      </c>
      <c r="BA96" s="12">
        <v>3.8726207094441598</v>
      </c>
      <c r="BB96" s="12">
        <v>7.64064952818444</v>
      </c>
      <c r="BC96" s="12">
        <v>23.035707272356301</v>
      </c>
      <c r="BD96" s="12">
        <v>2.9973195978527598</v>
      </c>
      <c r="BE96" s="12">
        <v>-0.20566022840284801</v>
      </c>
      <c r="BF96" s="12">
        <v>-3.46153638020041</v>
      </c>
      <c r="BG96" s="12">
        <v>-6.6368747866363202</v>
      </c>
      <c r="BH96" s="11">
        <v>0.65988962205665302</v>
      </c>
      <c r="BI96" s="11">
        <v>-1.34243009597412</v>
      </c>
      <c r="BJ96" s="11">
        <v>2.3419734134222301</v>
      </c>
      <c r="BK96" s="11">
        <v>3.4740232877084001</v>
      </c>
      <c r="BL96" s="11">
        <v>-1.50006587773532</v>
      </c>
      <c r="BM96" s="11">
        <v>1.7631764421821501</v>
      </c>
      <c r="BN96" s="11">
        <v>-0.64388876808152395</v>
      </c>
      <c r="BO96" s="11">
        <v>-1.5175027101577101</v>
      </c>
      <c r="BP96" s="11">
        <v>1.55668033130496</v>
      </c>
      <c r="BQ96" s="11">
        <v>-5.0675648708420296</v>
      </c>
      <c r="BR96" s="11">
        <v>-5.1484771574905599</v>
      </c>
      <c r="BS96" s="11">
        <v>-1.22892765830329</v>
      </c>
      <c r="BT96" s="11">
        <v>-0.989286718322546</v>
      </c>
      <c r="BU96" s="11">
        <v>0.73365816888326596</v>
      </c>
      <c r="BV96" s="11">
        <v>0.108250191033221</v>
      </c>
      <c r="BW96" s="11">
        <v>-9.0377207015990209</v>
      </c>
      <c r="BX96" s="12">
        <v>0.25639351974859798</v>
      </c>
      <c r="BY96" s="12">
        <v>1.5011002005849099</v>
      </c>
      <c r="BZ96" s="12">
        <v>2.04014236260263</v>
      </c>
      <c r="CA96" s="12">
        <v>0.193294724226689</v>
      </c>
      <c r="CB96" s="12">
        <v>-2.7587577733356698</v>
      </c>
      <c r="CC96" s="12">
        <v>-3.4281658400914197E-2</v>
      </c>
      <c r="CD96" s="12">
        <v>-2.61321156358462</v>
      </c>
      <c r="CE96" s="12">
        <v>-3.2117920909513402</v>
      </c>
      <c r="CF96" s="12">
        <v>-0.575235162614262</v>
      </c>
      <c r="CG96" s="12">
        <v>-0.55973237067519199</v>
      </c>
      <c r="CH96" s="12">
        <v>-7.44626959203742</v>
      </c>
      <c r="CI96" s="12">
        <v>-3.49173728864116</v>
      </c>
      <c r="CJ96" s="12">
        <v>-2.7041237444791402</v>
      </c>
      <c r="CK96" s="12">
        <v>-3.15720467369828</v>
      </c>
      <c r="CL96" s="12">
        <v>-3.2415009627584301</v>
      </c>
      <c r="CM96" s="12">
        <v>-3.4265040085301699</v>
      </c>
      <c r="CN96" s="12">
        <v>-2.2443766738433601</v>
      </c>
      <c r="CO96" s="12">
        <v>-3.4424190289428198</v>
      </c>
      <c r="CP96" s="12">
        <v>-1.0386775102233501</v>
      </c>
      <c r="CQ96" s="12">
        <v>-0.29964522241243602</v>
      </c>
      <c r="CR96" s="12">
        <v>-1.65838400789652</v>
      </c>
      <c r="CS96" s="12">
        <v>-0.87957107552938396</v>
      </c>
      <c r="CT96" s="12">
        <v>6.5531335167179297</v>
      </c>
      <c r="CU96" s="12">
        <v>7.2305638241232302</v>
      </c>
      <c r="CV96" s="12">
        <v>-0.51560050451371298</v>
      </c>
      <c r="CW96" s="12">
        <v>2.1534822280955201</v>
      </c>
      <c r="CX96" s="12">
        <v>-5.3613098316418402</v>
      </c>
      <c r="CY96" s="11">
        <v>2.8670087885984601</v>
      </c>
      <c r="CZ96" s="11">
        <v>2.8774090878869099</v>
      </c>
      <c r="DA96" s="11">
        <v>0.47997110641517698</v>
      </c>
      <c r="DB96" s="11">
        <v>-1.6940186924330101</v>
      </c>
      <c r="DC96" s="12">
        <v>-3.2370228382205801</v>
      </c>
    </row>
    <row r="97" spans="1:107" s="12" customFormat="1" ht="15" customHeight="1" x14ac:dyDescent="0.2">
      <c r="A97" s="10">
        <v>37</v>
      </c>
      <c r="B97" s="10">
        <v>-0.80633566312826499</v>
      </c>
      <c r="C97" s="10">
        <v>-1.28642386698629</v>
      </c>
      <c r="D97" s="12">
        <v>1.14729346023523</v>
      </c>
      <c r="E97" s="12">
        <v>1.2294970019866001</v>
      </c>
      <c r="F97" s="12">
        <v>-2.43681051870225</v>
      </c>
      <c r="G97" s="12">
        <v>-2.1211876628512898</v>
      </c>
      <c r="H97" s="12">
        <v>-0.16299395610985801</v>
      </c>
      <c r="I97" s="12">
        <v>2.9789641757815799</v>
      </c>
      <c r="J97" s="12">
        <v>2.7000096451956699</v>
      </c>
      <c r="K97" s="12">
        <v>4.9186801334144503</v>
      </c>
      <c r="L97" s="12">
        <v>2.5352517241117298</v>
      </c>
      <c r="M97" s="12">
        <v>0.11982555747636001</v>
      </c>
      <c r="N97" s="12">
        <v>-5.0603985073394098</v>
      </c>
      <c r="O97" s="12">
        <v>-2.7754435905080701</v>
      </c>
      <c r="P97" s="12">
        <v>5.4003789955458998</v>
      </c>
      <c r="Q97" s="12">
        <v>3.6993596950196599</v>
      </c>
      <c r="R97" s="12">
        <v>1.90931405086303</v>
      </c>
      <c r="S97" s="12">
        <v>2.5869969704217501</v>
      </c>
      <c r="T97" s="12">
        <v>-3.6727226415678098</v>
      </c>
      <c r="U97" s="12">
        <v>-2.4599453354312502</v>
      </c>
      <c r="V97" s="12">
        <v>-3.5575619676819699</v>
      </c>
      <c r="W97" s="12">
        <v>-3.3758960853447202</v>
      </c>
      <c r="X97" s="12">
        <v>-0.87001711790435299</v>
      </c>
      <c r="Y97" s="12">
        <v>-2.4411403956037199</v>
      </c>
      <c r="Z97" s="12">
        <v>-3.20133608511241</v>
      </c>
      <c r="AA97" s="12">
        <v>15.7460599439218</v>
      </c>
      <c r="AB97" s="12">
        <v>1.00217050658102</v>
      </c>
      <c r="AC97" s="12">
        <v>-0.43891276391150302</v>
      </c>
      <c r="AD97" s="12">
        <v>-1.2371473303574001</v>
      </c>
      <c r="AE97" s="12">
        <v>5.0848743740061702</v>
      </c>
      <c r="AF97" s="12">
        <v>3.3551721116964401</v>
      </c>
      <c r="AG97" s="12">
        <v>-1.61974730872316</v>
      </c>
      <c r="AH97" s="12">
        <v>-30.292087103589399</v>
      </c>
      <c r="AI97" s="12">
        <v>15.581259503960601</v>
      </c>
      <c r="AJ97" s="12">
        <v>7.0116689130372798</v>
      </c>
      <c r="AK97" s="12">
        <v>2.19400976675387</v>
      </c>
      <c r="AL97" s="12">
        <v>-0.55512214203190502</v>
      </c>
      <c r="AM97" s="12">
        <v>-1.3214435057307099</v>
      </c>
      <c r="AN97" s="12">
        <v>6.3396951190952597</v>
      </c>
      <c r="AO97" s="12">
        <v>0.21221575252638999</v>
      </c>
      <c r="AP97" s="12">
        <v>-2.7819737624668002</v>
      </c>
      <c r="AQ97" s="12">
        <v>9.3271592049859393</v>
      </c>
      <c r="AR97" s="12">
        <v>0.84521383314495302</v>
      </c>
      <c r="AS97" s="12">
        <v>4.8752553993836001</v>
      </c>
      <c r="AT97" s="12">
        <v>5.0488074521126602</v>
      </c>
      <c r="AU97" s="12">
        <v>12.939954103785499</v>
      </c>
      <c r="AV97" s="12">
        <v>8.9855930127669108</v>
      </c>
      <c r="AW97" s="12">
        <v>-5.12349970449577</v>
      </c>
      <c r="AX97" s="12">
        <v>4.9886084525496699</v>
      </c>
      <c r="AY97" s="12">
        <v>-1.3449782727548101</v>
      </c>
      <c r="AZ97" s="12">
        <v>-3.6652602375397598</v>
      </c>
      <c r="BA97" s="12">
        <v>4.8666374823369498</v>
      </c>
      <c r="BB97" s="12">
        <v>8.1356347436667402</v>
      </c>
      <c r="BC97" s="12">
        <v>24.3479007622227</v>
      </c>
      <c r="BD97" s="12">
        <v>2.7383568976802</v>
      </c>
      <c r="BE97" s="12">
        <v>-0.18423213532514601</v>
      </c>
      <c r="BF97" s="12">
        <v>-3.33183061229647</v>
      </c>
      <c r="BG97" s="12">
        <v>-6.0247052715567397</v>
      </c>
      <c r="BH97" s="11">
        <v>0.92633314352497098</v>
      </c>
      <c r="BI97" s="11">
        <v>-0.93721604343954801</v>
      </c>
      <c r="BJ97" s="11">
        <v>2.6531242838245799</v>
      </c>
      <c r="BK97" s="11">
        <v>3.8808584577054699</v>
      </c>
      <c r="BL97" s="11">
        <v>-1.9504016108840001</v>
      </c>
      <c r="BM97" s="11">
        <v>2.3094191874406498</v>
      </c>
      <c r="BN97" s="11">
        <v>9.5883358142145797E-2</v>
      </c>
      <c r="BO97" s="11">
        <v>-1.0302861710442801</v>
      </c>
      <c r="BP97" s="11">
        <v>1.9609431092248899</v>
      </c>
      <c r="BQ97" s="11">
        <v>-5.6600492825964404</v>
      </c>
      <c r="BR97" s="11">
        <v>-5.80780897507793</v>
      </c>
      <c r="BS97" s="11">
        <v>-0.545883381164458</v>
      </c>
      <c r="BT97" s="11">
        <v>-0.341252103908118</v>
      </c>
      <c r="BU97" s="11">
        <v>1.0471376299392401</v>
      </c>
      <c r="BV97" s="11">
        <v>0.40944854617919102</v>
      </c>
      <c r="BW97" s="11">
        <v>-9.3407106760423595</v>
      </c>
      <c r="BX97" s="12">
        <v>0.92877763790966095</v>
      </c>
      <c r="BY97" s="12">
        <v>2.0460890937101701</v>
      </c>
      <c r="BZ97" s="12">
        <v>1.90513640063727</v>
      </c>
      <c r="CA97" s="12">
        <v>0.19930453731831199</v>
      </c>
      <c r="CB97" s="12">
        <v>-2.1279229258652701</v>
      </c>
      <c r="CC97" s="12">
        <v>-5.8135654512625402E-2</v>
      </c>
      <c r="CD97" s="12">
        <v>-1.82970472906163</v>
      </c>
      <c r="CE97" s="12">
        <v>-2.6026546038337899</v>
      </c>
      <c r="CF97" s="12">
        <v>-0.67319547270017199</v>
      </c>
      <c r="CG97" s="12">
        <v>-0.56488914879082497</v>
      </c>
      <c r="CH97" s="12">
        <v>-7.2605084824317601</v>
      </c>
      <c r="CI97" s="12">
        <v>-3.7479017009900399</v>
      </c>
      <c r="CJ97" s="12">
        <v>-2.46518357016611</v>
      </c>
      <c r="CK97" s="12">
        <v>-2.8985759854549502</v>
      </c>
      <c r="CL97" s="12">
        <v>-3.0778539894526999</v>
      </c>
      <c r="CM97" s="12">
        <v>-3.2441082566947399</v>
      </c>
      <c r="CN97" s="12">
        <v>-2.3828149551263702</v>
      </c>
      <c r="CO97" s="12">
        <v>-3.5936648146161998</v>
      </c>
      <c r="CP97" s="12">
        <v>-0.61748590951537996</v>
      </c>
      <c r="CQ97" s="12">
        <v>0.18642100485521901</v>
      </c>
      <c r="CR97" s="12">
        <v>-1.51017411553766</v>
      </c>
      <c r="CS97" s="12">
        <v>-0.72737128675726104</v>
      </c>
      <c r="CT97" s="12">
        <v>5.7859024309436702</v>
      </c>
      <c r="CU97" s="12">
        <v>6.2652698034071301</v>
      </c>
      <c r="CV97" s="12">
        <v>-0.57441877743258296</v>
      </c>
      <c r="CW97" s="12">
        <v>2.5960293896787299</v>
      </c>
      <c r="CX97" s="12">
        <v>-4.7640469347243197</v>
      </c>
      <c r="CY97" s="11">
        <v>3.4526435683801502</v>
      </c>
      <c r="CZ97" s="11">
        <v>3.3950418583117399</v>
      </c>
      <c r="DA97" s="11">
        <v>0.70995827172737302</v>
      </c>
      <c r="DB97" s="11">
        <v>-1.4693963521494799</v>
      </c>
      <c r="DC97" s="12">
        <v>-3.0549972507287699</v>
      </c>
    </row>
    <row r="98" spans="1:107" s="12" customFormat="1" ht="15" customHeight="1" x14ac:dyDescent="0.2">
      <c r="A98" s="10">
        <v>37.5</v>
      </c>
      <c r="B98" s="10">
        <v>-0.157100913611429</v>
      </c>
      <c r="C98" s="10">
        <v>-0.75841353464056704</v>
      </c>
      <c r="D98" s="12">
        <v>1.1420675036788399</v>
      </c>
      <c r="E98" s="12">
        <v>1.18344178190454</v>
      </c>
      <c r="F98" s="12">
        <v>-1.9376684576854999</v>
      </c>
      <c r="G98" s="12">
        <v>-1.58997966082097</v>
      </c>
      <c r="H98" s="12">
        <v>0.87613528876318003</v>
      </c>
      <c r="I98" s="12">
        <v>4.0894083213060997</v>
      </c>
      <c r="J98" s="12">
        <v>3.0274879918579201</v>
      </c>
      <c r="K98" s="12">
        <v>5.23102426086552</v>
      </c>
      <c r="L98" s="12">
        <v>3.09386905428254</v>
      </c>
      <c r="M98" s="12">
        <v>0.79450506973444102</v>
      </c>
      <c r="N98" s="12">
        <v>-5.04942863699398</v>
      </c>
      <c r="O98" s="12">
        <v>-2.3151310415414601</v>
      </c>
      <c r="P98" s="12">
        <v>5.9458552641444804</v>
      </c>
      <c r="Q98" s="12">
        <v>4.2278079490642897</v>
      </c>
      <c r="R98" s="12">
        <v>2.2074630123825001</v>
      </c>
      <c r="S98" s="12">
        <v>2.7556104669201802</v>
      </c>
      <c r="T98" s="12">
        <v>-2.9910074772487798</v>
      </c>
      <c r="U98" s="12">
        <v>-1.65243932315206</v>
      </c>
      <c r="V98" s="12">
        <v>-3.1901595320960001</v>
      </c>
      <c r="W98" s="12">
        <v>-2.43832323576498</v>
      </c>
      <c r="X98" s="12">
        <v>6.7153216321003101E-2</v>
      </c>
      <c r="Y98" s="12">
        <v>-1.4279082733992201</v>
      </c>
      <c r="Z98" s="12">
        <v>-2.3185125428426501</v>
      </c>
      <c r="AA98" s="12">
        <v>15.711344531155101</v>
      </c>
      <c r="AB98" s="12">
        <v>1.0373131544838501</v>
      </c>
      <c r="AC98" s="12">
        <v>0.31496648489337498</v>
      </c>
      <c r="AD98" s="12">
        <v>-0.54463077958644102</v>
      </c>
      <c r="AE98" s="12">
        <v>4.0634481592860503</v>
      </c>
      <c r="AF98" s="12">
        <v>2.6458792490302501</v>
      </c>
      <c r="AG98" s="12">
        <v>-0.511948655912419</v>
      </c>
      <c r="AH98" s="12">
        <v>-30.172292099450701</v>
      </c>
      <c r="AI98" s="12">
        <v>15.663441445212801</v>
      </c>
      <c r="AJ98" s="12">
        <v>7.3856704148056398</v>
      </c>
      <c r="AK98" s="12">
        <v>2.5002568690979299</v>
      </c>
      <c r="AL98" s="12">
        <v>-0.64386324538645501</v>
      </c>
      <c r="AM98" s="12">
        <v>-1.26641043607378</v>
      </c>
      <c r="AN98" s="12">
        <v>6.7598903115140203</v>
      </c>
      <c r="AO98" s="12">
        <v>1.4433063597607501</v>
      </c>
      <c r="AP98" s="12">
        <v>-1.9404508293519001</v>
      </c>
      <c r="AQ98" s="12">
        <v>10.567861863819401</v>
      </c>
      <c r="AR98" s="12">
        <v>1.7128043054981299</v>
      </c>
      <c r="AS98" s="12">
        <v>5.3470989769266399</v>
      </c>
      <c r="AT98" s="12">
        <v>3.5623204439616498</v>
      </c>
      <c r="AU98" s="12">
        <v>11.349022315698599</v>
      </c>
      <c r="AV98" s="12">
        <v>9.0999737949459796</v>
      </c>
      <c r="AW98" s="12">
        <v>-4.2569877223286303</v>
      </c>
      <c r="AX98" s="12">
        <v>6.0405623116821499</v>
      </c>
      <c r="AY98" s="12">
        <v>-1.08570839074673</v>
      </c>
      <c r="AZ98" s="12">
        <v>-3.2624654977553198</v>
      </c>
      <c r="BA98" s="12">
        <v>5.9001595218432996</v>
      </c>
      <c r="BB98" s="12">
        <v>8.6725576693424902</v>
      </c>
      <c r="BC98" s="12">
        <v>25.693814677651901</v>
      </c>
      <c r="BD98" s="12">
        <v>2.5132396785920701</v>
      </c>
      <c r="BE98" s="12">
        <v>-0.13545525234803699</v>
      </c>
      <c r="BF98" s="12">
        <v>-3.1652118650526901</v>
      </c>
      <c r="BG98" s="12">
        <v>-5.31828527527977</v>
      </c>
      <c r="BH98" s="11">
        <v>1.2053491218466601</v>
      </c>
      <c r="BI98" s="11">
        <v>-0.51573761084000502</v>
      </c>
      <c r="BJ98" s="11">
        <v>2.9674740744667298</v>
      </c>
      <c r="BK98" s="11">
        <v>4.2917395148833704</v>
      </c>
      <c r="BL98" s="11">
        <v>-2.4174873942683899</v>
      </c>
      <c r="BM98" s="11">
        <v>2.8728782126563601</v>
      </c>
      <c r="BN98" s="11">
        <v>0.88826999444790999</v>
      </c>
      <c r="BO98" s="11">
        <v>-0.523061260082613</v>
      </c>
      <c r="BP98" s="11">
        <v>2.3789848455635298</v>
      </c>
      <c r="BQ98" s="11">
        <v>-6.2382559917750697</v>
      </c>
      <c r="BR98" s="11">
        <v>-6.46763646727777</v>
      </c>
      <c r="BS98" s="11">
        <v>0.175078213260349</v>
      </c>
      <c r="BT98" s="11">
        <v>0.34895913358923197</v>
      </c>
      <c r="BU98" s="11">
        <v>1.3708124697586701</v>
      </c>
      <c r="BV98" s="11">
        <v>0.72251037863679801</v>
      </c>
      <c r="BW98" s="11">
        <v>-9.6132343969656997</v>
      </c>
      <c r="BX98" s="12">
        <v>1.6339386093022701</v>
      </c>
      <c r="BY98" s="12">
        <v>2.6099114620592401</v>
      </c>
      <c r="BZ98" s="12">
        <v>1.76708340404729</v>
      </c>
      <c r="CA98" s="12">
        <v>0.20889901009013501</v>
      </c>
      <c r="CB98" s="12">
        <v>-1.45042122312588</v>
      </c>
      <c r="CC98" s="12">
        <v>-8.0511959765772106E-2</v>
      </c>
      <c r="CD98" s="12">
        <v>-0.99847875389968899</v>
      </c>
      <c r="CE98" s="12">
        <v>-1.9405163129704299</v>
      </c>
      <c r="CF98" s="12">
        <v>-0.75594658710542695</v>
      </c>
      <c r="CG98" s="12">
        <v>-0.55830668088674396</v>
      </c>
      <c r="CH98" s="12">
        <v>-6.9900133894407102</v>
      </c>
      <c r="CI98" s="12">
        <v>-3.9984079194255102</v>
      </c>
      <c r="CJ98" s="12">
        <v>-2.1820553683937698</v>
      </c>
      <c r="CK98" s="12">
        <v>-2.58732825386687</v>
      </c>
      <c r="CL98" s="12">
        <v>-2.8906117677252001</v>
      </c>
      <c r="CM98" s="12">
        <v>-3.03291812997485</v>
      </c>
      <c r="CN98" s="12">
        <v>-2.4873097572708498</v>
      </c>
      <c r="CO98" s="12">
        <v>-3.6966293919249398</v>
      </c>
      <c r="CP98" s="12">
        <v>-0.177909782905771</v>
      </c>
      <c r="CQ98" s="12">
        <v>0.690552724336157</v>
      </c>
      <c r="CR98" s="12">
        <v>-1.3208601785663601</v>
      </c>
      <c r="CS98" s="12">
        <v>-0.53481670647670398</v>
      </c>
      <c r="CT98" s="12">
        <v>4.9901500460691697</v>
      </c>
      <c r="CU98" s="12">
        <v>5.2736700126842999</v>
      </c>
      <c r="CV98" s="12">
        <v>-0.62212598095356897</v>
      </c>
      <c r="CW98" s="12">
        <v>3.1036934160511001</v>
      </c>
      <c r="CX98" s="12">
        <v>-4.0369886846747196</v>
      </c>
      <c r="CY98" s="11">
        <v>4.0435911614622402</v>
      </c>
      <c r="CZ98" s="11">
        <v>3.9164497138699499</v>
      </c>
      <c r="DA98" s="11">
        <v>0.95590860382799203</v>
      </c>
      <c r="DB98" s="11">
        <v>-1.2154513342466</v>
      </c>
      <c r="DC98" s="12">
        <v>-2.7953335575148199</v>
      </c>
    </row>
    <row r="99" spans="1:107" s="12" customFormat="1" ht="15" customHeight="1" x14ac:dyDescent="0.2">
      <c r="A99" s="10">
        <v>38</v>
      </c>
      <c r="B99" s="10">
        <v>0.53106526820556599</v>
      </c>
      <c r="C99" s="10">
        <v>-0.194077841797479</v>
      </c>
      <c r="D99" s="12">
        <v>1.1349577562214099</v>
      </c>
      <c r="E99" s="12">
        <v>1.13744249574665</v>
      </c>
      <c r="F99" s="12">
        <v>-1.40899510370218</v>
      </c>
      <c r="G99" s="12">
        <v>-1.0034132174041499</v>
      </c>
      <c r="H99" s="12">
        <v>1.95905636246607</v>
      </c>
      <c r="I99" s="12">
        <v>5.2267541832406996</v>
      </c>
      <c r="J99" s="12">
        <v>3.36484845320228</v>
      </c>
      <c r="K99" s="12">
        <v>5.54562757315579</v>
      </c>
      <c r="L99" s="12">
        <v>3.6597214148059698</v>
      </c>
      <c r="M99" s="12">
        <v>1.49227093970694</v>
      </c>
      <c r="N99" s="12">
        <v>-4.9903596845979301</v>
      </c>
      <c r="O99" s="12">
        <v>-1.8000345107793601</v>
      </c>
      <c r="P99" s="12">
        <v>6.4893256421782999</v>
      </c>
      <c r="Q99" s="12">
        <v>4.7572871153533898</v>
      </c>
      <c r="R99" s="12">
        <v>2.5037686555151502</v>
      </c>
      <c r="S99" s="12">
        <v>2.9186185201979198</v>
      </c>
      <c r="T99" s="12">
        <v>-2.2492395146400601</v>
      </c>
      <c r="U99" s="12">
        <v>-0.78775576639600298</v>
      </c>
      <c r="V99" s="12">
        <v>-2.77533763437531</v>
      </c>
      <c r="W99" s="12">
        <v>-1.4534398360410701</v>
      </c>
      <c r="X99" s="12">
        <v>1.0545919622018101</v>
      </c>
      <c r="Y99" s="12">
        <v>-0.35947866194874201</v>
      </c>
      <c r="Z99" s="12">
        <v>-1.36329549604852</v>
      </c>
      <c r="AA99" s="12">
        <v>15.6762234837515</v>
      </c>
      <c r="AB99" s="12">
        <v>1.0649944215401701</v>
      </c>
      <c r="AC99" s="12">
        <v>1.1076577948188</v>
      </c>
      <c r="AD99" s="12">
        <v>0.18738791141004099</v>
      </c>
      <c r="AE99" s="12">
        <v>3.05318553728284</v>
      </c>
      <c r="AF99" s="12">
        <v>1.9647482076834399</v>
      </c>
      <c r="AG99" s="12">
        <v>0.68647699436041798</v>
      </c>
      <c r="AH99" s="12">
        <v>-29.858201742172199</v>
      </c>
      <c r="AI99" s="12">
        <v>15.847106624278201</v>
      </c>
      <c r="AJ99" s="12">
        <v>7.8626744652865401</v>
      </c>
      <c r="AK99" s="12">
        <v>2.86854242403933</v>
      </c>
      <c r="AL99" s="12">
        <v>-0.71397840883946595</v>
      </c>
      <c r="AM99" s="12">
        <v>-1.18685909455962</v>
      </c>
      <c r="AN99" s="12">
        <v>7.1916178967512598</v>
      </c>
      <c r="AO99" s="12">
        <v>2.7374319415685</v>
      </c>
      <c r="AP99" s="12">
        <v>-1.0225664937024701</v>
      </c>
      <c r="AQ99" s="12">
        <v>11.864465705002599</v>
      </c>
      <c r="AR99" s="12">
        <v>2.67458176494983</v>
      </c>
      <c r="AS99" s="12">
        <v>5.83799283049302</v>
      </c>
      <c r="AT99" s="12">
        <v>2.0873771973128799</v>
      </c>
      <c r="AU99" s="12">
        <v>9.7675720098777603</v>
      </c>
      <c r="AV99" s="12">
        <v>9.1183565018582104</v>
      </c>
      <c r="AW99" s="12">
        <v>-3.2929299322859098</v>
      </c>
      <c r="AX99" s="12">
        <v>7.1784820647735597</v>
      </c>
      <c r="AY99" s="12">
        <v>-0.76432155537986501</v>
      </c>
      <c r="AZ99" s="12">
        <v>-2.7952564778388398</v>
      </c>
      <c r="BA99" s="12">
        <v>6.9653983700845803</v>
      </c>
      <c r="BB99" s="12">
        <v>9.2479740487760793</v>
      </c>
      <c r="BC99" s="12">
        <v>27.061169021180799</v>
      </c>
      <c r="BD99" s="12">
        <v>2.3234542823047302</v>
      </c>
      <c r="BE99" s="12">
        <v>-5.8730556418140602E-2</v>
      </c>
      <c r="BF99" s="12">
        <v>-2.96170492219971</v>
      </c>
      <c r="BG99" s="12">
        <v>-4.5213437260826996</v>
      </c>
      <c r="BH99" s="11">
        <v>1.49580046127084</v>
      </c>
      <c r="BI99" s="11">
        <v>-7.9547717746208904E-2</v>
      </c>
      <c r="BJ99" s="11">
        <v>3.2834207104315198</v>
      </c>
      <c r="BK99" s="11">
        <v>4.70451641376712</v>
      </c>
      <c r="BL99" s="11">
        <v>-2.8980653041798998</v>
      </c>
      <c r="BM99" s="11">
        <v>3.4494742067181501</v>
      </c>
      <c r="BN99" s="11">
        <v>1.7262068467971401</v>
      </c>
      <c r="BO99" s="11">
        <v>1.05096797931025E-3</v>
      </c>
      <c r="BP99" s="11">
        <v>2.8083798042643999</v>
      </c>
      <c r="BQ99" s="11">
        <v>-6.7973614932270703</v>
      </c>
      <c r="BR99" s="11">
        <v>-7.1226868385565396</v>
      </c>
      <c r="BS99" s="11">
        <v>0.92797904471808501</v>
      </c>
      <c r="BT99" s="11">
        <v>1.07616676814359</v>
      </c>
      <c r="BU99" s="11">
        <v>1.7027296053129199</v>
      </c>
      <c r="BV99" s="11">
        <v>1.0454482435307</v>
      </c>
      <c r="BW99" s="11">
        <v>-9.8520104074850607</v>
      </c>
      <c r="BX99" s="12">
        <v>2.3654411052120801</v>
      </c>
      <c r="BY99" s="12">
        <v>3.1872557428869102</v>
      </c>
      <c r="BZ99" s="12">
        <v>1.62744584031315</v>
      </c>
      <c r="CA99" s="12">
        <v>0.221781235154594</v>
      </c>
      <c r="CB99" s="12">
        <v>-0.73206325623686996</v>
      </c>
      <c r="CC99" s="12">
        <v>-0.10130393945928499</v>
      </c>
      <c r="CD99" s="12">
        <v>-0.12651362624182999</v>
      </c>
      <c r="CE99" s="12">
        <v>-1.23055883705092</v>
      </c>
      <c r="CF99" s="12">
        <v>-0.82237477272428805</v>
      </c>
      <c r="CG99" s="12">
        <v>-0.54003623972675996</v>
      </c>
      <c r="CH99" s="12">
        <v>-6.6337097450741496</v>
      </c>
      <c r="CI99" s="12">
        <v>-4.2397946344863104</v>
      </c>
      <c r="CJ99" s="12">
        <v>-1.8562237755759201</v>
      </c>
      <c r="CK99" s="12">
        <v>-2.2247438664635402</v>
      </c>
      <c r="CL99" s="12">
        <v>-2.6804061690199799</v>
      </c>
      <c r="CM99" s="12">
        <v>-2.7938779112446301</v>
      </c>
      <c r="CN99" s="12">
        <v>-2.5560646008671002</v>
      </c>
      <c r="CO99" s="12">
        <v>-3.7490906379389299</v>
      </c>
      <c r="CP99" s="12">
        <v>0.27771139343713003</v>
      </c>
      <c r="CQ99" s="12">
        <v>1.20998436159425</v>
      </c>
      <c r="CR99" s="12">
        <v>-1.09180552954057</v>
      </c>
      <c r="CS99" s="12">
        <v>-0.30383694138436101</v>
      </c>
      <c r="CT99" s="12">
        <v>4.1725988921825703</v>
      </c>
      <c r="CU99" s="12">
        <v>4.2636397665773904</v>
      </c>
      <c r="CV99" s="12">
        <v>-0.65716488961697905</v>
      </c>
      <c r="CW99" s="12">
        <v>3.6730691590491902</v>
      </c>
      <c r="CX99" s="12">
        <v>-3.1831680189498002</v>
      </c>
      <c r="CY99" s="11">
        <v>4.6360723899852001</v>
      </c>
      <c r="CZ99" s="11">
        <v>4.4382518353813696</v>
      </c>
      <c r="DA99" s="11">
        <v>1.2164534837211201</v>
      </c>
      <c r="DB99" s="11">
        <v>-0.933309650008595</v>
      </c>
      <c r="DC99" s="12">
        <v>-2.4574756025685902</v>
      </c>
    </row>
    <row r="100" spans="1:107" s="12" customFormat="1" ht="15" customHeight="1" x14ac:dyDescent="0.2">
      <c r="A100" s="10">
        <v>38.5</v>
      </c>
      <c r="B100" s="10">
        <v>1.2519424217316499</v>
      </c>
      <c r="C100" s="10">
        <v>0.40188524508266699</v>
      </c>
      <c r="D100" s="12">
        <v>1.1259008942943101</v>
      </c>
      <c r="E100" s="12">
        <v>1.0915142638623301</v>
      </c>
      <c r="F100" s="12">
        <v>-0.856069618748733</v>
      </c>
      <c r="G100" s="12">
        <v>-0.366319596878383</v>
      </c>
      <c r="H100" s="12">
        <v>3.0762530514039099</v>
      </c>
      <c r="I100" s="12">
        <v>6.3805318859522204</v>
      </c>
      <c r="J100" s="12">
        <v>3.7104239254403999</v>
      </c>
      <c r="K100" s="12">
        <v>5.8610730775399098</v>
      </c>
      <c r="L100" s="12">
        <v>4.2293540900573099</v>
      </c>
      <c r="M100" s="12">
        <v>2.2089545836934099</v>
      </c>
      <c r="N100" s="12">
        <v>-4.88273190057952</v>
      </c>
      <c r="O100" s="12">
        <v>-1.23425638776097</v>
      </c>
      <c r="P100" s="12">
        <v>7.02646502759307</v>
      </c>
      <c r="Q100" s="12">
        <v>5.2838458941550899</v>
      </c>
      <c r="R100" s="12">
        <v>2.7969983875664099</v>
      </c>
      <c r="S100" s="12">
        <v>3.0753944884054301</v>
      </c>
      <c r="T100" s="12">
        <v>-1.45332126066932</v>
      </c>
      <c r="U100" s="12">
        <v>0.12787135972302999</v>
      </c>
      <c r="V100" s="12">
        <v>-2.3161724129749901</v>
      </c>
      <c r="W100" s="12">
        <v>-0.42941917399730301</v>
      </c>
      <c r="X100" s="12">
        <v>2.0824822968279402</v>
      </c>
      <c r="Y100" s="12">
        <v>0.75543914590525596</v>
      </c>
      <c r="Z100" s="12">
        <v>-0.34535401027824197</v>
      </c>
      <c r="AA100" s="12">
        <v>15.6415117089636</v>
      </c>
      <c r="AB100" s="12">
        <v>1.0854571428353601</v>
      </c>
      <c r="AC100" s="12">
        <v>1.9319263628858601</v>
      </c>
      <c r="AD100" s="12">
        <v>0.95237987807195101</v>
      </c>
      <c r="AE100" s="12">
        <v>2.0617678728740398</v>
      </c>
      <c r="AF100" s="12">
        <v>1.3169731118978201</v>
      </c>
      <c r="AG100" s="12">
        <v>1.9666165371745501</v>
      </c>
      <c r="AH100" s="12">
        <v>-29.3504872388439</v>
      </c>
      <c r="AI100" s="12">
        <v>16.1329880938865</v>
      </c>
      <c r="AJ100" s="12">
        <v>8.4388639152166398</v>
      </c>
      <c r="AK100" s="12">
        <v>3.2959405871224501</v>
      </c>
      <c r="AL100" s="12">
        <v>-0.76355075862011201</v>
      </c>
      <c r="AM100" s="12">
        <v>-1.08137362531124</v>
      </c>
      <c r="AN100" s="12">
        <v>7.6314699981594396</v>
      </c>
      <c r="AO100" s="12">
        <v>4.0825784708431403</v>
      </c>
      <c r="AP100" s="12">
        <v>-3.6741617748248197E-2</v>
      </c>
      <c r="AQ100" s="12">
        <v>13.204019523982399</v>
      </c>
      <c r="AR100" s="12">
        <v>3.7242627968225799</v>
      </c>
      <c r="AS100" s="12">
        <v>6.34444040770176</v>
      </c>
      <c r="AT100" s="12">
        <v>0.63795368987484802</v>
      </c>
      <c r="AU100" s="12">
        <v>8.2096867117797903</v>
      </c>
      <c r="AV100" s="12">
        <v>9.0405355877010098</v>
      </c>
      <c r="AW100" s="12">
        <v>-2.2396334315999402</v>
      </c>
      <c r="AX100" s="12">
        <v>8.3937766248709504</v>
      </c>
      <c r="AY100" s="12">
        <v>-0.38212576214391403</v>
      </c>
      <c r="AZ100" s="12">
        <v>-2.2675335458188699</v>
      </c>
      <c r="BA100" s="12">
        <v>8.0541822171653603</v>
      </c>
      <c r="BB100" s="12">
        <v>9.8581149359233606</v>
      </c>
      <c r="BC100" s="12">
        <v>28.437323635443999</v>
      </c>
      <c r="BD100" s="12">
        <v>2.1701689547626302</v>
      </c>
      <c r="BE100" s="12">
        <v>4.6240227646876499E-2</v>
      </c>
      <c r="BF100" s="12">
        <v>-2.72171905635332</v>
      </c>
      <c r="BG100" s="12">
        <v>-3.6386907140695199</v>
      </c>
      <c r="BH100" s="11">
        <v>1.7964730432140601</v>
      </c>
      <c r="BI100" s="11">
        <v>0.36971005101804599</v>
      </c>
      <c r="BJ100" s="11">
        <v>3.5993298297398701</v>
      </c>
      <c r="BK100" s="11">
        <v>5.11699772687279</v>
      </c>
      <c r="BL100" s="11">
        <v>-3.3887201880133899</v>
      </c>
      <c r="BM100" s="11">
        <v>4.0349805203732103</v>
      </c>
      <c r="BN100" s="11">
        <v>2.60200158663792</v>
      </c>
      <c r="BO100" s="11">
        <v>0.53877243999522695</v>
      </c>
      <c r="BP100" s="11">
        <v>3.2465845833939899</v>
      </c>
      <c r="BQ100" s="11">
        <v>-7.3326209530932802</v>
      </c>
      <c r="BR100" s="11">
        <v>-7.7676395449088798</v>
      </c>
      <c r="BS100" s="11">
        <v>1.70646455899259</v>
      </c>
      <c r="BT100" s="11">
        <v>1.8347376453675599</v>
      </c>
      <c r="BU100" s="11">
        <v>2.04085449695412</v>
      </c>
      <c r="BV100" s="11">
        <v>1.37618155804375</v>
      </c>
      <c r="BW100" s="11">
        <v>-10.0539728009607</v>
      </c>
      <c r="BX100" s="12">
        <v>3.1164265692495898</v>
      </c>
      <c r="BY100" s="12">
        <v>3.7725253605458402</v>
      </c>
      <c r="BZ100" s="12">
        <v>1.4876741261105</v>
      </c>
      <c r="CA100" s="12">
        <v>0.23763109879837399</v>
      </c>
      <c r="CB100" s="12">
        <v>2.0822184865210099E-2</v>
      </c>
      <c r="CC100" s="12">
        <v>-0.120416913773624</v>
      </c>
      <c r="CD100" s="12">
        <v>0.77866502579126895</v>
      </c>
      <c r="CE100" s="12">
        <v>-0.47854774720690302</v>
      </c>
      <c r="CF100" s="12">
        <v>-0.87153745198520405</v>
      </c>
      <c r="CG100" s="12">
        <v>-0.51025318725805802</v>
      </c>
      <c r="CH100" s="12">
        <v>-6.1914752222946801</v>
      </c>
      <c r="CI100" s="12">
        <v>-4.46855119662359</v>
      </c>
      <c r="CJ100" s="12">
        <v>-1.489591227255</v>
      </c>
      <c r="CK100" s="12">
        <v>-1.8126258964912201</v>
      </c>
      <c r="CL100" s="12">
        <v>-2.4480582396790802</v>
      </c>
      <c r="CM100" s="12">
        <v>-2.5281567559432001</v>
      </c>
      <c r="CN100" s="12">
        <v>-2.58763293459196</v>
      </c>
      <c r="CO100" s="12">
        <v>-3.7493600757443302</v>
      </c>
      <c r="CP100" s="12">
        <v>0.74690848350655803</v>
      </c>
      <c r="CQ100" s="12">
        <v>1.7418180959793901</v>
      </c>
      <c r="CR100" s="12">
        <v>-0.82486792507552298</v>
      </c>
      <c r="CS100" s="12">
        <v>-3.6877679576718898E-2</v>
      </c>
      <c r="CT100" s="12">
        <v>3.3400831398466799</v>
      </c>
      <c r="CU100" s="12">
        <v>3.2431239560537501</v>
      </c>
      <c r="CV100" s="12">
        <v>-0.67805137859977505</v>
      </c>
      <c r="CW100" s="12">
        <v>4.2999186007364099</v>
      </c>
      <c r="CX100" s="12">
        <v>-2.2070134946261502</v>
      </c>
      <c r="CY100" s="11">
        <v>5.2262626013543896</v>
      </c>
      <c r="CZ100" s="11">
        <v>4.9570394367037798</v>
      </c>
      <c r="DA100" s="11">
        <v>1.49009190408833</v>
      </c>
      <c r="DB100" s="11">
        <v>-0.62432576442006305</v>
      </c>
      <c r="DC100" s="12">
        <v>-2.0417264749994501</v>
      </c>
    </row>
    <row r="101" spans="1:107" s="12" customFormat="1" ht="15" customHeight="1" x14ac:dyDescent="0.2">
      <c r="A101" s="10">
        <v>39</v>
      </c>
      <c r="B101" s="10">
        <v>1.9988599433418099</v>
      </c>
      <c r="C101" s="10">
        <v>1.0243533097309401</v>
      </c>
      <c r="D101" s="12">
        <v>1.11487054255121</v>
      </c>
      <c r="E101" s="12">
        <v>1.0457835060151399</v>
      </c>
      <c r="F101" s="12">
        <v>-0.28449315436773698</v>
      </c>
      <c r="G101" s="12">
        <v>0.31581436132910301</v>
      </c>
      <c r="H101" s="12">
        <v>4.2176616261713198</v>
      </c>
      <c r="I101" s="12">
        <v>7.5398743319965398</v>
      </c>
      <c r="J101" s="12">
        <v>4.0624768189445604</v>
      </c>
      <c r="K101" s="12">
        <v>6.1759174059261497</v>
      </c>
      <c r="L101" s="12">
        <v>4.7992402869567696</v>
      </c>
      <c r="M101" s="12">
        <v>2.9402006020973199</v>
      </c>
      <c r="N101" s="12">
        <v>-4.7265771172533197</v>
      </c>
      <c r="O101" s="12">
        <v>-0.62254565591501798</v>
      </c>
      <c r="P101" s="12">
        <v>7.5529292189457902</v>
      </c>
      <c r="Q101" s="12">
        <v>5.8034993344335799</v>
      </c>
      <c r="R101" s="12">
        <v>3.0859253001835798</v>
      </c>
      <c r="S101" s="12">
        <v>3.2253367407975002</v>
      </c>
      <c r="T101" s="12">
        <v>-0.60985212257946797</v>
      </c>
      <c r="U101" s="12">
        <v>1.08756626104877</v>
      </c>
      <c r="V101" s="12">
        <v>-1.81627433448738</v>
      </c>
      <c r="W101" s="12">
        <v>0.62505023379344404</v>
      </c>
      <c r="X101" s="12">
        <v>3.1403783395944602</v>
      </c>
      <c r="Y101" s="12">
        <v>1.90747960004955</v>
      </c>
      <c r="Z101" s="12">
        <v>0.72479815571568895</v>
      </c>
      <c r="AA101" s="12">
        <v>15.6080132001079</v>
      </c>
      <c r="AB101" s="12">
        <v>1.0990844430125399</v>
      </c>
      <c r="AC101" s="12">
        <v>2.78009429166559</v>
      </c>
      <c r="AD101" s="12">
        <v>1.7434114170100601</v>
      </c>
      <c r="AE101" s="12">
        <v>1.09647930912615</v>
      </c>
      <c r="AF101" s="12">
        <v>0.70721364409109799</v>
      </c>
      <c r="AG101" s="12">
        <v>3.3185076517838699</v>
      </c>
      <c r="AH101" s="12">
        <v>-28.6519170913379</v>
      </c>
      <c r="AI101" s="12">
        <v>16.520712961209899</v>
      </c>
      <c r="AJ101" s="12">
        <v>9.1091014837729691</v>
      </c>
      <c r="AK101" s="12">
        <v>3.7787426663271599</v>
      </c>
      <c r="AL101" s="12">
        <v>-0.79083406490099095</v>
      </c>
      <c r="AM101" s="12">
        <v>-0.94870017619541602</v>
      </c>
      <c r="AN101" s="12">
        <v>8.07595097285229</v>
      </c>
      <c r="AO101" s="12">
        <v>5.4659758461639196</v>
      </c>
      <c r="AP101" s="12">
        <v>1.0077548040499</v>
      </c>
      <c r="AQ101" s="12">
        <v>14.572856343875101</v>
      </c>
      <c r="AR101" s="12">
        <v>4.8544761739321904</v>
      </c>
      <c r="AS101" s="12">
        <v>6.8626509346358899</v>
      </c>
      <c r="AT101" s="12">
        <v>-0.77244231988515799</v>
      </c>
      <c r="AU101" s="12">
        <v>6.6887955654237796</v>
      </c>
      <c r="AV101" s="12">
        <v>8.8673114078119397</v>
      </c>
      <c r="AW101" s="12">
        <v>-1.1066530305470199</v>
      </c>
      <c r="AX101" s="12">
        <v>9.6768299044924699</v>
      </c>
      <c r="AY101" s="12">
        <v>5.8838264038740803E-2</v>
      </c>
      <c r="AZ101" s="12">
        <v>-1.6839193222040101</v>
      </c>
      <c r="BA101" s="12">
        <v>9.1580441221594793</v>
      </c>
      <c r="BB101" s="12">
        <v>10.498913070478</v>
      </c>
      <c r="BC101" s="12">
        <v>29.809412808390299</v>
      </c>
      <c r="BD101" s="12">
        <v>2.0542172478599201</v>
      </c>
      <c r="BE101" s="12">
        <v>0.179442494641079</v>
      </c>
      <c r="BF101" s="12">
        <v>-2.4460548502247499</v>
      </c>
      <c r="BG101" s="12">
        <v>-2.6761783828987902</v>
      </c>
      <c r="BH101" s="11">
        <v>2.1060805011074901</v>
      </c>
      <c r="BI101" s="11">
        <v>0.83030960240648699</v>
      </c>
      <c r="BJ101" s="11">
        <v>3.9135447877924801</v>
      </c>
      <c r="BK101" s="11">
        <v>5.5269670156121702</v>
      </c>
      <c r="BL101" s="11">
        <v>-3.8859093365317601</v>
      </c>
      <c r="BM101" s="11">
        <v>4.6250579543993799</v>
      </c>
      <c r="BN101" s="11">
        <v>3.5074169772997199</v>
      </c>
      <c r="BO101" s="11">
        <v>1.0866915545193401</v>
      </c>
      <c r="BP101" s="11">
        <v>3.6909568734699798</v>
      </c>
      <c r="BQ101" s="11">
        <v>-7.8394132287940002</v>
      </c>
      <c r="BR101" s="11">
        <v>-8.3971744970767705</v>
      </c>
      <c r="BS101" s="11">
        <v>2.5038643798325202</v>
      </c>
      <c r="BT101" s="11">
        <v>2.61863624473335</v>
      </c>
      <c r="BU101" s="11">
        <v>2.3830859845474999</v>
      </c>
      <c r="BV101" s="11">
        <v>1.7125519207183899</v>
      </c>
      <c r="BW101" s="11">
        <v>-10.2163039628067</v>
      </c>
      <c r="BX101" s="12">
        <v>3.8796902117610399</v>
      </c>
      <c r="BY101" s="12">
        <v>4.3599056880339004</v>
      </c>
      <c r="BZ101" s="12">
        <v>1.34918673211359</v>
      </c>
      <c r="CA101" s="12">
        <v>0.25611129217395501</v>
      </c>
      <c r="CB101" s="12">
        <v>0.80145662195718603</v>
      </c>
      <c r="CC101" s="12">
        <v>-0.137768182639774</v>
      </c>
      <c r="CD101" s="12">
        <v>1.70906730545539</v>
      </c>
      <c r="CE101" s="12">
        <v>0.30922700489099902</v>
      </c>
      <c r="CF101" s="12">
        <v>-0.90267872110416603</v>
      </c>
      <c r="CG101" s="12">
        <v>-0.469257713575643</v>
      </c>
      <c r="CH101" s="12">
        <v>-5.66416520086932</v>
      </c>
      <c r="CI101" s="12">
        <v>-4.6811583160888404</v>
      </c>
      <c r="CJ101" s="12">
        <v>-1.0844652251762401</v>
      </c>
      <c r="CK101" s="12">
        <v>-1.3532873026633701</v>
      </c>
      <c r="CL101" s="12">
        <v>-2.1945741082163202</v>
      </c>
      <c r="CM101" s="12">
        <v>-2.23713914238032</v>
      </c>
      <c r="CN101" s="12">
        <v>-2.5809420094446902</v>
      </c>
      <c r="CO101" s="12">
        <v>-3.6963149341318</v>
      </c>
      <c r="CP101" s="12">
        <v>1.2270996876395599</v>
      </c>
      <c r="CQ101" s="12">
        <v>2.28304293159453</v>
      </c>
      <c r="CR101" s="12">
        <v>-0.52238686976124804</v>
      </c>
      <c r="CS101" s="12">
        <v>0.26312292789043501</v>
      </c>
      <c r="CT101" s="12">
        <v>2.49947561314911</v>
      </c>
      <c r="CU101" s="12">
        <v>2.2200515559234102</v>
      </c>
      <c r="CV101" s="12">
        <v>-0.68339483050294803</v>
      </c>
      <c r="CW101" s="12">
        <v>4.9792070058174396</v>
      </c>
      <c r="CX101" s="12">
        <v>-1.1143174560857001</v>
      </c>
      <c r="CY101" s="11">
        <v>5.8103191804548198</v>
      </c>
      <c r="CZ101" s="11">
        <v>5.4694046411896098</v>
      </c>
      <c r="DA101" s="11">
        <v>1.77519950739224</v>
      </c>
      <c r="DB101" s="11">
        <v>-0.29007543389525298</v>
      </c>
      <c r="DC101" s="12">
        <v>-1.5492618103962701</v>
      </c>
    </row>
    <row r="102" spans="1:107" s="12" customFormat="1" ht="15" customHeight="1" x14ac:dyDescent="0.2">
      <c r="A102" s="10">
        <v>39.5</v>
      </c>
      <c r="B102" s="10">
        <v>2.7647693059407099</v>
      </c>
      <c r="C102" s="10">
        <v>1.6678320662322199</v>
      </c>
      <c r="D102" s="12">
        <v>1.1017536962754</v>
      </c>
      <c r="E102" s="12">
        <v>1.0005285275838101</v>
      </c>
      <c r="F102" s="12">
        <v>0.29987754146532097</v>
      </c>
      <c r="G102" s="12">
        <v>1.03689956176822</v>
      </c>
      <c r="H102" s="12">
        <v>5.3727840167994101</v>
      </c>
      <c r="I102" s="12">
        <v>8.6936406660242902</v>
      </c>
      <c r="J102" s="12">
        <v>4.4192070163262498</v>
      </c>
      <c r="K102" s="12">
        <v>6.4886994550761301</v>
      </c>
      <c r="L102" s="12">
        <v>5.36580910193151</v>
      </c>
      <c r="M102" s="12">
        <v>3.6814988106925699</v>
      </c>
      <c r="N102" s="12">
        <v>-4.5224223867989997</v>
      </c>
      <c r="O102" s="12">
        <v>2.97492643852592E-2</v>
      </c>
      <c r="P102" s="12">
        <v>8.0643922046874597</v>
      </c>
      <c r="Q102" s="12">
        <v>6.3122597566689302</v>
      </c>
      <c r="R102" s="12">
        <v>3.3693345358187798</v>
      </c>
      <c r="S102" s="12">
        <v>3.3678732052067</v>
      </c>
      <c r="T102" s="12">
        <v>0.27393534196562502</v>
      </c>
      <c r="U102" s="12">
        <v>2.0838751879637099</v>
      </c>
      <c r="V102" s="12">
        <v>-1.2797584076906701</v>
      </c>
      <c r="W102" s="12">
        <v>1.7008557051667501</v>
      </c>
      <c r="X102" s="12">
        <v>4.2173237488896103</v>
      </c>
      <c r="Y102" s="12">
        <v>3.08672110804764</v>
      </c>
      <c r="Z102" s="12">
        <v>1.8359193063588399</v>
      </c>
      <c r="AA102" s="12">
        <v>15.576553778373601</v>
      </c>
      <c r="AB102" s="12">
        <v>1.10636324279767</v>
      </c>
      <c r="AC102" s="12">
        <v>3.64412744602304</v>
      </c>
      <c r="AD102" s="12">
        <v>2.5532165182085</v>
      </c>
      <c r="AE102" s="12">
        <v>0.16412703018886499</v>
      </c>
      <c r="AF102" s="12">
        <v>0.13954586108866299</v>
      </c>
      <c r="AG102" s="12">
        <v>4.7312310016422998</v>
      </c>
      <c r="AH102" s="12">
        <v>-27.7673261734889</v>
      </c>
      <c r="AI102" s="12">
        <v>17.008796930895102</v>
      </c>
      <c r="AJ102" s="12">
        <v>9.8669670478557201</v>
      </c>
      <c r="AK102" s="12">
        <v>4.3124896365043197</v>
      </c>
      <c r="AL102" s="12">
        <v>-0.79427582022617504</v>
      </c>
      <c r="AM102" s="12">
        <v>-0.78777185308354003</v>
      </c>
      <c r="AN102" s="12">
        <v>8.5215142462402493</v>
      </c>
      <c r="AO102" s="12">
        <v>6.8742406256205797</v>
      </c>
      <c r="AP102" s="12">
        <v>2.10090934160689</v>
      </c>
      <c r="AQ102" s="12">
        <v>15.956742572598101</v>
      </c>
      <c r="AR102" s="12">
        <v>6.0568331718968604</v>
      </c>
      <c r="AS102" s="12">
        <v>7.3885721576516499</v>
      </c>
      <c r="AT102" s="12">
        <v>-2.1309272142389002</v>
      </c>
      <c r="AU102" s="12">
        <v>5.2175237215124</v>
      </c>
      <c r="AV102" s="12">
        <v>8.6004865806898998</v>
      </c>
      <c r="AW102" s="12">
        <v>9.5312252312851301E-2</v>
      </c>
      <c r="AX102" s="12">
        <v>11.017094948328999</v>
      </c>
      <c r="AY102" s="12">
        <v>0.55580903790541902</v>
      </c>
      <c r="AZ102" s="12">
        <v>-1.0497110451978999</v>
      </c>
      <c r="BA102" s="12">
        <v>10.2683070508646</v>
      </c>
      <c r="BB102" s="12">
        <v>11.1660447146277</v>
      </c>
      <c r="BC102" s="12">
        <v>31.164490792434599</v>
      </c>
      <c r="BD102" s="12">
        <v>1.9760848317673601</v>
      </c>
      <c r="BE102" s="12">
        <v>0.340540111665177</v>
      </c>
      <c r="BF102" s="12">
        <v>-2.1359053334890601</v>
      </c>
      <c r="BG102" s="12">
        <v>-1.6406534086854601</v>
      </c>
      <c r="BH102" s="11">
        <v>2.4232710984506398</v>
      </c>
      <c r="BI102" s="11">
        <v>1.3004512311454099</v>
      </c>
      <c r="BJ102" s="11">
        <v>4.2243977986800001</v>
      </c>
      <c r="BK102" s="11">
        <v>5.9321937442291501</v>
      </c>
      <c r="BL102" s="11">
        <v>-4.3859904508280998</v>
      </c>
      <c r="BM102" s="11">
        <v>5.2152945499983598</v>
      </c>
      <c r="BN102" s="11">
        <v>4.4337621147860702</v>
      </c>
      <c r="BO102" s="11">
        <v>1.6412881223004601</v>
      </c>
      <c r="BP102" s="11">
        <v>4.1387747842236404</v>
      </c>
      <c r="BQ102" s="11">
        <v>-8.3132854342693392</v>
      </c>
      <c r="BR102" s="11">
        <v>-9.0060257207369396</v>
      </c>
      <c r="BS102" s="11">
        <v>3.3132560020021602</v>
      </c>
      <c r="BT102" s="11">
        <v>3.4214808692922798</v>
      </c>
      <c r="BU102" s="11">
        <v>2.7272703846392599</v>
      </c>
      <c r="BV102" s="11">
        <v>2.05233845917973</v>
      </c>
      <c r="BW102" s="11">
        <v>-10.3364727692678</v>
      </c>
      <c r="BX102" s="12">
        <v>4.6477639443764902</v>
      </c>
      <c r="BY102" s="12">
        <v>4.9434320317231997</v>
      </c>
      <c r="BZ102" s="12">
        <v>1.21335051517235</v>
      </c>
      <c r="CA102" s="12">
        <v>0.27687312353918903</v>
      </c>
      <c r="CB102" s="12">
        <v>1.6026863249862799</v>
      </c>
      <c r="CC102" s="12">
        <v>-0.153287061266382</v>
      </c>
      <c r="CD102" s="12">
        <v>2.6563270694168701</v>
      </c>
      <c r="CE102" s="12">
        <v>1.1260160590609301</v>
      </c>
      <c r="CF102" s="12">
        <v>-0.91524236722761998</v>
      </c>
      <c r="CG102" s="12">
        <v>-0.41747401269276402</v>
      </c>
      <c r="CH102" s="12">
        <v>-5.0536259550426603</v>
      </c>
      <c r="CI102" s="12">
        <v>-4.8741326281742596</v>
      </c>
      <c r="CJ102" s="12">
        <v>-0.64354236428698597</v>
      </c>
      <c r="CK102" s="12">
        <v>-0.84953575196777797</v>
      </c>
      <c r="CL102" s="12">
        <v>-1.9211399830964999</v>
      </c>
      <c r="CM102" s="12">
        <v>-1.9224180505261701</v>
      </c>
      <c r="CN102" s="12">
        <v>-2.5353144792461499</v>
      </c>
      <c r="CO102" s="12">
        <v>-3.5894249776902099</v>
      </c>
      <c r="CP102" s="12">
        <v>1.71560884609789</v>
      </c>
      <c r="CQ102" s="12">
        <v>2.8305557862040498</v>
      </c>
      <c r="CR102" s="12">
        <v>-0.18716535521434699</v>
      </c>
      <c r="CS102" s="12">
        <v>0.592764251905464</v>
      </c>
      <c r="CT102" s="12">
        <v>1.65760980053164</v>
      </c>
      <c r="CU102" s="12">
        <v>1.2022532018818299</v>
      </c>
      <c r="CV102" s="12">
        <v>-0.67191797370469397</v>
      </c>
      <c r="CW102" s="12">
        <v>5.7051515796047099</v>
      </c>
      <c r="CX102" s="12">
        <v>8.7810157367584907E-2</v>
      </c>
      <c r="CY102" s="11">
        <v>6.3844117903499802</v>
      </c>
      <c r="CZ102" s="11">
        <v>5.9719623095588696</v>
      </c>
      <c r="DA102" s="11">
        <v>2.0700410914287199</v>
      </c>
      <c r="DB102" s="11">
        <v>6.7653914470611198E-2</v>
      </c>
      <c r="DC102" s="12">
        <v>-0.98213320143258898</v>
      </c>
    </row>
    <row r="103" spans="1:107" s="12" customFormat="1" ht="15" customHeight="1" x14ac:dyDescent="0.2">
      <c r="A103" s="10">
        <v>40</v>
      </c>
      <c r="B103" s="10">
        <v>3.54231883648026</v>
      </c>
      <c r="C103" s="10">
        <v>2.3265124582394399</v>
      </c>
      <c r="D103" s="12">
        <v>1.0865426247619301</v>
      </c>
      <c r="E103" s="12">
        <v>0.95580560355301702</v>
      </c>
      <c r="F103" s="12">
        <v>0.89100115019391501</v>
      </c>
      <c r="G103" s="12">
        <v>1.7903070101965499</v>
      </c>
      <c r="H103" s="12">
        <v>6.5308022385579498</v>
      </c>
      <c r="I103" s="12">
        <v>9.8305436040391196</v>
      </c>
      <c r="J103" s="12">
        <v>4.7787643779884004</v>
      </c>
      <c r="K103" s="12">
        <v>6.7979453888256103</v>
      </c>
      <c r="L103" s="12">
        <v>5.9254707593936402</v>
      </c>
      <c r="M103" s="12">
        <v>4.4282164708420098</v>
      </c>
      <c r="N103" s="12">
        <v>-4.2712890717666596</v>
      </c>
      <c r="O103" s="12">
        <v>0.71673628099233599</v>
      </c>
      <c r="P103" s="12">
        <v>8.5565879999194294</v>
      </c>
      <c r="Q103" s="12">
        <v>6.80617449688725</v>
      </c>
      <c r="R103" s="12">
        <v>3.6460271530813699</v>
      </c>
      <c r="S103" s="12">
        <v>3.5024620501644601</v>
      </c>
      <c r="T103" s="12">
        <v>1.1902479855052599</v>
      </c>
      <c r="U103" s="12">
        <v>3.1088363812159501</v>
      </c>
      <c r="V103" s="12">
        <v>-0.71120905431598602</v>
      </c>
      <c r="W103" s="12">
        <v>2.78855623037088</v>
      </c>
      <c r="X103" s="12">
        <v>5.3019793995190403</v>
      </c>
      <c r="Y103" s="12">
        <v>4.2827923607546801</v>
      </c>
      <c r="Z103" s="12">
        <v>2.97616725219995</v>
      </c>
      <c r="AA103" s="12">
        <v>15.547981092822701</v>
      </c>
      <c r="AB103" s="12">
        <v>1.1078500392613899</v>
      </c>
      <c r="AC103" s="12">
        <v>4.5157235035730903</v>
      </c>
      <c r="AD103" s="12">
        <v>3.3742740015441002</v>
      </c>
      <c r="AE103" s="12">
        <v>-0.7290299208762</v>
      </c>
      <c r="AF103" s="12">
        <v>-0.38257743995018201</v>
      </c>
      <c r="AG103" s="12">
        <v>6.1930172705615396</v>
      </c>
      <c r="AH103" s="12">
        <v>-26.703579351305901</v>
      </c>
      <c r="AI103" s="12">
        <v>17.594627934158702</v>
      </c>
      <c r="AJ103" s="12">
        <v>10.704807209549401</v>
      </c>
      <c r="AK103" s="12">
        <v>4.8920146582531698</v>
      </c>
      <c r="AL103" s="12">
        <v>-0.77253781682884404</v>
      </c>
      <c r="AM103" s="12">
        <v>-0.59773100247184596</v>
      </c>
      <c r="AN103" s="12">
        <v>8.9645964180817792</v>
      </c>
      <c r="AO103" s="12">
        <v>8.2935293903574294</v>
      </c>
      <c r="AP103" s="12">
        <v>3.2320774607796898</v>
      </c>
      <c r="AQ103" s="12">
        <v>17.341048078378599</v>
      </c>
      <c r="AR103" s="12">
        <v>7.3220112426497499</v>
      </c>
      <c r="AS103" s="12">
        <v>7.9179208114510402</v>
      </c>
      <c r="AT103" s="12">
        <v>-3.42538919539947</v>
      </c>
      <c r="AU103" s="12">
        <v>3.8075395423220399</v>
      </c>
      <c r="AV103" s="12">
        <v>8.2428432506276295</v>
      </c>
      <c r="AW103" s="12">
        <v>1.3545381989388201</v>
      </c>
      <c r="AX103" s="12">
        <v>12.403207620081901</v>
      </c>
      <c r="AY103" s="12">
        <v>1.10532573671662</v>
      </c>
      <c r="AZ103" s="12">
        <v>-0.37082162407386898</v>
      </c>
      <c r="BA103" s="12">
        <v>11.376179827493599</v>
      </c>
      <c r="BB103" s="12">
        <v>11.854960575874401</v>
      </c>
      <c r="BC103" s="12">
        <v>32.489668228663497</v>
      </c>
      <c r="BD103" s="12">
        <v>1.9359008547326</v>
      </c>
      <c r="BE103" s="12">
        <v>0.52887065749018802</v>
      </c>
      <c r="BF103" s="12">
        <v>-1.7928549596035701</v>
      </c>
      <c r="BG103" s="12">
        <v>-0.539893562745419</v>
      </c>
      <c r="BH103" s="11">
        <v>2.7466337542136898</v>
      </c>
      <c r="BI103" s="11">
        <v>1.77827052993961</v>
      </c>
      <c r="BJ103" s="11">
        <v>4.5302176658878999</v>
      </c>
      <c r="BK103" s="11">
        <v>6.3304473769676397</v>
      </c>
      <c r="BL103" s="11">
        <v>-4.8852543841348899</v>
      </c>
      <c r="BM103" s="11">
        <v>5.8012401495943697</v>
      </c>
      <c r="BN103" s="11">
        <v>5.3719891184300597</v>
      </c>
      <c r="BO103" s="11">
        <v>2.1989594642946</v>
      </c>
      <c r="BP103" s="11">
        <v>4.5872548071201802</v>
      </c>
      <c r="BQ103" s="11">
        <v>-8.7499965957249497</v>
      </c>
      <c r="BR103" s="11">
        <v>-9.5890281954780203</v>
      </c>
      <c r="BS103" s="11">
        <v>4.1275320654676699</v>
      </c>
      <c r="BT103" s="11">
        <v>4.2366041270724901</v>
      </c>
      <c r="BU103" s="11">
        <v>3.07121877085592</v>
      </c>
      <c r="BV103" s="11">
        <v>2.3932739168230901</v>
      </c>
      <c r="BW103" s="11">
        <v>-10.412257324787699</v>
      </c>
      <c r="BX103" s="12">
        <v>5.4130032367538599</v>
      </c>
      <c r="BY103" s="12">
        <v>5.5170603445731103</v>
      </c>
      <c r="BZ103" s="12">
        <v>1.08146230104466</v>
      </c>
      <c r="CA103" s="12">
        <v>0.29956223102090002</v>
      </c>
      <c r="CB103" s="12">
        <v>2.4170617507479601</v>
      </c>
      <c r="CC103" s="12">
        <v>-0.16691467408236299</v>
      </c>
      <c r="CD103" s="12">
        <v>3.6117949093750199</v>
      </c>
      <c r="CE103" s="12">
        <v>1.9646822693175601</v>
      </c>
      <c r="CF103" s="12">
        <v>-0.908882952899148</v>
      </c>
      <c r="CG103" s="12">
        <v>-0.355447781430484</v>
      </c>
      <c r="CH103" s="12">
        <v>-4.3626937440421898</v>
      </c>
      <c r="CI103" s="12">
        <v>-5.0440689847164304</v>
      </c>
      <c r="CJ103" s="12">
        <v>-0.169888537016049</v>
      </c>
      <c r="CK103" s="12">
        <v>-0.30465179179372998</v>
      </c>
      <c r="CL103" s="12">
        <v>-1.6291131714751801</v>
      </c>
      <c r="CM103" s="12">
        <v>-1.58578257014596</v>
      </c>
      <c r="CN103" s="12">
        <v>-2.4504829525540099</v>
      </c>
      <c r="CO103" s="12">
        <v>-3.4287697872059599</v>
      </c>
      <c r="CP103" s="12">
        <v>2.2096837710705501</v>
      </c>
      <c r="CQ103" s="12">
        <v>3.3811827506724499</v>
      </c>
      <c r="CR103" s="12">
        <v>0.17755451153789101</v>
      </c>
      <c r="CS103" s="12">
        <v>0.948219792462623</v>
      </c>
      <c r="CT103" s="12">
        <v>0.82120658362327903</v>
      </c>
      <c r="CU103" s="12">
        <v>0.19737974810141101</v>
      </c>
      <c r="CV103" s="12">
        <v>-0.64247552700180599</v>
      </c>
      <c r="CW103" s="12">
        <v>6.4712762650742599</v>
      </c>
      <c r="CX103" s="12">
        <v>1.3910045026932401</v>
      </c>
      <c r="CY103" s="11">
        <v>6.9447492023755304</v>
      </c>
      <c r="CZ103" s="11">
        <v>6.4613791437295696</v>
      </c>
      <c r="DA103" s="11">
        <v>2.3727818643237599</v>
      </c>
      <c r="DB103" s="11">
        <v>0.44687453737424199</v>
      </c>
      <c r="DC103" s="12">
        <v>-0.34326058084843603</v>
      </c>
    </row>
    <row r="104" spans="1:107" s="12" customFormat="1" ht="15" customHeight="1" x14ac:dyDescent="0.2">
      <c r="A104" s="10">
        <v>40.5</v>
      </c>
      <c r="B104" s="10">
        <v>4.3239369915681802</v>
      </c>
      <c r="C104" s="10">
        <v>2.9943321351311099</v>
      </c>
      <c r="D104" s="12">
        <v>1.0693595413613299</v>
      </c>
      <c r="E104" s="12">
        <v>0.91167942173342398</v>
      </c>
      <c r="F104" s="12">
        <v>1.4827251106907999</v>
      </c>
      <c r="G104" s="12">
        <v>2.5689366793812898</v>
      </c>
      <c r="H104" s="12">
        <v>7.6807054938399197</v>
      </c>
      <c r="I104" s="12">
        <v>10.939286767097601</v>
      </c>
      <c r="J104" s="12">
        <v>5.1392557907092797</v>
      </c>
      <c r="K104" s="12">
        <v>7.1021777330315601</v>
      </c>
      <c r="L104" s="12">
        <v>6.4746463976916804</v>
      </c>
      <c r="M104" s="12">
        <v>5.1756328502960898</v>
      </c>
      <c r="N104" s="12">
        <v>-3.9746887523506298</v>
      </c>
      <c r="O104" s="12">
        <v>1.43204215419245</v>
      </c>
      <c r="P104" s="12">
        <v>9.0253442976973002</v>
      </c>
      <c r="Q104" s="12">
        <v>7.2813613769540098</v>
      </c>
      <c r="R104" s="12">
        <v>3.9148271753219799</v>
      </c>
      <c r="S104" s="12">
        <v>3.6285955502535199</v>
      </c>
      <c r="T104" s="12">
        <v>2.1308114810381</v>
      </c>
      <c r="U104" s="12">
        <v>4.15405793319223</v>
      </c>
      <c r="V104" s="12">
        <v>-0.11563748358867</v>
      </c>
      <c r="W104" s="12">
        <v>3.8784842217864899</v>
      </c>
      <c r="X104" s="12">
        <v>6.3827546910033499</v>
      </c>
      <c r="Y104" s="12">
        <v>5.4849892876518398</v>
      </c>
      <c r="Z104" s="12">
        <v>4.1332350519951397</v>
      </c>
      <c r="AA104" s="12">
        <v>15.5230973177822</v>
      </c>
      <c r="AB104" s="12">
        <v>1.1041543075407301</v>
      </c>
      <c r="AC104" s="12">
        <v>5.3864073379372703</v>
      </c>
      <c r="AD104" s="12">
        <v>4.1988873817899703</v>
      </c>
      <c r="AE104" s="12">
        <v>-1.57734632466599</v>
      </c>
      <c r="AF104" s="12">
        <v>-0.85635923596782904</v>
      </c>
      <c r="AG104" s="12">
        <v>7.6913629527552896</v>
      </c>
      <c r="AH104" s="12">
        <v>-25.469491447438401</v>
      </c>
      <c r="AI104" s="12">
        <v>18.274489775649201</v>
      </c>
      <c r="AJ104" s="12">
        <v>11.6138044177205</v>
      </c>
      <c r="AK104" s="12">
        <v>5.5114937822509003</v>
      </c>
      <c r="AL104" s="12">
        <v>-0.72451496180292396</v>
      </c>
      <c r="AM104" s="12">
        <v>-0.37795138041474202</v>
      </c>
      <c r="AN104" s="12">
        <v>9.4016495495452492</v>
      </c>
      <c r="AO104" s="12">
        <v>9.7096990430145507</v>
      </c>
      <c r="AP104" s="12">
        <v>4.3901054596062696</v>
      </c>
      <c r="AQ104" s="12">
        <v>18.710918084252601</v>
      </c>
      <c r="AR104" s="12">
        <v>8.6398476923932304</v>
      </c>
      <c r="AS104" s="12">
        <v>8.4462253653327899</v>
      </c>
      <c r="AT104" s="12">
        <v>-4.6446252781606701</v>
      </c>
      <c r="AU104" s="12">
        <v>2.46942772719194</v>
      </c>
      <c r="AV104" s="12">
        <v>7.7981176218600003</v>
      </c>
      <c r="AW104" s="12">
        <v>2.6584089027892301</v>
      </c>
      <c r="AX104" s="12">
        <v>13.8231052915216</v>
      </c>
      <c r="AY104" s="12">
        <v>1.70325859016884</v>
      </c>
      <c r="AZ104" s="12">
        <v>0.34628618550414098</v>
      </c>
      <c r="BA104" s="12">
        <v>12.4728430819232</v>
      </c>
      <c r="BB104" s="12">
        <v>12.560927643789899</v>
      </c>
      <c r="BC104" s="12">
        <v>33.772252209018902</v>
      </c>
      <c r="BD104" s="12">
        <v>1.93343203136464</v>
      </c>
      <c r="BE104" s="12">
        <v>0.743444331874343</v>
      </c>
      <c r="BF104" s="12">
        <v>-1.41887073823454</v>
      </c>
      <c r="BG104" s="12">
        <v>0.617467833308182</v>
      </c>
      <c r="BH104" s="11">
        <v>3.0747060009161902</v>
      </c>
      <c r="BI104" s="11">
        <v>2.26184829443809</v>
      </c>
      <c r="BJ104" s="11">
        <v>4.82934365209075</v>
      </c>
      <c r="BK104" s="11">
        <v>6.7195128394814603</v>
      </c>
      <c r="BL104" s="11">
        <v>-5.3799567467649396</v>
      </c>
      <c r="BM104" s="11">
        <v>6.3784464146010498</v>
      </c>
      <c r="BN104" s="11">
        <v>6.3127949943009298</v>
      </c>
      <c r="BO104" s="11">
        <v>2.7560463422560102</v>
      </c>
      <c r="BP104" s="11">
        <v>5.0335747801000199</v>
      </c>
      <c r="BQ104" s="11">
        <v>-9.1455585788935405</v>
      </c>
      <c r="BR104" s="11">
        <v>-10.141168786503799</v>
      </c>
      <c r="BS104" s="11">
        <v>4.9394707275496303</v>
      </c>
      <c r="BT104" s="11">
        <v>5.0571165957080604</v>
      </c>
      <c r="BU104" s="11">
        <v>3.4127215258194998</v>
      </c>
      <c r="BV104" s="11">
        <v>2.7330615921527999</v>
      </c>
      <c r="BW104" s="11">
        <v>-10.4417813417967</v>
      </c>
      <c r="BX104" s="12">
        <v>6.1676773839280896</v>
      </c>
      <c r="BY104" s="12">
        <v>6.07474248681683</v>
      </c>
      <c r="BZ104" s="12">
        <v>0.95473160399706103</v>
      </c>
      <c r="CA104" s="12">
        <v>0.323823769576847</v>
      </c>
      <c r="CB104" s="12">
        <v>3.2369207474402999</v>
      </c>
      <c r="CC104" s="12">
        <v>-0.178603670519805</v>
      </c>
      <c r="CD104" s="12">
        <v>4.5666356527362897</v>
      </c>
      <c r="CE104" s="12">
        <v>2.81777715827047</v>
      </c>
      <c r="CF104" s="12">
        <v>-0.88347405835520398</v>
      </c>
      <c r="CG104" s="12">
        <v>-0.28384238248690902</v>
      </c>
      <c r="CH104" s="12">
        <v>-3.5951811696577298</v>
      </c>
      <c r="CI104" s="12">
        <v>-5.1876850193366399</v>
      </c>
      <c r="CJ104" s="12">
        <v>0.333085381498676</v>
      </c>
      <c r="CK104" s="12">
        <v>0.27763692855842198</v>
      </c>
      <c r="CL104" s="12">
        <v>-1.3200129842516599</v>
      </c>
      <c r="CM104" s="12">
        <v>-1.2292064184293801</v>
      </c>
      <c r="CN104" s="12">
        <v>-2.3266020434675698</v>
      </c>
      <c r="CO104" s="12">
        <v>-3.2150510378414698</v>
      </c>
      <c r="CP104" s="12">
        <v>2.7065163976658302</v>
      </c>
      <c r="CQ104" s="12">
        <v>3.9317010305239801</v>
      </c>
      <c r="CR104" s="12">
        <v>0.56812200455169604</v>
      </c>
      <c r="CS104" s="12">
        <v>1.3252794133222701</v>
      </c>
      <c r="CT104" s="12">
        <v>-3.1984179749144901E-3</v>
      </c>
      <c r="CU104" s="12">
        <v>-0.78717636142755498</v>
      </c>
      <c r="CV104" s="12">
        <v>-0.594072162130032</v>
      </c>
      <c r="CW104" s="12">
        <v>7.2704829108261002</v>
      </c>
      <c r="CX104" s="12">
        <v>2.78572451861691</v>
      </c>
      <c r="CY104" s="11">
        <v>7.4876097642118102</v>
      </c>
      <c r="CZ104" s="11">
        <v>6.93439551469055</v>
      </c>
      <c r="DA104" s="11">
        <v>2.6815007458935698</v>
      </c>
      <c r="DB104" s="11">
        <v>0.84541136402549399</v>
      </c>
      <c r="DC104" s="12">
        <v>0.363585485274597</v>
      </c>
    </row>
    <row r="105" spans="1:107" s="12" customFormat="1" ht="15" customHeight="1" x14ac:dyDescent="0.2">
      <c r="A105" s="10">
        <v>41</v>
      </c>
      <c r="B105" s="10">
        <v>5.1019146667385904</v>
      </c>
      <c r="C105" s="10">
        <v>3.6650412766903102</v>
      </c>
      <c r="D105" s="12">
        <v>1.05036190234386</v>
      </c>
      <c r="E105" s="12">
        <v>0.86827236600584001</v>
      </c>
      <c r="F105" s="12">
        <v>2.0688607946794901</v>
      </c>
      <c r="G105" s="12">
        <v>3.3652934234851202</v>
      </c>
      <c r="H105" s="12">
        <v>8.8114138634409702</v>
      </c>
      <c r="I105" s="12">
        <v>12.0086924653151</v>
      </c>
      <c r="J105" s="12">
        <v>5.4987576731946302</v>
      </c>
      <c r="K105" s="12">
        <v>7.3999217420350698</v>
      </c>
      <c r="L105" s="12">
        <v>7.0097953539516302</v>
      </c>
      <c r="M105" s="12">
        <v>5.9189756029809297</v>
      </c>
      <c r="N105" s="12">
        <v>-3.6346091292216398</v>
      </c>
      <c r="O105" s="12">
        <v>2.1688820197596201</v>
      </c>
      <c r="P105" s="12">
        <v>9.4666238510399108</v>
      </c>
      <c r="Q105" s="12">
        <v>7.7340400821412896</v>
      </c>
      <c r="R105" s="12">
        <v>4.1745870476006504</v>
      </c>
      <c r="S105" s="12">
        <v>3.7458005408552699</v>
      </c>
      <c r="T105" s="12">
        <v>3.0869564398017202</v>
      </c>
      <c r="U105" s="12">
        <v>5.2107998271821998</v>
      </c>
      <c r="V105" s="12">
        <v>0.50156586439698003</v>
      </c>
      <c r="W105" s="12">
        <v>4.9608488552621504</v>
      </c>
      <c r="X105" s="12">
        <v>7.4479448812780902</v>
      </c>
      <c r="Y105" s="12">
        <v>6.68239226797595</v>
      </c>
      <c r="Z105" s="12">
        <v>5.2944933486287402</v>
      </c>
      <c r="AA105" s="12">
        <v>15.502655514865101</v>
      </c>
      <c r="AB105" s="12">
        <v>1.09593497654714</v>
      </c>
      <c r="AC105" s="12">
        <v>6.2476265156874398</v>
      </c>
      <c r="AD105" s="12">
        <v>5.01926615470438</v>
      </c>
      <c r="AE105" s="12">
        <v>-2.3758470888424199</v>
      </c>
      <c r="AF105" s="12">
        <v>-1.2796809869541901</v>
      </c>
      <c r="AG105" s="12">
        <v>9.2131567726028099</v>
      </c>
      <c r="AH105" s="12">
        <v>-24.075729015748902</v>
      </c>
      <c r="AI105" s="12">
        <v>19.043578504351899</v>
      </c>
      <c r="AJ105" s="12">
        <v>12.584060641529501</v>
      </c>
      <c r="AK105" s="12">
        <v>6.1645073401450601</v>
      </c>
      <c r="AL105" s="12">
        <v>-0.64935153432088499</v>
      </c>
      <c r="AM105" s="12">
        <v>-0.12805749349809001</v>
      </c>
      <c r="AN105" s="12">
        <v>9.8291739050182496</v>
      </c>
      <c r="AO105" s="12">
        <v>11.108472790510801</v>
      </c>
      <c r="AP105" s="12">
        <v>5.5634609452681598</v>
      </c>
      <c r="AQ105" s="12">
        <v>20.051438696100298</v>
      </c>
      <c r="AR105" s="12">
        <v>9.9994495030841701</v>
      </c>
      <c r="AS105" s="12">
        <v>8.9688610387383907</v>
      </c>
      <c r="AT105" s="12">
        <v>-5.7784659475146301</v>
      </c>
      <c r="AU105" s="12">
        <v>1.21257278351549</v>
      </c>
      <c r="AV105" s="12">
        <v>7.2709540290816204</v>
      </c>
      <c r="AW105" s="12">
        <v>3.9935634958965198</v>
      </c>
      <c r="AX105" s="12">
        <v>15.2641587192192</v>
      </c>
      <c r="AY105" s="12">
        <v>2.3448487809218901</v>
      </c>
      <c r="AZ105" s="12">
        <v>1.09467271158791</v>
      </c>
      <c r="BA105" s="12">
        <v>13.549548384616999</v>
      </c>
      <c r="BB105" s="12">
        <v>13.2790710267727</v>
      </c>
      <c r="BC105" s="12">
        <v>34.9998990714084</v>
      </c>
      <c r="BD105" s="12">
        <v>1.9680833247548399</v>
      </c>
      <c r="BE105" s="12">
        <v>0.98294708550383803</v>
      </c>
      <c r="BF105" s="12">
        <v>-1.01629098026023</v>
      </c>
      <c r="BG105" s="12">
        <v>1.8220265474155799</v>
      </c>
      <c r="BH105" s="11">
        <v>3.4059796689689299</v>
      </c>
      <c r="BI105" s="11">
        <v>2.7492201297718499</v>
      </c>
      <c r="BJ105" s="11">
        <v>5.1201323003624504</v>
      </c>
      <c r="BK105" s="11">
        <v>7.0972027970128604</v>
      </c>
      <c r="BL105" s="11">
        <v>-5.8663486015575401</v>
      </c>
      <c r="BM105" s="11">
        <v>6.9425068431883101</v>
      </c>
      <c r="BN105" s="11">
        <v>7.2467305471946002</v>
      </c>
      <c r="BO105" s="11">
        <v>3.3088610962295202</v>
      </c>
      <c r="BP105" s="11">
        <v>5.4748916227253996</v>
      </c>
      <c r="BQ105" s="11">
        <v>-9.49627701629651</v>
      </c>
      <c r="BR105" s="11">
        <v>-10.657634447852599</v>
      </c>
      <c r="BS105" s="11">
        <v>5.7418055803282098</v>
      </c>
      <c r="BT105" s="11">
        <v>5.8759733292390504</v>
      </c>
      <c r="BU105" s="11">
        <v>3.74956471205223</v>
      </c>
      <c r="BV105" s="11">
        <v>3.0693925054947599</v>
      </c>
      <c r="BW105" s="11">
        <v>-10.4235323306056</v>
      </c>
      <c r="BX105" s="12">
        <v>6.9040602284076096</v>
      </c>
      <c r="BY105" s="12">
        <v>6.6104989855375598</v>
      </c>
      <c r="BZ105" s="12">
        <v>0.83426527908159098</v>
      </c>
      <c r="CA105" s="12">
        <v>0.34930744163830202</v>
      </c>
      <c r="CB105" s="12">
        <v>4.0544755393057104</v>
      </c>
      <c r="CC105" s="12">
        <v>-0.18831801185115099</v>
      </c>
      <c r="CD105" s="12">
        <v>5.5119276112236504</v>
      </c>
      <c r="CE105" s="12">
        <v>3.6776204979105298</v>
      </c>
      <c r="CF105" s="12">
        <v>-0.83911425008409402</v>
      </c>
      <c r="CG105" s="12">
        <v>-0.20343313167359101</v>
      </c>
      <c r="CH105" s="12">
        <v>-2.7558546662476102</v>
      </c>
      <c r="CI105" s="12">
        <v>-5.3018657126813196</v>
      </c>
      <c r="CJ105" s="12">
        <v>0.86165107404667596</v>
      </c>
      <c r="CK105" s="12">
        <v>0.89318706386620705</v>
      </c>
      <c r="CL105" s="12">
        <v>-0.99551084531412903</v>
      </c>
      <c r="CM105" s="12">
        <v>-0.85483299017141601</v>
      </c>
      <c r="CN105" s="12">
        <v>-2.1642545107169999</v>
      </c>
      <c r="CO105" s="12">
        <v>-2.9495952276192798</v>
      </c>
      <c r="CP105" s="12">
        <v>3.20326171276974</v>
      </c>
      <c r="CQ105" s="12">
        <v>4.4788616833102397</v>
      </c>
      <c r="CR105" s="12">
        <v>0.980513732429244</v>
      </c>
      <c r="CS105" s="12">
        <v>1.7193967778439401</v>
      </c>
      <c r="CT105" s="12">
        <v>-0.80932426271829105</v>
      </c>
      <c r="CU105" s="12">
        <v>-1.74435615463153</v>
      </c>
      <c r="CV105" s="12">
        <v>-0.525879272572638</v>
      </c>
      <c r="CW105" s="12">
        <v>8.0951240306603705</v>
      </c>
      <c r="CX105" s="12">
        <v>4.26134511144482</v>
      </c>
      <c r="CY105" s="11">
        <v>8.0093695942195993</v>
      </c>
      <c r="CZ105" s="11">
        <v>7.3878527473425404</v>
      </c>
      <c r="DA105" s="11">
        <v>2.9942043511255099</v>
      </c>
      <c r="DB105" s="11">
        <v>1.2609164059540401</v>
      </c>
      <c r="DC105" s="12">
        <v>1.1338130434523901</v>
      </c>
    </row>
    <row r="106" spans="1:107" s="12" customFormat="1" ht="15" customHeight="1" x14ac:dyDescent="0.2">
      <c r="A106" s="10">
        <v>41.5</v>
      </c>
      <c r="B106" s="10">
        <v>5.8684922805696198</v>
      </c>
      <c r="C106" s="10">
        <v>4.33226978202583</v>
      </c>
      <c r="D106" s="12">
        <v>1.0297454764440701</v>
      </c>
      <c r="E106" s="12">
        <v>0.82579913396329996</v>
      </c>
      <c r="F106" s="12">
        <v>2.6432587674207699</v>
      </c>
      <c r="G106" s="12">
        <v>4.1715684346854598</v>
      </c>
      <c r="H106" s="12">
        <v>9.9119060905650205</v>
      </c>
      <c r="I106" s="12">
        <v>13.0278376673231</v>
      </c>
      <c r="J106" s="12">
        <v>5.8553259805194102</v>
      </c>
      <c r="K106" s="12">
        <v>7.6897149483556797</v>
      </c>
      <c r="L106" s="12">
        <v>7.5274429036653601</v>
      </c>
      <c r="M106" s="12">
        <v>6.6534530560602398</v>
      </c>
      <c r="N106" s="12">
        <v>-3.2534974252484901</v>
      </c>
      <c r="O106" s="12">
        <v>2.9201339657447498</v>
      </c>
      <c r="P106" s="12">
        <v>9.8765613074647192</v>
      </c>
      <c r="Q106" s="12">
        <v>8.1605721788946504</v>
      </c>
      <c r="R106" s="12">
        <v>4.4241905925446101</v>
      </c>
      <c r="S106" s="12">
        <v>3.8536413740075601</v>
      </c>
      <c r="T106" s="12">
        <v>4.0497097870684202</v>
      </c>
      <c r="U106" s="12">
        <v>6.2700619309907699</v>
      </c>
      <c r="V106" s="12">
        <v>1.1346851351845499</v>
      </c>
      <c r="W106" s="12">
        <v>6.0258453231654103</v>
      </c>
      <c r="X106" s="12">
        <v>8.4858729678671807</v>
      </c>
      <c r="Y106" s="12">
        <v>7.86399050412001</v>
      </c>
      <c r="Z106" s="12">
        <v>6.4471378209418599</v>
      </c>
      <c r="AA106" s="12">
        <v>15.4873487190343</v>
      </c>
      <c r="AB106" s="12">
        <v>1.0840270761036599</v>
      </c>
      <c r="AC106" s="12">
        <v>7.09084952177363</v>
      </c>
      <c r="AD106" s="12">
        <v>5.8276109484722802</v>
      </c>
      <c r="AE106" s="12">
        <v>-3.1202737318380902</v>
      </c>
      <c r="AF106" s="12">
        <v>-1.65111669048201</v>
      </c>
      <c r="AG106" s="12">
        <v>10.744817700469801</v>
      </c>
      <c r="AH106" s="12">
        <v>-22.534677555085999</v>
      </c>
      <c r="AI106" s="12">
        <v>19.896040612366001</v>
      </c>
      <c r="AJ106" s="12">
        <v>13.604698324343101</v>
      </c>
      <c r="AK106" s="12">
        <v>6.8441077019087899</v>
      </c>
      <c r="AL106" s="12">
        <v>-0.54645505542794104</v>
      </c>
      <c r="AM106" s="12">
        <v>0.15205762338155099</v>
      </c>
      <c r="AN106" s="12">
        <v>10.2437552413903</v>
      </c>
      <c r="AO106" s="12">
        <v>12.475605217332401</v>
      </c>
      <c r="AP106" s="12">
        <v>6.74036300551961</v>
      </c>
      <c r="AQ106" s="12">
        <v>21.347832444007501</v>
      </c>
      <c r="AR106" s="12">
        <v>11.389303836040099</v>
      </c>
      <c r="AS106" s="12">
        <v>9.4810957307345198</v>
      </c>
      <c r="AT106" s="12">
        <v>-6.8178842411725702</v>
      </c>
      <c r="AU106" s="12">
        <v>4.5061014475322701E-2</v>
      </c>
      <c r="AV106" s="12">
        <v>6.6668544604908604</v>
      </c>
      <c r="AW106" s="12">
        <v>5.3460539675143002</v>
      </c>
      <c r="AX106" s="12">
        <v>16.713309378246699</v>
      </c>
      <c r="AY106" s="12">
        <v>3.0247549602790902</v>
      </c>
      <c r="AZ106" s="12">
        <v>1.86700174253928</v>
      </c>
      <c r="BA106" s="12">
        <v>14.597700101148799</v>
      </c>
      <c r="BB106" s="12">
        <v>14.004409422341199</v>
      </c>
      <c r="BC106" s="12">
        <v>36.160723539069203</v>
      </c>
      <c r="BD106" s="12">
        <v>2.0388993107189801</v>
      </c>
      <c r="BE106" s="12">
        <v>1.24574796700471</v>
      </c>
      <c r="BF106" s="12">
        <v>-0.58780835843208401</v>
      </c>
      <c r="BG106" s="12">
        <v>3.06370384350884</v>
      </c>
      <c r="BH106" s="11">
        <v>3.7389104363683101</v>
      </c>
      <c r="BI106" s="11">
        <v>3.2383868528995601</v>
      </c>
      <c r="BJ106" s="11">
        <v>5.4009701671020496</v>
      </c>
      <c r="BK106" s="11">
        <v>7.4613712968130104</v>
      </c>
      <c r="BL106" s="11">
        <v>-6.3407105699297901</v>
      </c>
      <c r="BM106" s="11">
        <v>7.4890908763336403</v>
      </c>
      <c r="BN106" s="11">
        <v>8.16430656414013</v>
      </c>
      <c r="BO106" s="11">
        <v>3.8537150430784002</v>
      </c>
      <c r="BP106" s="11">
        <v>5.9083654377900503</v>
      </c>
      <c r="BQ106" s="11">
        <v>-9.7987849585479108</v>
      </c>
      <c r="BR106" s="11">
        <v>-11.133858606626699</v>
      </c>
      <c r="BS106" s="11">
        <v>6.5272993197140696</v>
      </c>
      <c r="BT106" s="11">
        <v>6.6860438892035701</v>
      </c>
      <c r="BU106" s="11">
        <v>4.0795462155074302</v>
      </c>
      <c r="BV106" s="11">
        <v>3.3999617699009801</v>
      </c>
      <c r="BW106" s="11">
        <v>-10.356380698794901</v>
      </c>
      <c r="BX106" s="12">
        <v>7.61452520237071</v>
      </c>
      <c r="BY106" s="12">
        <v>7.11849497747607</v>
      </c>
      <c r="BZ106" s="12">
        <v>0.72105393655874594</v>
      </c>
      <c r="CA106" s="12">
        <v>0.375671760366458</v>
      </c>
      <c r="CB106" s="12">
        <v>4.86190037918277</v>
      </c>
      <c r="CC106" s="12">
        <v>-0.196032502230991</v>
      </c>
      <c r="CD106" s="12">
        <v>6.4387654674646901</v>
      </c>
      <c r="CE106" s="12">
        <v>4.5363858589553203</v>
      </c>
      <c r="CF106" s="12">
        <v>-0.77612980931007702</v>
      </c>
      <c r="CG106" s="12">
        <v>-0.115100611708385</v>
      </c>
      <c r="CH106" s="12">
        <v>-1.8503948240322601</v>
      </c>
      <c r="CI106" s="12">
        <v>-5.3837038649362503</v>
      </c>
      <c r="CJ106" s="12">
        <v>1.41179395996005</v>
      </c>
      <c r="CK106" s="12">
        <v>1.5374749864349699</v>
      </c>
      <c r="CL106" s="12">
        <v>-0.65741710386646401</v>
      </c>
      <c r="CM106" s="12">
        <v>-0.46496020900121898</v>
      </c>
      <c r="CN106" s="12">
        <v>-1.9644519397843301</v>
      </c>
      <c r="CO106" s="12">
        <v>-2.63434958469588</v>
      </c>
      <c r="CP106" s="12">
        <v>3.6970589007978498</v>
      </c>
      <c r="CQ106" s="12">
        <v>5.0194121286040101</v>
      </c>
      <c r="CR106" s="12">
        <v>1.41037469347793</v>
      </c>
      <c r="CS106" s="12">
        <v>2.1257426396914498</v>
      </c>
      <c r="CT106" s="12">
        <v>-1.59120986609195</v>
      </c>
      <c r="CU106" s="12">
        <v>-2.66750498667533</v>
      </c>
      <c r="CV106" s="12">
        <v>-0.43724972442760102</v>
      </c>
      <c r="CW106" s="12">
        <v>8.9370914793107605</v>
      </c>
      <c r="CX106" s="12">
        <v>5.8062637435796196</v>
      </c>
      <c r="CY106" s="11">
        <v>8.5065294115338403</v>
      </c>
      <c r="CZ106" s="11">
        <v>7.8187158578657501</v>
      </c>
      <c r="DA106" s="11">
        <v>3.3088419968407798</v>
      </c>
      <c r="DB106" s="11">
        <v>1.69088525581173</v>
      </c>
      <c r="DC106" s="12">
        <v>1.9620476905402</v>
      </c>
    </row>
    <row r="107" spans="1:107" s="12" customFormat="1" ht="15" customHeight="1" x14ac:dyDescent="0.2">
      <c r="A107" s="10">
        <v>42</v>
      </c>
      <c r="B107" s="10">
        <v>6.6159482230432296</v>
      </c>
      <c r="C107" s="10">
        <v>4.98959798278519</v>
      </c>
      <c r="D107" s="12">
        <v>1.0077748129333399</v>
      </c>
      <c r="E107" s="12">
        <v>0.78444202245009298</v>
      </c>
      <c r="F107" s="12">
        <v>3.1998838494473598</v>
      </c>
      <c r="G107" s="12">
        <v>4.9797254177974501</v>
      </c>
      <c r="H107" s="12">
        <v>10.971352821798</v>
      </c>
      <c r="I107" s="12">
        <v>13.9861886054859</v>
      </c>
      <c r="J107" s="12">
        <v>6.2070071180642099</v>
      </c>
      <c r="K107" s="12">
        <v>7.9701121649122797</v>
      </c>
      <c r="L107" s="12">
        <v>8.0242052717949193</v>
      </c>
      <c r="M107" s="12">
        <v>7.3742940003285096</v>
      </c>
      <c r="N107" s="12">
        <v>-2.8342378755041802</v>
      </c>
      <c r="O107" s="12">
        <v>3.67841903425869</v>
      </c>
      <c r="P107" s="12">
        <v>10.2514959507971</v>
      </c>
      <c r="Q107" s="12">
        <v>8.5574874901794793</v>
      </c>
      <c r="R107" s="12">
        <v>4.6625609684269804</v>
      </c>
      <c r="S107" s="12">
        <v>3.9517217373941</v>
      </c>
      <c r="T107" s="12">
        <v>5.0098910833185002</v>
      </c>
      <c r="U107" s="12">
        <v>7.3226751737820397</v>
      </c>
      <c r="V107" s="12">
        <v>1.7777375660443699</v>
      </c>
      <c r="W107" s="12">
        <v>7.0637593125866198</v>
      </c>
      <c r="X107" s="12">
        <v>9.4850283858249895</v>
      </c>
      <c r="Y107" s="12">
        <v>9.0188095782650599</v>
      </c>
      <c r="Z107" s="12">
        <v>7.5783382271765696</v>
      </c>
      <c r="AA107" s="12">
        <v>15.4778317664749</v>
      </c>
      <c r="AB107" s="12">
        <v>1.06928030163544</v>
      </c>
      <c r="AC107" s="12">
        <v>7.9076626207097398</v>
      </c>
      <c r="AD107" s="12">
        <v>6.6161942413600601</v>
      </c>
      <c r="AE107" s="12">
        <v>-3.8071239032433302</v>
      </c>
      <c r="AF107" s="12">
        <v>-1.9699373297044001</v>
      </c>
      <c r="AG107" s="12">
        <v>12.2724341053981</v>
      </c>
      <c r="AH107" s="12">
        <v>-20.860308723058498</v>
      </c>
      <c r="AI107" s="12">
        <v>20.825034880544901</v>
      </c>
      <c r="AJ107" s="12">
        <v>14.6639704325934</v>
      </c>
      <c r="AK107" s="12">
        <v>7.5428947639011303</v>
      </c>
      <c r="AL107" s="12">
        <v>-0.415507344087018</v>
      </c>
      <c r="AM107" s="12">
        <v>0.46221745719776602</v>
      </c>
      <c r="AN107" s="12">
        <v>10.6420911833993</v>
      </c>
      <c r="AO107" s="12">
        <v>13.7970528157893</v>
      </c>
      <c r="AP107" s="12">
        <v>7.9089249993557997</v>
      </c>
      <c r="AQ107" s="12">
        <v>22.585618353332301</v>
      </c>
      <c r="AR107" s="12">
        <v>12.7974080896819</v>
      </c>
      <c r="AS107" s="12">
        <v>9.9781382232322304</v>
      </c>
      <c r="AT107" s="12">
        <v>-7.7550930654979302</v>
      </c>
      <c r="AU107" s="12">
        <v>-1.02639796750736</v>
      </c>
      <c r="AV107" s="12">
        <v>5.9921108004345998</v>
      </c>
      <c r="AW107" s="12">
        <v>6.7015084823651696</v>
      </c>
      <c r="AX107" s="12">
        <v>18.157215890823799</v>
      </c>
      <c r="AY107" s="12">
        <v>3.73711077372718</v>
      </c>
      <c r="AZ107" s="12">
        <v>2.65562471213343</v>
      </c>
      <c r="BA107" s="12">
        <v>15.608946341671899</v>
      </c>
      <c r="BB107" s="12">
        <v>14.7319051393424</v>
      </c>
      <c r="BC107" s="12">
        <v>37.243466067593502</v>
      </c>
      <c r="BD107" s="12">
        <v>2.1445732727443101</v>
      </c>
      <c r="BE107" s="12">
        <v>1.52990992319246</v>
      </c>
      <c r="BF107" s="12">
        <v>-0.136448008447587</v>
      </c>
      <c r="BG107" s="12">
        <v>4.33185095971566</v>
      </c>
      <c r="BH107" s="11">
        <v>4.0719241951592204</v>
      </c>
      <c r="BI107" s="11">
        <v>3.7273248381097801</v>
      </c>
      <c r="BJ107" s="11">
        <v>5.6702833717281402</v>
      </c>
      <c r="BK107" s="11">
        <v>7.80992832005722</v>
      </c>
      <c r="BL107" s="11">
        <v>-6.7993832999491097</v>
      </c>
      <c r="BM107" s="11">
        <v>8.0139852798311004</v>
      </c>
      <c r="BN107" s="11">
        <v>9.0561070464900695</v>
      </c>
      <c r="BO107" s="11">
        <v>4.3869467845070096</v>
      </c>
      <c r="BP107" s="11">
        <v>6.3311786107078598</v>
      </c>
      <c r="BQ107" s="11">
        <v>-10.0500828921212</v>
      </c>
      <c r="BR107" s="11">
        <v>-11.5655602712649</v>
      </c>
      <c r="BS107" s="11">
        <v>7.28881468603503</v>
      </c>
      <c r="BT107" s="11">
        <v>7.4801814662350798</v>
      </c>
      <c r="BU107" s="11">
        <v>4.40049279859522</v>
      </c>
      <c r="BV107" s="11">
        <v>3.72248655367002</v>
      </c>
      <c r="BW107" s="11">
        <v>-10.239600669592599</v>
      </c>
      <c r="BX107" s="12">
        <v>8.29163491289364</v>
      </c>
      <c r="BY107" s="12">
        <v>7.5931125138595199</v>
      </c>
      <c r="BZ107" s="12">
        <v>0.61595977740580499</v>
      </c>
      <c r="CA107" s="12">
        <v>0.402587971848333</v>
      </c>
      <c r="CB107" s="12">
        <v>5.6514204516133697</v>
      </c>
      <c r="CC107" s="12">
        <v>-0.20173239079213001</v>
      </c>
      <c r="CD107" s="12">
        <v>7.33836213839822</v>
      </c>
      <c r="CE107" s="12">
        <v>5.3861840569879798</v>
      </c>
      <c r="CF107" s="12">
        <v>-0.69507484568021005</v>
      </c>
      <c r="CG107" s="12">
        <v>-1.98220639902046E-2</v>
      </c>
      <c r="CH107" s="12">
        <v>-0.88534818587504505</v>
      </c>
      <c r="CI107" s="12">
        <v>-5.4305410230881499</v>
      </c>
      <c r="CJ107" s="12">
        <v>1.97924782696645</v>
      </c>
      <c r="CK107" s="12">
        <v>2.2056369743950199</v>
      </c>
      <c r="CL107" s="12">
        <v>-0.30766756253797201</v>
      </c>
      <c r="CM107" s="12">
        <v>-6.2022841973430297E-2</v>
      </c>
      <c r="CN107" s="12">
        <v>-1.7286313322983899</v>
      </c>
      <c r="CO107" s="12">
        <v>-2.2718681975675201</v>
      </c>
      <c r="CP107" s="12">
        <v>4.1850507841445497</v>
      </c>
      <c r="CQ107" s="12">
        <v>5.5501195674878501</v>
      </c>
      <c r="CR107" s="12">
        <v>1.85306441835564</v>
      </c>
      <c r="CS107" s="12">
        <v>2.53926032200979</v>
      </c>
      <c r="CT107" s="12">
        <v>-2.3432746729667899</v>
      </c>
      <c r="CU107" s="12">
        <v>-3.5504376683093102</v>
      </c>
      <c r="CV107" s="12">
        <v>-0.327731413563014</v>
      </c>
      <c r="CW107" s="12">
        <v>9.7879055829252994</v>
      </c>
      <c r="CX107" s="12">
        <v>7.4080180638702497</v>
      </c>
      <c r="CY107" s="11">
        <v>8.9757404566625993</v>
      </c>
      <c r="CZ107" s="11">
        <v>8.2240940173505805</v>
      </c>
      <c r="DA107" s="11">
        <v>3.6233195714885298</v>
      </c>
      <c r="DB107" s="11">
        <v>2.1326741261873301</v>
      </c>
      <c r="DC107" s="12">
        <v>2.8421816296031399</v>
      </c>
    </row>
    <row r="108" spans="1:107" s="12" customFormat="1" ht="15" customHeight="1" x14ac:dyDescent="0.2">
      <c r="A108" s="10">
        <v>42.5</v>
      </c>
      <c r="B108" s="10">
        <v>7.3366850301681499</v>
      </c>
      <c r="C108" s="10">
        <v>5.6306262194993897</v>
      </c>
      <c r="D108" s="12">
        <v>0.98477096344140502</v>
      </c>
      <c r="E108" s="12">
        <v>0.74440265507291703</v>
      </c>
      <c r="F108" s="12">
        <v>3.7328895814425702</v>
      </c>
      <c r="G108" s="12">
        <v>5.7815877880784603</v>
      </c>
      <c r="H108" s="12">
        <v>11.9792384793981</v>
      </c>
      <c r="I108" s="12">
        <v>14.873725376673899</v>
      </c>
      <c r="J108" s="12">
        <v>6.5518479459569701</v>
      </c>
      <c r="K108" s="12">
        <v>8.2396945799700898</v>
      </c>
      <c r="L108" s="12">
        <v>8.4968214650871197</v>
      </c>
      <c r="M108" s="12">
        <v>8.0767822510097105</v>
      </c>
      <c r="N108" s="12">
        <v>-2.38012353293015</v>
      </c>
      <c r="O108" s="12">
        <v>4.4361840991768897</v>
      </c>
      <c r="P108" s="12">
        <v>10.5880098999477</v>
      </c>
      <c r="Q108" s="12">
        <v>8.9215227490058098</v>
      </c>
      <c r="R108" s="12">
        <v>4.8886645345191901</v>
      </c>
      <c r="S108" s="12">
        <v>4.0396848817181299</v>
      </c>
      <c r="T108" s="12">
        <v>5.9582121139101201</v>
      </c>
      <c r="U108" s="12">
        <v>8.3593940871651196</v>
      </c>
      <c r="V108" s="12">
        <v>2.4245357508334502</v>
      </c>
      <c r="W108" s="12">
        <v>8.0650770541979</v>
      </c>
      <c r="X108" s="12">
        <v>10.4342070699203</v>
      </c>
      <c r="Y108" s="12">
        <v>10.136035598407</v>
      </c>
      <c r="Z108" s="12">
        <v>8.6753934738226199</v>
      </c>
      <c r="AA108" s="12">
        <v>15.474697647732601</v>
      </c>
      <c r="AB108" s="12">
        <v>1.0525967581997899</v>
      </c>
      <c r="AC108" s="12">
        <v>8.6898680820013396</v>
      </c>
      <c r="AD108" s="12">
        <v>7.3774440352281001</v>
      </c>
      <c r="AE108" s="12">
        <v>-4.4336770770314597</v>
      </c>
      <c r="AF108" s="12">
        <v>-2.2361059563991099</v>
      </c>
      <c r="AG108" s="12">
        <v>13.7819160954677</v>
      </c>
      <c r="AH108" s="12">
        <v>-19.067994799115599</v>
      </c>
      <c r="AI108" s="12">
        <v>21.8227833101991</v>
      </c>
      <c r="AJ108" s="12">
        <v>15.7493923325091</v>
      </c>
      <c r="AK108" s="12">
        <v>8.2530978033901192</v>
      </c>
      <c r="AL108" s="12">
        <v>-0.25647284473961901</v>
      </c>
      <c r="AM108" s="12">
        <v>0.80194951124212799</v>
      </c>
      <c r="AN108" s="12">
        <v>11.0210212369565</v>
      </c>
      <c r="AO108" s="12">
        <v>15.0591404235456</v>
      </c>
      <c r="AP108" s="12">
        <v>9.0572875706129707</v>
      </c>
      <c r="AQ108" s="12">
        <v>23.750804757582902</v>
      </c>
      <c r="AR108" s="12">
        <v>14.2113967740442</v>
      </c>
      <c r="AS108" s="12">
        <v>10.455180017743199</v>
      </c>
      <c r="AT108" s="12">
        <v>-8.5836190919508208</v>
      </c>
      <c r="AU108" s="12">
        <v>-1.99653186427894</v>
      </c>
      <c r="AV108" s="12">
        <v>5.25373479831614</v>
      </c>
      <c r="AW108" s="12">
        <v>8.0453073678654601</v>
      </c>
      <c r="AX108" s="12">
        <v>19.582401364459599</v>
      </c>
      <c r="AY108" s="12">
        <v>4.4755856833944501</v>
      </c>
      <c r="AZ108" s="12">
        <v>3.4526706258475302</v>
      </c>
      <c r="BA108" s="12">
        <v>16.5752608154434</v>
      </c>
      <c r="BB108" s="12">
        <v>15.456498658750199</v>
      </c>
      <c r="BC108" s="12">
        <v>38.237569242482998</v>
      </c>
      <c r="BD108" s="12">
        <v>2.2834578885522201</v>
      </c>
      <c r="BE108" s="12">
        <v>1.8332049194214</v>
      </c>
      <c r="BF108" s="12">
        <v>0.33445812164245498</v>
      </c>
      <c r="BG108" s="12">
        <v>5.6153621699195302</v>
      </c>
      <c r="BH108" s="11">
        <v>4.4034250095137297</v>
      </c>
      <c r="BI108" s="11">
        <v>4.2139968172705196</v>
      </c>
      <c r="BJ108" s="11">
        <v>5.9265462368784902</v>
      </c>
      <c r="BK108" s="11">
        <v>8.1408525147708097</v>
      </c>
      <c r="BL108" s="11">
        <v>-7.2388020271318902</v>
      </c>
      <c r="BM108" s="11">
        <v>8.51312870508991</v>
      </c>
      <c r="BN108" s="11">
        <v>9.9128947113058494</v>
      </c>
      <c r="BO108" s="11">
        <v>4.90494812765973</v>
      </c>
      <c r="BP108" s="11">
        <v>6.7405576373857903</v>
      </c>
      <c r="BQ108" s="11">
        <v>-10.2475623862119</v>
      </c>
      <c r="BR108" s="11">
        <v>-11.9487922347616</v>
      </c>
      <c r="BS108" s="11">
        <v>8.0193885878543298</v>
      </c>
      <c r="BT108" s="11">
        <v>8.2512960943858999</v>
      </c>
      <c r="BU108" s="11">
        <v>4.71027487947139</v>
      </c>
      <c r="BV108" s="11">
        <v>4.0347231333725997</v>
      </c>
      <c r="BW108" s="11">
        <v>-10.0728784673265</v>
      </c>
      <c r="BX108" s="12">
        <v>8.9282330009154904</v>
      </c>
      <c r="BY108" s="12">
        <v>8.0290219557355105</v>
      </c>
      <c r="BZ108" s="12">
        <v>0.51970772574350099</v>
      </c>
      <c r="CA108" s="12">
        <v>0.42974323832822803</v>
      </c>
      <c r="CB108" s="12">
        <v>6.4154019128181901</v>
      </c>
      <c r="CC108" s="12">
        <v>-0.20541291689823901</v>
      </c>
      <c r="CD108" s="12">
        <v>8.2021479101967998</v>
      </c>
      <c r="CE108" s="12">
        <v>6.2191529650590303</v>
      </c>
      <c r="CF108" s="12">
        <v>-0.59672851193681697</v>
      </c>
      <c r="CG108" s="12">
        <v>8.1338200175196093E-2</v>
      </c>
      <c r="CH108" s="12">
        <v>0.13193353254337101</v>
      </c>
      <c r="CI108" s="12">
        <v>-5.4400088629336096</v>
      </c>
      <c r="CJ108" s="12">
        <v>2.5595311399229099</v>
      </c>
      <c r="CK108" s="12">
        <v>2.8925128390255801</v>
      </c>
      <c r="CL108" s="12">
        <v>5.1690928870584602E-2</v>
      </c>
      <c r="CM108" s="12">
        <v>0.35142559795531197</v>
      </c>
      <c r="CN108" s="12">
        <v>-1.4586453289666601</v>
      </c>
      <c r="CO108" s="12">
        <v>-1.865293256742</v>
      </c>
      <c r="CP108" s="12">
        <v>4.6644054236821804</v>
      </c>
      <c r="CQ108" s="12">
        <v>6.0677925830532304</v>
      </c>
      <c r="CR108" s="12">
        <v>2.30370665121881</v>
      </c>
      <c r="CS108" s="12">
        <v>2.95472750622138</v>
      </c>
      <c r="CT108" s="12">
        <v>-3.0603746381530001</v>
      </c>
      <c r="CU108" s="12">
        <v>-4.3874983930436402</v>
      </c>
      <c r="CV108" s="12">
        <v>-0.19707857745743201</v>
      </c>
      <c r="CW108" s="12">
        <v>10.6388124549994</v>
      </c>
      <c r="CX108" s="12">
        <v>9.0534167611622198</v>
      </c>
      <c r="CY108" s="11">
        <v>9.4138304120860994</v>
      </c>
      <c r="CZ108" s="11">
        <v>8.6012678366387192</v>
      </c>
      <c r="DA108" s="11">
        <v>3.93551636079791</v>
      </c>
      <c r="DB108" s="11">
        <v>2.5835192900558401</v>
      </c>
      <c r="DC108" s="12">
        <v>3.76743309971061</v>
      </c>
    </row>
    <row r="109" spans="1:107" s="12" customFormat="1" ht="15" customHeight="1" x14ac:dyDescent="0.2">
      <c r="A109" s="10">
        <v>43</v>
      </c>
      <c r="B109" s="10">
        <v>8.0233157859765907</v>
      </c>
      <c r="C109" s="10">
        <v>6.24904805590631</v>
      </c>
      <c r="D109" s="12">
        <v>0.96110875347221703</v>
      </c>
      <c r="E109" s="12">
        <v>0.70590238010481698</v>
      </c>
      <c r="F109" s="12">
        <v>4.2366887100797603</v>
      </c>
      <c r="G109" s="12">
        <v>6.5689337134244798</v>
      </c>
      <c r="H109" s="12">
        <v>12.925490409543199</v>
      </c>
      <c r="I109" s="12">
        <v>15.6810656335437</v>
      </c>
      <c r="J109" s="12">
        <v>6.8879098762408804</v>
      </c>
      <c r="K109" s="12">
        <v>8.4970743046142108</v>
      </c>
      <c r="L109" s="12">
        <v>8.9421719167148694</v>
      </c>
      <c r="M109" s="12">
        <v>8.7562912085559201</v>
      </c>
      <c r="N109" s="12">
        <v>-1.89482329915335</v>
      </c>
      <c r="O109" s="12">
        <v>5.1857887228834398</v>
      </c>
      <c r="P109" s="12">
        <v>10.8829553937539</v>
      </c>
      <c r="Q109" s="12">
        <v>9.2496457000379397</v>
      </c>
      <c r="R109" s="12">
        <v>5.1015144890698103</v>
      </c>
      <c r="S109" s="12">
        <v>4.1172161218128096</v>
      </c>
      <c r="T109" s="12">
        <v>6.8853792072331998</v>
      </c>
      <c r="U109" s="12">
        <v>9.3709950306219891</v>
      </c>
      <c r="V109" s="12">
        <v>3.0687538128404399</v>
      </c>
      <c r="W109" s="12">
        <v>9.0205885499017295</v>
      </c>
      <c r="X109" s="12">
        <v>11.3226487883366</v>
      </c>
      <c r="Y109" s="12">
        <v>11.2051411633729</v>
      </c>
      <c r="Z109" s="12">
        <v>9.7258789537590893</v>
      </c>
      <c r="AA109" s="12">
        <v>15.478473869734399</v>
      </c>
      <c r="AB109" s="12">
        <v>1.03491800018673</v>
      </c>
      <c r="AC109" s="12">
        <v>9.4295746748684905</v>
      </c>
      <c r="AD109" s="12">
        <v>8.1040252553066203</v>
      </c>
      <c r="AE109" s="12">
        <v>-4.9980135372607002</v>
      </c>
      <c r="AF109" s="12">
        <v>-2.4502649011992599</v>
      </c>
      <c r="AG109" s="12">
        <v>15.259141946444201</v>
      </c>
      <c r="AH109" s="12">
        <v>-17.174326785607199</v>
      </c>
      <c r="AI109" s="12">
        <v>22.880667529534499</v>
      </c>
      <c r="AJ109" s="12">
        <v>16.8478727573528</v>
      </c>
      <c r="AK109" s="12">
        <v>8.9666655185283108</v>
      </c>
      <c r="AL109" s="12">
        <v>-6.9603835584075499E-2</v>
      </c>
      <c r="AM109" s="12">
        <v>1.17047602543607</v>
      </c>
      <c r="AN109" s="12">
        <v>11.3775577119668</v>
      </c>
      <c r="AO109" s="12">
        <v>16.248723113676501</v>
      </c>
      <c r="AP109" s="12">
        <v>10.1737632576259</v>
      </c>
      <c r="AQ109" s="12">
        <v>24.830047550494701</v>
      </c>
      <c r="AR109" s="12">
        <v>15.6186779349809</v>
      </c>
      <c r="AS109" s="12">
        <v>10.9074462670832</v>
      </c>
      <c r="AT109" s="12">
        <v>-9.2983700596960208</v>
      </c>
      <c r="AU109" s="12">
        <v>-2.8615445444302101</v>
      </c>
      <c r="AV109" s="12">
        <v>4.4593725760933003</v>
      </c>
      <c r="AW109" s="12">
        <v>9.3627568276133299</v>
      </c>
      <c r="AX109" s="12">
        <v>20.975403458578501</v>
      </c>
      <c r="AY109" s="12">
        <v>5.2334562496980599</v>
      </c>
      <c r="AZ109" s="12">
        <v>4.2501378629822204</v>
      </c>
      <c r="BA109" s="12">
        <v>17.4890283233253</v>
      </c>
      <c r="BB109" s="12">
        <v>16.173151379916799</v>
      </c>
      <c r="BC109" s="12">
        <v>39.133337850216698</v>
      </c>
      <c r="BD109" s="12">
        <v>2.4535806915082499</v>
      </c>
      <c r="BE109" s="12">
        <v>2.1531334368773898</v>
      </c>
      <c r="BF109" s="12">
        <v>0.82130122791568205</v>
      </c>
      <c r="BG109" s="12">
        <v>6.9027933022880399</v>
      </c>
      <c r="BH109" s="11">
        <v>4.7318053475464597</v>
      </c>
      <c r="BI109" s="11">
        <v>4.6963623390183704</v>
      </c>
      <c r="BJ109" s="11">
        <v>6.1682931118411899</v>
      </c>
      <c r="BK109" s="11">
        <v>8.4522034740075398</v>
      </c>
      <c r="BL109" s="11">
        <v>-7.65552340453723</v>
      </c>
      <c r="BM109" s="11">
        <v>8.9826471594278701</v>
      </c>
      <c r="BN109" s="11">
        <v>10.725727406679599</v>
      </c>
      <c r="BO109" s="11">
        <v>5.4041952353145399</v>
      </c>
      <c r="BP109" s="11">
        <v>7.1337944973492897</v>
      </c>
      <c r="BQ109" s="11">
        <v>-10.3890342870727</v>
      </c>
      <c r="BR109" s="11">
        <v>-12.279971997486401</v>
      </c>
      <c r="BS109" s="11">
        <v>8.7122971308417601</v>
      </c>
      <c r="BT109" s="11">
        <v>8.9924242274719202</v>
      </c>
      <c r="BU109" s="11">
        <v>5.0068229029420701</v>
      </c>
      <c r="BV109" s="11">
        <v>4.33448303738259</v>
      </c>
      <c r="BW109" s="11">
        <v>-9.8563205028767698</v>
      </c>
      <c r="BX109" s="12">
        <v>9.5175337264663504</v>
      </c>
      <c r="BY109" s="12">
        <v>8.4212497313274</v>
      </c>
      <c r="BZ109" s="12">
        <v>0.43287795392643602</v>
      </c>
      <c r="CA109" s="12">
        <v>0.45684345195695603</v>
      </c>
      <c r="CB109" s="12">
        <v>7.1464373831986396</v>
      </c>
      <c r="CC109" s="12">
        <v>-0.207078812763938</v>
      </c>
      <c r="CD109" s="12">
        <v>9.0218736659153294</v>
      </c>
      <c r="CE109" s="12">
        <v>7.02754141457262</v>
      </c>
      <c r="CF109" s="12">
        <v>-0.48208931957560702</v>
      </c>
      <c r="CG109" s="12">
        <v>0.18723976324963501</v>
      </c>
      <c r="CH109" s="12">
        <v>1.1933656196561</v>
      </c>
      <c r="CI109" s="12">
        <v>-5.4100605666462798</v>
      </c>
      <c r="CJ109" s="12">
        <v>3.1479878543905202</v>
      </c>
      <c r="CK109" s="12">
        <v>3.5926930195273599</v>
      </c>
      <c r="CL109" s="12">
        <v>0.418516776790056</v>
      </c>
      <c r="CM109" s="12">
        <v>0.77273250553844197</v>
      </c>
      <c r="CN109" s="12">
        <v>-1.1567479987206699</v>
      </c>
      <c r="CO109" s="12">
        <v>-1.4183252687871499</v>
      </c>
      <c r="CP109" s="12">
        <v>5.1323345360287904</v>
      </c>
      <c r="CQ109" s="12">
        <v>6.5693061515048603</v>
      </c>
      <c r="CR109" s="12">
        <v>2.7572432372835398</v>
      </c>
      <c r="CS109" s="12">
        <v>3.3668175092316202</v>
      </c>
      <c r="CT109" s="12">
        <v>-3.7378506476670701</v>
      </c>
      <c r="CU109" s="12">
        <v>-5.1736128625634503</v>
      </c>
      <c r="CV109" s="12">
        <v>-4.5261096204285402E-2</v>
      </c>
      <c r="CW109" s="12">
        <v>11.480891771498101</v>
      </c>
      <c r="CX109" s="12">
        <v>10.728674169513299</v>
      </c>
      <c r="CY109" s="11">
        <v>9.8178288681083306</v>
      </c>
      <c r="CZ109" s="11">
        <v>8.94770073500694</v>
      </c>
      <c r="DA109" s="11">
        <v>4.2433011913090004</v>
      </c>
      <c r="DB109" s="11">
        <v>3.0405556117329899</v>
      </c>
      <c r="DC109" s="12">
        <v>4.7304133659053997</v>
      </c>
    </row>
    <row r="110" spans="1:107" s="12" customFormat="1" ht="15" customHeight="1" x14ac:dyDescent="0.2">
      <c r="A110" s="10">
        <v>43.5</v>
      </c>
      <c r="B110" s="10">
        <v>8.6687523435102705</v>
      </c>
      <c r="C110" s="10">
        <v>6.8387184910534398</v>
      </c>
      <c r="D110" s="12">
        <v>0.93721297389492897</v>
      </c>
      <c r="E110" s="12">
        <v>0.66918249785885497</v>
      </c>
      <c r="F110" s="12">
        <v>4.7060202632564998</v>
      </c>
      <c r="G110" s="12">
        <v>7.3335868364665604</v>
      </c>
      <c r="H110" s="12">
        <v>13.8005962071474</v>
      </c>
      <c r="I110" s="12">
        <v>16.399580999859602</v>
      </c>
      <c r="J110" s="12">
        <v>7.2132752393372304</v>
      </c>
      <c r="K110" s="12">
        <v>8.7409080151701293</v>
      </c>
      <c r="L110" s="12">
        <v>9.3573098638444208</v>
      </c>
      <c r="M110" s="12">
        <v>9.4083206931827501</v>
      </c>
      <c r="N110" s="12">
        <v>-1.38234429414296</v>
      </c>
      <c r="O110" s="12">
        <v>5.91959224038873</v>
      </c>
      <c r="P110" s="12">
        <v>11.133489351777801</v>
      </c>
      <c r="Q110" s="12">
        <v>9.53908693190896</v>
      </c>
      <c r="R110" s="12">
        <v>5.3001772357674701</v>
      </c>
      <c r="S110" s="12">
        <v>4.1840448830043897</v>
      </c>
      <c r="T110" s="12">
        <v>7.7821941886213599</v>
      </c>
      <c r="U110" s="12">
        <v>10.348368959967001</v>
      </c>
      <c r="V110" s="12">
        <v>3.703997208504</v>
      </c>
      <c r="W110" s="12">
        <v>9.9214921647217107</v>
      </c>
      <c r="X110" s="12">
        <v>12.1401699288981</v>
      </c>
      <c r="Y110" s="12">
        <v>12.2160099635948</v>
      </c>
      <c r="Z110" s="12">
        <v>10.7177975223748</v>
      </c>
      <c r="AA110" s="12">
        <v>15.4896188178099</v>
      </c>
      <c r="AB110" s="12">
        <v>1.0172119573326199</v>
      </c>
      <c r="AC110" s="12">
        <v>10.1192908914526</v>
      </c>
      <c r="AD110" s="12">
        <v>8.7889147835085097</v>
      </c>
      <c r="AE110" s="12">
        <v>-5.4990214266581399</v>
      </c>
      <c r="AF110" s="12">
        <v>-2.6137124677916201</v>
      </c>
      <c r="AG110" s="12">
        <v>16.6901118063833</v>
      </c>
      <c r="AH110" s="12">
        <v>-15.196911590464801</v>
      </c>
      <c r="AI110" s="12">
        <v>23.989297915249999</v>
      </c>
      <c r="AJ110" s="12">
        <v>17.945863874046999</v>
      </c>
      <c r="AK110" s="12">
        <v>9.6753537945914996</v>
      </c>
      <c r="AL110" s="12">
        <v>0.14455733321483399</v>
      </c>
      <c r="AM110" s="12">
        <v>1.56670773776568</v>
      </c>
      <c r="AN110" s="12">
        <v>11.7089075502008</v>
      </c>
      <c r="AO110" s="12">
        <v>17.3533408087678</v>
      </c>
      <c r="AP110" s="12">
        <v>11.2469697342021</v>
      </c>
      <c r="AQ110" s="12">
        <v>25.810821171034998</v>
      </c>
      <c r="AR110" s="12">
        <v>17.006577763822801</v>
      </c>
      <c r="AS110" s="12">
        <v>11.330243978591101</v>
      </c>
      <c r="AT110" s="12">
        <v>-9.8956725196330808</v>
      </c>
      <c r="AU110" s="12">
        <v>-3.6191356684867002</v>
      </c>
      <c r="AV110" s="12">
        <v>3.6172173167869901</v>
      </c>
      <c r="AW110" s="12">
        <v>10.6392717498238</v>
      </c>
      <c r="AX110" s="12">
        <v>22.3229289986193</v>
      </c>
      <c r="AY110" s="12">
        <v>6.0036782087990996</v>
      </c>
      <c r="AZ110" s="12">
        <v>5.0399885367369199</v>
      </c>
      <c r="BA110" s="12">
        <v>18.3431038749404</v>
      </c>
      <c r="BB110" s="12">
        <v>16.876889276318199</v>
      </c>
      <c r="BC110" s="12">
        <v>39.922004361869703</v>
      </c>
      <c r="BD110" s="12">
        <v>2.6526649890001801</v>
      </c>
      <c r="BE110" s="12">
        <v>2.4869466415111599</v>
      </c>
      <c r="BF110" s="12">
        <v>1.32022955767752</v>
      </c>
      <c r="BG110" s="12">
        <v>8.1824855442391708</v>
      </c>
      <c r="BH110" s="11">
        <v>5.0554522204038204</v>
      </c>
      <c r="BI110" s="11">
        <v>5.1723877732001702</v>
      </c>
      <c r="BJ110" s="11">
        <v>6.3941256485122704</v>
      </c>
      <c r="BK110" s="11">
        <v>8.7421321950387192</v>
      </c>
      <c r="BL110" s="11">
        <v>-8.0462586993235092</v>
      </c>
      <c r="BM110" s="11">
        <v>9.4188872026279498</v>
      </c>
      <c r="BN110" s="11">
        <v>11.4860531539306</v>
      </c>
      <c r="BO110" s="11">
        <v>5.8812720453715803</v>
      </c>
      <c r="BP110" s="11">
        <v>7.5082662078784699</v>
      </c>
      <c r="BQ110" s="11">
        <v>-10.472756002855</v>
      </c>
      <c r="BR110" s="11">
        <v>-12.5559190564672</v>
      </c>
      <c r="BS110" s="11">
        <v>9.36113065108656</v>
      </c>
      <c r="BT110" s="11">
        <v>9.6967987701645999</v>
      </c>
      <c r="BU110" s="11">
        <v>5.2881418923789099</v>
      </c>
      <c r="BV110" s="11">
        <v>4.6196500989026301</v>
      </c>
      <c r="BW110" s="11">
        <v>-9.5904542831704003</v>
      </c>
      <c r="BX110" s="12">
        <v>10.0532006399589</v>
      </c>
      <c r="BY110" s="12">
        <v>8.7652460933895693</v>
      </c>
      <c r="BZ110" s="12">
        <v>0.35590136349128398</v>
      </c>
      <c r="CA110" s="12">
        <v>0.483614996937831</v>
      </c>
      <c r="CB110" s="12">
        <v>7.8374314398388298</v>
      </c>
      <c r="CC110" s="12">
        <v>-0.206743791864028</v>
      </c>
      <c r="CD110" s="12">
        <v>9.7897009254665992</v>
      </c>
      <c r="CE110" s="12">
        <v>7.8037965067778696</v>
      </c>
      <c r="CF110" s="12">
        <v>-0.35236624285062101</v>
      </c>
      <c r="CG110" s="12">
        <v>0.29667808121303002</v>
      </c>
      <c r="CH110" s="12">
        <v>2.2902117962075801</v>
      </c>
      <c r="CI110" s="12">
        <v>-5.3390081120596697</v>
      </c>
      <c r="CJ110" s="12">
        <v>3.73982834389607</v>
      </c>
      <c r="CK110" s="12">
        <v>4.3005684347008302</v>
      </c>
      <c r="CL110" s="12">
        <v>0.79059032032091603</v>
      </c>
      <c r="CM110" s="12">
        <v>1.19916671792452</v>
      </c>
      <c r="CN110" s="12">
        <v>-0.82557482983247599</v>
      </c>
      <c r="CO110" s="12">
        <v>-0.93518815447168802</v>
      </c>
      <c r="CP110" s="12">
        <v>5.5861150940472699</v>
      </c>
      <c r="CQ110" s="12">
        <v>7.0516198320547101</v>
      </c>
      <c r="CR110" s="12">
        <v>3.2084908525575799</v>
      </c>
      <c r="CS110" s="12">
        <v>3.77016499442106</v>
      </c>
      <c r="CT110" s="12">
        <v>-4.37157268606824</v>
      </c>
      <c r="CU110" s="12">
        <v>-5.90433455727179</v>
      </c>
      <c r="CV110" s="12">
        <v>0.12752852285302599</v>
      </c>
      <c r="CW110" s="12">
        <v>12.3051549962838</v>
      </c>
      <c r="CX110" s="12">
        <v>12.419562153809199</v>
      </c>
      <c r="CY110" s="11">
        <v>10.1849846032564</v>
      </c>
      <c r="CZ110" s="11">
        <v>9.2610671345028095</v>
      </c>
      <c r="DA110" s="11">
        <v>4.5445458454196297</v>
      </c>
      <c r="DB110" s="11">
        <v>3.5008390568691499</v>
      </c>
      <c r="DC110" s="12">
        <v>5.7232014114560998</v>
      </c>
    </row>
    <row r="111" spans="1:107" s="12" customFormat="1" ht="15" customHeight="1" x14ac:dyDescent="0.2">
      <c r="A111" s="10">
        <v>44</v>
      </c>
      <c r="B111" s="10">
        <v>9.2662794486386701</v>
      </c>
      <c r="C111" s="10">
        <v>7.39372444513719</v>
      </c>
      <c r="D111" s="12">
        <v>0.91355332187958904</v>
      </c>
      <c r="E111" s="12">
        <v>0.63450352172367197</v>
      </c>
      <c r="F111" s="12">
        <v>5.1360152610868601</v>
      </c>
      <c r="G111" s="12">
        <v>8.0675099525251408</v>
      </c>
      <c r="H111" s="12">
        <v>14.595720131183</v>
      </c>
      <c r="I111" s="12">
        <v>17.021506209857701</v>
      </c>
      <c r="J111" s="12">
        <v>7.5260632002027696</v>
      </c>
      <c r="K111" s="12">
        <v>8.9698942247196101</v>
      </c>
      <c r="L111" s="12">
        <v>9.7394777185399999</v>
      </c>
      <c r="M111" s="12">
        <v>10.028530596173299</v>
      </c>
      <c r="N111" s="12">
        <v>-0.84699178160008104</v>
      </c>
      <c r="O111" s="12">
        <v>6.6300422076892502</v>
      </c>
      <c r="P111" s="12">
        <v>11.337098840158401</v>
      </c>
      <c r="Q111" s="12">
        <v>9.7873653430724499</v>
      </c>
      <c r="R111" s="12">
        <v>5.4837760217196703</v>
      </c>
      <c r="S111" s="12">
        <v>4.2399433368700503</v>
      </c>
      <c r="T111" s="12">
        <v>8.6396594269899598</v>
      </c>
      <c r="U111" s="12">
        <v>11.282621017016901</v>
      </c>
      <c r="V111" s="12">
        <v>4.3238719626970097</v>
      </c>
      <c r="W111" s="12">
        <v>10.7594905784935</v>
      </c>
      <c r="X111" s="12">
        <v>12.8772890093387</v>
      </c>
      <c r="Y111" s="12">
        <v>13.1590541059267</v>
      </c>
      <c r="Z111" s="12">
        <v>11.6397186502581</v>
      </c>
      <c r="AA111" s="12">
        <v>15.508509022765701</v>
      </c>
      <c r="AB111" s="12">
        <v>1.00045940598647</v>
      </c>
      <c r="AC111" s="12">
        <v>10.7520118035608</v>
      </c>
      <c r="AD111" s="12">
        <v>9.425477401237</v>
      </c>
      <c r="AE111" s="12">
        <v>-5.9363933360145804</v>
      </c>
      <c r="AF111" s="12">
        <v>-2.7283724648441399</v>
      </c>
      <c r="AG111" s="12">
        <v>18.0611059477087</v>
      </c>
      <c r="AH111" s="12">
        <v>-13.1541446535266</v>
      </c>
      <c r="AI111" s="12">
        <v>25.138633645838102</v>
      </c>
      <c r="AJ111" s="12">
        <v>19.0295231732307</v>
      </c>
      <c r="AK111" s="12">
        <v>10.370825293648499</v>
      </c>
      <c r="AL111" s="12">
        <v>0.38517913480973198</v>
      </c>
      <c r="AM111" s="12">
        <v>1.9892415821232099</v>
      </c>
      <c r="AN111" s="12">
        <v>12.0124941531685</v>
      </c>
      <c r="AO111" s="12">
        <v>18.361373804509601</v>
      </c>
      <c r="AP111" s="12">
        <v>12.265965779079099</v>
      </c>
      <c r="AQ111" s="12">
        <v>26.6815750364912</v>
      </c>
      <c r="AR111" s="12">
        <v>18.3624742930987</v>
      </c>
      <c r="AS111" s="12">
        <v>11.719012945832199</v>
      </c>
      <c r="AT111" s="12">
        <v>-10.3732982097426</v>
      </c>
      <c r="AU111" s="12">
        <v>-4.2684996515163203</v>
      </c>
      <c r="AV111" s="12">
        <v>2.7359089926903799</v>
      </c>
      <c r="AW111" s="12">
        <v>11.860549420816801</v>
      </c>
      <c r="AX111" s="12">
        <v>23.6120013141771</v>
      </c>
      <c r="AY111" s="12">
        <v>6.7789696913678199</v>
      </c>
      <c r="AZ111" s="12">
        <v>5.81424365009297</v>
      </c>
      <c r="BA111" s="12">
        <v>19.1308918147115</v>
      </c>
      <c r="BB111" s="12">
        <v>17.562839275342402</v>
      </c>
      <c r="BC111" s="12">
        <v>40.595841710455701</v>
      </c>
      <c r="BD111" s="12">
        <v>2.8781516903109101</v>
      </c>
      <c r="BE111" s="12">
        <v>2.8316726456978301</v>
      </c>
      <c r="BF111" s="12">
        <v>1.8271859971719</v>
      </c>
      <c r="BG111" s="12">
        <v>9.4426923169521597</v>
      </c>
      <c r="BH111" s="11">
        <v>5.3727567319583596</v>
      </c>
      <c r="BI111" s="11">
        <v>5.6400581343041196</v>
      </c>
      <c r="BJ111" s="11">
        <v>6.6027218963427003</v>
      </c>
      <c r="BK111" s="11">
        <v>9.0088979050051403</v>
      </c>
      <c r="BL111" s="11">
        <v>-8.4079019870841805</v>
      </c>
      <c r="BM111" s="11">
        <v>9.8184464150108397</v>
      </c>
      <c r="BN111" s="11">
        <v>12.1858229249482</v>
      </c>
      <c r="BO111" s="11">
        <v>6.3328984651889098</v>
      </c>
      <c r="BP111" s="11">
        <v>7.8614557423861697</v>
      </c>
      <c r="BQ111" s="11">
        <v>-10.4974415080505</v>
      </c>
      <c r="BR111" s="11">
        <v>-12.7738830997259</v>
      </c>
      <c r="BS111" s="11">
        <v>9.9598537417477893</v>
      </c>
      <c r="BT111" s="11">
        <v>10.357922292314401</v>
      </c>
      <c r="BU111" s="11">
        <v>5.5523264563817003</v>
      </c>
      <c r="BV111" s="11">
        <v>4.88819523525307</v>
      </c>
      <c r="BW111" s="11">
        <v>-9.2762275016866607</v>
      </c>
      <c r="BX111" s="12">
        <v>10.5294320746907</v>
      </c>
      <c r="BY111" s="12">
        <v>9.0569401436368899</v>
      </c>
      <c r="BZ111" s="12">
        <v>0.289057396685166</v>
      </c>
      <c r="CA111" s="12">
        <v>0.50980622745555504</v>
      </c>
      <c r="CB111" s="12">
        <v>8.4816838352708093</v>
      </c>
      <c r="CC111" s="12">
        <v>-0.20443013681870001</v>
      </c>
      <c r="CD111" s="12">
        <v>10.4982982520596</v>
      </c>
      <c r="CE111" s="12">
        <v>8.54064728628145</v>
      </c>
      <c r="CF111" s="12">
        <v>-0.208967335879606</v>
      </c>
      <c r="CG111" s="12">
        <v>0.40839748294274603</v>
      </c>
      <c r="CH111" s="12">
        <v>3.4131753636756899</v>
      </c>
      <c r="CI111" s="12">
        <v>-5.2255491027608496</v>
      </c>
      <c r="CJ111" s="12">
        <v>4.3301729419908899</v>
      </c>
      <c r="CK111" s="12">
        <v>5.0103840294468602</v>
      </c>
      <c r="CL111" s="12">
        <v>1.1656314882202401</v>
      </c>
      <c r="CM111" s="12">
        <v>1.6279394685625399</v>
      </c>
      <c r="CN111" s="12">
        <v>-0.468118827257058</v>
      </c>
      <c r="CO111" s="12">
        <v>-0.42058604776684599</v>
      </c>
      <c r="CP111" s="12">
        <v>6.0231068346183703</v>
      </c>
      <c r="CQ111" s="12">
        <v>7.5118041422683701</v>
      </c>
      <c r="CR111" s="12">
        <v>3.6521994388749501</v>
      </c>
      <c r="CS111" s="12">
        <v>4.1594316826376598</v>
      </c>
      <c r="CT111" s="12">
        <v>-4.9579739425098497</v>
      </c>
      <c r="CU111" s="12">
        <v>-6.5758822529460303</v>
      </c>
      <c r="CV111" s="12">
        <v>0.32087058343677199</v>
      </c>
      <c r="CW111" s="12">
        <v>13.102660886943299</v>
      </c>
      <c r="CX111" s="12">
        <v>14.1115569931571</v>
      </c>
      <c r="CY111" s="11">
        <v>10.5127946881111</v>
      </c>
      <c r="CZ111" s="11">
        <v>9.5392606453970004</v>
      </c>
      <c r="DA111" s="11">
        <v>4.83714529764256</v>
      </c>
      <c r="DB111" s="11">
        <v>3.9613669287064099</v>
      </c>
      <c r="DC111" s="12">
        <v>6.7374289756116896</v>
      </c>
    </row>
    <row r="112" spans="1:107" s="12" customFormat="1" ht="15" customHeight="1" x14ac:dyDescent="0.2">
      <c r="A112" s="10">
        <v>44.5</v>
      </c>
      <c r="B112" s="10">
        <v>9.8096406873082707</v>
      </c>
      <c r="C112" s="10">
        <v>7.9084520621108796</v>
      </c>
      <c r="D112" s="12">
        <v>0.89063894392893395</v>
      </c>
      <c r="E112" s="12">
        <v>0.60214415498194196</v>
      </c>
      <c r="F112" s="12">
        <v>5.5222521950781802</v>
      </c>
      <c r="G112" s="12">
        <v>8.7628977780696005</v>
      </c>
      <c r="H112" s="12">
        <v>15.302806787076401</v>
      </c>
      <c r="I112" s="12">
        <v>17.540029148221901</v>
      </c>
      <c r="J112" s="12">
        <v>7.8244356700452</v>
      </c>
      <c r="K112" s="12">
        <v>9.18278965400531</v>
      </c>
      <c r="L112" s="12">
        <v>10.0861352620995</v>
      </c>
      <c r="M112" s="12">
        <v>10.6127745311823</v>
      </c>
      <c r="N112" s="12">
        <v>-0.29332321105357501</v>
      </c>
      <c r="O112" s="12">
        <v>7.3097621680062703</v>
      </c>
      <c r="P112" s="12">
        <v>11.4916228994843</v>
      </c>
      <c r="Q112" s="12">
        <v>9.9923090601805598</v>
      </c>
      <c r="R112" s="12">
        <v>5.6514932111895098</v>
      </c>
      <c r="S112" s="12">
        <v>4.2847286749747502</v>
      </c>
      <c r="T112" s="12">
        <v>9.4490742412745004</v>
      </c>
      <c r="U112" s="12">
        <v>12.165161024313401</v>
      </c>
      <c r="V112" s="12">
        <v>4.9220589062315403</v>
      </c>
      <c r="W112" s="12">
        <v>11.526884009072001</v>
      </c>
      <c r="X112" s="12">
        <v>13.5253458211082</v>
      </c>
      <c r="Y112" s="12">
        <v>14.0253287099767</v>
      </c>
      <c r="Z112" s="12">
        <v>12.480923942348401</v>
      </c>
      <c r="AA112" s="12">
        <v>15.535442798864</v>
      </c>
      <c r="AB112" s="12">
        <v>0.985640326689463</v>
      </c>
      <c r="AC112" s="12">
        <v>11.3212945507257</v>
      </c>
      <c r="AD112" s="12">
        <v>10.007534001488199</v>
      </c>
      <c r="AE112" s="12">
        <v>-6.3106122070166704</v>
      </c>
      <c r="AF112" s="12">
        <v>-2.79675577985472</v>
      </c>
      <c r="AG112" s="12">
        <v>19.358825738890999</v>
      </c>
      <c r="AH112" s="12">
        <v>-11.0649862108402</v>
      </c>
      <c r="AI112" s="12">
        <v>26.318079108022999</v>
      </c>
      <c r="AJ112" s="12">
        <v>20.0848608074011</v>
      </c>
      <c r="AK112" s="12">
        <v>11.0447444967576</v>
      </c>
      <c r="AL112" s="12">
        <v>0.65114494418594404</v>
      </c>
      <c r="AM112" s="12">
        <v>2.4363612283195799</v>
      </c>
      <c r="AN112" s="12">
        <v>12.2859828479704</v>
      </c>
      <c r="AO112" s="12">
        <v>19.262175555923001</v>
      </c>
      <c r="AP112" s="12">
        <v>13.2203749672044</v>
      </c>
      <c r="AQ112" s="12">
        <v>27.431877242633998</v>
      </c>
      <c r="AR112" s="12">
        <v>19.673949282150701</v>
      </c>
      <c r="AS112" s="12">
        <v>12.069369404343799</v>
      </c>
      <c r="AT112" s="12">
        <v>-10.730469512054601</v>
      </c>
      <c r="AU112" s="12">
        <v>-4.81030338050914</v>
      </c>
      <c r="AV112" s="12">
        <v>1.82443295670964</v>
      </c>
      <c r="AW112" s="12">
        <v>13.012750969210099</v>
      </c>
      <c r="AX112" s="12">
        <v>24.8301130341133</v>
      </c>
      <c r="AY112" s="12">
        <v>7.5518910307437102</v>
      </c>
      <c r="AZ112" s="12">
        <v>6.56507563689956</v>
      </c>
      <c r="BA112" s="12">
        <v>19.846398572553799</v>
      </c>
      <c r="BB112" s="12">
        <v>18.226262909593</v>
      </c>
      <c r="BC112" s="12">
        <v>41.1482396884821</v>
      </c>
      <c r="BD112" s="12">
        <v>3.12722772832785</v>
      </c>
      <c r="BE112" s="12">
        <v>3.1841457257541999</v>
      </c>
      <c r="BF112" s="12">
        <v>2.3379479898721902</v>
      </c>
      <c r="BG112" s="12">
        <v>10.6717106973519</v>
      </c>
      <c r="BH112" s="11">
        <v>5.6821209000190702</v>
      </c>
      <c r="BI112" s="11">
        <v>6.0973870859015697</v>
      </c>
      <c r="BJ112" s="11">
        <v>6.7928453972854097</v>
      </c>
      <c r="BK112" s="11">
        <v>9.2508726083906296</v>
      </c>
      <c r="BL112" s="11">
        <v>-8.7375565271940996</v>
      </c>
      <c r="BM112" s="11">
        <v>10.1782061392441</v>
      </c>
      <c r="BN112" s="11">
        <v>12.8175761346938</v>
      </c>
      <c r="BO112" s="11">
        <v>6.7559549279394497</v>
      </c>
      <c r="BP112" s="11">
        <v>8.1909702203120105</v>
      </c>
      <c r="BQ112" s="11">
        <v>-10.462283171364099</v>
      </c>
      <c r="BR112" s="11">
        <v>-12.931569472129899</v>
      </c>
      <c r="BS112" s="11">
        <v>10.5028666439466</v>
      </c>
      <c r="BT112" s="11">
        <v>10.969626600853999</v>
      </c>
      <c r="BU112" s="11">
        <v>5.7975757954409302</v>
      </c>
      <c r="BV112" s="11">
        <v>5.1381939556449598</v>
      </c>
      <c r="BW112" s="11">
        <v>-8.9150034909834996</v>
      </c>
      <c r="BX112" s="12">
        <v>10.941027539956799</v>
      </c>
      <c r="BY112" s="12">
        <v>9.2927948571741492</v>
      </c>
      <c r="BZ112" s="12">
        <v>0.23247459068897999</v>
      </c>
      <c r="CA112" s="12">
        <v>0.53518829190579698</v>
      </c>
      <c r="CB112" s="12">
        <v>9.0729599833139201</v>
      </c>
      <c r="CC112" s="12">
        <v>-0.200168273067902</v>
      </c>
      <c r="CD112" s="12">
        <v>11.1409190139966</v>
      </c>
      <c r="CE112" s="12">
        <v>9.2311865955707599</v>
      </c>
      <c r="CF112" s="12">
        <v>-5.3485514683870798E-2</v>
      </c>
      <c r="CG112" s="12">
        <v>0.52110482329226204</v>
      </c>
      <c r="CH112" s="12">
        <v>4.5524980123445804</v>
      </c>
      <c r="CI112" s="12">
        <v>-5.0687908697000204</v>
      </c>
      <c r="CJ112" s="12">
        <v>4.9140967348648701</v>
      </c>
      <c r="CK112" s="12">
        <v>5.71629152545938</v>
      </c>
      <c r="CL112" s="12">
        <v>1.5413181699841501</v>
      </c>
      <c r="CM112" s="12">
        <v>2.0562270037771602</v>
      </c>
      <c r="CN112" s="12">
        <v>-8.7701181428201297E-2</v>
      </c>
      <c r="CO112" s="12">
        <v>0.12034625740398</v>
      </c>
      <c r="CP112" s="12">
        <v>6.4407727222715003</v>
      </c>
      <c r="CQ112" s="12">
        <v>7.9470564742223297</v>
      </c>
      <c r="CR112" s="12">
        <v>4.0831127989804301</v>
      </c>
      <c r="CS112" s="12">
        <v>4.5293722905626002</v>
      </c>
      <c r="CT112" s="12">
        <v>-5.4940810514381102</v>
      </c>
      <c r="CU112" s="12">
        <v>-7.1851704888103898</v>
      </c>
      <c r="CV112" s="12">
        <v>0.534116054495825</v>
      </c>
      <c r="CW112" s="12">
        <v>13.864619177184</v>
      </c>
      <c r="CX112" s="12">
        <v>15.7899976329645</v>
      </c>
      <c r="CY112" s="11">
        <v>10.799012670759099</v>
      </c>
      <c r="CZ112" s="11">
        <v>9.7804158940561994</v>
      </c>
      <c r="DA112" s="11">
        <v>5.1190299927838998</v>
      </c>
      <c r="DB112" s="11">
        <v>4.4191001506987897</v>
      </c>
      <c r="DC112" s="12">
        <v>7.7643671829719096</v>
      </c>
    </row>
    <row r="113" spans="1:107" s="12" customFormat="1" ht="15" customHeight="1" x14ac:dyDescent="0.2">
      <c r="A113" s="10">
        <v>45</v>
      </c>
      <c r="B113" s="10">
        <v>10.293102604919101</v>
      </c>
      <c r="C113" s="10">
        <v>8.3776467363350093</v>
      </c>
      <c r="D113" s="12">
        <v>0.86901195572863799</v>
      </c>
      <c r="E113" s="12">
        <v>0.57239992656832295</v>
      </c>
      <c r="F113" s="12">
        <v>5.8608111430658001</v>
      </c>
      <c r="G113" s="12">
        <v>9.4122660811990499</v>
      </c>
      <c r="H113" s="12">
        <v>15.914680261630499</v>
      </c>
      <c r="I113" s="12">
        <v>17.9493890755111</v>
      </c>
      <c r="J113" s="12">
        <v>8.1066127677331608</v>
      </c>
      <c r="K113" s="12">
        <v>9.3784074124414403</v>
      </c>
      <c r="L113" s="12">
        <v>10.394975106464599</v>
      </c>
      <c r="M113" s="12">
        <v>11.1571316665504</v>
      </c>
      <c r="N113" s="12">
        <v>0.27389887691242598</v>
      </c>
      <c r="O113" s="12">
        <v>7.9516394180245697</v>
      </c>
      <c r="P113" s="12">
        <v>11.5952771011507</v>
      </c>
      <c r="Q113" s="12">
        <v>10.152078175451599</v>
      </c>
      <c r="R113" s="12">
        <v>5.8025775615533304</v>
      </c>
      <c r="S113" s="12">
        <v>4.3182631088711698</v>
      </c>
      <c r="T113" s="12">
        <v>10.2021404018159</v>
      </c>
      <c r="U113" s="12">
        <v>12.9877953440882</v>
      </c>
      <c r="V113" s="12">
        <v>5.4923825700825502</v>
      </c>
      <c r="W113" s="12">
        <v>12.2166566143278</v>
      </c>
      <c r="X113" s="12">
        <v>14.0766078402521</v>
      </c>
      <c r="Y113" s="12">
        <v>14.8066364999976</v>
      </c>
      <c r="Z113" s="12">
        <v>13.2315253722481</v>
      </c>
      <c r="AA113" s="12">
        <v>15.5706366058439</v>
      </c>
      <c r="AB113" s="12">
        <v>0.973720716501702</v>
      </c>
      <c r="AC113" s="12">
        <v>11.821334737760401</v>
      </c>
      <c r="AD113" s="12">
        <v>10.5294275272171</v>
      </c>
      <c r="AE113" s="12">
        <v>-6.6229285948793404</v>
      </c>
      <c r="AF113" s="12">
        <v>-2.8219139949214802</v>
      </c>
      <c r="AG113" s="12">
        <v>20.5705528060207</v>
      </c>
      <c r="AH113" s="12">
        <v>-8.9487230070517398</v>
      </c>
      <c r="AI113" s="12">
        <v>27.51660940703</v>
      </c>
      <c r="AJ113" s="12">
        <v>21.097916032886101</v>
      </c>
      <c r="AK113" s="12">
        <v>11.6888732009101</v>
      </c>
      <c r="AL113" s="12">
        <v>0.94105990910975301</v>
      </c>
      <c r="AM113" s="12">
        <v>2.9060415727144502</v>
      </c>
      <c r="AN113" s="12">
        <v>12.527292710728901</v>
      </c>
      <c r="AO113" s="12">
        <v>20.046203644596901</v>
      </c>
      <c r="AP113" s="12">
        <v>14.1005129989935</v>
      </c>
      <c r="AQ113" s="12">
        <v>28.052541892975501</v>
      </c>
      <c r="AR113" s="12">
        <v>20.928915546391998</v>
      </c>
      <c r="AS113" s="12">
        <v>12.377159691823101</v>
      </c>
      <c r="AT113" s="12">
        <v>-10.967846719722701</v>
      </c>
      <c r="AU113" s="12">
        <v>-5.24664574186317</v>
      </c>
      <c r="AV113" s="12">
        <v>0.89201370201408203</v>
      </c>
      <c r="AW113" s="12">
        <v>14.082669622439401</v>
      </c>
      <c r="AX113" s="12">
        <v>25.965360691770901</v>
      </c>
      <c r="AY113" s="12">
        <v>8.31493161967955</v>
      </c>
      <c r="AZ113" s="12">
        <v>7.28490294932271</v>
      </c>
      <c r="BA113" s="12">
        <v>20.484289052546899</v>
      </c>
      <c r="BB113" s="12">
        <v>18.8625981536461</v>
      </c>
      <c r="BC113" s="12">
        <v>41.573759517632404</v>
      </c>
      <c r="BD113" s="12">
        <v>3.3968547086260501</v>
      </c>
      <c r="BE113" s="12">
        <v>3.5410389500611901</v>
      </c>
      <c r="BF113" s="12">
        <v>2.84817110696167</v>
      </c>
      <c r="BG113" s="12">
        <v>11.858009202114699</v>
      </c>
      <c r="BH113" s="11">
        <v>5.9819694797624798</v>
      </c>
      <c r="BI113" s="11">
        <v>6.5424278545833596</v>
      </c>
      <c r="BJ113" s="11">
        <v>6.9633529165002903</v>
      </c>
      <c r="BK113" s="11">
        <v>9.4665556389372796</v>
      </c>
      <c r="BL113" s="11">
        <v>-9.0325584096717595</v>
      </c>
      <c r="BM113" s="11">
        <v>10.495353308215201</v>
      </c>
      <c r="BN113" s="11">
        <v>13.3745343191549</v>
      </c>
      <c r="BO113" s="11">
        <v>7.1475069489679299</v>
      </c>
      <c r="BP113" s="11">
        <v>8.4945595517638104</v>
      </c>
      <c r="BQ113" s="11">
        <v>-10.3669553936924</v>
      </c>
      <c r="BR113" s="11">
        <v>-13.0271600937703</v>
      </c>
      <c r="BS113" s="11">
        <v>10.9850661829113</v>
      </c>
      <c r="BT113" s="11">
        <v>11.5261427708901</v>
      </c>
      <c r="BU113" s="11">
        <v>6.0222055253689097</v>
      </c>
      <c r="BV113" s="11">
        <v>5.3678386393585198</v>
      </c>
      <c r="BW113" s="11">
        <v>-8.5085439422982692</v>
      </c>
      <c r="BX113" s="12">
        <v>11.2834550236584</v>
      </c>
      <c r="BY113" s="12">
        <v>9.46985710470471</v>
      </c>
      <c r="BZ113" s="12">
        <v>0.18613332031236399</v>
      </c>
      <c r="CA113" s="12">
        <v>0.55955513289518399</v>
      </c>
      <c r="CB113" s="12">
        <v>9.6055691756191592</v>
      </c>
      <c r="CC113" s="12">
        <v>-0.19399627149141399</v>
      </c>
      <c r="CD113" s="12">
        <v>11.7114877866697</v>
      </c>
      <c r="CE113" s="12">
        <v>9.8689433798426691</v>
      </c>
      <c r="CF113" s="12">
        <v>0.11231827556912299</v>
      </c>
      <c r="CG113" s="12">
        <v>0.63348409184982302</v>
      </c>
      <c r="CH113" s="12">
        <v>5.6980670706252496</v>
      </c>
      <c r="CI113" s="12">
        <v>-4.8682736633054402</v>
      </c>
      <c r="CJ113" s="12">
        <v>5.4866759455762804</v>
      </c>
      <c r="CK113" s="12">
        <v>6.41240603727055</v>
      </c>
      <c r="CL113" s="12">
        <v>1.9153046650899299</v>
      </c>
      <c r="CM113" s="12">
        <v>2.4811913590383399</v>
      </c>
      <c r="CN113" s="12">
        <v>0.31206215567181</v>
      </c>
      <c r="CO113" s="12">
        <v>0.68209891423975899</v>
      </c>
      <c r="CP113" s="12">
        <v>6.8366957748366897</v>
      </c>
      <c r="CQ113" s="12">
        <v>8.3547247413662191</v>
      </c>
      <c r="CR113" s="12">
        <v>4.4960302147956099</v>
      </c>
      <c r="CS113" s="12">
        <v>4.8749006964499104</v>
      </c>
      <c r="CT113" s="12">
        <v>-5.9775347835966297</v>
      </c>
      <c r="CU113" s="12">
        <v>-7.72982912167208</v>
      </c>
      <c r="CV113" s="12">
        <v>0.76638730206468597</v>
      </c>
      <c r="CW113" s="12">
        <v>14.582500625692701</v>
      </c>
      <c r="CX113" s="12">
        <v>17.4402412085328</v>
      </c>
      <c r="CY113" s="11">
        <v>11.0416740426444</v>
      </c>
      <c r="CZ113" s="11">
        <v>9.9829167083953507</v>
      </c>
      <c r="DA113" s="11">
        <v>5.3881831263424802</v>
      </c>
      <c r="DB113" s="11">
        <v>4.8709866860008297</v>
      </c>
      <c r="DC113" s="12">
        <v>8.7950238594203203</v>
      </c>
    </row>
    <row r="114" spans="1:107" s="12" customFormat="1" ht="15" customHeight="1" x14ac:dyDescent="0.2">
      <c r="A114" s="10">
        <v>45.5</v>
      </c>
      <c r="B114" s="10">
        <v>10.711523827922001</v>
      </c>
      <c r="C114" s="10">
        <v>8.7964772319537499</v>
      </c>
      <c r="D114" s="12">
        <v>0.84923965459893203</v>
      </c>
      <c r="E114" s="12">
        <v>0.54558097417611795</v>
      </c>
      <c r="F114" s="12">
        <v>6.1483174249588002</v>
      </c>
      <c r="G114" s="12">
        <v>10.0085371741442</v>
      </c>
      <c r="H114" s="12">
        <v>16.4251305250218</v>
      </c>
      <c r="I114" s="12">
        <v>18.244936654809798</v>
      </c>
      <c r="J114" s="12">
        <v>8.3708791862591099</v>
      </c>
      <c r="K114" s="12">
        <v>9.5556288215448095</v>
      </c>
      <c r="L114" s="12">
        <v>10.6639436125988</v>
      </c>
      <c r="M114" s="12">
        <v>11.657934010145199</v>
      </c>
      <c r="N114" s="12">
        <v>0.84975727077107799</v>
      </c>
      <c r="O114" s="12">
        <v>8.54890367918415</v>
      </c>
      <c r="P114" s="12">
        <v>11.646669918263701</v>
      </c>
      <c r="Q114" s="12">
        <v>10.265183846058701</v>
      </c>
      <c r="R114" s="12">
        <v>5.93634422330069</v>
      </c>
      <c r="S114" s="12">
        <v>4.3404543248470802</v>
      </c>
      <c r="T114" s="12">
        <v>10.8910508060944</v>
      </c>
      <c r="U114" s="12">
        <v>13.7428160087438</v>
      </c>
      <c r="V114" s="12">
        <v>6.0288862187007899</v>
      </c>
      <c r="W114" s="12">
        <v>12.8225510707125</v>
      </c>
      <c r="X114" s="12">
        <v>14.5243702718289</v>
      </c>
      <c r="Y114" s="12">
        <v>15.495626939809799</v>
      </c>
      <c r="Z114" s="12">
        <v>13.882592611480501</v>
      </c>
      <c r="AA114" s="12">
        <v>15.6142214109422</v>
      </c>
      <c r="AB114" s="12">
        <v>0.96563860552123504</v>
      </c>
      <c r="AC114" s="12">
        <v>12.2470310088829</v>
      </c>
      <c r="AD114" s="12">
        <v>10.986076631525</v>
      </c>
      <c r="AE114" s="12">
        <v>-6.8753288360312501</v>
      </c>
      <c r="AF114" s="12">
        <v>-2.8073864086763902</v>
      </c>
      <c r="AG114" s="12">
        <v>21.6842781810555</v>
      </c>
      <c r="AH114" s="12">
        <v>-6.8247250055719597</v>
      </c>
      <c r="AI114" s="12">
        <v>28.722886781906698</v>
      </c>
      <c r="AJ114" s="12">
        <v>22.0549209188902</v>
      </c>
      <c r="AK114" s="12">
        <v>12.2951760204159</v>
      </c>
      <c r="AL114" s="12">
        <v>1.2532610753623801</v>
      </c>
      <c r="AM114" s="12">
        <v>3.3959577194764199</v>
      </c>
      <c r="AN114" s="12">
        <v>12.734613846987401</v>
      </c>
      <c r="AO114" s="12">
        <v>20.705130737042001</v>
      </c>
      <c r="AP114" s="12">
        <v>14.897492292220701</v>
      </c>
      <c r="AQ114" s="12">
        <v>28.535752790048701</v>
      </c>
      <c r="AR114" s="12">
        <v>22.115766114438799</v>
      </c>
      <c r="AS114" s="12">
        <v>12.6384984469041</v>
      </c>
      <c r="AT114" s="12">
        <v>-11.087497114203799</v>
      </c>
      <c r="AU114" s="12">
        <v>-5.5809973673603901</v>
      </c>
      <c r="AV114" s="12">
        <v>-5.19964622469615E-2</v>
      </c>
      <c r="AW114" s="12">
        <v>15.0578971442882</v>
      </c>
      <c r="AX114" s="12">
        <v>27.006584787159198</v>
      </c>
      <c r="AY114" s="12">
        <v>9.0605990408221206</v>
      </c>
      <c r="AZ114" s="12">
        <v>7.9664769145892897</v>
      </c>
      <c r="BA114" s="12">
        <v>21.039924831711598</v>
      </c>
      <c r="BB114" s="12">
        <v>19.467486708890601</v>
      </c>
      <c r="BC114" s="12">
        <v>41.868206608342</v>
      </c>
      <c r="BD114" s="12">
        <v>3.6838025607721598</v>
      </c>
      <c r="BE114" s="12">
        <v>3.8988982851151301</v>
      </c>
      <c r="BF114" s="12">
        <v>3.3534336125739999</v>
      </c>
      <c r="BG114" s="12">
        <v>12.990354662179</v>
      </c>
      <c r="BH114" s="11">
        <v>6.27075360171147</v>
      </c>
      <c r="BI114" s="11">
        <v>6.9732814154121998</v>
      </c>
      <c r="BJ114" s="11">
        <v>7.1132008088170497</v>
      </c>
      <c r="BK114" s="11">
        <v>9.6545809356030006</v>
      </c>
      <c r="BL114" s="11">
        <v>-9.2905020210309797</v>
      </c>
      <c r="BM114" s="11">
        <v>10.767406820377801</v>
      </c>
      <c r="BN114" s="11">
        <v>13.8506811708793</v>
      </c>
      <c r="BO114" s="11">
        <v>7.50482740841107</v>
      </c>
      <c r="BP114" s="11">
        <v>8.7701337179169006</v>
      </c>
      <c r="BQ114" s="11">
        <v>-10.2116200650925</v>
      </c>
      <c r="BR114" s="11">
        <v>-13.0593325593508</v>
      </c>
      <c r="BS114" s="11">
        <v>11.401892152207401</v>
      </c>
      <c r="BT114" s="11">
        <v>12.0221566248801</v>
      </c>
      <c r="BU114" s="11">
        <v>6.2246595007309198</v>
      </c>
      <c r="BV114" s="11">
        <v>5.5754526329110297</v>
      </c>
      <c r="BW114" s="11">
        <v>-8.0589998106006497</v>
      </c>
      <c r="BX114" s="12">
        <v>11.552909199963301</v>
      </c>
      <c r="BY114" s="12">
        <v>9.5857958513079193</v>
      </c>
      <c r="BZ114" s="12">
        <v>0.14987134022703599</v>
      </c>
      <c r="CA114" s="12">
        <v>0.58272320302421499</v>
      </c>
      <c r="CB114" s="12">
        <v>10.0744227893301</v>
      </c>
      <c r="CC114" s="12">
        <v>-0.185959606824326</v>
      </c>
      <c r="CD114" s="12">
        <v>12.204663107695501</v>
      </c>
      <c r="CE114" s="12">
        <v>10.447958629811099</v>
      </c>
      <c r="CF114" s="12">
        <v>0.286534259430482</v>
      </c>
      <c r="CG114" s="12">
        <v>0.74421080853426202</v>
      </c>
      <c r="CH114" s="12">
        <v>6.8395247581065597</v>
      </c>
      <c r="CI114" s="12">
        <v>-4.6239847506512799</v>
      </c>
      <c r="CJ114" s="12">
        <v>6.0430315897974598</v>
      </c>
      <c r="CK114" s="12">
        <v>7.092862688296</v>
      </c>
      <c r="CL114" s="12">
        <v>2.28524118028872</v>
      </c>
      <c r="CM114" s="12">
        <v>2.90000411951041</v>
      </c>
      <c r="CN114" s="12">
        <v>0.72729767452983596</v>
      </c>
      <c r="CO114" s="12">
        <v>1.2588478739416999</v>
      </c>
      <c r="CP114" s="12">
        <v>7.2085954343492604</v>
      </c>
      <c r="CQ114" s="12">
        <v>8.7323232946800999</v>
      </c>
      <c r="CR114" s="12">
        <v>4.8858664740691804</v>
      </c>
      <c r="CS114" s="12">
        <v>5.1911529226345001</v>
      </c>
      <c r="CT114" s="12">
        <v>-6.4066007325891396</v>
      </c>
      <c r="CU114" s="12">
        <v>-8.2082187873311305</v>
      </c>
      <c r="CV114" s="12">
        <v>1.0165809953832601</v>
      </c>
      <c r="CW114" s="12">
        <v>15.2481434270157</v>
      </c>
      <c r="CX114" s="12">
        <v>19.0478258446091</v>
      </c>
      <c r="CY114" s="11">
        <v>11.2391053335159</v>
      </c>
      <c r="CZ114" s="11">
        <v>10.1454097602982</v>
      </c>
      <c r="DA114" s="11">
        <v>5.6426570154144402</v>
      </c>
      <c r="DB114" s="11">
        <v>5.3139838200877403</v>
      </c>
      <c r="DC114" s="12">
        <v>9.8202353910892199</v>
      </c>
    </row>
    <row r="115" spans="1:107" s="12" customFormat="1" ht="15" customHeight="1" x14ac:dyDescent="0.2">
      <c r="A115" s="10">
        <v>46</v>
      </c>
      <c r="B115" s="10">
        <v>11.0604141809744</v>
      </c>
      <c r="C115" s="10">
        <v>9.1605843408615293</v>
      </c>
      <c r="D115" s="12">
        <v>0.831906959319894</v>
      </c>
      <c r="E115" s="12">
        <v>0.52200948630343103</v>
      </c>
      <c r="F115" s="12">
        <v>6.38198253000155</v>
      </c>
      <c r="G115" s="12">
        <v>10.545124496274999</v>
      </c>
      <c r="H115" s="12">
        <v>16.828989828354601</v>
      </c>
      <c r="I115" s="12">
        <v>18.423208530293699</v>
      </c>
      <c r="J115" s="12">
        <v>8.6155951066757499</v>
      </c>
      <c r="K115" s="12">
        <v>9.7134070529136807</v>
      </c>
      <c r="L115" s="12">
        <v>10.891251804423501</v>
      </c>
      <c r="M115" s="12">
        <v>12.111799151170899</v>
      </c>
      <c r="N115" s="12">
        <v>1.4292321566244901</v>
      </c>
      <c r="O115" s="12">
        <v>9.0952134996769001</v>
      </c>
      <c r="P115" s="12">
        <v>11.6448181870509</v>
      </c>
      <c r="Q115" s="12">
        <v>10.3304982985719</v>
      </c>
      <c r="R115" s="12">
        <v>6.0521797422552401</v>
      </c>
      <c r="S115" s="12">
        <v>4.3512563934200399</v>
      </c>
      <c r="T115" s="12">
        <v>11.508578609209501</v>
      </c>
      <c r="U115" s="12">
        <v>14.423081665881901</v>
      </c>
      <c r="V115" s="12">
        <v>6.5258986978733402</v>
      </c>
      <c r="W115" s="12">
        <v>13.3391404233407</v>
      </c>
      <c r="X115" s="12">
        <v>14.8630379044334</v>
      </c>
      <c r="Y115" s="12">
        <v>16.085879906313401</v>
      </c>
      <c r="Z115" s="12">
        <v>14.4262576213805</v>
      </c>
      <c r="AA115" s="12">
        <v>15.666248145862401</v>
      </c>
      <c r="AB115" s="12">
        <v>0.96229189239238599</v>
      </c>
      <c r="AC115" s="12">
        <v>12.5940387079026</v>
      </c>
      <c r="AD115" s="12">
        <v>11.373028428351899</v>
      </c>
      <c r="AE115" s="12">
        <v>-7.0704904828744404</v>
      </c>
      <c r="AF115" s="12">
        <v>-2.7571429654926698</v>
      </c>
      <c r="AG115" s="12">
        <v>22.688844182994199</v>
      </c>
      <c r="AH115" s="12">
        <v>-4.7122020987444504</v>
      </c>
      <c r="AI115" s="12">
        <v>29.9253970297286</v>
      </c>
      <c r="AJ115" s="12">
        <v>22.942469513509401</v>
      </c>
      <c r="AK115" s="12">
        <v>12.8559067889</v>
      </c>
      <c r="AL115" s="12">
        <v>1.5858305459914801</v>
      </c>
      <c r="AM115" s="12">
        <v>3.9034962355799498</v>
      </c>
      <c r="AN115" s="12">
        <v>12.9064164866576</v>
      </c>
      <c r="AO115" s="12">
        <v>21.231944629107598</v>
      </c>
      <c r="AP115" s="12">
        <v>15.603329302393799</v>
      </c>
      <c r="AQ115" s="12">
        <v>28.875161660835101</v>
      </c>
      <c r="AR115" s="12">
        <v>23.223497919389001</v>
      </c>
      <c r="AS115" s="12">
        <v>12.849821359850401</v>
      </c>
      <c r="AT115" s="12">
        <v>-11.0928476715344</v>
      </c>
      <c r="AU115" s="12">
        <v>-5.8181203712592797</v>
      </c>
      <c r="AV115" s="12">
        <v>-0.99822761967516205</v>
      </c>
      <c r="AW115" s="12">
        <v>15.926974811009099</v>
      </c>
      <c r="AX115" s="12">
        <v>27.943495297222299</v>
      </c>
      <c r="AY115" s="12">
        <v>9.7815018307301198</v>
      </c>
      <c r="AZ115" s="12">
        <v>8.6029685917310399</v>
      </c>
      <c r="BA115" s="12">
        <v>21.509398720809202</v>
      </c>
      <c r="BB115" s="12">
        <v>20.03680128837</v>
      </c>
      <c r="BC115" s="12">
        <v>42.028637835755902</v>
      </c>
      <c r="BD115" s="12">
        <v>3.9846850086178098</v>
      </c>
      <c r="BE115" s="12">
        <v>4.2541801121842502</v>
      </c>
      <c r="BF115" s="12">
        <v>3.84928398489137</v>
      </c>
      <c r="BG115" s="12">
        <v>14.0579404614982</v>
      </c>
      <c r="BH115" s="11">
        <v>6.5469635046611003</v>
      </c>
      <c r="BI115" s="11">
        <v>7.3881092248484403</v>
      </c>
      <c r="BJ115" s="11">
        <v>7.2414518399455101</v>
      </c>
      <c r="BK115" s="11">
        <v>9.8137261375086293</v>
      </c>
      <c r="BL115" s="11">
        <v>-9.5092591436696203</v>
      </c>
      <c r="BM115" s="11">
        <v>10.992237548634799</v>
      </c>
      <c r="BN115" s="11">
        <v>14.2408325700671</v>
      </c>
      <c r="BO115" s="11">
        <v>7.8254179243231103</v>
      </c>
      <c r="BP115" s="11">
        <v>9.0157773229293507</v>
      </c>
      <c r="BQ115" s="11">
        <v>-9.9969265647814591</v>
      </c>
      <c r="BR115" s="11">
        <v>-13.027264685661001</v>
      </c>
      <c r="BS115" s="11">
        <v>11.749380973924399</v>
      </c>
      <c r="BT115" s="11">
        <v>12.452866030798701</v>
      </c>
      <c r="BU115" s="11">
        <v>6.4035239120130401</v>
      </c>
      <c r="BV115" s="11">
        <v>5.7595025282353101</v>
      </c>
      <c r="BW115" s="11">
        <v>-7.56888448449899</v>
      </c>
      <c r="BX115" s="12">
        <v>11.746359632525101</v>
      </c>
      <c r="BY115" s="12">
        <v>9.6389348982484009</v>
      </c>
      <c r="BZ115" s="12">
        <v>0.123391473039191</v>
      </c>
      <c r="CA115" s="12">
        <v>0.60453038486230004</v>
      </c>
      <c r="CB115" s="12">
        <v>10.4750943137332</v>
      </c>
      <c r="CC115" s="12">
        <v>-0.176110773963955</v>
      </c>
      <c r="CD115" s="12">
        <v>12.6159020510385</v>
      </c>
      <c r="CE115" s="12">
        <v>10.962847227347</v>
      </c>
      <c r="CF115" s="12">
        <v>0.46712520429537102</v>
      </c>
      <c r="CG115" s="12">
        <v>0.85196762711348095</v>
      </c>
      <c r="CH115" s="12">
        <v>7.9663859651191098</v>
      </c>
      <c r="CI115" s="12">
        <v>-4.3363688746467197</v>
      </c>
      <c r="CJ115" s="12">
        <v>6.5783779064076899</v>
      </c>
      <c r="CK115" s="12">
        <v>7.7518716352642496</v>
      </c>
      <c r="CL115" s="12">
        <v>2.64879213318636</v>
      </c>
      <c r="CM115" s="12">
        <v>3.3098683616117301</v>
      </c>
      <c r="CN115" s="12">
        <v>1.1539153774719999</v>
      </c>
      <c r="CO115" s="12">
        <v>1.84452051144035</v>
      </c>
      <c r="CP115" s="12">
        <v>7.5543443927017497</v>
      </c>
      <c r="CQ115" s="12">
        <v>9.0775520220631698</v>
      </c>
      <c r="CR115" s="12">
        <v>5.2477143981377496</v>
      </c>
      <c r="CS115" s="12">
        <v>5.4735496632929399</v>
      </c>
      <c r="CT115" s="12">
        <v>-6.7801775003317699</v>
      </c>
      <c r="CU115" s="12">
        <v>-8.6194340838119299</v>
      </c>
      <c r="CV115" s="12">
        <v>1.28337399019073</v>
      </c>
      <c r="CW115" s="12">
        <v>15.853855074965301</v>
      </c>
      <c r="CX115" s="12">
        <v>20.598623450496198</v>
      </c>
      <c r="CY115" s="11">
        <v>11.389936844352601</v>
      </c>
      <c r="CZ115" s="11">
        <v>10.266813660564299</v>
      </c>
      <c r="DA115" s="11">
        <v>5.8805858316190998</v>
      </c>
      <c r="DB115" s="11">
        <v>5.7450797612546003</v>
      </c>
      <c r="DC115" s="12">
        <v>10.830776773218499</v>
      </c>
    </row>
    <row r="116" spans="1:107" s="12" customFormat="1" ht="15" customHeight="1" x14ac:dyDescent="0.2">
      <c r="A116" s="10">
        <v>46.5</v>
      </c>
      <c r="B116" s="10">
        <v>11.3359847091487</v>
      </c>
      <c r="C116" s="10">
        <v>9.4661372713744605</v>
      </c>
      <c r="D116" s="12">
        <v>0.81760765624494502</v>
      </c>
      <c r="E116" s="12">
        <v>0.50201674639538396</v>
      </c>
      <c r="F116" s="12">
        <v>6.5596304921200499</v>
      </c>
      <c r="G116" s="12">
        <v>11.0160081021604</v>
      </c>
      <c r="H116" s="12">
        <v>17.1221945493016</v>
      </c>
      <c r="I116" s="12">
        <v>18.481956431059999</v>
      </c>
      <c r="J116" s="12">
        <v>8.8392071120324491</v>
      </c>
      <c r="K116" s="12">
        <v>9.8507716757012496</v>
      </c>
      <c r="L116" s="12">
        <v>11.0753981061861</v>
      </c>
      <c r="M116" s="12">
        <v>12.5156529975356</v>
      </c>
      <c r="N116" s="12">
        <v>2.0072543520655</v>
      </c>
      <c r="O116" s="12">
        <v>9.5847253760439308</v>
      </c>
      <c r="P116" s="12">
        <v>11.5891543828183</v>
      </c>
      <c r="Q116" s="12">
        <v>10.3472702903673</v>
      </c>
      <c r="R116" s="12">
        <v>6.1495447880588401</v>
      </c>
      <c r="S116" s="12">
        <v>4.3506679503479901</v>
      </c>
      <c r="T116" s="12">
        <v>12.048166354361401</v>
      </c>
      <c r="U116" s="12">
        <v>15.022095794847701</v>
      </c>
      <c r="V116" s="12">
        <v>6.9781035563209999</v>
      </c>
      <c r="W116" s="12">
        <v>13.761886293650599</v>
      </c>
      <c r="X116" s="12">
        <v>15.088202417246</v>
      </c>
      <c r="Y116" s="12">
        <v>16.5719902724958</v>
      </c>
      <c r="Z116" s="12">
        <v>14.855806512059599</v>
      </c>
      <c r="AA116" s="12">
        <v>15.726685887784599</v>
      </c>
      <c r="AB116" s="12">
        <v>0.96452595244045303</v>
      </c>
      <c r="AC116" s="12">
        <v>12.8588235384086</v>
      </c>
      <c r="AD116" s="12">
        <v>11.686503967211999</v>
      </c>
      <c r="AE116" s="12">
        <v>-7.2117336458177297</v>
      </c>
      <c r="AF116" s="12">
        <v>-2.6755199087347101</v>
      </c>
      <c r="AG116" s="12">
        <v>23.574064471176801</v>
      </c>
      <c r="AH116" s="12">
        <v>-2.6299655928596599</v>
      </c>
      <c r="AI116" s="12">
        <v>31.1125768348574</v>
      </c>
      <c r="AJ116" s="12">
        <v>23.747676095808799</v>
      </c>
      <c r="AK116" s="12">
        <v>13.363711332203801</v>
      </c>
      <c r="AL116" s="12">
        <v>1.9366109427210101</v>
      </c>
      <c r="AM116" s="12">
        <v>4.4257717490836503</v>
      </c>
      <c r="AN116" s="12">
        <v>13.041461897955701</v>
      </c>
      <c r="AO116" s="12">
        <v>21.6210337384836</v>
      </c>
      <c r="AP116" s="12">
        <v>16.211030015256199</v>
      </c>
      <c r="AQ116" s="12">
        <v>29.065968192298801</v>
      </c>
      <c r="AR116" s="12">
        <v>24.241840947070099</v>
      </c>
      <c r="AS116" s="12">
        <v>13.007916095375499</v>
      </c>
      <c r="AT116" s="12">
        <v>-10.9886150312377</v>
      </c>
      <c r="AU116" s="12">
        <v>-5.9639769460772998</v>
      </c>
      <c r="AV116" s="12">
        <v>-1.93740424947463</v>
      </c>
      <c r="AW116" s="12">
        <v>16.679539839969902</v>
      </c>
      <c r="AX116" s="12">
        <v>28.7667880911612</v>
      </c>
      <c r="AY116" s="12">
        <v>10.470441338839001</v>
      </c>
      <c r="AZ116" s="12">
        <v>9.1880438048974593</v>
      </c>
      <c r="BA116" s="12">
        <v>21.8895675061503</v>
      </c>
      <c r="BB116" s="12">
        <v>20.566681996569901</v>
      </c>
      <c r="BC116" s="12">
        <v>42.053412471432203</v>
      </c>
      <c r="BD116" s="12">
        <v>4.2959973143297203</v>
      </c>
      <c r="BE116" s="12">
        <v>4.6032891987124396</v>
      </c>
      <c r="BF116" s="12">
        <v>4.3312875277479099</v>
      </c>
      <c r="BG116" s="12">
        <v>15.0505047713522</v>
      </c>
      <c r="BH116" s="11">
        <v>6.8091330831521102</v>
      </c>
      <c r="BI116" s="11">
        <v>7.7851409514550998</v>
      </c>
      <c r="BJ116" s="11">
        <v>7.3472810981911598</v>
      </c>
      <c r="BK116" s="11">
        <v>9.9429198598954809</v>
      </c>
      <c r="BL116" s="11">
        <v>-9.6869989647530002</v>
      </c>
      <c r="BM116" s="11">
        <v>11.1680847112438</v>
      </c>
      <c r="BN116" s="11">
        <v>14.540699339704499</v>
      </c>
      <c r="BO116" s="11">
        <v>8.1070293163065799</v>
      </c>
      <c r="BP116" s="11">
        <v>9.2297668743412906</v>
      </c>
      <c r="BQ116" s="11">
        <v>-9.7240053946734406</v>
      </c>
      <c r="BR116" s="11">
        <v>-12.9306463350076</v>
      </c>
      <c r="BS116" s="11">
        <v>12.0241993499803</v>
      </c>
      <c r="BT116" s="11">
        <v>12.8140300148515</v>
      </c>
      <c r="BU116" s="11">
        <v>6.5575341068324597</v>
      </c>
      <c r="BV116" s="11">
        <v>5.9186113503528697</v>
      </c>
      <c r="BW116" s="11">
        <v>-7.0410555963462604</v>
      </c>
      <c r="BX116" s="12">
        <v>11.861587154271501</v>
      </c>
      <c r="BY116" s="12">
        <v>9.6282783488277293</v>
      </c>
      <c r="BZ116" s="12">
        <v>0.106271521360667</v>
      </c>
      <c r="CA116" s="12">
        <v>0.624835081453056</v>
      </c>
      <c r="CB116" s="12">
        <v>10.803868462971799</v>
      </c>
      <c r="CC116" s="12">
        <v>-0.16450898954189999</v>
      </c>
      <c r="CD116" s="12">
        <v>12.941509339725499</v>
      </c>
      <c r="CE116" s="12">
        <v>11.408859791117701</v>
      </c>
      <c r="CF116" s="12">
        <v>0.651949790153594</v>
      </c>
      <c r="CG116" s="12">
        <v>0.95545908607164098</v>
      </c>
      <c r="CH116" s="12">
        <v>9.0681569417938501</v>
      </c>
      <c r="CI116" s="12">
        <v>-4.0063355299935202</v>
      </c>
      <c r="CJ116" s="12">
        <v>7.0880660132388504</v>
      </c>
      <c r="CK116" s="12">
        <v>8.38377673062495</v>
      </c>
      <c r="CL116" s="12">
        <v>3.00365650218736</v>
      </c>
      <c r="CM116" s="12">
        <v>3.7080408219480798</v>
      </c>
      <c r="CN116" s="12">
        <v>1.58765215019229</v>
      </c>
      <c r="CO116" s="12">
        <v>2.4328655854333099</v>
      </c>
      <c r="CP116" s="12">
        <v>7.8719813245697798</v>
      </c>
      <c r="CQ116" s="12">
        <v>9.3883109002490492</v>
      </c>
      <c r="CR116" s="12">
        <v>5.5769014579709602</v>
      </c>
      <c r="CS116" s="12">
        <v>5.7178549468517303</v>
      </c>
      <c r="CT116" s="12">
        <v>-7.0977930590743199</v>
      </c>
      <c r="CU116" s="12">
        <v>-8.9632967501529492</v>
      </c>
      <c r="CV116" s="12">
        <v>1.56523219629889</v>
      </c>
      <c r="CW116" s="12">
        <v>16.392508769058601</v>
      </c>
      <c r="CX116" s="12">
        <v>22.078993424656801</v>
      </c>
      <c r="CY116" s="11">
        <v>11.4931117423111</v>
      </c>
      <c r="CZ116" s="11">
        <v>10.346322596887999</v>
      </c>
      <c r="DA116" s="11">
        <v>6.1002024267509096</v>
      </c>
      <c r="DB116" s="11">
        <v>6.1613191064679897</v>
      </c>
      <c r="DC116" s="12">
        <v>11.817455742857399</v>
      </c>
    </row>
    <row r="117" spans="1:107" s="12" customFormat="1" ht="15" customHeight="1" x14ac:dyDescent="0.2">
      <c r="A117" s="10">
        <v>47</v>
      </c>
      <c r="B117" s="10">
        <v>11.535191333678</v>
      </c>
      <c r="C117" s="10">
        <v>9.7098700280184804</v>
      </c>
      <c r="D117" s="12">
        <v>0.80693524751040901</v>
      </c>
      <c r="E117" s="12">
        <v>0.48593955170872499</v>
      </c>
      <c r="F117" s="12">
        <v>6.6797233557736</v>
      </c>
      <c r="G117" s="12">
        <v>11.4158037831657</v>
      </c>
      <c r="H117" s="12">
        <v>17.3018306668382</v>
      </c>
      <c r="I117" s="12">
        <v>18.420194464852099</v>
      </c>
      <c r="J117" s="12">
        <v>9.0402554633328691</v>
      </c>
      <c r="K117" s="12">
        <v>9.9668332040891894</v>
      </c>
      <c r="L117" s="12">
        <v>11.215169251954601</v>
      </c>
      <c r="M117" s="12">
        <v>12.866754332208</v>
      </c>
      <c r="N117" s="12">
        <v>2.5787592221604401</v>
      </c>
      <c r="O117" s="12">
        <v>10.012164239014901</v>
      </c>
      <c r="P117" s="12">
        <v>11.4795393528766</v>
      </c>
      <c r="Q117" s="12">
        <v>10.3151296571013</v>
      </c>
      <c r="R117" s="12">
        <v>6.2279755184135803</v>
      </c>
      <c r="S117" s="12">
        <v>4.3387331061239802</v>
      </c>
      <c r="T117" s="12">
        <v>12.5039941849536</v>
      </c>
      <c r="U117" s="12">
        <v>15.5340749188326</v>
      </c>
      <c r="V117" s="12">
        <v>7.3806018008326602</v>
      </c>
      <c r="W117" s="12">
        <v>14.0871852636337</v>
      </c>
      <c r="X117" s="12">
        <v>15.196691492747</v>
      </c>
      <c r="Y117" s="12">
        <v>16.949623386608401</v>
      </c>
      <c r="Z117" s="12">
        <v>15.165765034907899</v>
      </c>
      <c r="AA117" s="12">
        <v>15.795423678355199</v>
      </c>
      <c r="AB117" s="12">
        <v>0.97312238267477302</v>
      </c>
      <c r="AC117" s="12">
        <v>13.038691577094101</v>
      </c>
      <c r="AD117" s="12">
        <v>11.923429156013199</v>
      </c>
      <c r="AE117" s="12">
        <v>-7.3029623308684597</v>
      </c>
      <c r="AF117" s="12">
        <v>-2.5671529328974398</v>
      </c>
      <c r="AG117" s="12">
        <v>24.330838641617401</v>
      </c>
      <c r="AH117" s="12">
        <v>-0.59619492276397001</v>
      </c>
      <c r="AI117" s="12">
        <v>32.272946555167401</v>
      </c>
      <c r="AJ117" s="12">
        <v>24.458347979816601</v>
      </c>
      <c r="AK117" s="12">
        <v>13.811707503918999</v>
      </c>
      <c r="AL117" s="12">
        <v>2.3032241642795199</v>
      </c>
      <c r="AM117" s="12">
        <v>4.9596455937717101</v>
      </c>
      <c r="AN117" s="12">
        <v>13.1388069348759</v>
      </c>
      <c r="AO117" s="12">
        <v>21.8682525883195</v>
      </c>
      <c r="AP117" s="12">
        <v>16.714673620299401</v>
      </c>
      <c r="AQ117" s="12">
        <v>29.104989152983698</v>
      </c>
      <c r="AR117" s="12">
        <v>25.1613710133824</v>
      </c>
      <c r="AS117" s="12">
        <v>13.109967767377301</v>
      </c>
      <c r="AT117" s="12">
        <v>-10.780729098769299</v>
      </c>
      <c r="AU117" s="12">
        <v>-6.02561658524791</v>
      </c>
      <c r="AV117" s="12">
        <v>-2.8604554245248401</v>
      </c>
      <c r="AW117" s="12">
        <v>17.306458175880799</v>
      </c>
      <c r="AX117" s="12">
        <v>29.468244974850599</v>
      </c>
      <c r="AY117" s="12">
        <v>11.1204944914788</v>
      </c>
      <c r="AZ117" s="12">
        <v>9.71594363363692</v>
      </c>
      <c r="BA117" s="12">
        <v>22.178059225552701</v>
      </c>
      <c r="BB117" s="12">
        <v>21.053549062344199</v>
      </c>
      <c r="BC117" s="12">
        <v>41.942181269405403</v>
      </c>
      <c r="BD117" s="12">
        <v>4.6141544771671699</v>
      </c>
      <c r="BE117" s="12">
        <v>4.9426184887124602</v>
      </c>
      <c r="BF117" s="12">
        <v>4.7950757107173496</v>
      </c>
      <c r="BG117" s="12">
        <v>15.9584487846586</v>
      </c>
      <c r="BH117" s="11">
        <v>7.0558489824179498</v>
      </c>
      <c r="BI117" s="11">
        <v>8.16268311609746</v>
      </c>
      <c r="BJ117" s="11">
        <v>7.4299819061707204</v>
      </c>
      <c r="BK117" s="11">
        <v>10.041248060588201</v>
      </c>
      <c r="BL117" s="11">
        <v>-9.8221989901503495</v>
      </c>
      <c r="BM117" s="11">
        <v>11.2935722427209</v>
      </c>
      <c r="BN117" s="11">
        <v>14.746936358278599</v>
      </c>
      <c r="BO117" s="11">
        <v>8.3476752479327807</v>
      </c>
      <c r="BP117" s="11">
        <v>9.4105816970113594</v>
      </c>
      <c r="BQ117" s="11">
        <v>-9.3944590844330307</v>
      </c>
      <c r="BR117" s="11">
        <v>-12.7696785057196</v>
      </c>
      <c r="BS117" s="11">
        <v>12.2236806419095</v>
      </c>
      <c r="BT117" s="11">
        <v>13.1020124172209</v>
      </c>
      <c r="BU117" s="11">
        <v>6.6855850491265301</v>
      </c>
      <c r="BV117" s="11">
        <v>6.0515658333315496</v>
      </c>
      <c r="BW117" s="11">
        <v>-6.4786822804308004</v>
      </c>
      <c r="BX117" s="12">
        <v>11.8972138807293</v>
      </c>
      <c r="BY117" s="12">
        <v>9.5535251602996105</v>
      </c>
      <c r="BZ117" s="12">
        <v>9.79762830866093E-2</v>
      </c>
      <c r="CA117" s="12">
        <v>0.64351405626439295</v>
      </c>
      <c r="CB117" s="12">
        <v>11.057778465328701</v>
      </c>
      <c r="CC117" s="12">
        <v>-0.151220106658911</v>
      </c>
      <c r="CD117" s="12">
        <v>13.1786828205804</v>
      </c>
      <c r="CE117" s="12">
        <v>11.781929060816701</v>
      </c>
      <c r="CF117" s="12">
        <v>0.83878751411248198</v>
      </c>
      <c r="CG117" s="12">
        <v>1.0534266721151599</v>
      </c>
      <c r="CH117" s="12">
        <v>10.134453987120599</v>
      </c>
      <c r="CI117" s="12">
        <v>-3.6352557799545999</v>
      </c>
      <c r="CJ117" s="12">
        <v>7.5676280175684898</v>
      </c>
      <c r="CK117" s="12">
        <v>8.9831073637469601</v>
      </c>
      <c r="CL117" s="12">
        <v>3.3475848795205798</v>
      </c>
      <c r="CM117" s="12">
        <v>4.0918525883171197</v>
      </c>
      <c r="CN117" s="12">
        <v>2.02411911232047</v>
      </c>
      <c r="CO117" s="12">
        <v>3.0175253868946998</v>
      </c>
      <c r="CP117" s="12">
        <v>8.1597272583166998</v>
      </c>
      <c r="CQ117" s="12">
        <v>9.6627172752050594</v>
      </c>
      <c r="CR117" s="12">
        <v>5.8690470723377004</v>
      </c>
      <c r="CS117" s="12">
        <v>5.9202302509220299</v>
      </c>
      <c r="CT117" s="12">
        <v>-7.35959247322171</v>
      </c>
      <c r="CU117" s="12">
        <v>-9.2403479357017204</v>
      </c>
      <c r="CV117" s="12">
        <v>1.86042097993777</v>
      </c>
      <c r="CW117" s="12">
        <v>16.857633454492301</v>
      </c>
      <c r="CX117" s="12">
        <v>23.475929992855502</v>
      </c>
      <c r="CY117" s="11">
        <v>11.5478960651671</v>
      </c>
      <c r="CZ117" s="11">
        <v>10.383412700320999</v>
      </c>
      <c r="DA117" s="11">
        <v>6.2998492467158904</v>
      </c>
      <c r="DB117" s="11">
        <v>6.5598219407547704</v>
      </c>
      <c r="DC117" s="12">
        <v>12.7712191897444</v>
      </c>
    </row>
    <row r="118" spans="1:107" s="12" customFormat="1" ht="15" customHeight="1" x14ac:dyDescent="0.2">
      <c r="A118" s="10">
        <v>47.5</v>
      </c>
      <c r="B118" s="10">
        <v>11.655767593765599</v>
      </c>
      <c r="C118" s="10">
        <v>9.8891205198014998</v>
      </c>
      <c r="D118" s="12">
        <v>0.80047362871482597</v>
      </c>
      <c r="E118" s="12">
        <v>0.47411626269422402</v>
      </c>
      <c r="F118" s="12">
        <v>6.7413725446385797</v>
      </c>
      <c r="G118" s="12">
        <v>11.7398240035981</v>
      </c>
      <c r="H118" s="12">
        <v>17.366182873956799</v>
      </c>
      <c r="I118" s="12">
        <v>18.2382009370485</v>
      </c>
      <c r="J118" s="12">
        <v>9.2173831944819504</v>
      </c>
      <c r="K118" s="12">
        <v>10.060790373245201</v>
      </c>
      <c r="L118" s="12">
        <v>11.309658475511201</v>
      </c>
      <c r="M118" s="12">
        <v>13.1627139126067</v>
      </c>
      <c r="N118" s="12">
        <v>3.13874056701024</v>
      </c>
      <c r="O118" s="12">
        <v>10.372886208642701</v>
      </c>
      <c r="P118" s="12">
        <v>11.316259588056701</v>
      </c>
      <c r="Q118" s="12">
        <v>10.234094588668</v>
      </c>
      <c r="R118" s="12">
        <v>6.28708676231326</v>
      </c>
      <c r="S118" s="12">
        <v>4.3155405364814197</v>
      </c>
      <c r="T118" s="12">
        <v>12.8710553326527</v>
      </c>
      <c r="U118" s="12">
        <v>15.9540140884928</v>
      </c>
      <c r="V118" s="12">
        <v>7.7289714681683099</v>
      </c>
      <c r="W118" s="12">
        <v>14.3124088936019</v>
      </c>
      <c r="X118" s="12">
        <v>15.1866179294302</v>
      </c>
      <c r="Y118" s="12">
        <v>17.215568732353798</v>
      </c>
      <c r="Z118" s="12">
        <v>15.351959518738999</v>
      </c>
      <c r="AA118" s="12">
        <v>15.8722832566127</v>
      </c>
      <c r="AB118" s="12">
        <v>0.98878933840751404</v>
      </c>
      <c r="AC118" s="12">
        <v>13.1318192870821</v>
      </c>
      <c r="AD118" s="12">
        <v>12.081468412361501</v>
      </c>
      <c r="AE118" s="12">
        <v>-7.3486003202560797</v>
      </c>
      <c r="AF118" s="12">
        <v>-2.4369064703932901</v>
      </c>
      <c r="AG118" s="12">
        <v>24.9512577283894</v>
      </c>
      <c r="AH118" s="12">
        <v>1.3717891533815401</v>
      </c>
      <c r="AI118" s="12">
        <v>33.395252103218802</v>
      </c>
      <c r="AJ118" s="12">
        <v>25.063123757718099</v>
      </c>
      <c r="AK118" s="12">
        <v>14.1935779538471</v>
      </c>
      <c r="AL118" s="12">
        <v>2.6830921342479899</v>
      </c>
      <c r="AM118" s="12">
        <v>5.5017503655108104</v>
      </c>
      <c r="AN118" s="12">
        <v>13.197804946685199</v>
      </c>
      <c r="AO118" s="12">
        <v>21.970960006001398</v>
      </c>
      <c r="AP118" s="12">
        <v>17.1094707184238</v>
      </c>
      <c r="AQ118" s="12">
        <v>28.990696591790702</v>
      </c>
      <c r="AR118" s="12">
        <v>25.973622541641799</v>
      </c>
      <c r="AS118" s="12">
        <v>13.153589861758499</v>
      </c>
      <c r="AT118" s="12">
        <v>-10.476235729583999</v>
      </c>
      <c r="AU118" s="12">
        <v>-6.0110523918410701</v>
      </c>
      <c r="AV118" s="12">
        <v>-3.7586219150398299</v>
      </c>
      <c r="AW118" s="12">
        <v>17.799929992179301</v>
      </c>
      <c r="AX118" s="12">
        <v>30.040831916266999</v>
      </c>
      <c r="AY118" s="12">
        <v>11.7250938274082</v>
      </c>
      <c r="AZ118" s="12">
        <v>10.1815412563155</v>
      </c>
      <c r="BA118" s="12">
        <v>22.3732877202564</v>
      </c>
      <c r="BB118" s="12">
        <v>21.494124666787599</v>
      </c>
      <c r="BC118" s="12">
        <v>41.695871914271201</v>
      </c>
      <c r="BD118" s="12">
        <v>4.93553170599625</v>
      </c>
      <c r="BE118" s="12">
        <v>5.2685909395222499</v>
      </c>
      <c r="BF118" s="12">
        <v>5.23639300809009</v>
      </c>
      <c r="BG118" s="12">
        <v>16.772941307863199</v>
      </c>
      <c r="BH118" s="11">
        <v>7.2857587838370801</v>
      </c>
      <c r="BI118" s="11">
        <v>8.5191295511322096</v>
      </c>
      <c r="BJ118" s="11">
        <v>7.4889685492962599</v>
      </c>
      <c r="BK118" s="11">
        <v>10.107960406458</v>
      </c>
      <c r="BL118" s="11">
        <v>-9.9136641438235493</v>
      </c>
      <c r="BM118" s="11">
        <v>11.367717888788301</v>
      </c>
      <c r="BN118" s="11">
        <v>14.8571789395646</v>
      </c>
      <c r="BO118" s="11">
        <v>8.54565223562531</v>
      </c>
      <c r="BP118" s="11">
        <v>9.55691575654782</v>
      </c>
      <c r="BQ118" s="11">
        <v>-9.0103440015809593</v>
      </c>
      <c r="BR118" s="11">
        <v>-12.545069694169699</v>
      </c>
      <c r="BS118" s="11">
        <v>12.3458548841881</v>
      </c>
      <c r="BT118" s="11">
        <v>13.313823728822101</v>
      </c>
      <c r="BU118" s="11">
        <v>6.7867408688471098</v>
      </c>
      <c r="BV118" s="11">
        <v>6.1573277889692601</v>
      </c>
      <c r="BW118" s="11">
        <v>-5.8852147049037704</v>
      </c>
      <c r="BX118" s="12">
        <v>11.8527250378974</v>
      </c>
      <c r="BY118" s="12">
        <v>9.4150791483116301</v>
      </c>
      <c r="BZ118" s="12">
        <v>9.7871371451674294E-2</v>
      </c>
      <c r="CA118" s="12">
        <v>0.66046089841620403</v>
      </c>
      <c r="CB118" s="12">
        <v>11.2346415335196</v>
      </c>
      <c r="CC118" s="12">
        <v>-0.136316444354633</v>
      </c>
      <c r="CD118" s="12">
        <v>13.3255371110863</v>
      </c>
      <c r="CE118" s="12">
        <v>12.0787171908887</v>
      </c>
      <c r="CF118" s="12">
        <v>1.0253650088998201</v>
      </c>
      <c r="CG118" s="12">
        <v>1.14466388367873</v>
      </c>
      <c r="CH118" s="12">
        <v>11.155126230733</v>
      </c>
      <c r="CI118" s="12">
        <v>-3.2249604373646399</v>
      </c>
      <c r="CJ118" s="12">
        <v>8.0128202171181293</v>
      </c>
      <c r="CK118" s="12">
        <v>9.5446339400950801</v>
      </c>
      <c r="CL118" s="12">
        <v>3.67839970749628</v>
      </c>
      <c r="CM118" s="12">
        <v>4.4587332013179504</v>
      </c>
      <c r="CN118" s="12">
        <v>2.4588491669419401</v>
      </c>
      <c r="CO118" s="12">
        <v>3.59210980604984</v>
      </c>
      <c r="CP118" s="12">
        <v>8.4159946709405595</v>
      </c>
      <c r="CQ118" s="12">
        <v>9.8991140475845896</v>
      </c>
      <c r="CR118" s="12">
        <v>6.1201171774882797</v>
      </c>
      <c r="CS118" s="12">
        <v>6.07728497925563</v>
      </c>
      <c r="CT118" s="12">
        <v>-7.5663233474188001</v>
      </c>
      <c r="CU118" s="12">
        <v>-9.4518227342632599</v>
      </c>
      <c r="CV118" s="12">
        <v>2.1670191472367102</v>
      </c>
      <c r="CW118" s="12">
        <v>17.243499314645302</v>
      </c>
      <c r="CX118" s="12">
        <v>24.777200451353501</v>
      </c>
      <c r="CY118" s="11">
        <v>11.5538778118207</v>
      </c>
      <c r="CZ118" s="11">
        <v>10.3778475022409</v>
      </c>
      <c r="DA118" s="11">
        <v>6.4779928834468503</v>
      </c>
      <c r="DB118" s="11">
        <v>6.9378074840642503</v>
      </c>
      <c r="DC118" s="12">
        <v>13.6832550197141</v>
      </c>
    </row>
    <row r="119" spans="1:107" s="12" customFormat="1" ht="15" customHeight="1" x14ac:dyDescent="0.2">
      <c r="A119" s="10">
        <v>48</v>
      </c>
      <c r="B119" s="10">
        <v>11.6962482934468</v>
      </c>
      <c r="C119" s="10">
        <v>10.001861483033201</v>
      </c>
      <c r="D119" s="12">
        <v>0.79878765291141396</v>
      </c>
      <c r="E119" s="12">
        <v>0.46688251131854402</v>
      </c>
      <c r="F119" s="12">
        <v>6.7443447733239701</v>
      </c>
      <c r="G119" s="12">
        <v>11.984138836851301</v>
      </c>
      <c r="H119" s="12">
        <v>17.314741853624501</v>
      </c>
      <c r="I119" s="12">
        <v>17.937527445610598</v>
      </c>
      <c r="J119" s="12">
        <v>9.3693452072329801</v>
      </c>
      <c r="K119" s="12">
        <v>10.131930139323201</v>
      </c>
      <c r="L119" s="12">
        <v>11.3582664198474</v>
      </c>
      <c r="M119" s="12">
        <v>13.4015172079671</v>
      </c>
      <c r="N119" s="12">
        <v>3.6823030313826099</v>
      </c>
      <c r="O119" s="12">
        <v>10.6629331639851</v>
      </c>
      <c r="P119" s="12">
        <v>11.100029041699599</v>
      </c>
      <c r="Q119" s="12">
        <v>10.1045698102097</v>
      </c>
      <c r="R119" s="12">
        <v>6.3265733842854299</v>
      </c>
      <c r="S119" s="12">
        <v>4.28122348239412</v>
      </c>
      <c r="T119" s="12">
        <v>13.1452088680816</v>
      </c>
      <c r="U119" s="12">
        <v>16.277739632641801</v>
      </c>
      <c r="V119" s="12">
        <v>8.0193231042358093</v>
      </c>
      <c r="W119" s="12">
        <v>14.435929188039101</v>
      </c>
      <c r="X119" s="12">
        <v>15.057401469675799</v>
      </c>
      <c r="Y119" s="12">
        <v>17.367787222610701</v>
      </c>
      <c r="Z119" s="12">
        <v>15.4115678014932</v>
      </c>
      <c r="AA119" s="12">
        <v>15.957019058987401</v>
      </c>
      <c r="AB119" s="12">
        <v>1.01215209724614</v>
      </c>
      <c r="AC119" s="12">
        <v>13.1372735268087</v>
      </c>
      <c r="AD119" s="12">
        <v>12.159035577496899</v>
      </c>
      <c r="AE119" s="12">
        <v>-7.3535188676032703</v>
      </c>
      <c r="AF119" s="12">
        <v>-2.2898018414707599</v>
      </c>
      <c r="AG119" s="12">
        <v>25.428689696127499</v>
      </c>
      <c r="AH119" s="12">
        <v>3.25773498843773</v>
      </c>
      <c r="AI119" s="12">
        <v>34.468579542590298</v>
      </c>
      <c r="AJ119" s="12">
        <v>25.551631551934399</v>
      </c>
      <c r="AK119" s="12">
        <v>14.5036410685861</v>
      </c>
      <c r="AL119" s="12">
        <v>3.0734595384274099</v>
      </c>
      <c r="AM119" s="12">
        <v>6.0485131143650497</v>
      </c>
      <c r="AN119" s="12">
        <v>13.2181048684287</v>
      </c>
      <c r="AO119" s="12">
        <v>21.928064597886902</v>
      </c>
      <c r="AP119" s="12">
        <v>17.391819710610399</v>
      </c>
      <c r="AQ119" s="12">
        <v>28.723245122819201</v>
      </c>
      <c r="AR119" s="12">
        <v>26.6711740550817</v>
      </c>
      <c r="AS119" s="12">
        <v>13.136854249751099</v>
      </c>
      <c r="AT119" s="12">
        <v>-10.0831857707817</v>
      </c>
      <c r="AU119" s="12">
        <v>-5.9291296565788798</v>
      </c>
      <c r="AV119" s="12">
        <v>-4.6235600166255599</v>
      </c>
      <c r="AW119" s="12">
        <v>18.153601558879</v>
      </c>
      <c r="AX119" s="12">
        <v>30.478773624054099</v>
      </c>
      <c r="AY119" s="12">
        <v>12.278108442842401</v>
      </c>
      <c r="AZ119" s="12">
        <v>10.5804047052515</v>
      </c>
      <c r="BA119" s="12">
        <v>22.474448996945199</v>
      </c>
      <c r="BB119" s="12">
        <v>21.8854584090877</v>
      </c>
      <c r="BC119" s="12">
        <v>41.316685383207997</v>
      </c>
      <c r="BD119" s="12">
        <v>5.2565069381671403</v>
      </c>
      <c r="BE119" s="12">
        <v>5.5776981753297097</v>
      </c>
      <c r="BF119" s="12">
        <v>5.6511448747187298</v>
      </c>
      <c r="BG119" s="12">
        <v>17.486016076873</v>
      </c>
      <c r="BH119" s="11">
        <v>7.49757600715383</v>
      </c>
      <c r="BI119" s="11">
        <v>8.85296776687027</v>
      </c>
      <c r="BJ119" s="11">
        <v>7.5237808232486696</v>
      </c>
      <c r="BK119" s="11">
        <v>10.142472092411399</v>
      </c>
      <c r="BL119" s="11">
        <v>-9.9605322247953101</v>
      </c>
      <c r="BM119" s="11">
        <v>11.389936844352601</v>
      </c>
      <c r="BN119" s="11">
        <v>14.870076483930401</v>
      </c>
      <c r="BO119" s="11">
        <v>8.6995496531017107</v>
      </c>
      <c r="BP119" s="11">
        <v>9.6676876637502502</v>
      </c>
      <c r="BQ119" s="11">
        <v>-8.57415307109477</v>
      </c>
      <c r="BR119" s="11">
        <v>-12.2580258903326</v>
      </c>
      <c r="BS119" s="11">
        <v>12.389464245643399</v>
      </c>
      <c r="BT119" s="11">
        <v>13.4471474666497</v>
      </c>
      <c r="BU119" s="11">
        <v>6.8602380451920899</v>
      </c>
      <c r="BV119" s="11">
        <v>6.2350395637622498</v>
      </c>
      <c r="BW119" s="11">
        <v>-5.2643508752225898</v>
      </c>
      <c r="BX119" s="12">
        <v>11.728470781235901</v>
      </c>
      <c r="BY119" s="12">
        <v>9.2140444394317402</v>
      </c>
      <c r="BZ119" s="12">
        <v>0.10523856985855599</v>
      </c>
      <c r="CA119" s="12">
        <v>0.67558380578702704</v>
      </c>
      <c r="CB119" s="12">
        <v>11.3330761450924</v>
      </c>
      <c r="CC119" s="12">
        <v>-0.119876716553335</v>
      </c>
      <c r="CD119" s="12">
        <v>13.381129065237401</v>
      </c>
      <c r="CE119" s="12">
        <v>12.2966466733487</v>
      </c>
      <c r="CF119" s="12">
        <v>1.20938352665689</v>
      </c>
      <c r="CG119" s="12">
        <v>1.2280298733457999</v>
      </c>
      <c r="CH119" s="12">
        <v>12.1203711387352</v>
      </c>
      <c r="CI119" s="12">
        <v>-2.7777259674621702</v>
      </c>
      <c r="CJ119" s="12">
        <v>8.4196644820622097</v>
      </c>
      <c r="CK119" s="12">
        <v>10.063419722428</v>
      </c>
      <c r="CL119" s="12">
        <v>3.9940118767844899</v>
      </c>
      <c r="CM119" s="12">
        <v>4.8062270252557902</v>
      </c>
      <c r="CN119" s="12">
        <v>2.8873469091195099</v>
      </c>
      <c r="CO119" s="12">
        <v>4.1502730709908002</v>
      </c>
      <c r="CP119" s="12">
        <v>8.6393965830211492</v>
      </c>
      <c r="CQ119" s="12">
        <v>10.096086043631599</v>
      </c>
      <c r="CR119" s="12">
        <v>6.3264719756261902</v>
      </c>
      <c r="CS119" s="12">
        <v>6.1861210269853402</v>
      </c>
      <c r="CT119" s="12">
        <v>-7.7193071774672699</v>
      </c>
      <c r="CU119" s="12">
        <v>-9.5996238087536696</v>
      </c>
      <c r="CV119" s="12">
        <v>2.4829346330079698</v>
      </c>
      <c r="CW119" s="12">
        <v>17.5451896211598</v>
      </c>
      <c r="CX119" s="12">
        <v>25.9714815911138</v>
      </c>
      <c r="CY119" s="11">
        <v>11.510972399264499</v>
      </c>
      <c r="CZ119" s="11">
        <v>10.3296697488985</v>
      </c>
      <c r="DA119" s="11">
        <v>6.6332358983345303</v>
      </c>
      <c r="DB119" s="11">
        <v>7.29261591914109</v>
      </c>
      <c r="DC119" s="12">
        <v>14.54508947063</v>
      </c>
    </row>
    <row r="120" spans="1:107" s="12" customFormat="1" ht="15" customHeight="1" x14ac:dyDescent="0.2">
      <c r="A120" s="10">
        <v>48.5</v>
      </c>
      <c r="B120" s="10">
        <v>11.6559876914834</v>
      </c>
      <c r="C120" s="10">
        <v>10.0467195807141</v>
      </c>
      <c r="D120" s="12">
        <v>0.80241306932293799</v>
      </c>
      <c r="E120" s="12">
        <v>0.46456659674731698</v>
      </c>
      <c r="F120" s="12">
        <v>6.68905795464525</v>
      </c>
      <c r="G120" s="12">
        <v>12.1456150736776</v>
      </c>
      <c r="H120" s="12">
        <v>17.148211554740499</v>
      </c>
      <c r="I120" s="12">
        <v>17.520977053209201</v>
      </c>
      <c r="J120" s="12">
        <v>9.4950119091663492</v>
      </c>
      <c r="K120" s="12">
        <v>10.17963677441</v>
      </c>
      <c r="L120" s="12">
        <v>11.360705684637599</v>
      </c>
      <c r="M120" s="12">
        <v>13.581531675299599</v>
      </c>
      <c r="N120" s="12">
        <v>4.2047154238389304</v>
      </c>
      <c r="O120" s="12">
        <v>10.879080036829601</v>
      </c>
      <c r="P120" s="12">
        <v>10.8319836726877</v>
      </c>
      <c r="Q120" s="12">
        <v>9.9273456726223195</v>
      </c>
      <c r="R120" s="12">
        <v>6.3462116486334699</v>
      </c>
      <c r="S120" s="12">
        <v>4.2359574763395296</v>
      </c>
      <c r="T120" s="12">
        <v>13.3232360894908</v>
      </c>
      <c r="U120" s="12">
        <v>16.501951904501698</v>
      </c>
      <c r="V120" s="12">
        <v>8.2483484220574592</v>
      </c>
      <c r="W120" s="12">
        <v>14.457129509537401</v>
      </c>
      <c r="X120" s="12">
        <v>14.8097788041923</v>
      </c>
      <c r="Y120" s="12">
        <v>17.405418475391301</v>
      </c>
      <c r="Z120" s="12">
        <v>15.3431556100258</v>
      </c>
      <c r="AA120" s="12">
        <v>16.049325495259801</v>
      </c>
      <c r="AB120" s="12">
        <v>1.0437462378831599</v>
      </c>
      <c r="AC120" s="12">
        <v>13.0550124595174</v>
      </c>
      <c r="AD120" s="12">
        <v>12.1553139251773</v>
      </c>
      <c r="AE120" s="12">
        <v>-7.3229616646130999</v>
      </c>
      <c r="AF120" s="12">
        <v>-2.1309435851435401</v>
      </c>
      <c r="AG120" s="12">
        <v>25.7578521996038</v>
      </c>
      <c r="AH120" s="12">
        <v>5.0466569518903199</v>
      </c>
      <c r="AI120" s="12">
        <v>35.482495150063102</v>
      </c>
      <c r="AJ120" s="12">
        <v>25.9146163443801</v>
      </c>
      <c r="AK120" s="12">
        <v>14.736924640601501</v>
      </c>
      <c r="AL120" s="12">
        <v>3.4714196317509001</v>
      </c>
      <c r="AM120" s="12">
        <v>6.5961894506472101</v>
      </c>
      <c r="AN120" s="12">
        <v>13.1996512209298</v>
      </c>
      <c r="AO120" s="12">
        <v>21.740017473348399</v>
      </c>
      <c r="AP120" s="12">
        <v>17.559332263772301</v>
      </c>
      <c r="AQ120" s="12">
        <v>28.304471925366599</v>
      </c>
      <c r="AR120" s="12">
        <v>27.247744583291901</v>
      </c>
      <c r="AS120" s="12">
        <v>13.058319382253099</v>
      </c>
      <c r="AT120" s="12">
        <v>-9.6105159173021093</v>
      </c>
      <c r="AU120" s="12">
        <v>-5.7893762459570999</v>
      </c>
      <c r="AV120" s="12">
        <v>-5.44743897989974</v>
      </c>
      <c r="AW120" s="12">
        <v>18.362632545176801</v>
      </c>
      <c r="AX120" s="12">
        <v>30.777609936194398</v>
      </c>
      <c r="AY120" s="12">
        <v>12.7739122035563</v>
      </c>
      <c r="AZ120" s="12">
        <v>10.9088432509452</v>
      </c>
      <c r="BA120" s="12">
        <v>22.4815103138098</v>
      </c>
      <c r="BB120" s="12">
        <v>22.2249236685456</v>
      </c>
      <c r="BC120" s="12">
        <v>40.808041376294497</v>
      </c>
      <c r="BD120" s="12">
        <v>5.5735004025336803</v>
      </c>
      <c r="BE120" s="12">
        <v>5.8665423239290204</v>
      </c>
      <c r="BF120" s="12">
        <v>6.03544413024792</v>
      </c>
      <c r="BG120" s="12">
        <v>18.090666344505699</v>
      </c>
      <c r="BH120" s="11">
        <v>7.6900887506781102</v>
      </c>
      <c r="BI120" s="11">
        <v>9.1627889560186304</v>
      </c>
      <c r="BJ120" s="11">
        <v>7.5340858529670998</v>
      </c>
      <c r="BK120" s="11">
        <v>10.144371117348699</v>
      </c>
      <c r="BL120" s="11">
        <v>-9.9622784546227194</v>
      </c>
      <c r="BM120" s="11">
        <v>11.3600508484523</v>
      </c>
      <c r="BN120" s="11">
        <v>14.785298844799399</v>
      </c>
      <c r="BO120" s="11">
        <v>8.8082633737940306</v>
      </c>
      <c r="BP120" s="11">
        <v>9.7420488600619102</v>
      </c>
      <c r="BQ120" s="11">
        <v>-8.0887921285466202</v>
      </c>
      <c r="BR120" s="11">
        <v>-11.910236025869301</v>
      </c>
      <c r="BS120" s="11">
        <v>12.3539766718749</v>
      </c>
      <c r="BT120" s="11">
        <v>13.500370187102799</v>
      </c>
      <c r="BU120" s="11">
        <v>6.9054926825629002</v>
      </c>
      <c r="BV120" s="11">
        <v>6.2840322243573601</v>
      </c>
      <c r="BW120" s="11">
        <v>-4.61999843537341</v>
      </c>
      <c r="BX120" s="12">
        <v>11.5256652861717</v>
      </c>
      <c r="BY120" s="12">
        <v>8.9522163762012497</v>
      </c>
      <c r="BZ120" s="12">
        <v>0.119292479894284</v>
      </c>
      <c r="CA120" s="12">
        <v>0.68880331127729699</v>
      </c>
      <c r="CB120" s="12">
        <v>11.3525156848481</v>
      </c>
      <c r="CC120" s="12">
        <v>-0.101986003642196</v>
      </c>
      <c r="CD120" s="12">
        <v>13.345461411518</v>
      </c>
      <c r="CE120" s="12">
        <v>12.433929441613101</v>
      </c>
      <c r="CF120" s="12">
        <v>1.3885468206353799</v>
      </c>
      <c r="CG120" s="12">
        <v>1.30246326079941</v>
      </c>
      <c r="CH120" s="12">
        <v>13.0208491100347</v>
      </c>
      <c r="CI120" s="12">
        <v>-2.2962592538533499</v>
      </c>
      <c r="CJ120" s="12">
        <v>8.7844837253214791</v>
      </c>
      <c r="CK120" s="12">
        <v>10.534865396039001</v>
      </c>
      <c r="CL120" s="12">
        <v>4.2924380068143302</v>
      </c>
      <c r="CM120" s="12">
        <v>5.1320162128831699</v>
      </c>
      <c r="CN120" s="12">
        <v>3.3051396712835399</v>
      </c>
      <c r="CO120" s="12">
        <v>4.6857890083629101</v>
      </c>
      <c r="CP120" s="12">
        <v>8.8287606558878906</v>
      </c>
      <c r="CQ120" s="12">
        <v>10.252465472149099</v>
      </c>
      <c r="CR120" s="12">
        <v>6.4849145928747003</v>
      </c>
      <c r="CS120" s="12">
        <v>6.24437143414979</v>
      </c>
      <c r="CT120" s="12">
        <v>-7.8204111559898504</v>
      </c>
      <c r="CU120" s="12">
        <v>-9.6862841019173995</v>
      </c>
      <c r="CV120" s="12">
        <v>2.8059230317012398</v>
      </c>
      <c r="CW120" s="12">
        <v>17.758669855538699</v>
      </c>
      <c r="CX120" s="12">
        <v>27.048476113122799</v>
      </c>
      <c r="CY120" s="11">
        <v>11.4194208435947</v>
      </c>
      <c r="CZ120" s="11">
        <v>10.2392050393973</v>
      </c>
      <c r="DA120" s="11">
        <v>6.7643259171745704</v>
      </c>
      <c r="DB120" s="11">
        <v>7.6217261266719998</v>
      </c>
      <c r="DC120" s="12">
        <v>15.348683518823201</v>
      </c>
    </row>
    <row r="121" spans="1:107" s="12" customFormat="1" ht="15" customHeight="1" x14ac:dyDescent="0.2">
      <c r="A121" s="10">
        <v>49</v>
      </c>
      <c r="B121" s="10">
        <v>11.5351604108582</v>
      </c>
      <c r="C121" s="10">
        <v>10.0229945019236</v>
      </c>
      <c r="D121" s="12">
        <v>0.81184720102100905</v>
      </c>
      <c r="E121" s="12">
        <v>0.46748465365453701</v>
      </c>
      <c r="F121" s="12">
        <v>6.57656755720381</v>
      </c>
      <c r="G121" s="12">
        <v>12.2219535114709</v>
      </c>
      <c r="H121" s="12">
        <v>16.868512830114899</v>
      </c>
      <c r="I121" s="12">
        <v>16.992578821373101</v>
      </c>
      <c r="J121" s="12">
        <v>9.5933810371207002</v>
      </c>
      <c r="K121" s="12">
        <v>10.2033864095574</v>
      </c>
      <c r="L121" s="12">
        <v>11.317004464217399</v>
      </c>
      <c r="M121" s="12">
        <v>13.7015294967568</v>
      </c>
      <c r="N121" s="12">
        <v>4.7014582378324103</v>
      </c>
      <c r="O121" s="12">
        <v>11.0188702819868</v>
      </c>
      <c r="P121" s="12">
        <v>10.513673259993</v>
      </c>
      <c r="Q121" s="12">
        <v>9.7035890576080401</v>
      </c>
      <c r="R121" s="12">
        <v>6.3458592194365302</v>
      </c>
      <c r="S121" s="12">
        <v>4.1799603422987204</v>
      </c>
      <c r="T121" s="12">
        <v>13.4028705360833</v>
      </c>
      <c r="U121" s="12">
        <v>16.6242680279538</v>
      </c>
      <c r="V121" s="12">
        <v>8.4133598647895198</v>
      </c>
      <c r="W121" s="12">
        <v>14.3764109452604</v>
      </c>
      <c r="X121" s="12">
        <v>14.445798115047999</v>
      </c>
      <c r="Y121" s="12">
        <v>17.328806279692799</v>
      </c>
      <c r="Z121" s="12">
        <v>15.1466820170753</v>
      </c>
      <c r="AA121" s="12">
        <v>16.148846043506602</v>
      </c>
      <c r="AB121" s="12">
        <v>1.08401104625954</v>
      </c>
      <c r="AC121" s="12">
        <v>12.885881005786301</v>
      </c>
      <c r="AD121" s="12">
        <v>12.070247976225801</v>
      </c>
      <c r="AE121" s="12">
        <v>-7.2624648055352701</v>
      </c>
      <c r="AF121" s="12">
        <v>-1.9654457901197</v>
      </c>
      <c r="AG121" s="12">
        <v>25.934874429367401</v>
      </c>
      <c r="AH121" s="12">
        <v>6.72501391818514</v>
      </c>
      <c r="AI121" s="12">
        <v>36.4271691069006</v>
      </c>
      <c r="AJ121" s="12">
        <v>26.144069124711599</v>
      </c>
      <c r="AK121" s="12">
        <v>14.889229532855</v>
      </c>
      <c r="AL121" s="12">
        <v>3.8739399315090801</v>
      </c>
      <c r="AM121" s="12">
        <v>7.1408908297598801</v>
      </c>
      <c r="AN121" s="12">
        <v>13.142674106347799</v>
      </c>
      <c r="AO121" s="12">
        <v>21.408814063761302</v>
      </c>
      <c r="AP121" s="12">
        <v>17.610860595596002</v>
      </c>
      <c r="AQ121" s="12">
        <v>27.7378858299925</v>
      </c>
      <c r="AR121" s="12">
        <v>27.6982536888681</v>
      </c>
      <c r="AS121" s="12">
        <v>12.917046660732</v>
      </c>
      <c r="AT121" s="12">
        <v>-9.0679213826660998</v>
      </c>
      <c r="AU121" s="12">
        <v>-5.6018552641035004</v>
      </c>
      <c r="AV121" s="12">
        <v>-6.2230319599620998</v>
      </c>
      <c r="AW121" s="12">
        <v>18.423768779029999</v>
      </c>
      <c r="AX121" s="12">
        <v>30.9342503896914</v>
      </c>
      <c r="AY121" s="12">
        <v>13.207455594965699</v>
      </c>
      <c r="AZ121" s="12">
        <v>11.1639465103507</v>
      </c>
      <c r="BA121" s="12">
        <v>22.395193809643299</v>
      </c>
      <c r="BB121" s="12">
        <v>22.510241251438799</v>
      </c>
      <c r="BC121" s="12">
        <v>40.174520108848803</v>
      </c>
      <c r="BD121" s="12">
        <v>5.8830155467148799</v>
      </c>
      <c r="BE121" s="12">
        <v>6.1318760344875001</v>
      </c>
      <c r="BF121" s="12">
        <v>6.3856532506179002</v>
      </c>
      <c r="BG121" s="12">
        <v>18.58091854956</v>
      </c>
      <c r="BH121" s="11">
        <v>7.8621669672429499</v>
      </c>
      <c r="BI121" s="11">
        <v>9.4472907221643201</v>
      </c>
      <c r="BJ121" s="11">
        <v>7.5196817306277799</v>
      </c>
      <c r="BK121" s="11">
        <v>10.1134146461845</v>
      </c>
      <c r="BL121" s="11">
        <v>-9.9187254818389192</v>
      </c>
      <c r="BM121" s="11">
        <v>11.278282727289399</v>
      </c>
      <c r="BN121" s="11">
        <v>14.6035426951129</v>
      </c>
      <c r="BO121" s="11">
        <v>8.8710003183223307</v>
      </c>
      <c r="BP121" s="11">
        <v>9.7793890745378995</v>
      </c>
      <c r="BQ121" s="11">
        <v>-7.5575499067781404</v>
      </c>
      <c r="BR121" s="11">
        <v>-11.503857422212601</v>
      </c>
      <c r="BS121" s="11">
        <v>12.239592251717101</v>
      </c>
      <c r="BT121" s="11">
        <v>13.472595128405301</v>
      </c>
      <c r="BU121" s="11">
        <v>6.9221050580381398</v>
      </c>
      <c r="BV121" s="11">
        <v>6.3038282860361496</v>
      </c>
      <c r="BW121" s="11">
        <v>-3.95623328586225</v>
      </c>
      <c r="BX121" s="12">
        <v>11.2463758341618</v>
      </c>
      <c r="BY121" s="12">
        <v>8.6320651462301594</v>
      </c>
      <c r="BZ121" s="12">
        <v>0.139198334636603</v>
      </c>
      <c r="CA121" s="12">
        <v>0.70005035013309602</v>
      </c>
      <c r="CB121" s="12">
        <v>11.2932129923137</v>
      </c>
      <c r="CC121" s="12">
        <v>-8.2735773787590006E-2</v>
      </c>
      <c r="CD121" s="12">
        <v>13.2194809339125</v>
      </c>
      <c r="CE121" s="12">
        <v>12.4895777844358</v>
      </c>
      <c r="CF121" s="12">
        <v>1.56058945322001</v>
      </c>
      <c r="CG121" s="12">
        <v>1.3669946383742999</v>
      </c>
      <c r="CH121" s="12">
        <v>13.847797163179999</v>
      </c>
      <c r="CI121" s="12">
        <v>-1.7836761116996001</v>
      </c>
      <c r="CJ121" s="12">
        <v>9.1039428298245095</v>
      </c>
      <c r="CK121" s="12">
        <v>10.954758181469501</v>
      </c>
      <c r="CL121" s="12">
        <v>4.5718170440522901</v>
      </c>
      <c r="CM121" s="12">
        <v>5.43393707630457</v>
      </c>
      <c r="CN121" s="12">
        <v>3.70782777281419</v>
      </c>
      <c r="CO121" s="12">
        <v>5.1926263040513696</v>
      </c>
      <c r="CP121" s="12">
        <v>8.9831282821251008</v>
      </c>
      <c r="CQ121" s="12">
        <v>10.3673401099513</v>
      </c>
      <c r="CR121" s="12">
        <v>6.5927270043175596</v>
      </c>
      <c r="CS121" s="12">
        <v>6.2502340369974201</v>
      </c>
      <c r="CT121" s="12">
        <v>-7.8720095189055401</v>
      </c>
      <c r="CU121" s="12">
        <v>-9.7149231805815308</v>
      </c>
      <c r="CV121" s="12">
        <v>3.1336071515397599</v>
      </c>
      <c r="CW121" s="12">
        <v>17.880833183880799</v>
      </c>
      <c r="CX121" s="12">
        <v>27.9990199487656</v>
      </c>
      <c r="CY121" s="11">
        <v>11.279785212536799</v>
      </c>
      <c r="CZ121" s="11">
        <v>10.1070572782191</v>
      </c>
      <c r="DA121" s="11">
        <v>6.8701669988513396</v>
      </c>
      <c r="DB121" s="11">
        <v>7.9227775131584997</v>
      </c>
      <c r="DC121" s="12">
        <v>16.086527466541099</v>
      </c>
    </row>
    <row r="122" spans="1:107" s="12" customFormat="1" ht="15" customHeight="1" x14ac:dyDescent="0.2">
      <c r="A122" s="10">
        <v>49.5</v>
      </c>
      <c r="B122" s="10">
        <v>11.3347614387748</v>
      </c>
      <c r="C122" s="10">
        <v>9.93065896182088</v>
      </c>
      <c r="D122" s="12">
        <v>0.82753939523172404</v>
      </c>
      <c r="E122" s="12">
        <v>0.47593559315828299</v>
      </c>
      <c r="F122" s="12">
        <v>6.4085488702403302</v>
      </c>
      <c r="G122" s="12">
        <v>12.2117189675918</v>
      </c>
      <c r="H122" s="12">
        <v>16.4787452376913</v>
      </c>
      <c r="I122" s="12">
        <v>16.357527783839</v>
      </c>
      <c r="J122" s="12">
        <v>9.6635776571929402</v>
      </c>
      <c r="K122" s="12">
        <v>10.202757948718499</v>
      </c>
      <c r="L122" s="12">
        <v>11.227506547584101</v>
      </c>
      <c r="M122" s="12">
        <v>13.760684851149501</v>
      </c>
      <c r="N122" s="12">
        <v>5.1682732191693503</v>
      </c>
      <c r="O122" s="12">
        <v>11.080646800110101</v>
      </c>
      <c r="P122" s="12">
        <v>10.1470486697508</v>
      </c>
      <c r="Q122" s="12">
        <v>9.4348361017182398</v>
      </c>
      <c r="R122" s="12">
        <v>6.3254578890337099</v>
      </c>
      <c r="S122" s="12">
        <v>4.1134899220196504</v>
      </c>
      <c r="T122" s="12">
        <v>13.382835277298</v>
      </c>
      <c r="U122" s="12">
        <v>16.643243725411502</v>
      </c>
      <c r="V122" s="12">
        <v>8.5123301687417499</v>
      </c>
      <c r="W122" s="12">
        <v>14.195178664522199</v>
      </c>
      <c r="X122" s="12">
        <v>13.9687954288092</v>
      </c>
      <c r="Y122" s="12">
        <v>17.1394840435823</v>
      </c>
      <c r="Z122" s="12">
        <v>14.8235094457049</v>
      </c>
      <c r="AA122" s="12">
        <v>16.2551878020167</v>
      </c>
      <c r="AB122" s="12">
        <v>1.1332862186463899</v>
      </c>
      <c r="AC122" s="12">
        <v>12.631598110601701</v>
      </c>
      <c r="AD122" s="12">
        <v>11.9045444080256</v>
      </c>
      <c r="AE122" s="12">
        <v>-7.1777753873902803</v>
      </c>
      <c r="AF122" s="12">
        <v>-1.79835990365972</v>
      </c>
      <c r="AG122" s="12">
        <v>25.957337129511799</v>
      </c>
      <c r="AH122" s="12">
        <v>8.2808646766352396</v>
      </c>
      <c r="AI122" s="12">
        <v>37.293477362254599</v>
      </c>
      <c r="AJ122" s="12">
        <v>26.233328753733002</v>
      </c>
      <c r="AK122" s="12">
        <v>14.957178791519199</v>
      </c>
      <c r="AL122" s="12">
        <v>4.2778915485541802</v>
      </c>
      <c r="AM122" s="12">
        <v>7.6786227509728597</v>
      </c>
      <c r="AN122" s="12">
        <v>13.047681022726399</v>
      </c>
      <c r="AO122" s="12">
        <v>20.937959561706499</v>
      </c>
      <c r="AP122" s="12">
        <v>17.546497474540899</v>
      </c>
      <c r="AQ122" s="12">
        <v>27.0286163868149</v>
      </c>
      <c r="AR122" s="12">
        <v>28.018881494062899</v>
      </c>
      <c r="AS122" s="12">
        <v>12.712620446109201</v>
      </c>
      <c r="AT122" s="12">
        <v>-8.4657103798235696</v>
      </c>
      <c r="AU122" s="12">
        <v>-5.37700498171034</v>
      </c>
      <c r="AV122" s="12">
        <v>-6.9438010541489303</v>
      </c>
      <c r="AW122" s="12">
        <v>18.335371350985898</v>
      </c>
      <c r="AX122" s="12">
        <v>30.947005143389099</v>
      </c>
      <c r="AY122" s="12">
        <v>13.574319382314499</v>
      </c>
      <c r="AZ122" s="12">
        <v>11.3436108222231</v>
      </c>
      <c r="BA122" s="12">
        <v>22.216949219000501</v>
      </c>
      <c r="BB122" s="12">
        <v>22.739481210010101</v>
      </c>
      <c r="BC122" s="12">
        <v>39.421815017703899</v>
      </c>
      <c r="BD122" s="12">
        <v>6.1816795096092303</v>
      </c>
      <c r="BE122" s="12">
        <v>6.3706402215757398</v>
      </c>
      <c r="BF122" s="12">
        <v>6.6984271143155603</v>
      </c>
      <c r="BG122" s="12">
        <v>18.951897800434299</v>
      </c>
      <c r="BH122" s="11">
        <v>8.0127638284466194</v>
      </c>
      <c r="BI122" s="11">
        <v>9.7052898127003502</v>
      </c>
      <c r="BJ122" s="11">
        <v>7.4804970608965897</v>
      </c>
      <c r="BK122" s="11">
        <v>10.0495381047949</v>
      </c>
      <c r="BL122" s="11">
        <v>-9.8300388344796303</v>
      </c>
      <c r="BM122" s="11">
        <v>11.1452536657452</v>
      </c>
      <c r="BN122" s="11">
        <v>14.326518794405199</v>
      </c>
      <c r="BO122" s="11">
        <v>8.8872884589363803</v>
      </c>
      <c r="BP122" s="11">
        <v>9.7793417808134109</v>
      </c>
      <c r="BQ122" s="11">
        <v>-6.9840666583331696</v>
      </c>
      <c r="BR122" s="11">
        <v>-11.0414885057252</v>
      </c>
      <c r="BS122" s="11">
        <v>12.0472386697656</v>
      </c>
      <c r="BT122" s="11">
        <v>13.3636531245429</v>
      </c>
      <c r="BU122" s="11">
        <v>6.9098582571314102</v>
      </c>
      <c r="BV122" s="11">
        <v>6.2941458054410697</v>
      </c>
      <c r="BW122" s="11">
        <v>-3.2772611575637698</v>
      </c>
      <c r="BX122" s="12">
        <v>10.8934918898739</v>
      </c>
      <c r="BY122" s="12">
        <v>8.25670031190384</v>
      </c>
      <c r="BZ122" s="12">
        <v>0.16409025249686199</v>
      </c>
      <c r="CA122" s="12">
        <v>0.70926404305282598</v>
      </c>
      <c r="CB122" s="12">
        <v>11.156226719322101</v>
      </c>
      <c r="CC122" s="12">
        <v>-6.2223932673077798E-2</v>
      </c>
      <c r="CD122" s="12">
        <v>13.005063010496</v>
      </c>
      <c r="CE122" s="12">
        <v>12.4634134408552</v>
      </c>
      <c r="CF122" s="12">
        <v>1.7233053313247999</v>
      </c>
      <c r="CG122" s="12">
        <v>1.42075828080123</v>
      </c>
      <c r="CH122" s="12">
        <v>14.593132618756499</v>
      </c>
      <c r="CI122" s="12">
        <v>-1.2434729796950701</v>
      </c>
      <c r="CJ122" s="12">
        <v>9.3750750238541496</v>
      </c>
      <c r="CK122" s="12">
        <v>11.319312761770499</v>
      </c>
      <c r="CL122" s="12">
        <v>4.8304241317964598</v>
      </c>
      <c r="CM122" s="12">
        <v>5.7099978221231096</v>
      </c>
      <c r="CN122" s="12">
        <v>4.09113454225007</v>
      </c>
      <c r="CO122" s="12">
        <v>5.6650214901310303</v>
      </c>
      <c r="CP122" s="12">
        <v>9.1017673184978705</v>
      </c>
      <c r="CQ122" s="12">
        <v>10.440060577820899</v>
      </c>
      <c r="CR122" s="12">
        <v>6.6477095970185403</v>
      </c>
      <c r="CS122" s="12">
        <v>6.20249466010136</v>
      </c>
      <c r="CT122" s="12">
        <v>-7.8769362517050396</v>
      </c>
      <c r="CU122" s="12">
        <v>-9.68919812294188</v>
      </c>
      <c r="CV122" s="12">
        <v>3.4634997518878601</v>
      </c>
      <c r="CW122" s="12">
        <v>17.909553207573399</v>
      </c>
      <c r="CX122" s="12">
        <v>28.815178666263801</v>
      </c>
      <c r="CY122" s="11">
        <v>11.0929422589833</v>
      </c>
      <c r="CZ122" s="11">
        <v>9.9340986707829799</v>
      </c>
      <c r="DA122" s="11">
        <v>6.9498264565481804</v>
      </c>
      <c r="DB122" s="11">
        <v>8.1935850175796006</v>
      </c>
      <c r="DC122" s="12">
        <v>16.751719158492001</v>
      </c>
    </row>
    <row r="123" spans="1:107" s="12" customFormat="1" ht="15" customHeight="1" x14ac:dyDescent="0.2">
      <c r="A123" s="10">
        <v>50</v>
      </c>
      <c r="B123" s="10">
        <v>11.0565861177747</v>
      </c>
      <c r="C123" s="10">
        <v>9.7703614301280997</v>
      </c>
      <c r="D123" s="12">
        <v>0.84988215576231596</v>
      </c>
      <c r="E123" s="12">
        <v>0.49019587322618402</v>
      </c>
      <c r="F123" s="12">
        <v>6.1872647165728196</v>
      </c>
      <c r="G123" s="12">
        <v>12.114352102798801</v>
      </c>
      <c r="H123" s="12">
        <v>15.983161574695201</v>
      </c>
      <c r="I123" s="12">
        <v>15.622143109794701</v>
      </c>
      <c r="J123" s="12">
        <v>9.7048641691799205</v>
      </c>
      <c r="K123" s="12">
        <v>10.1774303402635</v>
      </c>
      <c r="L123" s="12">
        <v>11.0928613139549</v>
      </c>
      <c r="M123" s="12">
        <v>13.7585902848513</v>
      </c>
      <c r="N123" s="12">
        <v>5.6012063396337899</v>
      </c>
      <c r="O123" s="12">
        <v>11.0635710370843</v>
      </c>
      <c r="P123" s="12">
        <v>9.7344418463762796</v>
      </c>
      <c r="Q123" s="12">
        <v>9.1229785539326205</v>
      </c>
      <c r="R123" s="12">
        <v>6.2850317590345997</v>
      </c>
      <c r="S123" s="12">
        <v>4.0368431655224404</v>
      </c>
      <c r="T123" s="12">
        <v>13.262854736240101</v>
      </c>
      <c r="U123" s="12">
        <v>16.558389688725502</v>
      </c>
      <c r="V123" s="12">
        <v>8.5439169197343201</v>
      </c>
      <c r="W123" s="12">
        <v>13.9158219099044</v>
      </c>
      <c r="X123" s="12">
        <v>13.383353689278</v>
      </c>
      <c r="Y123" s="12">
        <v>16.840154785313601</v>
      </c>
      <c r="Z123" s="12">
        <v>14.3763772939564</v>
      </c>
      <c r="AA123" s="12">
        <v>16.367923308280201</v>
      </c>
      <c r="AB123" s="12">
        <v>1.19180833735299</v>
      </c>
      <c r="AC123" s="12">
        <v>12.294729458517301</v>
      </c>
      <c r="AD123" s="12">
        <v>11.659654774121</v>
      </c>
      <c r="AE123" s="12">
        <v>-7.0747660174674802</v>
      </c>
      <c r="AF123" s="12">
        <v>-1.63460413205029</v>
      </c>
      <c r="AG123" s="12">
        <v>25.824301701504702</v>
      </c>
      <c r="AH123" s="12">
        <v>9.7040037871920504</v>
      </c>
      <c r="AI123" s="12">
        <v>38.073114410508403</v>
      </c>
      <c r="AJ123" s="12">
        <v>26.177180188824401</v>
      </c>
      <c r="AK123" s="12">
        <v>14.938266758690499</v>
      </c>
      <c r="AL123" s="12">
        <v>4.6800773816357797</v>
      </c>
      <c r="AM123" s="12">
        <v>8.2053202277165802</v>
      </c>
      <c r="AN123" s="12">
        <v>12.9154486785409</v>
      </c>
      <c r="AO123" s="12">
        <v>20.332427084213101</v>
      </c>
      <c r="AP123" s="12">
        <v>17.367567124892901</v>
      </c>
      <c r="AQ123" s="12">
        <v>26.1833665717858</v>
      </c>
      <c r="AR123" s="12">
        <v>28.2071105175418</v>
      </c>
      <c r="AS123" s="12">
        <v>12.4451598821906</v>
      </c>
      <c r="AT123" s="12">
        <v>-7.8146667874534597</v>
      </c>
      <c r="AU123" s="12">
        <v>-5.1254801292088796</v>
      </c>
      <c r="AV123" s="12">
        <v>-7.6039700616092798</v>
      </c>
      <c r="AW123" s="12">
        <v>18.0974511749809</v>
      </c>
      <c r="AX123" s="12">
        <v>30.8155795210041</v>
      </c>
      <c r="AY123" s="12">
        <v>13.870770999346799</v>
      </c>
      <c r="AZ123" s="12">
        <v>11.446557437011499</v>
      </c>
      <c r="BA123" s="12">
        <v>21.948924768366801</v>
      </c>
      <c r="BB123" s="12">
        <v>22.9110610234783</v>
      </c>
      <c r="BC123" s="12">
        <v>38.556630897801298</v>
      </c>
      <c r="BD123" s="12">
        <v>6.4662817749194801</v>
      </c>
      <c r="BE123" s="12">
        <v>6.5800018091977099</v>
      </c>
      <c r="BF123" s="12">
        <v>6.9707516558992202</v>
      </c>
      <c r="BG123" s="12">
        <v>19.199886082787899</v>
      </c>
      <c r="BH123" s="11">
        <v>8.1409280028310604</v>
      </c>
      <c r="BI123" s="11">
        <v>9.9357202998362393</v>
      </c>
      <c r="BJ123" s="11">
        <v>7.4165900514344596</v>
      </c>
      <c r="BK123" s="11">
        <v>9.9528451755759306</v>
      </c>
      <c r="BL123" s="11">
        <v>-9.6967251010937598</v>
      </c>
      <c r="BM123" s="11">
        <v>10.9619768409174</v>
      </c>
      <c r="BN123" s="11">
        <v>13.9569310704246</v>
      </c>
      <c r="BO123" s="11">
        <v>8.8569759100209904</v>
      </c>
      <c r="BP123" s="11">
        <v>9.7417851065983996</v>
      </c>
      <c r="BQ123" s="11">
        <v>-6.3722991399117701</v>
      </c>
      <c r="BR123" s="11">
        <v>-10.5261442513437</v>
      </c>
      <c r="BS123" s="11">
        <v>11.7785612019361</v>
      </c>
      <c r="BT123" s="11">
        <v>13.1741071527358</v>
      </c>
      <c r="BU123" s="11">
        <v>6.8687245402543304</v>
      </c>
      <c r="BV123" s="11">
        <v>6.2548997448175196</v>
      </c>
      <c r="BW123" s="11">
        <v>-2.5873728191072498</v>
      </c>
      <c r="BX123" s="12">
        <v>10.4706969068502</v>
      </c>
      <c r="BY123" s="12">
        <v>7.8298417065525401</v>
      </c>
      <c r="BZ123" s="12">
        <v>0.19309013055135399</v>
      </c>
      <c r="CA123" s="12">
        <v>0.71638987719779801</v>
      </c>
      <c r="CB123" s="12">
        <v>10.9434104160754</v>
      </c>
      <c r="CC123" s="12">
        <v>-4.0555004687803299E-2</v>
      </c>
      <c r="CD123" s="12">
        <v>12.704982509603701</v>
      </c>
      <c r="CE123" s="12">
        <v>12.356066690699601</v>
      </c>
      <c r="CF123" s="12">
        <v>1.8745755596683</v>
      </c>
      <c r="CG123" s="12">
        <v>1.46300214964867</v>
      </c>
      <c r="CH123" s="12">
        <v>15.2495476868352</v>
      </c>
      <c r="CI123" s="12">
        <v>-0.67949628146379804</v>
      </c>
      <c r="CJ123" s="12">
        <v>9.5953146228566695</v>
      </c>
      <c r="CK123" s="12">
        <v>11.625205843301901</v>
      </c>
      <c r="CL123" s="12">
        <v>5.0666867537074696</v>
      </c>
      <c r="CM123" s="12">
        <v>5.9583935581031202</v>
      </c>
      <c r="CN123" s="12">
        <v>4.4509561121230901</v>
      </c>
      <c r="CO123" s="12">
        <v>6.09754852121113</v>
      </c>
      <c r="CP123" s="12">
        <v>9.1841702669626102</v>
      </c>
      <c r="CQ123" s="12">
        <v>10.470243068994</v>
      </c>
      <c r="CR123" s="12">
        <v>6.64820709062041</v>
      </c>
      <c r="CS123" s="12">
        <v>6.1005471252428798</v>
      </c>
      <c r="CT123" s="12">
        <v>-7.8384437074419102</v>
      </c>
      <c r="CU123" s="12">
        <v>-9.6132507678703405</v>
      </c>
      <c r="CV123" s="12">
        <v>3.7930269627395301</v>
      </c>
      <c r="CW123" s="12">
        <v>17.8437076101545</v>
      </c>
      <c r="CX123" s="12">
        <v>29.490332963177899</v>
      </c>
      <c r="CY123" s="11">
        <v>10.8600770545308</v>
      </c>
      <c r="CZ123" s="11">
        <v>9.7214597190031693</v>
      </c>
      <c r="DA123" s="11">
        <v>7.0025430431996902</v>
      </c>
      <c r="DB123" s="11">
        <v>8.4321600297698698</v>
      </c>
      <c r="DC123" s="12">
        <v>17.338046745862801</v>
      </c>
    </row>
    <row r="124" spans="1:107" s="12" customFormat="1" ht="15" customHeight="1" x14ac:dyDescent="0.2">
      <c r="A124" s="10">
        <v>50.5</v>
      </c>
      <c r="B124" s="10">
        <v>10.7032110463478</v>
      </c>
      <c r="C124" s="10">
        <v>9.5434197646682097</v>
      </c>
      <c r="D124" s="12">
        <v>0.87920244595807096</v>
      </c>
      <c r="E124" s="12">
        <v>0.51051449645456104</v>
      </c>
      <c r="F124" s="12">
        <v>5.9155308917979701</v>
      </c>
      <c r="G124" s="12">
        <v>11.930176697205701</v>
      </c>
      <c r="H124" s="12">
        <v>15.3871042130049</v>
      </c>
      <c r="I124" s="12">
        <v>14.7937735164305</v>
      </c>
      <c r="J124" s="12">
        <v>9.7166421255678799</v>
      </c>
      <c r="K124" s="12">
        <v>10.1271843959693</v>
      </c>
      <c r="L124" s="12">
        <v>10.9140246422612</v>
      </c>
      <c r="M124" s="12">
        <v>13.695251254830501</v>
      </c>
      <c r="N124" s="12">
        <v>5.9966487242490896</v>
      </c>
      <c r="O124" s="12">
        <v>10.967629350489</v>
      </c>
      <c r="P124" s="12">
        <v>9.2785530796390905</v>
      </c>
      <c r="Q124" s="12">
        <v>8.7702446762705204</v>
      </c>
      <c r="R124" s="12">
        <v>6.2246876950666703</v>
      </c>
      <c r="S124" s="12">
        <v>3.9503547668573402</v>
      </c>
      <c r="T124" s="12">
        <v>13.0436592371552</v>
      </c>
      <c r="U124" s="12">
        <v>16.370180674130001</v>
      </c>
      <c r="V124" s="12">
        <v>8.5074834714760001</v>
      </c>
      <c r="W124" s="12">
        <v>13.541677617467901</v>
      </c>
      <c r="X124" s="12">
        <v>12.6952527352841</v>
      </c>
      <c r="Y124" s="12">
        <v>16.434660210506902</v>
      </c>
      <c r="Z124" s="12">
        <v>13.8093691930407</v>
      </c>
      <c r="AA124" s="12">
        <v>16.486605090904</v>
      </c>
      <c r="AB124" s="12">
        <v>1.2597107570400099</v>
      </c>
      <c r="AC124" s="12">
        <v>11.8786483653821</v>
      </c>
      <c r="AD124" s="12">
        <v>11.3377491288702</v>
      </c>
      <c r="AE124" s="12">
        <v>-6.9593502303177903</v>
      </c>
      <c r="AF124" s="12">
        <v>-1.4788957969358301</v>
      </c>
      <c r="AG124" s="12">
        <v>25.5363156611565</v>
      </c>
      <c r="AH124" s="12">
        <v>10.9860666270833</v>
      </c>
      <c r="AI124" s="12">
        <v>38.758691516704801</v>
      </c>
      <c r="AJ124" s="12">
        <v>25.971923605538901</v>
      </c>
      <c r="AK124" s="12">
        <v>14.8308854477363</v>
      </c>
      <c r="AL124" s="12">
        <v>5.0772637223417396</v>
      </c>
      <c r="AM124" s="12">
        <v>8.7168864411068991</v>
      </c>
      <c r="AN124" s="12">
        <v>12.747006621793799</v>
      </c>
      <c r="AO124" s="12">
        <v>19.598584913183</v>
      </c>
      <c r="AP124" s="12">
        <v>17.076596122933498</v>
      </c>
      <c r="AQ124" s="12">
        <v>25.210320018231801</v>
      </c>
      <c r="AR124" s="12">
        <v>28.2617475022561</v>
      </c>
      <c r="AS124" s="12">
        <v>12.1153179861721</v>
      </c>
      <c r="AT124" s="12">
        <v>-7.1258982643484998</v>
      </c>
      <c r="AU124" s="12">
        <v>-4.8579909162071999</v>
      </c>
      <c r="AV124" s="12">
        <v>-8.1985899669234605</v>
      </c>
      <c r="AW124" s="12">
        <v>17.711659893393499</v>
      </c>
      <c r="AX124" s="12">
        <v>30.541097657987802</v>
      </c>
      <c r="AY124" s="12">
        <v>14.093802747083799</v>
      </c>
      <c r="AZ124" s="12">
        <v>11.4723416118067</v>
      </c>
      <c r="BA124" s="12">
        <v>21.593923520413199</v>
      </c>
      <c r="BB124" s="12">
        <v>23.023745598038602</v>
      </c>
      <c r="BC124" s="12">
        <v>37.5866147805936</v>
      </c>
      <c r="BD124" s="12">
        <v>6.7338110056880396</v>
      </c>
      <c r="BE124" s="12">
        <v>6.7573864726000403</v>
      </c>
      <c r="BF124" s="12">
        <v>7.1999775173026102</v>
      </c>
      <c r="BG124" s="12">
        <v>19.322355001349901</v>
      </c>
      <c r="BH124" s="11">
        <v>8.2458027463871897</v>
      </c>
      <c r="BI124" s="11">
        <v>10.137644494534401</v>
      </c>
      <c r="BJ124" s="11">
        <v>7.3281516961287698</v>
      </c>
      <c r="BK124" s="11">
        <v>9.8236141639063099</v>
      </c>
      <c r="BL124" s="11">
        <v>-9.5196255642804299</v>
      </c>
      <c r="BM124" s="11">
        <v>10.729842870205101</v>
      </c>
      <c r="BN124" s="11">
        <v>13.4984366013668</v>
      </c>
      <c r="BO124" s="11">
        <v>8.7802363850641996</v>
      </c>
      <c r="BP124" s="11">
        <v>9.6668445621617103</v>
      </c>
      <c r="BQ124" s="11">
        <v>-5.7264815040980404</v>
      </c>
      <c r="BR124" s="11">
        <v>-9.9612234407686593</v>
      </c>
      <c r="BS124" s="11">
        <v>11.435906344558999</v>
      </c>
      <c r="BT124" s="11">
        <v>12.9052432384924</v>
      </c>
      <c r="BU124" s="11">
        <v>6.7988598857482403</v>
      </c>
      <c r="BV124" s="11">
        <v>6.1862015172664497</v>
      </c>
      <c r="BW124" s="11">
        <v>-1.8909023538071701</v>
      </c>
      <c r="BX124" s="12">
        <v>9.9824183052987792</v>
      </c>
      <c r="BY124" s="12">
        <v>7.3557753239583601</v>
      </c>
      <c r="BZ124" s="12">
        <v>0.22532637444783099</v>
      </c>
      <c r="CA124" s="12">
        <v>0.72137817141992799</v>
      </c>
      <c r="CB124" s="12">
        <v>10.657378879841399</v>
      </c>
      <c r="CC124" s="12">
        <v>-1.78401879935563E-2</v>
      </c>
      <c r="CD124" s="12">
        <v>12.3228810480213</v>
      </c>
      <c r="CE124" s="12">
        <v>12.168958164693301</v>
      </c>
      <c r="CF124" s="12">
        <v>2.0123952708672701</v>
      </c>
      <c r="CG124" s="12">
        <v>1.4930971019566599</v>
      </c>
      <c r="CH124" s="12">
        <v>15.810599506949</v>
      </c>
      <c r="CI124" s="12">
        <v>-9.5905193120415705E-2</v>
      </c>
      <c r="CJ124" s="12">
        <v>9.7625215857988206</v>
      </c>
      <c r="CK124" s="12">
        <v>11.8696107165305</v>
      </c>
      <c r="CL124" s="12">
        <v>5.2791951929975696</v>
      </c>
      <c r="CM124" s="12">
        <v>6.1775199355906798</v>
      </c>
      <c r="CN124" s="12">
        <v>4.78340734844096</v>
      </c>
      <c r="CO124" s="12">
        <v>6.4851878960325804</v>
      </c>
      <c r="CP124" s="12">
        <v>9.2300597316352597</v>
      </c>
      <c r="CQ124" s="12">
        <v>10.4577684396645</v>
      </c>
      <c r="CR124" s="12">
        <v>6.5931308199651504</v>
      </c>
      <c r="CS124" s="12">
        <v>5.9444023463583999</v>
      </c>
      <c r="CT124" s="12">
        <v>-7.7601443990715699</v>
      </c>
      <c r="CU124" s="12">
        <v>-9.4916431407909805</v>
      </c>
      <c r="CV124" s="12">
        <v>4.1195526137016696</v>
      </c>
      <c r="CW124" s="12">
        <v>17.683198166196199</v>
      </c>
      <c r="CX124" s="12">
        <v>30.019235055078699</v>
      </c>
      <c r="CY124" s="11">
        <v>10.5826693470589</v>
      </c>
      <c r="CZ124" s="11">
        <v>9.4705237643211095</v>
      </c>
      <c r="DA124" s="11">
        <v>7.0277324084599897</v>
      </c>
      <c r="DB124" s="11">
        <v>8.6367190306191297</v>
      </c>
      <c r="DC124" s="12">
        <v>17.840055079432201</v>
      </c>
    </row>
    <row r="125" spans="1:107" s="12" customFormat="1" ht="15" customHeight="1" x14ac:dyDescent="0.2">
      <c r="A125" s="10">
        <v>51</v>
      </c>
      <c r="B125" s="10">
        <v>10.2779576991451</v>
      </c>
      <c r="C125" s="10">
        <v>9.2517957455129292</v>
      </c>
      <c r="D125" s="12">
        <v>0.915754014840786</v>
      </c>
      <c r="E125" s="12">
        <v>0.53710766678705102</v>
      </c>
      <c r="F125" s="12">
        <v>5.5966729632928001</v>
      </c>
      <c r="G125" s="12">
        <v>11.6603941933135</v>
      </c>
      <c r="H125" s="12">
        <v>14.696948710479701</v>
      </c>
      <c r="I125" s="12">
        <v>13.880719961889501</v>
      </c>
      <c r="J125" s="12">
        <v>9.6984549600165302</v>
      </c>
      <c r="K125" s="12">
        <v>10.051903700514201</v>
      </c>
      <c r="L125" s="12">
        <v>10.692244359233801</v>
      </c>
      <c r="M125" s="12">
        <v>13.5710897666285</v>
      </c>
      <c r="N125" s="12">
        <v>6.3513721215713304</v>
      </c>
      <c r="O125" s="12">
        <v>10.7936339190928</v>
      </c>
      <c r="P125" s="12">
        <v>8.7824209913378493</v>
      </c>
      <c r="Q125" s="12">
        <v>8.3791837823810003</v>
      </c>
      <c r="R125" s="12">
        <v>6.1446144172805299</v>
      </c>
      <c r="S125" s="12">
        <v>3.8543948903679799</v>
      </c>
      <c r="T125" s="12">
        <v>12.7269859149237</v>
      </c>
      <c r="U125" s="12">
        <v>16.080044588306901</v>
      </c>
      <c r="V125" s="12">
        <v>8.4031089500058407</v>
      </c>
      <c r="W125" s="12">
        <v>13.076991308480499</v>
      </c>
      <c r="X125" s="12">
        <v>11.91139290313</v>
      </c>
      <c r="Y125" s="12">
        <v>15.9279352374142</v>
      </c>
      <c r="Z125" s="12">
        <v>13.127858437655901</v>
      </c>
      <c r="AA125" s="12">
        <v>16.6107820405159</v>
      </c>
      <c r="AB125" s="12">
        <v>1.3370245142141299</v>
      </c>
      <c r="AC125" s="12">
        <v>11.3874966700677</v>
      </c>
      <c r="AD125" s="12">
        <v>10.941691471089101</v>
      </c>
      <c r="AE125" s="12">
        <v>-6.8373992689885199</v>
      </c>
      <c r="AF125" s="12">
        <v>-1.33568755700252</v>
      </c>
      <c r="AG125" s="12">
        <v>25.095407181652199</v>
      </c>
      <c r="AH125" s="12">
        <v>12.1206139738205</v>
      </c>
      <c r="AI125" s="12">
        <v>39.343809476122203</v>
      </c>
      <c r="AJ125" s="12">
        <v>25.615445338189598</v>
      </c>
      <c r="AK125" s="12">
        <v>14.6343545566196</v>
      </c>
      <c r="AL125" s="12">
        <v>5.4662086768075797</v>
      </c>
      <c r="AM125" s="12">
        <v>9.2092332124593597</v>
      </c>
      <c r="AN125" s="12">
        <v>12.5436226880992</v>
      </c>
      <c r="AO125" s="12">
        <v>18.744121916824898</v>
      </c>
      <c r="AP125" s="12">
        <v>16.677269741194301</v>
      </c>
      <c r="AQ125" s="12">
        <v>24.119060981320199</v>
      </c>
      <c r="AR125" s="12">
        <v>28.1829397863475</v>
      </c>
      <c r="AS125" s="12">
        <v>11.7242889245972</v>
      </c>
      <c r="AT125" s="12">
        <v>-6.4106880017789001</v>
      </c>
      <c r="AU125" s="12">
        <v>-4.5851443246647197</v>
      </c>
      <c r="AV125" s="12">
        <v>-8.7235948740271798</v>
      </c>
      <c r="AW125" s="12">
        <v>17.181273506139402</v>
      </c>
      <c r="AX125" s="12">
        <v>30.126060664770101</v>
      </c>
      <c r="AY125" s="12">
        <v>14.241170902096201</v>
      </c>
      <c r="AZ125" s="12">
        <v>11.4213489723624</v>
      </c>
      <c r="BA125" s="12">
        <v>21.1553542612819</v>
      </c>
      <c r="BB125" s="12">
        <v>23.076652723830101</v>
      </c>
      <c r="BC125" s="12">
        <v>36.520243156701298</v>
      </c>
      <c r="BD125" s="12">
        <v>6.9814891503483496</v>
      </c>
      <c r="BE125" s="12">
        <v>6.9005131990706996</v>
      </c>
      <c r="BF125" s="12">
        <v>7.3838523348968002</v>
      </c>
      <c r="BG125" s="12">
        <v>19.317994883749599</v>
      </c>
      <c r="BH125" s="11">
        <v>8.3266322690178605</v>
      </c>
      <c r="BI125" s="11">
        <v>10.310256584489199</v>
      </c>
      <c r="BJ125" s="11">
        <v>7.2154994086304196</v>
      </c>
      <c r="BK125" s="11">
        <v>9.6622943601687403</v>
      </c>
      <c r="BL125" s="11">
        <v>-9.2999107437208295</v>
      </c>
      <c r="BM125" s="11">
        <v>10.450607078382699</v>
      </c>
      <c r="BN125" s="11">
        <v>12.955602869624199</v>
      </c>
      <c r="BO125" s="11">
        <v>8.6575655586784706</v>
      </c>
      <c r="BP125" s="11">
        <v>9.5548884928575699</v>
      </c>
      <c r="BQ125" s="11">
        <v>-5.0510848268458997</v>
      </c>
      <c r="BR125" s="11">
        <v>-9.3504777396447007</v>
      </c>
      <c r="BS125" s="11">
        <v>11.0222936200443</v>
      </c>
      <c r="BT125" s="11">
        <v>12.559062270156501</v>
      </c>
      <c r="BU125" s="11">
        <v>6.7006044446316002</v>
      </c>
      <c r="BV125" s="11">
        <v>6.0883576225023699</v>
      </c>
      <c r="BW125" s="11">
        <v>-1.1921817986149099</v>
      </c>
      <c r="BX125" s="12">
        <v>9.4337738119065708</v>
      </c>
      <c r="BY125" s="12">
        <v>6.8392960201890602</v>
      </c>
      <c r="BZ125" s="12">
        <v>0.25995245778176401</v>
      </c>
      <c r="CA125" s="12">
        <v>0.72418305308019604</v>
      </c>
      <c r="CB125" s="12">
        <v>10.301479051122399</v>
      </c>
      <c r="CC125" s="12">
        <v>5.8025411142636997E-3</v>
      </c>
      <c r="CD125" s="12">
        <v>11.863216059282401</v>
      </c>
      <c r="CE125" s="12">
        <v>11.9042833830462</v>
      </c>
      <c r="CF125" s="12">
        <v>2.1349001144699198</v>
      </c>
      <c r="CG125" s="12">
        <v>1.51054439356812</v>
      </c>
      <c r="CH125" s="12">
        <v>16.270787455141502</v>
      </c>
      <c r="CI125" s="12">
        <v>0.50286854502701295</v>
      </c>
      <c r="CJ125" s="12">
        <v>9.8750024335458804</v>
      </c>
      <c r="CK125" s="12">
        <v>12.050226359860901</v>
      </c>
      <c r="CL125" s="12">
        <v>5.4667134463670601</v>
      </c>
      <c r="CM125" s="12">
        <v>6.3659877014288204</v>
      </c>
      <c r="CN125" s="12">
        <v>5.0848693717853104</v>
      </c>
      <c r="CO125" s="12">
        <v>6.8233857746236</v>
      </c>
      <c r="CP125" s="12">
        <v>9.2393856903072393</v>
      </c>
      <c r="CQ125" s="12">
        <v>10.4027858469635</v>
      </c>
      <c r="CR125" s="12">
        <v>6.4819769249879702</v>
      </c>
      <c r="CS125" s="12">
        <v>5.7346942412550499</v>
      </c>
      <c r="CT125" s="12">
        <v>-7.6459582487586797</v>
      </c>
      <c r="CU125" s="12">
        <v>-9.3292974270298092</v>
      </c>
      <c r="CV125" s="12">
        <v>4.4404064283298696</v>
      </c>
      <c r="CW125" s="12">
        <v>17.428952560294402</v>
      </c>
      <c r="CX125" s="12">
        <v>30.398065064218802</v>
      </c>
      <c r="CY125" s="11">
        <v>10.262482646794499</v>
      </c>
      <c r="CZ125" s="11">
        <v>9.1829097073059494</v>
      </c>
      <c r="DA125" s="11">
        <v>7.0249902819341496</v>
      </c>
      <c r="DB125" s="11">
        <v>8.8057049651979398</v>
      </c>
      <c r="DC125" s="12">
        <v>18.253111193189302</v>
      </c>
    </row>
    <row r="126" spans="1:107" s="12" customFormat="1" ht="15" customHeight="1" x14ac:dyDescent="0.2">
      <c r="A126" s="10">
        <v>51.5</v>
      </c>
      <c r="B126" s="10">
        <v>9.7848496807273406</v>
      </c>
      <c r="C126" s="10">
        <v>8.8980796135729108</v>
      </c>
      <c r="D126" s="12">
        <v>0.95971017799456604</v>
      </c>
      <c r="E126" s="12">
        <v>0.57015404308913198</v>
      </c>
      <c r="F126" s="12">
        <v>5.2344744290167</v>
      </c>
      <c r="G126" s="12">
        <v>11.3070700535899</v>
      </c>
      <c r="H126" s="12">
        <v>13.9200228659319</v>
      </c>
      <c r="I126" s="12">
        <v>12.8921356008504</v>
      </c>
      <c r="J126" s="12">
        <v>9.6499934443272597</v>
      </c>
      <c r="K126" s="12">
        <v>9.9515764304669503</v>
      </c>
      <c r="L126" s="12">
        <v>10.4290547824348</v>
      </c>
      <c r="M126" s="12">
        <v>13.3869380078976</v>
      </c>
      <c r="N126" s="12">
        <v>6.6625630097405502</v>
      </c>
      <c r="O126" s="12">
        <v>10.543213647906599</v>
      </c>
      <c r="P126" s="12">
        <v>8.2493970694485999</v>
      </c>
      <c r="Q126" s="12">
        <v>7.9526389527018102</v>
      </c>
      <c r="R126" s="12">
        <v>6.0450834098446604</v>
      </c>
      <c r="S126" s="12">
        <v>3.7493664422072399</v>
      </c>
      <c r="T126" s="12">
        <v>12.315553249209101</v>
      </c>
      <c r="U126" s="12">
        <v>15.690357031416999</v>
      </c>
      <c r="V126" s="12">
        <v>8.2315928011666895</v>
      </c>
      <c r="W126" s="12">
        <v>12.5268552437773</v>
      </c>
      <c r="X126" s="12">
        <v>11.039714991056799</v>
      </c>
      <c r="Y126" s="12">
        <v>15.325933418352999</v>
      </c>
      <c r="Z126" s="12">
        <v>12.3384425023687</v>
      </c>
      <c r="AA126" s="12">
        <v>16.740001228754402</v>
      </c>
      <c r="AB126" s="12">
        <v>1.42368082833854</v>
      </c>
      <c r="AC126" s="12">
        <v>10.8261228888295</v>
      </c>
      <c r="AD126" s="12">
        <v>10.474994269315999</v>
      </c>
      <c r="AE126" s="12">
        <v>-6.7146579567633999</v>
      </c>
      <c r="AF126" s="12">
        <v>-1.2091085181964401</v>
      </c>
      <c r="AG126" s="12">
        <v>24.505061446689002</v>
      </c>
      <c r="AH126" s="12">
        <v>13.103185665386199</v>
      </c>
      <c r="AI126" s="12">
        <v>39.823142287787</v>
      </c>
      <c r="AJ126" s="12">
        <v>25.1072451646905</v>
      </c>
      <c r="AK126" s="12">
        <v>14.3489269248675</v>
      </c>
      <c r="AL126" s="12">
        <v>5.8436962717678398</v>
      </c>
      <c r="AM126" s="12">
        <v>9.6783223852980793</v>
      </c>
      <c r="AN126" s="12">
        <v>12.3067884487682</v>
      </c>
      <c r="AO126" s="12">
        <v>17.777942048269299</v>
      </c>
      <c r="AP126" s="12">
        <v>16.1743773787748</v>
      </c>
      <c r="AQ126" s="12">
        <v>22.920439732843001</v>
      </c>
      <c r="AR126" s="12">
        <v>27.972164389211599</v>
      </c>
      <c r="AS126" s="12">
        <v>11.273798008915</v>
      </c>
      <c r="AT126" s="12">
        <v>-5.6803432926244497</v>
      </c>
      <c r="AU126" s="12">
        <v>-4.3172904042876299</v>
      </c>
      <c r="AV126" s="12">
        <v>-9.1758411144837702</v>
      </c>
      <c r="AW126" s="12">
        <v>16.511150533915401</v>
      </c>
      <c r="AX126" s="12">
        <v>29.5743193419184</v>
      </c>
      <c r="AY126" s="12">
        <v>14.311415725387601</v>
      </c>
      <c r="AZ126" s="12">
        <v>11.294775504211399</v>
      </c>
      <c r="BA126" s="12">
        <v>20.637195120798399</v>
      </c>
      <c r="BB126" s="12">
        <v>23.069231247063701</v>
      </c>
      <c r="BC126" s="12">
        <v>35.366712836548601</v>
      </c>
      <c r="BD126" s="12">
        <v>7.2068032750394098</v>
      </c>
      <c r="BE126" s="12">
        <v>7.0074197537906002</v>
      </c>
      <c r="BF126" s="12">
        <v>7.5205457505944597</v>
      </c>
      <c r="BG126" s="12">
        <v>19.186729332432101</v>
      </c>
      <c r="BH126" s="11">
        <v>8.3827671915059891</v>
      </c>
      <c r="BI126" s="11">
        <v>10.4528808151371</v>
      </c>
      <c r="BJ126" s="11">
        <v>7.0790779318485804</v>
      </c>
      <c r="BK126" s="11">
        <v>9.4694978542975097</v>
      </c>
      <c r="BL126" s="11">
        <v>-9.0390631157788395</v>
      </c>
      <c r="BM126" s="11">
        <v>10.126369488716501</v>
      </c>
      <c r="BN126" s="11">
        <v>12.333846825640601</v>
      </c>
      <c r="BO126" s="11">
        <v>8.4897737906430795</v>
      </c>
      <c r="BP126" s="11">
        <v>9.4065271696308592</v>
      </c>
      <c r="BQ126" s="11">
        <v>-4.3507725422387002</v>
      </c>
      <c r="BR126" s="11">
        <v>-8.6979680418153293</v>
      </c>
      <c r="BS126" s="11">
        <v>10.5413846540614</v>
      </c>
      <c r="BT126" s="11">
        <v>12.1382545330561</v>
      </c>
      <c r="BU126" s="11">
        <v>6.5744789026211903</v>
      </c>
      <c r="BV126" s="11">
        <v>5.9618682826112401</v>
      </c>
      <c r="BW126" s="11">
        <v>-0.49549976210982999</v>
      </c>
      <c r="BX126" s="12">
        <v>8.8305123426834999</v>
      </c>
      <c r="BY126" s="12">
        <v>6.2856565818947203</v>
      </c>
      <c r="BZ126" s="12">
        <v>0.29616487040584599</v>
      </c>
      <c r="CA126" s="12">
        <v>0.72476120749342898</v>
      </c>
      <c r="CB126" s="12">
        <v>9.8797381724580102</v>
      </c>
      <c r="CC126" s="12">
        <v>3.0248305193936099E-2</v>
      </c>
      <c r="CD126" s="12">
        <v>11.3312025860068</v>
      </c>
      <c r="CE126" s="12">
        <v>11.564977285161101</v>
      </c>
      <c r="CF126" s="12">
        <v>2.2403908133128398</v>
      </c>
      <c r="CG126" s="12">
        <v>1.51498159084439</v>
      </c>
      <c r="CH126" s="12">
        <v>16.625621356069999</v>
      </c>
      <c r="CI126" s="12">
        <v>1.1121650231871101</v>
      </c>
      <c r="CJ126" s="12">
        <v>9.9315275292610696</v>
      </c>
      <c r="CK126" s="12">
        <v>12.165295629529201</v>
      </c>
      <c r="CL126" s="12">
        <v>5.62819104743539</v>
      </c>
      <c r="CM126" s="12">
        <v>6.5226299739151701</v>
      </c>
      <c r="CN126" s="12">
        <v>5.3520279834629001</v>
      </c>
      <c r="CO126" s="12">
        <v>7.1081135502026802</v>
      </c>
      <c r="CP126" s="12">
        <v>9.2123227659612894</v>
      </c>
      <c r="CQ126" s="12">
        <v>10.305707291990901</v>
      </c>
      <c r="CR126" s="12">
        <v>6.3148336266749503</v>
      </c>
      <c r="CS126" s="12">
        <v>5.4726701819163202</v>
      </c>
      <c r="CT126" s="12">
        <v>-7.5000511969847103</v>
      </c>
      <c r="CU126" s="12">
        <v>-9.1314268502173892</v>
      </c>
      <c r="CV126" s="12">
        <v>4.7529078983643496</v>
      </c>
      <c r="CW126" s="12">
        <v>17.082922568078999</v>
      </c>
      <c r="CX126" s="12">
        <v>30.624465580331101</v>
      </c>
      <c r="CY126" s="11">
        <v>9.9015451269224197</v>
      </c>
      <c r="CZ126" s="11">
        <v>8.8604565462446701</v>
      </c>
      <c r="DA126" s="11">
        <v>6.9940965659043197</v>
      </c>
      <c r="DB126" s="11">
        <v>8.9377908807364292</v>
      </c>
      <c r="DC126" s="12">
        <v>18.573453417047801</v>
      </c>
    </row>
    <row r="127" spans="1:107" s="12" customFormat="1" ht="15" customHeight="1" x14ac:dyDescent="0.2">
      <c r="A127" s="10">
        <v>52</v>
      </c>
      <c r="B127" s="10">
        <v>9.2285681603243503</v>
      </c>
      <c r="C127" s="10">
        <v>8.4854546003043598</v>
      </c>
      <c r="D127" s="12">
        <v>1.0111575647897499</v>
      </c>
      <c r="E127" s="12">
        <v>0.60978987903581505</v>
      </c>
      <c r="F127" s="12">
        <v>4.8331244215660201</v>
      </c>
      <c r="G127" s="12">
        <v>10.873106475628401</v>
      </c>
      <c r="H127" s="12">
        <v>13.0645139506668</v>
      </c>
      <c r="I127" s="12">
        <v>11.8379075502161</v>
      </c>
      <c r="J127" s="12">
        <v>9.57109386945376</v>
      </c>
      <c r="K127" s="12">
        <v>9.8262926258030294</v>
      </c>
      <c r="L127" s="12">
        <v>10.1262576208682</v>
      </c>
      <c r="M127" s="12">
        <v>13.1440338009269</v>
      </c>
      <c r="N127" s="12">
        <v>6.9278466980904296</v>
      </c>
      <c r="O127" s="12">
        <v>10.218790521321299</v>
      </c>
      <c r="P127" s="12">
        <v>7.6831211117678304</v>
      </c>
      <c r="Q127" s="12">
        <v>7.4937233875971199</v>
      </c>
      <c r="R127" s="12">
        <v>5.9264434639771899</v>
      </c>
      <c r="S127" s="12">
        <v>3.6357048429635999</v>
      </c>
      <c r="T127" s="12">
        <v>11.813037417596201</v>
      </c>
      <c r="U127" s="12">
        <v>15.204403098323301</v>
      </c>
      <c r="V127" s="12">
        <v>7.9944456956582099</v>
      </c>
      <c r="W127" s="12">
        <v>11.897148397110801</v>
      </c>
      <c r="X127" s="12">
        <v>10.089102943311399</v>
      </c>
      <c r="Y127" s="12">
        <v>14.635571460530601</v>
      </c>
      <c r="Z127" s="12">
        <v>11.4488584586069</v>
      </c>
      <c r="AA127" s="12">
        <v>16.873826098162599</v>
      </c>
      <c r="AB127" s="12">
        <v>1.51951644511427</v>
      </c>
      <c r="AC127" s="12">
        <v>10.200025826634301</v>
      </c>
      <c r="AD127" s="12">
        <v>9.9417802630341594</v>
      </c>
      <c r="AE127" s="12">
        <v>-6.59666739011299</v>
      </c>
      <c r="AF127" s="12">
        <v>-1.1029100051018701</v>
      </c>
      <c r="AG127" s="12">
        <v>23.770173356751901</v>
      </c>
      <c r="AH127" s="12">
        <v>13.9313196996226</v>
      </c>
      <c r="AI127" s="12">
        <v>40.192495362134601</v>
      </c>
      <c r="AJ127" s="12">
        <v>24.448465410387101</v>
      </c>
      <c r="AK127" s="12">
        <v>13.9757912620552</v>
      </c>
      <c r="AL127" s="12">
        <v>6.2065628299023903</v>
      </c>
      <c r="AM127" s="12">
        <v>10.1202049336279</v>
      </c>
      <c r="AN127" s="12">
        <v>12.0381992019247</v>
      </c>
      <c r="AO127" s="12">
        <v>16.710060663172001</v>
      </c>
      <c r="AP127" s="12">
        <v>15.573743439745099</v>
      </c>
      <c r="AQ127" s="12">
        <v>21.626456145895599</v>
      </c>
      <c r="AR127" s="12">
        <v>27.6322061836253</v>
      </c>
      <c r="AS127" s="12">
        <v>10.7660907815443</v>
      </c>
      <c r="AT127" s="12">
        <v>-4.9460463742434504</v>
      </c>
      <c r="AU127" s="12">
        <v>-4.0643712964083498</v>
      </c>
      <c r="AV127" s="12">
        <v>-9.5531413535354606</v>
      </c>
      <c r="AW127" s="12">
        <v>15.7076738105388</v>
      </c>
      <c r="AX127" s="12">
        <v>28.891017791465799</v>
      </c>
      <c r="AY127" s="12">
        <v>14.3038796522887</v>
      </c>
      <c r="AZ127" s="12">
        <v>11.094612091255801</v>
      </c>
      <c r="BA127" s="12">
        <v>20.0439226318849</v>
      </c>
      <c r="BB127" s="12">
        <v>23.0012665269896</v>
      </c>
      <c r="BC127" s="12">
        <v>34.135835448978398</v>
      </c>
      <c r="BD127" s="12">
        <v>7.4075337579415601</v>
      </c>
      <c r="BE127" s="12">
        <v>7.0764908741693899</v>
      </c>
      <c r="BF127" s="12">
        <v>7.6086726039648003</v>
      </c>
      <c r="BG127" s="12">
        <v>18.9297097676899</v>
      </c>
      <c r="BH127" s="11">
        <v>8.4136663645040208</v>
      </c>
      <c r="BI127" s="11">
        <v>10.5649814940989</v>
      </c>
      <c r="BJ127" s="11">
        <v>6.9194552452245199</v>
      </c>
      <c r="BK127" s="11">
        <v>9.2460004452732392</v>
      </c>
      <c r="BL127" s="11">
        <v>-8.7388689280487597</v>
      </c>
      <c r="BM127" s="11">
        <v>9.7595566330710408</v>
      </c>
      <c r="BN127" s="11">
        <v>11.6393666758085</v>
      </c>
      <c r="BO127" s="11">
        <v>8.2779852164094301</v>
      </c>
      <c r="BP127" s="11">
        <v>9.2226046035648306</v>
      </c>
      <c r="BQ127" s="11">
        <v>-3.6303561046224702</v>
      </c>
      <c r="BR127" s="11">
        <v>-8.0080308180185895</v>
      </c>
      <c r="BS127" s="11">
        <v>9.9974449767614697</v>
      </c>
      <c r="BT127" s="11">
        <v>11.6461787911248</v>
      </c>
      <c r="BU127" s="11">
        <v>6.4211808421532597</v>
      </c>
      <c r="BV127" s="11">
        <v>5.8074192565982203</v>
      </c>
      <c r="BW127" s="11">
        <v>0.19494218861382201</v>
      </c>
      <c r="BX127" s="12">
        <v>8.1789394243969493</v>
      </c>
      <c r="BY127" s="12">
        <v>5.7005013331945502</v>
      </c>
      <c r="BZ127" s="12">
        <v>0.33322004355795798</v>
      </c>
      <c r="CA127" s="12">
        <v>0.72307210530197996</v>
      </c>
      <c r="CB127" s="12">
        <v>9.3968174041947297</v>
      </c>
      <c r="CC127" s="12">
        <v>5.5365262596751501E-2</v>
      </c>
      <c r="CD127" s="12">
        <v>10.732751434261401</v>
      </c>
      <c r="CE127" s="12">
        <v>11.154676940350299</v>
      </c>
      <c r="CF127" s="12">
        <v>2.3273548777069601</v>
      </c>
      <c r="CG127" s="12">
        <v>1.5061868907650899</v>
      </c>
      <c r="CH127" s="12">
        <v>16.871676052687601</v>
      </c>
      <c r="CI127" s="12">
        <v>1.72714396740047</v>
      </c>
      <c r="CJ127" s="12">
        <v>9.9313410828472097</v>
      </c>
      <c r="CK127" s="12">
        <v>12.2136270874761</v>
      </c>
      <c r="CL127" s="12">
        <v>5.7627689784567302</v>
      </c>
      <c r="CM127" s="12">
        <v>6.6465117924963097</v>
      </c>
      <c r="CN127" s="12">
        <v>5.5819155022618299</v>
      </c>
      <c r="CO127" s="12">
        <v>7.33591559765045</v>
      </c>
      <c r="CP127" s="12">
        <v>9.1492729552555794</v>
      </c>
      <c r="CQ127" s="12">
        <v>10.1672039818367</v>
      </c>
      <c r="CR127" s="12">
        <v>6.0923821365577098</v>
      </c>
      <c r="CS127" s="12">
        <v>5.1601837185444301</v>
      </c>
      <c r="CT127" s="12">
        <v>-7.32677835912909</v>
      </c>
      <c r="CU127" s="12">
        <v>-8.9034674601862207</v>
      </c>
      <c r="CV127" s="12">
        <v>5.0543958423077102</v>
      </c>
      <c r="CW127" s="12">
        <v>16.648054952383902</v>
      </c>
      <c r="CX127" s="12">
        <v>30.697545298607999</v>
      </c>
      <c r="CY127" s="11">
        <v>9.5021350716706294</v>
      </c>
      <c r="CZ127" s="11">
        <v>8.5052097347215696</v>
      </c>
      <c r="DA127" s="11">
        <v>6.9350157900771503</v>
      </c>
      <c r="DB127" s="11">
        <v>9.0318972070235706</v>
      </c>
      <c r="DC127" s="12">
        <v>18.798227756633398</v>
      </c>
    </row>
    <row r="128" spans="1:107" s="12" customFormat="1" ht="15" customHeight="1" x14ac:dyDescent="0.2">
      <c r="A128" s="10">
        <v>52.5</v>
      </c>
      <c r="B128" s="10">
        <v>8.6143854787223901</v>
      </c>
      <c r="C128" s="10">
        <v>8.0176569099421595</v>
      </c>
      <c r="D128" s="12">
        <v>1.07009122984891</v>
      </c>
      <c r="E128" s="12">
        <v>0.65610464616838704</v>
      </c>
      <c r="F128" s="12">
        <v>4.3971549530397098</v>
      </c>
      <c r="G128" s="12">
        <v>10.362206012359801</v>
      </c>
      <c r="H128" s="12">
        <v>12.139375030528701</v>
      </c>
      <c r="I128" s="12">
        <v>10.728546840255101</v>
      </c>
      <c r="J128" s="12">
        <v>9.4617416834807901</v>
      </c>
      <c r="K128" s="12">
        <v>9.6762460088939406</v>
      </c>
      <c r="L128" s="12">
        <v>9.7859101515496096</v>
      </c>
      <c r="M128" s="12">
        <v>12.8440042317379</v>
      </c>
      <c r="N128" s="12">
        <v>7.1453132477472501</v>
      </c>
      <c r="O128" s="12">
        <v>9.8235495897824805</v>
      </c>
      <c r="P128" s="12">
        <v>7.0874821176403202</v>
      </c>
      <c r="Q128" s="12">
        <v>7.0057944867585302</v>
      </c>
      <c r="R128" s="12">
        <v>5.7891238611773499</v>
      </c>
      <c r="S128" s="12">
        <v>3.51387325281393</v>
      </c>
      <c r="T128" s="12">
        <v>11.224029549339299</v>
      </c>
      <c r="U128" s="12">
        <v>14.6263582792016</v>
      </c>
      <c r="V128" s="12">
        <v>7.6938786151003997</v>
      </c>
      <c r="W128" s="12">
        <v>11.194460967089899</v>
      </c>
      <c r="X128" s="12">
        <v>9.0692765297717397</v>
      </c>
      <c r="Y128" s="12">
        <v>13.8646273626363</v>
      </c>
      <c r="Z128" s="12">
        <v>10.467886568221701</v>
      </c>
      <c r="AA128" s="12">
        <v>17.011849195114301</v>
      </c>
      <c r="AB128" s="12">
        <v>1.6242790934484199</v>
      </c>
      <c r="AC128" s="12">
        <v>9.5152836365741607</v>
      </c>
      <c r="AD128" s="12">
        <v>9.3467288024839892</v>
      </c>
      <c r="AE128" s="12">
        <v>-6.48868626740295</v>
      </c>
      <c r="AF128" s="12">
        <v>-1.0204183809037199</v>
      </c>
      <c r="AG128" s="12">
        <v>22.896998416399502</v>
      </c>
      <c r="AH128" s="12">
        <v>14.6045558722107</v>
      </c>
      <c r="AI128" s="12">
        <v>40.448827348882297</v>
      </c>
      <c r="AJ128" s="12">
        <v>23.641883672098601</v>
      </c>
      <c r="AK128" s="12">
        <v>13.5170612338697</v>
      </c>
      <c r="AL128" s="12">
        <v>6.5517306211404502</v>
      </c>
      <c r="AM128" s="12">
        <v>10.531065527175</v>
      </c>
      <c r="AN128" s="12">
        <v>11.739733963622699</v>
      </c>
      <c r="AO128" s="12">
        <v>15.5514662765199</v>
      </c>
      <c r="AP128" s="12">
        <v>14.882143659633501</v>
      </c>
      <c r="AQ128" s="12">
        <v>20.250106899766202</v>
      </c>
      <c r="AR128" s="12">
        <v>27.167126972926699</v>
      </c>
      <c r="AS128" s="12">
        <v>10.203919373452599</v>
      </c>
      <c r="AT128" s="12">
        <v>-4.2187143662886202</v>
      </c>
      <c r="AU128" s="12">
        <v>-3.83578253604355</v>
      </c>
      <c r="AV128" s="12">
        <v>-9.8542841442395002</v>
      </c>
      <c r="AW128" s="12">
        <v>14.7786631714552</v>
      </c>
      <c r="AX128" s="12">
        <v>28.082527933293001</v>
      </c>
      <c r="AY128" s="12">
        <v>14.218710020941201</v>
      </c>
      <c r="AZ128" s="12">
        <v>10.8236008600215</v>
      </c>
      <c r="BA128" s="12">
        <v>19.380462617846199</v>
      </c>
      <c r="BB128" s="12">
        <v>22.872854970046301</v>
      </c>
      <c r="BC128" s="12">
        <v>32.837910111993502</v>
      </c>
      <c r="BD128" s="12">
        <v>7.5817811193701301</v>
      </c>
      <c r="BE128" s="12">
        <v>7.1064773692341898</v>
      </c>
      <c r="BF128" s="12">
        <v>7.6473097578855196</v>
      </c>
      <c r="BG128" s="12">
        <v>18.549291780800498</v>
      </c>
      <c r="BH128" s="11">
        <v>8.4189005065127205</v>
      </c>
      <c r="BI128" s="11">
        <v>10.646160262695</v>
      </c>
      <c r="BJ128" s="11">
        <v>6.7373184720054198</v>
      </c>
      <c r="BK128" s="11">
        <v>8.9927325461758301</v>
      </c>
      <c r="BL128" s="11">
        <v>-8.4013936429983005</v>
      </c>
      <c r="BM128" s="11">
        <v>9.3528942670673096</v>
      </c>
      <c r="BN128" s="11">
        <v>10.879066394409101</v>
      </c>
      <c r="BO128" s="11">
        <v>8.0236231951857899</v>
      </c>
      <c r="BP128" s="11">
        <v>9.0041958173969707</v>
      </c>
      <c r="BQ128" s="11">
        <v>-2.8947492864972402</v>
      </c>
      <c r="BR128" s="11">
        <v>-7.28523400539415</v>
      </c>
      <c r="BS128" s="11">
        <v>9.3952985480427706</v>
      </c>
      <c r="BT128" s="11">
        <v>11.086819540651</v>
      </c>
      <c r="BU128" s="11">
        <v>6.24157519268919</v>
      </c>
      <c r="BV128" s="11">
        <v>5.6258795666508297</v>
      </c>
      <c r="BW128" s="11">
        <v>0.87506970203321499</v>
      </c>
      <c r="BX128" s="12">
        <v>7.4858421612589101</v>
      </c>
      <c r="BY128" s="12">
        <v>5.0897965593321697</v>
      </c>
      <c r="BZ128" s="12">
        <v>0.37045003864477599</v>
      </c>
      <c r="CA128" s="12">
        <v>0.71907771825863098</v>
      </c>
      <c r="CB128" s="12">
        <v>8.8579490693518892</v>
      </c>
      <c r="CC128" s="12">
        <v>8.1014555064484697E-2</v>
      </c>
      <c r="CD128" s="12">
        <v>10.074390957015501</v>
      </c>
      <c r="CE128" s="12">
        <v>10.6776742541114</v>
      </c>
      <c r="CF128" s="12">
        <v>2.3944880922499499</v>
      </c>
      <c r="CG128" s="12">
        <v>1.48408173572534</v>
      </c>
      <c r="CH128" s="12">
        <v>17.0066377904731</v>
      </c>
      <c r="CI128" s="12">
        <v>2.3428342501574599</v>
      </c>
      <c r="CJ128" s="12">
        <v>9.8741720648831599</v>
      </c>
      <c r="CK128" s="12">
        <v>12.194602277304501</v>
      </c>
      <c r="CL128" s="12">
        <v>5.86978603678289</v>
      </c>
      <c r="CM128" s="12">
        <v>6.7369383032200796</v>
      </c>
      <c r="CN128" s="12">
        <v>5.7719444157555699</v>
      </c>
      <c r="CO128" s="12">
        <v>7.5039547482447198</v>
      </c>
      <c r="CP128" s="12">
        <v>9.0508519861032202</v>
      </c>
      <c r="CQ128" s="12">
        <v>9.9881990536232408</v>
      </c>
      <c r="CR128" s="12">
        <v>5.8158930187346396</v>
      </c>
      <c r="CS128" s="12">
        <v>4.79967002320336</v>
      </c>
      <c r="CT128" s="12">
        <v>-7.1306199060927602</v>
      </c>
      <c r="CU128" s="12">
        <v>-8.65100355440517</v>
      </c>
      <c r="CV128" s="12">
        <v>5.34225546289235</v>
      </c>
      <c r="CW128" s="12">
        <v>16.128264178405502</v>
      </c>
      <c r="CX128" s="12">
        <v>30.617899028584301</v>
      </c>
      <c r="CY128" s="11">
        <v>9.0667626864160393</v>
      </c>
      <c r="CZ128" s="11">
        <v>8.1194020822294899</v>
      </c>
      <c r="DA128" s="11">
        <v>6.8478980210784304</v>
      </c>
      <c r="DB128" s="11">
        <v>9.0871926659019593</v>
      </c>
      <c r="DC128" s="12">
        <v>18.925526092061698</v>
      </c>
    </row>
    <row r="129" spans="1:107" s="12" customFormat="1" ht="15" customHeight="1" x14ac:dyDescent="0.2">
      <c r="A129" s="10">
        <v>53</v>
      </c>
      <c r="B129" s="10">
        <v>7.9481078500975801</v>
      </c>
      <c r="C129" s="10">
        <v>7.4989338827435796</v>
      </c>
      <c r="D129" s="12">
        <v>1.1364107876943299</v>
      </c>
      <c r="E129" s="12">
        <v>0.70913711169851001</v>
      </c>
      <c r="F129" s="12">
        <v>3.9313772504101498</v>
      </c>
      <c r="G129" s="12">
        <v>9.7788306447910092</v>
      </c>
      <c r="H129" s="12">
        <v>11.1542103695683</v>
      </c>
      <c r="I129" s="12">
        <v>9.5750547188799793</v>
      </c>
      <c r="J129" s="12">
        <v>9.3220687631401198</v>
      </c>
      <c r="K129" s="12">
        <v>9.5017285275389405</v>
      </c>
      <c r="L129" s="12">
        <v>9.4103052106220204</v>
      </c>
      <c r="M129" s="12">
        <v>12.4888601931161</v>
      </c>
      <c r="N129" s="12">
        <v>7.3135302045557102</v>
      </c>
      <c r="O129" s="12">
        <v>9.3614016805076901</v>
      </c>
      <c r="P129" s="12">
        <v>6.4665882746339696</v>
      </c>
      <c r="Q129" s="12">
        <v>6.4924201979010796</v>
      </c>
      <c r="R129" s="12">
        <v>5.6336289162572903</v>
      </c>
      <c r="S129" s="12">
        <v>3.3843627988971998</v>
      </c>
      <c r="T129" s="12">
        <v>10.5539902506279</v>
      </c>
      <c r="U129" s="12">
        <v>13.961229342385099</v>
      </c>
      <c r="V129" s="12">
        <v>7.3327773861819798</v>
      </c>
      <c r="W129" s="12">
        <v>10.426010703667901</v>
      </c>
      <c r="X129" s="12">
        <v>7.9906685641617496</v>
      </c>
      <c r="Y129" s="12">
        <v>13.021654012845801</v>
      </c>
      <c r="Z129" s="12">
        <v>9.4052420536172505</v>
      </c>
      <c r="AA129" s="12">
        <v>17.153699445771</v>
      </c>
      <c r="AB129" s="12">
        <v>1.73763601196696</v>
      </c>
      <c r="AC129" s="12">
        <v>8.7784737843321601</v>
      </c>
      <c r="AD129" s="12">
        <v>8.6950212789815797</v>
      </c>
      <c r="AE129" s="12">
        <v>-6.3956217672966797</v>
      </c>
      <c r="AF129" s="12">
        <v>-0.96449412012589097</v>
      </c>
      <c r="AG129" s="12">
        <v>21.893069060752101</v>
      </c>
      <c r="AH129" s="12">
        <v>15.1243948494084</v>
      </c>
      <c r="AI129" s="12">
        <v>40.590301068732501</v>
      </c>
      <c r="AJ129" s="12">
        <v>22.691901904181499</v>
      </c>
      <c r="AK129" s="12">
        <v>12.9757536342367</v>
      </c>
      <c r="AL129" s="12">
        <v>6.8762360569962704</v>
      </c>
      <c r="AM129" s="12">
        <v>10.907260730164101</v>
      </c>
      <c r="AN129" s="12">
        <v>11.413439096941101</v>
      </c>
      <c r="AO129" s="12">
        <v>14.3139941428671</v>
      </c>
      <c r="AP129" s="12">
        <v>14.1072159749455</v>
      </c>
      <c r="AQ129" s="12">
        <v>18.8052254088688</v>
      </c>
      <c r="AR129" s="12">
        <v>26.5822036453755</v>
      </c>
      <c r="AS129" s="12">
        <v>9.5905170383048208</v>
      </c>
      <c r="AT129" s="12">
        <v>-3.50885761690733</v>
      </c>
      <c r="AU129" s="12">
        <v>-3.64024162990972</v>
      </c>
      <c r="AV129" s="12">
        <v>-10.0790366559522</v>
      </c>
      <c r="AW129" s="12">
        <v>13.7332872327533</v>
      </c>
      <c r="AX129" s="12">
        <v>27.156364012626</v>
      </c>
      <c r="AY129" s="12">
        <v>14.056853615329601</v>
      </c>
      <c r="AZ129" s="12">
        <v>10.485196980880501</v>
      </c>
      <c r="BA129" s="12">
        <v>18.652128346729999</v>
      </c>
      <c r="BB129" s="12">
        <v>22.684405848849501</v>
      </c>
      <c r="BC129" s="12">
        <v>31.483588827540999</v>
      </c>
      <c r="BD129" s="12">
        <v>7.7279846664168801</v>
      </c>
      <c r="BE129" s="12">
        <v>7.0965143095236201</v>
      </c>
      <c r="BF129" s="12">
        <v>7.6360056482371803</v>
      </c>
      <c r="BG129" s="12">
        <v>18.049022401100899</v>
      </c>
      <c r="BH129" s="11">
        <v>8.39815129438648</v>
      </c>
      <c r="BI129" s="11">
        <v>10.696160643419701</v>
      </c>
      <c r="BJ129" s="11">
        <v>6.5334693317708998</v>
      </c>
      <c r="BK129" s="11">
        <v>8.7107737272162904</v>
      </c>
      <c r="BL129" s="11">
        <v>-8.0289692050428094</v>
      </c>
      <c r="BM129" s="11">
        <v>8.9093819042318501</v>
      </c>
      <c r="BN129" s="11">
        <v>10.0604656836367</v>
      </c>
      <c r="BO129" s="11">
        <v>7.7284012149902903</v>
      </c>
      <c r="BP129" s="11">
        <v>8.7525922936038096</v>
      </c>
      <c r="BQ129" s="11">
        <v>-2.1489192931767298</v>
      </c>
      <c r="BR129" s="11">
        <v>-6.5343297137587797</v>
      </c>
      <c r="BS129" s="11">
        <v>8.7402750068577006</v>
      </c>
      <c r="BT129" s="11">
        <v>10.4647551779635</v>
      </c>
      <c r="BU129" s="11">
        <v>6.0366919569787498</v>
      </c>
      <c r="BV129" s="11">
        <v>5.4182910389499703</v>
      </c>
      <c r="BW129" s="11">
        <v>1.54097540416842</v>
      </c>
      <c r="BX129" s="12">
        <v>6.7584032876766198</v>
      </c>
      <c r="BY129" s="12">
        <v>4.4597604755836002</v>
      </c>
      <c r="BZ129" s="12">
        <v>0.40727667283135799</v>
      </c>
      <c r="CA129" s="12">
        <v>0.71274365609497103</v>
      </c>
      <c r="CB129" s="12">
        <v>8.26886844151886</v>
      </c>
      <c r="CC129" s="12">
        <v>0.10705032593705199</v>
      </c>
      <c r="CD129" s="12">
        <v>9.3631851996178703</v>
      </c>
      <c r="CE129" s="12">
        <v>10.1388632174348</v>
      </c>
      <c r="CF129" s="12">
        <v>2.4407131604675598</v>
      </c>
      <c r="CG129" s="12">
        <v>1.44873115459631</v>
      </c>
      <c r="CH129" s="12">
        <v>17.029329683282398</v>
      </c>
      <c r="CI129" s="12">
        <v>2.9541865842475001</v>
      </c>
      <c r="CJ129" s="12">
        <v>9.7602351161185599</v>
      </c>
      <c r="CK129" s="12">
        <v>12.1081848192261</v>
      </c>
      <c r="CL129" s="12">
        <v>5.9487847465788901</v>
      </c>
      <c r="CM129" s="12">
        <v>6.79345748721971</v>
      </c>
      <c r="CN129" s="12">
        <v>5.9199360293860002</v>
      </c>
      <c r="CO129" s="12">
        <v>7.6100477599538801</v>
      </c>
      <c r="CP129" s="12">
        <v>8.9178884081775305</v>
      </c>
      <c r="CQ129" s="12">
        <v>9.7698630270315299</v>
      </c>
      <c r="CR129" s="12">
        <v>5.4872130021976702</v>
      </c>
      <c r="CS129" s="12">
        <v>4.3941204239672498</v>
      </c>
      <c r="CT129" s="12">
        <v>-6.9161201281531204</v>
      </c>
      <c r="CU129" s="12">
        <v>-8.3797003753716108</v>
      </c>
      <c r="CV129" s="12">
        <v>5.6139456319215197</v>
      </c>
      <c r="CW129" s="12">
        <v>15.528385119978299</v>
      </c>
      <c r="CX129" s="12">
        <v>30.3875640383921</v>
      </c>
      <c r="CY129" s="11">
        <v>8.5981428128434292</v>
      </c>
      <c r="CZ129" s="11">
        <v>7.7054346547811203</v>
      </c>
      <c r="DA129" s="11">
        <v>6.73307567922165</v>
      </c>
      <c r="DB129" s="11">
        <v>9.1031070041935802</v>
      </c>
      <c r="DC129" s="12">
        <v>18.954398910864199</v>
      </c>
    </row>
    <row r="130" spans="1:107" s="12" customFormat="1" ht="15" customHeight="1" x14ac:dyDescent="0.2">
      <c r="A130" s="10">
        <v>53.5</v>
      </c>
      <c r="B130" s="10">
        <v>7.2360007834504296</v>
      </c>
      <c r="C130" s="10">
        <v>6.9339939727797102</v>
      </c>
      <c r="D130" s="12">
        <v>1.20991694529948</v>
      </c>
      <c r="E130" s="12">
        <v>0.76887152999915997</v>
      </c>
      <c r="F130" s="12">
        <v>3.44081627190462</v>
      </c>
      <c r="G130" s="12">
        <v>9.1281417553545907</v>
      </c>
      <c r="H130" s="12">
        <v>10.119161743205</v>
      </c>
      <c r="I130" s="12">
        <v>8.3887925939052295</v>
      </c>
      <c r="J130" s="12">
        <v>9.1523570517892896</v>
      </c>
      <c r="K130" s="12">
        <v>9.3031321739545092</v>
      </c>
      <c r="L130" s="12">
        <v>9.0019548224518005</v>
      </c>
      <c r="M130" s="12">
        <v>12.0809718282544</v>
      </c>
      <c r="N130" s="12">
        <v>7.4315548772574402</v>
      </c>
      <c r="O130" s="12">
        <v>8.8369361037621204</v>
      </c>
      <c r="P130" s="12">
        <v>5.82472830501501</v>
      </c>
      <c r="Q130" s="12">
        <v>5.9573494581854902</v>
      </c>
      <c r="R130" s="12">
        <v>5.4605357036052702</v>
      </c>
      <c r="S130" s="12">
        <v>3.24768734571989</v>
      </c>
      <c r="T130" s="12">
        <v>9.8091841209679806</v>
      </c>
      <c r="U130" s="12">
        <v>13.2148115881136</v>
      </c>
      <c r="V130" s="12">
        <v>6.9146722125878997</v>
      </c>
      <c r="W130" s="12">
        <v>9.5995592346298508</v>
      </c>
      <c r="X130" s="12">
        <v>6.8643025770143096</v>
      </c>
      <c r="Y130" s="12">
        <v>12.115867320972001</v>
      </c>
      <c r="Z130" s="12">
        <v>8.2714541349560005</v>
      </c>
      <c r="AA130" s="12">
        <v>17.299054889008399</v>
      </c>
      <c r="AB130" s="12">
        <v>1.85918304396182</v>
      </c>
      <c r="AC130" s="12">
        <v>7.99660028860671</v>
      </c>
      <c r="AD130" s="12">
        <v>7.9922765507944797</v>
      </c>
      <c r="AE130" s="12">
        <v>-6.3219622461474501</v>
      </c>
      <c r="AF130" s="12">
        <v>-0.93749741836290901</v>
      </c>
      <c r="AG130" s="12">
        <v>20.767120076925401</v>
      </c>
      <c r="AH130" s="12">
        <v>15.494240869884299</v>
      </c>
      <c r="AI130" s="12">
        <v>40.6162871513515</v>
      </c>
      <c r="AJ130" s="12">
        <v>21.6045009437948</v>
      </c>
      <c r="AK130" s="12">
        <v>12.3557520055328</v>
      </c>
      <c r="AL130" s="12">
        <v>7.1772569754102697</v>
      </c>
      <c r="AM130" s="12">
        <v>11.2453581095905</v>
      </c>
      <c r="AN130" s="12">
        <v>11.061502846132401</v>
      </c>
      <c r="AO130" s="12">
        <v>13.01017437072</v>
      </c>
      <c r="AP130" s="12">
        <v>13.2573504743049</v>
      </c>
      <c r="AQ130" s="12">
        <v>17.306321751675501</v>
      </c>
      <c r="AR130" s="12">
        <v>25.8838772424496</v>
      </c>
      <c r="AS130" s="12">
        <v>8.9295754150953108</v>
      </c>
      <c r="AT130" s="12">
        <v>-2.8264512366149499</v>
      </c>
      <c r="AU130" s="12">
        <v>-3.4856695947382801</v>
      </c>
      <c r="AV130" s="12">
        <v>-10.2281428553396</v>
      </c>
      <c r="AW130" s="12">
        <v>12.5819406093796</v>
      </c>
      <c r="AX130" s="12">
        <v>26.121091650566001</v>
      </c>
      <c r="AY130" s="12">
        <v>13.8200430228607</v>
      </c>
      <c r="AZ130" s="12">
        <v>10.083513188874299</v>
      </c>
      <c r="BA130" s="12">
        <v>17.8645623236661</v>
      </c>
      <c r="BB130" s="12">
        <v>22.436614017351499</v>
      </c>
      <c r="BC130" s="12">
        <v>30.083772799116499</v>
      </c>
      <c r="BD130" s="12">
        <v>7.8449411375913698</v>
      </c>
      <c r="BE130" s="12">
        <v>7.0461333052662596</v>
      </c>
      <c r="BF130" s="12">
        <v>7.5747880146081998</v>
      </c>
      <c r="BG130" s="12">
        <v>17.433574612368801</v>
      </c>
      <c r="BH130" s="11">
        <v>8.3512186392908898</v>
      </c>
      <c r="BI130" s="11">
        <v>10.7148625829722</v>
      </c>
      <c r="BJ130" s="11">
        <v>6.3088177739700697</v>
      </c>
      <c r="BK130" s="11">
        <v>8.4013472587685101</v>
      </c>
      <c r="BL130" s="11">
        <v>-7.6241685746936101</v>
      </c>
      <c r="BM130" s="11">
        <v>8.4322637121658701</v>
      </c>
      <c r="BN130" s="11">
        <v>9.1916090241284092</v>
      </c>
      <c r="BO130" s="11">
        <v>7.3943101597251299</v>
      </c>
      <c r="BP130" s="11">
        <v>8.4692965174326602</v>
      </c>
      <c r="BQ130" s="11">
        <v>-1.3978409469927999</v>
      </c>
      <c r="BR130" s="11">
        <v>-5.7602119341026903</v>
      </c>
      <c r="BS130" s="11">
        <v>8.0381541920360107</v>
      </c>
      <c r="BT130" s="11">
        <v>9.78510161075973</v>
      </c>
      <c r="BU130" s="11">
        <v>5.8077130233868903</v>
      </c>
      <c r="BV130" s="11">
        <v>5.1858628467016299</v>
      </c>
      <c r="BW130" s="11">
        <v>2.1889550225751</v>
      </c>
      <c r="BX130" s="12">
        <v>6.0041165852453497</v>
      </c>
      <c r="BY130" s="12">
        <v>3.8167859202076202</v>
      </c>
      <c r="BZ130" s="12">
        <v>0.44322391090645302</v>
      </c>
      <c r="CA130" s="12">
        <v>0.70404018970293603</v>
      </c>
      <c r="CB130" s="12">
        <v>7.6357473517418804</v>
      </c>
      <c r="CC130" s="12">
        <v>0.133319787209984</v>
      </c>
      <c r="CD130" s="12">
        <v>8.6066502262838096</v>
      </c>
      <c r="CE130" s="12">
        <v>9.5436753326794097</v>
      </c>
      <c r="CF130" s="12">
        <v>2.4651933472341598</v>
      </c>
      <c r="CG130" s="12">
        <v>1.4003436490384</v>
      </c>
      <c r="CH130" s="12">
        <v>16.939729903242501</v>
      </c>
      <c r="CI130" s="12">
        <v>3.5561272397899302</v>
      </c>
      <c r="CJ130" s="12">
        <v>9.5902305474737606</v>
      </c>
      <c r="CK130" s="12">
        <v>11.954917681577999</v>
      </c>
      <c r="CL130" s="12">
        <v>5.9995118135702796</v>
      </c>
      <c r="CM130" s="12">
        <v>6.8158628891978799</v>
      </c>
      <c r="CN130" s="12">
        <v>6.0241482060519003</v>
      </c>
      <c r="CO130" s="12">
        <v>7.65269214753061</v>
      </c>
      <c r="CP130" s="12">
        <v>8.7514126789756101</v>
      </c>
      <c r="CQ130" s="12">
        <v>9.5135983428917807</v>
      </c>
      <c r="CR130" s="12">
        <v>5.1087449719488998</v>
      </c>
      <c r="CS130" s="12">
        <v>3.9470492083637501</v>
      </c>
      <c r="CT130" s="12">
        <v>-6.6878274083137503</v>
      </c>
      <c r="CU130" s="12">
        <v>-8.0952313510351797</v>
      </c>
      <c r="CV130" s="12">
        <v>5.8670257203630101</v>
      </c>
      <c r="CW130" s="12">
        <v>14.8541103044408</v>
      </c>
      <c r="CX130" s="12">
        <v>30.0100073218345</v>
      </c>
      <c r="CY130" s="11">
        <v>8.0991794675355706</v>
      </c>
      <c r="CZ130" s="11">
        <v>7.2658540375414304</v>
      </c>
      <c r="DA130" s="11">
        <v>6.5910626290133196</v>
      </c>
      <c r="DB130" s="11">
        <v>9.0793291747104306</v>
      </c>
      <c r="DC130" s="12">
        <v>18.884862583945502</v>
      </c>
    </row>
    <row r="131" spans="1:107" s="12" customFormat="1" ht="15" customHeight="1" x14ac:dyDescent="0.2">
      <c r="A131" s="10">
        <v>54</v>
      </c>
      <c r="B131" s="10">
        <v>6.4847145040403102</v>
      </c>
      <c r="C131" s="10">
        <v>6.3279499045165704</v>
      </c>
      <c r="D131" s="12">
        <v>1.2903110473416699</v>
      </c>
      <c r="E131" s="12">
        <v>0.83523502780735703</v>
      </c>
      <c r="F131" s="12">
        <v>2.9306399937922798</v>
      </c>
      <c r="G131" s="12">
        <v>8.4159464677213691</v>
      </c>
      <c r="H131" s="12">
        <v>9.0447838374529894</v>
      </c>
      <c r="I131" s="12">
        <v>7.1813446993473899</v>
      </c>
      <c r="J131" s="12">
        <v>8.9530312834540293</v>
      </c>
      <c r="K131" s="12">
        <v>9.0809462562901899</v>
      </c>
      <c r="L131" s="12">
        <v>8.5635656432714296</v>
      </c>
      <c r="M131" s="12">
        <v>11.6230548883322</v>
      </c>
      <c r="N131" s="12">
        <v>7.4989411587012</v>
      </c>
      <c r="O131" s="12">
        <v>8.2553606262081303</v>
      </c>
      <c r="P131" s="12">
        <v>5.1663341764651696</v>
      </c>
      <c r="Q131" s="12">
        <v>5.4044762691773904</v>
      </c>
      <c r="R131" s="12">
        <v>5.2704926929436597</v>
      </c>
      <c r="S131" s="12">
        <v>3.1043834951560698</v>
      </c>
      <c r="T131" s="12">
        <v>8.9966115410788898</v>
      </c>
      <c r="U131" s="12">
        <v>12.3936188174411</v>
      </c>
      <c r="V131" s="12">
        <v>6.4436972024850503</v>
      </c>
      <c r="W131" s="12">
        <v>8.7233120211749302</v>
      </c>
      <c r="X131" s="12">
        <v>5.7016527534869903</v>
      </c>
      <c r="Y131" s="12">
        <v>11.1570379885961</v>
      </c>
      <c r="Z131" s="12">
        <v>7.0777364271634697</v>
      </c>
      <c r="AA131" s="12">
        <v>17.4476517713628</v>
      </c>
      <c r="AB131" s="12">
        <v>1.9884553239535301</v>
      </c>
      <c r="AC131" s="12">
        <v>7.1769995884096698</v>
      </c>
      <c r="AD131" s="12">
        <v>7.2444940997229397</v>
      </c>
      <c r="AE131" s="12">
        <v>-6.27171993983211</v>
      </c>
      <c r="AF131" s="12">
        <v>-0.94126244221115396</v>
      </c>
      <c r="AG131" s="12">
        <v>19.5289812836563</v>
      </c>
      <c r="AH131" s="12">
        <v>15.719304428785099</v>
      </c>
      <c r="AI131" s="12">
        <v>40.5273676733486</v>
      </c>
      <c r="AJ131" s="12">
        <v>20.387184122228</v>
      </c>
      <c r="AK131" s="12">
        <v>11.661767530313201</v>
      </c>
      <c r="AL131" s="12">
        <v>7.4521412898320696</v>
      </c>
      <c r="AM131" s="12">
        <v>11.5421780719771</v>
      </c>
      <c r="AN131" s="12">
        <v>10.686237146728599</v>
      </c>
      <c r="AO131" s="12">
        <v>11.6530745799536</v>
      </c>
      <c r="AP131" s="12">
        <v>12.341582078079201</v>
      </c>
      <c r="AQ131" s="12">
        <v>15.768395314808</v>
      </c>
      <c r="AR131" s="12">
        <v>25.079654733417499</v>
      </c>
      <c r="AS131" s="12">
        <v>8.2252072388655506</v>
      </c>
      <c r="AT131" s="12">
        <v>-2.1808145902468801</v>
      </c>
      <c r="AU131" s="12">
        <v>-3.3790854558901602</v>
      </c>
      <c r="AV131" s="12">
        <v>-10.303302587999401</v>
      </c>
      <c r="AW131" s="12">
        <v>11.336121133354</v>
      </c>
      <c r="AX131" s="12">
        <v>24.986220523715001</v>
      </c>
      <c r="AY131" s="12">
        <v>13.5107693495228</v>
      </c>
      <c r="AZ131" s="12">
        <v>9.6232597570633498</v>
      </c>
      <c r="BA131" s="12">
        <v>17.0236617123009</v>
      </c>
      <c r="BB131" s="12">
        <v>22.130450815893699</v>
      </c>
      <c r="BC131" s="12">
        <v>28.649457817664299</v>
      </c>
      <c r="BD131" s="12">
        <v>7.9318169809994199</v>
      </c>
      <c r="BE131" s="12">
        <v>6.9552706918329896</v>
      </c>
      <c r="BF131" s="12">
        <v>7.4641634455474497</v>
      </c>
      <c r="BG131" s="12">
        <v>16.708705516066399</v>
      </c>
      <c r="BH131" s="11">
        <v>8.2780152297345904</v>
      </c>
      <c r="BI131" s="11">
        <v>10.7022906377096</v>
      </c>
      <c r="BJ131" s="11">
        <v>6.0643774304480704</v>
      </c>
      <c r="BK131" s="11">
        <v>8.0658055594540201</v>
      </c>
      <c r="BL131" s="11">
        <v>-7.1897811722010303</v>
      </c>
      <c r="BM131" s="11">
        <v>7.92499758972553</v>
      </c>
      <c r="BN131" s="11">
        <v>8.28096835903124</v>
      </c>
      <c r="BO131" s="11">
        <v>7.0235996645351397</v>
      </c>
      <c r="BP131" s="11">
        <v>8.1560046965023503</v>
      </c>
      <c r="BQ131" s="11">
        <v>-0.646449166197271</v>
      </c>
      <c r="BR131" s="11">
        <v>-4.96787197334924</v>
      </c>
      <c r="BS131" s="11">
        <v>7.2951083893712996</v>
      </c>
      <c r="BT131" s="11">
        <v>9.0534667833708191</v>
      </c>
      <c r="BU131" s="11">
        <v>5.5559653446835</v>
      </c>
      <c r="BV131" s="11">
        <v>4.9299578677164302</v>
      </c>
      <c r="BW131" s="11">
        <v>2.8155423024145398</v>
      </c>
      <c r="BX131" s="12">
        <v>5.2306922952993702</v>
      </c>
      <c r="BY131" s="12">
        <v>3.1673635021434099</v>
      </c>
      <c r="BZ131" s="12">
        <v>0.47792804025448199</v>
      </c>
      <c r="CA131" s="12">
        <v>0.69294424065446902</v>
      </c>
      <c r="CB131" s="12">
        <v>6.9651136982429298</v>
      </c>
      <c r="CC131" s="12">
        <v>0.159663471777093</v>
      </c>
      <c r="CD131" s="12">
        <v>7.8126586231519397</v>
      </c>
      <c r="CE131" s="12">
        <v>8.8980168584384902</v>
      </c>
      <c r="CF131" s="12">
        <v>2.4673465759406099</v>
      </c>
      <c r="CG131" s="12">
        <v>1.3392674418355399</v>
      </c>
      <c r="CH131" s="12">
        <v>16.738973499741402</v>
      </c>
      <c r="CI131" s="12">
        <v>4.1436123865423697</v>
      </c>
      <c r="CJ131" s="12">
        <v>9.3653361545875597</v>
      </c>
      <c r="CK131" s="12">
        <v>11.735917723854</v>
      </c>
      <c r="CL131" s="12">
        <v>6.0219208535272601</v>
      </c>
      <c r="CM131" s="12">
        <v>6.8041936174267903</v>
      </c>
      <c r="CN131" s="12">
        <v>6.08329492024495</v>
      </c>
      <c r="CO131" s="12">
        <v>7.6310898293741003</v>
      </c>
      <c r="CP131" s="12">
        <v>8.5526498878607509</v>
      </c>
      <c r="CQ131" s="12">
        <v>9.2210329967201599</v>
      </c>
      <c r="CR131" s="12">
        <v>4.6834229578962496</v>
      </c>
      <c r="CS131" s="12">
        <v>3.4624488307599601</v>
      </c>
      <c r="CT131" s="12">
        <v>-6.4502337409066897</v>
      </c>
      <c r="CU131" s="12">
        <v>-7.8032062447164199</v>
      </c>
      <c r="CV131" s="12">
        <v>6.0991810642008204</v>
      </c>
      <c r="CW131" s="12">
        <v>14.1119244290166</v>
      </c>
      <c r="CX131" s="12">
        <v>29.490061933756799</v>
      </c>
      <c r="CY131" s="11">
        <v>7.5729371928900902</v>
      </c>
      <c r="CZ131" s="11">
        <v>6.8033355091756604</v>
      </c>
      <c r="DA131" s="11">
        <v>6.42254735794267</v>
      </c>
      <c r="DB131" s="11">
        <v>9.0158127932227199</v>
      </c>
      <c r="DC131" s="12">
        <v>18.717901184572799</v>
      </c>
    </row>
    <row r="132" spans="1:107" s="12" customFormat="1" ht="15" customHeight="1" x14ac:dyDescent="0.2">
      <c r="A132" s="10">
        <v>54.5</v>
      </c>
      <c r="B132" s="10">
        <v>5.7012057368410698</v>
      </c>
      <c r="C132" s="10">
        <v>5.6862595556594897</v>
      </c>
      <c r="D132" s="12">
        <v>1.3771940530205</v>
      </c>
      <c r="E132" s="12">
        <v>0.90809493258347995</v>
      </c>
      <c r="F132" s="12">
        <v>2.4060902887867899</v>
      </c>
      <c r="G132" s="12">
        <v>7.6486212492454797</v>
      </c>
      <c r="H132" s="12">
        <v>7.94191782915731</v>
      </c>
      <c r="I132" s="12">
        <v>5.9643780332407896</v>
      </c>
      <c r="J132" s="12">
        <v>8.7246608018176595</v>
      </c>
      <c r="K132" s="12">
        <v>8.8357519416604102</v>
      </c>
      <c r="L132" s="12">
        <v>8.0980171333067101</v>
      </c>
      <c r="M132" s="12">
        <v>11.1181443571695</v>
      </c>
      <c r="N132" s="12">
        <v>7.5157363426114898</v>
      </c>
      <c r="O132" s="12">
        <v>7.6224414442549397</v>
      </c>
      <c r="P132" s="12">
        <v>4.49594199380953</v>
      </c>
      <c r="Q132" s="12">
        <v>4.8378074097854498</v>
      </c>
      <c r="R132" s="12">
        <v>5.0642165660974499</v>
      </c>
      <c r="S132" s="12">
        <v>2.9550058116001301</v>
      </c>
      <c r="T132" s="12">
        <v>8.1239350038231297</v>
      </c>
      <c r="U132" s="12">
        <v>11.5048187581123</v>
      </c>
      <c r="V132" s="12">
        <v>5.9245439842925398</v>
      </c>
      <c r="W132" s="12">
        <v>7.8058255894575197</v>
      </c>
      <c r="X132" s="12">
        <v>4.5145084186515296</v>
      </c>
      <c r="Y132" s="12">
        <v>10.1553696367773</v>
      </c>
      <c r="Z132" s="12">
        <v>5.8358496062282903</v>
      </c>
      <c r="AA132" s="12">
        <v>17.599299098947</v>
      </c>
      <c r="AB132" s="12">
        <v>2.1249393284961098</v>
      </c>
      <c r="AC132" s="12">
        <v>6.3272595980379203</v>
      </c>
      <c r="AD132" s="12">
        <v>6.4579794525343397</v>
      </c>
      <c r="AE132" s="12">
        <v>-6.2483773035637498</v>
      </c>
      <c r="AF132" s="12">
        <v>-0.97707868462748504</v>
      </c>
      <c r="AG132" s="12">
        <v>18.1894592969911</v>
      </c>
      <c r="AH132" s="12">
        <v>15.8064995048334</v>
      </c>
      <c r="AI132" s="12">
        <v>40.325292502529898</v>
      </c>
      <c r="AJ132" s="12">
        <v>19.048902686336</v>
      </c>
      <c r="AK132" s="12">
        <v>10.899280823650701</v>
      </c>
      <c r="AL132" s="12">
        <v>7.6984297265880697</v>
      </c>
      <c r="AM132" s="12">
        <v>11.7948256956879</v>
      </c>
      <c r="AN132" s="12">
        <v>10.290054888173399</v>
      </c>
      <c r="AO132" s="12">
        <v>10.256145287712499</v>
      </c>
      <c r="AP132" s="12">
        <v>11.369469575583899</v>
      </c>
      <c r="AQ132" s="12">
        <v>14.206761079549301</v>
      </c>
      <c r="AR132" s="12">
        <v>24.178036255761899</v>
      </c>
      <c r="AS132" s="12">
        <v>7.4819181463681099</v>
      </c>
      <c r="AT132" s="12">
        <v>-1.5805009070390901</v>
      </c>
      <c r="AU132" s="12">
        <v>-3.32651575263298</v>
      </c>
      <c r="AV132" s="12">
        <v>-10.3071415651356</v>
      </c>
      <c r="AW132" s="12">
        <v>10.0082770586595</v>
      </c>
      <c r="AX132" s="12">
        <v>23.7620861298637</v>
      </c>
      <c r="AY132" s="12">
        <v>13.132247659086699</v>
      </c>
      <c r="AZ132" s="12">
        <v>9.1096753749297896</v>
      </c>
      <c r="BA132" s="12">
        <v>16.1355274030938</v>
      </c>
      <c r="BB132" s="12">
        <v>21.767142243334</v>
      </c>
      <c r="BC132" s="12">
        <v>27.191628760192501</v>
      </c>
      <c r="BD132" s="12">
        <v>7.9881556303007502</v>
      </c>
      <c r="BE132" s="12">
        <v>6.8242716224631197</v>
      </c>
      <c r="BF132" s="12">
        <v>7.30511237634345</v>
      </c>
      <c r="BG132" s="12">
        <v>15.881178114796001</v>
      </c>
      <c r="BH132" s="11">
        <v>8.1785719885374402</v>
      </c>
      <c r="BI132" s="11">
        <v>10.6586057881941</v>
      </c>
      <c r="BJ132" s="11">
        <v>5.8012578847410596</v>
      </c>
      <c r="BK132" s="11">
        <v>7.7056283771525997</v>
      </c>
      <c r="BL132" s="11">
        <v>-6.7287883211974897</v>
      </c>
      <c r="BM132" s="11">
        <v>7.3912233347073197</v>
      </c>
      <c r="BN132" s="11">
        <v>7.3373353188799202</v>
      </c>
      <c r="BO132" s="11">
        <v>6.6187608354084597</v>
      </c>
      <c r="BP132" s="11">
        <v>7.8145967563614196</v>
      </c>
      <c r="BQ132" s="11">
        <v>0.100407170577909</v>
      </c>
      <c r="BR132" s="11">
        <v>-4.1623475226515403</v>
      </c>
      <c r="BS132" s="11">
        <v>6.5176323005289296</v>
      </c>
      <c r="BT132" s="11">
        <v>8.2758897406165399</v>
      </c>
      <c r="BU132" s="11">
        <v>5.2829104788543102</v>
      </c>
      <c r="BV132" s="11">
        <v>4.6520844989572598</v>
      </c>
      <c r="BW132" s="11">
        <v>3.41753889188112</v>
      </c>
      <c r="BX132" s="12">
        <v>4.4459657146944602</v>
      </c>
      <c r="BY132" s="12">
        <v>2.5180013381032</v>
      </c>
      <c r="BZ132" s="12">
        <v>0.51114585630784803</v>
      </c>
      <c r="CA132" s="12">
        <v>0.67944137072117805</v>
      </c>
      <c r="CB132" s="12">
        <v>6.2637727751280101</v>
      </c>
      <c r="CC132" s="12">
        <v>0.185915453698726</v>
      </c>
      <c r="CD132" s="12">
        <v>6.9893453655822597</v>
      </c>
      <c r="CE132" s="12">
        <v>8.2081942309741809</v>
      </c>
      <c r="CF132" s="12">
        <v>2.4468542960676101</v>
      </c>
      <c r="CG132" s="12">
        <v>1.2659869526032701</v>
      </c>
      <c r="CH132" s="12">
        <v>16.429339666501601</v>
      </c>
      <c r="CI132" s="12">
        <v>4.7116827772697398</v>
      </c>
      <c r="CJ132" s="12">
        <v>9.0871953943860699</v>
      </c>
      <c r="CK132" s="12">
        <v>11.4528638732736</v>
      </c>
      <c r="CL132" s="12">
        <v>6.0161710280226499</v>
      </c>
      <c r="CM132" s="12">
        <v>6.7587343437480696</v>
      </c>
      <c r="CN132" s="12">
        <v>6.0965594457229599</v>
      </c>
      <c r="CO132" s="12">
        <v>7.5451530392456299</v>
      </c>
      <c r="CP132" s="12">
        <v>8.32300338515779</v>
      </c>
      <c r="CQ132" s="12">
        <v>8.8940023488248698</v>
      </c>
      <c r="CR132" s="12">
        <v>4.2146789382968501</v>
      </c>
      <c r="CS132" s="12">
        <v>2.9447467113641301</v>
      </c>
      <c r="CT132" s="12">
        <v>-6.2077183429209901</v>
      </c>
      <c r="CU132" s="12">
        <v>-7.5091047619935098</v>
      </c>
      <c r="CV132" s="12">
        <v>6.3082493397814599</v>
      </c>
      <c r="CW132" s="12">
        <v>13.309027053765</v>
      </c>
      <c r="CX132" s="12">
        <v>28.833868782385199</v>
      </c>
      <c r="CY132" s="11">
        <v>7.0226174102572196</v>
      </c>
      <c r="CZ132" s="11">
        <v>6.3206571212503997</v>
      </c>
      <c r="DA132" s="11">
        <v>6.2283893385028897</v>
      </c>
      <c r="DB132" s="11">
        <v>8.9127752289641595</v>
      </c>
      <c r="DC132" s="12">
        <v>18.4554410225246</v>
      </c>
    </row>
    <row r="133" spans="1:107" s="12" customFormat="1" ht="15" customHeight="1" x14ac:dyDescent="0.2">
      <c r="A133" s="10">
        <v>55</v>
      </c>
      <c r="B133" s="10">
        <v>4.89265221403911</v>
      </c>
      <c r="C133" s="10">
        <v>5.0146632020187099</v>
      </c>
      <c r="D133" s="12">
        <v>1.47006869610777</v>
      </c>
      <c r="E133" s="12">
        <v>0.98725740826921504</v>
      </c>
      <c r="F133" s="12">
        <v>1.8724130086411599</v>
      </c>
      <c r="G133" s="12">
        <v>6.8330418798723196</v>
      </c>
      <c r="H133" s="12">
        <v>6.8215613282518399</v>
      </c>
      <c r="I133" s="12">
        <v>4.7495036596956197</v>
      </c>
      <c r="J133" s="12">
        <v>8.4679513747687398</v>
      </c>
      <c r="K133" s="12">
        <v>8.5682204371550998</v>
      </c>
      <c r="L133" s="12">
        <v>7.6083379099145496</v>
      </c>
      <c r="M133" s="12">
        <v>10.5695744423428</v>
      </c>
      <c r="N133" s="12">
        <v>7.4824779403570503</v>
      </c>
      <c r="O133" s="12">
        <v>6.9444331529666599</v>
      </c>
      <c r="P133" s="12">
        <v>3.8181483432708698</v>
      </c>
      <c r="Q133" s="12">
        <v>4.2614237827365198</v>
      </c>
      <c r="R133" s="12">
        <v>4.8424872147734197</v>
      </c>
      <c r="S133" s="12">
        <v>2.8001252303511102</v>
      </c>
      <c r="T133" s="12">
        <v>7.1993881647358604</v>
      </c>
      <c r="U133" s="12">
        <v>10.556157576502301</v>
      </c>
      <c r="V133" s="12">
        <v>5.3624075917468801</v>
      </c>
      <c r="W133" s="12">
        <v>6.8559006649593304</v>
      </c>
      <c r="X133" s="12">
        <v>3.3148282909678501</v>
      </c>
      <c r="Y133" s="12">
        <v>9.1213714767945895</v>
      </c>
      <c r="Z133" s="12">
        <v>4.5579595280287304</v>
      </c>
      <c r="AA133" s="12">
        <v>17.753876818460402</v>
      </c>
      <c r="AB133" s="12">
        <v>2.2680858364765299</v>
      </c>
      <c r="AC133" s="12">
        <v>5.4551269386138301</v>
      </c>
      <c r="AD133" s="12">
        <v>5.6392786973447002</v>
      </c>
      <c r="AE133" s="12">
        <v>-6.2548451751354097</v>
      </c>
      <c r="AF133" s="12">
        <v>-1.0456805057401599</v>
      </c>
      <c r="AG133" s="12">
        <v>16.7602283909218</v>
      </c>
      <c r="AH133" s="12">
        <v>15.764284398755899</v>
      </c>
      <c r="AI133" s="12">
        <v>40.012982935877503</v>
      </c>
      <c r="AJ133" s="12">
        <v>17.599953935132302</v>
      </c>
      <c r="AK133" s="12">
        <v>10.074484634969799</v>
      </c>
      <c r="AL133" s="12">
        <v>7.9138826549751604</v>
      </c>
      <c r="AM133" s="12">
        <v>12.0007280202116</v>
      </c>
      <c r="AN133" s="12">
        <v>9.8754517239285597</v>
      </c>
      <c r="AO133" s="12">
        <v>8.83305165189085</v>
      </c>
      <c r="AP133" s="12">
        <v>10.3509755717823</v>
      </c>
      <c r="AQ133" s="12">
        <v>12.636854989978</v>
      </c>
      <c r="AR133" s="12">
        <v>23.188398699858201</v>
      </c>
      <c r="AS133" s="12">
        <v>6.7045593823422598</v>
      </c>
      <c r="AT133" s="12">
        <v>-1.03320041944243</v>
      </c>
      <c r="AU133" s="12">
        <v>-3.3329195048281601</v>
      </c>
      <c r="AV133" s="12">
        <v>-10.243170436297</v>
      </c>
      <c r="AW133" s="12">
        <v>8.6116597231011802</v>
      </c>
      <c r="AX133" s="12">
        <v>22.459724277723499</v>
      </c>
      <c r="AY133" s="12">
        <v>12.688376045844</v>
      </c>
      <c r="AZ133" s="12">
        <v>8.5484534793067706</v>
      </c>
      <c r="BA133" s="12">
        <v>15.206400348688399</v>
      </c>
      <c r="BB133" s="12">
        <v>21.348154405131901</v>
      </c>
      <c r="BC133" s="12">
        <v>25.721123165567398</v>
      </c>
      <c r="BD133" s="12">
        <v>8.0138825069298001</v>
      </c>
      <c r="BE133" s="12">
        <v>6.65388733978034</v>
      </c>
      <c r="BF133" s="12">
        <v>7.0990786298352697</v>
      </c>
      <c r="BG133" s="12">
        <v>14.9586849147453</v>
      </c>
      <c r="BH133" s="11">
        <v>8.0530344348517193</v>
      </c>
      <c r="BI133" s="11">
        <v>10.584104529698299</v>
      </c>
      <c r="BJ133" s="11">
        <v>5.5206573961186196</v>
      </c>
      <c r="BK133" s="11">
        <v>7.3224086918344202</v>
      </c>
      <c r="BL133" s="11">
        <v>-6.24433505436172</v>
      </c>
      <c r="BM133" s="11">
        <v>6.8347258093126504</v>
      </c>
      <c r="BN133" s="11">
        <v>6.3697152654640297</v>
      </c>
      <c r="BO133" s="11">
        <v>6.1825080592825499</v>
      </c>
      <c r="BP133" s="11">
        <v>7.4471190600888804</v>
      </c>
      <c r="BQ133" s="11">
        <v>0.83801012351614101</v>
      </c>
      <c r="BR133" s="11">
        <v>-3.3486821848782702</v>
      </c>
      <c r="BS133" s="11">
        <v>5.7124789236695497</v>
      </c>
      <c r="BT133" s="11">
        <v>7.4587792369129602</v>
      </c>
      <c r="BU133" s="11">
        <v>4.9901300371857298</v>
      </c>
      <c r="BV133" s="11">
        <v>4.3538830141187601</v>
      </c>
      <c r="BW133" s="11">
        <v>3.9920428207551502</v>
      </c>
      <c r="BX133" s="12">
        <v>3.6577985156327402</v>
      </c>
      <c r="BY133" s="12">
        <v>1.8751472907752</v>
      </c>
      <c r="BZ133" s="12">
        <v>0.54276000582831296</v>
      </c>
      <c r="CA133" s="12">
        <v>0.66352902194921604</v>
      </c>
      <c r="CB133" s="12">
        <v>5.5387258726113897</v>
      </c>
      <c r="CC133" s="12">
        <v>0.21190379584368199</v>
      </c>
      <c r="CD133" s="12">
        <v>6.1450086832337503</v>
      </c>
      <c r="CE133" s="12">
        <v>7.4808394856518099</v>
      </c>
      <c r="CF133" s="12">
        <v>2.4036673949012699</v>
      </c>
      <c r="CG133" s="12">
        <v>1.18111563551792</v>
      </c>
      <c r="CH133" s="12">
        <v>16.014231732697201</v>
      </c>
      <c r="CI133" s="12">
        <v>5.2555178626789703</v>
      </c>
      <c r="CJ133" s="12">
        <v>8.75790556165156</v>
      </c>
      <c r="CK133" s="12">
        <v>11.1079807538772</v>
      </c>
      <c r="CL133" s="12">
        <v>5.9826238612004001</v>
      </c>
      <c r="CM133" s="12">
        <v>6.6800093918573102</v>
      </c>
      <c r="CN133" s="12">
        <v>6.0636061789409696</v>
      </c>
      <c r="CO133" s="12">
        <v>7.3955088737420702</v>
      </c>
      <c r="CP133" s="12">
        <v>8.0640484156901895</v>
      </c>
      <c r="CQ133" s="12">
        <v>8.5345391198643394</v>
      </c>
      <c r="CR133" s="12">
        <v>3.7064053231006202</v>
      </c>
      <c r="CS133" s="12">
        <v>2.3987493023014301</v>
      </c>
      <c r="CT133" s="12">
        <v>-5.9644930843205604</v>
      </c>
      <c r="CU133" s="12">
        <v>-7.2182101575890503</v>
      </c>
      <c r="CV133" s="12">
        <v>6.4922433011815803</v>
      </c>
      <c r="CW133" s="12">
        <v>12.453240742615799</v>
      </c>
      <c r="CX133" s="12">
        <v>28.0487911368254</v>
      </c>
      <c r="CY133" s="11">
        <v>6.4515320445934696</v>
      </c>
      <c r="CZ133" s="11">
        <v>5.8206783251080196</v>
      </c>
      <c r="DA133" s="11">
        <v>6.00961038799141</v>
      </c>
      <c r="DB133" s="11">
        <v>8.7706939666531891</v>
      </c>
      <c r="DC133" s="12">
        <v>18.100334273185499</v>
      </c>
    </row>
    <row r="134" spans="1:107" s="12" customFormat="1" ht="15" customHeight="1" x14ac:dyDescent="0.2">
      <c r="A134" s="10">
        <v>55.5</v>
      </c>
      <c r="B134" s="10">
        <v>4.0663708205102003</v>
      </c>
      <c r="C134" s="10">
        <v>4.3191184886381899</v>
      </c>
      <c r="D134" s="12">
        <v>1.5683411902500599</v>
      </c>
      <c r="E134" s="12">
        <v>1.07246637526259</v>
      </c>
      <c r="F134" s="12">
        <v>1.3347888625503399</v>
      </c>
      <c r="G134" s="12">
        <v>5.9764988691313103</v>
      </c>
      <c r="H134" s="12">
        <v>5.6947346820379598</v>
      </c>
      <c r="I134" s="12">
        <v>3.54813846570323</v>
      </c>
      <c r="J134" s="12">
        <v>8.1837470133905299</v>
      </c>
      <c r="K134" s="12">
        <v>8.2791093518608196</v>
      </c>
      <c r="L134" s="12">
        <v>7.0976816459733501</v>
      </c>
      <c r="M134" s="12">
        <v>9.9809449238818999</v>
      </c>
      <c r="N134" s="12">
        <v>7.4001800385303698</v>
      </c>
      <c r="O134" s="12">
        <v>6.2280032580019897</v>
      </c>
      <c r="P134" s="12">
        <v>3.1375736853078702</v>
      </c>
      <c r="Q134" s="12">
        <v>3.67944426216126</v>
      </c>
      <c r="R134" s="12">
        <v>4.6061454668233601</v>
      </c>
      <c r="S134" s="12">
        <v>2.6403263291285799</v>
      </c>
      <c r="T134" s="12">
        <v>6.2316876210388701</v>
      </c>
      <c r="U134" s="12">
        <v>9.55587256612489</v>
      </c>
      <c r="V134" s="12">
        <v>4.7629255277570302</v>
      </c>
      <c r="W134" s="12">
        <v>5.8824830375669901</v>
      </c>
      <c r="X134" s="12">
        <v>2.1145951905054901</v>
      </c>
      <c r="Y134" s="12">
        <v>8.06573552836198</v>
      </c>
      <c r="Z134" s="12">
        <v>3.2564892080699699</v>
      </c>
      <c r="AA134" s="12">
        <v>17.911354007082899</v>
      </c>
      <c r="AB134" s="12">
        <v>2.41732345784839</v>
      </c>
      <c r="AC134" s="12">
        <v>4.5684150791203102</v>
      </c>
      <c r="AD134" s="12">
        <v>4.7951079977792599</v>
      </c>
      <c r="AE134" s="12">
        <v>-6.2934236666478602</v>
      </c>
      <c r="AF134" s="12">
        <v>-1.1472443475213301</v>
      </c>
      <c r="AG134" s="12">
        <v>15.253684978233601</v>
      </c>
      <c r="AH134" s="12">
        <v>15.6025125761516</v>
      </c>
      <c r="AI134" s="12">
        <v>39.594451664015601</v>
      </c>
      <c r="AJ134" s="12">
        <v>16.051877537393</v>
      </c>
      <c r="AK134" s="12">
        <v>9.1942056315019691</v>
      </c>
      <c r="AL134" s="12">
        <v>8.0964946391759405</v>
      </c>
      <c r="AM134" s="12">
        <v>12.1576613310026</v>
      </c>
      <c r="AN134" s="12">
        <v>9.4449796961271204</v>
      </c>
      <c r="AO134" s="12">
        <v>7.3975097620859698</v>
      </c>
      <c r="AP134" s="12">
        <v>9.2963337010587495</v>
      </c>
      <c r="AQ134" s="12">
        <v>11.074050235038101</v>
      </c>
      <c r="AR134" s="12">
        <v>22.120888388599202</v>
      </c>
      <c r="AS134" s="12">
        <v>5.8982886912417598</v>
      </c>
      <c r="AT134" s="12">
        <v>-0.54565566642850105</v>
      </c>
      <c r="AU134" s="12">
        <v>-3.40213068739103</v>
      </c>
      <c r="AV134" s="12">
        <v>-10.1157311291899</v>
      </c>
      <c r="AW134" s="12">
        <v>7.1601566560275298</v>
      </c>
      <c r="AX134" s="12">
        <v>21.090738300699702</v>
      </c>
      <c r="AY134" s="12">
        <v>12.183681064925601</v>
      </c>
      <c r="AZ134" s="12">
        <v>7.9456631283392198</v>
      </c>
      <c r="BA134" s="12">
        <v>14.242595170799101</v>
      </c>
      <c r="BB134" s="12">
        <v>20.8751771424431</v>
      </c>
      <c r="BC134" s="12">
        <v>24.248516638181101</v>
      </c>
      <c r="BD134" s="12">
        <v>8.0093004726222699</v>
      </c>
      <c r="BE134" s="12">
        <v>6.4452688093297104</v>
      </c>
      <c r="BF134" s="12">
        <v>6.8479530455078903</v>
      </c>
      <c r="BG134" s="12">
        <v>13.949756976217</v>
      </c>
      <c r="BH134" s="11">
        <v>7.9016635936568402</v>
      </c>
      <c r="BI134" s="11">
        <v>10.4792216006899</v>
      </c>
      <c r="BJ134" s="11">
        <v>5.2238551688787904</v>
      </c>
      <c r="BK134" s="11">
        <v>6.9178408921288703</v>
      </c>
      <c r="BL134" s="11">
        <v>-5.7397037380724196</v>
      </c>
      <c r="BM134" s="11">
        <v>6.2594012888439403</v>
      </c>
      <c r="BN134" s="11">
        <v>5.3872199714533</v>
      </c>
      <c r="BO134" s="11">
        <v>5.71775399293983</v>
      </c>
      <c r="BP134" s="11">
        <v>7.0557689468842</v>
      </c>
      <c r="BQ134" s="11">
        <v>1.56181567945168</v>
      </c>
      <c r="BR134" s="11">
        <v>-2.5318756797787501</v>
      </c>
      <c r="BS134" s="11">
        <v>4.8865872486203399</v>
      </c>
      <c r="BT134" s="11">
        <v>6.6088446146750304</v>
      </c>
      <c r="BU134" s="11">
        <v>4.6793170440651002</v>
      </c>
      <c r="BV134" s="11">
        <v>4.0371123759541598</v>
      </c>
      <c r="BW134" s="11">
        <v>4.5364708967099396</v>
      </c>
      <c r="BX134" s="12">
        <v>2.87398825093987</v>
      </c>
      <c r="BY134" s="12">
        <v>1.24511018384509</v>
      </c>
      <c r="BZ134" s="12">
        <v>0.57278219856016199</v>
      </c>
      <c r="CA134" s="12">
        <v>0.64521924514338003</v>
      </c>
      <c r="CB134" s="12">
        <v>4.7970838750188696</v>
      </c>
      <c r="CC134" s="12">
        <v>0.23745104726913199</v>
      </c>
      <c r="CD134" s="12">
        <v>5.2880109251418599</v>
      </c>
      <c r="CE134" s="12">
        <v>6.7228334046376403</v>
      </c>
      <c r="CF134" s="12">
        <v>2.33800960813823</v>
      </c>
      <c r="CG134" s="12">
        <v>1.08538904441957</v>
      </c>
      <c r="CH134" s="12">
        <v>15.4981298692291</v>
      </c>
      <c r="CI134" s="12">
        <v>5.7704887694853797</v>
      </c>
      <c r="CJ134" s="12">
        <v>8.3799923231708799</v>
      </c>
      <c r="CK134" s="12">
        <v>10.704012311180101</v>
      </c>
      <c r="CL134" s="12">
        <v>5.92183778280741</v>
      </c>
      <c r="CM134" s="12">
        <v>6.5687781898304802</v>
      </c>
      <c r="CN134" s="12">
        <v>5.9845820032933199</v>
      </c>
      <c r="CO134" s="12">
        <v>7.1834938353276803</v>
      </c>
      <c r="CP134" s="12">
        <v>7.7775139288860302</v>
      </c>
      <c r="CQ134" s="12">
        <v>8.1448515629745</v>
      </c>
      <c r="CR134" s="12">
        <v>3.1629092518414801</v>
      </c>
      <c r="CS134" s="12">
        <v>1.8295870631845901</v>
      </c>
      <c r="CT134" s="12">
        <v>-5.72455246583558</v>
      </c>
      <c r="CU134" s="12">
        <v>-6.9355492087197401</v>
      </c>
      <c r="CV134" s="12">
        <v>6.6493726080807303</v>
      </c>
      <c r="CW134" s="12">
        <v>11.552913747436801</v>
      </c>
      <c r="CX134" s="12">
        <v>27.143323677591901</v>
      </c>
      <c r="CY134" s="11">
        <v>5.86307760386262</v>
      </c>
      <c r="CZ134" s="11">
        <v>5.3063158702570901</v>
      </c>
      <c r="DA134" s="11">
        <v>5.7673860283102796</v>
      </c>
      <c r="DB134" s="11">
        <v>8.5903020590194501</v>
      </c>
      <c r="DC134" s="12">
        <v>17.656309864832998</v>
      </c>
    </row>
    <row r="135" spans="1:107" s="12" customFormat="1" ht="15" customHeight="1" x14ac:dyDescent="0.2">
      <c r="A135" s="10">
        <v>56</v>
      </c>
      <c r="B135" s="10">
        <v>3.2297316465701398</v>
      </c>
      <c r="C135" s="10">
        <v>3.6057308534509498</v>
      </c>
      <c r="D135" s="12">
        <v>1.67132668593694</v>
      </c>
      <c r="E135" s="12">
        <v>1.16340311251406</v>
      </c>
      <c r="F135" s="12">
        <v>0.79826736509858098</v>
      </c>
      <c r="G135" s="12">
        <v>5.08661423737066</v>
      </c>
      <c r="H135" s="12">
        <v>4.5723531911789896</v>
      </c>
      <c r="I135" s="12">
        <v>2.3713676000625101</v>
      </c>
      <c r="J135" s="12">
        <v>7.8730190580245099</v>
      </c>
      <c r="K135" s="12">
        <v>7.9692563303979096</v>
      </c>
      <c r="L135" s="12">
        <v>6.5692988755472399</v>
      </c>
      <c r="M135" s="12">
        <v>9.3561011453857592</v>
      </c>
      <c r="N135" s="12">
        <v>7.2703169280430302</v>
      </c>
      <c r="O135" s="12">
        <v>5.4801525948278096</v>
      </c>
      <c r="P135" s="12">
        <v>2.4588168798800298</v>
      </c>
      <c r="Q135" s="12">
        <v>3.0959904506744298</v>
      </c>
      <c r="R135" s="12">
        <v>4.3560876292758604</v>
      </c>
      <c r="S135" s="12">
        <v>2.4762032353464698</v>
      </c>
      <c r="T135" s="12">
        <v>5.2299342314654496</v>
      </c>
      <c r="U135" s="12">
        <v>8.5126102931098995</v>
      </c>
      <c r="V135" s="12">
        <v>4.1321131902805002</v>
      </c>
      <c r="W135" s="12">
        <v>4.8945562411972698</v>
      </c>
      <c r="X135" s="12">
        <v>0.92567194087678195</v>
      </c>
      <c r="Y135" s="12">
        <v>6.99920428814948</v>
      </c>
      <c r="Z135" s="12">
        <v>1.94396875485836</v>
      </c>
      <c r="AA135" s="12">
        <v>18.0717888724757</v>
      </c>
      <c r="AB135" s="12">
        <v>2.5720723897393301</v>
      </c>
      <c r="AC135" s="12">
        <v>3.6749181617778901</v>
      </c>
      <c r="AD135" s="12">
        <v>3.9322812881437099</v>
      </c>
      <c r="AE135" s="12">
        <v>-6.36577897239476</v>
      </c>
      <c r="AF135" s="12">
        <v>-1.2813944749723301</v>
      </c>
      <c r="AG135" s="12">
        <v>13.682814824278401</v>
      </c>
      <c r="AH135" s="12">
        <v>15.3322453115833</v>
      </c>
      <c r="AI135" s="12">
        <v>39.0747554774861</v>
      </c>
      <c r="AJ135" s="12">
        <v>14.4173209264408</v>
      </c>
      <c r="AK135" s="12">
        <v>8.2658298197202296</v>
      </c>
      <c r="AL135" s="12">
        <v>8.2445212683524005</v>
      </c>
      <c r="AM135" s="12">
        <v>12.2637820823001</v>
      </c>
      <c r="AN135" s="12">
        <v>9.0012335931532999</v>
      </c>
      <c r="AO135" s="12">
        <v>5.9631233852996903</v>
      </c>
      <c r="AP135" s="12">
        <v>8.2159231169498508</v>
      </c>
      <c r="AQ135" s="12">
        <v>9.5334717116202192</v>
      </c>
      <c r="AR135" s="12">
        <v>20.986302843084498</v>
      </c>
      <c r="AS135" s="12">
        <v>5.0685212045209402</v>
      </c>
      <c r="AT135" s="12">
        <v>-0.123592670320249</v>
      </c>
      <c r="AU135" s="12">
        <v>-3.5368163935345298</v>
      </c>
      <c r="AV135" s="12">
        <v>-9.9299350040382706</v>
      </c>
      <c r="AW135" s="12">
        <v>5.6681160458538198</v>
      </c>
      <c r="AX135" s="12">
        <v>19.667166270664801</v>
      </c>
      <c r="AY135" s="12">
        <v>11.623258615145399</v>
      </c>
      <c r="AZ135" s="12">
        <v>7.3076648732239802</v>
      </c>
      <c r="BA135" s="12">
        <v>13.2504465000238</v>
      </c>
      <c r="BB135" s="12">
        <v>20.3501022042473</v>
      </c>
      <c r="BC135" s="12">
        <v>22.7840100706089</v>
      </c>
      <c r="BD135" s="12">
        <v>7.9750880104256696</v>
      </c>
      <c r="BE135" s="12">
        <v>6.1999567151360599</v>
      </c>
      <c r="BF135" s="12">
        <v>6.5540511968720203</v>
      </c>
      <c r="BG135" s="12">
        <v>12.863658412243201</v>
      </c>
      <c r="BH135" s="11">
        <v>7.7248332672752396</v>
      </c>
      <c r="BI135" s="11">
        <v>10.3445199783891</v>
      </c>
      <c r="BJ135" s="11">
        <v>4.91220271214842</v>
      </c>
      <c r="BK135" s="11">
        <v>6.4937139541143498</v>
      </c>
      <c r="BL135" s="11">
        <v>-5.2182799663569304</v>
      </c>
      <c r="BM135" s="11">
        <v>5.6692229009058703</v>
      </c>
      <c r="BN135" s="11">
        <v>4.39895711679128</v>
      </c>
      <c r="BO135" s="11">
        <v>5.2275909183663298</v>
      </c>
      <c r="BP135" s="11">
        <v>6.6428765421733198</v>
      </c>
      <c r="BQ135" s="11">
        <v>2.2674944375466999</v>
      </c>
      <c r="BR135" s="11">
        <v>-1.71684280303452</v>
      </c>
      <c r="BS135" s="11">
        <v>4.0470117710356099</v>
      </c>
      <c r="BT135" s="11">
        <v>5.7330330491822599</v>
      </c>
      <c r="BU135" s="11">
        <v>4.3522591113287401</v>
      </c>
      <c r="BV135" s="11">
        <v>3.7036375033494502</v>
      </c>
      <c r="BW135" s="11">
        <v>5.0485796236898697</v>
      </c>
      <c r="BX135" s="12">
        <v>2.1021705833845701</v>
      </c>
      <c r="BY135" s="12">
        <v>0.63398408656212202</v>
      </c>
      <c r="BZ135" s="12">
        <v>0.60135340618217004</v>
      </c>
      <c r="CA135" s="12">
        <v>0.62454250837617997</v>
      </c>
      <c r="CB135" s="12">
        <v>4.0459872252540601</v>
      </c>
      <c r="CC135" s="12">
        <v>0.26237484007651801</v>
      </c>
      <c r="CD135" s="12">
        <v>4.4266794247960197</v>
      </c>
      <c r="CE135" s="12">
        <v>5.94122411712305</v>
      </c>
      <c r="CF135" s="12">
        <v>2.2503761556435999</v>
      </c>
      <c r="CG135" s="12">
        <v>0.97965516943077002</v>
      </c>
      <c r="CH135" s="12">
        <v>14.8865474329795</v>
      </c>
      <c r="CI135" s="12">
        <v>6.2522108237317298</v>
      </c>
      <c r="CJ135" s="12">
        <v>7.9563897088519298</v>
      </c>
      <c r="CK135" s="12">
        <v>10.244199074804699</v>
      </c>
      <c r="CL135" s="12">
        <v>5.8345644902146798</v>
      </c>
      <c r="CM135" s="12">
        <v>6.4260261751769496</v>
      </c>
      <c r="CN135" s="12">
        <v>5.8601167438609902</v>
      </c>
      <c r="CO135" s="12">
        <v>6.9111360971874003</v>
      </c>
      <c r="CP135" s="12">
        <v>7.46527030059951</v>
      </c>
      <c r="CQ135" s="12">
        <v>7.7273125498322699</v>
      </c>
      <c r="CR135" s="12">
        <v>2.5888648451655101</v>
      </c>
      <c r="CS135" s="12">
        <v>1.2426514786056899</v>
      </c>
      <c r="CT135" s="12">
        <v>-5.4916276894800804</v>
      </c>
      <c r="CU135" s="12">
        <v>-6.6658344621828203</v>
      </c>
      <c r="CV135" s="12">
        <v>6.7780642893921996</v>
      </c>
      <c r="CW135" s="12">
        <v>10.6168226920999</v>
      </c>
      <c r="CX135" s="12">
        <v>26.1269888142123</v>
      </c>
      <c r="CY135" s="11">
        <v>5.2607078941946304</v>
      </c>
      <c r="CZ135" s="11">
        <v>4.7805224312469301</v>
      </c>
      <c r="DA135" s="11">
        <v>5.50303730051382</v>
      </c>
      <c r="DB135" s="11">
        <v>8.3725863078143394</v>
      </c>
      <c r="DC135" s="12">
        <v>17.127931641880402</v>
      </c>
    </row>
    <row r="136" spans="1:107" s="12" customFormat="1" ht="15" customHeight="1" x14ac:dyDescent="0.2">
      <c r="A136" s="10">
        <v>56.5</v>
      </c>
      <c r="B136" s="10">
        <v>2.3900715859781401</v>
      </c>
      <c r="C136" s="10">
        <v>2.8806873615394499</v>
      </c>
      <c r="D136" s="12">
        <v>1.7782537042876301</v>
      </c>
      <c r="E136" s="12">
        <v>1.25968756492511</v>
      </c>
      <c r="F136" s="12">
        <v>0.26770248950924702</v>
      </c>
      <c r="G136" s="12">
        <v>4.1712519305292499</v>
      </c>
      <c r="H136" s="12">
        <v>3.4650938687263899</v>
      </c>
      <c r="I136" s="12">
        <v>1.2298171441216199</v>
      </c>
      <c r="J136" s="12">
        <v>7.5368648140283696</v>
      </c>
      <c r="K136" s="12">
        <v>7.6395781434257497</v>
      </c>
      <c r="L136" s="12">
        <v>6.0265119827818099</v>
      </c>
      <c r="M136" s="12">
        <v>8.6990958152455207</v>
      </c>
      <c r="N136" s="12">
        <v>7.0948021857475396</v>
      </c>
      <c r="O136" s="12">
        <v>4.7081316552066701</v>
      </c>
      <c r="P136" s="12">
        <v>1.7864173287307401</v>
      </c>
      <c r="Q136" s="12">
        <v>2.5151482532237401</v>
      </c>
      <c r="R136" s="12">
        <v>4.0932632145995704</v>
      </c>
      <c r="S136" s="12">
        <v>2.30835803449735</v>
      </c>
      <c r="T136" s="12">
        <v>4.2035130718431901</v>
      </c>
      <c r="U136" s="12">
        <v>7.4353301897644997</v>
      </c>
      <c r="V136" s="12">
        <v>3.4762922496156499</v>
      </c>
      <c r="W136" s="12">
        <v>3.9010396903904598</v>
      </c>
      <c r="X136" s="12">
        <v>-0.24034176249188</v>
      </c>
      <c r="Y136" s="12">
        <v>5.9324411267880297</v>
      </c>
      <c r="Z136" s="12">
        <v>0.63288723595178398</v>
      </c>
      <c r="AA136" s="12">
        <v>18.235334209748501</v>
      </c>
      <c r="AB136" s="12">
        <v>2.73175987786089</v>
      </c>
      <c r="AC136" s="12">
        <v>2.7823184609587699</v>
      </c>
      <c r="AD136" s="12">
        <v>3.0576413792005002</v>
      </c>
      <c r="AE136" s="12">
        <v>-6.4729224504844698</v>
      </c>
      <c r="AF136" s="12">
        <v>-1.4472161637968299</v>
      </c>
      <c r="AG136" s="12">
        <v>12.0610466183279</v>
      </c>
      <c r="AH136" s="12">
        <v>14.9655479617649</v>
      </c>
      <c r="AI136" s="12">
        <v>38.459915231214801</v>
      </c>
      <c r="AJ136" s="12">
        <v>12.709900147456199</v>
      </c>
      <c r="AK136" s="12">
        <v>7.2972179623320699</v>
      </c>
      <c r="AL136" s="12">
        <v>8.3564882515929604</v>
      </c>
      <c r="AM136" s="12">
        <v>12.3176478155073</v>
      </c>
      <c r="AN136" s="12">
        <v>8.5468245742958899</v>
      </c>
      <c r="AO136" s="12">
        <v>4.5432216211338501</v>
      </c>
      <c r="AP136" s="12">
        <v>7.1201370701601201</v>
      </c>
      <c r="AQ136" s="12">
        <v>8.0298077591578405</v>
      </c>
      <c r="AR136" s="12">
        <v>19.795957996393501</v>
      </c>
      <c r="AS136" s="12">
        <v>4.2208807826682397</v>
      </c>
      <c r="AT136" s="12">
        <v>0.228333973950611</v>
      </c>
      <c r="AU136" s="12">
        <v>-3.73845546164375</v>
      </c>
      <c r="AV136" s="12">
        <v>-9.6915873655234392</v>
      </c>
      <c r="AW136" s="12">
        <v>4.1501739360683096</v>
      </c>
      <c r="AX136" s="12">
        <v>18.201333659817401</v>
      </c>
      <c r="AY136" s="12">
        <v>11.012709364877001</v>
      </c>
      <c r="AZ136" s="12">
        <v>6.6410261752025601</v>
      </c>
      <c r="BA136" s="12">
        <v>12.236258044140399</v>
      </c>
      <c r="BB136" s="12">
        <v>19.775005057454099</v>
      </c>
      <c r="BC136" s="12">
        <v>21.337315047276199</v>
      </c>
      <c r="BD136" s="12">
        <v>7.9122837632894498</v>
      </c>
      <c r="BE136" s="12">
        <v>5.9198650887992699</v>
      </c>
      <c r="BF136" s="12">
        <v>6.2200883803598099</v>
      </c>
      <c r="BG136" s="12">
        <v>11.710287253663401</v>
      </c>
      <c r="BH136" s="11">
        <v>7.5230273068882498</v>
      </c>
      <c r="BI136" s="11">
        <v>10.180689059779899</v>
      </c>
      <c r="BJ136" s="11">
        <v>4.5871156544308098</v>
      </c>
      <c r="BK136" s="11">
        <v>6.0518950704135897</v>
      </c>
      <c r="BL136" s="11">
        <v>-4.68352573079755</v>
      </c>
      <c r="BM136" s="11">
        <v>5.0682001528912197</v>
      </c>
      <c r="BN136" s="11">
        <v>3.4139216040784901</v>
      </c>
      <c r="BO136" s="11">
        <v>4.7152625484159199</v>
      </c>
      <c r="BP136" s="11">
        <v>6.2108852034725697</v>
      </c>
      <c r="BQ136" s="11">
        <v>2.9509697014873302</v>
      </c>
      <c r="BR136" s="11">
        <v>-0.90836982735709104</v>
      </c>
      <c r="BS136" s="11">
        <v>3.2008472317102101</v>
      </c>
      <c r="BT136" s="11">
        <v>4.8384526962763603</v>
      </c>
      <c r="BU136" s="11">
        <v>4.0108284338202704</v>
      </c>
      <c r="BV136" s="11">
        <v>3.35541312779241</v>
      </c>
      <c r="BW136" s="11">
        <v>5.5264790717046699</v>
      </c>
      <c r="BX136" s="12">
        <v>1.34973060994525</v>
      </c>
      <c r="BY136" s="12">
        <v>4.7575255734955101E-2</v>
      </c>
      <c r="BZ136" s="12">
        <v>0.62874164541426503</v>
      </c>
      <c r="CA136" s="12">
        <v>0.60155122127980498</v>
      </c>
      <c r="CB136" s="12">
        <v>3.2925179311860102</v>
      </c>
      <c r="CC136" s="12">
        <v>0.286488813117102</v>
      </c>
      <c r="CD136" s="12">
        <v>3.5692089568328802</v>
      </c>
      <c r="CE136" s="12">
        <v>5.1431434258120099</v>
      </c>
      <c r="CF136" s="12">
        <v>2.1415298760985002</v>
      </c>
      <c r="CG136" s="12">
        <v>0.86486340933333805</v>
      </c>
      <c r="CH136" s="12">
        <v>14.185960026225001</v>
      </c>
      <c r="CI136" s="12">
        <v>6.6965899350179798</v>
      </c>
      <c r="CJ136" s="12">
        <v>7.49041009839857</v>
      </c>
      <c r="CK136" s="12">
        <v>9.7322408691979891</v>
      </c>
      <c r="CL136" s="12">
        <v>5.7217380344809499</v>
      </c>
      <c r="CM136" s="12">
        <v>6.25295797362923</v>
      </c>
      <c r="CN136" s="12">
        <v>5.6913108892331303</v>
      </c>
      <c r="CO136" s="12">
        <v>6.5811309468699601</v>
      </c>
      <c r="CP136" s="12">
        <v>7.1293120527116098</v>
      </c>
      <c r="CQ136" s="12">
        <v>7.2844368332880496</v>
      </c>
      <c r="CR136" s="12">
        <v>1.98925931726989</v>
      </c>
      <c r="CS136" s="12">
        <v>0.64353076822953803</v>
      </c>
      <c r="CT136" s="12">
        <v>-5.2691439123009296</v>
      </c>
      <c r="CU136" s="12">
        <v>-6.41341011942131</v>
      </c>
      <c r="CV136" s="12">
        <v>6.8769786594202698</v>
      </c>
      <c r="CW136" s="12">
        <v>9.6540570666547794</v>
      </c>
      <c r="CX136" s="12">
        <v>25.0102129939477</v>
      </c>
      <c r="CY136" s="11">
        <v>4.6479071897920203</v>
      </c>
      <c r="CZ136" s="11">
        <v>4.2462620513106204</v>
      </c>
      <c r="DA136" s="11">
        <v>5.2180189413775198</v>
      </c>
      <c r="DB136" s="11">
        <v>8.1187718024011701</v>
      </c>
      <c r="DC136" s="12">
        <v>16.520541976206001</v>
      </c>
    </row>
    <row r="137" spans="1:107" s="12" customFormat="1" ht="15" customHeight="1" x14ac:dyDescent="0.2">
      <c r="A137" s="10">
        <v>57</v>
      </c>
      <c r="B137" s="10">
        <v>1.5546120266662899</v>
      </c>
      <c r="C137" s="10">
        <v>2.1501857645489499</v>
      </c>
      <c r="D137" s="12">
        <v>1.8882717540691301</v>
      </c>
      <c r="E137" s="12">
        <v>1.36087930968642</v>
      </c>
      <c r="F137" s="12">
        <v>-0.252306563197635</v>
      </c>
      <c r="G137" s="12">
        <v>3.2384295991505399</v>
      </c>
      <c r="H137" s="12">
        <v>2.3832740225770901</v>
      </c>
      <c r="I137" s="12">
        <v>0.133527720436177</v>
      </c>
      <c r="J137" s="12">
        <v>7.1764975473342902</v>
      </c>
      <c r="K137" s="12">
        <v>7.29106159269576</v>
      </c>
      <c r="L137" s="12">
        <v>5.4726879170630101</v>
      </c>
      <c r="M137" s="12">
        <v>8.0141589933191408</v>
      </c>
      <c r="N137" s="12">
        <v>6.8759600253542796</v>
      </c>
      <c r="O137" s="12">
        <v>3.91935509469476</v>
      </c>
      <c r="P137" s="12">
        <v>1.1248121154494499</v>
      </c>
      <c r="Q137" s="12">
        <v>1.94093126992811</v>
      </c>
      <c r="R137" s="12">
        <v>3.8186690289876402</v>
      </c>
      <c r="S137" s="12">
        <v>2.13739758692099</v>
      </c>
      <c r="T137" s="12">
        <v>3.1619863420928498</v>
      </c>
      <c r="U137" s="12">
        <v>6.3332158788398303</v>
      </c>
      <c r="V137" s="12">
        <v>2.8020158424624202</v>
      </c>
      <c r="W137" s="12">
        <v>2.9106893180141902</v>
      </c>
      <c r="X137" s="12">
        <v>-1.3722484482059301</v>
      </c>
      <c r="Y137" s="12">
        <v>4.8759038691059597</v>
      </c>
      <c r="Z137" s="12">
        <v>-0.66445551283322801</v>
      </c>
      <c r="AA137" s="12">
        <v>18.402241039439101</v>
      </c>
      <c r="AB137" s="12">
        <v>2.8958340863027798</v>
      </c>
      <c r="AC137" s="12">
        <v>1.8981043012900001</v>
      </c>
      <c r="AD137" s="12">
        <v>2.1779896997031698</v>
      </c>
      <c r="AE137" s="12">
        <v>-6.6152028921351302</v>
      </c>
      <c r="AF137" s="12">
        <v>-1.6432759366580201</v>
      </c>
      <c r="AG137" s="12">
        <v>10.402104635431799</v>
      </c>
      <c r="AH137" s="12">
        <v>14.515274415316499</v>
      </c>
      <c r="AI137" s="12">
        <v>37.756821257062199</v>
      </c>
      <c r="AJ137" s="12">
        <v>10.9440516098402</v>
      </c>
      <c r="AK137" s="12">
        <v>6.2966096265881699</v>
      </c>
      <c r="AL137" s="12">
        <v>8.43120778881711</v>
      </c>
      <c r="AM137" s="12">
        <v>12.3182389870635</v>
      </c>
      <c r="AN137" s="12">
        <v>8.0843674368225003</v>
      </c>
      <c r="AO137" s="12">
        <v>3.1507013318332602</v>
      </c>
      <c r="AP137" s="12">
        <v>6.0192573982931199</v>
      </c>
      <c r="AQ137" s="12">
        <v>6.5771396293712296</v>
      </c>
      <c r="AR137" s="12">
        <v>18.561557226348601</v>
      </c>
      <c r="AS137" s="12">
        <v>3.3611477192607699</v>
      </c>
      <c r="AT137" s="12">
        <v>0.50657985184443499</v>
      </c>
      <c r="AU137" s="12">
        <v>-4.0073323361866597</v>
      </c>
      <c r="AV137" s="12">
        <v>-9.4071092462399903</v>
      </c>
      <c r="AW137" s="12">
        <v>2.6210702799289698</v>
      </c>
      <c r="AX137" s="12">
        <v>16.705711459508102</v>
      </c>
      <c r="AY137" s="12">
        <v>10.3580632639932</v>
      </c>
      <c r="AZ137" s="12">
        <v>5.9524318203329996</v>
      </c>
      <c r="BA137" s="12">
        <v>11.206242561456699</v>
      </c>
      <c r="BB137" s="12">
        <v>19.152133972966102</v>
      </c>
      <c r="BC137" s="12">
        <v>19.917568351957001</v>
      </c>
      <c r="BD137" s="12">
        <v>7.8222747106337902</v>
      </c>
      <c r="BE137" s="12">
        <v>5.6072608458634896</v>
      </c>
      <c r="BF137" s="12">
        <v>5.8491482377576096</v>
      </c>
      <c r="BG137" s="12">
        <v>10.5000544863287</v>
      </c>
      <c r="BH137" s="11">
        <v>7.2968405220308297</v>
      </c>
      <c r="BI137" s="11">
        <v>9.9885428426205092</v>
      </c>
      <c r="BJ137" s="11">
        <v>4.2500641939113804</v>
      </c>
      <c r="BK137" s="11">
        <v>5.5943205552466599</v>
      </c>
      <c r="BL137" s="11">
        <v>-4.1389484977116799</v>
      </c>
      <c r="BM137" s="11">
        <v>4.46034800916095</v>
      </c>
      <c r="BN137" s="11">
        <v>2.4408902845607301</v>
      </c>
      <c r="BO137" s="11">
        <v>4.1841399252007196</v>
      </c>
      <c r="BP137" s="11">
        <v>5.7623333304945801</v>
      </c>
      <c r="BQ137" s="11">
        <v>3.6084529710933499</v>
      </c>
      <c r="BR137" s="11">
        <v>-0.111074548669876</v>
      </c>
      <c r="BS137" s="11">
        <v>2.3551581307401599</v>
      </c>
      <c r="BT137" s="11">
        <v>3.9323031160165498</v>
      </c>
      <c r="BU137" s="11">
        <v>3.6569633721228398</v>
      </c>
      <c r="BV137" s="11">
        <v>2.9944690140837298</v>
      </c>
      <c r="BW137" s="11">
        <v>5.9686449276341502</v>
      </c>
      <c r="BX137" s="12">
        <v>0.62371418607653994</v>
      </c>
      <c r="BY137" s="12">
        <v>-0.50866725587184103</v>
      </c>
      <c r="BZ137" s="12">
        <v>0.65533691895325297</v>
      </c>
      <c r="CA137" s="12">
        <v>0.57632365724202805</v>
      </c>
      <c r="CB137" s="12">
        <v>2.5436215764784702</v>
      </c>
      <c r="CC137" s="12">
        <v>0.30960339358898598</v>
      </c>
      <c r="CD137" s="12">
        <v>2.7235671495873199</v>
      </c>
      <c r="CE137" s="12">
        <v>4.3357299546187198</v>
      </c>
      <c r="CF137" s="12">
        <v>2.0124937236687401</v>
      </c>
      <c r="CG137" s="12">
        <v>0.74205325972798097</v>
      </c>
      <c r="CH137" s="12">
        <v>13.403734556050001</v>
      </c>
      <c r="CI137" s="12">
        <v>7.0998703449731604</v>
      </c>
      <c r="CJ137" s="12">
        <v>6.9857101152592804</v>
      </c>
      <c r="CK137" s="12">
        <v>9.1722604338428901</v>
      </c>
      <c r="CL137" s="12">
        <v>5.58446799914236</v>
      </c>
      <c r="CM137" s="12">
        <v>6.0509819377330096</v>
      </c>
      <c r="CN137" s="12">
        <v>5.4797255870653299</v>
      </c>
      <c r="CO137" s="12">
        <v>6.1968112277099801</v>
      </c>
      <c r="CP137" s="12">
        <v>6.7717423917201804</v>
      </c>
      <c r="CQ137" s="12">
        <v>6.8188628574716796</v>
      </c>
      <c r="CR137" s="12">
        <v>1.36933681460504</v>
      </c>
      <c r="CS137" s="12">
        <v>3.7942797348477997E-2</v>
      </c>
      <c r="CT137" s="12">
        <v>-5.0601852308318396</v>
      </c>
      <c r="CU137" s="12">
        <v>-6.1822088355256701</v>
      </c>
      <c r="CV137" s="12">
        <v>6.9450265982595702</v>
      </c>
      <c r="CW137" s="12">
        <v>8.6739109974587301</v>
      </c>
      <c r="CX137" s="12">
        <v>23.804212105460401</v>
      </c>
      <c r="CY137" s="11">
        <v>4.0281615838466598</v>
      </c>
      <c r="CZ137" s="11">
        <v>3.7064860407553999</v>
      </c>
      <c r="DA137" s="11">
        <v>4.9139075599669004</v>
      </c>
      <c r="DB137" s="11">
        <v>7.83031828177627</v>
      </c>
      <c r="DC137" s="12">
        <v>15.8401908265659</v>
      </c>
    </row>
    <row r="138" spans="1:107" s="12" customFormat="1" ht="15" customHeight="1" x14ac:dyDescent="0.2">
      <c r="A138" s="10">
        <v>57.5</v>
      </c>
      <c r="B138" s="10">
        <v>0.73037671199926901</v>
      </c>
      <c r="C138" s="10">
        <v>1.42036685701896</v>
      </c>
      <c r="D138" s="12">
        <v>2.0004590624012</v>
      </c>
      <c r="E138" s="12">
        <v>1.46647994370141</v>
      </c>
      <c r="F138" s="12">
        <v>-0.75747072969534202</v>
      </c>
      <c r="G138" s="12">
        <v>2.29622310143895</v>
      </c>
      <c r="H138" s="12">
        <v>1.33672926949657</v>
      </c>
      <c r="I138" s="12">
        <v>-0.90815973408098205</v>
      </c>
      <c r="J138" s="12">
        <v>6.7932423917227398</v>
      </c>
      <c r="K138" s="12">
        <v>6.9247607825673096</v>
      </c>
      <c r="L138" s="12">
        <v>4.9112109081761401</v>
      </c>
      <c r="M138" s="12">
        <v>7.3056676228588904</v>
      </c>
      <c r="N138" s="12">
        <v>6.6164952841063496</v>
      </c>
      <c r="O138" s="12">
        <v>3.1213148758979501</v>
      </c>
      <c r="P138" s="12">
        <v>0.47829826144152299</v>
      </c>
      <c r="Q138" s="12">
        <v>1.3772461215921701</v>
      </c>
      <c r="R138" s="12">
        <v>3.5333450796315402</v>
      </c>
      <c r="S138" s="12">
        <v>1.96392988982552</v>
      </c>
      <c r="T138" s="12">
        <v>2.1149908207007599</v>
      </c>
      <c r="U138" s="12">
        <v>5.2155751291138497</v>
      </c>
      <c r="V138" s="12">
        <v>2.1159908101253602</v>
      </c>
      <c r="W138" s="12">
        <v>1.9319968487252399</v>
      </c>
      <c r="X138" s="12">
        <v>-2.4593855414423098</v>
      </c>
      <c r="Y138" s="12">
        <v>3.8397192838601701</v>
      </c>
      <c r="Z138" s="12">
        <v>-1.93609298548835</v>
      </c>
      <c r="AA138" s="12">
        <v>18.572860426502299</v>
      </c>
      <c r="AB138" s="12">
        <v>3.0637786494480599</v>
      </c>
      <c r="AC138" s="12">
        <v>1.0294862704540699</v>
      </c>
      <c r="AD138" s="12">
        <v>1.30002024434361</v>
      </c>
      <c r="AE138" s="12">
        <v>-6.7923065216746101</v>
      </c>
      <c r="AF138" s="12">
        <v>-1.8676500985748099</v>
      </c>
      <c r="AG138" s="12">
        <v>8.7198523033293895</v>
      </c>
      <c r="AH138" s="12">
        <v>13.9948460855521</v>
      </c>
      <c r="AI138" s="12">
        <v>36.973146052332503</v>
      </c>
      <c r="AJ138" s="12">
        <v>9.1348592832218802</v>
      </c>
      <c r="AK138" s="12">
        <v>5.2725308705703302</v>
      </c>
      <c r="AL138" s="12">
        <v>8.4677903942065296</v>
      </c>
      <c r="AM138" s="12">
        <v>12.264973520359399</v>
      </c>
      <c r="AN138" s="12">
        <v>7.6164578786119801</v>
      </c>
      <c r="AO138" s="12">
        <v>1.7978809410123999</v>
      </c>
      <c r="AP138" s="12">
        <v>4.92332583235111</v>
      </c>
      <c r="AQ138" s="12">
        <v>5.1887668632843997</v>
      </c>
      <c r="AR138" s="12">
        <v>17.295054931309998</v>
      </c>
      <c r="AS138" s="12">
        <v>2.4952068997663401</v>
      </c>
      <c r="AT138" s="12">
        <v>0.70873358026801703</v>
      </c>
      <c r="AU138" s="12">
        <v>-4.3425498006399703</v>
      </c>
      <c r="AV138" s="12">
        <v>-9.0834455477306602</v>
      </c>
      <c r="AW138" s="12">
        <v>1.09547170268342</v>
      </c>
      <c r="AX138" s="12">
        <v>15.1927815750241</v>
      </c>
      <c r="AY138" s="12">
        <v>9.6657067842897906</v>
      </c>
      <c r="AZ138" s="12">
        <v>5.24859842698788</v>
      </c>
      <c r="BA138" s="12">
        <v>10.166480933548799</v>
      </c>
      <c r="BB138" s="12">
        <v>18.4838863788172</v>
      </c>
      <c r="BC138" s="12">
        <v>18.533231923356599</v>
      </c>
      <c r="BD138" s="12">
        <v>7.7067743404768398</v>
      </c>
      <c r="BE138" s="12">
        <v>5.2647378652181898</v>
      </c>
      <c r="BF138" s="12">
        <v>5.44464546692324</v>
      </c>
      <c r="BG138" s="12">
        <v>9.2437658167909795</v>
      </c>
      <c r="BH138" s="11">
        <v>7.0469700403918898</v>
      </c>
      <c r="BI138" s="11">
        <v>9.7690108304959704</v>
      </c>
      <c r="BJ138" s="11">
        <v>3.9025640035106299</v>
      </c>
      <c r="BK138" s="11">
        <v>5.1229822020104603</v>
      </c>
      <c r="BL138" s="11">
        <v>-3.5880671021004602</v>
      </c>
      <c r="BM138" s="11">
        <v>3.8496459637826699</v>
      </c>
      <c r="BN138" s="11">
        <v>1.4883190715409</v>
      </c>
      <c r="BO138" s="11">
        <v>3.6376948173710799</v>
      </c>
      <c r="BP138" s="11">
        <v>5.2998352657596097</v>
      </c>
      <c r="BQ138" s="11">
        <v>4.2364736145827901</v>
      </c>
      <c r="BR138" s="11">
        <v>0.670631379762198</v>
      </c>
      <c r="BS138" s="11">
        <v>1.51690414895711</v>
      </c>
      <c r="BT138" s="11">
        <v>3.0218009214877299</v>
      </c>
      <c r="BU138" s="11">
        <v>3.2926568565016998</v>
      </c>
      <c r="BV138" s="11">
        <v>2.62289449892705</v>
      </c>
      <c r="BW138" s="11">
        <v>6.3739230427017901</v>
      </c>
      <c r="BX138" s="12">
        <v>-6.9254014078978798E-2</v>
      </c>
      <c r="BY138" s="12">
        <v>-1.02971557680575</v>
      </c>
      <c r="BZ138" s="12">
        <v>0.68164331423758995</v>
      </c>
      <c r="CA138" s="12">
        <v>0.54896776191526397</v>
      </c>
      <c r="CB138" s="12">
        <v>1.80602648924832</v>
      </c>
      <c r="CC138" s="12">
        <v>0.33152704759231699</v>
      </c>
      <c r="CD138" s="12">
        <v>1.89740217138023</v>
      </c>
      <c r="CE138" s="12">
        <v>3.5260454751551098</v>
      </c>
      <c r="CF138" s="12">
        <v>1.8645398540684199</v>
      </c>
      <c r="CG138" s="12">
        <v>0.61234089798745095</v>
      </c>
      <c r="CH138" s="12">
        <v>12.5480364658869</v>
      </c>
      <c r="CI138" s="12">
        <v>7.4586764640116598</v>
      </c>
      <c r="CJ138" s="12">
        <v>6.4462587943125902</v>
      </c>
      <c r="CK138" s="12">
        <v>8.5687624959973601</v>
      </c>
      <c r="CL138" s="12">
        <v>5.4240267672867004</v>
      </c>
      <c r="CM138" s="12">
        <v>5.8217010519001597</v>
      </c>
      <c r="CN138" s="12">
        <v>5.2273621804488304</v>
      </c>
      <c r="CO138" s="12">
        <v>5.7621023188403298</v>
      </c>
      <c r="CP138" s="12">
        <v>6.3947577473299999</v>
      </c>
      <c r="CQ138" s="12">
        <v>6.3333327489090099</v>
      </c>
      <c r="CR138" s="12">
        <v>0.73453730919936699</v>
      </c>
      <c r="CS138" s="12">
        <v>-0.56833425787772196</v>
      </c>
      <c r="CT138" s="12">
        <v>-4.8674655772629096</v>
      </c>
      <c r="CU138" s="12">
        <v>-5.9757076087407697</v>
      </c>
      <c r="CV138" s="12">
        <v>6.9813818299735404</v>
      </c>
      <c r="CW138" s="12">
        <v>7.6857668318552896</v>
      </c>
      <c r="CX138" s="12">
        <v>22.5208495976403</v>
      </c>
      <c r="CY138" s="11">
        <v>3.40493352268822</v>
      </c>
      <c r="CZ138" s="11">
        <v>3.1641122859582498</v>
      </c>
      <c r="DA138" s="11">
        <v>4.5923898142063901</v>
      </c>
      <c r="DB138" s="11">
        <v>7.50890194467501</v>
      </c>
      <c r="DC138" s="12">
        <v>15.0935575220501</v>
      </c>
    </row>
    <row r="139" spans="1:107" s="12" customFormat="1" ht="15" customHeight="1" x14ac:dyDescent="0.2">
      <c r="A139" s="10">
        <v>58</v>
      </c>
      <c r="B139" s="10">
        <v>-7.5885616013238094E-2</v>
      </c>
      <c r="C139" s="10">
        <v>0.69724842433060896</v>
      </c>
      <c r="D139" s="12">
        <v>2.1138325791980601</v>
      </c>
      <c r="E139" s="12">
        <v>1.57593660787824</v>
      </c>
      <c r="F139" s="12">
        <v>-1.2438601970643499</v>
      </c>
      <c r="G139" s="12">
        <v>1.3526786233342101</v>
      </c>
      <c r="H139" s="12">
        <v>0.33470186622253001</v>
      </c>
      <c r="I139" s="12">
        <v>-1.8867108337872101</v>
      </c>
      <c r="J139" s="12">
        <v>6.3885254348861</v>
      </c>
      <c r="K139" s="12">
        <v>6.5417893893027204</v>
      </c>
      <c r="L139" s="12">
        <v>4.3454551814647804</v>
      </c>
      <c r="M139" s="12">
        <v>6.5781068769865598</v>
      </c>
      <c r="N139" s="12">
        <v>6.3194584072334603</v>
      </c>
      <c r="O139" s="12">
        <v>2.3214918201119801</v>
      </c>
      <c r="P139" s="12">
        <v>-0.149006112337701</v>
      </c>
      <c r="Q139" s="12">
        <v>0.82785743416025004</v>
      </c>
      <c r="R139" s="12">
        <v>3.2383684356318501</v>
      </c>
      <c r="S139" s="12">
        <v>1.78856237198488</v>
      </c>
      <c r="T139" s="12">
        <v>1.0721279295466899</v>
      </c>
      <c r="U139" s="12">
        <v>4.0917443584476096</v>
      </c>
      <c r="V139" s="12">
        <v>1.4249983451009001</v>
      </c>
      <c r="W139" s="12">
        <v>0.97310044111509297</v>
      </c>
      <c r="X139" s="12">
        <v>-3.4917507036880102</v>
      </c>
      <c r="Y139" s="12">
        <v>2.83356666841427</v>
      </c>
      <c r="Z139" s="12">
        <v>-3.17053104481601</v>
      </c>
      <c r="AA139" s="12">
        <v>18.747638023341999</v>
      </c>
      <c r="AB139" s="12">
        <v>3.23512654176738</v>
      </c>
      <c r="AC139" s="12">
        <v>0.18332158902012399</v>
      </c>
      <c r="AD139" s="12">
        <v>0.43025519858019801</v>
      </c>
      <c r="AE139" s="12">
        <v>-7.0032674557296497</v>
      </c>
      <c r="AF139" s="12">
        <v>-2.11795827453897</v>
      </c>
      <c r="AG139" s="12">
        <v>7.0281457738019499</v>
      </c>
      <c r="AH139" s="12">
        <v>13.4180163513519</v>
      </c>
      <c r="AI139" s="12">
        <v>36.117220588494</v>
      </c>
      <c r="AJ139" s="12">
        <v>7.2978905336640301</v>
      </c>
      <c r="AK139" s="12">
        <v>4.2336951082688703</v>
      </c>
      <c r="AL139" s="12">
        <v>8.4656467151944508</v>
      </c>
      <c r="AM139" s="12">
        <v>12.1577159006847</v>
      </c>
      <c r="AN139" s="12">
        <v>7.1456588557339202</v>
      </c>
      <c r="AO139" s="12">
        <v>0.496358154578047</v>
      </c>
      <c r="AP139" s="12">
        <v>3.84202940040268</v>
      </c>
      <c r="AQ139" s="12">
        <v>3.8770513128838502</v>
      </c>
      <c r="AR139" s="12">
        <v>16.00852010597</v>
      </c>
      <c r="AS139" s="12">
        <v>1.62899152655882</v>
      </c>
      <c r="AT139" s="12">
        <v>0.83352358615229605</v>
      </c>
      <c r="AU139" s="12">
        <v>-4.7420585360669003</v>
      </c>
      <c r="AV139" s="12">
        <v>-8.72797500051092</v>
      </c>
      <c r="AW139" s="12">
        <v>-0.412209914202321</v>
      </c>
      <c r="AX139" s="12">
        <v>13.674885849468399</v>
      </c>
      <c r="AY139" s="12">
        <v>8.9422974269837106</v>
      </c>
      <c r="AZ139" s="12">
        <v>4.5361866796156303</v>
      </c>
      <c r="BA139" s="12">
        <v>9.1228794190101308</v>
      </c>
      <c r="BB139" s="12">
        <v>17.772797946236</v>
      </c>
      <c r="BC139" s="12">
        <v>17.192018276546101</v>
      </c>
      <c r="BD139" s="12">
        <v>7.5677980930777196</v>
      </c>
      <c r="BE139" s="12">
        <v>4.89519106849911</v>
      </c>
      <c r="BF139" s="12">
        <v>5.0102898967452303</v>
      </c>
      <c r="BG139" s="12">
        <v>7.9525016190018496</v>
      </c>
      <c r="BH139" s="11">
        <v>6.7742153078143001</v>
      </c>
      <c r="BI139" s="11">
        <v>9.5231334853451699</v>
      </c>
      <c r="BJ139" s="11">
        <v>3.5461662264424301</v>
      </c>
      <c r="BK139" s="11">
        <v>4.6399140956054898</v>
      </c>
      <c r="BL139" s="11">
        <v>-3.0343844628077901</v>
      </c>
      <c r="BM139" s="11">
        <v>3.24000552609504</v>
      </c>
      <c r="BN139" s="11">
        <v>0.56424664762744203</v>
      </c>
      <c r="BO139" s="11">
        <v>3.0794737995165602</v>
      </c>
      <c r="BP139" s="11">
        <v>4.8260576477332497</v>
      </c>
      <c r="BQ139" s="11">
        <v>4.8319088818970997</v>
      </c>
      <c r="BR139" s="11">
        <v>1.43257727813761</v>
      </c>
      <c r="BS139" s="11">
        <v>0.692870514740207</v>
      </c>
      <c r="BT139" s="11">
        <v>2.1141072465979902</v>
      </c>
      <c r="BU139" s="11">
        <v>2.91993933387857</v>
      </c>
      <c r="BV139" s="11">
        <v>2.2428223473980302</v>
      </c>
      <c r="BW139" s="11">
        <v>6.74153352520079</v>
      </c>
      <c r="BX139" s="12">
        <v>-0.72304715104109996</v>
      </c>
      <c r="BY139" s="12">
        <v>-1.5110218782865501</v>
      </c>
      <c r="BZ139" s="12">
        <v>0.70826911269250503</v>
      </c>
      <c r="CA139" s="12">
        <v>0.51962479119538296</v>
      </c>
      <c r="CB139" s="12">
        <v>1.0861697319342001</v>
      </c>
      <c r="CC139" s="12">
        <v>0.35206738857595998</v>
      </c>
      <c r="CD139" s="12">
        <v>1.0979581475112301</v>
      </c>
      <c r="CE139" s="12">
        <v>2.72099941867054</v>
      </c>
      <c r="CF139" s="12">
        <v>1.69917541370523</v>
      </c>
      <c r="CG139" s="12">
        <v>0.476905313462339</v>
      </c>
      <c r="CH139" s="12">
        <v>11.627740605035701</v>
      </c>
      <c r="CI139" s="12">
        <v>7.7700506153632798</v>
      </c>
      <c r="CJ139" s="12">
        <v>5.8762975641002404</v>
      </c>
      <c r="CK139" s="12">
        <v>7.92658829595893</v>
      </c>
      <c r="CL139" s="12">
        <v>5.2418381528696001</v>
      </c>
      <c r="CM139" s="12">
        <v>5.5668947425147</v>
      </c>
      <c r="CN139" s="12">
        <v>4.9366371968062497</v>
      </c>
      <c r="CO139" s="12">
        <v>5.2814766604569696</v>
      </c>
      <c r="CP139" s="12">
        <v>6.0006268540746497</v>
      </c>
      <c r="CQ139" s="12">
        <v>5.8306709433963899</v>
      </c>
      <c r="CR139" s="12">
        <v>9.0435158028867493E-2</v>
      </c>
      <c r="CS139" s="12">
        <v>-1.1695310604409299</v>
      </c>
      <c r="CT139" s="12">
        <v>-4.6933018893469098</v>
      </c>
      <c r="CU139" s="12">
        <v>-5.7968964028987102</v>
      </c>
      <c r="CV139" s="12">
        <v>6.9854891080467496</v>
      </c>
      <c r="CW139" s="12">
        <v>6.6989782681048302</v>
      </c>
      <c r="CX139" s="12">
        <v>21.172503693378498</v>
      </c>
      <c r="CY139" s="11">
        <v>2.7816356578114201</v>
      </c>
      <c r="CZ139" s="11">
        <v>2.6220027393719598</v>
      </c>
      <c r="DA139" s="11">
        <v>4.2552474042167798</v>
      </c>
      <c r="DB139" s="11">
        <v>7.1564086283615298</v>
      </c>
      <c r="DC139" s="12">
        <v>14.2878743645269</v>
      </c>
    </row>
    <row r="140" spans="1:107" s="12" customFormat="1" ht="15" customHeight="1" x14ac:dyDescent="0.2">
      <c r="A140" s="10">
        <v>58.5</v>
      </c>
      <c r="B140" s="10">
        <v>-0.85777554659216504</v>
      </c>
      <c r="C140" s="10">
        <v>-1.33397648482969E-2</v>
      </c>
      <c r="D140" s="12">
        <v>2.2273582089837798</v>
      </c>
      <c r="E140" s="12">
        <v>1.68864596616913</v>
      </c>
      <c r="F140" s="12">
        <v>-1.70794805853802</v>
      </c>
      <c r="G140" s="12">
        <v>0.41572045006432701</v>
      </c>
      <c r="H140" s="12">
        <v>-0.614264308751444</v>
      </c>
      <c r="I140" s="12">
        <v>-2.79449272966303</v>
      </c>
      <c r="J140" s="12">
        <v>5.9638673519657397</v>
      </c>
      <c r="K140" s="12">
        <v>6.1433165683411</v>
      </c>
      <c r="L140" s="12">
        <v>3.7787579003634102</v>
      </c>
      <c r="M140" s="12">
        <v>5.83603832637891</v>
      </c>
      <c r="N140" s="12">
        <v>5.9882063396798904</v>
      </c>
      <c r="O140" s="12">
        <v>1.52727034219424</v>
      </c>
      <c r="P140" s="12">
        <v>-0.75319786674299305</v>
      </c>
      <c r="Q140" s="12">
        <v>0.29635509690706302</v>
      </c>
      <c r="R140" s="12">
        <v>2.9348504995141398</v>
      </c>
      <c r="S140" s="12">
        <v>1.61189791469951</v>
      </c>
      <c r="T140" s="12">
        <v>4.2859511495407697E-2</v>
      </c>
      <c r="U140" s="12">
        <v>2.9709933642152402</v>
      </c>
      <c r="V140" s="12">
        <v>0.735813500796211</v>
      </c>
      <c r="W140" s="12">
        <v>4.1695184194168101E-2</v>
      </c>
      <c r="X140" s="12">
        <v>-4.4601197259907996</v>
      </c>
      <c r="Y140" s="12">
        <v>1.86656211553781</v>
      </c>
      <c r="Z140" s="12">
        <v>-4.3568779801717001</v>
      </c>
      <c r="AA140" s="12">
        <v>18.927121345768601</v>
      </c>
      <c r="AB140" s="12">
        <v>3.40947326549212</v>
      </c>
      <c r="AC140" s="12">
        <v>-0.63395748384209505</v>
      </c>
      <c r="AD140" s="12">
        <v>-0.42501551433815599</v>
      </c>
      <c r="AE140" s="12">
        <v>-7.2464845288777697</v>
      </c>
      <c r="AF140" s="12">
        <v>-2.3914044504635901</v>
      </c>
      <c r="AG140" s="12">
        <v>5.3406843107950399</v>
      </c>
      <c r="AH140" s="12">
        <v>12.798632269550501</v>
      </c>
      <c r="AI140" s="12">
        <v>35.197932447772402</v>
      </c>
      <c r="AJ140" s="12">
        <v>5.4490133152285098</v>
      </c>
      <c r="AK140" s="12">
        <v>3.1889021556707999</v>
      </c>
      <c r="AL140" s="12">
        <v>8.42449935589684</v>
      </c>
      <c r="AM140" s="12">
        <v>11.9967871796689</v>
      </c>
      <c r="AN140" s="12">
        <v>6.6744828473019799</v>
      </c>
      <c r="AO140" s="12">
        <v>-0.74311896014478396</v>
      </c>
      <c r="AP140" s="12">
        <v>2.7845831027661898</v>
      </c>
      <c r="AQ140" s="12">
        <v>2.6532718493399399</v>
      </c>
      <c r="AR140" s="12">
        <v>14.7139953696751</v>
      </c>
      <c r="AS140" s="12">
        <v>0.768429288200422</v>
      </c>
      <c r="AT140" s="12">
        <v>0.88080946625268497</v>
      </c>
      <c r="AU140" s="12">
        <v>-5.2027044148417101</v>
      </c>
      <c r="AV140" s="12">
        <v>-8.3484064816730097</v>
      </c>
      <c r="AW140" s="12">
        <v>-1.88798981071158</v>
      </c>
      <c r="AX140" s="12">
        <v>12.1640987345017</v>
      </c>
      <c r="AY140" s="12">
        <v>8.1946818681899405</v>
      </c>
      <c r="AZ140" s="12">
        <v>3.8217153814912299</v>
      </c>
      <c r="BA140" s="12">
        <v>8.0811250882106798</v>
      </c>
      <c r="BB140" s="12">
        <v>17.021531675709401</v>
      </c>
      <c r="BC140" s="12">
        <v>15.900825019343699</v>
      </c>
      <c r="BD140" s="12">
        <v>7.4076374403375604</v>
      </c>
      <c r="BE140" s="12">
        <v>4.5017814045422702</v>
      </c>
      <c r="BF140" s="12">
        <v>4.55004055766039</v>
      </c>
      <c r="BG140" s="12">
        <v>6.6374927882861803</v>
      </c>
      <c r="BH140" s="11">
        <v>6.4794726313266402</v>
      </c>
      <c r="BI140" s="11">
        <v>9.2520549515029398</v>
      </c>
      <c r="BJ140" s="11">
        <v>3.1824483812670201</v>
      </c>
      <c r="BK140" s="11">
        <v>4.1471812437521196</v>
      </c>
      <c r="BL140" s="11">
        <v>-2.4813557502056902</v>
      </c>
      <c r="BM140" s="11">
        <v>2.63523565990908</v>
      </c>
      <c r="BN140" s="11">
        <v>-0.32379728054365797</v>
      </c>
      <c r="BO140" s="11">
        <v>2.51306892096181</v>
      </c>
      <c r="BP140" s="11">
        <v>4.3437012209324104</v>
      </c>
      <c r="BQ140" s="11">
        <v>5.39200618732138</v>
      </c>
      <c r="BR140" s="11">
        <v>2.1708654003305101</v>
      </c>
      <c r="BS140" s="11">
        <v>-0.110401380482016</v>
      </c>
      <c r="BT140" s="11">
        <v>1.2162551001893001</v>
      </c>
      <c r="BU140" s="11">
        <v>2.5408653527847398</v>
      </c>
      <c r="BV140" s="11">
        <v>1.85641158623184</v>
      </c>
      <c r="BW140" s="11">
        <v>7.0710666477680197</v>
      </c>
      <c r="BX140" s="12">
        <v>-1.33210619424062</v>
      </c>
      <c r="BY140" s="12">
        <v>-1.94857057067565</v>
      </c>
      <c r="BZ140" s="12">
        <v>0.73591388627391996</v>
      </c>
      <c r="CA140" s="12">
        <v>0.48847300604393201</v>
      </c>
      <c r="CB140" s="12">
        <v>0.39012618913147801</v>
      </c>
      <c r="CC140" s="12">
        <v>0.37103254157955201</v>
      </c>
      <c r="CD140" s="12">
        <v>0.331994186808515</v>
      </c>
      <c r="CE140" s="12">
        <v>1.9272727058705601</v>
      </c>
      <c r="CF140" s="12">
        <v>1.5181249182205601</v>
      </c>
      <c r="CG140" s="12">
        <v>0.33697352819217402</v>
      </c>
      <c r="CH140" s="12">
        <v>10.652321179804799</v>
      </c>
      <c r="CI140" s="12">
        <v>8.0314857768826098</v>
      </c>
      <c r="CJ140" s="12">
        <v>5.2802984100708201</v>
      </c>
      <c r="CK140" s="12">
        <v>7.2508660196035599</v>
      </c>
      <c r="CL140" s="12">
        <v>5.0394628487992996</v>
      </c>
      <c r="CM140" s="12">
        <v>5.2885052355122699</v>
      </c>
      <c r="CN140" s="12">
        <v>4.6103518798190599</v>
      </c>
      <c r="CO140" s="12">
        <v>4.7598991841368798</v>
      </c>
      <c r="CP140" s="12">
        <v>5.5916761994012596</v>
      </c>
      <c r="CQ140" s="12">
        <v>5.3137655413593103</v>
      </c>
      <c r="CR140" s="12">
        <v>-0.55732510872985497</v>
      </c>
      <c r="CS140" s="12">
        <v>-1.7599566035642</v>
      </c>
      <c r="CT140" s="12">
        <v>-4.5395972847472796</v>
      </c>
      <c r="CU140" s="12">
        <v>-5.6482490435882902</v>
      </c>
      <c r="CV140" s="12">
        <v>6.95707194608985</v>
      </c>
      <c r="CW140" s="12">
        <v>5.7227571232942802</v>
      </c>
      <c r="CX140" s="12">
        <v>19.771923689404499</v>
      </c>
      <c r="CY140" s="11">
        <v>2.1616049252770599</v>
      </c>
      <c r="CZ140" s="11">
        <v>2.0829411369049899</v>
      </c>
      <c r="DA140" s="11">
        <v>3.9043457036314</v>
      </c>
      <c r="DB140" s="11">
        <v>6.77491334499791</v>
      </c>
      <c r="DC140" s="12">
        <v>13.4308356791734</v>
      </c>
    </row>
    <row r="141" spans="1:107" s="12" customFormat="1" ht="15" customHeight="1" x14ac:dyDescent="0.2">
      <c r="A141" s="10">
        <v>59</v>
      </c>
      <c r="B141" s="10">
        <v>-1.60931097070715</v>
      </c>
      <c r="C141" s="10">
        <v>-0.70581694444626897</v>
      </c>
      <c r="D141" s="12">
        <v>2.33996183851559</v>
      </c>
      <c r="E141" s="12">
        <v>1.80395852567016</v>
      </c>
      <c r="F141" s="12">
        <v>-2.1466464659170001</v>
      </c>
      <c r="G141" s="12">
        <v>-0.50693563480308501</v>
      </c>
      <c r="H141" s="12">
        <v>-1.5024182857814501</v>
      </c>
      <c r="I141" s="12">
        <v>-3.6248572996555501</v>
      </c>
      <c r="J141" s="12">
        <v>5.5208738558576398</v>
      </c>
      <c r="K141" s="12">
        <v>5.7305587688460902</v>
      </c>
      <c r="L141" s="12">
        <v>3.2143943826667898</v>
      </c>
      <c r="M141" s="12">
        <v>5.0840621952374896</v>
      </c>
      <c r="N141" s="12">
        <v>5.6263597798533702</v>
      </c>
      <c r="O141" s="12">
        <v>0.74585312859198805</v>
      </c>
      <c r="P141" s="12">
        <v>-1.3306230357557001</v>
      </c>
      <c r="Q141" s="12">
        <v>-0.21387752724422099</v>
      </c>
      <c r="R141" s="12">
        <v>2.6239295038976702</v>
      </c>
      <c r="S141" s="12">
        <v>1.43453280543326</v>
      </c>
      <c r="T141" s="12">
        <v>-0.96359656254207904</v>
      </c>
      <c r="U141" s="12">
        <v>1.8624280073709001</v>
      </c>
      <c r="V141" s="12">
        <v>5.5123830833281297E-2</v>
      </c>
      <c r="W141" s="12">
        <v>-0.85504558455795598</v>
      </c>
      <c r="X141" s="12">
        <v>-5.3561498134513297</v>
      </c>
      <c r="Y141" s="12">
        <v>0.94715596787864298</v>
      </c>
      <c r="Z141" s="12">
        <v>-5.4849674597789999</v>
      </c>
      <c r="AA141" s="12">
        <v>19.111948859062899</v>
      </c>
      <c r="AB141" s="12">
        <v>3.5864895835402399</v>
      </c>
      <c r="AC141" s="12">
        <v>-1.41640782658214</v>
      </c>
      <c r="AD141" s="12">
        <v>-1.2597904515132501</v>
      </c>
      <c r="AE141" s="12">
        <v>-7.5197485784883602</v>
      </c>
      <c r="AF141" s="12">
        <v>-2.68482290266547</v>
      </c>
      <c r="AG141" s="12">
        <v>3.6708602237922601</v>
      </c>
      <c r="AH141" s="12">
        <v>12.150396287324799</v>
      </c>
      <c r="AI141" s="12">
        <v>34.224591217935</v>
      </c>
      <c r="AJ141" s="12">
        <v>3.6042163173988202</v>
      </c>
      <c r="AK141" s="12">
        <v>2.1469368221005398</v>
      </c>
      <c r="AL141" s="12">
        <v>8.3443774201441503</v>
      </c>
      <c r="AM141" s="12">
        <v>11.782963156292601</v>
      </c>
      <c r="AN141" s="12">
        <v>6.2053804867900899</v>
      </c>
      <c r="AO141" s="12">
        <v>-1.91076924238586</v>
      </c>
      <c r="AP141" s="12">
        <v>1.75962873072421</v>
      </c>
      <c r="AQ141" s="12">
        <v>1.52748987147788</v>
      </c>
      <c r="AR141" s="12">
        <v>13.4233578137354</v>
      </c>
      <c r="AS141" s="12">
        <v>-8.0611975761257698E-2</v>
      </c>
      <c r="AT141" s="12">
        <v>0.85155710394246797</v>
      </c>
      <c r="AU141" s="12">
        <v>-5.7202896641683703</v>
      </c>
      <c r="AV141" s="12">
        <v>-7.95267897046869</v>
      </c>
      <c r="AW141" s="12">
        <v>-3.3184787753270899</v>
      </c>
      <c r="AX141" s="12">
        <v>10.6720908661372</v>
      </c>
      <c r="AY141" s="12">
        <v>7.4298113759141398</v>
      </c>
      <c r="AZ141" s="12">
        <v>3.11148164655605</v>
      </c>
      <c r="BA141" s="12">
        <v>7.0466608121932897</v>
      </c>
      <c r="BB141" s="12">
        <v>16.2328524311305</v>
      </c>
      <c r="BC141" s="12">
        <v>14.665683011116901</v>
      </c>
      <c r="BD141" s="12">
        <v>7.2288262344955001</v>
      </c>
      <c r="BE141" s="12">
        <v>4.0879021980799699</v>
      </c>
      <c r="BF141" s="12">
        <v>4.0680615711607899</v>
      </c>
      <c r="BG141" s="12">
        <v>5.3099906835996</v>
      </c>
      <c r="BH141" s="11">
        <v>6.1637301769223898</v>
      </c>
      <c r="BI141" s="11">
        <v>8.9570185082266107</v>
      </c>
      <c r="BJ141" s="11">
        <v>2.8130036753282099</v>
      </c>
      <c r="BK141" s="11">
        <v>3.6468657071964099</v>
      </c>
      <c r="BL141" s="11">
        <v>-1.9323583728692</v>
      </c>
      <c r="BM141" s="11">
        <v>2.0390091322042201</v>
      </c>
      <c r="BN141" s="11">
        <v>-1.1688747463267599</v>
      </c>
      <c r="BO141" s="11">
        <v>1.94209064829919</v>
      </c>
      <c r="BP141" s="11">
        <v>3.8554790080524901</v>
      </c>
      <c r="BQ141" s="11">
        <v>5.9144008446310101</v>
      </c>
      <c r="BR141" s="11">
        <v>2.88189858110854</v>
      </c>
      <c r="BS141" s="11">
        <v>-0.88667900399741395</v>
      </c>
      <c r="BT141" s="11">
        <v>0.33507922125863798</v>
      </c>
      <c r="BU141" s="11">
        <v>2.15749696508282</v>
      </c>
      <c r="BV141" s="11">
        <v>1.4658327245342599</v>
      </c>
      <c r="BW141" s="11">
        <v>7.3624755714263301</v>
      </c>
      <c r="BX141" s="12">
        <v>-1.89150171081564</v>
      </c>
      <c r="BY141" s="12">
        <v>-2.33892319556616</v>
      </c>
      <c r="BZ141" s="12">
        <v>0.76535337711902596</v>
      </c>
      <c r="CA141" s="12">
        <v>0.45573045781566102</v>
      </c>
      <c r="CB141" s="12">
        <v>-0.27645592126646001</v>
      </c>
      <c r="CC141" s="12">
        <v>0.38823267800580602</v>
      </c>
      <c r="CD141" s="12">
        <v>-0.394287894778244</v>
      </c>
      <c r="CE141" s="12">
        <v>1.1512474884511901</v>
      </c>
      <c r="CF141" s="12">
        <v>1.3233103572929299</v>
      </c>
      <c r="CG141" s="12">
        <v>0.19380547655600799</v>
      </c>
      <c r="CH141" s="12">
        <v>9.6317417046520806</v>
      </c>
      <c r="CI141" s="12">
        <v>8.2409569586161506</v>
      </c>
      <c r="CJ141" s="12">
        <v>4.6629220378235896</v>
      </c>
      <c r="CK141" s="12">
        <v>6.5469598666823003</v>
      </c>
      <c r="CL141" s="12">
        <v>4.8185852392634798</v>
      </c>
      <c r="CM141" s="12">
        <v>4.9886202759807903</v>
      </c>
      <c r="CN141" s="12">
        <v>4.2516617213550401</v>
      </c>
      <c r="CO141" s="12">
        <v>4.2027627387142203</v>
      </c>
      <c r="CP141" s="12">
        <v>5.1702700147870901</v>
      </c>
      <c r="CQ141" s="12">
        <v>4.7855423872533702</v>
      </c>
      <c r="CR141" s="12">
        <v>-1.20309255180472</v>
      </c>
      <c r="CS141" s="12">
        <v>-2.3340662664850198</v>
      </c>
      <c r="CT141" s="12">
        <v>-4.4078292376070696</v>
      </c>
      <c r="CU141" s="12">
        <v>-5.53170502826105</v>
      </c>
      <c r="CV141" s="12">
        <v>6.89613762006047</v>
      </c>
      <c r="CW141" s="12">
        <v>4.7660573727625799</v>
      </c>
      <c r="CX141" s="12">
        <v>18.332082618144302</v>
      </c>
      <c r="CY141" s="11">
        <v>1.5480773072340499</v>
      </c>
      <c r="CZ141" s="11">
        <v>1.5496138985326899</v>
      </c>
      <c r="DA141" s="11">
        <v>3.54161488758109</v>
      </c>
      <c r="DB141" s="11">
        <v>6.3666648202342904</v>
      </c>
      <c r="DC141" s="12">
        <v>12.5305041365209</v>
      </c>
    </row>
    <row r="142" spans="1:107" s="12" customFormat="1" ht="15" customHeight="1" x14ac:dyDescent="0.2">
      <c r="A142" s="10">
        <v>59.5</v>
      </c>
      <c r="B142" s="10">
        <v>-2.3249890546139702</v>
      </c>
      <c r="C142" s="10">
        <v>-1.37490894758229</v>
      </c>
      <c r="D142" s="12">
        <v>2.4505436613253502</v>
      </c>
      <c r="E142" s="12">
        <v>1.9211845483368899</v>
      </c>
      <c r="F142" s="12">
        <v>-2.5573358470865002</v>
      </c>
      <c r="G142" s="12">
        <v>-1.40786687552463</v>
      </c>
      <c r="H142" s="12">
        <v>-2.3228858481161199</v>
      </c>
      <c r="I142" s="12">
        <v>-4.3722102418541899</v>
      </c>
      <c r="J142" s="12">
        <v>5.0612266022653696</v>
      </c>
      <c r="K142" s="12">
        <v>5.3047742767375796</v>
      </c>
      <c r="L142" s="12">
        <v>2.65555081568891</v>
      </c>
      <c r="M142" s="12">
        <v>4.3267828004900304</v>
      </c>
      <c r="N142" s="12">
        <v>5.2377613428689003</v>
      </c>
      <c r="O142" s="12">
        <v>-1.5820420529166698E-2</v>
      </c>
      <c r="P142" s="12">
        <v>-1.87790840300294</v>
      </c>
      <c r="Q142" s="12">
        <v>-0.69969223659427304</v>
      </c>
      <c r="R142" s="12">
        <v>2.3067666461429299</v>
      </c>
      <c r="S142" s="12">
        <v>1.2570535545819399</v>
      </c>
      <c r="T142" s="12">
        <v>-1.9383674043638099</v>
      </c>
      <c r="U142" s="12">
        <v>0.77490028616011797</v>
      </c>
      <c r="V142" s="12">
        <v>-0.61054981870256597</v>
      </c>
      <c r="W142" s="12">
        <v>-1.7105429606090099</v>
      </c>
      <c r="X142" s="12">
        <v>-6.1724772422166998</v>
      </c>
      <c r="Y142" s="12">
        <v>8.3037065223834305E-2</v>
      </c>
      <c r="Z142" s="12">
        <v>-6.5454719333501998</v>
      </c>
      <c r="AA142" s="12">
        <v>19.302844521007501</v>
      </c>
      <c r="AB142" s="12">
        <v>3.7659319787053298</v>
      </c>
      <c r="AC142" s="12">
        <v>-2.1586324692179901</v>
      </c>
      <c r="AD142" s="12">
        <v>-2.0684087758127099</v>
      </c>
      <c r="AE142" s="12">
        <v>-7.8202783697634004</v>
      </c>
      <c r="AF142" s="12">
        <v>-2.9947275379527101</v>
      </c>
      <c r="AG142" s="12">
        <v>2.0316224436100998</v>
      </c>
      <c r="AH142" s="12">
        <v>11.4866361400345</v>
      </c>
      <c r="AI142" s="12">
        <v>33.206804801011401</v>
      </c>
      <c r="AJ142" s="12">
        <v>1.7794249060898399</v>
      </c>
      <c r="AK142" s="12">
        <v>1.1164680699948799</v>
      </c>
      <c r="AL142" s="12">
        <v>8.2256192399654502</v>
      </c>
      <c r="AM142" s="12">
        <v>11.517470738908701</v>
      </c>
      <c r="AN142" s="12">
        <v>5.7407237363804597</v>
      </c>
      <c r="AO142" s="12">
        <v>-2.9978812108311099</v>
      </c>
      <c r="AP142" s="12">
        <v>0.77513664109574099</v>
      </c>
      <c r="AQ142" s="12">
        <v>0.50843641474784795</v>
      </c>
      <c r="AR142" s="12">
        <v>12.1481944006518</v>
      </c>
      <c r="AS142" s="12">
        <v>-0.91237899368934405</v>
      </c>
      <c r="AT142" s="12">
        <v>0.74779978831429605</v>
      </c>
      <c r="AU142" s="12">
        <v>-6.2896519921196097</v>
      </c>
      <c r="AV142" s="12">
        <v>-7.5488537731871403</v>
      </c>
      <c r="AW142" s="12">
        <v>-4.6910417950129997</v>
      </c>
      <c r="AX142" s="12">
        <v>9.2100090114399702</v>
      </c>
      <c r="AY142" s="12">
        <v>6.6546540438139301</v>
      </c>
      <c r="AZ142" s="12">
        <v>2.4114838197419801</v>
      </c>
      <c r="BA142" s="12">
        <v>6.0246502471272798</v>
      </c>
      <c r="BB142" s="12">
        <v>15.409632396767799</v>
      </c>
      <c r="BC142" s="12">
        <v>13.4917072500684</v>
      </c>
      <c r="BD142" s="12">
        <v>7.0341084210667697</v>
      </c>
      <c r="BE142" s="12">
        <v>3.6571389046002798</v>
      </c>
      <c r="BF142" s="12">
        <v>3.56867531081661</v>
      </c>
      <c r="BG142" s="12">
        <v>3.9811498027120198</v>
      </c>
      <c r="BH142" s="11">
        <v>5.8280625125917096</v>
      </c>
      <c r="BI142" s="11">
        <v>8.6393547462648694</v>
      </c>
      <c r="BJ142" s="11">
        <v>2.4394319098064399</v>
      </c>
      <c r="BK142" s="11">
        <v>3.14105272991582</v>
      </c>
      <c r="BL142" s="11">
        <v>-1.3906643516747801</v>
      </c>
      <c r="BM142" s="11">
        <v>1.4548319313689699</v>
      </c>
      <c r="BN142" s="11">
        <v>-1.96471478375315</v>
      </c>
      <c r="BO142" s="11">
        <v>1.3701412626687599</v>
      </c>
      <c r="BP142" s="11">
        <v>3.3640949368418598</v>
      </c>
      <c r="BQ142" s="11">
        <v>6.3971338022383799</v>
      </c>
      <c r="BR142" s="11">
        <v>3.5624054817162598</v>
      </c>
      <c r="BS142" s="11">
        <v>-1.6301009964081401</v>
      </c>
      <c r="BT142" s="11">
        <v>-0.522852076301205</v>
      </c>
      <c r="BU142" s="11">
        <v>1.77188871930411</v>
      </c>
      <c r="BV142" s="11">
        <v>1.0732503596955201</v>
      </c>
      <c r="BW142" s="11">
        <v>7.6160654316481597</v>
      </c>
      <c r="BX142" s="12">
        <v>-2.39698715631675</v>
      </c>
      <c r="BY142" s="12">
        <v>-2.6792558855959201</v>
      </c>
      <c r="BZ142" s="12">
        <v>0.79742306979824196</v>
      </c>
      <c r="CA142" s="12">
        <v>0.42165771674262897</v>
      </c>
      <c r="CB142" s="12">
        <v>-0.90841325572910103</v>
      </c>
      <c r="CC142" s="12">
        <v>0.40348152197111598</v>
      </c>
      <c r="CD142" s="12">
        <v>-1.07530854620563</v>
      </c>
      <c r="CE142" s="12">
        <v>0.39894067072054801</v>
      </c>
      <c r="CF142" s="12">
        <v>1.1168283435836199</v>
      </c>
      <c r="CG142" s="12">
        <v>4.8678241881816499E-2</v>
      </c>
      <c r="CH142" s="12">
        <v>8.5763394963578303</v>
      </c>
      <c r="CI142" s="12">
        <v>8.3969416664331202</v>
      </c>
      <c r="CJ142" s="12">
        <v>4.0289719436259404</v>
      </c>
      <c r="CK142" s="12">
        <v>5.8204186643706599</v>
      </c>
      <c r="CL142" s="12">
        <v>4.5809961193299298</v>
      </c>
      <c r="CM142" s="12">
        <v>4.6694517550349701</v>
      </c>
      <c r="CN142" s="12">
        <v>3.8640332604700198</v>
      </c>
      <c r="CO142" s="12">
        <v>3.6158264720142999</v>
      </c>
      <c r="CP142" s="12">
        <v>4.7387943595822399</v>
      </c>
      <c r="CQ142" s="12">
        <v>4.2489496081543603</v>
      </c>
      <c r="CR142" s="12">
        <v>-1.8412741837892099</v>
      </c>
      <c r="CS142" s="12">
        <v>-2.8865283638879098</v>
      </c>
      <c r="CT142" s="12">
        <v>-4.2990445763280096</v>
      </c>
      <c r="CU142" s="12">
        <v>-5.4486536100739604</v>
      </c>
      <c r="CV142" s="12">
        <v>6.8029753492737601</v>
      </c>
      <c r="CW142" s="12">
        <v>3.8374678297259299</v>
      </c>
      <c r="CX142" s="12">
        <v>16.866037185536602</v>
      </c>
      <c r="CY142" s="11">
        <v>0.94416526508211895</v>
      </c>
      <c r="CZ142" s="11">
        <v>1.02459091522177</v>
      </c>
      <c r="DA142" s="11">
        <v>3.1690390187577502</v>
      </c>
      <c r="DB142" s="11">
        <v>5.9340686675568497</v>
      </c>
      <c r="DC142" s="12">
        <v>11.595214346016199</v>
      </c>
    </row>
    <row r="143" spans="1:107" s="12" customFormat="1" ht="15" customHeight="1" x14ac:dyDescent="0.2">
      <c r="A143" s="10">
        <v>60</v>
      </c>
      <c r="B143" s="10">
        <v>-2.9998425361554801</v>
      </c>
      <c r="C143" s="10">
        <v>-2.0157006019871901</v>
      </c>
      <c r="D143" s="12">
        <v>2.5579886369086999</v>
      </c>
      <c r="E143" s="12">
        <v>2.0396009858814002</v>
      </c>
      <c r="F143" s="12">
        <v>-2.93788684757601</v>
      </c>
      <c r="G143" s="12">
        <v>-2.2800229544372899</v>
      </c>
      <c r="H143" s="12">
        <v>-3.0697417514602399</v>
      </c>
      <c r="I143" s="12">
        <v>-5.0320672926318304</v>
      </c>
      <c r="J143" s="12">
        <v>4.5866722757637</v>
      </c>
      <c r="K143" s="12">
        <v>4.8672573029762098</v>
      </c>
      <c r="L143" s="12">
        <v>2.10530151889543</v>
      </c>
      <c r="M143" s="12">
        <v>3.5687735362444002</v>
      </c>
      <c r="N143" s="12">
        <v>4.8264273573295204</v>
      </c>
      <c r="O143" s="12">
        <v>-0.75115190156793599</v>
      </c>
      <c r="P143" s="12">
        <v>-2.3919908471725599</v>
      </c>
      <c r="Q143" s="12">
        <v>-1.1582031902435099</v>
      </c>
      <c r="R143" s="12">
        <v>1.98454017663607</v>
      </c>
      <c r="S143" s="12">
        <v>1.08003462173655</v>
      </c>
      <c r="T143" s="12">
        <v>-2.87302054857718</v>
      </c>
      <c r="U143" s="12">
        <v>-0.28308215860306501</v>
      </c>
      <c r="V143" s="12">
        <v>-1.2549311350085099</v>
      </c>
      <c r="W143" s="12">
        <v>-2.5188758172589498</v>
      </c>
      <c r="X143" s="12">
        <v>-6.9027942117827399</v>
      </c>
      <c r="Y143" s="12">
        <v>-0.71895203745952996</v>
      </c>
      <c r="Z143" s="12">
        <v>-7.5300008575140902</v>
      </c>
      <c r="AA143" s="12">
        <v>19.500617781886799</v>
      </c>
      <c r="AB143" s="12">
        <v>3.9476531128457202</v>
      </c>
      <c r="AC143" s="12">
        <v>-2.8558299618452998</v>
      </c>
      <c r="AD143" s="12">
        <v>-2.84559564533992</v>
      </c>
      <c r="AE143" s="12">
        <v>-8.1447624324937298</v>
      </c>
      <c r="AF143" s="12">
        <v>-3.3173682822962198</v>
      </c>
      <c r="AG143" s="12">
        <v>0.43533987081900699</v>
      </c>
      <c r="AH143" s="12">
        <v>10.8200729300733</v>
      </c>
      <c r="AI143" s="12">
        <v>32.154341170098597</v>
      </c>
      <c r="AJ143" s="12">
        <v>-9.6814787298171705E-3</v>
      </c>
      <c r="AK143" s="12">
        <v>0.10594999366730901</v>
      </c>
      <c r="AL143" s="12">
        <v>8.0688660091254807</v>
      </c>
      <c r="AM143" s="12">
        <v>11.2019815787789</v>
      </c>
      <c r="AN143" s="12">
        <v>5.2827963372692404</v>
      </c>
      <c r="AO143" s="12">
        <v>-3.99690270569408</v>
      </c>
      <c r="AP143" s="12">
        <v>-0.16167861360827299</v>
      </c>
      <c r="AQ143" s="12">
        <v>-0.39658783634877098</v>
      </c>
      <c r="AR143" s="12">
        <v>10.8996646304149</v>
      </c>
      <c r="AS143" s="12">
        <v>-1.72128534359217</v>
      </c>
      <c r="AT143" s="12">
        <v>0.57258466767962002</v>
      </c>
      <c r="AU143" s="12">
        <v>-6.9047518991283097</v>
      </c>
      <c r="AV143" s="12">
        <v>-7.1450103860115597</v>
      </c>
      <c r="AW143" s="12">
        <v>-5.9939461607427802</v>
      </c>
      <c r="AX143" s="12">
        <v>7.7883605626993804</v>
      </c>
      <c r="AY143" s="12">
        <v>5.8761111176863698</v>
      </c>
      <c r="AZ143" s="12">
        <v>1.7273495132030801</v>
      </c>
      <c r="BA143" s="12">
        <v>5.0199555516883203</v>
      </c>
      <c r="BB143" s="12">
        <v>14.5548237924231</v>
      </c>
      <c r="BC143" s="12">
        <v>12.383073226374099</v>
      </c>
      <c r="BD143" s="12">
        <v>6.8263980210758701</v>
      </c>
      <c r="BE143" s="12">
        <v>3.2132295473274999</v>
      </c>
      <c r="BF143" s="12">
        <v>3.0563107884518099</v>
      </c>
      <c r="BG143" s="12">
        <v>2.66190318143344</v>
      </c>
      <c r="BH143" s="11">
        <v>5.4736256061005397</v>
      </c>
      <c r="BI143" s="11">
        <v>8.3004788393736799</v>
      </c>
      <c r="BJ143" s="11">
        <v>2.0633297026506598</v>
      </c>
      <c r="BK143" s="11">
        <v>2.63182050730392</v>
      </c>
      <c r="BL143" s="11">
        <v>-0.85941263705535598</v>
      </c>
      <c r="BM143" s="11">
        <v>0.88601365177964897</v>
      </c>
      <c r="BN143" s="11">
        <v>-2.70577857008902</v>
      </c>
      <c r="BO143" s="11">
        <v>0.80078564224095306</v>
      </c>
      <c r="BP143" s="11">
        <v>2.8722238312184301</v>
      </c>
      <c r="BQ143" s="11">
        <v>6.8386584644031201</v>
      </c>
      <c r="BR143" s="11">
        <v>4.2094598029507297</v>
      </c>
      <c r="BS143" s="11">
        <v>-2.3352345124294498</v>
      </c>
      <c r="BT143" s="11">
        <v>-1.3513010799215399</v>
      </c>
      <c r="BU143" s="11">
        <v>1.3860740182280999</v>
      </c>
      <c r="BV143" s="11">
        <v>0.68080765913691699</v>
      </c>
      <c r="BW143" s="11">
        <v>7.8324783316929798</v>
      </c>
      <c r="BX143" s="12">
        <v>-2.8450435820559501</v>
      </c>
      <c r="BY143" s="12">
        <v>-2.96738926408579</v>
      </c>
      <c r="BZ143" s="12">
        <v>0.83299886455279104</v>
      </c>
      <c r="CA143" s="12">
        <v>0.38655974776702301</v>
      </c>
      <c r="CB143" s="12">
        <v>-1.5011187315394601</v>
      </c>
      <c r="CC143" s="12">
        <v>0.41659814087324698</v>
      </c>
      <c r="CD143" s="12">
        <v>-1.70616635841724</v>
      </c>
      <c r="CE143" s="12">
        <v>-0.32405560546067103</v>
      </c>
      <c r="CF143" s="12">
        <v>0.90092441951128399</v>
      </c>
      <c r="CG143" s="12">
        <v>-9.7129550624686006E-2</v>
      </c>
      <c r="CH143" s="12">
        <v>7.49669834476662</v>
      </c>
      <c r="CI143" s="12">
        <v>8.4984358181827702</v>
      </c>
      <c r="CJ143" s="12">
        <v>3.38334893967839</v>
      </c>
      <c r="CK143" s="12">
        <v>5.0769176596077097</v>
      </c>
      <c r="CL143" s="12">
        <v>4.3285785977786801</v>
      </c>
      <c r="CM143" s="12">
        <v>4.3333207031537304</v>
      </c>
      <c r="CN143" s="12">
        <v>3.45120633937767</v>
      </c>
      <c r="CO143" s="12">
        <v>3.0051403427933101</v>
      </c>
      <c r="CP143" s="12">
        <v>4.2996362026315103</v>
      </c>
      <c r="CQ143" s="12">
        <v>3.7069301015435401</v>
      </c>
      <c r="CR143" s="12">
        <v>-2.4663979729666599</v>
      </c>
      <c r="CS143" s="12">
        <v>-3.4122872420994099</v>
      </c>
      <c r="CT143" s="12">
        <v>-4.2138594835705501</v>
      </c>
      <c r="CU143" s="12">
        <v>-5.3999310694052802</v>
      </c>
      <c r="CV143" s="12">
        <v>6.6781558416550899</v>
      </c>
      <c r="CW143" s="12">
        <v>2.94510550702398</v>
      </c>
      <c r="CX143" s="12">
        <v>15.386774975922799</v>
      </c>
      <c r="CY143" s="11">
        <v>0.35283531474306001</v>
      </c>
      <c r="CZ143" s="11">
        <v>0.51030752956648895</v>
      </c>
      <c r="DA143" s="11">
        <v>2.7886378575203699</v>
      </c>
      <c r="DB143" s="11">
        <v>5.4796673794044102</v>
      </c>
      <c r="DC143" s="12">
        <v>10.6334719021106</v>
      </c>
    </row>
    <row r="144" spans="1:107" s="12" customFormat="1" ht="15" customHeight="1" x14ac:dyDescent="0.2">
      <c r="A144" s="10">
        <v>60.5</v>
      </c>
      <c r="B144" s="10">
        <v>-3.6294864003138998</v>
      </c>
      <c r="C144" s="10">
        <v>-2.6236841677018599</v>
      </c>
      <c r="D144" s="12">
        <v>2.6611824068822898</v>
      </c>
      <c r="E144" s="12">
        <v>2.15845693674054</v>
      </c>
      <c r="F144" s="12">
        <v>-3.2866737456060902</v>
      </c>
      <c r="G144" s="12">
        <v>-3.1167999168246698</v>
      </c>
      <c r="H144" s="12">
        <v>-3.7380686990218202</v>
      </c>
      <c r="I144" s="12">
        <v>-5.60109538128017</v>
      </c>
      <c r="J144" s="12">
        <v>4.0990144043462298</v>
      </c>
      <c r="K144" s="12">
        <v>4.41932979811099</v>
      </c>
      <c r="L144" s="12">
        <v>1.56658438754675</v>
      </c>
      <c r="M144" s="12">
        <v>2.8145416308689102</v>
      </c>
      <c r="N144" s="12">
        <v>4.3965010263491404</v>
      </c>
      <c r="O144" s="12">
        <v>-1.4539565427185099</v>
      </c>
      <c r="P144" s="12">
        <v>-2.87014290734077</v>
      </c>
      <c r="Q144" s="12">
        <v>-1.58681098127999</v>
      </c>
      <c r="R144" s="12">
        <v>1.6584402828811999</v>
      </c>
      <c r="S144" s="12">
        <v>0.90403568719921101</v>
      </c>
      <c r="T144" s="12">
        <v>-3.7596555557684002</v>
      </c>
      <c r="U144" s="12">
        <v>-1.30343948967492</v>
      </c>
      <c r="V144" s="12">
        <v>-1.87206239843362</v>
      </c>
      <c r="W144" s="12">
        <v>-3.2748350804467901</v>
      </c>
      <c r="X144" s="12">
        <v>-7.54191842133877</v>
      </c>
      <c r="Y144" s="12">
        <v>-1.4528882275044399</v>
      </c>
      <c r="Z144" s="12">
        <v>-8.4311886894283798</v>
      </c>
      <c r="AA144" s="12">
        <v>19.706145394593399</v>
      </c>
      <c r="AB144" s="12">
        <v>4.1316093302157197</v>
      </c>
      <c r="AC144" s="12">
        <v>-3.50383425029576</v>
      </c>
      <c r="AD144" s="12">
        <v>-3.5865039080817902</v>
      </c>
      <c r="AE144" s="12">
        <v>-8.4894099927623703</v>
      </c>
      <c r="AF144" s="12">
        <v>-3.6487870147538999</v>
      </c>
      <c r="AG144" s="12">
        <v>-1.1063228839702699</v>
      </c>
      <c r="AH144" s="12">
        <v>10.1626083051087</v>
      </c>
      <c r="AI144" s="12">
        <v>31.0770083160605</v>
      </c>
      <c r="AJ144" s="12">
        <v>-1.74784918272052</v>
      </c>
      <c r="AK144" s="12">
        <v>-0.87647327973172595</v>
      </c>
      <c r="AL144" s="12">
        <v>7.8750554166617803</v>
      </c>
      <c r="AM144" s="12">
        <v>10.8385956991696</v>
      </c>
      <c r="AN144" s="12">
        <v>4.8337842599721599</v>
      </c>
      <c r="AO144" s="12">
        <v>-4.9015111471817301</v>
      </c>
      <c r="AP144" s="12">
        <v>-1.04443154214095</v>
      </c>
      <c r="AQ144" s="12">
        <v>-1.1817913900813399</v>
      </c>
      <c r="AR144" s="12">
        <v>9.6883832156891003</v>
      </c>
      <c r="AS144" s="12">
        <v>-2.5019621716637599</v>
      </c>
      <c r="AT144" s="12">
        <v>0.32990641329888598</v>
      </c>
      <c r="AU144" s="12">
        <v>-7.5587768151308401</v>
      </c>
      <c r="AV144" s="12">
        <v>-6.7491391746443696</v>
      </c>
      <c r="AW144" s="12">
        <v>-7.2164966695709101</v>
      </c>
      <c r="AX144" s="12">
        <v>6.4169075812969796</v>
      </c>
      <c r="AY144" s="12">
        <v>5.1009324124606703</v>
      </c>
      <c r="AZ144" s="12">
        <v>1.06427046375756</v>
      </c>
      <c r="BA144" s="12">
        <v>4.0371214709011802</v>
      </c>
      <c r="BB144" s="12">
        <v>13.671466149389699</v>
      </c>
      <c r="BC144" s="12">
        <v>11.3429969132994</v>
      </c>
      <c r="BD144" s="12">
        <v>6.60874229652108</v>
      </c>
      <c r="BE144" s="12">
        <v>2.7600217435974601</v>
      </c>
      <c r="BF144" s="12">
        <v>2.5354552235512502</v>
      </c>
      <c r="BG144" s="12">
        <v>1.3628451824843</v>
      </c>
      <c r="BH144" s="11">
        <v>5.10165000378037</v>
      </c>
      <c r="BI144" s="11">
        <v>7.94187963037984</v>
      </c>
      <c r="BJ144" s="11">
        <v>1.6862803704498199</v>
      </c>
      <c r="BK144" s="11">
        <v>2.1212251795077401</v>
      </c>
      <c r="BL144" s="11">
        <v>-0.34158364314862399</v>
      </c>
      <c r="BM144" s="11">
        <v>0.335640692128436</v>
      </c>
      <c r="BN144" s="11">
        <v>-3.3873154734464999</v>
      </c>
      <c r="BO144" s="11">
        <v>0.23752578215407899</v>
      </c>
      <c r="BP144" s="11">
        <v>2.3824904928915198</v>
      </c>
      <c r="BQ144" s="11">
        <v>7.2378488766844304</v>
      </c>
      <c r="BR144" s="11">
        <v>4.8204992708633601</v>
      </c>
      <c r="BS144" s="11">
        <v>-2.9971276944706902</v>
      </c>
      <c r="BT144" s="11">
        <v>-2.14442184187646</v>
      </c>
      <c r="BU144" s="11">
        <v>1.0020493164120099</v>
      </c>
      <c r="BV144" s="11">
        <v>0.29061038731015199</v>
      </c>
      <c r="BW144" s="11">
        <v>8.0126719694817403</v>
      </c>
      <c r="BX144" s="12">
        <v>-3.23291283166327</v>
      </c>
      <c r="BY144" s="12">
        <v>-3.20180834023631</v>
      </c>
      <c r="BZ144" s="12">
        <v>0.87297723894153001</v>
      </c>
      <c r="CA144" s="12">
        <v>0.35078699056612</v>
      </c>
      <c r="CB144" s="12">
        <v>-2.0505253814917501</v>
      </c>
      <c r="CC144" s="12">
        <v>0.42740882122416202</v>
      </c>
      <c r="CD144" s="12">
        <v>-2.28268527280306</v>
      </c>
      <c r="CE144" s="12">
        <v>-1.01262878615671</v>
      </c>
      <c r="CF144" s="12">
        <v>0.67796611347148406</v>
      </c>
      <c r="CG144" s="12">
        <v>-0.24235350792878299</v>
      </c>
      <c r="CH144" s="12">
        <v>6.4035330069600596</v>
      </c>
      <c r="CI144" s="12">
        <v>8.5449692051042803</v>
      </c>
      <c r="CJ144" s="12">
        <v>2.73100386039004</v>
      </c>
      <c r="CK144" s="12">
        <v>4.3222062231507099</v>
      </c>
      <c r="CL144" s="12">
        <v>4.06328808821854</v>
      </c>
      <c r="CM144" s="12">
        <v>3.9826336433179601</v>
      </c>
      <c r="CN144" s="12">
        <v>3.0171456728567101</v>
      </c>
      <c r="CO144" s="12">
        <v>2.37697236116218</v>
      </c>
      <c r="CP144" s="12">
        <v>3.85517023460124</v>
      </c>
      <c r="CQ144" s="12">
        <v>3.1624056191503702</v>
      </c>
      <c r="CR144" s="12">
        <v>-3.07317418446473</v>
      </c>
      <c r="CS144" s="12">
        <v>-3.9066235331119898</v>
      </c>
      <c r="CT144" s="12">
        <v>-4.1524676817061801</v>
      </c>
      <c r="CU144" s="12">
        <v>-5.3858202591072697</v>
      </c>
      <c r="CV144" s="12">
        <v>6.52252447252976</v>
      </c>
      <c r="CW144" s="12">
        <v>2.0965176190657</v>
      </c>
      <c r="CX144" s="12">
        <v>13.907085303799199</v>
      </c>
      <c r="CY144" s="11">
        <v>-0.22311245118089501</v>
      </c>
      <c r="CZ144" s="11">
        <v>9.0480787307001195E-3</v>
      </c>
      <c r="DA144" s="11">
        <v>2.4024523099796999</v>
      </c>
      <c r="DB144" s="11">
        <v>5.0061207730322996</v>
      </c>
      <c r="DC144" s="12">
        <v>9.6538551588309893</v>
      </c>
    </row>
    <row r="145" spans="1:107" s="12" customFormat="1" ht="15" customHeight="1" x14ac:dyDescent="0.2">
      <c r="A145" s="10">
        <v>61</v>
      </c>
      <c r="B145" s="10">
        <v>-4.2101592043763896</v>
      </c>
      <c r="C145" s="10">
        <v>-3.1948011383065</v>
      </c>
      <c r="D145" s="12">
        <v>2.7590247100306402</v>
      </c>
      <c r="E145" s="12">
        <v>2.2769825136492701</v>
      </c>
      <c r="F145" s="12">
        <v>-3.6025805911776798</v>
      </c>
      <c r="G145" s="12">
        <v>-3.9121082409110302</v>
      </c>
      <c r="H145" s="12">
        <v>-4.3240029299340597</v>
      </c>
      <c r="I145" s="12">
        <v>-6.0771385506086499</v>
      </c>
      <c r="J145" s="12">
        <v>3.60010062649962</v>
      </c>
      <c r="K145" s="12">
        <v>3.9623359953111499</v>
      </c>
      <c r="L145" s="12">
        <v>1.04218054275406</v>
      </c>
      <c r="M145" s="12">
        <v>2.0684942683146801</v>
      </c>
      <c r="N145" s="12">
        <v>3.9522046790807499</v>
      </c>
      <c r="O145" s="12">
        <v>-2.1185298919590401</v>
      </c>
      <c r="P145" s="12">
        <v>-3.3099956908699801</v>
      </c>
      <c r="Q145" s="12">
        <v>-1.98322391042893</v>
      </c>
      <c r="R145" s="12">
        <v>1.32966317778482</v>
      </c>
      <c r="S145" s="12">
        <v>0.72959880981215897</v>
      </c>
      <c r="T145" s="12">
        <v>-4.5909873733762598</v>
      </c>
      <c r="U145" s="12">
        <v>-2.2785986857343201</v>
      </c>
      <c r="V145" s="12">
        <v>-2.45637579610047</v>
      </c>
      <c r="W145" s="12">
        <v>-3.9739675230521199</v>
      </c>
      <c r="X145" s="12">
        <v>-8.0858453657128795</v>
      </c>
      <c r="Y145" s="12">
        <v>-2.1138284864718999</v>
      </c>
      <c r="Z145" s="12">
        <v>-9.2427671916084293</v>
      </c>
      <c r="AA145" s="12">
        <v>19.920367776649002</v>
      </c>
      <c r="AB145" s="12">
        <v>4.3178674786759004</v>
      </c>
      <c r="AC145" s="12">
        <v>-4.0991476453200404</v>
      </c>
      <c r="AD145" s="12">
        <v>-4.2867491174547396</v>
      </c>
      <c r="AE145" s="12">
        <v>-8.8500037236371991</v>
      </c>
      <c r="AF145" s="12">
        <v>-3.9848778214945901</v>
      </c>
      <c r="AG145" s="12">
        <v>-2.5825213469943198</v>
      </c>
      <c r="AH145" s="12">
        <v>9.5251225502579402</v>
      </c>
      <c r="AI145" s="12">
        <v>29.984519642312002</v>
      </c>
      <c r="AJ145" s="12">
        <v>-3.4204247185698402</v>
      </c>
      <c r="AK145" s="12">
        <v>-1.8230595060231201</v>
      </c>
      <c r="AL145" s="12">
        <v>7.6454089139588097</v>
      </c>
      <c r="AM145" s="12">
        <v>10.4298251244472</v>
      </c>
      <c r="AN145" s="12">
        <v>4.3957638808933499</v>
      </c>
      <c r="AO145" s="12">
        <v>-5.7066717999987304</v>
      </c>
      <c r="AP145" s="12">
        <v>-1.8676275885809399</v>
      </c>
      <c r="AQ145" s="12">
        <v>-1.8429520878271399</v>
      </c>
      <c r="AR145" s="12">
        <v>8.5243054854799993</v>
      </c>
      <c r="AS145" s="12">
        <v>-3.2493071557837498</v>
      </c>
      <c r="AT145" s="12">
        <v>2.4628782568924999E-2</v>
      </c>
      <c r="AU145" s="12">
        <v>-8.2442529674153704</v>
      </c>
      <c r="AV145" s="12">
        <v>-6.3690408751426704</v>
      </c>
      <c r="AW145" s="12">
        <v>-8.3491568148019706</v>
      </c>
      <c r="AX145" s="12">
        <v>5.1045749387412798</v>
      </c>
      <c r="AY145" s="12">
        <v>4.3356353671697399</v>
      </c>
      <c r="AZ145" s="12">
        <v>0.42694566104728399</v>
      </c>
      <c r="BA145" s="12">
        <v>3.08035623675095</v>
      </c>
      <c r="BB145" s="12">
        <v>12.762664482579501</v>
      </c>
      <c r="BC145" s="12">
        <v>10.373737495683599</v>
      </c>
      <c r="BD145" s="12">
        <v>6.3842790041235196</v>
      </c>
      <c r="BE145" s="12">
        <v>2.3014285943645501</v>
      </c>
      <c r="BF145" s="12">
        <v>2.0106015199417002</v>
      </c>
      <c r="BG145" s="12">
        <v>9.4122540872376703E-2</v>
      </c>
      <c r="BH145" s="11">
        <v>4.7134340093180001</v>
      </c>
      <c r="BI145" s="11">
        <v>7.5651082624972297</v>
      </c>
      <c r="BJ145" s="11">
        <v>1.3098448334858399</v>
      </c>
      <c r="BK145" s="11">
        <v>1.6112901448650501</v>
      </c>
      <c r="BL145" s="11">
        <v>0.16002476854737299</v>
      </c>
      <c r="BM145" s="11">
        <v>-0.193448244090177</v>
      </c>
      <c r="BN145" s="11">
        <v>-4.00540648115566</v>
      </c>
      <c r="BO145" s="11">
        <v>-0.31622622032045899</v>
      </c>
      <c r="BP145" s="11">
        <v>1.8974502609125901</v>
      </c>
      <c r="BQ145" s="11">
        <v>7.5939979069516896</v>
      </c>
      <c r="BR145" s="11">
        <v>5.3933349590806703</v>
      </c>
      <c r="BS145" s="11">
        <v>-3.6113567603024399</v>
      </c>
      <c r="BT145" s="11">
        <v>-2.8968158858333402</v>
      </c>
      <c r="BU145" s="11">
        <v>0.62176059145713203</v>
      </c>
      <c r="BV145" s="11">
        <v>-9.5288001489279794E-2</v>
      </c>
      <c r="BW145" s="11">
        <v>8.1579000834608397</v>
      </c>
      <c r="BX145" s="12">
        <v>-3.5586238027462902</v>
      </c>
      <c r="BY145" s="12">
        <v>-3.38167546942713</v>
      </c>
      <c r="BZ145" s="12">
        <v>0.91825376102860901</v>
      </c>
      <c r="CA145" s="12">
        <v>0.31473553008254301</v>
      </c>
      <c r="CB145" s="12">
        <v>-2.5532019662932699</v>
      </c>
      <c r="CC145" s="12">
        <v>0.43574866026574399</v>
      </c>
      <c r="CD145" s="12">
        <v>-2.8014508188789402</v>
      </c>
      <c r="CE145" s="12">
        <v>-1.66219274433387</v>
      </c>
      <c r="CF145" s="12">
        <v>0.45041366547593498</v>
      </c>
      <c r="CG145" s="12">
        <v>-0.385758823995274</v>
      </c>
      <c r="CH145" s="12">
        <v>5.3075555115356101</v>
      </c>
      <c r="CI145" s="12">
        <v>8.53661003930028</v>
      </c>
      <c r="CJ145" s="12">
        <v>2.0768900412804201</v>
      </c>
      <c r="CK145" s="12">
        <v>3.5620485050458202</v>
      </c>
      <c r="CL145" s="12">
        <v>3.7871375297982</v>
      </c>
      <c r="CM145" s="12">
        <v>3.6198641737428199</v>
      </c>
      <c r="CN145" s="12">
        <v>2.5659956008894298</v>
      </c>
      <c r="CO145" s="12">
        <v>1.7377320773448399</v>
      </c>
      <c r="CP145" s="12">
        <v>3.40773749485379</v>
      </c>
      <c r="CQ145" s="12">
        <v>2.6182526653428702</v>
      </c>
      <c r="CR145" s="12">
        <v>-3.6565545542543898</v>
      </c>
      <c r="CS145" s="12">
        <v>-4.3652094063872902</v>
      </c>
      <c r="CT145" s="12">
        <v>-4.1146513467538099</v>
      </c>
      <c r="CU145" s="12">
        <v>-5.4060596994531798</v>
      </c>
      <c r="CV145" s="12">
        <v>6.3371940086653904</v>
      </c>
      <c r="CW145" s="12">
        <v>1.29859188291447</v>
      </c>
      <c r="CX145" s="12">
        <v>12.4394155136542</v>
      </c>
      <c r="CY145" s="11">
        <v>-0.78106313594616905</v>
      </c>
      <c r="CZ145" s="11">
        <v>-0.47706839723104999</v>
      </c>
      <c r="DA145" s="11">
        <v>2.01252873921475</v>
      </c>
      <c r="DB145" s="11">
        <v>4.51618416263954</v>
      </c>
      <c r="DC145" s="12">
        <v>8.6649133663740905</v>
      </c>
    </row>
    <row r="146" spans="1:107" s="12" customFormat="1" ht="15" customHeight="1" x14ac:dyDescent="0.2">
      <c r="A146" s="10">
        <v>61.5</v>
      </c>
      <c r="B146" s="10">
        <v>-4.7387538870680102</v>
      </c>
      <c r="C146" s="10">
        <v>-3.7254778817441498</v>
      </c>
      <c r="D146" s="12">
        <v>2.8504425699793501</v>
      </c>
      <c r="E146" s="12">
        <v>2.3943960059113998</v>
      </c>
      <c r="F146" s="12">
        <v>-3.8849989323352898</v>
      </c>
      <c r="G146" s="12">
        <v>-4.66043184133013</v>
      </c>
      <c r="H146" s="12">
        <v>-4.8247675294987804</v>
      </c>
      <c r="I146" s="12">
        <v>-6.4592286435072301</v>
      </c>
      <c r="J146" s="12">
        <v>3.0918140510038898</v>
      </c>
      <c r="K146" s="12">
        <v>3.4976337701664302</v>
      </c>
      <c r="L146" s="12">
        <v>0.53469250360649301</v>
      </c>
      <c r="M146" s="12">
        <v>1.33490527787216</v>
      </c>
      <c r="N146" s="12">
        <v>3.4977904306288101</v>
      </c>
      <c r="O146" s="12">
        <v>-2.7397084068070399</v>
      </c>
      <c r="P146" s="12">
        <v>-3.7095583138579902</v>
      </c>
      <c r="Q146" s="12">
        <v>-2.3454772417608099</v>
      </c>
      <c r="R146" s="12">
        <v>0.99940587006130899</v>
      </c>
      <c r="S146" s="12">
        <v>0.55724666481182705</v>
      </c>
      <c r="T146" s="12">
        <v>-5.3604226195602598</v>
      </c>
      <c r="U146" s="12">
        <v>-3.20156595989828</v>
      </c>
      <c r="V146" s="12">
        <v>-3.00275769404834</v>
      </c>
      <c r="W146" s="12">
        <v>-4.6126097004162103</v>
      </c>
      <c r="X146" s="12">
        <v>-8.5317824414232692</v>
      </c>
      <c r="Y146" s="12">
        <v>-2.6978575533576001</v>
      </c>
      <c r="Z146" s="12">
        <v>-9.9596281870617496</v>
      </c>
      <c r="AA146" s="12">
        <v>20.1442744582891</v>
      </c>
      <c r="AB146" s="12">
        <v>4.50660900241928</v>
      </c>
      <c r="AC146" s="12">
        <v>-4.63896185465273</v>
      </c>
      <c r="AD146" s="12">
        <v>-4.9424370445194601</v>
      </c>
      <c r="AE146" s="12">
        <v>-9.2219643192947807</v>
      </c>
      <c r="AF146" s="12">
        <v>-4.3214481593167804</v>
      </c>
      <c r="AG146" s="12">
        <v>-3.9833353184803801</v>
      </c>
      <c r="AH146" s="12">
        <v>8.9172863226849497</v>
      </c>
      <c r="AI146" s="12">
        <v>28.886357540613901</v>
      </c>
      <c r="AJ146" s="12">
        <v>-5.0135226956626804</v>
      </c>
      <c r="AK146" s="12">
        <v>-2.7265541575616199</v>
      </c>
      <c r="AL146" s="12">
        <v>7.3814198913168996</v>
      </c>
      <c r="AM146" s="12">
        <v>9.9785693237208708</v>
      </c>
      <c r="AN146" s="12">
        <v>3.97069607060984</v>
      </c>
      <c r="AO146" s="12">
        <v>-6.4086739257618301</v>
      </c>
      <c r="AP146" s="12">
        <v>-2.6267105113220102</v>
      </c>
      <c r="AQ146" s="12">
        <v>-2.3774566670908799</v>
      </c>
      <c r="AR146" s="12">
        <v>7.4166223384963796</v>
      </c>
      <c r="AS146" s="12">
        <v>-3.9585297599842302</v>
      </c>
      <c r="AT146" s="12">
        <v>-0.33760417750272598</v>
      </c>
      <c r="AU146" s="12">
        <v>-8.9531677076593006</v>
      </c>
      <c r="AV146" s="12">
        <v>-6.0122229115222501</v>
      </c>
      <c r="AW146" s="12">
        <v>-9.3836533778812701</v>
      </c>
      <c r="AX146" s="12">
        <v>3.85936937163933</v>
      </c>
      <c r="AY146" s="12">
        <v>3.5864297842636002</v>
      </c>
      <c r="AZ146" s="12">
        <v>-0.180468916255449</v>
      </c>
      <c r="BA146" s="12">
        <v>2.1535263385885601</v>
      </c>
      <c r="BB146" s="12">
        <v>11.831591109512299</v>
      </c>
      <c r="BC146" s="12">
        <v>9.4766010079183598</v>
      </c>
      <c r="BD146" s="12">
        <v>6.15619455857086</v>
      </c>
      <c r="BE146" s="12">
        <v>1.8413841189612801</v>
      </c>
      <c r="BF146" s="12">
        <v>1.4861983572700399</v>
      </c>
      <c r="BG146" s="12">
        <v>-1.13467206119821</v>
      </c>
      <c r="BH146" s="11">
        <v>4.3103391362819803</v>
      </c>
      <c r="BI146" s="11">
        <v>7.1717759055900299</v>
      </c>
      <c r="BJ146" s="11">
        <v>0.93555223656949205</v>
      </c>
      <c r="BK146" s="11">
        <v>1.1039940090995499</v>
      </c>
      <c r="BL146" s="11">
        <v>0.64281903178198196</v>
      </c>
      <c r="BM146" s="11">
        <v>-0.698684004873939</v>
      </c>
      <c r="BN146" s="11">
        <v>-4.55699910162366</v>
      </c>
      <c r="BO146" s="11">
        <v>-0.85717312003907797</v>
      </c>
      <c r="BP146" s="11">
        <v>1.4195701396602001</v>
      </c>
      <c r="BQ146" s="11">
        <v>7.9068131526582803</v>
      </c>
      <c r="BR146" s="11">
        <v>5.9261610658722903</v>
      </c>
      <c r="BS146" s="11">
        <v>-4.17406681663123</v>
      </c>
      <c r="BT146" s="11">
        <v>-3.60358330908638</v>
      </c>
      <c r="BU146" s="11">
        <v>0.24708998580535901</v>
      </c>
      <c r="BV146" s="11">
        <v>-0.474901156621854</v>
      </c>
      <c r="BW146" s="11">
        <v>8.2696851677610503</v>
      </c>
      <c r="BX146" s="12">
        <v>-3.8210050661291399</v>
      </c>
      <c r="BY146" s="12">
        <v>-3.5068339911958901</v>
      </c>
      <c r="BZ146" s="12">
        <v>0.96970074991986599</v>
      </c>
      <c r="CA146" s="12">
        <v>0.27884641440323299</v>
      </c>
      <c r="CB146" s="12">
        <v>-3.0063602025620599</v>
      </c>
      <c r="CC146" s="12">
        <v>0.44146369759801002</v>
      </c>
      <c r="CD146" s="12">
        <v>-3.2598368306935299</v>
      </c>
      <c r="CE146" s="12">
        <v>-2.2687274849886299</v>
      </c>
      <c r="CF146" s="12">
        <v>0.22078945960401999</v>
      </c>
      <c r="CG146" s="12">
        <v>-0.526155247371207</v>
      </c>
      <c r="CH146" s="12">
        <v>4.2193555600533701</v>
      </c>
      <c r="CI146" s="12">
        <v>8.47396040626335</v>
      </c>
      <c r="CJ146" s="12">
        <v>1.4259164800023401</v>
      </c>
      <c r="CK146" s="12">
        <v>2.8021697744406899</v>
      </c>
      <c r="CL146" s="12">
        <v>3.5021773783228101</v>
      </c>
      <c r="CM146" s="12">
        <v>3.2475302305101601</v>
      </c>
      <c r="CN146" s="12">
        <v>2.1020291569584502</v>
      </c>
      <c r="CO146" s="12">
        <v>1.09389009139704</v>
      </c>
      <c r="CP146" s="12">
        <v>2.9596315016533401</v>
      </c>
      <c r="CQ146" s="12">
        <v>2.0772840798599601</v>
      </c>
      <c r="CR146" s="12">
        <v>-4.2117871998925596</v>
      </c>
      <c r="CS146" s="12">
        <v>-4.78415813631727</v>
      </c>
      <c r="CT146" s="12">
        <v>-4.0998029362526696</v>
      </c>
      <c r="CU146" s="12">
        <v>-5.4598576753051002</v>
      </c>
      <c r="CV146" s="12">
        <v>6.1235309658513799</v>
      </c>
      <c r="CW146" s="12">
        <v>0.557474379547784</v>
      </c>
      <c r="CX146" s="12">
        <v>10.9957436507102</v>
      </c>
      <c r="CY146" s="11">
        <v>-1.3186040632717699</v>
      </c>
      <c r="CZ146" s="11">
        <v>-0.94610157930219396</v>
      </c>
      <c r="DA146" s="11">
        <v>1.6209031628022701</v>
      </c>
      <c r="DB146" s="11">
        <v>4.0126878957380496</v>
      </c>
      <c r="DC146" s="12">
        <v>7.6750684456783302</v>
      </c>
    </row>
    <row r="147" spans="1:107" s="12" customFormat="1" ht="15" customHeight="1" x14ac:dyDescent="0.2">
      <c r="A147" s="10">
        <v>62</v>
      </c>
      <c r="B147" s="10">
        <v>-5.2128398237982703</v>
      </c>
      <c r="C147" s="10">
        <v>-4.2126557673327598</v>
      </c>
      <c r="D147" s="12">
        <v>2.9344066660996702</v>
      </c>
      <c r="E147" s="12">
        <v>2.5099125195993102</v>
      </c>
      <c r="F147" s="12">
        <v>-4.1338180380989797</v>
      </c>
      <c r="G147" s="12">
        <v>-5.3568819566862604</v>
      </c>
      <c r="H147" s="12">
        <v>-5.2386881179700104</v>
      </c>
      <c r="I147" s="12">
        <v>-6.7475784817361202</v>
      </c>
      <c r="J147" s="12">
        <v>2.5760609787539499</v>
      </c>
      <c r="K147" s="12">
        <v>3.0265903205872702</v>
      </c>
      <c r="L147" s="12">
        <v>4.6527116381866997E-2</v>
      </c>
      <c r="M147" s="12">
        <v>0.61788421135133798</v>
      </c>
      <c r="N147" s="12">
        <v>3.0374940251931499</v>
      </c>
      <c r="O147" s="12">
        <v>-3.31292176269926</v>
      </c>
      <c r="P147" s="12">
        <v>-4.0672330214874801</v>
      </c>
      <c r="Q147" s="12">
        <v>-2.6719465040514399</v>
      </c>
      <c r="R147" s="12">
        <v>0.66886076410810302</v>
      </c>
      <c r="S147" s="12">
        <v>0.38747978692299501</v>
      </c>
      <c r="T147" s="12">
        <v>-6.0621287047979404</v>
      </c>
      <c r="U147" s="12">
        <v>-4.0659924707142601</v>
      </c>
      <c r="V147" s="12">
        <v>-3.5066098007519</v>
      </c>
      <c r="W147" s="12">
        <v>-5.1879110287700296</v>
      </c>
      <c r="X147" s="12">
        <v>-8.8781716840458103</v>
      </c>
      <c r="Y147" s="12">
        <v>-3.2021212064137199</v>
      </c>
      <c r="Z147" s="12">
        <v>-10.577859939075999</v>
      </c>
      <c r="AA147" s="12">
        <v>20.378889530547799</v>
      </c>
      <c r="AB147" s="12">
        <v>4.6981335799500803</v>
      </c>
      <c r="AC147" s="12">
        <v>-5.1211732170486304</v>
      </c>
      <c r="AD147" s="12">
        <v>-5.5501873248431304</v>
      </c>
      <c r="AE147" s="12">
        <v>-9.6004159786389192</v>
      </c>
      <c r="AF147" s="12">
        <v>-4.6542818381567397</v>
      </c>
      <c r="AG147" s="12">
        <v>-5.2998611863586103</v>
      </c>
      <c r="AH147" s="12">
        <v>8.34739967103814</v>
      </c>
      <c r="AI147" s="12">
        <v>27.791656975750801</v>
      </c>
      <c r="AJ147" s="12">
        <v>-6.5141812228830496</v>
      </c>
      <c r="AK147" s="12">
        <v>-3.58026954927481</v>
      </c>
      <c r="AL147" s="12">
        <v>7.0848400355316699</v>
      </c>
      <c r="AM147" s="12">
        <v>9.4880888354964501</v>
      </c>
      <c r="AN147" s="12">
        <v>3.5604198274086198</v>
      </c>
      <c r="AO147" s="12">
        <v>-7.0051514740043697</v>
      </c>
      <c r="AP147" s="12">
        <v>-3.3180979244207198</v>
      </c>
      <c r="AQ147" s="12">
        <v>-2.7843188945553199</v>
      </c>
      <c r="AR147" s="12">
        <v>6.3736674746905901</v>
      </c>
      <c r="AS147" s="12">
        <v>-4.6251934691099397</v>
      </c>
      <c r="AT147" s="12">
        <v>-0.750466313093056</v>
      </c>
      <c r="AU147" s="12">
        <v>-9.6770918389665894</v>
      </c>
      <c r="AV147" s="12">
        <v>-5.6858057178032997</v>
      </c>
      <c r="AW147" s="12">
        <v>-10.313063285138901</v>
      </c>
      <c r="AX147" s="12">
        <v>2.6883092232310402</v>
      </c>
      <c r="AY147" s="12">
        <v>2.8591464342753099</v>
      </c>
      <c r="AZ147" s="12">
        <v>-0.75440090085976397</v>
      </c>
      <c r="BA147" s="12">
        <v>1.2601484513652299</v>
      </c>
      <c r="BB147" s="12">
        <v>10.881477464863501</v>
      </c>
      <c r="BC147" s="12">
        <v>8.6519676187890493</v>
      </c>
      <c r="BD147" s="12">
        <v>5.9276808315189502</v>
      </c>
      <c r="BE147" s="12">
        <v>1.3837974393027199</v>
      </c>
      <c r="BF147" s="12">
        <v>0.96659994142100902</v>
      </c>
      <c r="BG147" s="12">
        <v>-2.3145958039094601</v>
      </c>
      <c r="BH147" s="11">
        <v>3.8937810131756101</v>
      </c>
      <c r="BI147" s="11">
        <v>6.7635387495101797</v>
      </c>
      <c r="BJ147" s="11">
        <v>0.56489142252757996</v>
      </c>
      <c r="BK147" s="11">
        <v>0.60125859135950999</v>
      </c>
      <c r="BL147" s="11">
        <v>1.1044295433748601</v>
      </c>
      <c r="BM147" s="11">
        <v>-1.17778586172789</v>
      </c>
      <c r="BN147" s="11">
        <v>-5.0399276005919003</v>
      </c>
      <c r="BO147" s="11">
        <v>-1.38215671086072</v>
      </c>
      <c r="BP147" s="11">
        <v>0.95121026788547103</v>
      </c>
      <c r="BQ147" s="11">
        <v>8.1764101196313206</v>
      </c>
      <c r="BR147" s="11">
        <v>6.4175601437454999</v>
      </c>
      <c r="BS147" s="11">
        <v>-4.6820055104035401</v>
      </c>
      <c r="BT147" s="11">
        <v>-4.2603674046404096</v>
      </c>
      <c r="BU147" s="11">
        <v>-0.120157324090541</v>
      </c>
      <c r="BV147" s="11">
        <v>-0.84632353036795305</v>
      </c>
      <c r="BW147" s="11">
        <v>8.3497880041249992</v>
      </c>
      <c r="BX147" s="12">
        <v>-4.0196887312049503</v>
      </c>
      <c r="BY147" s="12">
        <v>-3.5778018627752299</v>
      </c>
      <c r="BZ147" s="12">
        <v>1.0281449931426301</v>
      </c>
      <c r="CA147" s="12">
        <v>0.243603750504917</v>
      </c>
      <c r="CB147" s="12">
        <v>-3.4078730095643501</v>
      </c>
      <c r="CC147" s="12">
        <v>0.44441270574679897</v>
      </c>
      <c r="CD147" s="12">
        <v>-3.65602159035915</v>
      </c>
      <c r="CE147" s="12">
        <v>-2.8288111479923801</v>
      </c>
      <c r="CF147" s="12">
        <v>-8.3534166250842593E-3</v>
      </c>
      <c r="CG147" s="12">
        <v>-0.66241136664757505</v>
      </c>
      <c r="CH147" s="12">
        <v>3.1492768357565999</v>
      </c>
      <c r="CI147" s="12">
        <v>8.3581553553813102</v>
      </c>
      <c r="CJ147" s="12">
        <v>0.78290099736477703</v>
      </c>
      <c r="CK147" s="12">
        <v>2.0481993487919601</v>
      </c>
      <c r="CL147" s="12">
        <v>3.21047946272301</v>
      </c>
      <c r="CM147" s="12">
        <v>2.8681747608061401</v>
      </c>
      <c r="CN147" s="12">
        <v>1.6295971363433599</v>
      </c>
      <c r="CO147" s="12">
        <v>0.45189958086666498</v>
      </c>
      <c r="CP147" s="12">
        <v>2.5130818812613098</v>
      </c>
      <c r="CQ147" s="12">
        <v>1.54222959736216</v>
      </c>
      <c r="CR147" s="12">
        <v>-4.7344683480332597</v>
      </c>
      <c r="CS147" s="12">
        <v>-5.1600704864540603</v>
      </c>
      <c r="CT147" s="12">
        <v>-4.1069451981456897</v>
      </c>
      <c r="CU147" s="12">
        <v>-5.54591679247096</v>
      </c>
      <c r="CV147" s="12">
        <v>5.8831442402151799</v>
      </c>
      <c r="CW147" s="12">
        <v>-0.121502253591643</v>
      </c>
      <c r="CX147" s="12">
        <v>9.5874565886333496</v>
      </c>
      <c r="CY147" s="11">
        <v>-1.83353995453217</v>
      </c>
      <c r="CZ147" s="11">
        <v>-1.39630094508902</v>
      </c>
      <c r="DA147" s="11">
        <v>1.2295855640331801</v>
      </c>
      <c r="DB147" s="11">
        <v>3.49851438841142</v>
      </c>
      <c r="DC147" s="12">
        <v>6.6925176724907898</v>
      </c>
    </row>
    <row r="148" spans="1:107" s="12" customFormat="1" ht="15" customHeight="1" x14ac:dyDescent="0.2">
      <c r="A148" s="10">
        <v>62.5</v>
      </c>
      <c r="B148" s="10">
        <v>-5.6306785154447399</v>
      </c>
      <c r="C148" s="10">
        <v>-4.6538139031326802</v>
      </c>
      <c r="D148" s="12">
        <v>3.0099431569396899</v>
      </c>
      <c r="E148" s="12">
        <v>2.6227521630062198</v>
      </c>
      <c r="F148" s="12">
        <v>-4.3494064811966302</v>
      </c>
      <c r="G148" s="12">
        <v>-5.9972412600473</v>
      </c>
      <c r="H148" s="12">
        <v>-5.5651967159064899</v>
      </c>
      <c r="I148" s="12">
        <v>-6.9435650402738203</v>
      </c>
      <c r="J148" s="12">
        <v>2.0547611256915799</v>
      </c>
      <c r="K148" s="12">
        <v>2.5505730718577899</v>
      </c>
      <c r="L148" s="12">
        <v>-0.42012152334791603</v>
      </c>
      <c r="M148" s="12">
        <v>-7.8654409207956605E-2</v>
      </c>
      <c r="N148" s="12">
        <v>2.5754866328497799</v>
      </c>
      <c r="O148" s="12">
        <v>-3.83423775929259</v>
      </c>
      <c r="P148" s="12">
        <v>-4.3818272388307298</v>
      </c>
      <c r="Q148" s="12">
        <v>-2.9613620426971399</v>
      </c>
      <c r="R148" s="12">
        <v>0.33921025988092801</v>
      </c>
      <c r="S148" s="12">
        <v>0.22077463768255201</v>
      </c>
      <c r="T148" s="12">
        <v>-6.6910897658090098</v>
      </c>
      <c r="U148" s="12">
        <v>-4.86623093820526</v>
      </c>
      <c r="V148" s="12">
        <v>-3.9639012356929002</v>
      </c>
      <c r="W148" s="12">
        <v>-5.6978446991706697</v>
      </c>
      <c r="X148" s="12">
        <v>-9.1246938609401695</v>
      </c>
      <c r="Y148" s="12">
        <v>-3.6248475225875101</v>
      </c>
      <c r="Z148" s="12">
        <v>-11.0947794382809</v>
      </c>
      <c r="AA148" s="12">
        <v>20.625266188289899</v>
      </c>
      <c r="AB148" s="12">
        <v>4.8928568503470098</v>
      </c>
      <c r="AC148" s="12">
        <v>-5.54438520339317</v>
      </c>
      <c r="AD148" s="12">
        <v>-6.1071486925357004</v>
      </c>
      <c r="AE148" s="12">
        <v>-9.9802555268979596</v>
      </c>
      <c r="AF148" s="12">
        <v>-4.9791970013757201</v>
      </c>
      <c r="AG148" s="12">
        <v>-6.5242898017459003</v>
      </c>
      <c r="AH148" s="12">
        <v>7.8222474257927299</v>
      </c>
      <c r="AI148" s="12">
        <v>26.709087251219898</v>
      </c>
      <c r="AJ148" s="12">
        <v>-7.9105102486209899</v>
      </c>
      <c r="AK148" s="12">
        <v>-4.3781578824564296</v>
      </c>
      <c r="AL148" s="12">
        <v>6.7576570472738204</v>
      </c>
      <c r="AM148" s="12">
        <v>8.9619734353618696</v>
      </c>
      <c r="AN148" s="12">
        <v>3.1666447739553401</v>
      </c>
      <c r="AO148" s="12">
        <v>-7.4950876296497801</v>
      </c>
      <c r="AP148" s="12">
        <v>-3.9392011785821501</v>
      </c>
      <c r="AQ148" s="12">
        <v>-3.0641781449958199</v>
      </c>
      <c r="AR148" s="12">
        <v>5.4028341764933403</v>
      </c>
      <c r="AS148" s="12">
        <v>-5.2452551244641601</v>
      </c>
      <c r="AT148" s="12">
        <v>-1.2070552202203499</v>
      </c>
      <c r="AU148" s="12">
        <v>-10.407320587546501</v>
      </c>
      <c r="AV148" s="12">
        <v>-5.3964326980349098</v>
      </c>
      <c r="AW148" s="12">
        <v>-11.1318859126186</v>
      </c>
      <c r="AX148" s="12">
        <v>1.5973743074937301</v>
      </c>
      <c r="AY148" s="12">
        <v>2.1591697532130598</v>
      </c>
      <c r="AZ148" s="12">
        <v>-1.29189345443592</v>
      </c>
      <c r="BA148" s="12">
        <v>0.40338770190828599</v>
      </c>
      <c r="BB148" s="12">
        <v>9.9156104624853398</v>
      </c>
      <c r="BC148" s="12">
        <v>7.8993189163156696</v>
      </c>
      <c r="BD148" s="12">
        <v>5.7018924053409101</v>
      </c>
      <c r="BE148" s="12">
        <v>0.93250940835787299</v>
      </c>
      <c r="BF148" s="12">
        <v>0.456017488659199</v>
      </c>
      <c r="BG148" s="12">
        <v>-3.4374431834294201</v>
      </c>
      <c r="BH148" s="11">
        <v>3.4652218801056698</v>
      </c>
      <c r="BI148" s="11">
        <v>6.3420930018764903</v>
      </c>
      <c r="BJ148" s="11">
        <v>0.199302164105574</v>
      </c>
      <c r="BK148" s="11">
        <v>0.104938926881459</v>
      </c>
      <c r="BL148" s="11">
        <v>1.54272811414557</v>
      </c>
      <c r="BM148" s="11">
        <v>-1.6287775679302201</v>
      </c>
      <c r="BN148" s="11">
        <v>-5.4529236876987799</v>
      </c>
      <c r="BO148" s="11">
        <v>-1.88818103197263</v>
      </c>
      <c r="BP148" s="11">
        <v>0.494607149903458</v>
      </c>
      <c r="BQ148" s="11">
        <v>8.4032953964197006</v>
      </c>
      <c r="BR148" s="11">
        <v>6.8664990067190903</v>
      </c>
      <c r="BS148" s="11">
        <v>-5.1325532695045597</v>
      </c>
      <c r="BT148" s="11">
        <v>-4.8633942242304302</v>
      </c>
      <c r="BU148" s="11">
        <v>-0.47826495119807</v>
      </c>
      <c r="BV148" s="11">
        <v>-1.2077434803359199</v>
      </c>
      <c r="BW148" s="11">
        <v>8.4001803770661301</v>
      </c>
      <c r="BX148" s="12">
        <v>-4.1551038520992698</v>
      </c>
      <c r="BY148" s="12">
        <v>-3.5957582440460101</v>
      </c>
      <c r="BZ148" s="12">
        <v>1.0943444976874099</v>
      </c>
      <c r="CA148" s="12">
        <v>0.20953171997462</v>
      </c>
      <c r="CB148" s="12">
        <v>-3.7562849684036301</v>
      </c>
      <c r="CC148" s="12">
        <v>0.44446912284001799</v>
      </c>
      <c r="CD148" s="12">
        <v>-3.98899283027276</v>
      </c>
      <c r="CE148" s="12">
        <v>-3.3396445360267499</v>
      </c>
      <c r="CF148" s="12">
        <v>-0.23446322927611599</v>
      </c>
      <c r="CG148" s="12">
        <v>-0.79346801840074399</v>
      </c>
      <c r="CH148" s="12">
        <v>2.10729672289744</v>
      </c>
      <c r="CI148" s="12">
        <v>8.1908447100431605</v>
      </c>
      <c r="CJ148" s="12">
        <v>0.152525373664502</v>
      </c>
      <c r="CK148" s="12">
        <v>1.30561795685935</v>
      </c>
      <c r="CL148" s="12">
        <v>2.91411743091885</v>
      </c>
      <c r="CM148" s="12">
        <v>2.4843432129273402</v>
      </c>
      <c r="CN148" s="12">
        <v>1.15307659598329</v>
      </c>
      <c r="CO148" s="12">
        <v>-0.181882995775595</v>
      </c>
      <c r="CP148" s="12">
        <v>2.0702391339000301</v>
      </c>
      <c r="CQ148" s="12">
        <v>1.01571663435606</v>
      </c>
      <c r="CR148" s="12">
        <v>-5.22059099239413</v>
      </c>
      <c r="CS148" s="12">
        <v>-5.4900706345506398</v>
      </c>
      <c r="CT148" s="12">
        <v>-4.13476300309412</v>
      </c>
      <c r="CU148" s="12">
        <v>-5.6624589888087904</v>
      </c>
      <c r="CV148" s="12">
        <v>5.6178650993388102</v>
      </c>
      <c r="CW148" s="12">
        <v>-0.73387923293921598</v>
      </c>
      <c r="CX148" s="12">
        <v>8.2252381616854109</v>
      </c>
      <c r="CY148" s="11">
        <v>-2.32390539167681</v>
      </c>
      <c r="CZ148" s="11">
        <v>-1.82611529453424</v>
      </c>
      <c r="DA148" s="11">
        <v>0.84054596527494096</v>
      </c>
      <c r="DB148" s="11">
        <v>2.97657720693678</v>
      </c>
      <c r="DC148" s="12">
        <v>5.7251445468864404</v>
      </c>
    </row>
    <row r="149" spans="1:107" s="12" customFormat="1" ht="15" customHeight="1" x14ac:dyDescent="0.2">
      <c r="A149" s="10">
        <v>63</v>
      </c>
      <c r="B149" s="10">
        <v>-5.99122722633183</v>
      </c>
      <c r="C149" s="10">
        <v>-5.04698482473031</v>
      </c>
      <c r="D149" s="12">
        <v>3.0761491416342301</v>
      </c>
      <c r="E149" s="12">
        <v>2.7321493689669198</v>
      </c>
      <c r="F149" s="12">
        <v>-4.5325891733227701</v>
      </c>
      <c r="G149" s="12">
        <v>-6.5779968281276497</v>
      </c>
      <c r="H149" s="12">
        <v>-5.8048226492246604</v>
      </c>
      <c r="I149" s="12">
        <v>-7.0496912485395997</v>
      </c>
      <c r="J149" s="12">
        <v>1.5298360267479401</v>
      </c>
      <c r="K149" s="12">
        <v>2.0709444470412501</v>
      </c>
      <c r="L149" s="12">
        <v>-0.86328651605072004</v>
      </c>
      <c r="M149" s="12">
        <v>-0.75101866059412703</v>
      </c>
      <c r="N149" s="12">
        <v>2.11582960218947</v>
      </c>
      <c r="O149" s="12">
        <v>-4.3003992686863004</v>
      </c>
      <c r="P149" s="12">
        <v>-4.6525615289283397</v>
      </c>
      <c r="Q149" s="12">
        <v>-3.2128148177434901</v>
      </c>
      <c r="R149" s="12">
        <v>1.1621357209889899E-2</v>
      </c>
      <c r="S149" s="12">
        <v>5.75817225012542E-2</v>
      </c>
      <c r="T149" s="12">
        <v>-7.2431589615007397</v>
      </c>
      <c r="U149" s="12">
        <v>-5.59738555239164</v>
      </c>
      <c r="V149" s="12">
        <v>-4.3712143451557397</v>
      </c>
      <c r="W149" s="12">
        <v>-6.1412101786118001</v>
      </c>
      <c r="X149" s="12">
        <v>-9.2722575573134201</v>
      </c>
      <c r="Y149" s="12">
        <v>-3.96535051550017</v>
      </c>
      <c r="Z149" s="12">
        <v>-11.508941497595499</v>
      </c>
      <c r="AA149" s="12">
        <v>20.884459445369401</v>
      </c>
      <c r="AB149" s="12">
        <v>5.0913117775053198</v>
      </c>
      <c r="AC149" s="12">
        <v>-5.9079047787235996</v>
      </c>
      <c r="AD149" s="12">
        <v>-6.6110092120652499</v>
      </c>
      <c r="AE149" s="12">
        <v>-10.356223356211499</v>
      </c>
      <c r="AF149" s="12">
        <v>-5.2921104725100996</v>
      </c>
      <c r="AG149" s="12">
        <v>-7.6499709393829098</v>
      </c>
      <c r="AH149" s="12">
        <v>7.3469846029183801</v>
      </c>
      <c r="AI149" s="12">
        <v>25.646741050877601</v>
      </c>
      <c r="AJ149" s="12">
        <v>-9.1918227553833205</v>
      </c>
      <c r="AK149" s="12">
        <v>-5.1148726925021002</v>
      </c>
      <c r="AL149" s="12">
        <v>6.4020791796792702</v>
      </c>
      <c r="AM149" s="12">
        <v>8.4041066656936891</v>
      </c>
      <c r="AN149" s="12">
        <v>2.7909491109312499</v>
      </c>
      <c r="AO149" s="12">
        <v>-7.8787979873595697</v>
      </c>
      <c r="AP149" s="12">
        <v>-4.4884336602990498</v>
      </c>
      <c r="AQ149" s="12">
        <v>-3.21927518598386</v>
      </c>
      <c r="AR149" s="12">
        <v>4.5105070967110796</v>
      </c>
      <c r="AS149" s="12">
        <v>-5.8150985751126401</v>
      </c>
      <c r="AT149" s="12">
        <v>-1.7000036223180299</v>
      </c>
      <c r="AU149" s="12">
        <v>-11.134998203487999</v>
      </c>
      <c r="AV149" s="12">
        <v>-5.1501883717719403</v>
      </c>
      <c r="AW149" s="12">
        <v>-11.8360867418232</v>
      </c>
      <c r="AX149" s="12">
        <v>0.59146276498722705</v>
      </c>
      <c r="AY149" s="12">
        <v>1.49138077176758</v>
      </c>
      <c r="AZ149" s="12">
        <v>-1.7906272660184099</v>
      </c>
      <c r="BA149" s="12">
        <v>-0.41394031313757201</v>
      </c>
      <c r="BB149" s="12">
        <v>8.9373243099544197</v>
      </c>
      <c r="BC149" s="12">
        <v>7.2172911131929096</v>
      </c>
      <c r="BD149" s="12">
        <v>5.4819033721287198</v>
      </c>
      <c r="BE149" s="12">
        <v>0.49124815859613502</v>
      </c>
      <c r="BF149" s="12">
        <v>-4.1526764249510899E-2</v>
      </c>
      <c r="BG149" s="12">
        <v>-4.4958228500036004</v>
      </c>
      <c r="BH149" s="11">
        <v>3.0261649044405199</v>
      </c>
      <c r="BI149" s="11">
        <v>5.9091626098961498</v>
      </c>
      <c r="BJ149" s="11">
        <v>-0.15983290779786299</v>
      </c>
      <c r="BK149" s="11">
        <v>-0.38318742667797701</v>
      </c>
      <c r="BL149" s="11">
        <v>1.9558424355636801</v>
      </c>
      <c r="BM149" s="11">
        <v>-2.04999969355412</v>
      </c>
      <c r="BN149" s="11">
        <v>-5.7956140153692104</v>
      </c>
      <c r="BO149" s="11">
        <v>-2.3724330731056398</v>
      </c>
      <c r="BP149" s="11">
        <v>5.18574303498553E-2</v>
      </c>
      <c r="BQ149" s="11">
        <v>8.5883539213682507</v>
      </c>
      <c r="BR149" s="11">
        <v>7.2723287303233501</v>
      </c>
      <c r="BS149" s="11">
        <v>-5.5237392189155798</v>
      </c>
      <c r="BT149" s="11">
        <v>-5.4095044106361403</v>
      </c>
      <c r="BU149" s="11">
        <v>-0.82561649605850096</v>
      </c>
      <c r="BV149" s="11">
        <v>-1.5574556755382201</v>
      </c>
      <c r="BW149" s="11">
        <v>8.4230068750912306</v>
      </c>
      <c r="BX149" s="12">
        <v>-4.2284596020181198</v>
      </c>
      <c r="BY149" s="12">
        <v>-3.56252121491706</v>
      </c>
      <c r="BZ149" s="12">
        <v>1.16896637791796</v>
      </c>
      <c r="CA149" s="12">
        <v>0.17719031575325001</v>
      </c>
      <c r="CB149" s="12">
        <v>-4.0508130041416699</v>
      </c>
      <c r="CC149" s="12">
        <v>0.44152292844046298</v>
      </c>
      <c r="CD149" s="12">
        <v>-4.2585425035213103</v>
      </c>
      <c r="CE149" s="12">
        <v>-3.7990655528119501</v>
      </c>
      <c r="CF149" s="12">
        <v>-0.45502196144298002</v>
      </c>
      <c r="CG149" s="12">
        <v>-0.91835056537092896</v>
      </c>
      <c r="CH149" s="12">
        <v>1.1029144388885399</v>
      </c>
      <c r="CI149" s="12">
        <v>7.9741776062292002</v>
      </c>
      <c r="CJ149" s="12">
        <v>-0.46070894654803801</v>
      </c>
      <c r="CK149" s="12">
        <v>0.57970578382082705</v>
      </c>
      <c r="CL149" s="12">
        <v>2.6151503789151298</v>
      </c>
      <c r="CM149" s="12">
        <v>2.09856352739734</v>
      </c>
      <c r="CN149" s="12">
        <v>0.67681907012229203</v>
      </c>
      <c r="CO149" s="12">
        <v>-0.80127534829443903</v>
      </c>
      <c r="CP149" s="12">
        <v>1.63316019552439</v>
      </c>
      <c r="CQ149" s="12">
        <v>0.50025403197650997</v>
      </c>
      <c r="CR149" s="12">
        <v>-5.6665835472813297</v>
      </c>
      <c r="CS149" s="12">
        <v>-5.7718398238648598</v>
      </c>
      <c r="CT149" s="12">
        <v>-4.1816351767920397</v>
      </c>
      <c r="CU149" s="12">
        <v>-5.8072605497727601</v>
      </c>
      <c r="CV149" s="12">
        <v>5.3297303566068797</v>
      </c>
      <c r="CW149" s="12">
        <v>-1.2761208836309299</v>
      </c>
      <c r="CX149" s="12">
        <v>6.9189668465696696</v>
      </c>
      <c r="CY149" s="11">
        <v>-2.7879759727511502</v>
      </c>
      <c r="CZ149" s="11">
        <v>-2.2342001102515399</v>
      </c>
      <c r="DA149" s="11">
        <v>0.45569890971819399</v>
      </c>
      <c r="DB149" s="11">
        <v>2.4497974209225499</v>
      </c>
      <c r="DC149" s="12">
        <v>4.7804278437979502</v>
      </c>
    </row>
    <row r="150" spans="1:107" s="12" customFormat="1" ht="15" customHeight="1" x14ac:dyDescent="0.2">
      <c r="A150" s="10">
        <v>63.5</v>
      </c>
      <c r="B150" s="10">
        <v>-6.2941348915046502</v>
      </c>
      <c r="C150" s="10">
        <v>-5.39076290806406</v>
      </c>
      <c r="D150" s="12">
        <v>3.1322047107096198</v>
      </c>
      <c r="E150" s="12">
        <v>2.8373617624311001</v>
      </c>
      <c r="F150" s="12">
        <v>-4.6846134864608704</v>
      </c>
      <c r="G150" s="12">
        <v>-7.0963687903713399</v>
      </c>
      <c r="H150" s="12">
        <v>-5.9591643548628701</v>
      </c>
      <c r="I150" s="12">
        <v>-7.0695382419216903</v>
      </c>
      <c r="J150" s="12">
        <v>1.0031990314018899</v>
      </c>
      <c r="K150" s="12">
        <v>1.5890549320829399</v>
      </c>
      <c r="L150" s="12">
        <v>-1.2812404293072099</v>
      </c>
      <c r="M150" s="12">
        <v>-1.39576559377019</v>
      </c>
      <c r="N150" s="12">
        <v>1.6624322825009501</v>
      </c>
      <c r="O150" s="12">
        <v>-4.7088515202631198</v>
      </c>
      <c r="P150" s="12">
        <v>-4.8790743676363402</v>
      </c>
      <c r="Q150" s="12">
        <v>-3.42576345246925</v>
      </c>
      <c r="R150" s="12">
        <v>-0.31275948231268502</v>
      </c>
      <c r="S150" s="12">
        <v>-0.101676420172225</v>
      </c>
      <c r="T150" s="12">
        <v>-7.7150934885139497</v>
      </c>
      <c r="U150" s="12">
        <v>-6.2553526731789999</v>
      </c>
      <c r="V150" s="12">
        <v>-4.72578358312603</v>
      </c>
      <c r="W150" s="12">
        <v>-6.5176232055819101</v>
      </c>
      <c r="X150" s="12">
        <v>-9.3229700723895803</v>
      </c>
      <c r="Y150" s="12">
        <v>-4.2240221773681697</v>
      </c>
      <c r="Z150" s="12">
        <v>-11.820133295259399</v>
      </c>
      <c r="AA150" s="12">
        <v>21.157518858672098</v>
      </c>
      <c r="AB150" s="12">
        <v>5.2941418289265103</v>
      </c>
      <c r="AC150" s="12">
        <v>-6.2117278503137596</v>
      </c>
      <c r="AD150" s="12">
        <v>-7.0599994614894896</v>
      </c>
      <c r="AE150" s="12">
        <v>-10.722981642175</v>
      </c>
      <c r="AF150" s="12">
        <v>-5.58909277970087</v>
      </c>
      <c r="AG150" s="12">
        <v>-8.6714644567109591</v>
      </c>
      <c r="AH150" s="12">
        <v>6.9250472733983699</v>
      </c>
      <c r="AI150" s="12">
        <v>24.612030756543302</v>
      </c>
      <c r="AJ150" s="12">
        <v>-10.348750947741699</v>
      </c>
      <c r="AK150" s="12">
        <v>-5.7858255786413704</v>
      </c>
      <c r="AL150" s="12">
        <v>6.0205093177501103</v>
      </c>
      <c r="AM150" s="12">
        <v>7.8186267273849799</v>
      </c>
      <c r="AN150" s="12">
        <v>2.4347741600649799</v>
      </c>
      <c r="AO150" s="12">
        <v>-8.1578991739661397</v>
      </c>
      <c r="AP150" s="12">
        <v>-4.96520169690484</v>
      </c>
      <c r="AQ150" s="12">
        <v>-3.25340897688874</v>
      </c>
      <c r="AR150" s="12">
        <v>3.70200405086507</v>
      </c>
      <c r="AS150" s="12">
        <v>-6.3315642364614098</v>
      </c>
      <c r="AT150" s="12">
        <v>-2.2215956505533501</v>
      </c>
      <c r="AU150" s="12">
        <v>-11.851260751427599</v>
      </c>
      <c r="AV150" s="12">
        <v>-4.9525206122780201</v>
      </c>
      <c r="AW150" s="12">
        <v>-12.423137377481901</v>
      </c>
      <c r="AX150" s="12">
        <v>-0.32563264085183602</v>
      </c>
      <c r="AY150" s="12">
        <v>0.86010481936682404</v>
      </c>
      <c r="AZ150" s="12">
        <v>-2.2489332422992399</v>
      </c>
      <c r="BA150" s="12">
        <v>-1.1893653208971899</v>
      </c>
      <c r="BB150" s="12">
        <v>7.9500041465507802</v>
      </c>
      <c r="BC150" s="12">
        <v>6.6037237047566997</v>
      </c>
      <c r="BD150" s="12">
        <v>5.2706659516843501</v>
      </c>
      <c r="BE150" s="12">
        <v>6.3586909959667495E-2</v>
      </c>
      <c r="BF150" s="12">
        <v>-0.522243681189138</v>
      </c>
      <c r="BG150" s="12">
        <v>-5.4832244131830503</v>
      </c>
      <c r="BH150" s="11">
        <v>2.5781459953577701</v>
      </c>
      <c r="BI150" s="11">
        <v>5.4664928939018802</v>
      </c>
      <c r="BJ150" s="11">
        <v>-0.51119570798618896</v>
      </c>
      <c r="BK150" s="11">
        <v>-0.86142972577363197</v>
      </c>
      <c r="BL150" s="11">
        <v>2.3421685000357599</v>
      </c>
      <c r="BM150" s="11">
        <v>-2.4401194878009802</v>
      </c>
      <c r="BN150" s="11">
        <v>-6.0685079006361704</v>
      </c>
      <c r="BO150" s="11">
        <v>-2.8323026981524801</v>
      </c>
      <c r="BP150" s="11">
        <v>-0.37509664707613399</v>
      </c>
      <c r="BQ150" s="11">
        <v>8.7328216977766697</v>
      </c>
      <c r="BR150" s="11">
        <v>7.6347741924109798</v>
      </c>
      <c r="BS150" s="11">
        <v>-5.8542595979815797</v>
      </c>
      <c r="BT150" s="11">
        <v>-5.8961782087862904</v>
      </c>
      <c r="BU150" s="11">
        <v>-1.16070589228911</v>
      </c>
      <c r="BV150" s="11">
        <v>-1.89387151294795</v>
      </c>
      <c r="BW150" s="11">
        <v>8.4205576058593508</v>
      </c>
      <c r="BX150" s="12">
        <v>-4.2417177610332102</v>
      </c>
      <c r="BY150" s="12">
        <v>-3.4805170798790601</v>
      </c>
      <c r="BZ150" s="12">
        <v>1.25256531191553</v>
      </c>
      <c r="CA150" s="12">
        <v>0.14717001306507799</v>
      </c>
      <c r="CB150" s="12">
        <v>-4.2913388824672403</v>
      </c>
      <c r="CC150" s="12">
        <v>0.43548257622205699</v>
      </c>
      <c r="CD150" s="12">
        <v>-4.4652524593402596</v>
      </c>
      <c r="CE150" s="12">
        <v>-4.2055576159327703</v>
      </c>
      <c r="CF150" s="12">
        <v>-0.66757735339706403</v>
      </c>
      <c r="CG150" s="12">
        <v>-1.03618026514595</v>
      </c>
      <c r="CH150" s="12">
        <v>0.14504186651720299</v>
      </c>
      <c r="CI150" s="12">
        <v>7.7107752076699398</v>
      </c>
      <c r="CJ150" s="12">
        <v>-1.05252229332108</v>
      </c>
      <c r="CK150" s="12">
        <v>-0.124507749887925</v>
      </c>
      <c r="CL150" s="12">
        <v>2.3156046609074101</v>
      </c>
      <c r="CM150" s="12">
        <v>1.71332419540704</v>
      </c>
      <c r="CN150" s="12">
        <v>0.205099340178094</v>
      </c>
      <c r="CO150" s="12">
        <v>-1.4003443311594299</v>
      </c>
      <c r="CP150" s="12">
        <v>1.2037965007039</v>
      </c>
      <c r="CQ150" s="12">
        <v>-1.7852320732813999E-3</v>
      </c>
      <c r="CR150" s="12">
        <v>-6.0693496379826604</v>
      </c>
      <c r="CS150" s="12">
        <v>-6.0036391005269198</v>
      </c>
      <c r="CT150" s="12">
        <v>-4.24566951551241</v>
      </c>
      <c r="CU150" s="12">
        <v>-5.97769030719064</v>
      </c>
      <c r="CV150" s="12">
        <v>5.0209578148496803</v>
      </c>
      <c r="CW150" s="12">
        <v>-1.7456510477131799</v>
      </c>
      <c r="CX150" s="12">
        <v>5.6776257224555504</v>
      </c>
      <c r="CY150" s="11">
        <v>-3.2242764973489102</v>
      </c>
      <c r="CZ150" s="11">
        <v>-2.61942386714508</v>
      </c>
      <c r="DA150" s="11">
        <v>7.6889961064807694E-2</v>
      </c>
      <c r="DB150" s="11">
        <v>1.92108268493029</v>
      </c>
      <c r="DC150" s="12">
        <v>3.8653633964713601</v>
      </c>
    </row>
    <row r="151" spans="1:107" s="12" customFormat="1" ht="15" customHeight="1" x14ac:dyDescent="0.2">
      <c r="A151" s="10">
        <v>64</v>
      </c>
      <c r="B151" s="10">
        <v>-6.5397298385505502</v>
      </c>
      <c r="C151" s="10">
        <v>-5.6843059610400797</v>
      </c>
      <c r="D151" s="12">
        <v>3.1773854516359199</v>
      </c>
      <c r="E151" s="12">
        <v>2.9376783459156202</v>
      </c>
      <c r="F151" s="12">
        <v>-4.8071142373373696</v>
      </c>
      <c r="G151" s="12">
        <v>-7.5503248808672598</v>
      </c>
      <c r="H151" s="12">
        <v>-6.0308539104880703</v>
      </c>
      <c r="I151" s="12">
        <v>-7.0077016971481498</v>
      </c>
      <c r="J151" s="12">
        <v>0.47674362235738899</v>
      </c>
      <c r="K151" s="12">
        <v>1.10623591353942</v>
      </c>
      <c r="L151" s="12">
        <v>-1.6725050500099301</v>
      </c>
      <c r="M151" s="12">
        <v>-2.0097252217965398</v>
      </c>
      <c r="N151" s="12">
        <v>1.2190112101961801</v>
      </c>
      <c r="O151" s="12">
        <v>-5.0577596084622201</v>
      </c>
      <c r="P151" s="12">
        <v>-5.0614203246368499</v>
      </c>
      <c r="Q151" s="12">
        <v>-3.6000337786390402</v>
      </c>
      <c r="R151" s="12">
        <v>-0.63281146367444296</v>
      </c>
      <c r="S151" s="12">
        <v>-0.256606796256164</v>
      </c>
      <c r="T151" s="12">
        <v>-8.1045827755588107</v>
      </c>
      <c r="U151" s="12">
        <v>-6.8368503889359999</v>
      </c>
      <c r="V151" s="12">
        <v>-5.0255243877472804</v>
      </c>
      <c r="W151" s="12">
        <v>-6.8274948716862101</v>
      </c>
      <c r="X151" s="12">
        <v>-9.2800983111373991</v>
      </c>
      <c r="Y151" s="12">
        <v>-4.4023108785040597</v>
      </c>
      <c r="Z151" s="12">
        <v>-12.029358003928699</v>
      </c>
      <c r="AA151" s="12">
        <v>21.4454703382216</v>
      </c>
      <c r="AB151" s="12">
        <v>5.5020964282448404</v>
      </c>
      <c r="AC151" s="12">
        <v>-6.4565169850538897</v>
      </c>
      <c r="AD151" s="12">
        <v>-7.4528893492242698</v>
      </c>
      <c r="AE151" s="12">
        <v>-11.075185284425899</v>
      </c>
      <c r="AF151" s="12">
        <v>-5.8664240896177899</v>
      </c>
      <c r="AG151" s="12">
        <v>-9.5845716714393294</v>
      </c>
      <c r="AH151" s="12">
        <v>6.5580907175899403</v>
      </c>
      <c r="AI151" s="12">
        <v>23.611606593476601</v>
      </c>
      <c r="AJ151" s="12">
        <v>-11.3733512989711</v>
      </c>
      <c r="AK151" s="12">
        <v>-6.3872289501887201</v>
      </c>
      <c r="AL151" s="12">
        <v>5.6155245147238002</v>
      </c>
      <c r="AM151" s="12">
        <v>7.20988509783637</v>
      </c>
      <c r="AN151" s="12">
        <v>2.0994241367588899</v>
      </c>
      <c r="AO151" s="12">
        <v>-8.3352633737376802</v>
      </c>
      <c r="AP151" s="12">
        <v>-5.3698859119322098</v>
      </c>
      <c r="AQ151" s="12">
        <v>-3.1718727768748001</v>
      </c>
      <c r="AR151" s="12">
        <v>2.9815357720508402</v>
      </c>
      <c r="AS151" s="12">
        <v>-6.7919763750978701</v>
      </c>
      <c r="AT151" s="12">
        <v>-2.7638855044642598</v>
      </c>
      <c r="AU151" s="12">
        <v>-12.547367077786401</v>
      </c>
      <c r="AV151" s="12">
        <v>-4.8081792556331404</v>
      </c>
      <c r="AW151" s="12">
        <v>-12.8920164570445</v>
      </c>
      <c r="AX151" s="12">
        <v>-1.15123498289904</v>
      </c>
      <c r="AY151" s="12">
        <v>0.26906900529866101</v>
      </c>
      <c r="AZ151" s="12">
        <v>-2.6657949092623299</v>
      </c>
      <c r="BA151" s="12">
        <v>-1.92075572158501</v>
      </c>
      <c r="BB151" s="12">
        <v>6.9570746745739598</v>
      </c>
      <c r="BC151" s="12">
        <v>6.0557272263395099</v>
      </c>
      <c r="BD151" s="12">
        <v>5.0709727474895701</v>
      </c>
      <c r="BE151" s="12">
        <v>-0.34709611895777898</v>
      </c>
      <c r="BF151" s="12">
        <v>-0.98261773473495795</v>
      </c>
      <c r="BG151" s="12">
        <v>-6.3940728978195596</v>
      </c>
      <c r="BH151" s="11">
        <v>2.1227249362709699</v>
      </c>
      <c r="BI151" s="11">
        <v>5.0158382691733996</v>
      </c>
      <c r="BJ151" s="11">
        <v>-0.85353980239233296</v>
      </c>
      <c r="BK151" s="11">
        <v>-1.32819263853889</v>
      </c>
      <c r="BL151" s="11">
        <v>2.7003798095392901</v>
      </c>
      <c r="BM151" s="11">
        <v>-2.79813639281201</v>
      </c>
      <c r="BN151" s="11">
        <v>-6.2729709497943897</v>
      </c>
      <c r="BO151" s="11">
        <v>-3.26540111927897</v>
      </c>
      <c r="BP151" s="11">
        <v>-0.784480448601243</v>
      </c>
      <c r="BQ151" s="11">
        <v>8.8382648755214106</v>
      </c>
      <c r="BR151" s="11">
        <v>7.95392043073661</v>
      </c>
      <c r="BS151" s="11">
        <v>-6.1234786699060297</v>
      </c>
      <c r="BT151" s="11">
        <v>-6.3215543377736996</v>
      </c>
      <c r="BU151" s="11">
        <v>-1.4821464446868</v>
      </c>
      <c r="BV151" s="11">
        <v>-2.2155297756398702</v>
      </c>
      <c r="BW151" s="11">
        <v>8.39522726892028</v>
      </c>
      <c r="BX151" s="12">
        <v>-4.1975567910412703</v>
      </c>
      <c r="BY151" s="12">
        <v>-3.3527417144796301</v>
      </c>
      <c r="BZ151" s="12">
        <v>1.3455626231007001</v>
      </c>
      <c r="CA151" s="12">
        <v>0.120085104526879</v>
      </c>
      <c r="CB151" s="12">
        <v>-4.4783923840441204</v>
      </c>
      <c r="CC151" s="12">
        <v>0.426276386633617</v>
      </c>
      <c r="CD151" s="12">
        <v>-4.6104678403935297</v>
      </c>
      <c r="CE151" s="12">
        <v>-4.5582482925965397</v>
      </c>
      <c r="CF151" s="12">
        <v>-0.86977428281897995</v>
      </c>
      <c r="CG151" s="12">
        <v>-1.1461841040727401</v>
      </c>
      <c r="CH151" s="12">
        <v>-0.75809407462656897</v>
      </c>
      <c r="CI151" s="12">
        <v>7.4037047852470996</v>
      </c>
      <c r="CJ151" s="12">
        <v>-1.61889624905597</v>
      </c>
      <c r="CK151" s="12">
        <v>-0.80228977594742901</v>
      </c>
      <c r="CL151" s="12">
        <v>2.0174572910036601</v>
      </c>
      <c r="CM151" s="12">
        <v>1.3310564099811</v>
      </c>
      <c r="CN151" s="12">
        <v>-0.25793423219511102</v>
      </c>
      <c r="CO151" s="12">
        <v>-1.97347776520473</v>
      </c>
      <c r="CP151" s="12">
        <v>0.78398102232313205</v>
      </c>
      <c r="CQ151" s="12">
        <v>-0.488178272917139</v>
      </c>
      <c r="CR151" s="12">
        <v>-6.4262958403560297</v>
      </c>
      <c r="CS151" s="12">
        <v>-6.1843284129281502</v>
      </c>
      <c r="CT151" s="12">
        <v>-4.3247446228633599</v>
      </c>
      <c r="CU151" s="12">
        <v>-6.1707528402621303</v>
      </c>
      <c r="CV151" s="12">
        <v>4.6939248932176199</v>
      </c>
      <c r="CW151" s="12">
        <v>-2.1408770862763</v>
      </c>
      <c r="CX151" s="12">
        <v>4.50922334493952</v>
      </c>
      <c r="CY151" s="11">
        <v>-3.6315877878223501</v>
      </c>
      <c r="CZ151" s="11">
        <v>-2.9808702493028201</v>
      </c>
      <c r="DA151" s="11">
        <v>-0.29411742730189799</v>
      </c>
      <c r="DB151" s="11">
        <v>1.39330416004668</v>
      </c>
      <c r="DC151" s="12">
        <v>2.98638906315318</v>
      </c>
    </row>
    <row r="152" spans="1:107" s="12" customFormat="1" ht="15" customHeight="1" x14ac:dyDescent="0.2">
      <c r="A152" s="10">
        <v>64.5</v>
      </c>
      <c r="B152" s="10">
        <v>-6.7289988692209501</v>
      </c>
      <c r="C152" s="10">
        <v>-5.9273324950481703</v>
      </c>
      <c r="D152" s="12">
        <v>3.2110738175106199</v>
      </c>
      <c r="E152" s="12">
        <v>3.0324281397042698</v>
      </c>
      <c r="F152" s="12">
        <v>-4.9020677579392196</v>
      </c>
      <c r="G152" s="12">
        <v>-7.9385863500647202</v>
      </c>
      <c r="H152" s="12">
        <v>-6.0235029195609897</v>
      </c>
      <c r="I152" s="12">
        <v>-6.8697163442266103</v>
      </c>
      <c r="J152" s="12">
        <v>-4.76662052051324E-2</v>
      </c>
      <c r="K152" s="12">
        <v>0.62379467635764696</v>
      </c>
      <c r="L152" s="12">
        <v>-2.03585955205198</v>
      </c>
      <c r="M152" s="12">
        <v>-2.5900210403051398</v>
      </c>
      <c r="N152" s="12">
        <v>0.78905264899731198</v>
      </c>
      <c r="O152" s="12">
        <v>-5.3460194067156399</v>
      </c>
      <c r="P152" s="12">
        <v>-5.2000673349539204</v>
      </c>
      <c r="Q152" s="12">
        <v>-3.7358188365033098</v>
      </c>
      <c r="R152" s="12">
        <v>-0.94744439138594305</v>
      </c>
      <c r="S152" s="12">
        <v>-0.40684741975382999</v>
      </c>
      <c r="T152" s="12">
        <v>-8.4102666733087901</v>
      </c>
      <c r="U152" s="12">
        <v>-7.3394412538618701</v>
      </c>
      <c r="V152" s="12">
        <v>-5.2690538723254496</v>
      </c>
      <c r="W152" s="12">
        <v>-7.0720025178161396</v>
      </c>
      <c r="X152" s="12">
        <v>-9.1480105766095203</v>
      </c>
      <c r="Y152" s="12">
        <v>-4.50268271379172</v>
      </c>
      <c r="Z152" s="12">
        <v>-12.1387929539196</v>
      </c>
      <c r="AA152" s="12">
        <v>21.7493015952641</v>
      </c>
      <c r="AB152" s="12">
        <v>5.7160204960382499</v>
      </c>
      <c r="AC152" s="12">
        <v>-6.6435709413781296</v>
      </c>
      <c r="AD152" s="12">
        <v>-7.7889817475806904</v>
      </c>
      <c r="AE152" s="12">
        <v>-11.4075573947047</v>
      </c>
      <c r="AF152" s="12">
        <v>-6.1206465034047097</v>
      </c>
      <c r="AG152" s="12">
        <v>-10.386356734670599</v>
      </c>
      <c r="AH152" s="12">
        <v>6.24596032139379</v>
      </c>
      <c r="AI152" s="12">
        <v>22.651269318885099</v>
      </c>
      <c r="AJ152" s="12">
        <v>-12.259183677088</v>
      </c>
      <c r="AK152" s="12">
        <v>-6.9161324063315899</v>
      </c>
      <c r="AL152" s="12">
        <v>5.1898487072321497</v>
      </c>
      <c r="AM152" s="12">
        <v>6.5824019657156896</v>
      </c>
      <c r="AN152" s="12">
        <v>1.7860621710497</v>
      </c>
      <c r="AO152" s="12">
        <v>-8.4149487520335207</v>
      </c>
      <c r="AP152" s="12">
        <v>-5.7038082559301904</v>
      </c>
      <c r="AQ152" s="12">
        <v>-2.9813718356308501</v>
      </c>
      <c r="AR152" s="12">
        <v>2.3521761249867201</v>
      </c>
      <c r="AS152" s="12">
        <v>-7.1941612986847696</v>
      </c>
      <c r="AT152" s="12">
        <v>-3.3188161978614499</v>
      </c>
      <c r="AU152" s="12">
        <v>-13.2148288685129</v>
      </c>
      <c r="AV152" s="12">
        <v>-4.7211560740834102</v>
      </c>
      <c r="AW152" s="12">
        <v>-13.243206012703</v>
      </c>
      <c r="AX152" s="12">
        <v>-1.8837796460502401</v>
      </c>
      <c r="AY152" s="12">
        <v>-0.27863256946147802</v>
      </c>
      <c r="AZ152" s="12">
        <v>-3.0408416478167002</v>
      </c>
      <c r="BA152" s="12">
        <v>-2.6063094082928702</v>
      </c>
      <c r="BB152" s="12">
        <v>5.9620010688376999</v>
      </c>
      <c r="BC152" s="12">
        <v>5.5697541938570696</v>
      </c>
      <c r="BD152" s="12">
        <v>4.8854144552024001</v>
      </c>
      <c r="BE152" s="12">
        <v>-0.73765551178439603</v>
      </c>
      <c r="BF152" s="12">
        <v>-1.4194438335835</v>
      </c>
      <c r="BG152" s="12">
        <v>-7.22377126294304</v>
      </c>
      <c r="BH152" s="11">
        <v>1.6614799278613599</v>
      </c>
      <c r="BI152" s="11">
        <v>4.55895587947452</v>
      </c>
      <c r="BJ152" s="11">
        <v>-1.1856968740175899</v>
      </c>
      <c r="BK152" s="11">
        <v>-1.7819845652411399</v>
      </c>
      <c r="BL152" s="11">
        <v>3.02943408314604</v>
      </c>
      <c r="BM152" s="11">
        <v>-3.1233855679602098</v>
      </c>
      <c r="BN152" s="11">
        <v>-6.4111909523489796</v>
      </c>
      <c r="BO152" s="11">
        <v>-3.6695757898996799</v>
      </c>
      <c r="BP152" s="11">
        <v>-1.1746988093363999</v>
      </c>
      <c r="BQ152" s="11">
        <v>8.9065470092464203</v>
      </c>
      <c r="BR152" s="11">
        <v>8.2302021837676804</v>
      </c>
      <c r="BS152" s="11">
        <v>-6.33143054074025</v>
      </c>
      <c r="BT152" s="11">
        <v>-6.68443954054964</v>
      </c>
      <c r="BU152" s="11">
        <v>-1.7886791283672201</v>
      </c>
      <c r="BV152" s="11">
        <v>-2.5211052161466698</v>
      </c>
      <c r="BW152" s="11">
        <v>8.3494805949158</v>
      </c>
      <c r="BX152" s="12">
        <v>-4.0993249967868897</v>
      </c>
      <c r="BY152" s="12">
        <v>-3.18271668220404</v>
      </c>
      <c r="BZ152" s="12">
        <v>1.4482269534710199</v>
      </c>
      <c r="CA152" s="12">
        <v>9.6565969442963195E-2</v>
      </c>
      <c r="CB152" s="12">
        <v>-4.61312856714357</v>
      </c>
      <c r="CC152" s="12">
        <v>0.41385447957509303</v>
      </c>
      <c r="CD152" s="12">
        <v>-4.6962618398538298</v>
      </c>
      <c r="CE152" s="12">
        <v>-4.8568999773124197</v>
      </c>
      <c r="CF152" s="12">
        <v>-1.0593852266538299</v>
      </c>
      <c r="CG152" s="12">
        <v>-1.24770292586617</v>
      </c>
      <c r="CH152" s="12">
        <v>-1.5990427755241301</v>
      </c>
      <c r="CI152" s="12">
        <v>7.0564396992267504</v>
      </c>
      <c r="CJ152" s="12">
        <v>-2.1561102130362899</v>
      </c>
      <c r="CK152" s="12">
        <v>-1.44924706546589</v>
      </c>
      <c r="CL152" s="12">
        <v>1.7226194586328301</v>
      </c>
      <c r="CM152" s="12">
        <v>0.95411326128669305</v>
      </c>
      <c r="CN152" s="12">
        <v>-0.70830782306074902</v>
      </c>
      <c r="CO152" s="12">
        <v>-2.5154511149594301</v>
      </c>
      <c r="CP152" s="12">
        <v>0.37541815345321</v>
      </c>
      <c r="CQ152" s="12">
        <v>-0.95686630174895904</v>
      </c>
      <c r="CR152" s="12">
        <v>-6.7353566919337</v>
      </c>
      <c r="CS152" s="12">
        <v>-6.3133725234365503</v>
      </c>
      <c r="CT152" s="12">
        <v>-4.4165508370497202</v>
      </c>
      <c r="CU152" s="12">
        <v>-6.3831371335254499</v>
      </c>
      <c r="CV152" s="12">
        <v>4.35114361607702</v>
      </c>
      <c r="CW152" s="12">
        <v>-2.4612011202407298</v>
      </c>
      <c r="CX152" s="12">
        <v>3.4207316730316899</v>
      </c>
      <c r="CY152" s="11">
        <v>-4.0089498725137602</v>
      </c>
      <c r="CZ152" s="11">
        <v>-3.3178409921674699</v>
      </c>
      <c r="DA152" s="11">
        <v>-0.655654446291009</v>
      </c>
      <c r="DB152" s="11">
        <v>0.86927605025266497</v>
      </c>
      <c r="DC152" s="12">
        <v>2.14932060771388</v>
      </c>
    </row>
    <row r="153" spans="1:107" s="12" customFormat="1" ht="15" customHeight="1" x14ac:dyDescent="0.2">
      <c r="A153" s="10">
        <v>65</v>
      </c>
      <c r="B153" s="10">
        <v>-6.8635567913588602</v>
      </c>
      <c r="C153" s="10">
        <v>-6.1201053540571504</v>
      </c>
      <c r="D153" s="12">
        <v>3.23276935887406</v>
      </c>
      <c r="E153" s="12">
        <v>3.1209890494210399</v>
      </c>
      <c r="F153" s="12">
        <v>-4.9717464207787998</v>
      </c>
      <c r="G153" s="12">
        <v>-8.2606284195207902</v>
      </c>
      <c r="H153" s="12">
        <v>-5.9416406656964602</v>
      </c>
      <c r="I153" s="12">
        <v>-6.6619700191949898</v>
      </c>
      <c r="J153" s="12">
        <v>-0.56820658755896103</v>
      </c>
      <c r="K153" s="12">
        <v>0.143007511610449</v>
      </c>
      <c r="L153" s="12">
        <v>-2.37034578276507</v>
      </c>
      <c r="M153" s="12">
        <v>-3.1340903206000799</v>
      </c>
      <c r="N153" s="12">
        <v>0.37577879652417301</v>
      </c>
      <c r="O153" s="12">
        <v>-5.5732557484588998</v>
      </c>
      <c r="P153" s="12">
        <v>-5.2958880587539099</v>
      </c>
      <c r="Q153" s="12">
        <v>-3.8336711440933802</v>
      </c>
      <c r="R153" s="12">
        <v>-1.2556033652799601</v>
      </c>
      <c r="S153" s="12">
        <v>-0.55206879778779605</v>
      </c>
      <c r="T153" s="12">
        <v>-8.6317349996534105</v>
      </c>
      <c r="U153" s="12">
        <v>-7.7615432019229003</v>
      </c>
      <c r="V153" s="12">
        <v>-5.4557026487600497</v>
      </c>
      <c r="W153" s="12">
        <v>-7.2530488068878096</v>
      </c>
      <c r="X153" s="12">
        <v>-8.9321038103662396</v>
      </c>
      <c r="Y153" s="12">
        <v>-4.5285755732038497</v>
      </c>
      <c r="Z153" s="12">
        <v>-12.1517432489781</v>
      </c>
      <c r="AA153" s="12">
        <v>22.0699403143953</v>
      </c>
      <c r="AB153" s="12">
        <v>5.9368458096287204</v>
      </c>
      <c r="AC153" s="12">
        <v>-6.77478783472906</v>
      </c>
      <c r="AD153" s="12">
        <v>-8.0680947576183808</v>
      </c>
      <c r="AE153" s="12">
        <v>-11.714966603903999</v>
      </c>
      <c r="AF153" s="12">
        <v>-6.3486108956567397</v>
      </c>
      <c r="AG153" s="12">
        <v>-11.075150723627299</v>
      </c>
      <c r="AH153" s="12">
        <v>5.9866915762540804</v>
      </c>
      <c r="AI153" s="12">
        <v>21.735915652243399</v>
      </c>
      <c r="AJ153" s="12">
        <v>-13.0013786474592</v>
      </c>
      <c r="AK153" s="12">
        <v>-7.3704445640032601</v>
      </c>
      <c r="AL153" s="12">
        <v>4.7463277041970198</v>
      </c>
      <c r="AM153" s="12">
        <v>5.9408198467281101</v>
      </c>
      <c r="AN153" s="12">
        <v>1.4957112171032301</v>
      </c>
      <c r="AO153" s="12">
        <v>-8.4021248767385206</v>
      </c>
      <c r="AP153" s="12">
        <v>-5.9691842579923096</v>
      </c>
      <c r="AQ153" s="12">
        <v>-2.6899228942056599</v>
      </c>
      <c r="AR153" s="12">
        <v>1.8158498278353301</v>
      </c>
      <c r="AS153" s="12">
        <v>-7.5364628173701904</v>
      </c>
      <c r="AT153" s="12">
        <v>-3.87833824788685</v>
      </c>
      <c r="AU153" s="12">
        <v>-13.845538887835501</v>
      </c>
      <c r="AV153" s="12">
        <v>-4.6946411202952696</v>
      </c>
      <c r="AW153" s="12">
        <v>-13.4786605485714</v>
      </c>
      <c r="AX153" s="12">
        <v>-2.5227957394236</v>
      </c>
      <c r="AY153" s="12">
        <v>-0.78056382335489605</v>
      </c>
      <c r="AZ153" s="12">
        <v>-3.37433152708399</v>
      </c>
      <c r="BA153" s="12">
        <v>-3.2445436772832101</v>
      </c>
      <c r="BB153" s="12">
        <v>4.9682844291965003</v>
      </c>
      <c r="BC153" s="12">
        <v>5.1416791393421502</v>
      </c>
      <c r="BD153" s="12">
        <v>4.7163498493318903</v>
      </c>
      <c r="BE153" s="12">
        <v>-1.1052130730604399</v>
      </c>
      <c r="BF153" s="12">
        <v>-1.82985979790828</v>
      </c>
      <c r="BG153" s="12">
        <v>-7.9687306424602804</v>
      </c>
      <c r="BH153" s="11">
        <v>1.19599769732303</v>
      </c>
      <c r="BI153" s="11">
        <v>4.0975951378641096</v>
      </c>
      <c r="BJ153" s="11">
        <v>-1.5065824072735201</v>
      </c>
      <c r="BK153" s="11">
        <v>-2.22142443817574</v>
      </c>
      <c r="BL153" s="11">
        <v>3.3285771223745502</v>
      </c>
      <c r="BM153" s="11">
        <v>-3.4155366392951598</v>
      </c>
      <c r="BN153" s="11">
        <v>-6.4861310420383198</v>
      </c>
      <c r="BO153" s="11">
        <v>-4.0429240470984897</v>
      </c>
      <c r="BP153" s="11">
        <v>-1.54434610522002</v>
      </c>
      <c r="BQ153" s="11">
        <v>8.9398026830167492</v>
      </c>
      <c r="BR153" s="11">
        <v>8.4643806985695793</v>
      </c>
      <c r="BS153" s="11">
        <v>-6.4788091549417004</v>
      </c>
      <c r="BT153" s="11">
        <v>-6.9843140408920501</v>
      </c>
      <c r="BU153" s="11">
        <v>-2.07917946681845</v>
      </c>
      <c r="BV153" s="11">
        <v>-2.8094161734770702</v>
      </c>
      <c r="BW153" s="11">
        <v>8.2858196037705003</v>
      </c>
      <c r="BX153" s="12">
        <v>-3.9509891394118299</v>
      </c>
      <c r="BY153" s="12">
        <v>-2.9744364837824802</v>
      </c>
      <c r="BZ153" s="12">
        <v>1.5606574379489699</v>
      </c>
      <c r="CA153" s="12">
        <v>7.7250113861282402E-2</v>
      </c>
      <c r="CB153" s="12">
        <v>-4.6972959353297403</v>
      </c>
      <c r="CC153" s="12">
        <v>0.39818988284423501</v>
      </c>
      <c r="CD153" s="12">
        <v>-4.7253925004042596</v>
      </c>
      <c r="CE153" s="12">
        <v>-5.1018932936130996</v>
      </c>
      <c r="CF153" s="12">
        <v>-1.2343393791525099</v>
      </c>
      <c r="CG153" s="12">
        <v>-1.3401986507233199</v>
      </c>
      <c r="CH153" s="12">
        <v>-2.3712093479843999</v>
      </c>
      <c r="CI153" s="12">
        <v>6.6728234742185997</v>
      </c>
      <c r="CJ153" s="12">
        <v>-2.6607738163875099</v>
      </c>
      <c r="CK153" s="12">
        <v>-2.0613654214685</v>
      </c>
      <c r="CL153" s="12">
        <v>1.43292197662958</v>
      </c>
      <c r="CM153" s="12">
        <v>0.58475183095651995</v>
      </c>
      <c r="CN153" s="12">
        <v>-1.14226747882639</v>
      </c>
      <c r="CO153" s="12">
        <v>-3.0214903290470798</v>
      </c>
      <c r="CP153" s="12">
        <v>-2.0325678917742999E-2</v>
      </c>
      <c r="CQ153" s="12">
        <v>-1.40596660003211</v>
      </c>
      <c r="CR153" s="12">
        <v>-6.9950128818163604</v>
      </c>
      <c r="CS153" s="12">
        <v>-6.3908464653650299</v>
      </c>
      <c r="CT153" s="12">
        <v>-4.5186334318714199</v>
      </c>
      <c r="CU153" s="12">
        <v>-6.6112634158343999</v>
      </c>
      <c r="CV153" s="12">
        <v>3.99523150917957</v>
      </c>
      <c r="CW153" s="12">
        <v>-2.7070163923781299</v>
      </c>
      <c r="CX153" s="12">
        <v>2.41803377321048</v>
      </c>
      <c r="CY153" s="11">
        <v>-4.3556628952501297</v>
      </c>
      <c r="CZ153" s="11">
        <v>-3.6298552004154701</v>
      </c>
      <c r="DA153" s="11">
        <v>-1.00615829978778</v>
      </c>
      <c r="DB153" s="11">
        <v>0.35173468404536801</v>
      </c>
      <c r="DC153" s="12">
        <v>1.3592933783001999</v>
      </c>
    </row>
    <row r="154" spans="1:107" s="12" customFormat="1" ht="15" customHeight="1" x14ac:dyDescent="0.2">
      <c r="A154" s="10">
        <v>65.5</v>
      </c>
      <c r="B154" s="10">
        <v>-6.9456104938581102</v>
      </c>
      <c r="C154" s="10">
        <v>-6.2634171626996196</v>
      </c>
      <c r="D154" s="12">
        <v>3.2420975912827998</v>
      </c>
      <c r="E154" s="12">
        <v>3.20279536936141</v>
      </c>
      <c r="F154" s="12">
        <v>-5.0186645239591599</v>
      </c>
      <c r="G154" s="12">
        <v>-8.5166648204903996</v>
      </c>
      <c r="H154" s="12">
        <v>-5.7906390793505098</v>
      </c>
      <c r="I154" s="12">
        <v>-6.3916040744515996</v>
      </c>
      <c r="J154" s="12">
        <v>-1.0831034842340099</v>
      </c>
      <c r="K154" s="12">
        <v>-0.33488569783912597</v>
      </c>
      <c r="L154" s="12">
        <v>-2.6752704798127498</v>
      </c>
      <c r="M154" s="12">
        <v>-3.6396986615727598</v>
      </c>
      <c r="N154" s="12">
        <v>-1.78821331076051E-2</v>
      </c>
      <c r="O154" s="12">
        <v>-5.7398146964260297</v>
      </c>
      <c r="P154" s="12">
        <v>-5.3501494221563899</v>
      </c>
      <c r="Q154" s="12">
        <v>-3.8944949665165001</v>
      </c>
      <c r="R154" s="12">
        <v>-1.5562734461127501</v>
      </c>
      <c r="S154" s="12">
        <v>-0.691974889832636</v>
      </c>
      <c r="T154" s="12">
        <v>-8.7695279944455198</v>
      </c>
      <c r="U154" s="12">
        <v>-8.1024336395785195</v>
      </c>
      <c r="V154" s="12">
        <v>-5.5855184655228998</v>
      </c>
      <c r="W154" s="12">
        <v>-7.3732157943595604</v>
      </c>
      <c r="X154" s="12">
        <v>-8.6387253759312408</v>
      </c>
      <c r="Y154" s="12">
        <v>-4.4843345676781601</v>
      </c>
      <c r="Z154" s="12">
        <v>-12.0725781016517</v>
      </c>
      <c r="AA154" s="12">
        <v>22.408239601645601</v>
      </c>
      <c r="AB154" s="12">
        <v>6.1655773606617004</v>
      </c>
      <c r="AC154" s="12">
        <v>-6.8526205723173899</v>
      </c>
      <c r="AD154" s="12">
        <v>-8.2905489762197195</v>
      </c>
      <c r="AE154" s="12">
        <v>-11.992494364676499</v>
      </c>
      <c r="AF154" s="12">
        <v>-6.5475192059238898</v>
      </c>
      <c r="AG154" s="12">
        <v>-11.6505379992304</v>
      </c>
      <c r="AH154" s="12">
        <v>5.7765410019783303</v>
      </c>
      <c r="AI154" s="12">
        <v>20.869480067631201</v>
      </c>
      <c r="AJ154" s="12">
        <v>-13.596679309557601</v>
      </c>
      <c r="AK154" s="12">
        <v>-7.7489457908086399</v>
      </c>
      <c r="AL154" s="12">
        <v>4.2879023567365904</v>
      </c>
      <c r="AM154" s="12">
        <v>5.2898571993864598</v>
      </c>
      <c r="AN154" s="12">
        <v>1.2292531437196801</v>
      </c>
      <c r="AO154" s="12">
        <v>-8.3029808592982501</v>
      </c>
      <c r="AP154" s="12">
        <v>-6.1690670918324004</v>
      </c>
      <c r="AQ154" s="12">
        <v>-2.30673776968615</v>
      </c>
      <c r="AR154" s="12">
        <v>1.37333313432463</v>
      </c>
      <c r="AS154" s="12">
        <v>-7.8177536124712699</v>
      </c>
      <c r="AT154" s="12">
        <v>-4.4345265450829103</v>
      </c>
      <c r="AU154" s="12">
        <v>-14.4318846651003</v>
      </c>
      <c r="AV154" s="12">
        <v>-4.7309886213042702</v>
      </c>
      <c r="AW154" s="12">
        <v>-13.601759746961701</v>
      </c>
      <c r="AX154" s="12">
        <v>-3.0688750030094498</v>
      </c>
      <c r="AY154" s="12">
        <v>-1.2349628377705799</v>
      </c>
      <c r="AZ154" s="12">
        <v>-3.66712583854678</v>
      </c>
      <c r="BA154" s="12">
        <v>-3.83428459826973</v>
      </c>
      <c r="BB154" s="12">
        <v>3.9794554140826199</v>
      </c>
      <c r="BC154" s="12">
        <v>4.7668836486991397</v>
      </c>
      <c r="BD154" s="12">
        <v>4.5658694034500504</v>
      </c>
      <c r="BE154" s="12">
        <v>-1.44718956107681</v>
      </c>
      <c r="BF154" s="12">
        <v>-2.2113752038421799</v>
      </c>
      <c r="BG154" s="12">
        <v>-8.6263862613122892</v>
      </c>
      <c r="BH154" s="11">
        <v>0.72786770033417203</v>
      </c>
      <c r="BI154" s="11">
        <v>3.6334897686174301</v>
      </c>
      <c r="BJ154" s="11">
        <v>-1.81520147179981</v>
      </c>
      <c r="BK154" s="11">
        <v>-2.64524783233355</v>
      </c>
      <c r="BL154" s="11">
        <v>3.59734372068487</v>
      </c>
      <c r="BM154" s="11">
        <v>-3.67458960681688</v>
      </c>
      <c r="BN154" s="11">
        <v>-6.50147330816253</v>
      </c>
      <c r="BO154" s="11">
        <v>-4.3838062993017903</v>
      </c>
      <c r="BP154" s="11">
        <v>-1.89221464097499</v>
      </c>
      <c r="BQ154" s="11">
        <v>8.9403956735622998</v>
      </c>
      <c r="BR154" s="11">
        <v>8.6575209934380801</v>
      </c>
      <c r="BS154" s="11">
        <v>-6.5669510149746202</v>
      </c>
      <c r="BT154" s="11">
        <v>-7.2213233579532199</v>
      </c>
      <c r="BU154" s="11">
        <v>-2.35266315939952</v>
      </c>
      <c r="BV154" s="11">
        <v>-3.0794308258919001</v>
      </c>
      <c r="BW154" s="11">
        <v>8.2067435869248495</v>
      </c>
      <c r="BX154" s="12">
        <v>-3.75707281818904</v>
      </c>
      <c r="BY154" s="12">
        <v>-2.7323123958922202</v>
      </c>
      <c r="BZ154" s="12">
        <v>1.6827682429720801</v>
      </c>
      <c r="CA154" s="12">
        <v>6.2772308240255301E-2</v>
      </c>
      <c r="CB154" s="12">
        <v>-4.7331955101981196</v>
      </c>
      <c r="CC154" s="12">
        <v>0.37928012375232301</v>
      </c>
      <c r="CD154" s="12">
        <v>-4.7012495087983499</v>
      </c>
      <c r="CE154" s="12">
        <v>-5.29420412931358</v>
      </c>
      <c r="CF154" s="12">
        <v>-1.39274914090492</v>
      </c>
      <c r="CG154" s="12">
        <v>-1.4232592775442701</v>
      </c>
      <c r="CH154" s="12">
        <v>-3.0689238883496701</v>
      </c>
      <c r="CI154" s="12">
        <v>6.2570243244408603</v>
      </c>
      <c r="CJ154" s="12">
        <v>-3.1298582143790501</v>
      </c>
      <c r="CK154" s="12">
        <v>-2.6350439839006801</v>
      </c>
      <c r="CL154" s="12">
        <v>1.1501003882585701</v>
      </c>
      <c r="CM154" s="12">
        <v>0.22511652275625199</v>
      </c>
      <c r="CN154" s="12">
        <v>-1.5563216493319401</v>
      </c>
      <c r="CO154" s="12">
        <v>-3.48732646671123</v>
      </c>
      <c r="CP154" s="12">
        <v>-0.401830334340047</v>
      </c>
      <c r="CQ154" s="12">
        <v>-1.83378290330438</v>
      </c>
      <c r="CR154" s="12">
        <v>-7.2042985266307298</v>
      </c>
      <c r="CS154" s="12">
        <v>-6.4174259932769901</v>
      </c>
      <c r="CT154" s="12">
        <v>-4.6284380914585199</v>
      </c>
      <c r="CU154" s="12">
        <v>-6.85134045852464</v>
      </c>
      <c r="CV154" s="12">
        <v>3.6288852243160301</v>
      </c>
      <c r="CW154" s="12">
        <v>-2.8796930564567398</v>
      </c>
      <c r="CX154" s="12">
        <v>1.5058869848871801</v>
      </c>
      <c r="CY154" s="11">
        <v>-4.6712884795851997</v>
      </c>
      <c r="CZ154" s="11">
        <v>-3.9166466194728802</v>
      </c>
      <c r="DA154" s="11">
        <v>-1.3441828059512699</v>
      </c>
      <c r="DB154" s="11">
        <v>-0.15668157971049301</v>
      </c>
      <c r="DC154" s="12">
        <v>0.62071626416582104</v>
      </c>
    </row>
    <row r="155" spans="1:107" s="12" customFormat="1" ht="15" customHeight="1" x14ac:dyDescent="0.2">
      <c r="A155" s="10">
        <v>66</v>
      </c>
      <c r="B155" s="10">
        <v>-6.9779152909177302</v>
      </c>
      <c r="C155" s="10">
        <v>-6.3585639509255998</v>
      </c>
      <c r="D155" s="12">
        <v>3.23881749864085</v>
      </c>
      <c r="E155" s="12">
        <v>3.2773441489552999</v>
      </c>
      <c r="F155" s="12">
        <v>-5.0455255404813197</v>
      </c>
      <c r="G155" s="12">
        <v>-8.7076296040322596</v>
      </c>
      <c r="H155" s="12">
        <v>-5.5766272453183703</v>
      </c>
      <c r="I155" s="12">
        <v>-6.0664092416118303</v>
      </c>
      <c r="J155" s="12">
        <v>-1.59064222771121</v>
      </c>
      <c r="K155" s="12">
        <v>-0.80868693430602401</v>
      </c>
      <c r="L155" s="12">
        <v>-2.9502068628062199</v>
      </c>
      <c r="M155" s="12">
        <v>-4.1049538594961597</v>
      </c>
      <c r="N155" s="12">
        <v>-0.38932148527237498</v>
      </c>
      <c r="O155" s="12">
        <v>-5.84674398851348</v>
      </c>
      <c r="P155" s="12">
        <v>-5.3644953368347998</v>
      </c>
      <c r="Q155" s="12">
        <v>-3.9195342651510101</v>
      </c>
      <c r="R155" s="12">
        <v>-1.8484838619770001</v>
      </c>
      <c r="S155" s="12">
        <v>-0.82630430142671596</v>
      </c>
      <c r="T155" s="12">
        <v>-8.8251135821337794</v>
      </c>
      <c r="U155" s="12">
        <v>-8.3622389865922706</v>
      </c>
      <c r="V155" s="12">
        <v>-5.6592580222058997</v>
      </c>
      <c r="W155" s="12">
        <v>-7.4357062658236801</v>
      </c>
      <c r="X155" s="12">
        <v>-8.2750711953849496</v>
      </c>
      <c r="Y155" s="12">
        <v>-4.3751397242885997</v>
      </c>
      <c r="Z155" s="12">
        <v>-11.906648978765499</v>
      </c>
      <c r="AA155" s="12">
        <v>22.7649688895326</v>
      </c>
      <c r="AB155" s="12">
        <v>6.4032788031909096</v>
      </c>
      <c r="AC155" s="12">
        <v>-6.88002410242916</v>
      </c>
      <c r="AD155" s="12">
        <v>-8.4571374827646597</v>
      </c>
      <c r="AE155" s="12">
        <v>-12.235504982527299</v>
      </c>
      <c r="AF155" s="12">
        <v>-6.7149630922358403</v>
      </c>
      <c r="AG155" s="12">
        <v>-12.113331649743399</v>
      </c>
      <c r="AH155" s="12">
        <v>5.6100489018717701</v>
      </c>
      <c r="AI155" s="12">
        <v>20.054905689903499</v>
      </c>
      <c r="AJ155" s="12">
        <v>-14.0434722197824</v>
      </c>
      <c r="AK155" s="12">
        <v>-8.0512918430031206</v>
      </c>
      <c r="AL155" s="12">
        <v>3.81757945433491</v>
      </c>
      <c r="AM155" s="12">
        <v>4.6342579480551596</v>
      </c>
      <c r="AN155" s="12">
        <v>0.98742907539417502</v>
      </c>
      <c r="AO155" s="12">
        <v>-8.1246198533335701</v>
      </c>
      <c r="AP155" s="12">
        <v>-6.3072798184293699</v>
      </c>
      <c r="AQ155" s="12">
        <v>-1.8420907963445601</v>
      </c>
      <c r="AR155" s="12">
        <v>1.02426838566316</v>
      </c>
      <c r="AS155" s="12">
        <v>-8.0374366007163101</v>
      </c>
      <c r="AT155" s="12">
        <v>-4.9796894927567301</v>
      </c>
      <c r="AU155" s="12">
        <v>-14.966862181609001</v>
      </c>
      <c r="AV155" s="12">
        <v>-4.8316919674107304</v>
      </c>
      <c r="AW155" s="12">
        <v>-13.617241165775299</v>
      </c>
      <c r="AX155" s="12">
        <v>-3.5236257645010398</v>
      </c>
      <c r="AY155" s="12">
        <v>-1.64074833719496</v>
      </c>
      <c r="AZ155" s="12">
        <v>-3.9206552173709399</v>
      </c>
      <c r="BA155" s="12">
        <v>-4.3746545088652002</v>
      </c>
      <c r="BB155" s="12">
        <v>2.9990712846483798</v>
      </c>
      <c r="BC155" s="12">
        <v>4.4403450374375097</v>
      </c>
      <c r="BD155" s="12">
        <v>4.4357702790875901</v>
      </c>
      <c r="BE155" s="12">
        <v>-1.76133175955328</v>
      </c>
      <c r="BF155" s="12">
        <v>-2.5618940071581102</v>
      </c>
      <c r="BG155" s="12">
        <v>-9.1952051661792193</v>
      </c>
      <c r="BH155" s="11">
        <v>0.25867316821859199</v>
      </c>
      <c r="BI155" s="11">
        <v>3.1683478027844099</v>
      </c>
      <c r="BJ155" s="11">
        <v>-2.1106523035996299</v>
      </c>
      <c r="BK155" s="11">
        <v>-3.0523131044901599</v>
      </c>
      <c r="BL155" s="11">
        <v>3.8355556171154599</v>
      </c>
      <c r="BM155" s="11">
        <v>-3.9008687053865199</v>
      </c>
      <c r="BN155" s="11">
        <v>-6.4615574046911197</v>
      </c>
      <c r="BO155" s="11">
        <v>-4.6908535296097398</v>
      </c>
      <c r="BP155" s="11">
        <v>-2.2173016986926002</v>
      </c>
      <c r="BQ155" s="11">
        <v>8.9108880274579807</v>
      </c>
      <c r="BR155" s="11">
        <v>8.8109736680053103</v>
      </c>
      <c r="BS155" s="11">
        <v>-6.5978133534372301</v>
      </c>
      <c r="BT155" s="11">
        <v>-7.3962719397968604</v>
      </c>
      <c r="BU155" s="11">
        <v>-2.6082909698743602</v>
      </c>
      <c r="BV155" s="11">
        <v>-3.3302719657513</v>
      </c>
      <c r="BW155" s="11">
        <v>8.11472000350477</v>
      </c>
      <c r="BX155" s="12">
        <v>-3.5225873489252901</v>
      </c>
      <c r="BY155" s="12">
        <v>-2.4611099433968699</v>
      </c>
      <c r="BZ155" s="12">
        <v>1.8142757198802399</v>
      </c>
      <c r="CA155" s="12">
        <v>5.3753776541043401E-2</v>
      </c>
      <c r="CB155" s="12">
        <v>-4.7236385398718896</v>
      </c>
      <c r="CC155" s="12">
        <v>0.35714799651031998</v>
      </c>
      <c r="CD155" s="12">
        <v>-4.6277950787043602</v>
      </c>
      <c r="CE155" s="12">
        <v>-5.4353695304598597</v>
      </c>
      <c r="CF155" s="12">
        <v>-1.53293592575209</v>
      </c>
      <c r="CG155" s="12">
        <v>-1.49660206716362</v>
      </c>
      <c r="CH155" s="12">
        <v>-3.6874978377454601</v>
      </c>
      <c r="CI155" s="12">
        <v>5.8134878599958002</v>
      </c>
      <c r="CJ155" s="12">
        <v>-3.56072041540755</v>
      </c>
      <c r="CK155" s="12">
        <v>-3.1671263513999199</v>
      </c>
      <c r="CL155" s="12">
        <v>0.87578149532419003</v>
      </c>
      <c r="CM155" s="12">
        <v>-0.122777393585238</v>
      </c>
      <c r="CN155" s="12">
        <v>-1.9472797703201601</v>
      </c>
      <c r="CO155" s="12">
        <v>-3.9092460610845499</v>
      </c>
      <c r="CP155" s="12">
        <v>-0.76782833957622598</v>
      </c>
      <c r="CQ155" s="12">
        <v>-2.2388148863683401</v>
      </c>
      <c r="CR155" s="12">
        <v>-7.3628089012345299</v>
      </c>
      <c r="CS155" s="12">
        <v>-6.3943771237973097</v>
      </c>
      <c r="CT155" s="12">
        <v>-4.7433563850063303</v>
      </c>
      <c r="CU155" s="12">
        <v>-7.0994169618643301</v>
      </c>
      <c r="CV155" s="12">
        <v>3.2548523449804598</v>
      </c>
      <c r="CW155" s="12">
        <v>-2.98154964184504</v>
      </c>
      <c r="CX155" s="12">
        <v>0.68790171781074605</v>
      </c>
      <c r="CY155" s="11">
        <v>-4.9556451813259601</v>
      </c>
      <c r="CZ155" s="11">
        <v>-4.17816045228391</v>
      </c>
      <c r="DA155" s="11">
        <v>-1.6684074353179299</v>
      </c>
      <c r="DB155" s="11">
        <v>-0.653451138532545</v>
      </c>
      <c r="DC155" s="12">
        <v>-6.2766375208411704E-2</v>
      </c>
    </row>
    <row r="156" spans="1:107" s="12" customFormat="1" ht="15" customHeight="1" x14ac:dyDescent="0.2">
      <c r="A156" s="10">
        <v>66.5</v>
      </c>
      <c r="B156" s="10">
        <v>-6.9637230808439199</v>
      </c>
      <c r="C156" s="10">
        <v>-6.4073151406773796</v>
      </c>
      <c r="D156" s="12">
        <v>3.2228267627942802</v>
      </c>
      <c r="E156" s="12">
        <v>3.34420406034041</v>
      </c>
      <c r="F156" s="12">
        <v>-5.0551634558360004</v>
      </c>
      <c r="G156" s="12">
        <v>-8.8351434897049295</v>
      </c>
      <c r="H156" s="12">
        <v>-5.3063972700328996</v>
      </c>
      <c r="I156" s="12">
        <v>-5.6947105804283602</v>
      </c>
      <c r="J156" s="12">
        <v>-2.0891766325803398</v>
      </c>
      <c r="K156" s="12">
        <v>-1.2772450190823199</v>
      </c>
      <c r="L156" s="12">
        <v>-3.1949921321938701</v>
      </c>
      <c r="M156" s="12">
        <v>-4.52831636721384</v>
      </c>
      <c r="N156" s="12">
        <v>-0.73627171559564797</v>
      </c>
      <c r="O156" s="12">
        <v>-5.8957671171810899</v>
      </c>
      <c r="P156" s="12">
        <v>-5.3409289648698097</v>
      </c>
      <c r="Q156" s="12">
        <v>-3.9103565541154199</v>
      </c>
      <c r="R156" s="12">
        <v>-2.13131215787143</v>
      </c>
      <c r="S156" s="12">
        <v>-0.95483073891955395</v>
      </c>
      <c r="T156" s="12">
        <v>-8.8008600869216007</v>
      </c>
      <c r="U156" s="12">
        <v>-8.5419187598745303</v>
      </c>
      <c r="V156" s="12">
        <v>-5.6783715081110104</v>
      </c>
      <c r="W156" s="12">
        <v>-7.4442818913666997</v>
      </c>
      <c r="X156" s="12">
        <v>-7.8490893429261597</v>
      </c>
      <c r="Y156" s="12">
        <v>-4.2069250412168904</v>
      </c>
      <c r="Z156" s="12">
        <v>-11.6602086563943</v>
      </c>
      <c r="AA156" s="12">
        <v>23.140786652220399</v>
      </c>
      <c r="AB156" s="12">
        <v>6.65105562802637</v>
      </c>
      <c r="AC156" s="12">
        <v>-6.8604035732278099</v>
      </c>
      <c r="AD156" s="12">
        <v>-8.5691026470158196</v>
      </c>
      <c r="AE156" s="12">
        <v>-12.4397110994323</v>
      </c>
      <c r="AF156" s="12">
        <v>-6.8489525801851396</v>
      </c>
      <c r="AG156" s="12">
        <v>-12.465530744520899</v>
      </c>
      <c r="AH156" s="12">
        <v>5.4801307669549697</v>
      </c>
      <c r="AI156" s="12">
        <v>19.294113371870399</v>
      </c>
      <c r="AJ156" s="12">
        <v>-14.341783753479801</v>
      </c>
      <c r="AK156" s="12">
        <v>-8.2780043157981709</v>
      </c>
      <c r="AL156" s="12">
        <v>3.3384067137376401</v>
      </c>
      <c r="AM156" s="12">
        <v>3.97874282498378</v>
      </c>
      <c r="AN156" s="12">
        <v>0.77084041549824101</v>
      </c>
      <c r="AO156" s="12">
        <v>-7.8749453678028596</v>
      </c>
      <c r="AP156" s="12">
        <v>-6.3883376242301804</v>
      </c>
      <c r="AQ156" s="12">
        <v>-1.3071763760308299</v>
      </c>
      <c r="AR156" s="12">
        <v>0.767193796491483</v>
      </c>
      <c r="AS156" s="12">
        <v>-8.1954503912129404</v>
      </c>
      <c r="AT156" s="12">
        <v>-5.5064770094759297</v>
      </c>
      <c r="AU156" s="12">
        <v>-15.4441750055411</v>
      </c>
      <c r="AV156" s="12">
        <v>-4.9973723434959503</v>
      </c>
      <c r="AW156" s="12">
        <v>-13.531115655496199</v>
      </c>
      <c r="AX156" s="12">
        <v>-3.8896182559255901</v>
      </c>
      <c r="AY156" s="12">
        <v>-1.9975168470409601</v>
      </c>
      <c r="AZ156" s="12">
        <v>-4.1368753045389797</v>
      </c>
      <c r="BA156" s="12">
        <v>-4.8650595090293702</v>
      </c>
      <c r="BB156" s="12">
        <v>2.03070612769806</v>
      </c>
      <c r="BC156" s="12">
        <v>4.1567282096366398</v>
      </c>
      <c r="BD156" s="12">
        <v>4.3275294956401904</v>
      </c>
      <c r="BE156" s="12">
        <v>-2.0457355276448599</v>
      </c>
      <c r="BF156" s="12">
        <v>-2.87973352897097</v>
      </c>
      <c r="BG156" s="12">
        <v>-9.6746762210386805</v>
      </c>
      <c r="BH156" s="11">
        <v>-0.210015400625707</v>
      </c>
      <c r="BI156" s="11">
        <v>2.70384521172672</v>
      </c>
      <c r="BJ156" s="11">
        <v>-2.3921311367303102</v>
      </c>
      <c r="BK156" s="11">
        <v>-3.4416043490637001</v>
      </c>
      <c r="BL156" s="11">
        <v>4.0433178583043601</v>
      </c>
      <c r="BM156" s="11">
        <v>-4.0950112634163798</v>
      </c>
      <c r="BN156" s="11">
        <v>-6.3713068811921403</v>
      </c>
      <c r="BO156" s="11">
        <v>-4.9629747991275499</v>
      </c>
      <c r="BP156" s="11">
        <v>-2.51881419899291</v>
      </c>
      <c r="BQ156" s="11">
        <v>8.8539991338620894</v>
      </c>
      <c r="BR156" s="11">
        <v>8.9263412519358099</v>
      </c>
      <c r="BS156" s="11">
        <v>-6.5739441197365496</v>
      </c>
      <c r="BT156" s="11">
        <v>-7.5105999712832201</v>
      </c>
      <c r="BU156" s="11">
        <v>-2.8453721370169598</v>
      </c>
      <c r="BV156" s="11">
        <v>-3.5612208648672001</v>
      </c>
      <c r="BW156" s="11">
        <v>8.0121481005335191</v>
      </c>
      <c r="BX156" s="12">
        <v>-3.2529608233744498</v>
      </c>
      <c r="BY156" s="12">
        <v>-2.1658834157278699</v>
      </c>
      <c r="BZ156" s="12">
        <v>1.9546889689081499</v>
      </c>
      <c r="CA156" s="12">
        <v>5.07905966173893E-2</v>
      </c>
      <c r="CB156" s="12">
        <v>-4.6718942030565804</v>
      </c>
      <c r="CC156" s="12">
        <v>0.33184250014528499</v>
      </c>
      <c r="CD156" s="12">
        <v>-4.5094980123394599</v>
      </c>
      <c r="CE156" s="12">
        <v>-5.5274522310355598</v>
      </c>
      <c r="CF156" s="12">
        <v>-1.65345181812881</v>
      </c>
      <c r="CG156" s="12">
        <v>-1.5600758160871899</v>
      </c>
      <c r="CH156" s="12">
        <v>-4.2232686610077499</v>
      </c>
      <c r="CI156" s="12">
        <v>5.3468884289031804</v>
      </c>
      <c r="CJ156" s="12">
        <v>-3.9511260183644401</v>
      </c>
      <c r="CK156" s="12">
        <v>-3.6549245123751399</v>
      </c>
      <c r="CL156" s="12">
        <v>0.61147204633016305</v>
      </c>
      <c r="CM156" s="12">
        <v>-0.45705823481512198</v>
      </c>
      <c r="CN156" s="12">
        <v>-2.3122870516090099</v>
      </c>
      <c r="CO156" s="12">
        <v>-4.2841320464503898</v>
      </c>
      <c r="CP156" s="12">
        <v>-1.1172103313583599</v>
      </c>
      <c r="CQ156" s="12">
        <v>-2.6197647002845699</v>
      </c>
      <c r="CR156" s="12">
        <v>-7.4706936175061802</v>
      </c>
      <c r="CS156" s="12">
        <v>-6.3235320340027101</v>
      </c>
      <c r="CT156" s="12">
        <v>-4.86076942252111</v>
      </c>
      <c r="CU156" s="12">
        <v>-7.3514374889782603</v>
      </c>
      <c r="CV156" s="12">
        <v>2.8759020551660699</v>
      </c>
      <c r="CW156" s="12">
        <v>-3.0158114441292101</v>
      </c>
      <c r="CX156" s="12">
        <v>-3.3467014048937899E-2</v>
      </c>
      <c r="CY156" s="11">
        <v>-5.2088021220697502</v>
      </c>
      <c r="CZ156" s="11">
        <v>-4.41454631072701</v>
      </c>
      <c r="DA156" s="11">
        <v>-1.97764597942295</v>
      </c>
      <c r="DB156" s="11">
        <v>-1.1361867109371799</v>
      </c>
      <c r="DC156" s="12">
        <v>-0.68830081545456701</v>
      </c>
    </row>
    <row r="157" spans="1:107" s="12" customFormat="1" ht="15" customHeight="1" x14ac:dyDescent="0.2">
      <c r="A157" s="10">
        <v>67</v>
      </c>
      <c r="B157" s="10">
        <v>-6.9067291406099596</v>
      </c>
      <c r="C157" s="10">
        <v>-6.41187762084882</v>
      </c>
      <c r="D157" s="12">
        <v>3.1941667657520099</v>
      </c>
      <c r="E157" s="12">
        <v>3.4030185815936398</v>
      </c>
      <c r="F157" s="12">
        <v>-5.0504850150900804</v>
      </c>
      <c r="G157" s="12">
        <v>-8.9014802142628398</v>
      </c>
      <c r="H157" s="12">
        <v>-4.9873056013893802</v>
      </c>
      <c r="I157" s="12">
        <v>-5.2852492444799202</v>
      </c>
      <c r="J157" s="12">
        <v>-2.5771375931071798</v>
      </c>
      <c r="K157" s="12">
        <v>-1.7394609130860701</v>
      </c>
      <c r="L157" s="12">
        <v>-3.4097233765351098</v>
      </c>
      <c r="M157" s="12">
        <v>-4.9086052058555598</v>
      </c>
      <c r="N157" s="12">
        <v>-1.0568229527052599</v>
      </c>
      <c r="O157" s="12">
        <v>-5.8892469496640798</v>
      </c>
      <c r="P157" s="12">
        <v>-5.2817899813817304</v>
      </c>
      <c r="Q157" s="12">
        <v>-3.86883357350598</v>
      </c>
      <c r="R157" s="12">
        <v>-2.4038881747401302</v>
      </c>
      <c r="S157" s="12">
        <v>-1.0773641179184701</v>
      </c>
      <c r="T157" s="12">
        <v>-8.6999989434843794</v>
      </c>
      <c r="U157" s="12">
        <v>-8.6432437456096505</v>
      </c>
      <c r="V157" s="12">
        <v>-5.64497941013542</v>
      </c>
      <c r="W157" s="12">
        <v>-7.4031931944773497</v>
      </c>
      <c r="X157" s="12">
        <v>-7.3693590820766897</v>
      </c>
      <c r="Y157" s="12">
        <v>-3.9862843550508802</v>
      </c>
      <c r="Z157" s="12">
        <v>-11.340305718476801</v>
      </c>
      <c r="AA157" s="12">
        <v>23.536233129561801</v>
      </c>
      <c r="AB157" s="12">
        <v>6.9100387918297201</v>
      </c>
      <c r="AC157" s="12">
        <v>-6.7975520323670899</v>
      </c>
      <c r="AD157" s="12">
        <v>-8.6281033873092294</v>
      </c>
      <c r="AE157" s="12">
        <v>-12.601231901498901</v>
      </c>
      <c r="AF157" s="12">
        <v>-6.9479438025155096</v>
      </c>
      <c r="AG157" s="12">
        <v>-12.7102703117998</v>
      </c>
      <c r="AH157" s="12">
        <v>5.3781964197696599</v>
      </c>
      <c r="AI157" s="12">
        <v>18.5880107892444</v>
      </c>
      <c r="AJ157" s="12">
        <v>-14.4932746479753</v>
      </c>
      <c r="AK157" s="12">
        <v>-8.4304492702358402</v>
      </c>
      <c r="AL157" s="12">
        <v>2.8534425382531401</v>
      </c>
      <c r="AM157" s="12">
        <v>3.3279618492087999</v>
      </c>
      <c r="AN157" s="12">
        <v>0.57995026736534705</v>
      </c>
      <c r="AO157" s="12">
        <v>-7.5625393947120703</v>
      </c>
      <c r="AP157" s="12">
        <v>-6.4173641476372696</v>
      </c>
      <c r="AQ157" s="12">
        <v>-0.71395163558918195</v>
      </c>
      <c r="AR157" s="12">
        <v>0.59958546216876096</v>
      </c>
      <c r="AS157" s="12">
        <v>-8.2922542787855402</v>
      </c>
      <c r="AT157" s="12">
        <v>-6.0079787544964303</v>
      </c>
      <c r="AU157" s="12">
        <v>-15.8583206939511</v>
      </c>
      <c r="AV157" s="12">
        <v>-5.2277791837695897</v>
      </c>
      <c r="AW157" s="12">
        <v>-13.3505691337632</v>
      </c>
      <c r="AX157" s="12">
        <v>-4.1703142414917203</v>
      </c>
      <c r="AY157" s="12">
        <v>-2.3055299607221902</v>
      </c>
      <c r="AZ157" s="12">
        <v>-4.3182185436307901</v>
      </c>
      <c r="BA157" s="12">
        <v>-5.3051799113745801</v>
      </c>
      <c r="BB157" s="12">
        <v>1.0779457397802601</v>
      </c>
      <c r="BC157" s="12">
        <v>3.9104816096369102</v>
      </c>
      <c r="BD157" s="12">
        <v>4.2422843762324103</v>
      </c>
      <c r="BE157" s="12">
        <v>-2.2988656382949499</v>
      </c>
      <c r="BF157" s="12">
        <v>-3.1636363928555502</v>
      </c>
      <c r="BG157" s="12">
        <v>-10.0652905530296</v>
      </c>
      <c r="BH157" s="11">
        <v>-0.67664791458810203</v>
      </c>
      <c r="BI157" s="11">
        <v>2.2416168121708302</v>
      </c>
      <c r="BJ157" s="11">
        <v>-2.6589341359795</v>
      </c>
      <c r="BK157" s="11">
        <v>-3.8122366277093498</v>
      </c>
      <c r="BL157" s="11">
        <v>4.2210094761685397</v>
      </c>
      <c r="BM157" s="11">
        <v>-4.2579549699439596</v>
      </c>
      <c r="BN157" s="11">
        <v>-6.2361509662878198</v>
      </c>
      <c r="BO157" s="11">
        <v>-5.1993629313073999</v>
      </c>
      <c r="BP157" s="11">
        <v>-2.79617233900353</v>
      </c>
      <c r="BQ157" s="11">
        <v>8.7725675257388502</v>
      </c>
      <c r="BR157" s="11">
        <v>9.0054545580642298</v>
      </c>
      <c r="BS157" s="11">
        <v>-6.4984437813109199</v>
      </c>
      <c r="BT157" s="11">
        <v>-7.5663610914489201</v>
      </c>
      <c r="BU157" s="11">
        <v>-3.06336642097448</v>
      </c>
      <c r="BV157" s="11">
        <v>-3.7717200029874198</v>
      </c>
      <c r="BW157" s="11">
        <v>7.9013298091012896</v>
      </c>
      <c r="BX157" s="12">
        <v>-2.9539598926930899</v>
      </c>
      <c r="BY157" s="12">
        <v>-1.8519076547818201</v>
      </c>
      <c r="BZ157" s="12">
        <v>2.1033022221672502</v>
      </c>
      <c r="CA157" s="12">
        <v>5.4441585461972801E-2</v>
      </c>
      <c r="CB157" s="12">
        <v>-4.5816332203685297</v>
      </c>
      <c r="CC157" s="12">
        <v>0.30343935009113898</v>
      </c>
      <c r="CD157" s="12">
        <v>-4.3512604861461996</v>
      </c>
      <c r="CE157" s="12">
        <v>-5.5729960877215401</v>
      </c>
      <c r="CF157" s="12">
        <v>-1.7530998093207</v>
      </c>
      <c r="CG157" s="12">
        <v>-1.6136604017447</v>
      </c>
      <c r="CH157" s="12">
        <v>-4.6736299736949096</v>
      </c>
      <c r="CI157" s="12">
        <v>4.8620722736813997</v>
      </c>
      <c r="CJ157" s="12">
        <v>-4.2992664930352404</v>
      </c>
      <c r="CK157" s="12">
        <v>-4.0962409002531697</v>
      </c>
      <c r="CL157" s="12">
        <v>0.35854742463925499</v>
      </c>
      <c r="CM157" s="12">
        <v>-0.77601089287781999</v>
      </c>
      <c r="CN157" s="12">
        <v>-2.6488551156944502</v>
      </c>
      <c r="CO157" s="12">
        <v>-4.6094969547993898</v>
      </c>
      <c r="CP157" s="12">
        <v>-1.44902878673747</v>
      </c>
      <c r="CQ157" s="12">
        <v>-2.97554333883454</v>
      </c>
      <c r="CR157" s="12">
        <v>-7.5286488936399101</v>
      </c>
      <c r="CS157" s="12">
        <v>-6.2072635955701099</v>
      </c>
      <c r="CT157" s="12">
        <v>-4.9780928748077704</v>
      </c>
      <c r="CU157" s="12">
        <v>-7.6033015830034802</v>
      </c>
      <c r="CV157" s="12">
        <v>2.4947958081611401</v>
      </c>
      <c r="CW157" s="12">
        <v>-2.9865591386624102</v>
      </c>
      <c r="CX157" s="12">
        <v>-0.65691290274116898</v>
      </c>
      <c r="CY157" s="11">
        <v>-5.4310744417307397</v>
      </c>
      <c r="CZ157" s="11">
        <v>-4.6261507122835601</v>
      </c>
      <c r="DA157" s="11">
        <v>-2.2708532014803402</v>
      </c>
      <c r="DB157" s="11">
        <v>-1.60265210524812</v>
      </c>
      <c r="DC157" s="12">
        <v>-1.25384053717425</v>
      </c>
    </row>
    <row r="158" spans="1:107" s="12" customFormat="1" ht="15" customHeight="1" x14ac:dyDescent="0.2">
      <c r="A158" s="10">
        <v>67.5</v>
      </c>
      <c r="B158" s="10">
        <v>-6.8110107349639204</v>
      </c>
      <c r="C158" s="10">
        <v>-6.37485663901316</v>
      </c>
      <c r="D158" s="12">
        <v>3.1530244086752601</v>
      </c>
      <c r="E158" s="12">
        <v>3.4535130453150402</v>
      </c>
      <c r="F158" s="12">
        <v>-5.0344115152256501</v>
      </c>
      <c r="G158" s="12">
        <v>-8.9095210569212195</v>
      </c>
      <c r="H158" s="12">
        <v>-4.6271629798866298</v>
      </c>
      <c r="I158" s="12">
        <v>-4.8470592446392402</v>
      </c>
      <c r="J158" s="12">
        <v>-3.05304070025158</v>
      </c>
      <c r="K158" s="12">
        <v>-2.1942912553640701</v>
      </c>
      <c r="L158" s="12">
        <v>-3.5947507512901198</v>
      </c>
      <c r="M158" s="12">
        <v>-5.2450036491791199</v>
      </c>
      <c r="N158" s="12">
        <v>-1.34943502416717</v>
      </c>
      <c r="O158" s="12">
        <v>-5.8301461649534696</v>
      </c>
      <c r="P158" s="12">
        <v>-5.1897286539315202</v>
      </c>
      <c r="Q158" s="12">
        <v>-3.7971221900079399</v>
      </c>
      <c r="R158" s="12">
        <v>-2.6653974600776502</v>
      </c>
      <c r="S158" s="12">
        <v>-1.1937503359149499</v>
      </c>
      <c r="T158" s="12">
        <v>-8.5265728557715192</v>
      </c>
      <c r="U158" s="12">
        <v>-8.6687532530049793</v>
      </c>
      <c r="V158" s="12">
        <v>-5.5618361329834398</v>
      </c>
      <c r="W158" s="12">
        <v>-7.3171054282283796</v>
      </c>
      <c r="X158" s="12">
        <v>-6.8449744503595804</v>
      </c>
      <c r="Y158" s="12">
        <v>-3.7203715237410502</v>
      </c>
      <c r="Z158" s="12">
        <v>-10.9546808744198</v>
      </c>
      <c r="AA158" s="12">
        <v>23.951715775183398</v>
      </c>
      <c r="AB158" s="12">
        <v>7.1813642534834798</v>
      </c>
      <c r="AC158" s="12">
        <v>-6.6955867623619199</v>
      </c>
      <c r="AD158" s="12">
        <v>-8.6361806097556801</v>
      </c>
      <c r="AE158" s="12">
        <v>-12.7166476886486</v>
      </c>
      <c r="AF158" s="12">
        <v>-7.0108553700265404</v>
      </c>
      <c r="AG158" s="12">
        <v>-12.8517503981129</v>
      </c>
      <c r="AH158" s="12">
        <v>5.2943014452466697</v>
      </c>
      <c r="AI158" s="12">
        <v>17.936485164682299</v>
      </c>
      <c r="AJ158" s="12">
        <v>-14.501196346827699</v>
      </c>
      <c r="AK158" s="12">
        <v>-8.5108076746109802</v>
      </c>
      <c r="AL158" s="12">
        <v>2.3657296424062202</v>
      </c>
      <c r="AM158" s="12">
        <v>2.6864449864660802</v>
      </c>
      <c r="AN158" s="12">
        <v>0.41508491221975402</v>
      </c>
      <c r="AO158" s="12">
        <v>-7.1965318966249399</v>
      </c>
      <c r="AP158" s="12">
        <v>-6.3999968915595602</v>
      </c>
      <c r="AQ158" s="12">
        <v>-7.4973236507957994E-2</v>
      </c>
      <c r="AR158" s="12">
        <v>0.51791300847980803</v>
      </c>
      <c r="AS158" s="12">
        <v>-8.3288250607438297</v>
      </c>
      <c r="AT158" s="12">
        <v>-6.4778132582432502</v>
      </c>
      <c r="AU158" s="12">
        <v>-16.204667190322599</v>
      </c>
      <c r="AV158" s="12">
        <v>-5.52180154045345</v>
      </c>
      <c r="AW158" s="12">
        <v>-13.083845260553</v>
      </c>
      <c r="AX158" s="12">
        <v>-4.3699915295292104</v>
      </c>
      <c r="AY158" s="12">
        <v>-2.5656938760221202</v>
      </c>
      <c r="AZ158" s="12">
        <v>-4.4675384742731596</v>
      </c>
      <c r="BA158" s="12">
        <v>-5.6949570534925398</v>
      </c>
      <c r="BB158" s="12">
        <v>0.14437605955208699</v>
      </c>
      <c r="BC158" s="12">
        <v>3.6959268072678202</v>
      </c>
      <c r="BD158" s="12">
        <v>4.1808170863077896</v>
      </c>
      <c r="BE158" s="12">
        <v>-2.5195686248480298</v>
      </c>
      <c r="BF158" s="12">
        <v>-3.4127795061067401</v>
      </c>
      <c r="BG158" s="12">
        <v>-10.3685079011484</v>
      </c>
      <c r="BH158" s="11">
        <v>-1.13970168058585</v>
      </c>
      <c r="BI158" s="11">
        <v>1.78324921762396</v>
      </c>
      <c r="BJ158" s="11">
        <v>-2.9104610348440398</v>
      </c>
      <c r="BK158" s="11">
        <v>-4.1634566514403497</v>
      </c>
      <c r="BL158" s="11">
        <v>4.3692757571989196</v>
      </c>
      <c r="BM158" s="11">
        <v>-4.39092082160641</v>
      </c>
      <c r="BN158" s="11">
        <v>-6.0619408941420199</v>
      </c>
      <c r="BO158" s="11">
        <v>-5.3994954214431301</v>
      </c>
      <c r="BP158" s="11">
        <v>-3.04901072922803</v>
      </c>
      <c r="BQ158" s="11">
        <v>8.6695072241127402</v>
      </c>
      <c r="BR158" s="11">
        <v>9.0503399405861202</v>
      </c>
      <c r="BS158" s="11">
        <v>-6.3749262153578403</v>
      </c>
      <c r="BT158" s="11">
        <v>-7.5661878327082297</v>
      </c>
      <c r="BU158" s="11">
        <v>-3.26188433064089</v>
      </c>
      <c r="BV158" s="11">
        <v>-3.9613732951693201</v>
      </c>
      <c r="BW158" s="11">
        <v>7.7844415500294399</v>
      </c>
      <c r="BX158" s="12">
        <v>-2.6316083676647302</v>
      </c>
      <c r="BY158" s="12">
        <v>-1.5246057500917201</v>
      </c>
      <c r="BZ158" s="12">
        <v>2.2591916604142099</v>
      </c>
      <c r="CA158" s="12">
        <v>6.5215751021696605E-2</v>
      </c>
      <c r="CB158" s="12">
        <v>-4.4568691919266703</v>
      </c>
      <c r="CC158" s="12">
        <v>0.272041233984055</v>
      </c>
      <c r="CD158" s="12">
        <v>-4.1583434722269796</v>
      </c>
      <c r="CE158" s="12">
        <v>-5.5749778766767104</v>
      </c>
      <c r="CF158" s="12">
        <v>-1.8309499409951899</v>
      </c>
      <c r="CG158" s="12">
        <v>-1.6574653045609</v>
      </c>
      <c r="CH158" s="12">
        <v>-5.0370499593554996</v>
      </c>
      <c r="CI158" s="12">
        <v>4.3640075091388999</v>
      </c>
      <c r="CJ158" s="12">
        <v>-4.6037716856517301</v>
      </c>
      <c r="CK158" s="12">
        <v>-4.4893808990309401</v>
      </c>
      <c r="CL158" s="12">
        <v>0.11824265300219799</v>
      </c>
      <c r="CM158" s="12">
        <v>-1.07808853044844</v>
      </c>
      <c r="CN158" s="12">
        <v>-2.9548864404205202</v>
      </c>
      <c r="CO158" s="12">
        <v>-4.8835113375389403</v>
      </c>
      <c r="CP158" s="12">
        <v>-1.7625002328713799</v>
      </c>
      <c r="CQ158" s="12">
        <v>-3.3052738217520501</v>
      </c>
      <c r="CR158" s="12">
        <v>-7.5378993642516399</v>
      </c>
      <c r="CS158" s="12">
        <v>-6.0484494497359202</v>
      </c>
      <c r="CT158" s="12">
        <v>-5.0928183554788102</v>
      </c>
      <c r="CU158" s="12">
        <v>-7.8509146987926197</v>
      </c>
      <c r="CV158" s="12">
        <v>2.1142595869605398</v>
      </c>
      <c r="CW158" s="12">
        <v>-2.89866420644102</v>
      </c>
      <c r="CX158" s="12">
        <v>-1.1822584156107001</v>
      </c>
      <c r="CY158" s="11">
        <v>-5.6230114751087896</v>
      </c>
      <c r="CZ158" s="11">
        <v>-4.8135084398381798</v>
      </c>
      <c r="DA158" s="11">
        <v>-2.5471304070379102</v>
      </c>
      <c r="DB158" s="11">
        <v>-2.0507768567767899</v>
      </c>
      <c r="DC158" s="12">
        <v>-1.75815137026802</v>
      </c>
    </row>
    <row r="159" spans="1:107" s="12" customFormat="1" ht="15" customHeight="1" x14ac:dyDescent="0.2">
      <c r="A159" s="10">
        <v>68</v>
      </c>
      <c r="B159" s="10">
        <v>-6.68096299705212</v>
      </c>
      <c r="C159" s="10">
        <v>-6.2992107814352396</v>
      </c>
      <c r="D159" s="12">
        <v>3.0997332487458999</v>
      </c>
      <c r="E159" s="12">
        <v>3.4954980492329901</v>
      </c>
      <c r="F159" s="12">
        <v>-5.0098205974791199</v>
      </c>
      <c r="G159" s="12">
        <v>-8.8626984506845403</v>
      </c>
      <c r="H159" s="12">
        <v>-4.2341239350207598</v>
      </c>
      <c r="I159" s="12">
        <v>-4.3893405745620804</v>
      </c>
      <c r="J159" s="12">
        <v>-3.5154946544935202</v>
      </c>
      <c r="K159" s="12">
        <v>-2.6407535642647399</v>
      </c>
      <c r="L159" s="12">
        <v>-3.75066952074121</v>
      </c>
      <c r="M159" s="12">
        <v>-5.5370601330650899</v>
      </c>
      <c r="N159" s="12">
        <v>-1.61294474310125</v>
      </c>
      <c r="O159" s="12">
        <v>-5.7219749578507599</v>
      </c>
      <c r="P159" s="12">
        <v>-5.0676785576797503</v>
      </c>
      <c r="Q159" s="12">
        <v>-3.6976387036702301</v>
      </c>
      <c r="R159" s="12">
        <v>-2.9150842237868302</v>
      </c>
      <c r="S159" s="12">
        <v>-1.30387206809245</v>
      </c>
      <c r="T159" s="12">
        <v>-8.2853821368189493</v>
      </c>
      <c r="U159" s="12">
        <v>-8.6217187345027906</v>
      </c>
      <c r="V159" s="12">
        <v>-5.4322918003890601</v>
      </c>
      <c r="W159" s="12">
        <v>-7.1910208134795504</v>
      </c>
      <c r="X159" s="12">
        <v>-6.2854169300408103</v>
      </c>
      <c r="Y159" s="12">
        <v>-3.4167944704677198</v>
      </c>
      <c r="Z159" s="12">
        <v>-10.5116523627657</v>
      </c>
      <c r="AA159" s="12">
        <v>24.387494704569601</v>
      </c>
      <c r="AB159" s="12">
        <v>7.4661543294496298</v>
      </c>
      <c r="AC159" s="12">
        <v>-6.5588860707066399</v>
      </c>
      <c r="AD159" s="12">
        <v>-8.5957208284526097</v>
      </c>
      <c r="AE159" s="12">
        <v>-12.7830498968251</v>
      </c>
      <c r="AF159" s="12">
        <v>-7.0370829234889198</v>
      </c>
      <c r="AG159" s="12">
        <v>-12.895158761239101</v>
      </c>
      <c r="AH159" s="12">
        <v>5.2173159019730502</v>
      </c>
      <c r="AI159" s="12">
        <v>17.3384432855527</v>
      </c>
      <c r="AJ159" s="12">
        <v>-14.3703409776207</v>
      </c>
      <c r="AK159" s="12">
        <v>-8.5220372056937705</v>
      </c>
      <c r="AL159" s="12">
        <v>1.8782686765916801</v>
      </c>
      <c r="AM159" s="12">
        <v>2.0585559923347301</v>
      </c>
      <c r="AN159" s="12">
        <v>0.27643596922643998</v>
      </c>
      <c r="AO159" s="12">
        <v>-6.7864666561945297</v>
      </c>
      <c r="AP159" s="12">
        <v>-6.3422935454582303</v>
      </c>
      <c r="AQ159" s="12">
        <v>0.59677410035874301</v>
      </c>
      <c r="AR159" s="12">
        <v>0.517706155278574</v>
      </c>
      <c r="AS159" s="12">
        <v>-8.3066388469887897</v>
      </c>
      <c r="AT159" s="12">
        <v>-6.9102093220862999</v>
      </c>
      <c r="AU159" s="12">
        <v>-16.479511032230199</v>
      </c>
      <c r="AV159" s="12">
        <v>-5.8774894569069103</v>
      </c>
      <c r="AW159" s="12">
        <v>-12.7401226563961</v>
      </c>
      <c r="AX159" s="12">
        <v>-4.4936568883713299</v>
      </c>
      <c r="AY159" s="12">
        <v>-2.7795281312137301</v>
      </c>
      <c r="AZ159" s="12">
        <v>-4.58804424852132</v>
      </c>
      <c r="BA159" s="12">
        <v>-6.0345842030073902</v>
      </c>
      <c r="BB159" s="12">
        <v>-0.76642703561446901</v>
      </c>
      <c r="BC159" s="12">
        <v>3.5073546769126498</v>
      </c>
      <c r="BD159" s="12">
        <v>4.1435437196923797</v>
      </c>
      <c r="BE159" s="12">
        <v>-2.7070827854913602</v>
      </c>
      <c r="BF159" s="12">
        <v>-3.62677428711322</v>
      </c>
      <c r="BG159" s="12">
        <v>-10.5867184174712</v>
      </c>
      <c r="BH159" s="11">
        <v>-1.5976881968526799</v>
      </c>
      <c r="BI159" s="11">
        <v>1.33027356241655</v>
      </c>
      <c r="BJ159" s="11">
        <v>-3.1462159313377902</v>
      </c>
      <c r="BK159" s="11">
        <v>-4.4946459638595098</v>
      </c>
      <c r="BL159" s="11">
        <v>4.48901573690818</v>
      </c>
      <c r="BM159" s="11">
        <v>-4.4953967517358198</v>
      </c>
      <c r="BN159" s="11">
        <v>-5.8548630477161998</v>
      </c>
      <c r="BO159" s="11">
        <v>-5.5631353461649198</v>
      </c>
      <c r="BP159" s="11">
        <v>-3.2771772566775299</v>
      </c>
      <c r="BQ159" s="11">
        <v>8.5477704487857409</v>
      </c>
      <c r="BR159" s="11">
        <v>9.0631883722380699</v>
      </c>
      <c r="BS159" s="11">
        <v>-6.2074695961200597</v>
      </c>
      <c r="BT159" s="11">
        <v>-7.5132543315703497</v>
      </c>
      <c r="BU159" s="11">
        <v>-3.44068803315167</v>
      </c>
      <c r="BV159" s="11">
        <v>-4.1299449549114797</v>
      </c>
      <c r="BW159" s="11">
        <v>7.6635060395346901</v>
      </c>
      <c r="BX159" s="12">
        <v>-2.29210445468197</v>
      </c>
      <c r="BY159" s="12">
        <v>-1.1894783256138901</v>
      </c>
      <c r="BZ159" s="12">
        <v>2.4212147309299299</v>
      </c>
      <c r="CA159" s="12">
        <v>8.3559548613720794E-2</v>
      </c>
      <c r="CB159" s="12">
        <v>-4.3018940232286598</v>
      </c>
      <c r="CC159" s="12">
        <v>0.23777785429501799</v>
      </c>
      <c r="CD159" s="12">
        <v>-3.9362848838209099</v>
      </c>
      <c r="CE159" s="12">
        <v>-5.5367527238558898</v>
      </c>
      <c r="CF159" s="12">
        <v>-1.8863526065615499</v>
      </c>
      <c r="CG159" s="12">
        <v>-1.69172551522933</v>
      </c>
      <c r="CH159" s="12">
        <v>-5.31307568962802</v>
      </c>
      <c r="CI159" s="12">
        <v>3.8577240957238201</v>
      </c>
      <c r="CJ159" s="12">
        <v>-4.8637193685863096</v>
      </c>
      <c r="CK159" s="12">
        <v>-4.8331648940802499</v>
      </c>
      <c r="CL159" s="12">
        <v>-0.108355671102344</v>
      </c>
      <c r="CM159" s="12">
        <v>-1.3619223864225201</v>
      </c>
      <c r="CN159" s="12">
        <v>-3.22869573210482</v>
      </c>
      <c r="CO159" s="12">
        <v>-5.1050164984189896</v>
      </c>
      <c r="CP159" s="12">
        <v>-2.0570062133629099</v>
      </c>
      <c r="CQ159" s="12">
        <v>-3.60829358214687</v>
      </c>
      <c r="CR159" s="12">
        <v>-7.5001767072535497</v>
      </c>
      <c r="CS159" s="12">
        <v>-5.8504301705397603</v>
      </c>
      <c r="CT159" s="12">
        <v>-5.2025548029632702</v>
      </c>
      <c r="CU159" s="12">
        <v>-8.0902482295641605</v>
      </c>
      <c r="CV159" s="12">
        <v>1.7369548004353399</v>
      </c>
      <c r="CW159" s="12">
        <v>-2.7577164019021398</v>
      </c>
      <c r="CX159" s="12">
        <v>-1.6104210089906701</v>
      </c>
      <c r="CY159" s="11">
        <v>-5.7853862927004203</v>
      </c>
      <c r="CZ159" s="11">
        <v>-4.9773316277423802</v>
      </c>
      <c r="DA159" s="11">
        <v>-2.8057309009454898</v>
      </c>
      <c r="DB159" s="11">
        <v>-2.4786704670986999</v>
      </c>
      <c r="DC159" s="12">
        <v>-2.2008066480338999</v>
      </c>
    </row>
    <row r="160" spans="1:107" s="12" customFormat="1" ht="15" customHeight="1" x14ac:dyDescent="0.2">
      <c r="A160" s="10">
        <v>68.5</v>
      </c>
      <c r="B160" s="10">
        <v>-6.5212311710638398</v>
      </c>
      <c r="C160" s="10">
        <v>-6.1882033151050502</v>
      </c>
      <c r="D160" s="12">
        <v>3.0347712254297199</v>
      </c>
      <c r="E160" s="12">
        <v>3.5288721846882201</v>
      </c>
      <c r="F160" s="12">
        <v>-4.9794907681643901</v>
      </c>
      <c r="G160" s="12">
        <v>-8.7649423221591807</v>
      </c>
      <c r="H160" s="12">
        <v>-3.8165721889527</v>
      </c>
      <c r="I160" s="12">
        <v>-3.9213323361764099</v>
      </c>
      <c r="J160" s="12">
        <v>-3.9632068364880899</v>
      </c>
      <c r="K160" s="12">
        <v>-3.0779285680182502</v>
      </c>
      <c r="L160" s="12">
        <v>-3.8783082345616999</v>
      </c>
      <c r="M160" s="12">
        <v>-5.7846841627906498</v>
      </c>
      <c r="N160" s="12">
        <v>-1.8465676703272</v>
      </c>
      <c r="O160" s="12">
        <v>-5.5687351050437401</v>
      </c>
      <c r="P160" s="12">
        <v>-4.9188251978193804</v>
      </c>
      <c r="Q160" s="12">
        <v>-3.57303338205383</v>
      </c>
      <c r="R160" s="12">
        <v>-3.1522552035312401</v>
      </c>
      <c r="S160" s="12">
        <v>-1.4076484831093601</v>
      </c>
      <c r="T160" s="12">
        <v>-7.9819119491730799</v>
      </c>
      <c r="U160" s="12">
        <v>-8.5060937635716893</v>
      </c>
      <c r="V160" s="12">
        <v>-5.26024041391792</v>
      </c>
      <c r="W160" s="12">
        <v>-7.0301962296070997</v>
      </c>
      <c r="X160" s="12">
        <v>-5.7004276641237004</v>
      </c>
      <c r="Y160" s="12">
        <v>-3.0835053621558401</v>
      </c>
      <c r="Z160" s="12">
        <v>-10.019993169407799</v>
      </c>
      <c r="AA160" s="12">
        <v>24.843677238095498</v>
      </c>
      <c r="AB160" s="12">
        <v>7.7654967753915098</v>
      </c>
      <c r="AC160" s="12">
        <v>-6.3920192587829598</v>
      </c>
      <c r="AD160" s="12">
        <v>-8.5094179667066694</v>
      </c>
      <c r="AE160" s="12">
        <v>-12.798081115761301</v>
      </c>
      <c r="AF160" s="12">
        <v>-7.02650186212849</v>
      </c>
      <c r="AG160" s="12">
        <v>-12.8465844682068</v>
      </c>
      <c r="AH160" s="12">
        <v>5.13512304678442</v>
      </c>
      <c r="AI160" s="12">
        <v>16.791842426755402</v>
      </c>
      <c r="AJ160" s="12">
        <v>-14.1069658639025</v>
      </c>
      <c r="AK160" s="12">
        <v>-8.4678194980369792</v>
      </c>
      <c r="AL160" s="12">
        <v>1.3939909422333501</v>
      </c>
      <c r="AM160" s="12">
        <v>1.4484483017440599</v>
      </c>
      <c r="AN160" s="12">
        <v>0.164062555541022</v>
      </c>
      <c r="AO160" s="12">
        <v>-6.3421639424632303</v>
      </c>
      <c r="AP160" s="12">
        <v>-6.2506264839612404</v>
      </c>
      <c r="AQ160" s="12">
        <v>1.2880528856840101</v>
      </c>
      <c r="AR160" s="12">
        <v>0.59363247828514398</v>
      </c>
      <c r="AS160" s="12">
        <v>-8.2276455941610003</v>
      </c>
      <c r="AT160" s="12">
        <v>-7.3000751399376798</v>
      </c>
      <c r="AU160" s="12">
        <v>-16.6801346495049</v>
      </c>
      <c r="AV160" s="12">
        <v>-6.2920876189309602</v>
      </c>
      <c r="AW160" s="12">
        <v>-12.329372111707899</v>
      </c>
      <c r="AX160" s="12">
        <v>-4.54695282314787</v>
      </c>
      <c r="AY160" s="12">
        <v>-2.9491286568372699</v>
      </c>
      <c r="AZ160" s="12">
        <v>-4.6832378757244397</v>
      </c>
      <c r="BA160" s="12">
        <v>-6.3244979173759903</v>
      </c>
      <c r="BB160" s="12">
        <v>-1.6509113720530799</v>
      </c>
      <c r="BC160" s="12">
        <v>3.3391133911209101</v>
      </c>
      <c r="BD160" s="12">
        <v>4.1305074773845201</v>
      </c>
      <c r="BE160" s="12">
        <v>-2.86104273072851</v>
      </c>
      <c r="BF160" s="12">
        <v>-3.8056641642469899</v>
      </c>
      <c r="BG160" s="12">
        <v>-10.7231835499987</v>
      </c>
      <c r="BH160" s="11">
        <v>-2.04915954782336</v>
      </c>
      <c r="BI160" s="11">
        <v>0.884158680491964</v>
      </c>
      <c r="BJ160" s="11">
        <v>-3.36580842486</v>
      </c>
      <c r="BK160" s="11">
        <v>-4.8053198042907699</v>
      </c>
      <c r="BL160" s="11">
        <v>4.5813667384209102</v>
      </c>
      <c r="BM160" s="11">
        <v>-4.57311307400232</v>
      </c>
      <c r="BN160" s="11">
        <v>-5.6213466450571996</v>
      </c>
      <c r="BO160" s="11">
        <v>-5.69032818020787</v>
      </c>
      <c r="BP160" s="11">
        <v>-3.48073285749705</v>
      </c>
      <c r="BQ160" s="11">
        <v>8.4103057815809699</v>
      </c>
      <c r="BR160" s="11">
        <v>9.0463236119830892</v>
      </c>
      <c r="BS160" s="11">
        <v>-6.00056364419288</v>
      </c>
      <c r="BT160" s="11">
        <v>-7.4112326728936697</v>
      </c>
      <c r="BU160" s="11">
        <v>-3.5996883980260401</v>
      </c>
      <c r="BV160" s="11">
        <v>-4.2773604036483404</v>
      </c>
      <c r="BW160" s="11">
        <v>7.5403718255984096</v>
      </c>
      <c r="BX160" s="12">
        <v>-1.94173708223388</v>
      </c>
      <c r="BY160" s="12">
        <v>-0.85203106436892995</v>
      </c>
      <c r="BZ160" s="12">
        <v>2.5880133307509801</v>
      </c>
      <c r="CA160" s="12">
        <v>0.10984425102833401</v>
      </c>
      <c r="CB160" s="12">
        <v>-4.1212147152691596</v>
      </c>
      <c r="CC160" s="12">
        <v>0.200805516215041</v>
      </c>
      <c r="CD160" s="12">
        <v>-3.6908197671436902</v>
      </c>
      <c r="CE160" s="12">
        <v>-5.4620008995698299</v>
      </c>
      <c r="CF160" s="12">
        <v>-1.91894855561258</v>
      </c>
      <c r="CG160" s="12">
        <v>-1.7167972146125901</v>
      </c>
      <c r="CH160" s="12">
        <v>-5.50232198293088</v>
      </c>
      <c r="CI160" s="12">
        <v>3.3482613162050199</v>
      </c>
      <c r="CJ160" s="12">
        <v>-5.0786397878255203</v>
      </c>
      <c r="CK160" s="12">
        <v>-5.1269307732582003</v>
      </c>
      <c r="CL160" s="12">
        <v>-0.320315479029886</v>
      </c>
      <c r="CM160" s="12">
        <v>-1.6263296629404</v>
      </c>
      <c r="CN160" s="12">
        <v>-3.4690237953327498</v>
      </c>
      <c r="CO160" s="12">
        <v>-5.2735354074684402</v>
      </c>
      <c r="CP160" s="12">
        <v>-2.3320931177295199</v>
      </c>
      <c r="CQ160" s="12">
        <v>-3.8841553759993901</v>
      </c>
      <c r="CR160" s="12">
        <v>-7.4176891757815602</v>
      </c>
      <c r="CS160" s="12">
        <v>-5.6169651543314103</v>
      </c>
      <c r="CT160" s="12">
        <v>-5.3050625865580496</v>
      </c>
      <c r="CU160" s="12">
        <v>-8.3173854363849298</v>
      </c>
      <c r="CV160" s="12">
        <v>1.3654521353600999</v>
      </c>
      <c r="CW160" s="12">
        <v>-2.5699398520373502</v>
      </c>
      <c r="CX160" s="12">
        <v>-1.9433678062341599</v>
      </c>
      <c r="CY160" s="11">
        <v>-5.9191829677729402</v>
      </c>
      <c r="CZ160" s="11">
        <v>-5.11849702888866</v>
      </c>
      <c r="DA160" s="11">
        <v>-3.04606146528385</v>
      </c>
      <c r="DB160" s="11">
        <v>-2.88463320430309</v>
      </c>
      <c r="DC160" s="12">
        <v>-2.5821711915341399</v>
      </c>
    </row>
    <row r="161" spans="1:107" s="12" customFormat="1" ht="15" customHeight="1" x14ac:dyDescent="0.2">
      <c r="A161" s="10">
        <v>69</v>
      </c>
      <c r="B161" s="10">
        <v>-6.3366442191181704</v>
      </c>
      <c r="C161" s="10">
        <v>-6.0453544392657896</v>
      </c>
      <c r="D161" s="12">
        <v>2.9587579319922899</v>
      </c>
      <c r="E161" s="12">
        <v>3.5536243103706502</v>
      </c>
      <c r="F161" s="12">
        <v>-4.9460477384855004</v>
      </c>
      <c r="G161" s="12">
        <v>-8.62061733641894</v>
      </c>
      <c r="H161" s="12">
        <v>-3.3830040138127502</v>
      </c>
      <c r="I161" s="12">
        <v>-3.4521897305239602</v>
      </c>
      <c r="J161" s="12">
        <v>-4.3949899009021403</v>
      </c>
      <c r="K161" s="12">
        <v>-3.5049645248363901</v>
      </c>
      <c r="L161" s="12">
        <v>-3.9787173591321299</v>
      </c>
      <c r="M161" s="12">
        <v>-5.9881454035348698</v>
      </c>
      <c r="N161" s="12">
        <v>-2.0498964659054701</v>
      </c>
      <c r="O161" s="12">
        <v>-5.3748622121929603</v>
      </c>
      <c r="P161" s="12">
        <v>-4.7465723582718002</v>
      </c>
      <c r="Q161" s="12">
        <v>-3.4261618111486301</v>
      </c>
      <c r="R161" s="12">
        <v>-3.3762812563509201</v>
      </c>
      <c r="S161" s="12">
        <v>-1.50503512941213</v>
      </c>
      <c r="T161" s="12">
        <v>-7.6222636380407396</v>
      </c>
      <c r="U161" s="12">
        <v>-8.3264503700775094</v>
      </c>
      <c r="V161" s="12">
        <v>-5.0500657380325702</v>
      </c>
      <c r="W161" s="12">
        <v>-6.8400631789700101</v>
      </c>
      <c r="X161" s="12">
        <v>-5.0998728511331102</v>
      </c>
      <c r="Y161" s="12">
        <v>-2.7286837394058199</v>
      </c>
      <c r="Z161" s="12">
        <v>-9.4888118837843596</v>
      </c>
      <c r="AA161" s="12">
        <v>25.320196073152999</v>
      </c>
      <c r="AB161" s="12">
        <v>8.0804211393115093</v>
      </c>
      <c r="AC161" s="12">
        <v>-6.1996825024834799</v>
      </c>
      <c r="AD161" s="12">
        <v>-8.3802333392668498</v>
      </c>
      <c r="AE161" s="12">
        <v>-12.759970559272899</v>
      </c>
      <c r="AF161" s="12">
        <v>-6.9794677983736602</v>
      </c>
      <c r="AG161" s="12">
        <v>-12.712919669866</v>
      </c>
      <c r="AH161" s="12">
        <v>5.0348339755146299</v>
      </c>
      <c r="AI161" s="12">
        <v>16.293744920403601</v>
      </c>
      <c r="AJ161" s="12">
        <v>-13.7187034852104</v>
      </c>
      <c r="AK161" s="12">
        <v>-8.3525055742939003</v>
      </c>
      <c r="AL161" s="12">
        <v>0.91573451754811597</v>
      </c>
      <c r="AM161" s="12">
        <v>0.86002194166212498</v>
      </c>
      <c r="AN161" s="12">
        <v>7.7893879790735795E-2</v>
      </c>
      <c r="AO161" s="12">
        <v>-5.8735818129207402</v>
      </c>
      <c r="AP161" s="12">
        <v>-6.1315836319408801</v>
      </c>
      <c r="AQ161" s="12">
        <v>1.98555039787606</v>
      </c>
      <c r="AR161" s="12">
        <v>0.73958466373369403</v>
      </c>
      <c r="AS161" s="12">
        <v>-8.0942518252413702</v>
      </c>
      <c r="AT161" s="12">
        <v>-7.6430569606600303</v>
      </c>
      <c r="AU161" s="12">
        <v>-16.804824554128501</v>
      </c>
      <c r="AV161" s="12">
        <v>-6.7620799200085404</v>
      </c>
      <c r="AW161" s="12">
        <v>-11.862211977131601</v>
      </c>
      <c r="AX161" s="12">
        <v>-4.5360584408626803</v>
      </c>
      <c r="AY161" s="12">
        <v>-3.0771213914704201</v>
      </c>
      <c r="AZ161" s="12">
        <v>-4.7568432819389201</v>
      </c>
      <c r="BA161" s="12">
        <v>-6.56536894894088</v>
      </c>
      <c r="BB161" s="12">
        <v>-2.5055635433090999</v>
      </c>
      <c r="BC161" s="12">
        <v>3.1856943678576499</v>
      </c>
      <c r="BD161" s="12">
        <v>4.1413791223021601</v>
      </c>
      <c r="BE161" s="12">
        <v>-2.9814777917635999</v>
      </c>
      <c r="BF161" s="12">
        <v>-3.9499163904110901</v>
      </c>
      <c r="BG161" s="12">
        <v>-10.781976925500199</v>
      </c>
      <c r="BH161" s="11">
        <v>-2.4927148842834801</v>
      </c>
      <c r="BI161" s="11">
        <v>0.44630533579947901</v>
      </c>
      <c r="BJ161" s="11">
        <v>-3.5689540709426999</v>
      </c>
      <c r="BK161" s="11">
        <v>-5.0951275625266099</v>
      </c>
      <c r="BL161" s="11">
        <v>4.6476870920741904</v>
      </c>
      <c r="BM161" s="11">
        <v>-4.6260229282779601</v>
      </c>
      <c r="BN161" s="11">
        <v>-5.3679709708376304</v>
      </c>
      <c r="BO161" s="11">
        <v>-5.7813963394437398</v>
      </c>
      <c r="BP161" s="11">
        <v>-3.65994537787628</v>
      </c>
      <c r="BQ161" s="11">
        <v>8.2600172390812006</v>
      </c>
      <c r="BR161" s="11">
        <v>9.0021703726961206</v>
      </c>
      <c r="BS161" s="11">
        <v>-5.7590546020946896</v>
      </c>
      <c r="BT161" s="11">
        <v>-7.2642433224245897</v>
      </c>
      <c r="BU161" s="11">
        <v>-3.7389436329249199</v>
      </c>
      <c r="BV161" s="11">
        <v>-4.4036996769136696</v>
      </c>
      <c r="BW161" s="11">
        <v>7.4166932790831197</v>
      </c>
      <c r="BX161" s="12">
        <v>-1.5868002947172499</v>
      </c>
      <c r="BY161" s="12">
        <v>-0.51770371101156298</v>
      </c>
      <c r="BZ161" s="12">
        <v>2.7580201731325298</v>
      </c>
      <c r="CA161" s="12">
        <v>0.144353549558218</v>
      </c>
      <c r="CB161" s="12">
        <v>-3.9194846976897599</v>
      </c>
      <c r="CC161" s="12">
        <v>0.16130658764268399</v>
      </c>
      <c r="CD161" s="12">
        <v>-3.4277943541383098</v>
      </c>
      <c r="CE161" s="12">
        <v>-5.3546641538559898</v>
      </c>
      <c r="CF161" s="12">
        <v>-1.9286749193270201</v>
      </c>
      <c r="CG161" s="12">
        <v>-1.7331501567241501</v>
      </c>
      <c r="CH161" s="12">
        <v>-5.6064491218421599</v>
      </c>
      <c r="CI161" s="12">
        <v>2.84060843114275</v>
      </c>
      <c r="CJ161" s="12">
        <v>-5.2485115702438598</v>
      </c>
      <c r="CK161" s="12">
        <v>-5.3705321079178203</v>
      </c>
      <c r="CL161" s="12">
        <v>-0.51686407687156999</v>
      </c>
      <c r="CM161" s="12">
        <v>-1.87032014764554</v>
      </c>
      <c r="CN161" s="12">
        <v>-3.6750473100255401</v>
      </c>
      <c r="CO161" s="12">
        <v>-5.3892717915004997</v>
      </c>
      <c r="CP161" s="12">
        <v>-2.58746968029299</v>
      </c>
      <c r="CQ161" s="12">
        <v>-4.1326247810502501</v>
      </c>
      <c r="CR161" s="12">
        <v>-7.2930893111333699</v>
      </c>
      <c r="CS161" s="12">
        <v>-5.35217941433074</v>
      </c>
      <c r="CT161" s="12">
        <v>-5.3982917052053301</v>
      </c>
      <c r="CU161" s="12">
        <v>-8.5285792010836303</v>
      </c>
      <c r="CV161" s="12">
        <v>1.00220529475336</v>
      </c>
      <c r="CW161" s="12">
        <v>-2.3421025616698898</v>
      </c>
      <c r="CX161" s="12">
        <v>-2.1840571662323698</v>
      </c>
      <c r="CY161" s="11">
        <v>-6.02557975071249</v>
      </c>
      <c r="CZ161" s="11">
        <v>-5.2380314627953304</v>
      </c>
      <c r="DA161" s="11">
        <v>-3.2676850878488</v>
      </c>
      <c r="DB161" s="11">
        <v>-3.2671675853634898</v>
      </c>
      <c r="DC161" s="12">
        <v>-2.9033753889962099</v>
      </c>
    </row>
    <row r="162" spans="1:107" s="12" customFormat="1" ht="15" customHeight="1" x14ac:dyDescent="0.2">
      <c r="A162" s="10">
        <v>69.5</v>
      </c>
      <c r="B162" s="10">
        <v>-6.1321425164351204</v>
      </c>
      <c r="C162" s="10">
        <v>-5.8743871704791601</v>
      </c>
      <c r="D162" s="12">
        <v>2.8724491585307899</v>
      </c>
      <c r="E162" s="12">
        <v>3.56983514393505</v>
      </c>
      <c r="F162" s="12">
        <v>-4.9119139475806097</v>
      </c>
      <c r="G162" s="12">
        <v>-8.4344519564183393</v>
      </c>
      <c r="H162" s="12">
        <v>-2.9419122711260499</v>
      </c>
      <c r="I162" s="12">
        <v>-2.9908587748650399</v>
      </c>
      <c r="J162" s="12">
        <v>-4.8097676881297904</v>
      </c>
      <c r="K162" s="12">
        <v>-3.9210790419019701</v>
      </c>
      <c r="L162" s="12">
        <v>-4.0531522245146299</v>
      </c>
      <c r="M162" s="12">
        <v>-6.1480614022002502</v>
      </c>
      <c r="N162" s="12">
        <v>-2.22289349949278</v>
      </c>
      <c r="O162" s="12">
        <v>-5.1451565923343798</v>
      </c>
      <c r="P162" s="12">
        <v>-4.5545075408881504</v>
      </c>
      <c r="Q162" s="12">
        <v>-3.2600555641693001</v>
      </c>
      <c r="R162" s="12">
        <v>-3.58660054189385</v>
      </c>
      <c r="S162" s="12">
        <v>-1.5960237078616</v>
      </c>
      <c r="T162" s="12">
        <v>-7.2130728767660903</v>
      </c>
      <c r="U162" s="12">
        <v>-8.0879217421170306</v>
      </c>
      <c r="V162" s="12">
        <v>-4.8065776354633201</v>
      </c>
      <c r="W162" s="12">
        <v>-6.6261422944080497</v>
      </c>
      <c r="X162" s="12">
        <v>-4.4936145968677002</v>
      </c>
      <c r="Y162" s="12">
        <v>-2.3606226022820902</v>
      </c>
      <c r="Z162" s="12">
        <v>-8.9274199126521108</v>
      </c>
      <c r="AA162" s="12">
        <v>25.8168147411197</v>
      </c>
      <c r="AB162" s="12">
        <v>8.4118828453938406</v>
      </c>
      <c r="AC162" s="12">
        <v>-5.9866292758670099</v>
      </c>
      <c r="AD162" s="12">
        <v>-8.2113565440522507</v>
      </c>
      <c r="AE162" s="12">
        <v>-12.6675604406045</v>
      </c>
      <c r="AF162" s="12">
        <v>-6.8968083724030196</v>
      </c>
      <c r="AG162" s="12">
        <v>-12.501751371018999</v>
      </c>
      <c r="AH162" s="12">
        <v>4.9030181799025696</v>
      </c>
      <c r="AI162" s="12">
        <v>15.840385458432101</v>
      </c>
      <c r="AJ162" s="12">
        <v>-13.214455066190499</v>
      </c>
      <c r="AK162" s="12">
        <v>-8.1810467236209607</v>
      </c>
      <c r="AL162" s="12">
        <v>0.446220553840248</v>
      </c>
      <c r="AM162" s="12">
        <v>0.29688462177546099</v>
      </c>
      <c r="AN162" s="12">
        <v>1.7731954571331698E-2</v>
      </c>
      <c r="AO162" s="12">
        <v>-5.3906787798041398</v>
      </c>
      <c r="AP162" s="12">
        <v>-5.9918620536336604</v>
      </c>
      <c r="AQ162" s="12">
        <v>2.6760556011140499</v>
      </c>
      <c r="AR162" s="12">
        <v>0.94877611900301395</v>
      </c>
      <c r="AS162" s="12">
        <v>-7.909284249763</v>
      </c>
      <c r="AT162" s="12">
        <v>-7.9355868365382696</v>
      </c>
      <c r="AU162" s="12">
        <v>-16.852900444064201</v>
      </c>
      <c r="AV162" s="12">
        <v>-7.28324221199727</v>
      </c>
      <c r="AW162" s="12">
        <v>-11.3497517304494</v>
      </c>
      <c r="AX162" s="12">
        <v>-4.4675857679976598</v>
      </c>
      <c r="AY162" s="12">
        <v>-3.16661021315667</v>
      </c>
      <c r="AZ162" s="12">
        <v>-4.8127321861102201</v>
      </c>
      <c r="BA162" s="12">
        <v>-6.7580976974568303</v>
      </c>
      <c r="BB162" s="12">
        <v>-3.32692570736981</v>
      </c>
      <c r="BC162" s="12">
        <v>3.0418134429055499</v>
      </c>
      <c r="BD162" s="12">
        <v>4.1754597077669997</v>
      </c>
      <c r="BE162" s="12">
        <v>-3.06880770040152</v>
      </c>
      <c r="BF162" s="12">
        <v>-4.0604054447612699</v>
      </c>
      <c r="BG162" s="12">
        <v>-10.767910680442499</v>
      </c>
      <c r="BH162" s="11">
        <v>-2.9270061077113398</v>
      </c>
      <c r="BI162" s="11">
        <v>1.8040207550029601E-2</v>
      </c>
      <c r="BJ162" s="11">
        <v>-3.7554730170086201</v>
      </c>
      <c r="BK162" s="11">
        <v>-5.3638523240806499</v>
      </c>
      <c r="BL162" s="11">
        <v>4.6895397645130199</v>
      </c>
      <c r="BM162" s="11">
        <v>-4.6562754505430304</v>
      </c>
      <c r="BN162" s="11">
        <v>-5.1013730626436802</v>
      </c>
      <c r="BO162" s="11">
        <v>-5.8369350881548598</v>
      </c>
      <c r="BP162" s="11">
        <v>-3.81528525394969</v>
      </c>
      <c r="BQ162" s="11">
        <v>8.0997278928407397</v>
      </c>
      <c r="BR162" s="11">
        <v>8.9332215793547203</v>
      </c>
      <c r="BS162" s="11">
        <v>-5.4880847528693204</v>
      </c>
      <c r="BT162" s="11">
        <v>-7.0768005571153401</v>
      </c>
      <c r="BU162" s="11">
        <v>-3.8586535993090298</v>
      </c>
      <c r="BV162" s="11">
        <v>-4.5091960600984704</v>
      </c>
      <c r="BW162" s="11">
        <v>7.2939124038384699</v>
      </c>
      <c r="BX162" s="12">
        <v>-1.23351151160022</v>
      </c>
      <c r="BY162" s="12">
        <v>-0.19180068022706101</v>
      </c>
      <c r="BZ162" s="12">
        <v>2.9294694741110998</v>
      </c>
      <c r="CA162" s="12">
        <v>0.18727173767274499</v>
      </c>
      <c r="CB162" s="12">
        <v>-3.7014365261711601</v>
      </c>
      <c r="CC162" s="12">
        <v>0.119488461791661</v>
      </c>
      <c r="CD162" s="12">
        <v>-3.1530860269412999</v>
      </c>
      <c r="CE162" s="12">
        <v>-5.2188879635650602</v>
      </c>
      <c r="CF162" s="12">
        <v>-1.9157671431457799</v>
      </c>
      <c r="CG162" s="12">
        <v>-1.7413601653970501</v>
      </c>
      <c r="CH162" s="12">
        <v>-5.6281287470483203</v>
      </c>
      <c r="CI162" s="12">
        <v>2.33965147344861</v>
      </c>
      <c r="CJ162" s="12">
        <v>-5.3737617236038204</v>
      </c>
      <c r="CK162" s="12">
        <v>-5.5643326959398101</v>
      </c>
      <c r="CL162" s="12">
        <v>-0.69739110131195003</v>
      </c>
      <c r="CM162" s="12">
        <v>-2.0931008748448199</v>
      </c>
      <c r="CN162" s="12">
        <v>-3.8463826967927099</v>
      </c>
      <c r="CO162" s="12">
        <v>-5.4530992201762203</v>
      </c>
      <c r="CP162" s="12">
        <v>-2.8230042516952301</v>
      </c>
      <c r="CQ162" s="12">
        <v>-4.3536788325582103</v>
      </c>
      <c r="CR162" s="12">
        <v>-7.1294321060122403</v>
      </c>
      <c r="CS162" s="12">
        <v>-5.0605099204403796</v>
      </c>
      <c r="CT162" s="12">
        <v>-5.4804081628390096</v>
      </c>
      <c r="CU162" s="12">
        <v>-8.7202943177544494</v>
      </c>
      <c r="CV162" s="12">
        <v>0.64952723732858397</v>
      </c>
      <c r="CW162" s="12">
        <v>-2.0814200070162698</v>
      </c>
      <c r="CX162" s="12">
        <v>-2.3363709260593102</v>
      </c>
      <c r="CY162" s="11">
        <v>-6.1059358813508799</v>
      </c>
      <c r="CZ162" s="11">
        <v>-5.3370999921753501</v>
      </c>
      <c r="DA162" s="11">
        <v>-3.4703218716458601</v>
      </c>
      <c r="DB162" s="11">
        <v>-3.62498531103483</v>
      </c>
      <c r="DC162" s="12">
        <v>-3.1662800665799198</v>
      </c>
    </row>
    <row r="163" spans="1:107" s="12" customFormat="1" ht="15" customHeight="1" x14ac:dyDescent="0.2">
      <c r="A163" s="10">
        <v>70</v>
      </c>
      <c r="B163" s="10">
        <v>-5.9127087297383696</v>
      </c>
      <c r="C163" s="10">
        <v>-5.6791736824379697</v>
      </c>
      <c r="D163" s="12">
        <v>2.7767309802584301</v>
      </c>
      <c r="E163" s="12">
        <v>3.5776756703853598</v>
      </c>
      <c r="F163" s="12">
        <v>-4.8792644520290196</v>
      </c>
      <c r="G163" s="12">
        <v>-8.2114711403846705</v>
      </c>
      <c r="H163" s="12">
        <v>-2.5016727249749202</v>
      </c>
      <c r="I163" s="12">
        <v>-2.5459587504883499</v>
      </c>
      <c r="J163" s="12">
        <v>-5.2065793170186199</v>
      </c>
      <c r="K163" s="12">
        <v>-4.3255627133476002</v>
      </c>
      <c r="L163" s="12">
        <v>-4.1030593820323702</v>
      </c>
      <c r="M163" s="12">
        <v>-6.2653903114551204</v>
      </c>
      <c r="N163" s="12">
        <v>-2.3658787995373101</v>
      </c>
      <c r="O163" s="12">
        <v>-4.8847155085240903</v>
      </c>
      <c r="P163" s="12">
        <v>-4.3463660404086104</v>
      </c>
      <c r="Q163" s="12">
        <v>-3.07789036924077</v>
      </c>
      <c r="R163" s="12">
        <v>-3.78271965928433</v>
      </c>
      <c r="S163" s="12">
        <v>-1.6806411622383099</v>
      </c>
      <c r="T163" s="12">
        <v>-6.7614205363497604</v>
      </c>
      <c r="U163" s="12">
        <v>-7.79613310442073</v>
      </c>
      <c r="V163" s="12">
        <v>-4.5349452193477102</v>
      </c>
      <c r="W163" s="12">
        <v>-6.3939637584553504</v>
      </c>
      <c r="X163" s="12">
        <v>-3.89138131140498</v>
      </c>
      <c r="Y163" s="12">
        <v>-1.98761108549661</v>
      </c>
      <c r="Z163" s="12">
        <v>-8.3452123362803796</v>
      </c>
      <c r="AA163" s="12">
        <v>26.333114874432699</v>
      </c>
      <c r="AB163" s="12">
        <v>8.7607349996687809</v>
      </c>
      <c r="AC163" s="12">
        <v>-5.7576062317821197</v>
      </c>
      <c r="AD163" s="12">
        <v>-8.0061599874170497</v>
      </c>
      <c r="AE163" s="12">
        <v>-12.520324162323901</v>
      </c>
      <c r="AF163" s="12">
        <v>-6.7798077907355001</v>
      </c>
      <c r="AG163" s="12">
        <v>-12.2212550195399</v>
      </c>
      <c r="AH163" s="12">
        <v>4.7259513848985</v>
      </c>
      <c r="AI163" s="12">
        <v>15.4272529471199</v>
      </c>
      <c r="AJ163" s="12">
        <v>-12.604265975823999</v>
      </c>
      <c r="AK163" s="12">
        <v>-7.95892538008047</v>
      </c>
      <c r="AL163" s="12">
        <v>-1.19691270228372E-2</v>
      </c>
      <c r="AM163" s="12">
        <v>-0.237683707382529</v>
      </c>
      <c r="AN163" s="12">
        <v>-1.6745325126521399E-2</v>
      </c>
      <c r="AO163" s="12">
        <v>-4.9032778406399302</v>
      </c>
      <c r="AP163" s="12">
        <v>-5.8381642702442997</v>
      </c>
      <c r="AQ163" s="12">
        <v>3.3466342301835499</v>
      </c>
      <c r="AR163" s="12">
        <v>1.2138433476138699</v>
      </c>
      <c r="AS163" s="12">
        <v>-7.6759606599807704</v>
      </c>
      <c r="AT163" s="12">
        <v>-8.1749121818575006</v>
      </c>
      <c r="AU163" s="12">
        <v>-16.8247133842669</v>
      </c>
      <c r="AV163" s="12">
        <v>-7.8507036960218102</v>
      </c>
      <c r="AW163" s="12">
        <v>-10.8034337245044</v>
      </c>
      <c r="AX163" s="12">
        <v>-4.3484747038746701</v>
      </c>
      <c r="AY163" s="12">
        <v>-3.22111895911803</v>
      </c>
      <c r="AZ163" s="12">
        <v>-4.8548517952440298</v>
      </c>
      <c r="BA163" s="12">
        <v>-6.9038069341331703</v>
      </c>
      <c r="BB163" s="12">
        <v>-4.1116154534392901</v>
      </c>
      <c r="BC163" s="12">
        <v>2.9024856758042001</v>
      </c>
      <c r="BD163" s="12">
        <v>4.2316910366935101</v>
      </c>
      <c r="BE163" s="12">
        <v>-3.1238309929904</v>
      </c>
      <c r="BF163" s="12">
        <v>-4.1383964344277002</v>
      </c>
      <c r="BG163" s="12">
        <v>-10.686457244446499</v>
      </c>
      <c r="BH163" s="11">
        <v>-3.3507435546198301</v>
      </c>
      <c r="BI163" s="11">
        <v>-0.39938893792168501</v>
      </c>
      <c r="BJ163" s="11">
        <v>-3.9252900023711801</v>
      </c>
      <c r="BK163" s="11">
        <v>-5.6114063227141697</v>
      </c>
      <c r="BL163" s="11">
        <v>4.7086705308174697</v>
      </c>
      <c r="BM163" s="11">
        <v>-4.666188488045</v>
      </c>
      <c r="BN163" s="11">
        <v>-4.8281563067575899</v>
      </c>
      <c r="BO163" s="11">
        <v>-5.8577993513608799</v>
      </c>
      <c r="BP163" s="11">
        <v>-3.9474180084653199</v>
      </c>
      <c r="BQ163" s="11">
        <v>7.9321407611132599</v>
      </c>
      <c r="BR163" s="11">
        <v>8.8420038082404009</v>
      </c>
      <c r="BS163" s="11">
        <v>-5.1930292102042497</v>
      </c>
      <c r="BT163" s="11">
        <v>-6.8537565311998998</v>
      </c>
      <c r="BU163" s="11">
        <v>-3.9591568565810999</v>
      </c>
      <c r="BV163" s="11">
        <v>-4.5942283577460303</v>
      </c>
      <c r="BW163" s="11">
        <v>7.17324928700691</v>
      </c>
      <c r="BX163" s="12">
        <v>-0.88792995711628397</v>
      </c>
      <c r="BY163" s="12">
        <v>0.120575421647117</v>
      </c>
      <c r="BZ163" s="12">
        <v>3.1004101401776998</v>
      </c>
      <c r="CA163" s="12">
        <v>0.23867269760557899</v>
      </c>
      <c r="CB163" s="12">
        <v>-3.4718179904302802</v>
      </c>
      <c r="CC163" s="12">
        <v>7.5582228475923302E-2</v>
      </c>
      <c r="CD163" s="12">
        <v>-2.87251805275445</v>
      </c>
      <c r="CE163" s="12">
        <v>-5.0589574129844497</v>
      </c>
      <c r="CF163" s="12">
        <v>-1.8807589867719701</v>
      </c>
      <c r="CG163" s="12">
        <v>-1.74209890246856</v>
      </c>
      <c r="CH163" s="12">
        <v>-5.5709929256408897</v>
      </c>
      <c r="CI163" s="12">
        <v>1.85011924713762</v>
      </c>
      <c r="CJ163" s="12">
        <v>-5.4552510846406204</v>
      </c>
      <c r="CK163" s="12">
        <v>-5.7091933740593896</v>
      </c>
      <c r="CL163" s="12">
        <v>-0.86145024624784095</v>
      </c>
      <c r="CM163" s="12">
        <v>-2.29407783081114</v>
      </c>
      <c r="CN163" s="12">
        <v>-3.9830838431953399</v>
      </c>
      <c r="CO163" s="12">
        <v>-5.4665433708578304</v>
      </c>
      <c r="CP163" s="12">
        <v>-3.0387200240511398</v>
      </c>
      <c r="CQ163" s="12">
        <v>-4.5474998842109899</v>
      </c>
      <c r="CR163" s="12">
        <v>-6.9301345320127403</v>
      </c>
      <c r="CS163" s="12">
        <v>-4.7466428441111903</v>
      </c>
      <c r="CT163" s="12">
        <v>-5.5498226174677203</v>
      </c>
      <c r="CU163" s="12">
        <v>-8.8892520579975098</v>
      </c>
      <c r="CV163" s="12">
        <v>0.30956749696997499</v>
      </c>
      <c r="CW163" s="12">
        <v>-1.7954517943508099</v>
      </c>
      <c r="CX163" s="12">
        <v>-2.4050361844274399</v>
      </c>
      <c r="CY163" s="11">
        <v>-6.1617711253347798</v>
      </c>
      <c r="CZ163" s="11">
        <v>-5.4169872782949797</v>
      </c>
      <c r="DA163" s="11">
        <v>-3.6538465337798698</v>
      </c>
      <c r="DB163" s="11">
        <v>-3.9570149965584198</v>
      </c>
      <c r="DC163" s="12">
        <v>-3.3734318094502602</v>
      </c>
    </row>
    <row r="164" spans="1:107" s="12" customFormat="1" ht="15" customHeight="1" x14ac:dyDescent="0.2">
      <c r="A164" s="10">
        <v>70.5</v>
      </c>
      <c r="B164" s="10">
        <v>-5.6833000598999197</v>
      </c>
      <c r="C164" s="10">
        <v>-5.4636825552734001</v>
      </c>
      <c r="D164" s="12">
        <v>2.67260884356801</v>
      </c>
      <c r="E164" s="12">
        <v>3.5774069147009802</v>
      </c>
      <c r="F164" s="12">
        <v>-4.8499846343474902</v>
      </c>
      <c r="G164" s="12">
        <v>-7.9569244917365696</v>
      </c>
      <c r="H164" s="12">
        <v>-2.0704326288978301</v>
      </c>
      <c r="I164" s="12">
        <v>-2.1256698801153102</v>
      </c>
      <c r="J164" s="12">
        <v>-5.5845835049694799</v>
      </c>
      <c r="K164" s="12">
        <v>-4.7177791202557202</v>
      </c>
      <c r="L164" s="12">
        <v>-4.1300568227597898</v>
      </c>
      <c r="M164" s="12">
        <v>-6.3414158830710203</v>
      </c>
      <c r="N164" s="12">
        <v>-2.4795156150503299</v>
      </c>
      <c r="O164" s="12">
        <v>-4.5988617785042099</v>
      </c>
      <c r="P164" s="12">
        <v>-4.1259913814428701</v>
      </c>
      <c r="Q164" s="12">
        <v>-2.88295314021524</v>
      </c>
      <c r="R164" s="12">
        <v>-3.9642159208597101</v>
      </c>
      <c r="S164" s="12">
        <v>-1.75894945186882</v>
      </c>
      <c r="T164" s="12">
        <v>-6.2747440097154996</v>
      </c>
      <c r="U164" s="12">
        <v>-7.4571230470610299</v>
      </c>
      <c r="V164" s="12">
        <v>-4.24062363890698</v>
      </c>
      <c r="W164" s="12">
        <v>-6.1489859035645997</v>
      </c>
      <c r="X164" s="12">
        <v>-3.3026385608536599</v>
      </c>
      <c r="Y164" s="12">
        <v>-1.61781974838959</v>
      </c>
      <c r="Z164" s="12">
        <v>-7.7515378507086998</v>
      </c>
      <c r="AA164" s="12">
        <v>26.868492568610201</v>
      </c>
      <c r="AB164" s="12">
        <v>9.1277142928447503</v>
      </c>
      <c r="AC164" s="12">
        <v>-5.5172899919853</v>
      </c>
      <c r="AD164" s="12">
        <v>-7.7681643233518098</v>
      </c>
      <c r="AE164" s="12">
        <v>-12.3183781397528</v>
      </c>
      <c r="AF164" s="12">
        <v>-6.6301877268415401</v>
      </c>
      <c r="AG164" s="12">
        <v>-11.8800753625691</v>
      </c>
      <c r="AH164" s="12">
        <v>4.4898688429384404</v>
      </c>
      <c r="AI164" s="12">
        <v>15.049170542624701</v>
      </c>
      <c r="AJ164" s="12">
        <v>-11.8991929412004</v>
      </c>
      <c r="AK164" s="12">
        <v>-7.6920741776120796</v>
      </c>
      <c r="AL164" s="12">
        <v>-0.45641186829925501</v>
      </c>
      <c r="AM164" s="12">
        <v>-0.74076331202377299</v>
      </c>
      <c r="AN164" s="12">
        <v>-2.59812615865939E-2</v>
      </c>
      <c r="AO164" s="12">
        <v>-4.4209364205016701</v>
      </c>
      <c r="AP164" s="12">
        <v>-5.6770982155285301</v>
      </c>
      <c r="AQ164" s="12">
        <v>3.9847982407081801</v>
      </c>
      <c r="AR164" s="12">
        <v>1.52695452015905</v>
      </c>
      <c r="AS164" s="12">
        <v>-7.3978521868411899</v>
      </c>
      <c r="AT164" s="12">
        <v>-8.3591221482492895</v>
      </c>
      <c r="AU164" s="12">
        <v>-16.721631254767999</v>
      </c>
      <c r="AV164" s="12">
        <v>-8.4590183178079297</v>
      </c>
      <c r="AW164" s="12">
        <v>-10.2348722066381</v>
      </c>
      <c r="AX164" s="12">
        <v>-4.1858852455334201</v>
      </c>
      <c r="AY164" s="12">
        <v>-3.24452639688388</v>
      </c>
      <c r="AZ164" s="12">
        <v>-4.88715068058809</v>
      </c>
      <c r="BA164" s="12">
        <v>-7.0038395278970702</v>
      </c>
      <c r="BB164" s="12">
        <v>-4.85634609503904</v>
      </c>
      <c r="BC164" s="12">
        <v>2.7630928798316701</v>
      </c>
      <c r="BD164" s="12">
        <v>4.3086683945148199</v>
      </c>
      <c r="BE164" s="12">
        <v>-3.1477109132538299</v>
      </c>
      <c r="BF164" s="12">
        <v>-4.1855205381580101</v>
      </c>
      <c r="BG164" s="12">
        <v>-10.543663847784</v>
      </c>
      <c r="BH164" s="11">
        <v>-3.7627009987772899</v>
      </c>
      <c r="BI164" s="11">
        <v>-0.80481800068810105</v>
      </c>
      <c r="BJ164" s="11">
        <v>-4.0784311750030602</v>
      </c>
      <c r="BK164" s="11">
        <v>-5.8378300309414</v>
      </c>
      <c r="BL164" s="11">
        <v>4.70698569188243</v>
      </c>
      <c r="BM164" s="11">
        <v>-4.65822176920482</v>
      </c>
      <c r="BN164" s="11">
        <v>-4.5547981244453597</v>
      </c>
      <c r="BO164" s="11">
        <v>-5.8450955293665103</v>
      </c>
      <c r="BP164" s="11">
        <v>-4.0571958379587096</v>
      </c>
      <c r="BQ164" s="11">
        <v>7.7598051575478104</v>
      </c>
      <c r="BR164" s="11">
        <v>8.7310527305817196</v>
      </c>
      <c r="BS164" s="11">
        <v>-4.8794313443067896</v>
      </c>
      <c r="BT164" s="11">
        <v>-6.6002376115647996</v>
      </c>
      <c r="BU164" s="11">
        <v>-4.0409231587545902</v>
      </c>
      <c r="BV164" s="11">
        <v>-4.6593158913310599</v>
      </c>
      <c r="BW164" s="11">
        <v>7.0556898208451404</v>
      </c>
      <c r="BX164" s="12">
        <v>-0.55587980796190095</v>
      </c>
      <c r="BY164" s="12">
        <v>0.414586651231729</v>
      </c>
      <c r="BZ164" s="12">
        <v>3.2687219118088202</v>
      </c>
      <c r="CA164" s="12">
        <v>0.29850991722923897</v>
      </c>
      <c r="CB164" s="12">
        <v>-3.2353241294913402</v>
      </c>
      <c r="CC164" s="12">
        <v>2.98411677590593E-2</v>
      </c>
      <c r="CD164" s="12">
        <v>-2.5917820494214499</v>
      </c>
      <c r="CE164" s="12">
        <v>-4.8792358029459102</v>
      </c>
      <c r="CF164" s="12">
        <v>-1.8244759303342999</v>
      </c>
      <c r="CG164" s="12">
        <v>-1.73612374965159</v>
      </c>
      <c r="CH164" s="12">
        <v>-5.4395768529502604</v>
      </c>
      <c r="CI164" s="12">
        <v>1.3765317135039301</v>
      </c>
      <c r="CJ164" s="12">
        <v>-5.4942634051258201</v>
      </c>
      <c r="CK164" s="12">
        <v>-5.8064551922143401</v>
      </c>
      <c r="CL164" s="12">
        <v>-1.0087591135743399</v>
      </c>
      <c r="CM164" s="12">
        <v>-2.47285834120702</v>
      </c>
      <c r="CN164" s="12">
        <v>-4.08563482778845</v>
      </c>
      <c r="CO164" s="12">
        <v>-5.4317565627570703</v>
      </c>
      <c r="CP164" s="12">
        <v>-3.23478957398037</v>
      </c>
      <c r="CQ164" s="12">
        <v>-4.7144703785306703</v>
      </c>
      <c r="CR164" s="12">
        <v>-6.6989246079174301</v>
      </c>
      <c r="CS164" s="12">
        <v>-4.41545671492349</v>
      </c>
      <c r="CT164" s="12">
        <v>-5.6052103900583399</v>
      </c>
      <c r="CU164" s="12">
        <v>-9.0324692791909893</v>
      </c>
      <c r="CV164" s="12">
        <v>-1.57075970008691E-2</v>
      </c>
      <c r="CW164" s="12">
        <v>-1.49199479437811</v>
      </c>
      <c r="CX164" s="12">
        <v>-2.3955392407515301</v>
      </c>
      <c r="CY164" s="11">
        <v>-6.1947480389790099</v>
      </c>
      <c r="CZ164" s="11">
        <v>-5.4790843933005799</v>
      </c>
      <c r="DA164" s="11">
        <v>-3.8182879507075902</v>
      </c>
      <c r="DB164" s="11">
        <v>-4.2624064917617899</v>
      </c>
      <c r="DC164" s="12">
        <v>-3.5280095289635902</v>
      </c>
    </row>
    <row r="165" spans="1:107" s="12" customFormat="1" ht="15" customHeight="1" x14ac:dyDescent="0.2">
      <c r="A165" s="10">
        <v>71</v>
      </c>
      <c r="B165" s="10">
        <v>-5.4487800298374998</v>
      </c>
      <c r="C165" s="10">
        <v>-5.2319246606202796</v>
      </c>
      <c r="D165" s="12">
        <v>2.5611991532059601</v>
      </c>
      <c r="E165" s="12">
        <v>3.5693763038580002</v>
      </c>
      <c r="F165" s="12">
        <v>-4.8256370064336798</v>
      </c>
      <c r="G165" s="12">
        <v>-7.6762107710237597</v>
      </c>
      <c r="H165" s="12">
        <v>-1.65600374657515</v>
      </c>
      <c r="I165" s="12">
        <v>-1.7376282812620001</v>
      </c>
      <c r="J165" s="12">
        <v>-5.9430612964206304</v>
      </c>
      <c r="K165" s="12">
        <v>-5.0971675591426902</v>
      </c>
      <c r="L165" s="12">
        <v>-4.1359153328812601</v>
      </c>
      <c r="M165" s="12">
        <v>-6.3777310970181098</v>
      </c>
      <c r="N165" s="12">
        <v>-2.5647891561675298</v>
      </c>
      <c r="O165" s="12">
        <v>-4.2930691961373597</v>
      </c>
      <c r="P165" s="12">
        <v>-3.89729939342942</v>
      </c>
      <c r="Q165" s="12">
        <v>-2.6786090074892801</v>
      </c>
      <c r="R165" s="12">
        <v>-4.1307384890387704</v>
      </c>
      <c r="S165" s="12">
        <v>-1.83104464213101</v>
      </c>
      <c r="T165" s="12">
        <v>-5.7607421695138301</v>
      </c>
      <c r="U165" s="12">
        <v>-7.07727531334967</v>
      </c>
      <c r="V165" s="12">
        <v>-3.9292808651225601</v>
      </c>
      <c r="W165" s="12">
        <v>-5.8965192692994597</v>
      </c>
      <c r="X165" s="12">
        <v>-2.7364708330424001</v>
      </c>
      <c r="Y165" s="12">
        <v>-1.25918836602068</v>
      </c>
      <c r="Z165" s="12">
        <v>-7.1555773502041102</v>
      </c>
      <c r="AA165" s="12">
        <v>27.422156563261499</v>
      </c>
      <c r="AB165" s="12">
        <v>9.5134182629408297</v>
      </c>
      <c r="AC165" s="12">
        <v>-5.2702275752380903</v>
      </c>
      <c r="AD165" s="12">
        <v>-7.5009943429904498</v>
      </c>
      <c r="AE165" s="12">
        <v>-12.0624845294514</v>
      </c>
      <c r="AF165" s="12">
        <v>-6.45008094579679</v>
      </c>
      <c r="AG165" s="12">
        <v>-11.487208212201899</v>
      </c>
      <c r="AH165" s="12">
        <v>4.1812272684182901</v>
      </c>
      <c r="AI165" s="12">
        <v>14.7004056998412</v>
      </c>
      <c r="AJ165" s="12">
        <v>-11.111155799881001</v>
      </c>
      <c r="AK165" s="12">
        <v>-7.3867918217729303</v>
      </c>
      <c r="AL165" s="12">
        <v>-0.88486285676481202</v>
      </c>
      <c r="AM165" s="12">
        <v>-1.20982201678998</v>
      </c>
      <c r="AN165" s="12">
        <v>-1.05369331038218E-2</v>
      </c>
      <c r="AO165" s="12">
        <v>-3.9528235902253002</v>
      </c>
      <c r="AP165" s="12">
        <v>-5.5150808293546998</v>
      </c>
      <c r="AQ165" s="12">
        <v>4.5786687223881</v>
      </c>
      <c r="AR165" s="12">
        <v>1.8799208874042901</v>
      </c>
      <c r="AS165" s="12">
        <v>-7.07884419171023</v>
      </c>
      <c r="AT165" s="12">
        <v>-8.4871517174178699</v>
      </c>
      <c r="AU165" s="12">
        <v>-16.5460078278556</v>
      </c>
      <c r="AV165" s="12">
        <v>-9.1022402557427995</v>
      </c>
      <c r="AW165" s="12">
        <v>-9.65568870014976</v>
      </c>
      <c r="AX165" s="12">
        <v>-3.9870915315987001</v>
      </c>
      <c r="AY165" s="12">
        <v>-3.2410011954198099</v>
      </c>
      <c r="AZ165" s="12">
        <v>-4.9135069275507703</v>
      </c>
      <c r="BA165" s="12">
        <v>-7.0597561716567698</v>
      </c>
      <c r="BB165" s="12">
        <v>-5.5579494073754097</v>
      </c>
      <c r="BC165" s="12">
        <v>2.6194434212811699</v>
      </c>
      <c r="BD165" s="12">
        <v>4.40466101281344</v>
      </c>
      <c r="BE165" s="12">
        <v>-3.1419547212863099</v>
      </c>
      <c r="BF165" s="12">
        <v>-4.2037459024868404</v>
      </c>
      <c r="BG165" s="12">
        <v>-10.346058843424499</v>
      </c>
      <c r="BH165" s="11">
        <v>-4.1617199713073196</v>
      </c>
      <c r="BI165" s="11">
        <v>-1.19717026336729</v>
      </c>
      <c r="BJ165" s="11">
        <v>-4.2150218177994203</v>
      </c>
      <c r="BK165" s="11">
        <v>-6.0432876125560098</v>
      </c>
      <c r="BL165" s="11">
        <v>4.6865316107869104</v>
      </c>
      <c r="BM165" s="11">
        <v>-4.6349477997864597</v>
      </c>
      <c r="BN165" s="11">
        <v>-4.2875649342022299</v>
      </c>
      <c r="BO165" s="11">
        <v>-5.8001674005936303</v>
      </c>
      <c r="BP165" s="11">
        <v>-4.1456460166955296</v>
      </c>
      <c r="BQ165" s="11">
        <v>7.5850853136216703</v>
      </c>
      <c r="BR165" s="11">
        <v>8.6028749137767502</v>
      </c>
      <c r="BS165" s="11">
        <v>-4.5529377530328903</v>
      </c>
      <c r="BT165" s="11">
        <v>-6.3215848058462099</v>
      </c>
      <c r="BU165" s="11">
        <v>-4.1045464058697601</v>
      </c>
      <c r="BV165" s="11">
        <v>-4.7051098590600304</v>
      </c>
      <c r="BW165" s="11">
        <v>6.9419829742400898</v>
      </c>
      <c r="BX165" s="12">
        <v>-0.24287697897307201</v>
      </c>
      <c r="BY165" s="12">
        <v>0.68571824840546403</v>
      </c>
      <c r="BZ165" s="12">
        <v>3.4321371913392702</v>
      </c>
      <c r="CA165" s="12">
        <v>0.36660787827713598</v>
      </c>
      <c r="CB165" s="12">
        <v>-2.9965356134198302</v>
      </c>
      <c r="CC165" s="12">
        <v>-1.7461241341720699E-2</v>
      </c>
      <c r="CD165" s="12">
        <v>-2.31636067837825</v>
      </c>
      <c r="CE165" s="12">
        <v>-4.6841028051858302</v>
      </c>
      <c r="CF165" s="12">
        <v>-1.7480271026215599</v>
      </c>
      <c r="CG165" s="12">
        <v>-1.72426507560885</v>
      </c>
      <c r="CH165" s="12">
        <v>-5.2392451834748499</v>
      </c>
      <c r="CI165" s="12">
        <v>0.923151389997656</v>
      </c>
      <c r="CJ165" s="12">
        <v>-5.4924853429838496</v>
      </c>
      <c r="CK165" s="12">
        <v>-5.8579175856721104</v>
      </c>
      <c r="CL165" s="12">
        <v>-1.1391972520868801</v>
      </c>
      <c r="CM165" s="12">
        <v>-2.6292482289136299</v>
      </c>
      <c r="CN165" s="12">
        <v>-4.15493695982149</v>
      </c>
      <c r="CO165" s="12">
        <v>-5.3514809223997801</v>
      </c>
      <c r="CP165" s="12">
        <v>-3.4115273592760702</v>
      </c>
      <c r="CQ165" s="12">
        <v>-4.8551651161687897</v>
      </c>
      <c r="CR165" s="12">
        <v>-6.43979365122504</v>
      </c>
      <c r="CS165" s="12">
        <v>-4.0719551179790798</v>
      </c>
      <c r="CT165" s="12">
        <v>-5.64552919968264</v>
      </c>
      <c r="CU165" s="12">
        <v>-9.1472957137739197</v>
      </c>
      <c r="CV165" s="12">
        <v>-0.32453277754029802</v>
      </c>
      <c r="CW165" s="12">
        <v>-1.1789751397373001</v>
      </c>
      <c r="CX165" s="12">
        <v>-2.3140321445680399</v>
      </c>
      <c r="CY165" s="11">
        <v>-6.2066524151305202</v>
      </c>
      <c r="CZ165" s="11">
        <v>-5.52486881133518</v>
      </c>
      <c r="DA165" s="11">
        <v>-3.9638243833905999</v>
      </c>
      <c r="DB165" s="11">
        <v>-4.5405336095427602</v>
      </c>
      <c r="DC165" s="12">
        <v>-3.6337655728857499</v>
      </c>
    </row>
    <row r="166" spans="1:107" s="12" customFormat="1" ht="15" customHeight="1" x14ac:dyDescent="0.2">
      <c r="A166" s="10">
        <v>71.5</v>
      </c>
      <c r="B166" s="10">
        <v>-5.2138548198854497</v>
      </c>
      <c r="C166" s="10">
        <v>-4.9878995014296299</v>
      </c>
      <c r="D166" s="12">
        <v>2.4437156298517899</v>
      </c>
      <c r="E166" s="12">
        <v>3.55401516571873</v>
      </c>
      <c r="F166" s="12">
        <v>-4.8074311962409402</v>
      </c>
      <c r="G166" s="12">
        <v>-7.3748042268562104</v>
      </c>
      <c r="H166" s="12">
        <v>-1.2657637853408199</v>
      </c>
      <c r="I166" s="12">
        <v>-1.3888289913666001</v>
      </c>
      <c r="J166" s="12">
        <v>-6.2814183365844602</v>
      </c>
      <c r="K166" s="12">
        <v>-5.46324417882715</v>
      </c>
      <c r="L166" s="12">
        <v>-4.1225380300602401</v>
      </c>
      <c r="M166" s="12">
        <v>-6.3762217905605203</v>
      </c>
      <c r="N166" s="12">
        <v>-2.6229845389025201</v>
      </c>
      <c r="O166" s="12">
        <v>-3.9728893170831698</v>
      </c>
      <c r="P166" s="12">
        <v>-3.6642370560002702</v>
      </c>
      <c r="Q166" s="12">
        <v>-2.4682672119524698</v>
      </c>
      <c r="R166" s="12">
        <v>-4.28200928581645</v>
      </c>
      <c r="S166" s="12">
        <v>-1.8970553128383401</v>
      </c>
      <c r="T166" s="12">
        <v>-5.2272794164309699</v>
      </c>
      <c r="U166" s="12">
        <v>-6.6632328525883997</v>
      </c>
      <c r="V166" s="12">
        <v>-3.6067153814656101</v>
      </c>
      <c r="W166" s="12">
        <v>-5.6416533880110302</v>
      </c>
      <c r="X166" s="12">
        <v>-2.20146466745063</v>
      </c>
      <c r="Y166" s="12">
        <v>-0.91931934775857305</v>
      </c>
      <c r="Z166" s="12">
        <v>-6.5662297856761098</v>
      </c>
      <c r="AA166" s="12">
        <v>27.993130061076901</v>
      </c>
      <c r="AB166" s="12">
        <v>9.9182843769085594</v>
      </c>
      <c r="AC166" s="12">
        <v>-5.0207790991407801</v>
      </c>
      <c r="AD166" s="12">
        <v>-7.2083457780536202</v>
      </c>
      <c r="AE166" s="12">
        <v>-11.7540485007339</v>
      </c>
      <c r="AF166" s="12">
        <v>-6.2419999267149198</v>
      </c>
      <c r="AG166" s="12">
        <v>-11.0518803921877</v>
      </c>
      <c r="AH166" s="12">
        <v>3.7869654079258899</v>
      </c>
      <c r="AI166" s="12">
        <v>14.3747711263131</v>
      </c>
      <c r="AJ166" s="12">
        <v>-10.2527819763054</v>
      </c>
      <c r="AK166" s="12">
        <v>-7.0496594162250403</v>
      </c>
      <c r="AL166" s="12">
        <v>-1.29527120407146</v>
      </c>
      <c r="AM166" s="12">
        <v>-1.64273853897611</v>
      </c>
      <c r="AN166" s="12">
        <v>2.8912596761188E-2</v>
      </c>
      <c r="AO166" s="12">
        <v>-3.5076006952294798</v>
      </c>
      <c r="AP166" s="12">
        <v>-5.3582434702548198</v>
      </c>
      <c r="AQ166" s="12">
        <v>5.1171282393624997</v>
      </c>
      <c r="AR166" s="12">
        <v>2.2643123429588701</v>
      </c>
      <c r="AS166" s="12">
        <v>-6.7230930653749903</v>
      </c>
      <c r="AT166" s="12">
        <v>-8.5587780631612898</v>
      </c>
      <c r="AU166" s="12">
        <v>-16.3011500262655</v>
      </c>
      <c r="AV166" s="12">
        <v>-9.7740085038822109</v>
      </c>
      <c r="AW166" s="12">
        <v>-9.0773519332287798</v>
      </c>
      <c r="AX166" s="12">
        <v>-3.75937565877393</v>
      </c>
      <c r="AY166" s="12">
        <v>-3.2149296202987898</v>
      </c>
      <c r="AZ166" s="12">
        <v>-4.9376544666301898</v>
      </c>
      <c r="BA166" s="12">
        <v>-7.0733317443227799</v>
      </c>
      <c r="BB166" s="12">
        <v>-6.21340223005972</v>
      </c>
      <c r="BC166" s="12">
        <v>2.4678224690433099</v>
      </c>
      <c r="BD166" s="12">
        <v>4.5176343519415196</v>
      </c>
      <c r="BE166" s="12">
        <v>-3.1083909561857501</v>
      </c>
      <c r="BF166" s="12">
        <v>-4.1953453546739103</v>
      </c>
      <c r="BG166" s="12">
        <v>-10.100563486048401</v>
      </c>
      <c r="BH166" s="11">
        <v>-4.5467145355360099</v>
      </c>
      <c r="BI166" s="11">
        <v>-1.5754600326545101</v>
      </c>
      <c r="BJ166" s="11">
        <v>-4.3352838474675002</v>
      </c>
      <c r="BK166" s="11">
        <v>-6.2280605561681996</v>
      </c>
      <c r="BL166" s="11">
        <v>4.64946697320556</v>
      </c>
      <c r="BM166" s="11">
        <v>-4.5990209400770201</v>
      </c>
      <c r="BN166" s="11">
        <v>-4.0324293877347301</v>
      </c>
      <c r="BO166" s="11">
        <v>-5.7245806601713403</v>
      </c>
      <c r="BP166" s="11">
        <v>-4.2139608922298004</v>
      </c>
      <c r="BQ166" s="11">
        <v>7.41012854632572</v>
      </c>
      <c r="BR166" s="11">
        <v>8.4599250840255902</v>
      </c>
      <c r="BS166" s="11">
        <v>-4.2192300497845201</v>
      </c>
      <c r="BT166" s="11">
        <v>-6.0232846408325704</v>
      </c>
      <c r="BU166" s="11">
        <v>-4.1507387322781097</v>
      </c>
      <c r="BV166" s="11">
        <v>-4.7323846956714899</v>
      </c>
      <c r="BW166" s="11">
        <v>6.8326389737194404</v>
      </c>
      <c r="BX166" s="12">
        <v>4.5938335802020398E-2</v>
      </c>
      <c r="BY166" s="12">
        <v>0.92983185595585305</v>
      </c>
      <c r="BZ166" s="12">
        <v>3.5882626434613401</v>
      </c>
      <c r="CA166" s="12">
        <v>0.44265487986194701</v>
      </c>
      <c r="CB166" s="12">
        <v>-2.75985917141952</v>
      </c>
      <c r="CC166" s="12">
        <v>-6.6033464918291401E-2</v>
      </c>
      <c r="CD166" s="12">
        <v>-2.0514553398243098</v>
      </c>
      <c r="CE166" s="12">
        <v>-4.4778953451895998</v>
      </c>
      <c r="CF166" s="12">
        <v>-1.65279334396473</v>
      </c>
      <c r="CG166" s="12">
        <v>-1.70741452620859</v>
      </c>
      <c r="CH166" s="12">
        <v>-4.9761156333261098</v>
      </c>
      <c r="CI166" s="12">
        <v>0.49393821655030401</v>
      </c>
      <c r="CJ166" s="12">
        <v>-5.4519859986612502</v>
      </c>
      <c r="CK166" s="12">
        <v>-5.8658110901887897</v>
      </c>
      <c r="CL166" s="12">
        <v>-1.25280337215372</v>
      </c>
      <c r="CM166" s="12">
        <v>-2.7632502224150799</v>
      </c>
      <c r="CN166" s="12">
        <v>-4.1922908167180104</v>
      </c>
      <c r="CO166" s="12">
        <v>-5.2290092753537403</v>
      </c>
      <c r="CP166" s="12">
        <v>-3.5693824429472398</v>
      </c>
      <c r="CQ166" s="12">
        <v>-4.9703421609592597</v>
      </c>
      <c r="CR166" s="12">
        <v>-6.1569407989736602</v>
      </c>
      <c r="CS166" s="12">
        <v>-3.7212034840194899</v>
      </c>
      <c r="CT166" s="12">
        <v>-5.6700309869484</v>
      </c>
      <c r="CU166" s="12">
        <v>-9.2314430730766599</v>
      </c>
      <c r="CV166" s="12">
        <v>-0.61535905615528397</v>
      </c>
      <c r="CW166" s="12">
        <v>-0.86433800561280805</v>
      </c>
      <c r="CX166" s="12">
        <v>-2.16723401536</v>
      </c>
      <c r="CY166" s="11">
        <v>-6.1993728195375297</v>
      </c>
      <c r="CZ166" s="11">
        <v>-5.5558880376338404</v>
      </c>
      <c r="DA166" s="11">
        <v>-4.0907793845690303</v>
      </c>
      <c r="DB166" s="11">
        <v>-4.7909948079904998</v>
      </c>
      <c r="DC166" s="12">
        <v>-3.6949568311683798</v>
      </c>
    </row>
    <row r="167" spans="1:107" s="12" customFormat="1" ht="15" customHeight="1" x14ac:dyDescent="0.2">
      <c r="A167" s="10">
        <v>72</v>
      </c>
      <c r="B167" s="10">
        <v>-4.9830136958917102</v>
      </c>
      <c r="C167" s="10">
        <v>-4.7355456445075097</v>
      </c>
      <c r="D167" s="12">
        <v>2.32145680456596</v>
      </c>
      <c r="E167" s="12">
        <v>3.5318325899424901</v>
      </c>
      <c r="F167" s="12">
        <v>-4.7962030294001998</v>
      </c>
      <c r="G167" s="12">
        <v>-7.0581845648121</v>
      </c>
      <c r="H167" s="12">
        <v>-0.90656192242022304</v>
      </c>
      <c r="I167" s="12">
        <v>-1.08554047528741</v>
      </c>
      <c r="J167" s="12">
        <v>-6.5991866904369001</v>
      </c>
      <c r="K167" s="12">
        <v>-5.8156019804300696</v>
      </c>
      <c r="L167" s="12">
        <v>-4.0919394450611399</v>
      </c>
      <c r="M167" s="12">
        <v>-6.3390443756361403</v>
      </c>
      <c r="N167" s="12">
        <v>-2.65566063717415</v>
      </c>
      <c r="O167" s="12">
        <v>-3.6438782444747599</v>
      </c>
      <c r="P167" s="12">
        <v>-3.43074361808248</v>
      </c>
      <c r="Q167" s="12">
        <v>-2.2553476810571702</v>
      </c>
      <c r="R167" s="12">
        <v>-4.4178236748848496</v>
      </c>
      <c r="S167" s="12">
        <v>-1.9571418761188299</v>
      </c>
      <c r="T167" s="12">
        <v>-4.6822874537610897</v>
      </c>
      <c r="U167" s="12">
        <v>-6.2218209677666803</v>
      </c>
      <c r="V167" s="12">
        <v>-3.2787804684630801</v>
      </c>
      <c r="W167" s="12">
        <v>-5.3891894822299902</v>
      </c>
      <c r="X167" s="12">
        <v>-1.70560213064163</v>
      </c>
      <c r="Y167" s="12">
        <v>-0.60537547597050401</v>
      </c>
      <c r="Z167" s="12">
        <v>-5.9919980230915799</v>
      </c>
      <c r="AA167" s="12">
        <v>28.580252546817</v>
      </c>
      <c r="AB167" s="12">
        <v>10.3425800261902</v>
      </c>
      <c r="AC167" s="12">
        <v>-4.7730691221659001</v>
      </c>
      <c r="AD167" s="12">
        <v>-6.8939434640924402</v>
      </c>
      <c r="AE167" s="12">
        <v>-11.3951000457745</v>
      </c>
      <c r="AF167" s="12">
        <v>-6.0088004829594803</v>
      </c>
      <c r="AG167" s="12">
        <v>-10.5834324131137</v>
      </c>
      <c r="AH167" s="12">
        <v>3.2947666568361398</v>
      </c>
      <c r="AI167" s="12">
        <v>14.065737559576499</v>
      </c>
      <c r="AJ167" s="12">
        <v>-9.3372436822391993</v>
      </c>
      <c r="AK167" s="12">
        <v>-6.6874499680125101</v>
      </c>
      <c r="AL167" s="12">
        <v>-1.6857941318448799</v>
      </c>
      <c r="AM167" s="12">
        <v>-2.03782087737636</v>
      </c>
      <c r="AN167" s="12">
        <v>9.1582002426093795E-2</v>
      </c>
      <c r="AO167" s="12">
        <v>-3.0933185826142999</v>
      </c>
      <c r="AP167" s="12">
        <v>-5.2123477871646102</v>
      </c>
      <c r="AQ167" s="12">
        <v>5.5899636208778203</v>
      </c>
      <c r="AR167" s="12">
        <v>2.6715717922343099</v>
      </c>
      <c r="AS167" s="12">
        <v>-6.3349839365400804</v>
      </c>
      <c r="AT167" s="12">
        <v>-8.5746041804668494</v>
      </c>
      <c r="AU167" s="12">
        <v>-15.991256077540999</v>
      </c>
      <c r="AV167" s="12">
        <v>-10.467630090715801</v>
      </c>
      <c r="AW167" s="12">
        <v>-8.5110259533394093</v>
      </c>
      <c r="AX167" s="12">
        <v>-3.5099294564133698</v>
      </c>
      <c r="AY167" s="12">
        <v>-3.1708430014987199</v>
      </c>
      <c r="AZ167" s="12">
        <v>-4.96311895403778</v>
      </c>
      <c r="BA167" s="12">
        <v>-7.0465566750499402</v>
      </c>
      <c r="BB167" s="12">
        <v>-6.8198496592230997</v>
      </c>
      <c r="BC167" s="12">
        <v>2.3050347408570802</v>
      </c>
      <c r="BD167" s="12">
        <v>4.6452773858618404</v>
      </c>
      <c r="BE167" s="12">
        <v>-3.0491412417177299</v>
      </c>
      <c r="BF167" s="12">
        <v>-4.1628636608948</v>
      </c>
      <c r="BG167" s="12">
        <v>-9.8143891591462307</v>
      </c>
      <c r="BH167" s="11">
        <v>-4.9166751523443901</v>
      </c>
      <c r="BI167" s="11">
        <v>-1.9387953216210001</v>
      </c>
      <c r="BJ167" s="11">
        <v>-4.4395305849320703</v>
      </c>
      <c r="BK167" s="11">
        <v>-6.3925444919732399</v>
      </c>
      <c r="BL167" s="11">
        <v>4.5980414142832098</v>
      </c>
      <c r="BM167" s="11">
        <v>-4.5531496652983998</v>
      </c>
      <c r="BN167" s="11">
        <v>-3.7949948819004899</v>
      </c>
      <c r="BO167" s="11">
        <v>-5.6201060942839796</v>
      </c>
      <c r="BP167" s="11">
        <v>-4.2634842429833899</v>
      </c>
      <c r="BQ167" s="11">
        <v>7.2368411565548696</v>
      </c>
      <c r="BR167" s="11">
        <v>8.3045779319945705</v>
      </c>
      <c r="BS167" s="11">
        <v>-3.8839589251438098</v>
      </c>
      <c r="BT167" s="11">
        <v>-5.7109054978354798</v>
      </c>
      <c r="BU167" s="11">
        <v>-4.1803182284638698</v>
      </c>
      <c r="BV167" s="11">
        <v>-4.7420294322364498</v>
      </c>
      <c r="BW167" s="11">
        <v>6.7279311224410696</v>
      </c>
      <c r="BX167" s="12">
        <v>0.30586318189307299</v>
      </c>
      <c r="BY167" s="12">
        <v>1.1432127848820499</v>
      </c>
      <c r="BZ167" s="12">
        <v>3.7346057979448202</v>
      </c>
      <c r="CA167" s="12">
        <v>0.52619770940509603</v>
      </c>
      <c r="CB167" s="12">
        <v>-2.5294714305346102</v>
      </c>
      <c r="CC167" s="12">
        <v>-0.115568461467319</v>
      </c>
      <c r="CD167" s="12">
        <v>-1.8019190974882799</v>
      </c>
      <c r="CE167" s="12">
        <v>-4.2648489397834002</v>
      </c>
      <c r="CF167" s="12">
        <v>-1.54041049427178</v>
      </c>
      <c r="CG167" s="12">
        <v>-1.6865106999830399</v>
      </c>
      <c r="CH167" s="12">
        <v>-4.6569666665163796</v>
      </c>
      <c r="CI167" s="12">
        <v>9.2508066984464593E-2</v>
      </c>
      <c r="CJ167" s="12">
        <v>-5.3751887207909004</v>
      </c>
      <c r="CK167" s="12">
        <v>-5.8327664191892801</v>
      </c>
      <c r="CL167" s="12">
        <v>-1.3497702866516099</v>
      </c>
      <c r="CM167" s="12">
        <v>-2.8750594083248799</v>
      </c>
      <c r="CN167" s="12">
        <v>-4.1993735067080697</v>
      </c>
      <c r="CO167" s="12">
        <v>-5.0681333050306403</v>
      </c>
      <c r="CP167" s="12">
        <v>-3.7089296256453901</v>
      </c>
      <c r="CQ167" s="12">
        <v>-5.0609323807293496</v>
      </c>
      <c r="CR167" s="12">
        <v>-5.8547202570480197</v>
      </c>
      <c r="CS167" s="12">
        <v>-3.3682642879284601</v>
      </c>
      <c r="CT167" s="12">
        <v>-5.6782682804623601</v>
      </c>
      <c r="CU167" s="12">
        <v>-9.2830068751936707</v>
      </c>
      <c r="CV167" s="12">
        <v>-0.88686624621914201</v>
      </c>
      <c r="CW167" s="12">
        <v>-0.555938640900421</v>
      </c>
      <c r="CX167" s="12">
        <v>-1.96232758753467</v>
      </c>
      <c r="CY167" s="11">
        <v>-6.1748796724714303</v>
      </c>
      <c r="CZ167" s="11">
        <v>-5.5737432376190501</v>
      </c>
      <c r="DA167" s="11">
        <v>-4.1996154322987396</v>
      </c>
      <c r="DB167" s="11">
        <v>-5.0136118261434603</v>
      </c>
      <c r="DC167" s="12">
        <v>-3.7162740227358801</v>
      </c>
    </row>
    <row r="168" spans="1:107" s="12" customFormat="1" ht="15" customHeight="1" x14ac:dyDescent="0.2">
      <c r="A168" s="10">
        <v>72.5</v>
      </c>
      <c r="B168" s="10">
        <v>-4.7604703468095897</v>
      </c>
      <c r="C168" s="10">
        <v>-4.4786902435589502</v>
      </c>
      <c r="D168" s="12">
        <v>2.19579033000627</v>
      </c>
      <c r="E168" s="12">
        <v>3.50340997101739</v>
      </c>
      <c r="F168" s="12">
        <v>-4.7924004320520899</v>
      </c>
      <c r="G168" s="12">
        <v>-6.7317619141249398</v>
      </c>
      <c r="H168" s="12">
        <v>-0.58463609775571901</v>
      </c>
      <c r="I168" s="12">
        <v>-0.83322822774789496</v>
      </c>
      <c r="J168" s="12">
        <v>-6.8960266617068502</v>
      </c>
      <c r="K168" s="12">
        <v>-6.1539103626273501</v>
      </c>
      <c r="L168" s="12">
        <v>-4.0462232391291701</v>
      </c>
      <c r="M168" s="12">
        <v>-6.2686035562364797</v>
      </c>
      <c r="N168" s="12">
        <v>-2.6646193873602799</v>
      </c>
      <c r="O168" s="12">
        <v>-3.3115222777269002</v>
      </c>
      <c r="P168" s="12">
        <v>-3.2007128538680201</v>
      </c>
      <c r="Q168" s="12">
        <v>-2.0432460132724302</v>
      </c>
      <c r="R168" s="12">
        <v>-4.5380488700175103</v>
      </c>
      <c r="S168" s="12">
        <v>-2.0114950984861899</v>
      </c>
      <c r="T168" s="12">
        <v>-4.1336688809678801</v>
      </c>
      <c r="U168" s="12">
        <v>-5.7599645515438098</v>
      </c>
      <c r="V168" s="12">
        <v>-2.95130166705348</v>
      </c>
      <c r="W168" s="12">
        <v>-5.14357861902681</v>
      </c>
      <c r="X168" s="12">
        <v>-1.2561641824504399</v>
      </c>
      <c r="Y168" s="12">
        <v>-0.32398565963376302</v>
      </c>
      <c r="Z168" s="12">
        <v>-5.4408851610787599</v>
      </c>
      <c r="AA168" s="12">
        <v>29.182179787312599</v>
      </c>
      <c r="AB168" s="12">
        <v>10.7863770608673</v>
      </c>
      <c r="AC168" s="12">
        <v>-4.5309393499337602</v>
      </c>
      <c r="AD168" s="12">
        <v>-6.5615117819106601</v>
      </c>
      <c r="AE168" s="12">
        <v>-10.988278518197999</v>
      </c>
      <c r="AF168" s="12">
        <v>-5.7536417443770898</v>
      </c>
      <c r="AG168" s="12">
        <v>-10.0911938716308</v>
      </c>
      <c r="AH168" s="12">
        <v>2.6933121262118198</v>
      </c>
      <c r="AI168" s="12">
        <v>13.7665529109654</v>
      </c>
      <c r="AJ168" s="12">
        <v>-8.3780860222759603</v>
      </c>
      <c r="AK168" s="12">
        <v>-6.3070356191019501</v>
      </c>
      <c r="AL168" s="12">
        <v>-2.0548088741634198</v>
      </c>
      <c r="AM168" s="12">
        <v>-2.39381938627047</v>
      </c>
      <c r="AN168" s="12">
        <v>0.17657987427810401</v>
      </c>
      <c r="AO168" s="12">
        <v>-2.7173184662387899</v>
      </c>
      <c r="AP168" s="12">
        <v>-5.0827075028791997</v>
      </c>
      <c r="AQ168" s="12">
        <v>5.9879967011511299</v>
      </c>
      <c r="AR168" s="12">
        <v>3.0931312267057298</v>
      </c>
      <c r="AS168" s="12">
        <v>-5.9190824686083898</v>
      </c>
      <c r="AT168" s="12">
        <v>-8.5360279626911506</v>
      </c>
      <c r="AU168" s="12">
        <v>-15.6213463924359</v>
      </c>
      <c r="AV168" s="12">
        <v>-11.176177395100201</v>
      </c>
      <c r="AW168" s="12">
        <v>-7.9674109656480097</v>
      </c>
      <c r="AX168" s="12">
        <v>-3.2457551242259699</v>
      </c>
      <c r="AY168" s="12">
        <v>-3.1133458833210099</v>
      </c>
      <c r="AZ168" s="12">
        <v>-4.9931527428270703</v>
      </c>
      <c r="BA168" s="12">
        <v>-6.9816351242479797</v>
      </c>
      <c r="BB168" s="12">
        <v>-7.3746346060943297</v>
      </c>
      <c r="BC168" s="12">
        <v>2.12843633562442</v>
      </c>
      <c r="BD168" s="12">
        <v>4.78503625345183</v>
      </c>
      <c r="BE168" s="12">
        <v>-2.9665893634955798</v>
      </c>
      <c r="BF168" s="12">
        <v>-4.1090738704951901</v>
      </c>
      <c r="BG168" s="12">
        <v>-9.4949382400955002</v>
      </c>
      <c r="BH168" s="11">
        <v>-5.2706723181472599</v>
      </c>
      <c r="BI168" s="11">
        <v>-2.2863796402816599</v>
      </c>
      <c r="BJ168" s="11">
        <v>-4.5281644815986501</v>
      </c>
      <c r="BK168" s="11">
        <v>-6.5372414610465004</v>
      </c>
      <c r="BL168" s="11">
        <v>4.5345691432885298</v>
      </c>
      <c r="BM168" s="11">
        <v>-4.5000638237979702</v>
      </c>
      <c r="BN168" s="11">
        <v>-3.58042348125309</v>
      </c>
      <c r="BO168" s="11">
        <v>-5.4887027545191804</v>
      </c>
      <c r="BP168" s="11">
        <v>-4.2956971810781397</v>
      </c>
      <c r="BQ168" s="11">
        <v>7.0668647822458297</v>
      </c>
      <c r="BR168" s="11">
        <v>8.1391017374699004</v>
      </c>
      <c r="BS168" s="11">
        <v>-3.5526798001228599</v>
      </c>
      <c r="BT168" s="11">
        <v>-5.3900298553344301</v>
      </c>
      <c r="BU168" s="11">
        <v>-4.1942034840758398</v>
      </c>
      <c r="BV168" s="11">
        <v>-4.7350363274745098</v>
      </c>
      <c r="BW168" s="11">
        <v>6.6279030761506803</v>
      </c>
      <c r="BX168" s="12">
        <v>0.53268621513780001</v>
      </c>
      <c r="BY168" s="12">
        <v>1.3226112969277799</v>
      </c>
      <c r="BZ168" s="12">
        <v>3.8686034713464301</v>
      </c>
      <c r="CA168" s="12">
        <v>0.61663831729674701</v>
      </c>
      <c r="CB168" s="12">
        <v>-2.3092682113201501</v>
      </c>
      <c r="CC168" s="12">
        <v>-0.16574644234878999</v>
      </c>
      <c r="CD168" s="12">
        <v>-1.5721963109171999</v>
      </c>
      <c r="CE168" s="12">
        <v>-4.0490431274520198</v>
      </c>
      <c r="CF168" s="12">
        <v>-1.4127513168204999</v>
      </c>
      <c r="CG168" s="12">
        <v>-1.6625253920210501</v>
      </c>
      <c r="CH168" s="12">
        <v>-4.2891433622571604</v>
      </c>
      <c r="CI168" s="12">
        <v>-0.277904092627068</v>
      </c>
      <c r="CJ168" s="12">
        <v>-5.2648438213509499</v>
      </c>
      <c r="CK168" s="12">
        <v>-5.7617808124632504</v>
      </c>
      <c r="CL168" s="12">
        <v>-1.4304391697805801</v>
      </c>
      <c r="CM168" s="12">
        <v>-2.9650557280547201</v>
      </c>
      <c r="CN168" s="12">
        <v>-4.1782104744925102</v>
      </c>
      <c r="CO168" s="12">
        <v>-4.8730908019933796</v>
      </c>
      <c r="CP168" s="12">
        <v>-3.8308589864755</v>
      </c>
      <c r="CQ168" s="12">
        <v>-5.1280289881106</v>
      </c>
      <c r="CR168" s="12">
        <v>-5.5375840020133102</v>
      </c>
      <c r="CS168" s="12">
        <v>-3.0181333841028302</v>
      </c>
      <c r="CT168" s="12">
        <v>-5.6700987443036803</v>
      </c>
      <c r="CU168" s="12">
        <v>-9.30049009184585</v>
      </c>
      <c r="CV168" s="12">
        <v>-1.1379722764104301</v>
      </c>
      <c r="CW168" s="12">
        <v>-0.26143547415813301</v>
      </c>
      <c r="CX168" s="12">
        <v>-1.70685325429076</v>
      </c>
      <c r="CY168" s="11">
        <v>-6.1352020566118801</v>
      </c>
      <c r="CZ168" s="11">
        <v>-5.5800692280172299</v>
      </c>
      <c r="DA168" s="11">
        <v>-4.2909273361146898</v>
      </c>
      <c r="DB168" s="11">
        <v>-5.2084278649999698</v>
      </c>
      <c r="DC168" s="12">
        <v>-3.70276347894105</v>
      </c>
    </row>
    <row r="169" spans="1:107" s="12" customFormat="1" ht="15" customHeight="1" x14ac:dyDescent="0.2">
      <c r="A169" s="10">
        <v>73</v>
      </c>
      <c r="B169" s="10">
        <v>-4.5501146814785898</v>
      </c>
      <c r="C169" s="10">
        <v>-4.22100401920033</v>
      </c>
      <c r="D169" s="12">
        <v>2.0681368368968802</v>
      </c>
      <c r="E169" s="12">
        <v>3.4693948691710799</v>
      </c>
      <c r="F169" s="12">
        <v>-4.7960738811525498</v>
      </c>
      <c r="G169" s="12">
        <v>-6.4008122535596996</v>
      </c>
      <c r="H169" s="12">
        <v>-0.30553738383787199</v>
      </c>
      <c r="I169" s="12">
        <v>-0.63649235926277403</v>
      </c>
      <c r="J169" s="12">
        <v>-7.1717245191393797</v>
      </c>
      <c r="K169" s="12">
        <v>-6.4779160311445496</v>
      </c>
      <c r="L169" s="12">
        <v>-3.9875576476333601</v>
      </c>
      <c r="M169" s="12">
        <v>-6.1675286815443497</v>
      </c>
      <c r="N169" s="12">
        <v>-2.6518755475990399</v>
      </c>
      <c r="O169" s="12">
        <v>-2.9811697004333801</v>
      </c>
      <c r="P169" s="12">
        <v>-2.9779550914099602</v>
      </c>
      <c r="Q169" s="12">
        <v>-1.8353016457694999</v>
      </c>
      <c r="R169" s="12">
        <v>-4.6426275730482303</v>
      </c>
      <c r="S169" s="12">
        <v>-2.0603345092240399</v>
      </c>
      <c r="T169" s="12">
        <v>-3.5891998777515202</v>
      </c>
      <c r="U169" s="12">
        <v>-5.28460941495723</v>
      </c>
      <c r="V169" s="12">
        <v>-2.6299987894162702</v>
      </c>
      <c r="W169" s="12">
        <v>-4.9088675950770204</v>
      </c>
      <c r="X169" s="12">
        <v>-0.85964381923986299</v>
      </c>
      <c r="Y169" s="12">
        <v>-8.1159370779460005E-2</v>
      </c>
      <c r="Z169" s="12">
        <v>-4.9203013077203597</v>
      </c>
      <c r="AA169" s="12">
        <v>29.7973947454011</v>
      </c>
      <c r="AB169" s="12">
        <v>11.2495481516816</v>
      </c>
      <c r="AC169" s="12">
        <v>-4.2979072532034399</v>
      </c>
      <c r="AD169" s="12">
        <v>-6.2147396420186798</v>
      </c>
      <c r="AE169" s="12">
        <v>-10.5367998912697</v>
      </c>
      <c r="AF169" s="12">
        <v>-5.4799434110464</v>
      </c>
      <c r="AG169" s="12">
        <v>-9.58437431108905</v>
      </c>
      <c r="AH169" s="12">
        <v>1.97252347788889</v>
      </c>
      <c r="AI169" s="12">
        <v>13.4703614094178</v>
      </c>
      <c r="AJ169" s="12">
        <v>-7.3890605563065002</v>
      </c>
      <c r="AK169" s="12">
        <v>-5.9153003348910698</v>
      </c>
      <c r="AL169" s="12">
        <v>-2.4009218577702902</v>
      </c>
      <c r="AM169" s="12">
        <v>-2.7099345061287701</v>
      </c>
      <c r="AN169" s="12">
        <v>0.28291333364904803</v>
      </c>
      <c r="AO169" s="12">
        <v>-2.3861489353294001</v>
      </c>
      <c r="AP169" s="12">
        <v>-4.97411838296102</v>
      </c>
      <c r="AQ169" s="12">
        <v>6.3031961872184104</v>
      </c>
      <c r="AR169" s="12">
        <v>3.5205248423153499</v>
      </c>
      <c r="AS169" s="12">
        <v>-5.4800925681774899</v>
      </c>
      <c r="AT169" s="12">
        <v>-8.4452049122774007</v>
      </c>
      <c r="AU169" s="12">
        <v>-15.197191714833</v>
      </c>
      <c r="AV169" s="12">
        <v>-11.892574548255601</v>
      </c>
      <c r="AW169" s="12">
        <v>-7.45661145629128</v>
      </c>
      <c r="AX169" s="12">
        <v>-2.9735758744209302</v>
      </c>
      <c r="AY169" s="12">
        <v>-3.0470412184513398</v>
      </c>
      <c r="AZ169" s="12">
        <v>-5.0306753109907696</v>
      </c>
      <c r="BA169" s="12">
        <v>-6.8809840740868804</v>
      </c>
      <c r="BB169" s="12">
        <v>-7.8753246270934998</v>
      </c>
      <c r="BC169" s="12">
        <v>1.9359558791620599</v>
      </c>
      <c r="BD169" s="12">
        <v>4.9341474550601498</v>
      </c>
      <c r="BE169" s="12">
        <v>-2.8633473903027999</v>
      </c>
      <c r="BF169" s="12">
        <v>-4.0369413909502301</v>
      </c>
      <c r="BG169" s="12">
        <v>-9.1497122411965393</v>
      </c>
      <c r="BH169" s="11">
        <v>-5.60785747438785</v>
      </c>
      <c r="BI169" s="11">
        <v>-2.6175141556450399</v>
      </c>
      <c r="BJ169" s="11">
        <v>-4.6016693886485802</v>
      </c>
      <c r="BK169" s="11">
        <v>-6.6627549131226198</v>
      </c>
      <c r="BL169" s="11">
        <v>4.4614021135203004</v>
      </c>
      <c r="BM169" s="11">
        <v>-4.4424868974601797</v>
      </c>
      <c r="BN169" s="11">
        <v>-3.3933752092707401</v>
      </c>
      <c r="BO169" s="11">
        <v>-5.33249749423703</v>
      </c>
      <c r="BP169" s="11">
        <v>-4.3122040551679603</v>
      </c>
      <c r="BQ169" s="11">
        <v>6.9015586632303796</v>
      </c>
      <c r="BR169" s="11">
        <v>7.9656383604742498</v>
      </c>
      <c r="BS169" s="11">
        <v>-3.2307871151715499</v>
      </c>
      <c r="BT169" s="11">
        <v>-5.0661897148529498</v>
      </c>
      <c r="BU169" s="11">
        <v>-4.1934008550015198</v>
      </c>
      <c r="BV169" s="11">
        <v>-4.7124894990702098</v>
      </c>
      <c r="BW169" s="11">
        <v>6.5323779381287697</v>
      </c>
      <c r="BX169" s="12">
        <v>0.72273456908078504</v>
      </c>
      <c r="BY169" s="12">
        <v>1.46527611377678</v>
      </c>
      <c r="BZ169" s="12">
        <v>3.9876522350823498</v>
      </c>
      <c r="CA169" s="12">
        <v>0.71323228212349898</v>
      </c>
      <c r="CB169" s="12">
        <v>-2.10281859835959</v>
      </c>
      <c r="CC169" s="12">
        <v>-0.21623785073643301</v>
      </c>
      <c r="CD169" s="12">
        <v>-1.3662685205417799</v>
      </c>
      <c r="CE169" s="12">
        <v>-3.8343523556250099</v>
      </c>
      <c r="CF169" s="12">
        <v>-1.2719024198304301</v>
      </c>
      <c r="CG169" s="12">
        <v>-1.6364498378607</v>
      </c>
      <c r="CH169" s="12">
        <v>-3.8804523683211301</v>
      </c>
      <c r="CI169" s="12">
        <v>-0.61447644839063198</v>
      </c>
      <c r="CJ169" s="12">
        <v>-5.12399583385558</v>
      </c>
      <c r="CK169" s="12">
        <v>-5.6561789278930501</v>
      </c>
      <c r="CL169" s="12">
        <v>-1.4952913716115199</v>
      </c>
      <c r="CM169" s="12">
        <v>-3.0337976113514702</v>
      </c>
      <c r="CN169" s="12">
        <v>-4.1311441236757602</v>
      </c>
      <c r="CO169" s="12">
        <v>-4.6485033635690298</v>
      </c>
      <c r="CP169" s="12">
        <v>-3.9359665606752898</v>
      </c>
      <c r="CQ169" s="12">
        <v>-5.1728734433709098</v>
      </c>
      <c r="CR169" s="12">
        <v>-5.2100258471909902</v>
      </c>
      <c r="CS169" s="12">
        <v>-2.6756765691970901</v>
      </c>
      <c r="CT169" s="12">
        <v>-5.6456801758031299</v>
      </c>
      <c r="CU169" s="12">
        <v>-9.2828158813063002</v>
      </c>
      <c r="CV169" s="12">
        <v>-1.3678403547601099</v>
      </c>
      <c r="CW169" s="12">
        <v>1.18134924065316E-2</v>
      </c>
      <c r="CX169" s="12">
        <v>-1.4086016335568201</v>
      </c>
      <c r="CY169" s="11">
        <v>-6.0824090724054196</v>
      </c>
      <c r="CZ169" s="11">
        <v>-5.5765190154488602</v>
      </c>
      <c r="DA169" s="11">
        <v>-4.3654340515786298</v>
      </c>
      <c r="DB169" s="11">
        <v>-5.3757025852974003</v>
      </c>
      <c r="DC169" s="12">
        <v>-3.6597473354049699</v>
      </c>
    </row>
    <row r="170" spans="1:107" s="12" customFormat="1" ht="15" customHeight="1" x14ac:dyDescent="0.2">
      <c r="A170" s="10">
        <v>73.5</v>
      </c>
      <c r="B170" s="10">
        <v>-4.3554659896472003</v>
      </c>
      <c r="C170" s="10">
        <v>-3.9659598769503601</v>
      </c>
      <c r="D170" s="12">
        <v>1.9399540178710499</v>
      </c>
      <c r="E170" s="12">
        <v>3.4304912333027402</v>
      </c>
      <c r="F170" s="12">
        <v>-4.8068795877043096</v>
      </c>
      <c r="G170" s="12">
        <v>-6.0704105635522803</v>
      </c>
      <c r="H170" s="12">
        <v>-7.4066733191102602E-2</v>
      </c>
      <c r="I170" s="12">
        <v>-0.49901609600055902</v>
      </c>
      <c r="J170" s="12">
        <v>-7.4261929512431299</v>
      </c>
      <c r="K170" s="12">
        <v>-6.7874407250201303</v>
      </c>
      <c r="L170" s="12">
        <v>-3.9181568354251701</v>
      </c>
      <c r="M170" s="12">
        <v>-6.0386469158402099</v>
      </c>
      <c r="N170" s="12">
        <v>-2.6196223643637402</v>
      </c>
      <c r="O170" s="12">
        <v>-2.6579623408906601</v>
      </c>
      <c r="P170" s="12">
        <v>-2.7661592412187002</v>
      </c>
      <c r="Q170" s="12">
        <v>-1.63476420311781</v>
      </c>
      <c r="R170" s="12">
        <v>-4.7315738811448602</v>
      </c>
      <c r="S170" s="12">
        <v>-2.10390703614393</v>
      </c>
      <c r="T170" s="12">
        <v>-3.05643925457843</v>
      </c>
      <c r="U170" s="12">
        <v>-4.8026395234046504</v>
      </c>
      <c r="V170" s="12">
        <v>-2.32040656555909</v>
      </c>
      <c r="W170" s="12">
        <v>-4.6886502786946904</v>
      </c>
      <c r="X170" s="12">
        <v>-0.521671040587534</v>
      </c>
      <c r="Y170" s="12">
        <v>0.117790150966357</v>
      </c>
      <c r="Z170" s="12">
        <v>-4.4369794522935901</v>
      </c>
      <c r="AA170" s="12">
        <v>30.424216674873598</v>
      </c>
      <c r="AB170" s="12">
        <v>11.731749509635801</v>
      </c>
      <c r="AC170" s="12">
        <v>-4.0771355998003802</v>
      </c>
      <c r="AD170" s="12">
        <v>-5.8572541092871599</v>
      </c>
      <c r="AE170" s="12">
        <v>-10.044425835076201</v>
      </c>
      <c r="AF170" s="12">
        <v>-5.19133709531161</v>
      </c>
      <c r="AG170" s="12">
        <v>-9.0719513536896503</v>
      </c>
      <c r="AH170" s="12">
        <v>1.1237933676966301</v>
      </c>
      <c r="AI170" s="12">
        <v>13.1703282022499</v>
      </c>
      <c r="AJ170" s="12">
        <v>-6.3839470385573804</v>
      </c>
      <c r="AK170" s="12">
        <v>-5.5190480452438297</v>
      </c>
      <c r="AL170" s="12">
        <v>-2.7229757506574899</v>
      </c>
      <c r="AM170" s="12">
        <v>-2.9858199468435398</v>
      </c>
      <c r="AN170" s="12">
        <v>0.40949277035906501</v>
      </c>
      <c r="AO170" s="12">
        <v>-2.10549455914588</v>
      </c>
      <c r="AP170" s="12">
        <v>-4.8907977543422003</v>
      </c>
      <c r="AQ170" s="12">
        <v>6.5287781580991497</v>
      </c>
      <c r="AR170" s="12">
        <v>3.9454971556551701</v>
      </c>
      <c r="AS170" s="12">
        <v>-5.0228045438416302</v>
      </c>
      <c r="AT170" s="12">
        <v>-8.3049953900626807</v>
      </c>
      <c r="AU170" s="12">
        <v>-14.7252167153055</v>
      </c>
      <c r="AV170" s="12">
        <v>-12.6096938402042</v>
      </c>
      <c r="AW170" s="12">
        <v>-6.9879943112027796</v>
      </c>
      <c r="AX170" s="12">
        <v>-2.6997538498107998</v>
      </c>
      <c r="AY170" s="12">
        <v>-2.97645874525187</v>
      </c>
      <c r="AZ170" s="12">
        <v>-5.07822505824151</v>
      </c>
      <c r="BA170" s="12">
        <v>-6.7472342379915</v>
      </c>
      <c r="BB170" s="12">
        <v>-8.3197437561466305</v>
      </c>
      <c r="BC170" s="12">
        <v>1.72610771187464</v>
      </c>
      <c r="BD170" s="12">
        <v>5.0896765060315303</v>
      </c>
      <c r="BE170" s="12">
        <v>-2.74221861218393</v>
      </c>
      <c r="BF170" s="12">
        <v>-3.9495776036346699</v>
      </c>
      <c r="BG170" s="12">
        <v>-8.7862081272760406</v>
      </c>
      <c r="BH170" s="11">
        <v>-5.9274684645060898</v>
      </c>
      <c r="BI170" s="11">
        <v>-2.9315979190869199</v>
      </c>
      <c r="BJ170" s="11">
        <v>-4.6606073738075704</v>
      </c>
      <c r="BK170" s="11">
        <v>-6.76977879265905</v>
      </c>
      <c r="BL170" s="11">
        <v>4.38090683019254</v>
      </c>
      <c r="BM170" s="11">
        <v>-4.3831055336340796</v>
      </c>
      <c r="BN170" s="11">
        <v>-3.2379525691794599</v>
      </c>
      <c r="BO170" s="11">
        <v>-5.1537640501919597</v>
      </c>
      <c r="BP170" s="11">
        <v>-4.3147151700395598</v>
      </c>
      <c r="BQ170" s="11">
        <v>6.7419828155834596</v>
      </c>
      <c r="BR170" s="11">
        <v>7.7861832323833298</v>
      </c>
      <c r="BS170" s="11">
        <v>-2.92345430352725</v>
      </c>
      <c r="BT170" s="11">
        <v>-4.7447992983506904</v>
      </c>
      <c r="BU170" s="11">
        <v>-4.1789949136727902</v>
      </c>
      <c r="BV170" s="11">
        <v>-4.6755553739785602</v>
      </c>
      <c r="BW170" s="11">
        <v>6.4409719016111904</v>
      </c>
      <c r="BX170" s="12">
        <v>0.87291255113086597</v>
      </c>
      <c r="BY170" s="12">
        <v>1.5689817018937899</v>
      </c>
      <c r="BZ170" s="12">
        <v>4.0891386561270302</v>
      </c>
      <c r="CA170" s="12">
        <v>0.81509023175385598</v>
      </c>
      <c r="CB170" s="12">
        <v>-1.9133244677504899</v>
      </c>
      <c r="CC170" s="12">
        <v>-0.26670653596738703</v>
      </c>
      <c r="CD170" s="12">
        <v>-1.18760772238601</v>
      </c>
      <c r="CE170" s="12">
        <v>-3.6243984595785101</v>
      </c>
      <c r="CF170" s="12">
        <v>-1.1201402685401201</v>
      </c>
      <c r="CG170" s="12">
        <v>-1.6092792520794299</v>
      </c>
      <c r="CH170" s="12">
        <v>-3.4390584460197702</v>
      </c>
      <c r="CI170" s="12">
        <v>-0.91482729658309803</v>
      </c>
      <c r="CJ170" s="12">
        <v>-4.9559475883142996</v>
      </c>
      <c r="CK170" s="12">
        <v>-5.5195719141920501</v>
      </c>
      <c r="CL170" s="12">
        <v>-1.5449405736944699</v>
      </c>
      <c r="CM170" s="12">
        <v>-3.0820121992292102</v>
      </c>
      <c r="CN170" s="12">
        <v>-4.0607978917250804</v>
      </c>
      <c r="CO170" s="12">
        <v>-4.3993140934617196</v>
      </c>
      <c r="CP170" s="12">
        <v>-4.0251411519420799</v>
      </c>
      <c r="CQ170" s="12">
        <v>-5.1968427214887898</v>
      </c>
      <c r="CR170" s="12">
        <v>-4.8765255087346304</v>
      </c>
      <c r="CS170" s="12">
        <v>-2.3455706923414201</v>
      </c>
      <c r="CT170" s="12">
        <v>-5.6054623200907301</v>
      </c>
      <c r="CU170" s="12">
        <v>-9.2293348643579503</v>
      </c>
      <c r="CV170" s="12">
        <v>-1.57588215188297</v>
      </c>
      <c r="CW170" s="12">
        <v>0.25684911975076802</v>
      </c>
      <c r="CX170" s="12">
        <v>-1.07550681605061</v>
      </c>
      <c r="CY170" s="11">
        <v>-6.0185861912032097</v>
      </c>
      <c r="CZ170" s="11">
        <v>-5.5647442422923596</v>
      </c>
      <c r="DA170" s="11">
        <v>-4.4239700400794302</v>
      </c>
      <c r="DB170" s="11">
        <v>-5.5159039220597998</v>
      </c>
      <c r="DC170" s="12">
        <v>-3.5927407679991998</v>
      </c>
    </row>
    <row r="171" spans="1:107" s="12" customFormat="1" ht="15" customHeight="1" x14ac:dyDescent="0.2">
      <c r="A171" s="10">
        <v>74</v>
      </c>
      <c r="B171" s="10">
        <v>-4.1796333789534401</v>
      </c>
      <c r="C171" s="10">
        <v>-3.7167917525948702</v>
      </c>
      <c r="D171" s="12">
        <v>1.8127177554561</v>
      </c>
      <c r="E171" s="12">
        <v>3.3874521250254399</v>
      </c>
      <c r="F171" s="12">
        <v>-4.8240840442303998</v>
      </c>
      <c r="G171" s="12">
        <v>-5.7453717090538703</v>
      </c>
      <c r="H171" s="12">
        <v>0.10577815601209201</v>
      </c>
      <c r="I171" s="12">
        <v>-0.42352883156127002</v>
      </c>
      <c r="J171" s="12">
        <v>-7.6594706115429201</v>
      </c>
      <c r="K171" s="12">
        <v>-7.0823821261001196</v>
      </c>
      <c r="L171" s="12">
        <v>-3.84025315725011</v>
      </c>
      <c r="M171" s="12">
        <v>-5.8849568631558196</v>
      </c>
      <c r="N171" s="12">
        <v>-2.5701972390379502</v>
      </c>
      <c r="O171" s="12">
        <v>-2.3467739538318702</v>
      </c>
      <c r="P171" s="12">
        <v>-2.56885800808959</v>
      </c>
      <c r="Q171" s="12">
        <v>-1.44476302921248</v>
      </c>
      <c r="R171" s="12">
        <v>-4.8049741963040997</v>
      </c>
      <c r="S171" s="12">
        <v>-2.14248439078801</v>
      </c>
      <c r="T171" s="12">
        <v>-2.5426363663427698</v>
      </c>
      <c r="U171" s="12">
        <v>-4.3208037823205796</v>
      </c>
      <c r="V171" s="12">
        <v>-2.0278012016206</v>
      </c>
      <c r="W171" s="12">
        <v>-4.4860303205496104</v>
      </c>
      <c r="X171" s="12">
        <v>-0.24695091838111599</v>
      </c>
      <c r="Y171" s="12">
        <v>0.26831159516405001</v>
      </c>
      <c r="Z171" s="12">
        <v>-3.9968999772099698</v>
      </c>
      <c r="AA171" s="12">
        <v>31.060804758453699</v>
      </c>
      <c r="AB171" s="12">
        <v>12.2324127005413</v>
      </c>
      <c r="AC171" s="12">
        <v>-3.8714024412911301</v>
      </c>
      <c r="AD171" s="12">
        <v>-5.4925931181060097</v>
      </c>
      <c r="AE171" s="12">
        <v>-9.5154173322953195</v>
      </c>
      <c r="AF171" s="12">
        <v>-4.8916199375526004</v>
      </c>
      <c r="AG171" s="12">
        <v>-8.5625624706153705</v>
      </c>
      <c r="AH171" s="12">
        <v>0.140196519282653</v>
      </c>
      <c r="AI171" s="12">
        <v>12.8597548609832</v>
      </c>
      <c r="AJ171" s="12">
        <v>-5.37638652531313</v>
      </c>
      <c r="AK171" s="12">
        <v>-5.1249166972411304</v>
      </c>
      <c r="AL171" s="12">
        <v>-3.02005446428665</v>
      </c>
      <c r="AM171" s="12">
        <v>-3.22158007293182</v>
      </c>
      <c r="AN171" s="12">
        <v>0.55513709185106497</v>
      </c>
      <c r="AO171" s="12">
        <v>-1.8801191572492799</v>
      </c>
      <c r="AP171" s="12">
        <v>-4.8363358473579803</v>
      </c>
      <c r="AQ171" s="12">
        <v>6.6592870098247596</v>
      </c>
      <c r="AR171" s="12">
        <v>4.3601098695944502</v>
      </c>
      <c r="AS171" s="12">
        <v>-4.5520509956986599</v>
      </c>
      <c r="AT171" s="12">
        <v>-8.1189027696382201</v>
      </c>
      <c r="AU171" s="12">
        <v>-14.2124072226579</v>
      </c>
      <c r="AV171" s="12">
        <v>-13.3204521262086</v>
      </c>
      <c r="AW171" s="12">
        <v>-6.5700760387699102</v>
      </c>
      <c r="AX171" s="12">
        <v>-2.43021349888294</v>
      </c>
      <c r="AY171" s="12">
        <v>-2.9059860935376398</v>
      </c>
      <c r="AZ171" s="12">
        <v>-5.1379083743085996</v>
      </c>
      <c r="BA171" s="12">
        <v>-6.5832264226628396</v>
      </c>
      <c r="BB171" s="12">
        <v>-8.7059970610425808</v>
      </c>
      <c r="BC171" s="12">
        <v>1.49799302562314</v>
      </c>
      <c r="BD171" s="12">
        <v>5.2485584092210003</v>
      </c>
      <c r="BE171" s="12">
        <v>-2.6061593416670799</v>
      </c>
      <c r="BF171" s="12">
        <v>-3.85019620807725</v>
      </c>
      <c r="BG171" s="12">
        <v>-8.4118246377329307</v>
      </c>
      <c r="BH171" s="11">
        <v>-6.2288281696964898</v>
      </c>
      <c r="BI171" s="11">
        <v>-3.2281291169056199</v>
      </c>
      <c r="BJ171" s="11">
        <v>-4.7056114453880502</v>
      </c>
      <c r="BK171" s="11">
        <v>-6.8590939008572596</v>
      </c>
      <c r="BL171" s="11">
        <v>4.29543842983548</v>
      </c>
      <c r="BM171" s="11">
        <v>-4.3245404413028101</v>
      </c>
      <c r="BN171" s="11">
        <v>-3.1176555239653601</v>
      </c>
      <c r="BO171" s="11">
        <v>-4.9549021241546098</v>
      </c>
      <c r="BP171" s="11">
        <v>-4.3050322346971299</v>
      </c>
      <c r="BQ171" s="11">
        <v>6.5888893914234297</v>
      </c>
      <c r="BR171" s="11">
        <v>7.6025653470424004</v>
      </c>
      <c r="BS171" s="11">
        <v>-2.63557444668549</v>
      </c>
      <c r="BT171" s="11">
        <v>-4.4310963858151799</v>
      </c>
      <c r="BU171" s="11">
        <v>-4.1521366256347303</v>
      </c>
      <c r="BV171" s="11">
        <v>-4.6254676817625198</v>
      </c>
      <c r="BW171" s="11">
        <v>6.3531092564517104</v>
      </c>
      <c r="BX171" s="12">
        <v>0.98073155641031895</v>
      </c>
      <c r="BY171" s="12">
        <v>1.6320473150699399</v>
      </c>
      <c r="BZ171" s="12">
        <v>4.1704765862959903</v>
      </c>
      <c r="CA171" s="12">
        <v>0.92118085603942701</v>
      </c>
      <c r="CB171" s="12">
        <v>-1.7435869494875</v>
      </c>
      <c r="CC171" s="12">
        <v>-0.31681310019848702</v>
      </c>
      <c r="CD171" s="12">
        <v>-1.03913794191612</v>
      </c>
      <c r="CE171" s="12">
        <v>-3.42251064466836</v>
      </c>
      <c r="CF171" s="12">
        <v>-0.95990378667920595</v>
      </c>
      <c r="CG171" s="12">
        <v>-1.5819992995602601</v>
      </c>
      <c r="CH171" s="12">
        <v>-2.9733701012446501</v>
      </c>
      <c r="CI171" s="12">
        <v>-1.17703689284098</v>
      </c>
      <c r="CJ171" s="12">
        <v>-4.7642242861911601</v>
      </c>
      <c r="CK171" s="12">
        <v>-5.3558142099063799</v>
      </c>
      <c r="CL171" s="12">
        <v>-1.5801224435563199</v>
      </c>
      <c r="CM171" s="12">
        <v>-3.1105835205380501</v>
      </c>
      <c r="CN171" s="12">
        <v>-3.9700380511931099</v>
      </c>
      <c r="CO171" s="12">
        <v>-4.1307152969238796</v>
      </c>
      <c r="CP171" s="12">
        <v>-4.0993554648593999</v>
      </c>
      <c r="CQ171" s="12">
        <v>-5.2014347602380404</v>
      </c>
      <c r="CR171" s="12">
        <v>-4.5414963096845797</v>
      </c>
      <c r="CS171" s="12">
        <v>-2.0322452201071401</v>
      </c>
      <c r="CT171" s="12">
        <v>-5.5501786846434698</v>
      </c>
      <c r="CU171" s="12">
        <v>-9.1398278527776693</v>
      </c>
      <c r="CV171" s="12">
        <v>-1.76175865362893</v>
      </c>
      <c r="CW171" s="12">
        <v>0.46720325030946602</v>
      </c>
      <c r="CX171" s="12">
        <v>-0.71553989755557201</v>
      </c>
      <c r="CY171" s="11">
        <v>-5.9458157011249497</v>
      </c>
      <c r="CZ171" s="11">
        <v>-5.5463783610321098</v>
      </c>
      <c r="DA171" s="11">
        <v>-4.46747390014934</v>
      </c>
      <c r="DB171" s="11">
        <v>-5.6297035371244402</v>
      </c>
      <c r="DC171" s="12">
        <v>-3.5073685467068501</v>
      </c>
    </row>
    <row r="172" spans="1:107" s="12" customFormat="1" ht="15" customHeight="1" x14ac:dyDescent="0.2">
      <c r="A172" s="10">
        <v>74.5</v>
      </c>
      <c r="B172" s="10">
        <v>-4.0252843973576002</v>
      </c>
      <c r="C172" s="10">
        <v>-3.47646346199326</v>
      </c>
      <c r="D172" s="12">
        <v>1.6879047279871799</v>
      </c>
      <c r="E172" s="12">
        <v>3.3410701689717799</v>
      </c>
      <c r="F172" s="12">
        <v>-4.8465813051734496</v>
      </c>
      <c r="G172" s="12">
        <v>-5.4301967793435297</v>
      </c>
      <c r="H172" s="12">
        <v>0.230843511417333</v>
      </c>
      <c r="I172" s="12">
        <v>-0.41178182641487998</v>
      </c>
      <c r="J172" s="12">
        <v>-7.8717166616115701</v>
      </c>
      <c r="K172" s="12">
        <v>-7.3627097663120296</v>
      </c>
      <c r="L172" s="12">
        <v>-3.7560776036116201</v>
      </c>
      <c r="M172" s="12">
        <v>-5.7095999181910804</v>
      </c>
      <c r="N172" s="12">
        <v>-2.50604603024839</v>
      </c>
      <c r="O172" s="12">
        <v>-2.0521508758974898</v>
      </c>
      <c r="P172" s="12">
        <v>-2.38939469454635</v>
      </c>
      <c r="Q172" s="12">
        <v>-1.2682771739491701</v>
      </c>
      <c r="R172" s="12">
        <v>-4.8629849516146297</v>
      </c>
      <c r="S172" s="12">
        <v>-2.1763623863080199</v>
      </c>
      <c r="T172" s="12">
        <v>-2.0546481209748801</v>
      </c>
      <c r="U172" s="12">
        <v>-3.8456400943687101</v>
      </c>
      <c r="V172" s="12">
        <v>-1.7571284161022001</v>
      </c>
      <c r="W172" s="12">
        <v>-4.3035879571107198</v>
      </c>
      <c r="X172" s="12">
        <v>-3.92142851524113E-2</v>
      </c>
      <c r="Y172" s="12">
        <v>0.36667046288130201</v>
      </c>
      <c r="Z172" s="12">
        <v>-3.6052308587386501</v>
      </c>
      <c r="AA172" s="12">
        <v>31.705181754659801</v>
      </c>
      <c r="AB172" s="12">
        <v>12.7507428260287</v>
      </c>
      <c r="AC172" s="12">
        <v>-3.6830815588473298</v>
      </c>
      <c r="AD172" s="12">
        <v>-5.1241822802694497</v>
      </c>
      <c r="AE172" s="12">
        <v>-8.9544928414397802</v>
      </c>
      <c r="AF172" s="12">
        <v>-4.5847018554923098</v>
      </c>
      <c r="AG172" s="12">
        <v>-8.0644131230656004</v>
      </c>
      <c r="AH172" s="12">
        <v>-0.98332043307891503</v>
      </c>
      <c r="AI172" s="12">
        <v>12.532200344139699</v>
      </c>
      <c r="AJ172" s="12">
        <v>-4.3797122089017604</v>
      </c>
      <c r="AK172" s="12">
        <v>-4.7392941269208597</v>
      </c>
      <c r="AL172" s="12">
        <v>-3.29148519995214</v>
      </c>
      <c r="AM172" s="12">
        <v>-3.4177619454567298</v>
      </c>
      <c r="AN172" s="12">
        <v>0.71857942884889703</v>
      </c>
      <c r="AO172" s="12">
        <v>-1.71382123426155</v>
      </c>
      <c r="AP172" s="12">
        <v>-4.8136557779798697</v>
      </c>
      <c r="AQ172" s="12">
        <v>6.6906582105730097</v>
      </c>
      <c r="AR172" s="12">
        <v>4.7568369154760104</v>
      </c>
      <c r="AS172" s="12">
        <v>-4.0726586121309003</v>
      </c>
      <c r="AT172" s="12">
        <v>-7.8910079537308704</v>
      </c>
      <c r="AU172" s="12">
        <v>-13.6662056320346</v>
      </c>
      <c r="AV172" s="12">
        <v>-14.017894500284401</v>
      </c>
      <c r="AW172" s="12">
        <v>-6.2104099924908898</v>
      </c>
      <c r="AX172" s="12">
        <v>-2.1703767743019799</v>
      </c>
      <c r="AY172" s="12">
        <v>-2.8398014819686002</v>
      </c>
      <c r="AZ172" s="12">
        <v>-5.2113673518760999</v>
      </c>
      <c r="BA172" s="12">
        <v>-6.3920097090885903</v>
      </c>
      <c r="BB172" s="12">
        <v>-9.0325029304949496</v>
      </c>
      <c r="BC172" s="12">
        <v>1.2512920193330499</v>
      </c>
      <c r="BD172" s="12">
        <v>5.4076413107395602</v>
      </c>
      <c r="BE172" s="12">
        <v>-2.4582386686233799</v>
      </c>
      <c r="BF172" s="12">
        <v>-3.7420700209622701</v>
      </c>
      <c r="BG172" s="12">
        <v>-8.0337740655522794</v>
      </c>
      <c r="BH172" s="11">
        <v>-6.5113486016343796</v>
      </c>
      <c r="BI172" s="11">
        <v>-3.5067039334535299</v>
      </c>
      <c r="BJ172" s="11">
        <v>-4.7373814595630304</v>
      </c>
      <c r="BK172" s="11">
        <v>-6.9315565269789596</v>
      </c>
      <c r="BL172" s="11">
        <v>4.2073165786860001</v>
      </c>
      <c r="BM172" s="11">
        <v>-4.2693213799793703</v>
      </c>
      <c r="BN172" s="11">
        <v>-3.0353451165865399</v>
      </c>
      <c r="BO172" s="11">
        <v>-4.7384155550389497</v>
      </c>
      <c r="BP172" s="11">
        <v>-4.2850297177210397</v>
      </c>
      <c r="BQ172" s="11">
        <v>6.44271585770184</v>
      </c>
      <c r="BR172" s="11">
        <v>7.4164377110719197</v>
      </c>
      <c r="BS172" s="11">
        <v>-2.3717072963336201</v>
      </c>
      <c r="BT172" s="11">
        <v>-4.1300777411379297</v>
      </c>
      <c r="BU172" s="11">
        <v>-4.1140337998513097</v>
      </c>
      <c r="BV172" s="11">
        <v>-4.5635179048986103</v>
      </c>
      <c r="BW172" s="11">
        <v>6.2680423980054902</v>
      </c>
      <c r="BX172" s="12">
        <v>1.0443314977237601</v>
      </c>
      <c r="BY172" s="12">
        <v>1.6533481357328099</v>
      </c>
      <c r="BZ172" s="12">
        <v>4.2291371755709397</v>
      </c>
      <c r="CA172" s="12">
        <v>1.03033676168706</v>
      </c>
      <c r="CB172" s="12">
        <v>-1.5959789152475401</v>
      </c>
      <c r="CC172" s="12">
        <v>-0.36621830190597299</v>
      </c>
      <c r="CD172" s="12">
        <v>-0.92320533440215502</v>
      </c>
      <c r="CE172" s="12">
        <v>-3.2316888791683498</v>
      </c>
      <c r="CF172" s="12">
        <v>-0.79376468420377899</v>
      </c>
      <c r="CG172" s="12">
        <v>-1.55557188463717</v>
      </c>
      <c r="CH172" s="12">
        <v>-2.4919302177295299</v>
      </c>
      <c r="CI172" s="12">
        <v>-1.39966300594096</v>
      </c>
      <c r="CJ172" s="12">
        <v>-4.5525330278906004</v>
      </c>
      <c r="CK172" s="12">
        <v>-5.16895670443773</v>
      </c>
      <c r="CL172" s="12">
        <v>-1.60168360707757</v>
      </c>
      <c r="CM172" s="12">
        <v>-3.1205424875224699</v>
      </c>
      <c r="CN172" s="12">
        <v>-3.8619332372036199</v>
      </c>
      <c r="CO172" s="12">
        <v>-3.84808026865357</v>
      </c>
      <c r="CP172" s="12">
        <v>-4.15965178035548</v>
      </c>
      <c r="CQ172" s="12">
        <v>-5.1882548177672998</v>
      </c>
      <c r="CR172" s="12">
        <v>-4.2092292460438303</v>
      </c>
      <c r="CS172" s="12">
        <v>-1.7398298268744801</v>
      </c>
      <c r="CT172" s="12">
        <v>-5.4808256209071198</v>
      </c>
      <c r="CU172" s="12">
        <v>-9.0145040303468704</v>
      </c>
      <c r="CV172" s="12">
        <v>-1.9253780010330901</v>
      </c>
      <c r="CW172" s="12">
        <v>0.63698354324515005</v>
      </c>
      <c r="CX172" s="12">
        <v>-0.33660691656223202</v>
      </c>
      <c r="CY172" s="11">
        <v>-5.8661539696913598</v>
      </c>
      <c r="CZ172" s="11">
        <v>-5.5230225370905801</v>
      </c>
      <c r="DA172" s="11">
        <v>-4.49698063675896</v>
      </c>
      <c r="DB172" s="11">
        <v>-5.7179622672265298</v>
      </c>
      <c r="DC172" s="12">
        <v>-3.4092811347363701</v>
      </c>
    </row>
    <row r="173" spans="1:107" s="12" customFormat="1" ht="15" customHeight="1" x14ac:dyDescent="0.2">
      <c r="A173" s="10">
        <v>75</v>
      </c>
      <c r="B173" s="10">
        <v>-3.8946191125432899</v>
      </c>
      <c r="C173" s="10">
        <v>-3.2476377782586399</v>
      </c>
      <c r="D173" s="12">
        <v>1.5669733102186001</v>
      </c>
      <c r="E173" s="12">
        <v>3.2921664114837701</v>
      </c>
      <c r="F173" s="12">
        <v>-4.8729139052738901</v>
      </c>
      <c r="G173" s="12">
        <v>-5.1290217015775799</v>
      </c>
      <c r="H173" s="12">
        <v>0.29884816399316999</v>
      </c>
      <c r="I173" s="12">
        <v>-0.46453848767669098</v>
      </c>
      <c r="J173" s="12">
        <v>-8.0632107710698602</v>
      </c>
      <c r="K173" s="12">
        <v>-7.6284636634227301</v>
      </c>
      <c r="L173" s="12">
        <v>-3.6678359265351901</v>
      </c>
      <c r="M173" s="12">
        <v>-5.5158297982416098</v>
      </c>
      <c r="N173" s="12">
        <v>-2.4296857645822398</v>
      </c>
      <c r="O173" s="12">
        <v>-1.77826063918473</v>
      </c>
      <c r="P173" s="12">
        <v>-2.23089045903179</v>
      </c>
      <c r="Q173" s="12">
        <v>-1.10810765363567</v>
      </c>
      <c r="R173" s="12">
        <v>-4.9058321565098497</v>
      </c>
      <c r="S173" s="12">
        <v>-2.20585820898122</v>
      </c>
      <c r="T173" s="12">
        <v>-1.5988592849680501</v>
      </c>
      <c r="U173" s="12">
        <v>-3.3834046462288798</v>
      </c>
      <c r="V173" s="12">
        <v>-1.5129363646337799</v>
      </c>
      <c r="W173" s="12">
        <v>-4.1433600017626304</v>
      </c>
      <c r="X173" s="12">
        <v>9.8817167781817206E-2</v>
      </c>
      <c r="Y173" s="12">
        <v>0.409991656624697</v>
      </c>
      <c r="Z173" s="12">
        <v>-3.2662776447978099</v>
      </c>
      <c r="AA173" s="12">
        <v>32.355230359826201</v>
      </c>
      <c r="AB173" s="12">
        <v>13.285708519106199</v>
      </c>
      <c r="AC173" s="12">
        <v>-3.5141299576935099</v>
      </c>
      <c r="AD173" s="12">
        <v>-4.7553166950819996</v>
      </c>
      <c r="AE173" s="12">
        <v>-8.3667691797017998</v>
      </c>
      <c r="AF173" s="12">
        <v>-4.27455597673542</v>
      </c>
      <c r="AG173" s="12">
        <v>-7.5851853580388697</v>
      </c>
      <c r="AH173" s="12">
        <v>-2.2497733880299999</v>
      </c>
      <c r="AI173" s="12">
        <v>12.1815965030691</v>
      </c>
      <c r="AJ173" s="12">
        <v>-3.4067879823851399</v>
      </c>
      <c r="AK173" s="12">
        <v>-4.3682393879862502</v>
      </c>
      <c r="AL173" s="12">
        <v>-3.53683753928635</v>
      </c>
      <c r="AM173" s="12">
        <v>-3.5753421343542802</v>
      </c>
      <c r="AN173" s="12">
        <v>0.89847350182026198</v>
      </c>
      <c r="AO173" s="12">
        <v>-1.6094065813376801</v>
      </c>
      <c r="AP173" s="12">
        <v>-4.8249867177219103</v>
      </c>
      <c r="AQ173" s="12">
        <v>6.6202642301504904</v>
      </c>
      <c r="AR173" s="12">
        <v>5.1286583584442198</v>
      </c>
      <c r="AS173" s="12">
        <v>-3.5894024676963401</v>
      </c>
      <c r="AT173" s="12">
        <v>-7.6258925219008198</v>
      </c>
      <c r="AU173" s="12">
        <v>-13.094401765556499</v>
      </c>
      <c r="AV173" s="12">
        <v>-14.695292520627801</v>
      </c>
      <c r="AW173" s="12">
        <v>-5.9154976952413501</v>
      </c>
      <c r="AX173" s="12">
        <v>-1.9251067442382901</v>
      </c>
      <c r="AY173" s="12">
        <v>-2.78181119028886</v>
      </c>
      <c r="AZ173" s="12">
        <v>-5.2997443162894298</v>
      </c>
      <c r="BA173" s="12">
        <v>-6.1768373598170001</v>
      </c>
      <c r="BB173" s="12">
        <v>-9.29801990423584</v>
      </c>
      <c r="BC173" s="12">
        <v>0.98624695965554499</v>
      </c>
      <c r="BD173" s="12">
        <v>5.5637297009525302</v>
      </c>
      <c r="BE173" s="12">
        <v>-2.3015968508843798</v>
      </c>
      <c r="BF173" s="12">
        <v>-3.6284834550315201</v>
      </c>
      <c r="BG173" s="12">
        <v>-7.6589931268244902</v>
      </c>
      <c r="BH173" s="11">
        <v>-6.77453044772846</v>
      </c>
      <c r="BI173" s="11">
        <v>-3.7670158690161699</v>
      </c>
      <c r="BJ173" s="11">
        <v>-4.7566736611770404</v>
      </c>
      <c r="BK173" s="11">
        <v>-6.9880911723885202</v>
      </c>
      <c r="BL173" s="11">
        <v>4.1188009163306498</v>
      </c>
      <c r="BM173" s="11">
        <v>-4.2198589653707996</v>
      </c>
      <c r="BN173" s="11">
        <v>-2.9932166398793898</v>
      </c>
      <c r="BO173" s="11">
        <v>-4.5068882172927198</v>
      </c>
      <c r="BP173" s="11">
        <v>-4.2566380216157897</v>
      </c>
      <c r="BQ173" s="11">
        <v>6.3035822677193201</v>
      </c>
      <c r="BR173" s="11">
        <v>7.2292618824576396</v>
      </c>
      <c r="BS173" s="11">
        <v>-2.13602697840542</v>
      </c>
      <c r="BT173" s="11">
        <v>-3.8464463614218398</v>
      </c>
      <c r="BU173" s="11">
        <v>-4.0659379010321501</v>
      </c>
      <c r="BV173" s="11">
        <v>-4.4910411816090301</v>
      </c>
      <c r="BW173" s="11">
        <v>6.1848732002545104</v>
      </c>
      <c r="BX173" s="12">
        <v>1.0624928563629501</v>
      </c>
      <c r="BY173" s="12">
        <v>1.6323193676726</v>
      </c>
      <c r="BZ173" s="12">
        <v>4.2626870708772904</v>
      </c>
      <c r="CA173" s="12">
        <v>1.1412627145546099</v>
      </c>
      <c r="CB173" s="12">
        <v>-1.4724248558195501</v>
      </c>
      <c r="CC173" s="12">
        <v>-0.41458682176198602</v>
      </c>
      <c r="CD173" s="12">
        <v>-0.84155686863596202</v>
      </c>
      <c r="CE173" s="12">
        <v>-3.0545736535714201</v>
      </c>
      <c r="CF173" s="12">
        <v>-0.62439687553705803</v>
      </c>
      <c r="CG173" s="12">
        <v>-1.5309210539271501</v>
      </c>
      <c r="CH173" s="12">
        <v>-2.0033030523336399</v>
      </c>
      <c r="CI173" s="12">
        <v>-1.58175123488035</v>
      </c>
      <c r="CJ173" s="12">
        <v>-4.32472324973787</v>
      </c>
      <c r="CK173" s="12">
        <v>-4.9632012633082896</v>
      </c>
      <c r="CL173" s="12">
        <v>-1.61057016612176</v>
      </c>
      <c r="CM173" s="12">
        <v>-3.11305188915866</v>
      </c>
      <c r="CN173" s="12">
        <v>-3.7397080632217601</v>
      </c>
      <c r="CO173" s="12">
        <v>-3.5568887142289798</v>
      </c>
      <c r="CP173" s="12">
        <v>-4.2071310417668402</v>
      </c>
      <c r="CQ173" s="12">
        <v>-5.1589977374533103</v>
      </c>
      <c r="CR173" s="12">
        <v>-3.88384569305344</v>
      </c>
      <c r="CS173" s="12">
        <v>-1.4721063053002501</v>
      </c>
      <c r="CT173" s="12">
        <v>-5.3986459533916697</v>
      </c>
      <c r="CU173" s="12">
        <v>-8.8539936768938698</v>
      </c>
      <c r="CV173" s="12">
        <v>-2.0668896922870701</v>
      </c>
      <c r="CW173" s="12">
        <v>0.76094943324278497</v>
      </c>
      <c r="CX173" s="12">
        <v>5.3550717638017803E-2</v>
      </c>
      <c r="CY173" s="11">
        <v>-5.7816137086774599</v>
      </c>
      <c r="CZ173" s="11">
        <v>-5.4962260946922399</v>
      </c>
      <c r="DA173" s="11">
        <v>-4.51360756414942</v>
      </c>
      <c r="DB173" s="11">
        <v>-5.7817237575363798</v>
      </c>
      <c r="DC173" s="12">
        <v>-3.3040726066246799</v>
      </c>
    </row>
    <row r="174" spans="1:107" s="12" customFormat="1" ht="15" customHeight="1" x14ac:dyDescent="0.2">
      <c r="A174" s="10">
        <v>75.5</v>
      </c>
      <c r="B174" s="10">
        <v>-3.7893516946496599</v>
      </c>
      <c r="C174" s="10">
        <v>-3.03265323964296</v>
      </c>
      <c r="D174" s="12">
        <v>1.4513457244902299</v>
      </c>
      <c r="E174" s="12">
        <v>3.2415807709185098</v>
      </c>
      <c r="F174" s="12">
        <v>-4.9013019634003197</v>
      </c>
      <c r="G174" s="12">
        <v>-4.8455767682753503</v>
      </c>
      <c r="H174" s="12">
        <v>0.30839964892948002</v>
      </c>
      <c r="I174" s="12">
        <v>-0.58157775129075095</v>
      </c>
      <c r="J174" s="12">
        <v>-8.2343485701130703</v>
      </c>
      <c r="K174" s="12">
        <v>-7.8797547757858402</v>
      </c>
      <c r="L174" s="12">
        <v>-3.5776868116954499</v>
      </c>
      <c r="M174" s="12">
        <v>-5.3069861678523003</v>
      </c>
      <c r="N174" s="12">
        <v>-2.3436696210410402</v>
      </c>
      <c r="O174" s="12">
        <v>-1.5288439954019799</v>
      </c>
      <c r="P174" s="12">
        <v>-2.0962165763194198</v>
      </c>
      <c r="Q174" s="12">
        <v>-0.96685118933237302</v>
      </c>
      <c r="R174" s="12">
        <v>-4.9338091230310903</v>
      </c>
      <c r="S174" s="12">
        <v>-2.2313083718472599</v>
      </c>
      <c r="T174" s="12">
        <v>-1.1811098374892</v>
      </c>
      <c r="U174" s="12">
        <v>-2.9400100629572901</v>
      </c>
      <c r="V174" s="12">
        <v>-1.29931538594973</v>
      </c>
      <c r="W174" s="12">
        <v>-4.0068243833957196</v>
      </c>
      <c r="X174" s="12">
        <v>0.165451936595673</v>
      </c>
      <c r="Y174" s="12">
        <v>0.396290118942488</v>
      </c>
      <c r="Z174" s="12">
        <v>-2.9834482120349999</v>
      </c>
      <c r="AA174" s="12">
        <v>33.0087350448593</v>
      </c>
      <c r="AB174" s="12">
        <v>13.8360492201172</v>
      </c>
      <c r="AC174" s="12">
        <v>-3.36607968165481</v>
      </c>
      <c r="AD174" s="12">
        <v>-4.3891423047170903</v>
      </c>
      <c r="AE174" s="12">
        <v>-7.75771059124963</v>
      </c>
      <c r="AF174" s="12">
        <v>-3.9651677070651199</v>
      </c>
      <c r="AG174" s="12">
        <v>-7.1319559538096602</v>
      </c>
      <c r="AH174" s="12">
        <v>-3.6600024486688199</v>
      </c>
      <c r="AI174" s="12">
        <v>11.8023481263662</v>
      </c>
      <c r="AJ174" s="12">
        <v>-2.4698549623280899</v>
      </c>
      <c r="AK174" s="12">
        <v>-4.0174081732402502</v>
      </c>
      <c r="AL174" s="12">
        <v>-3.7559223073913</v>
      </c>
      <c r="AM174" s="12">
        <v>-3.6957087559130701</v>
      </c>
      <c r="AN174" s="12">
        <v>1.0934003285001299</v>
      </c>
      <c r="AO174" s="12">
        <v>-1.56867349687672</v>
      </c>
      <c r="AP174" s="12">
        <v>-4.8718466132413596</v>
      </c>
      <c r="AQ174" s="12">
        <v>6.4469381868548199</v>
      </c>
      <c r="AR174" s="12">
        <v>5.4691413424734403</v>
      </c>
      <c r="AS174" s="12">
        <v>-3.1069623673829398</v>
      </c>
      <c r="AT174" s="12">
        <v>-7.3285568760184097</v>
      </c>
      <c r="AU174" s="12">
        <v>-12.505015547503699</v>
      </c>
      <c r="AV174" s="12">
        <v>-15.3462206071708</v>
      </c>
      <c r="AW174" s="12">
        <v>-5.6907092584879102</v>
      </c>
      <c r="AX174" s="12">
        <v>-1.6986627997539401</v>
      </c>
      <c r="AY174" s="12">
        <v>-2.73559430752357</v>
      </c>
      <c r="AZ174" s="12">
        <v>-5.4036636356613599</v>
      </c>
      <c r="BA174" s="12">
        <v>-5.9411599977465803</v>
      </c>
      <c r="BB174" s="12">
        <v>-9.5016748673515394</v>
      </c>
      <c r="BC174" s="12">
        <v>0.70363512350013402</v>
      </c>
      <c r="BD174" s="12">
        <v>5.7136312534566898</v>
      </c>
      <c r="BE174" s="12">
        <v>-2.1394046143541301</v>
      </c>
      <c r="BF174" s="12">
        <v>-3.5126897728332498</v>
      </c>
      <c r="BG174" s="12">
        <v>-7.2940651989483696</v>
      </c>
      <c r="BH174" s="11">
        <v>-7.0179630711209002</v>
      </c>
      <c r="BI174" s="11">
        <v>-4.0088548303174303</v>
      </c>
      <c r="BJ174" s="11">
        <v>-4.7642988647567099</v>
      </c>
      <c r="BK174" s="11">
        <v>-7.02968145560589</v>
      </c>
      <c r="BL174" s="11">
        <v>4.0320696825801798</v>
      </c>
      <c r="BM174" s="11">
        <v>-4.1784219320106697</v>
      </c>
      <c r="BN174" s="11">
        <v>-2.99278394777502</v>
      </c>
      <c r="BO174" s="11">
        <v>-4.2629617382772196</v>
      </c>
      <c r="BP174" s="11">
        <v>-4.22182574766338</v>
      </c>
      <c r="BQ174" s="11">
        <v>6.1712930801149897</v>
      </c>
      <c r="BR174" s="11">
        <v>7.0423020588350402</v>
      </c>
      <c r="BS174" s="11">
        <v>-1.93227833733544</v>
      </c>
      <c r="BT174" s="11">
        <v>-3.5845578167936698</v>
      </c>
      <c r="BU174" s="11">
        <v>-4.0091326809488201</v>
      </c>
      <c r="BV174" s="11">
        <v>-4.4094031181884903</v>
      </c>
      <c r="BW174" s="11">
        <v>6.1025752984278299</v>
      </c>
      <c r="BX174" s="12">
        <v>1.03463958112115</v>
      </c>
      <c r="BY174" s="12">
        <v>1.5689521433159801</v>
      </c>
      <c r="BZ174" s="12">
        <v>4.2688202483986899</v>
      </c>
      <c r="CA174" s="12">
        <v>1.25254678096098</v>
      </c>
      <c r="CB174" s="12">
        <v>-1.37438712499715</v>
      </c>
      <c r="CC174" s="12">
        <v>-0.46159070166140698</v>
      </c>
      <c r="CD174" s="12">
        <v>-0.79532770769219496</v>
      </c>
      <c r="CE174" s="12">
        <v>-2.8934239253430798</v>
      </c>
      <c r="CF174" s="12">
        <v>-0.45454379460352301</v>
      </c>
      <c r="CG174" s="12">
        <v>-1.5089207181517801</v>
      </c>
      <c r="CH174" s="12">
        <v>-1.51596225350658</v>
      </c>
      <c r="CI174" s="12">
        <v>-1.7228394426638201</v>
      </c>
      <c r="CJ174" s="12">
        <v>-4.0847444324754099</v>
      </c>
      <c r="CK174" s="12">
        <v>-4.7428516154468499</v>
      </c>
      <c r="CL174" s="12">
        <v>-1.60781530667009</v>
      </c>
      <c r="CM174" s="12">
        <v>-3.0893936582288002</v>
      </c>
      <c r="CN174" s="12">
        <v>-3.6067010569240598</v>
      </c>
      <c r="CO174" s="12">
        <v>-3.2626535357849198</v>
      </c>
      <c r="CP174" s="12">
        <v>-4.2429392124176903</v>
      </c>
      <c r="CQ174" s="12">
        <v>-5.1154333959857397</v>
      </c>
      <c r="CR174" s="12">
        <v>-3.5692480651050502</v>
      </c>
      <c r="CS174" s="12">
        <v>-1.2324635463300999</v>
      </c>
      <c r="CT174" s="12">
        <v>-5.3051016948302196</v>
      </c>
      <c r="CU174" s="12">
        <v>-8.65933179738931</v>
      </c>
      <c r="CV174" s="12">
        <v>-2.1866769657208298</v>
      </c>
      <c r="CW174" s="12">
        <v>0.83457837263267698</v>
      </c>
      <c r="CX174" s="12">
        <v>0.44744922433892498</v>
      </c>
      <c r="CY174" s="11">
        <v>-5.6941435104818003</v>
      </c>
      <c r="CZ174" s="11">
        <v>-5.4674746934324503</v>
      </c>
      <c r="DA174" s="11">
        <v>-4.5185429371485899</v>
      </c>
      <c r="DB174" s="11">
        <v>-5.8221985455020304</v>
      </c>
      <c r="DC174" s="12">
        <v>-3.1972010674507998</v>
      </c>
    </row>
    <row r="175" spans="1:107" s="12" customFormat="1" ht="15" customHeight="1" x14ac:dyDescent="0.2">
      <c r="A175" s="10">
        <v>76</v>
      </c>
      <c r="B175" s="10">
        <v>-3.7106997297087201</v>
      </c>
      <c r="C175" s="10">
        <v>-2.8335041406535302</v>
      </c>
      <c r="D175" s="12">
        <v>1.3423890550257001</v>
      </c>
      <c r="E175" s="12">
        <v>3.1901599868433501</v>
      </c>
      <c r="F175" s="12">
        <v>-4.9296777433482903</v>
      </c>
      <c r="G175" s="12">
        <v>-4.5831498027837299</v>
      </c>
      <c r="H175" s="12">
        <v>0.25899765887515902</v>
      </c>
      <c r="I175" s="12">
        <v>-0.76171147611603296</v>
      </c>
      <c r="J175" s="12">
        <v>-8.3856339188059792</v>
      </c>
      <c r="K175" s="12">
        <v>-8.1167563621420395</v>
      </c>
      <c r="L175" s="12">
        <v>-3.4877207326644499</v>
      </c>
      <c r="M175" s="12">
        <v>-5.0864609875134104</v>
      </c>
      <c r="N175" s="12">
        <v>-2.2505507786263399</v>
      </c>
      <c r="O175" s="12">
        <v>-1.3071760349703201</v>
      </c>
      <c r="P175" s="12">
        <v>-1.98796692529867</v>
      </c>
      <c r="Q175" s="12">
        <v>-0.84687678736372596</v>
      </c>
      <c r="R175" s="12">
        <v>-4.9472741920908403</v>
      </c>
      <c r="S175" s="12">
        <v>-2.2530666683451201</v>
      </c>
      <c r="T175" s="12">
        <v>-0.80663107837608505</v>
      </c>
      <c r="U175" s="12">
        <v>-2.52096265285217</v>
      </c>
      <c r="V175" s="12">
        <v>-1.1198427500857999</v>
      </c>
      <c r="W175" s="12">
        <v>-3.8948983274167399</v>
      </c>
      <c r="X175" s="12">
        <v>0.160035497742683</v>
      </c>
      <c r="Y175" s="12">
        <v>0.324488524938715</v>
      </c>
      <c r="Z175" s="12">
        <v>-2.75922934633854</v>
      </c>
      <c r="AA175" s="12">
        <v>33.663363865343797</v>
      </c>
      <c r="AB175" s="12">
        <v>14.4002715387614</v>
      </c>
      <c r="AC175" s="12">
        <v>-3.2400389500253302</v>
      </c>
      <c r="AD175" s="12">
        <v>-4.0286449802806601</v>
      </c>
      <c r="AE175" s="12">
        <v>-7.1330618993670196</v>
      </c>
      <c r="AF175" s="12">
        <v>-3.6604824344976801</v>
      </c>
      <c r="AG175" s="12">
        <v>-6.7111313910572701</v>
      </c>
      <c r="AH175" s="12">
        <v>-5.2125656111456902</v>
      </c>
      <c r="AI175" s="12">
        <v>11.389438441256001</v>
      </c>
      <c r="AJ175" s="12">
        <v>-1.5803875612618801</v>
      </c>
      <c r="AK175" s="12">
        <v>-3.69198619409871</v>
      </c>
      <c r="AL175" s="12">
        <v>-3.9487849790020801</v>
      </c>
      <c r="AM175" s="12">
        <v>-3.7806391901540302</v>
      </c>
      <c r="AN175" s="12">
        <v>1.3018751587878701</v>
      </c>
      <c r="AO175" s="12">
        <v>-1.5924142644507799</v>
      </c>
      <c r="AP175" s="12">
        <v>-4.9550380936125196</v>
      </c>
      <c r="AQ175" s="12">
        <v>6.1709788496955298</v>
      </c>
      <c r="AR175" s="12">
        <v>5.7725137594388798</v>
      </c>
      <c r="AS175" s="12">
        <v>-2.6298787361156402</v>
      </c>
      <c r="AT175" s="12">
        <v>-7.0043329287727802</v>
      </c>
      <c r="AU175" s="12">
        <v>-11.906190593435801</v>
      </c>
      <c r="AV175" s="12">
        <v>-15.9646442625671</v>
      </c>
      <c r="AW175" s="12">
        <v>-5.5402242651325597</v>
      </c>
      <c r="AX175" s="12">
        <v>-1.49466495713568</v>
      </c>
      <c r="AY175" s="12">
        <v>-2.7043490717915102</v>
      </c>
      <c r="AZ175" s="12">
        <v>-5.5232180784514604</v>
      </c>
      <c r="BA175" s="12">
        <v>-5.6886160564317798</v>
      </c>
      <c r="BB175" s="12">
        <v>-9.6429885161342099</v>
      </c>
      <c r="BC175" s="12">
        <v>0.40473426565768</v>
      </c>
      <c r="BD175" s="12">
        <v>5.85419911658391</v>
      </c>
      <c r="BE175" s="12">
        <v>-1.97482086150557</v>
      </c>
      <c r="BF175" s="12">
        <v>-3.3978672036028001</v>
      </c>
      <c r="BG175" s="12">
        <v>-6.9451439230760998</v>
      </c>
      <c r="BH175" s="11">
        <v>-7.2413254201819601</v>
      </c>
      <c r="BI175" s="11">
        <v>-4.2321048567828203</v>
      </c>
      <c r="BJ175" s="11">
        <v>-4.7611115405743396</v>
      </c>
      <c r="BK175" s="11">
        <v>-7.0573610173596499</v>
      </c>
      <c r="BL175" s="11">
        <v>3.9491969801019802</v>
      </c>
      <c r="BM175" s="11">
        <v>-4.1471134863968402</v>
      </c>
      <c r="BN175" s="11">
        <v>-3.0348724067152899</v>
      </c>
      <c r="BO175" s="11">
        <v>-4.0093109419103703</v>
      </c>
      <c r="BP175" s="11">
        <v>-4.1825833250186397</v>
      </c>
      <c r="BQ175" s="11">
        <v>6.0453453443187701</v>
      </c>
      <c r="BR175" s="11">
        <v>6.8566182562790301</v>
      </c>
      <c r="BS175" s="11">
        <v>-1.7637363498579299</v>
      </c>
      <c r="BT175" s="11">
        <v>-3.34837045556923</v>
      </c>
      <c r="BU175" s="11">
        <v>-3.9449223550036501</v>
      </c>
      <c r="BV175" s="11">
        <v>-4.3199884203204402</v>
      </c>
      <c r="BW175" s="11">
        <v>6.0200209190952503</v>
      </c>
      <c r="BX175" s="12">
        <v>0.96083351763809299</v>
      </c>
      <c r="BY175" s="12">
        <v>1.4637815866080901</v>
      </c>
      <c r="BZ175" s="12">
        <v>4.2453943933651299</v>
      </c>
      <c r="CA175" s="12">
        <v>1.36267237849097</v>
      </c>
      <c r="CB175" s="12">
        <v>-1.3028598004893801</v>
      </c>
      <c r="CC175" s="12">
        <v>-0.50691301112237797</v>
      </c>
      <c r="CD175" s="12">
        <v>-0.785037798323173</v>
      </c>
      <c r="CE175" s="12">
        <v>-2.7500980195327398</v>
      </c>
      <c r="CF175" s="12">
        <v>-0.28698548248939898</v>
      </c>
      <c r="CG175" s="12">
        <v>-1.4903818055245199</v>
      </c>
      <c r="CH175" s="12">
        <v>-1.0381822903582301</v>
      </c>
      <c r="CI175" s="12">
        <v>-1.82295570994028</v>
      </c>
      <c r="CJ175" s="12">
        <v>-3.8366038097592501</v>
      </c>
      <c r="CK175" s="12">
        <v>-4.5122646952222496</v>
      </c>
      <c r="CL175" s="12">
        <v>-1.5945258837746199</v>
      </c>
      <c r="CM175" s="12">
        <v>-3.0509527277899902</v>
      </c>
      <c r="CN175" s="12">
        <v>-3.4663169117265999</v>
      </c>
      <c r="CO175" s="12">
        <v>-2.9708460260735499</v>
      </c>
      <c r="CP175" s="12">
        <v>-4.2682559069362398</v>
      </c>
      <c r="CQ175" s="12">
        <v>-5.0593907872098498</v>
      </c>
      <c r="CR175" s="12">
        <v>-3.2690797979739701</v>
      </c>
      <c r="CS175" s="12">
        <v>-1.0238607046630901</v>
      </c>
      <c r="CT175" s="12">
        <v>-5.2018503993167498</v>
      </c>
      <c r="CU175" s="12">
        <v>-8.4319426605361496</v>
      </c>
      <c r="CV175" s="12">
        <v>-2.2853457721794199</v>
      </c>
      <c r="CW175" s="12">
        <v>0.85412239059223705</v>
      </c>
      <c r="CX175" s="12">
        <v>0.83794958527505503</v>
      </c>
      <c r="CY175" s="11">
        <v>-5.60560874873772</v>
      </c>
      <c r="CZ175" s="11">
        <v>-5.4381744121201301</v>
      </c>
      <c r="DA175" s="11">
        <v>-4.5130364014767101</v>
      </c>
      <c r="DB175" s="11">
        <v>-5.8407504184287902</v>
      </c>
      <c r="DC175" s="12">
        <v>-3.09391180053353</v>
      </c>
    </row>
    <row r="176" spans="1:107" s="12" customFormat="1" ht="15" customHeight="1" x14ac:dyDescent="0.2">
      <c r="A176" s="10">
        <v>76.5</v>
      </c>
      <c r="B176" s="10">
        <v>-3.6593808090401501</v>
      </c>
      <c r="C176" s="10">
        <v>-2.6518284812482298</v>
      </c>
      <c r="D176" s="12">
        <v>1.24139808121981</v>
      </c>
      <c r="E176" s="12">
        <v>3.13874716084683</v>
      </c>
      <c r="F176" s="12">
        <v>-4.9557274905964697</v>
      </c>
      <c r="G176" s="12">
        <v>-4.3445588744361796</v>
      </c>
      <c r="H176" s="12">
        <v>0.151025218997347</v>
      </c>
      <c r="I176" s="12">
        <v>-1.0028148835772299</v>
      </c>
      <c r="J176" s="12">
        <v>-8.51767981657758</v>
      </c>
      <c r="K176" s="12">
        <v>-8.3397080743452499</v>
      </c>
      <c r="L176" s="12">
        <v>-3.39993948728078</v>
      </c>
      <c r="M176" s="12">
        <v>-4.8576703193248196</v>
      </c>
      <c r="N176" s="12">
        <v>-2.1528480829147099</v>
      </c>
      <c r="O176" s="12">
        <v>-1.11603333152743</v>
      </c>
      <c r="P176" s="12">
        <v>-1.9084347968600901</v>
      </c>
      <c r="Q176" s="12">
        <v>-0.75030419566246498</v>
      </c>
      <c r="R176" s="12">
        <v>-4.9466475502413196</v>
      </c>
      <c r="S176" s="12">
        <v>-2.27150235332374</v>
      </c>
      <c r="T176" s="12">
        <v>-0.47998844365792998</v>
      </c>
      <c r="U176" s="12">
        <v>-2.13131124837673</v>
      </c>
      <c r="V176" s="12">
        <v>-0.97753513728093799</v>
      </c>
      <c r="W176" s="12">
        <v>-3.80794062948552</v>
      </c>
      <c r="X176" s="12">
        <v>8.2942975154764995E-2</v>
      </c>
      <c r="Y176" s="12">
        <v>0.194422256072357</v>
      </c>
      <c r="Z176" s="12">
        <v>-2.59517764789052</v>
      </c>
      <c r="AA176" s="12">
        <v>34.316719393245798</v>
      </c>
      <c r="AB176" s="12">
        <v>14.9766601680312</v>
      </c>
      <c r="AC176" s="12">
        <v>-3.1366992061521102</v>
      </c>
      <c r="AD176" s="12">
        <v>-3.67663847100629</v>
      </c>
      <c r="AE176" s="12">
        <v>-6.4987862060661401</v>
      </c>
      <c r="AF176" s="12">
        <v>-3.3643584629316998</v>
      </c>
      <c r="AG176" s="12">
        <v>-6.3283846429840196</v>
      </c>
      <c r="AH176" s="12">
        <v>-6.9036614149808804</v>
      </c>
      <c r="AI176" s="12">
        <v>10.938517334579901</v>
      </c>
      <c r="AJ176" s="12">
        <v>-0.748960928831365</v>
      </c>
      <c r="AK176" s="12">
        <v>-3.3966284718189801</v>
      </c>
      <c r="AL176" s="12">
        <v>-4.1157004488923103</v>
      </c>
      <c r="AM176" s="12">
        <v>-3.8322723412420601</v>
      </c>
      <c r="AN176" s="12">
        <v>1.52235577388637</v>
      </c>
      <c r="AO176" s="12">
        <v>-1.68043004578066</v>
      </c>
      <c r="AP176" s="12">
        <v>-5.0746548367897004</v>
      </c>
      <c r="AQ176" s="12">
        <v>5.7941392697102803</v>
      </c>
      <c r="AR176" s="12">
        <v>6.0337247305142201</v>
      </c>
      <c r="AS176" s="12">
        <v>-2.1625132831104499</v>
      </c>
      <c r="AT176" s="12">
        <v>-6.6587967921805102</v>
      </c>
      <c r="AU176" s="12">
        <v>-11.3060705189127</v>
      </c>
      <c r="AV176" s="12">
        <v>-16.544983736821401</v>
      </c>
      <c r="AW176" s="12">
        <v>-5.466988113767</v>
      </c>
      <c r="AX176" s="12">
        <v>-1.31607123421417</v>
      </c>
      <c r="AY176" s="12">
        <v>-2.6908503514277902</v>
      </c>
      <c r="AZ176" s="12">
        <v>-5.6579619922558697</v>
      </c>
      <c r="BA176" s="12">
        <v>-5.4230204113991904</v>
      </c>
      <c r="BB176" s="12">
        <v>-9.7218944574706203</v>
      </c>
      <c r="BC176" s="12">
        <v>9.12796380703184E-2</v>
      </c>
      <c r="BD176" s="12">
        <v>5.9823805713676803</v>
      </c>
      <c r="BE176" s="12">
        <v>-1.8109533357346601</v>
      </c>
      <c r="BF176" s="12">
        <v>-3.2870768791326501</v>
      </c>
      <c r="BG176" s="12">
        <v>-6.6178886299894604</v>
      </c>
      <c r="BH176" s="11">
        <v>-7.44438602851005</v>
      </c>
      <c r="BI176" s="11">
        <v>-4.4367416194290801</v>
      </c>
      <c r="BJ176" s="11">
        <v>-4.7480034481850399</v>
      </c>
      <c r="BK176" s="11">
        <v>-7.0722039708925797</v>
      </c>
      <c r="BL176" s="11">
        <v>3.87213412977871</v>
      </c>
      <c r="BM176" s="11">
        <v>-4.1278526623500502</v>
      </c>
      <c r="BN176" s="11">
        <v>-3.1196218515105998</v>
      </c>
      <c r="BO176" s="11">
        <v>-3.7486233850358901</v>
      </c>
      <c r="BP176" s="11">
        <v>-4.1409020923310802</v>
      </c>
      <c r="BQ176" s="11">
        <v>5.9249373407510504</v>
      </c>
      <c r="BR176" s="11">
        <v>6.6730658545566204</v>
      </c>
      <c r="BS176" s="11">
        <v>-1.6331715642081599</v>
      </c>
      <c r="BT176" s="11">
        <v>-3.1414056138601101</v>
      </c>
      <c r="BU176" s="11">
        <v>-3.8746211430407098</v>
      </c>
      <c r="BV176" s="11">
        <v>-4.2241872506565397</v>
      </c>
      <c r="BW176" s="11">
        <v>5.9360068007663296</v>
      </c>
      <c r="BX176" s="12">
        <v>0.84175962911103797</v>
      </c>
      <c r="BY176" s="12">
        <v>1.31786839574488</v>
      </c>
      <c r="BZ176" s="12">
        <v>4.1904613681253897</v>
      </c>
      <c r="CA176" s="12">
        <v>1.47003447636961</v>
      </c>
      <c r="CB176" s="12">
        <v>-1.2583686839207</v>
      </c>
      <c r="CC176" s="12">
        <v>-0.55025145684339805</v>
      </c>
      <c r="CD176" s="12">
        <v>-0.81059721424025999</v>
      </c>
      <c r="CE176" s="12">
        <v>-2.6260429422109102</v>
      </c>
      <c r="CF176" s="12">
        <v>-0.12450469455416099</v>
      </c>
      <c r="CG176" s="12">
        <v>-1.47604168887482</v>
      </c>
      <c r="CH176" s="12">
        <v>-0.57793494079305596</v>
      </c>
      <c r="CI176" s="12">
        <v>-1.8826114001058101</v>
      </c>
      <c r="CJ176" s="12">
        <v>-3.5843254408973699</v>
      </c>
      <c r="CK176" s="12">
        <v>-4.2758024392241998</v>
      </c>
      <c r="CL176" s="12">
        <v>-1.5718684380772101</v>
      </c>
      <c r="CM176" s="12">
        <v>-2.9992029340064601</v>
      </c>
      <c r="CN176" s="12">
        <v>-3.3219810120499398</v>
      </c>
      <c r="CO176" s="12">
        <v>-2.6868253826250998</v>
      </c>
      <c r="CP176" s="12">
        <v>-4.2842802940867797</v>
      </c>
      <c r="CQ176" s="12">
        <v>-4.9927393774851199</v>
      </c>
      <c r="CR176" s="12">
        <v>-2.9866832846892</v>
      </c>
      <c r="CS176" s="12">
        <v>-0.84879485484634598</v>
      </c>
      <c r="CT176" s="12">
        <v>-5.0907133299915497</v>
      </c>
      <c r="CU176" s="12">
        <v>-8.1736143329180706</v>
      </c>
      <c r="CV176" s="12">
        <v>-2.3637117010366602</v>
      </c>
      <c r="CW176" s="12">
        <v>0.81665245943440801</v>
      </c>
      <c r="CX176" s="12">
        <v>1.21833716093533</v>
      </c>
      <c r="CY176" s="11">
        <v>-5.5177770263981003</v>
      </c>
      <c r="CZ176" s="11">
        <v>-5.4096403800940598</v>
      </c>
      <c r="DA176" s="11">
        <v>-4.4983821680943903</v>
      </c>
      <c r="DB176" s="11">
        <v>-5.8388841353007503</v>
      </c>
      <c r="DC176" s="12">
        <v>-2.9991660994710401</v>
      </c>
    </row>
    <row r="177" spans="1:107" s="12" customFormat="1" ht="15" customHeight="1" x14ac:dyDescent="0.2">
      <c r="A177" s="10">
        <v>77</v>
      </c>
      <c r="B177" s="10">
        <v>-3.6356159398564998</v>
      </c>
      <c r="C177" s="10">
        <v>-2.4888988718885199</v>
      </c>
      <c r="D177" s="12">
        <v>1.14957788355241</v>
      </c>
      <c r="E177" s="12">
        <v>3.0881703878549098</v>
      </c>
      <c r="F177" s="12">
        <v>-4.9769364522944599</v>
      </c>
      <c r="G177" s="12">
        <v>-4.1321295611851303</v>
      </c>
      <c r="H177" s="12">
        <v>-1.4272318438202E-2</v>
      </c>
      <c r="I177" s="12">
        <v>-1.3018691333854799</v>
      </c>
      <c r="J177" s="12">
        <v>-8.6311983977793698</v>
      </c>
      <c r="K177" s="12">
        <v>-8.5489073171629499</v>
      </c>
      <c r="L177" s="12">
        <v>-3.31623755300825</v>
      </c>
      <c r="M177" s="12">
        <v>-4.6240243136708097</v>
      </c>
      <c r="N177" s="12">
        <v>-2.0530121673800701</v>
      </c>
      <c r="O177" s="12">
        <v>-0.95766802132857198</v>
      </c>
      <c r="P177" s="12">
        <v>-1.8595929986986399</v>
      </c>
      <c r="Q177" s="12">
        <v>-0.67898599809268401</v>
      </c>
      <c r="R177" s="12">
        <v>-4.93240986543241</v>
      </c>
      <c r="S177" s="12">
        <v>-2.2869971871841699</v>
      </c>
      <c r="T177" s="12">
        <v>-0.205034126565806</v>
      </c>
      <c r="U177" s="12">
        <v>-1.77559900293999</v>
      </c>
      <c r="V177" s="12">
        <v>-0.87480867705380605</v>
      </c>
      <c r="W177" s="12">
        <v>-3.74576575268292</v>
      </c>
      <c r="X177" s="12">
        <v>-6.4442346570103795E-2</v>
      </c>
      <c r="Y177" s="12">
        <v>6.8318768420283496E-3</v>
      </c>
      <c r="Z177" s="12">
        <v>-2.4919240786402899</v>
      </c>
      <c r="AA177" s="12">
        <v>34.966338716913</v>
      </c>
      <c r="AB177" s="12">
        <v>15.5632824316853</v>
      </c>
      <c r="AC177" s="12">
        <v>-3.0563478503609001</v>
      </c>
      <c r="AD177" s="12">
        <v>-3.3357584925397501</v>
      </c>
      <c r="AE177" s="12">
        <v>-5.8609998632164197</v>
      </c>
      <c r="AF177" s="12">
        <v>-3.0805185815552201</v>
      </c>
      <c r="AG177" s="12">
        <v>-5.9886101553274704</v>
      </c>
      <c r="AH177" s="12">
        <v>-8.7270882431766896</v>
      </c>
      <c r="AI177" s="12">
        <v>10.4459786598454</v>
      </c>
      <c r="AJ177" s="12">
        <v>1.4868026809722301E-2</v>
      </c>
      <c r="AK177" s="12">
        <v>-3.1354086331703002</v>
      </c>
      <c r="AL177" s="12">
        <v>-4.2571628000587198</v>
      </c>
      <c r="AM177" s="12">
        <v>-3.85307748729246</v>
      </c>
      <c r="AN177" s="12">
        <v>1.75325044438068</v>
      </c>
      <c r="AO177" s="12">
        <v>-1.8315605530005901</v>
      </c>
      <c r="AP177" s="12">
        <v>-5.2300988500064696</v>
      </c>
      <c r="AQ177" s="12">
        <v>5.3195908549241704</v>
      </c>
      <c r="AR177" s="12">
        <v>6.24849963060114</v>
      </c>
      <c r="AS177" s="12">
        <v>-1.70901057572336</v>
      </c>
      <c r="AT177" s="12">
        <v>-6.2976750996312996</v>
      </c>
      <c r="AU177" s="12">
        <v>-10.7126907096244</v>
      </c>
      <c r="AV177" s="12">
        <v>-17.082185877370598</v>
      </c>
      <c r="AW177" s="12">
        <v>-5.4726883718103601</v>
      </c>
      <c r="AX177" s="12">
        <v>-1.1651642353172</v>
      </c>
      <c r="AY177" s="12">
        <v>-2.6974109914590301</v>
      </c>
      <c r="AZ177" s="12">
        <v>-5.8069190345122399</v>
      </c>
      <c r="BA177" s="12">
        <v>-5.1483493734849599</v>
      </c>
      <c r="BB177" s="12">
        <v>-9.7387683126726099</v>
      </c>
      <c r="BC177" s="12">
        <v>-0.23458545683752099</v>
      </c>
      <c r="BD177" s="12">
        <v>6.0952579588047202</v>
      </c>
      <c r="BE177" s="12">
        <v>-1.65081758041196</v>
      </c>
      <c r="BF177" s="12">
        <v>-3.1832241802476302</v>
      </c>
      <c r="BG177" s="12">
        <v>-6.3174061324389097</v>
      </c>
      <c r="BH177" s="11">
        <v>-7.6269998317002301</v>
      </c>
      <c r="BI177" s="11">
        <v>-4.6228296923800301</v>
      </c>
      <c r="BJ177" s="11">
        <v>-4.7258977247110998</v>
      </c>
      <c r="BK177" s="11">
        <v>-7.0753148975200002</v>
      </c>
      <c r="BL177" s="11">
        <v>3.8026919355615898</v>
      </c>
      <c r="BM177" s="11">
        <v>-4.1223552216251802</v>
      </c>
      <c r="BN177" s="11">
        <v>-3.24650068250775</v>
      </c>
      <c r="BO177" s="11">
        <v>-3.4835727547033399</v>
      </c>
      <c r="BP177" s="11">
        <v>-4.0987606553244396</v>
      </c>
      <c r="BQ177" s="11">
        <v>5.8089840422326198</v>
      </c>
      <c r="BR177" s="11">
        <v>6.4922946876322296</v>
      </c>
      <c r="BS177" s="11">
        <v>-1.5428222468471999</v>
      </c>
      <c r="BT177" s="11">
        <v>-2.9667078251804901</v>
      </c>
      <c r="BU177" s="11">
        <v>-3.7995409911673002</v>
      </c>
      <c r="BV177" s="11">
        <v>-4.1233838601328898</v>
      </c>
      <c r="BW177" s="11">
        <v>5.8492810239840702</v>
      </c>
      <c r="BX177" s="12">
        <v>0.67870251996282605</v>
      </c>
      <c r="BY177" s="12">
        <v>1.1327729225740699</v>
      </c>
      <c r="BZ177" s="12">
        <v>4.1023013181984398</v>
      </c>
      <c r="CA177" s="12">
        <v>1.57295687586156</v>
      </c>
      <c r="CB177" s="12">
        <v>-1.2409794862833201</v>
      </c>
      <c r="CC177" s="12">
        <v>-0.59132190699528997</v>
      </c>
      <c r="CD177" s="12">
        <v>-0.87132002590806201</v>
      </c>
      <c r="CE177" s="12">
        <v>-2.5222905151167598</v>
      </c>
      <c r="CF177" s="12">
        <v>3.0146935614538899E-2</v>
      </c>
      <c r="CG177" s="12">
        <v>-1.4665538401459299</v>
      </c>
      <c r="CH177" s="12">
        <v>-0.142789005508348</v>
      </c>
      <c r="CI177" s="12">
        <v>-1.90278763056994</v>
      </c>
      <c r="CJ177" s="12">
        <v>-3.3319061003567101</v>
      </c>
      <c r="CK177" s="12">
        <v>-4.03778585678082</v>
      </c>
      <c r="CL177" s="12">
        <v>-1.5410561218232</v>
      </c>
      <c r="CM177" s="12">
        <v>-2.93568905362917</v>
      </c>
      <c r="CN177" s="12">
        <v>-3.1770928217156298</v>
      </c>
      <c r="CO177" s="12">
        <v>-2.4157664029189601</v>
      </c>
      <c r="CP177" s="12">
        <v>-4.29222154707531</v>
      </c>
      <c r="CQ177" s="12">
        <v>-4.9173768275068097</v>
      </c>
      <c r="CR177" s="12">
        <v>-2.7250673610978899</v>
      </c>
      <c r="CS177" s="12">
        <v>-0.70927552542343597</v>
      </c>
      <c r="CT177" s="12">
        <v>-4.9736440814740401</v>
      </c>
      <c r="CU177" s="12">
        <v>-7.8864741226425297</v>
      </c>
      <c r="CV177" s="12">
        <v>-2.42278360929049</v>
      </c>
      <c r="CW177" s="12">
        <v>0.72009186169452699</v>
      </c>
      <c r="CX177" s="12">
        <v>1.5823933381398001</v>
      </c>
      <c r="CY177" s="11">
        <v>-5.4323004405887296</v>
      </c>
      <c r="CZ177" s="11">
        <v>-5.3830840442969903</v>
      </c>
      <c r="DA177" s="11">
        <v>-4.4759103730029803</v>
      </c>
      <c r="DB177" s="11">
        <v>-5.8182258726446801</v>
      </c>
      <c r="DC177" s="12">
        <v>-2.91757396553293</v>
      </c>
    </row>
    <row r="178" spans="1:107" s="12" customFormat="1" ht="15" customHeight="1" x14ac:dyDescent="0.2">
      <c r="A178" s="10">
        <v>77.5</v>
      </c>
      <c r="B178" s="10">
        <v>-3.6391413686942502</v>
      </c>
      <c r="C178" s="10">
        <v>-2.3456211692973699</v>
      </c>
      <c r="D178" s="12">
        <v>1.06802735899691</v>
      </c>
      <c r="E178" s="12">
        <v>3.0392307053261902</v>
      </c>
      <c r="F178" s="12">
        <v>-4.9906402637134297</v>
      </c>
      <c r="G178" s="12">
        <v>-3.94768449041293</v>
      </c>
      <c r="H178" s="12">
        <v>-0.23482010647057899</v>
      </c>
      <c r="I178" s="12">
        <v>-1.6550167174500501</v>
      </c>
      <c r="J178" s="12">
        <v>-8.7269936557277106</v>
      </c>
      <c r="K178" s="12">
        <v>-8.7447078840341401</v>
      </c>
      <c r="L178" s="12">
        <v>-3.2383838970417802</v>
      </c>
      <c r="M178" s="12">
        <v>-4.3888990148843696</v>
      </c>
      <c r="N178" s="12">
        <v>-1.95339544006856</v>
      </c>
      <c r="O178" s="12">
        <v>-0.83379097759461696</v>
      </c>
      <c r="P178" s="12">
        <v>-1.8430758927934201</v>
      </c>
      <c r="Q178" s="12">
        <v>-0.63449135723203598</v>
      </c>
      <c r="R178" s="12">
        <v>-4.9050986490328796</v>
      </c>
      <c r="S178" s="12">
        <v>-2.2999436168902299</v>
      </c>
      <c r="T178" s="12">
        <v>1.51310821649985E-2</v>
      </c>
      <c r="U178" s="12">
        <v>-1.45782450999831</v>
      </c>
      <c r="V178" s="12">
        <v>-0.81344694535800899</v>
      </c>
      <c r="W178" s="12">
        <v>-3.7076658827572802</v>
      </c>
      <c r="X178" s="12">
        <v>-0.27976346927971402</v>
      </c>
      <c r="Y178" s="12">
        <v>-0.23665704418363001</v>
      </c>
      <c r="Z178" s="12">
        <v>-2.4491898784617598</v>
      </c>
      <c r="AA178" s="12">
        <v>35.609718906925899</v>
      </c>
      <c r="AB178" s="12">
        <v>16.158002836163998</v>
      </c>
      <c r="AC178" s="12">
        <v>-2.99888733934494</v>
      </c>
      <c r="AD178" s="12">
        <v>-3.0084579520917001</v>
      </c>
      <c r="AE178" s="12">
        <v>-5.2259019867051304</v>
      </c>
      <c r="AF178" s="12">
        <v>-2.8125052722316402</v>
      </c>
      <c r="AG178" s="12">
        <v>-5.6958879213197999</v>
      </c>
      <c r="AH178" s="12">
        <v>-10.6742390926228</v>
      </c>
      <c r="AI178" s="12">
        <v>9.9090293588233092</v>
      </c>
      <c r="AJ178" s="12">
        <v>0.70266548846120702</v>
      </c>
      <c r="AK178" s="12">
        <v>-2.9117741178197298</v>
      </c>
      <c r="AL178" s="12">
        <v>-4.37387507190578</v>
      </c>
      <c r="AM178" s="12">
        <v>-3.8458192648249598</v>
      </c>
      <c r="AN178" s="12">
        <v>1.9929270820284699</v>
      </c>
      <c r="AO178" s="12">
        <v>-2.0437259991012899</v>
      </c>
      <c r="AP178" s="12">
        <v>-5.4201109378482197</v>
      </c>
      <c r="AQ178" s="12">
        <v>4.75187425763579</v>
      </c>
      <c r="AR178" s="12">
        <v>6.4133769228646997</v>
      </c>
      <c r="AS178" s="12">
        <v>-1.2732626828437701</v>
      </c>
      <c r="AT178" s="12">
        <v>-5.9267558754072498</v>
      </c>
      <c r="AU178" s="12">
        <v>-10.1338664535433</v>
      </c>
      <c r="AV178" s="12">
        <v>-17.571786884218401</v>
      </c>
      <c r="AW178" s="12">
        <v>-5.5577438615728099</v>
      </c>
      <c r="AX178" s="12">
        <v>-1.0435504691486099</v>
      </c>
      <c r="AY178" s="12">
        <v>-2.7258527097728802</v>
      </c>
      <c r="AZ178" s="12">
        <v>-5.9685921769414501</v>
      </c>
      <c r="BA178" s="12">
        <v>-4.8687220441934098</v>
      </c>
      <c r="BB178" s="12">
        <v>-9.6944359029293992</v>
      </c>
      <c r="BC178" s="12">
        <v>-0.57036515954678102</v>
      </c>
      <c r="BD178" s="12">
        <v>6.1900950640847396</v>
      </c>
      <c r="BE178" s="12">
        <v>-1.4973004454077401</v>
      </c>
      <c r="BF178" s="12">
        <v>-3.0890209927747398</v>
      </c>
      <c r="BG178" s="12">
        <v>-6.0482016124296898</v>
      </c>
      <c r="BH178" s="11">
        <v>-7.7891081673442297</v>
      </c>
      <c r="BI178" s="11">
        <v>-4.7905191422614699</v>
      </c>
      <c r="BJ178" s="11">
        <v>-4.6957402446423604</v>
      </c>
      <c r="BK178" s="11">
        <v>-7.0678215706720904</v>
      </c>
      <c r="BL178" s="11">
        <v>3.7425224945764</v>
      </c>
      <c r="BM178" s="11">
        <v>-4.1321181925013599</v>
      </c>
      <c r="BN178" s="11">
        <v>-3.4143270113418098</v>
      </c>
      <c r="BO178" s="11">
        <v>-3.2167995414056301</v>
      </c>
      <c r="BP178" s="11">
        <v>-4.0581048779131299</v>
      </c>
      <c r="BQ178" s="11">
        <v>5.6961357586260402</v>
      </c>
      <c r="BR178" s="11">
        <v>6.3147531363938398</v>
      </c>
      <c r="BS178" s="11">
        <v>-1.49437312302325</v>
      </c>
      <c r="BT178" s="11">
        <v>-2.82681548924301</v>
      </c>
      <c r="BU178" s="11">
        <v>-3.7209799756965301</v>
      </c>
      <c r="BV178" s="11">
        <v>-4.0189429455494903</v>
      </c>
      <c r="BW178" s="11">
        <v>5.7585716604080499</v>
      </c>
      <c r="BX178" s="12">
        <v>0.473515882504216</v>
      </c>
      <c r="BY178" s="12">
        <v>0.91052277184644403</v>
      </c>
      <c r="BZ178" s="12">
        <v>3.9794508666091102</v>
      </c>
      <c r="CA178" s="12">
        <v>1.6697108549124</v>
      </c>
      <c r="CB178" s="12">
        <v>-1.2503110156103501</v>
      </c>
      <c r="CC178" s="12">
        <v>-0.629861574452661</v>
      </c>
      <c r="CD178" s="12">
        <v>-0.96594658316462301</v>
      </c>
      <c r="CE178" s="12">
        <v>-2.4394580577791198</v>
      </c>
      <c r="CF178" s="12">
        <v>0.17428220644433101</v>
      </c>
      <c r="CG178" s="12">
        <v>-1.4624793038819901</v>
      </c>
      <c r="CH178" s="12">
        <v>0.26018187782028601</v>
      </c>
      <c r="CI178" s="12">
        <v>-1.8849168554879701</v>
      </c>
      <c r="CJ178" s="12">
        <v>-3.083276169491</v>
      </c>
      <c r="CK178" s="12">
        <v>-3.8024447803763901</v>
      </c>
      <c r="CL178" s="12">
        <v>-1.50333380588563</v>
      </c>
      <c r="CM178" s="12">
        <v>-2.86201179733325</v>
      </c>
      <c r="CN178" s="12">
        <v>-3.0349817734531799</v>
      </c>
      <c r="CO178" s="12">
        <v>-2.16259400076523</v>
      </c>
      <c r="CP178" s="12">
        <v>-4.2932838368869799</v>
      </c>
      <c r="CQ178" s="12">
        <v>-4.8352085286751301</v>
      </c>
      <c r="CR178" s="12">
        <v>-2.48687797466118</v>
      </c>
      <c r="CS178" s="12">
        <v>-0.60680605429297396</v>
      </c>
      <c r="CT178" s="12">
        <v>-4.8526962928008199</v>
      </c>
      <c r="CU178" s="12">
        <v>-7.57295765652088</v>
      </c>
      <c r="CV178" s="12">
        <v>-2.46374725065834</v>
      </c>
      <c r="CW178" s="12">
        <v>0.56323744956898703</v>
      </c>
      <c r="CX178" s="12">
        <v>1.9244575923949001</v>
      </c>
      <c r="CY178" s="11">
        <v>-5.3507019401877098</v>
      </c>
      <c r="CZ178" s="11">
        <v>-5.3596036195813204</v>
      </c>
      <c r="DA178" s="11">
        <v>-4.4469711610872702</v>
      </c>
      <c r="DB178" s="11">
        <v>-5.7805095821095103</v>
      </c>
      <c r="DC178" s="12">
        <v>-2.8533349905046599</v>
      </c>
    </row>
    <row r="179" spans="1:107" s="12" customFormat="1" ht="15" customHeight="1" x14ac:dyDescent="0.2">
      <c r="A179" s="10">
        <v>78</v>
      </c>
      <c r="B179" s="10">
        <v>-3.6692244975711201</v>
      </c>
      <c r="C179" s="10">
        <v>-2.2225358407013101</v>
      </c>
      <c r="D179" s="12">
        <v>0.99772466910508195</v>
      </c>
      <c r="E179" s="12">
        <v>2.9926923161838199</v>
      </c>
      <c r="F179" s="12">
        <v>-4.9940763346967199</v>
      </c>
      <c r="G179" s="12">
        <v>-3.7925337892374902</v>
      </c>
      <c r="H179" s="12">
        <v>-0.50775753379639299</v>
      </c>
      <c r="I179" s="12">
        <v>-2.05762671612319</v>
      </c>
      <c r="J179" s="12">
        <v>-8.8059587142197397</v>
      </c>
      <c r="K179" s="12">
        <v>-8.9275145001010898</v>
      </c>
      <c r="L179" s="12">
        <v>-3.1680060601502098</v>
      </c>
      <c r="M179" s="12">
        <v>-4.1556058931746502</v>
      </c>
      <c r="N179" s="12">
        <v>-1.8562216155260101</v>
      </c>
      <c r="O179" s="12">
        <v>-0.74556072604536805</v>
      </c>
      <c r="P179" s="12">
        <v>-1.8601666624817801</v>
      </c>
      <c r="Q179" s="12">
        <v>-0.618093793036678</v>
      </c>
      <c r="R179" s="12">
        <v>-4.8653041631041498</v>
      </c>
      <c r="S179" s="12">
        <v>-2.3107415927370298</v>
      </c>
      <c r="T179" s="12">
        <v>0.17818642561451201</v>
      </c>
      <c r="U179" s="12">
        <v>-1.1814095159934299</v>
      </c>
      <c r="V179" s="12">
        <v>-0.79457811352767704</v>
      </c>
      <c r="W179" s="12">
        <v>-3.6924391224602</v>
      </c>
      <c r="X179" s="12">
        <v>-0.55973737289605197</v>
      </c>
      <c r="Y179" s="12">
        <v>-0.53356609441834701</v>
      </c>
      <c r="Z179" s="12">
        <v>-2.4658165784785502</v>
      </c>
      <c r="AA179" s="12">
        <v>36.244335205992599</v>
      </c>
      <c r="AB179" s="12">
        <v>16.758498531998999</v>
      </c>
      <c r="AC179" s="12">
        <v>-2.9638595151482101</v>
      </c>
      <c r="AD179" s="12">
        <v>-2.6970046747010201</v>
      </c>
      <c r="AE179" s="12">
        <v>-4.5997076085768596</v>
      </c>
      <c r="AF179" s="12">
        <v>-2.5636400096118401</v>
      </c>
      <c r="AG179" s="12">
        <v>-5.4534580158360697</v>
      </c>
      <c r="AH179" s="12">
        <v>-12.7341263578273</v>
      </c>
      <c r="AI179" s="12">
        <v>9.3257431217352806</v>
      </c>
      <c r="AJ179" s="12">
        <v>1.3072092315269399</v>
      </c>
      <c r="AK179" s="12">
        <v>-2.7285127544018901</v>
      </c>
      <c r="AL179" s="12">
        <v>-4.4667367546935504</v>
      </c>
      <c r="AM179" s="12">
        <v>-3.8135208342282501</v>
      </c>
      <c r="AN179" s="12">
        <v>2.23972210733336</v>
      </c>
      <c r="AO179" s="12">
        <v>-2.3139825771067901</v>
      </c>
      <c r="AP179" s="12">
        <v>-5.6428066272928801</v>
      </c>
      <c r="AQ179" s="12">
        <v>4.0968288885778703</v>
      </c>
      <c r="AR179" s="12">
        <v>6.5257386268058299</v>
      </c>
      <c r="AS179" s="12">
        <v>-0.85887819523122699</v>
      </c>
      <c r="AT179" s="12">
        <v>-5.5517975852126202</v>
      </c>
      <c r="AU179" s="12">
        <v>-9.57708653004374</v>
      </c>
      <c r="AV179" s="12">
        <v>-18.009952327702099</v>
      </c>
      <c r="AW179" s="12">
        <v>-5.7213196669181299</v>
      </c>
      <c r="AX179" s="12">
        <v>-0.95216859108404595</v>
      </c>
      <c r="AY179" s="12">
        <v>-2.77748426924517</v>
      </c>
      <c r="AZ179" s="12">
        <v>-6.1409873524098604</v>
      </c>
      <c r="BA179" s="12">
        <v>-4.5883784878242198</v>
      </c>
      <c r="BB179" s="12">
        <v>-9.5901959866750897</v>
      </c>
      <c r="BC179" s="12">
        <v>-0.91327160589571499</v>
      </c>
      <c r="BD179" s="12">
        <v>6.26437440587324</v>
      </c>
      <c r="BE179" s="12">
        <v>-1.3531243894249201</v>
      </c>
      <c r="BF179" s="12">
        <v>-3.0069522836129101</v>
      </c>
      <c r="BG179" s="12">
        <v>-5.8141386034549196</v>
      </c>
      <c r="BH179" s="11">
        <v>-7.9307365012937199</v>
      </c>
      <c r="BI179" s="11">
        <v>-4.9400414354749902</v>
      </c>
      <c r="BJ179" s="11">
        <v>-4.6584927986259501</v>
      </c>
      <c r="BK179" s="11">
        <v>-7.0508635872101797</v>
      </c>
      <c r="BL179" s="11">
        <v>3.6931057820766</v>
      </c>
      <c r="BM179" s="11">
        <v>-4.15840759160346</v>
      </c>
      <c r="BN179" s="11">
        <v>-3.6213020848663202</v>
      </c>
      <c r="BO179" s="11">
        <v>-2.9508867100958001</v>
      </c>
      <c r="BP179" s="11">
        <v>-4.0208337850344797</v>
      </c>
      <c r="BQ179" s="11">
        <v>5.58479950996115</v>
      </c>
      <c r="BR179" s="11">
        <v>6.1406940403685404</v>
      </c>
      <c r="BS179" s="11">
        <v>-1.4889398016748601</v>
      </c>
      <c r="BT179" s="11">
        <v>-2.7237340418651002</v>
      </c>
      <c r="BU179" s="11">
        <v>-3.6402125260792602</v>
      </c>
      <c r="BV179" s="11">
        <v>-3.9121991903812101</v>
      </c>
      <c r="BW179" s="11">
        <v>5.66261496715014</v>
      </c>
      <c r="BX179" s="12">
        <v>0.228583587613684</v>
      </c>
      <c r="BY179" s="12">
        <v>0.65357488665540497</v>
      </c>
      <c r="BZ179" s="12">
        <v>3.8207294892345001</v>
      </c>
      <c r="CA179" s="12">
        <v>1.75853699602157</v>
      </c>
      <c r="CB179" s="12">
        <v>-1.2855558679802901</v>
      </c>
      <c r="CC179" s="12">
        <v>-0.66563234213390299</v>
      </c>
      <c r="CD179" s="12">
        <v>-1.0926733011729</v>
      </c>
      <c r="CE179" s="12">
        <v>-2.3777572550898101</v>
      </c>
      <c r="CF179" s="12">
        <v>0.30531100492225899</v>
      </c>
      <c r="CG179" s="12">
        <v>-1.4642791938968001</v>
      </c>
      <c r="CH179" s="12">
        <v>0.62448407334159095</v>
      </c>
      <c r="CI179" s="12">
        <v>-1.8308592188986901</v>
      </c>
      <c r="CJ179" s="12">
        <v>-2.8422580271580902</v>
      </c>
      <c r="CK179" s="12">
        <v>-3.5738771657633999</v>
      </c>
      <c r="CL179" s="12">
        <v>-1.45996409628423</v>
      </c>
      <c r="CM179" s="12">
        <v>-2.77981030194496</v>
      </c>
      <c r="CN179" s="12">
        <v>-2.8988627036596801</v>
      </c>
      <c r="CO179" s="12">
        <v>-1.93191931430192</v>
      </c>
      <c r="CP179" s="12">
        <v>-4.2886567825917101</v>
      </c>
      <c r="CQ179" s="12">
        <v>-4.7481348701694497</v>
      </c>
      <c r="CR179" s="12">
        <v>-2.2743734007235599</v>
      </c>
      <c r="CS179" s="12">
        <v>-0.54237142421698004</v>
      </c>
      <c r="CT179" s="12">
        <v>-4.72998817713232</v>
      </c>
      <c r="CU179" s="12">
        <v>-7.2357738645223399</v>
      </c>
      <c r="CV179" s="12">
        <v>-2.4879439024516601</v>
      </c>
      <c r="CW179" s="12">
        <v>0.34576828511489999</v>
      </c>
      <c r="CX179" s="12">
        <v>2.2394804091163598</v>
      </c>
      <c r="CY179" s="11">
        <v>-5.27436395714175</v>
      </c>
      <c r="CZ179" s="11">
        <v>-5.34017499376204</v>
      </c>
      <c r="DA179" s="11">
        <v>-4.4129233174316997</v>
      </c>
      <c r="DB179" s="11">
        <v>-5.7275574363302404</v>
      </c>
      <c r="DC179" s="12">
        <v>-2.8101846965000701</v>
      </c>
    </row>
    <row r="180" spans="1:107" s="12" customFormat="1" ht="15" customHeight="1" x14ac:dyDescent="0.2">
      <c r="A180" s="10">
        <v>78.5</v>
      </c>
      <c r="B180" s="10">
        <v>-3.72468980458506</v>
      </c>
      <c r="C180" s="10">
        <v>-2.1198275135247902</v>
      </c>
      <c r="D180" s="12">
        <v>0.93951337021280701</v>
      </c>
      <c r="E180" s="12">
        <v>2.9492703106370701</v>
      </c>
      <c r="F180" s="12">
        <v>-4.9844420573208401</v>
      </c>
      <c r="G180" s="12">
        <v>-3.6674803141067902</v>
      </c>
      <c r="H180" s="12">
        <v>-0.82949236457352504</v>
      </c>
      <c r="I180" s="12">
        <v>-2.5043702862603801</v>
      </c>
      <c r="J180" s="12">
        <v>-8.8690658230916597</v>
      </c>
      <c r="K180" s="12">
        <v>-9.0977819127146997</v>
      </c>
      <c r="L180" s="12">
        <v>-3.10657469526631</v>
      </c>
      <c r="M180" s="12">
        <v>-3.9273645597859201</v>
      </c>
      <c r="N180" s="12">
        <v>-1.7635602489463</v>
      </c>
      <c r="O180" s="12">
        <v>-0.69358196697066798</v>
      </c>
      <c r="P180" s="12">
        <v>-1.91178673958347</v>
      </c>
      <c r="Q180" s="12">
        <v>-0.63076129208638998</v>
      </c>
      <c r="R180" s="12">
        <v>-4.81366669191629</v>
      </c>
      <c r="S180" s="12">
        <v>-2.3197976588562499</v>
      </c>
      <c r="T180" s="12">
        <v>0.28260942031010899</v>
      </c>
      <c r="U180" s="12">
        <v>-0.94917419346529597</v>
      </c>
      <c r="V180" s="12">
        <v>-0.81866039636224697</v>
      </c>
      <c r="W180" s="12">
        <v>-3.6984258713346199</v>
      </c>
      <c r="X180" s="12">
        <v>-0.900214331522875</v>
      </c>
      <c r="Y180" s="12">
        <v>-0.88060761527231002</v>
      </c>
      <c r="Z180" s="12">
        <v>-2.53980738307291</v>
      </c>
      <c r="AA180" s="12">
        <v>36.8676664947997</v>
      </c>
      <c r="AB180" s="12">
        <v>17.3622775037074</v>
      </c>
      <c r="AC180" s="12">
        <v>-2.9504756184906</v>
      </c>
      <c r="AD180" s="12">
        <v>-2.4034829948504899</v>
      </c>
      <c r="AE180" s="12">
        <v>-3.9885776459414002</v>
      </c>
      <c r="AF180" s="12">
        <v>-2.33698438023566</v>
      </c>
      <c r="AG180" s="12">
        <v>-5.2637087719631301</v>
      </c>
      <c r="AH180" s="12">
        <v>-14.8934523167554</v>
      </c>
      <c r="AI180" s="12">
        <v>8.6950994955259304</v>
      </c>
      <c r="AJ180" s="12">
        <v>1.82256076186604</v>
      </c>
      <c r="AK180" s="12">
        <v>-2.5877266125462399</v>
      </c>
      <c r="AL180" s="12">
        <v>-4.53682832812774</v>
      </c>
      <c r="AM180" s="12">
        <v>-3.7594197692669602</v>
      </c>
      <c r="AN180" s="12">
        <v>2.4919520456023698</v>
      </c>
      <c r="AO180" s="12">
        <v>-2.6385880573798199</v>
      </c>
      <c r="AP180" s="12">
        <v>-5.8957248256774601</v>
      </c>
      <c r="AQ180" s="12">
        <v>3.3615078791626698</v>
      </c>
      <c r="AR180" s="12">
        <v>6.5838253249239598</v>
      </c>
      <c r="AS180" s="12">
        <v>-0.46915317852835797</v>
      </c>
      <c r="AT180" s="12">
        <v>-5.1784404604404699</v>
      </c>
      <c r="AU180" s="12">
        <v>-9.0494140749797207</v>
      </c>
      <c r="AV180" s="12">
        <v>-18.393522623227899</v>
      </c>
      <c r="AW180" s="12">
        <v>-5.9613498706312296</v>
      </c>
      <c r="AX180" s="12">
        <v>-0.89130980995832898</v>
      </c>
      <c r="AY180" s="12">
        <v>-2.8530876079457799</v>
      </c>
      <c r="AZ180" s="12">
        <v>-6.3216416492650698</v>
      </c>
      <c r="BA180" s="12">
        <v>-4.3116529013786904</v>
      </c>
      <c r="BB180" s="12">
        <v>-9.4278238975675706</v>
      </c>
      <c r="BC180" s="12">
        <v>-1.2602893093571701</v>
      </c>
      <c r="BD180" s="12">
        <v>6.3158367993309996</v>
      </c>
      <c r="BE180" s="12">
        <v>-1.2208150792503101</v>
      </c>
      <c r="BF180" s="12">
        <v>-2.9392472242761798</v>
      </c>
      <c r="BG180" s="12">
        <v>-5.6184085224231204</v>
      </c>
      <c r="BH180" s="11">
        <v>-8.0519939729128893</v>
      </c>
      <c r="BI180" s="11">
        <v>-5.0717053454718499</v>
      </c>
      <c r="BJ180" s="11">
        <v>-4.6151249080139598</v>
      </c>
      <c r="BK180" s="11">
        <v>-7.02558463672176</v>
      </c>
      <c r="BL180" s="11">
        <v>3.6557382827595499</v>
      </c>
      <c r="BM180" s="11">
        <v>-4.2022484194603704</v>
      </c>
      <c r="BN180" s="11">
        <v>-3.8650478018098502</v>
      </c>
      <c r="BO180" s="11">
        <v>-2.6883408281719299</v>
      </c>
      <c r="BP180" s="11">
        <v>-3.98878091800725</v>
      </c>
      <c r="BQ180" s="11">
        <v>5.47316358279204</v>
      </c>
      <c r="BR180" s="11">
        <v>5.9701847021642598</v>
      </c>
      <c r="BS180" s="11">
        <v>-1.52706024891813</v>
      </c>
      <c r="BT180" s="11">
        <v>-2.6589193566906002</v>
      </c>
      <c r="BU180" s="11">
        <v>-3.5584787383413601</v>
      </c>
      <c r="BV180" s="11">
        <v>-3.8044472603360102</v>
      </c>
      <c r="BW180" s="11">
        <v>5.5601813073735604</v>
      </c>
      <c r="BX180" s="12">
        <v>-5.32253245921765E-2</v>
      </c>
      <c r="BY180" s="12">
        <v>0.36477229059528299</v>
      </c>
      <c r="BZ180" s="12">
        <v>3.6252645259082699</v>
      </c>
      <c r="CA180" s="12">
        <v>1.8376666730546201</v>
      </c>
      <c r="CB180" s="12">
        <v>-1.3455062344291899</v>
      </c>
      <c r="CC180" s="12">
        <v>-0.69842366201555695</v>
      </c>
      <c r="CD180" s="12">
        <v>-1.2491902907640899</v>
      </c>
      <c r="CE180" s="12">
        <v>-2.3370066628558499</v>
      </c>
      <c r="CF180" s="12">
        <v>0.42077175521626398</v>
      </c>
      <c r="CG180" s="12">
        <v>-1.47230844049772</v>
      </c>
      <c r="CH180" s="12">
        <v>0.94428008878821801</v>
      </c>
      <c r="CI180" s="12">
        <v>-1.7428739056413101</v>
      </c>
      <c r="CJ180" s="12">
        <v>-2.6125289878109399</v>
      </c>
      <c r="CK180" s="12">
        <v>-3.35600361722754</v>
      </c>
      <c r="CL180" s="12">
        <v>-1.4122133507043999</v>
      </c>
      <c r="CM180" s="12">
        <v>-2.6907462142844398</v>
      </c>
      <c r="CN180" s="12">
        <v>-2.7717953798855799</v>
      </c>
      <c r="CO180" s="12">
        <v>-1.7279814983339701</v>
      </c>
      <c r="CP180" s="12">
        <v>-4.27950453740777</v>
      </c>
      <c r="CQ180" s="12">
        <v>-4.6580344132962601</v>
      </c>
      <c r="CR180" s="12">
        <v>-2.08940741686092</v>
      </c>
      <c r="CS180" s="12">
        <v>-0.516433772190794</v>
      </c>
      <c r="CT180" s="12">
        <v>-4.6076679609541298</v>
      </c>
      <c r="CU180" s="12">
        <v>-6.8778690547333099</v>
      </c>
      <c r="CV180" s="12">
        <v>-2.4968505840661201</v>
      </c>
      <c r="CW180" s="12">
        <v>6.8242130168982798E-2</v>
      </c>
      <c r="CX180" s="12">
        <v>2.5230667688447199</v>
      </c>
      <c r="CY180" s="11">
        <v>-5.20451430929824</v>
      </c>
      <c r="CZ180" s="11">
        <v>-5.3256439969118201</v>
      </c>
      <c r="DA180" s="11">
        <v>-4.3751215343945598</v>
      </c>
      <c r="DB180" s="11">
        <v>-5.6612634580233099</v>
      </c>
      <c r="DC180" s="12">
        <v>-2.79134974334738</v>
      </c>
    </row>
    <row r="181" spans="1:107" s="12" customFormat="1" ht="15" customHeight="1" x14ac:dyDescent="0.2">
      <c r="A181" s="10">
        <v>79</v>
      </c>
      <c r="B181" s="10">
        <v>-3.8039481751184199</v>
      </c>
      <c r="C181" s="10">
        <v>-2.03733725356869</v>
      </c>
      <c r="D181" s="12">
        <v>0.89409036263532404</v>
      </c>
      <c r="E181" s="12">
        <v>2.9096222533553302</v>
      </c>
      <c r="F181" s="12">
        <v>-4.95895346830366</v>
      </c>
      <c r="G181" s="12">
        <v>-3.5728273815038798</v>
      </c>
      <c r="H181" s="12">
        <v>-1.1957642982451899</v>
      </c>
      <c r="I181" s="12">
        <v>-2.9893060400354399</v>
      </c>
      <c r="J181" s="12">
        <v>-8.9173609012505004</v>
      </c>
      <c r="K181" s="12">
        <v>-9.2560067059821396</v>
      </c>
      <c r="L181" s="12">
        <v>-3.0553915166819898</v>
      </c>
      <c r="M181" s="12">
        <v>-3.70727798326697</v>
      </c>
      <c r="N181" s="12">
        <v>-1.6773025208749399</v>
      </c>
      <c r="O181" s="12">
        <v>-0.67791069113809499</v>
      </c>
      <c r="P181" s="12">
        <v>-1.99848955162451</v>
      </c>
      <c r="Q181" s="12">
        <v>-0.67314994112166404</v>
      </c>
      <c r="R181" s="12">
        <v>-4.75087290396913</v>
      </c>
      <c r="S181" s="12">
        <v>-2.3275213152373899</v>
      </c>
      <c r="T181" s="12">
        <v>0.32768420510365098</v>
      </c>
      <c r="U181" s="12">
        <v>-0.76332048593030699</v>
      </c>
      <c r="V181" s="12">
        <v>-0.885476936218765</v>
      </c>
      <c r="W181" s="12">
        <v>-3.7235527088341702</v>
      </c>
      <c r="X181" s="12">
        <v>-1.2962484561285199</v>
      </c>
      <c r="Y181" s="12">
        <v>-1.2737390306938301</v>
      </c>
      <c r="Z181" s="12">
        <v>-2.6683783289627101</v>
      </c>
      <c r="AA181" s="12">
        <v>37.477213481906801</v>
      </c>
      <c r="AB181" s="12">
        <v>17.966693121706999</v>
      </c>
      <c r="AC181" s="12">
        <v>-2.9576494853245001</v>
      </c>
      <c r="AD181" s="12">
        <v>-2.12979625757725</v>
      </c>
      <c r="AE181" s="12">
        <v>-3.3985529626079298</v>
      </c>
      <c r="AF181" s="12">
        <v>-2.1353068859752899</v>
      </c>
      <c r="AG181" s="12">
        <v>-5.1281776904943399</v>
      </c>
      <c r="AH181" s="12">
        <v>-17.1367046277737</v>
      </c>
      <c r="AI181" s="12">
        <v>8.0170138971880007</v>
      </c>
      <c r="AJ181" s="12">
        <v>2.2441192868427602</v>
      </c>
      <c r="AK181" s="12">
        <v>-2.49081813308293</v>
      </c>
      <c r="AL181" s="12">
        <v>-4.5853971641918099</v>
      </c>
      <c r="AM181" s="12">
        <v>-3.6869275845674498</v>
      </c>
      <c r="AN181" s="12">
        <v>2.74792182608507</v>
      </c>
      <c r="AO181" s="12">
        <v>-3.0130786399240601</v>
      </c>
      <c r="AP181" s="12">
        <v>-6.1758855736115903</v>
      </c>
      <c r="AQ181" s="12">
        <v>2.5540759907016701</v>
      </c>
      <c r="AR181" s="12">
        <v>6.58674207443255</v>
      </c>
      <c r="AS181" s="12">
        <v>-0.107047043229613</v>
      </c>
      <c r="AT181" s="12">
        <v>-4.8121219151653296</v>
      </c>
      <c r="AU181" s="12">
        <v>-8.5573983596987002</v>
      </c>
      <c r="AV181" s="12">
        <v>-18.720049411058401</v>
      </c>
      <c r="AW181" s="12">
        <v>-6.2745871218794402</v>
      </c>
      <c r="AX181" s="12">
        <v>-0.86064653714856798</v>
      </c>
      <c r="AY181" s="12">
        <v>-2.9529135190387001</v>
      </c>
      <c r="AZ181" s="12">
        <v>-6.5076592363766297</v>
      </c>
      <c r="BA181" s="12">
        <v>-4.0429426917398796</v>
      </c>
      <c r="BB181" s="12">
        <v>-9.2095788204460405</v>
      </c>
      <c r="BC181" s="12">
        <v>-1.6082424281194101</v>
      </c>
      <c r="BD181" s="12">
        <v>6.3425172811548602</v>
      </c>
      <c r="BE181" s="12">
        <v>-1.10267137642949</v>
      </c>
      <c r="BF181" s="12">
        <v>-2.8878512239316398</v>
      </c>
      <c r="BG181" s="12">
        <v>-5.4635115702694703</v>
      </c>
      <c r="BH181" s="11">
        <v>-8.1530679381103202</v>
      </c>
      <c r="BI181" s="11">
        <v>-5.1858928600267902</v>
      </c>
      <c r="BJ181" s="11">
        <v>-4.5666083678952401</v>
      </c>
      <c r="BK181" s="11">
        <v>-6.9931234065734298</v>
      </c>
      <c r="BL181" s="11">
        <v>3.6315207125880899</v>
      </c>
      <c r="BM181" s="11">
        <v>-4.2644160203053598</v>
      </c>
      <c r="BN181" s="11">
        <v>-4.1426560528634502</v>
      </c>
      <c r="BO181" s="11">
        <v>-2.43157069235167</v>
      </c>
      <c r="BP181" s="11">
        <v>-3.9637025111005602</v>
      </c>
      <c r="BQ181" s="11">
        <v>5.3592261792800802</v>
      </c>
      <c r="BR181" s="11">
        <v>5.8031164371641299</v>
      </c>
      <c r="BS181" s="11">
        <v>-1.6086939922388399</v>
      </c>
      <c r="BT181" s="11">
        <v>-2.6332643301429899</v>
      </c>
      <c r="BU181" s="11">
        <v>-3.47697437064198</v>
      </c>
      <c r="BV181" s="11">
        <v>-3.6969283883081498</v>
      </c>
      <c r="BW181" s="11">
        <v>5.4501037993759303</v>
      </c>
      <c r="BX181" s="12">
        <v>-0.36860805607830099</v>
      </c>
      <c r="BY181" s="12">
        <v>4.7295799276980598E-2</v>
      </c>
      <c r="BZ181" s="12">
        <v>3.3925123261724299</v>
      </c>
      <c r="CA181" s="12">
        <v>1.90534592547919</v>
      </c>
      <c r="CB181" s="12">
        <v>-1.42858505114418</v>
      </c>
      <c r="CC181" s="12">
        <v>-0.72805522677299395</v>
      </c>
      <c r="CD181" s="12">
        <v>-1.4327250710266499</v>
      </c>
      <c r="CE181" s="12">
        <v>-2.31665217143017</v>
      </c>
      <c r="CF181" s="12">
        <v>0.51836110515068801</v>
      </c>
      <c r="CG181" s="12">
        <v>-1.4868123798805699</v>
      </c>
      <c r="CH181" s="12">
        <v>1.21445498280081</v>
      </c>
      <c r="CI181" s="12">
        <v>-1.6235861721725</v>
      </c>
      <c r="CJ181" s="12">
        <v>-2.3975846943358099</v>
      </c>
      <c r="CK181" s="12">
        <v>-3.1525280519417702</v>
      </c>
      <c r="CL181" s="12">
        <v>-1.36133780870295</v>
      </c>
      <c r="CM181" s="12">
        <v>-2.59648618339269</v>
      </c>
      <c r="CN181" s="12">
        <v>-2.6566449378151402</v>
      </c>
      <c r="CO181" s="12">
        <v>-1.5545950873274701</v>
      </c>
      <c r="CP181" s="12">
        <v>-4.2669535105233001</v>
      </c>
      <c r="CQ181" s="12">
        <v>-4.5667479753319604</v>
      </c>
      <c r="CR181" s="12">
        <v>-1.9334156604600099</v>
      </c>
      <c r="CS181" s="12">
        <v>-0.52893375368512296</v>
      </c>
      <c r="CT181" s="12">
        <v>-4.4878806875203701</v>
      </c>
      <c r="CU181" s="12">
        <v>-6.50238689559046</v>
      </c>
      <c r="CV181" s="12">
        <v>-2.4920570922404202</v>
      </c>
      <c r="CW181" s="12">
        <v>-0.26791983032126099</v>
      </c>
      <c r="CX181" s="12">
        <v>2.7715082069335</v>
      </c>
      <c r="CY181" s="11">
        <v>-5.1422207434370604</v>
      </c>
      <c r="CZ181" s="11">
        <v>-5.3167209443927197</v>
      </c>
      <c r="DA181" s="11">
        <v>-4.33490458817686</v>
      </c>
      <c r="DB181" s="11">
        <v>-5.5835735111031601</v>
      </c>
      <c r="DC181" s="12">
        <v>-2.7995099571853599</v>
      </c>
    </row>
    <row r="182" spans="1:107" s="12" customFormat="1" ht="15" customHeight="1" x14ac:dyDescent="0.2">
      <c r="A182" s="10">
        <v>79.5</v>
      </c>
      <c r="B182" s="10">
        <v>-3.9050319173838899</v>
      </c>
      <c r="C182" s="10">
        <v>-1.97458030015695</v>
      </c>
      <c r="D182" s="12">
        <v>0.86199554516497301</v>
      </c>
      <c r="E182" s="12">
        <v>2.8743374969053499</v>
      </c>
      <c r="F182" s="12">
        <v>-4.9149016376759302</v>
      </c>
      <c r="G182" s="12">
        <v>-3.5083940019830999</v>
      </c>
      <c r="H182" s="12">
        <v>-1.60171680363419</v>
      </c>
      <c r="I182" s="12">
        <v>-3.5059699712292001</v>
      </c>
      <c r="J182" s="12">
        <v>-8.9519498942536302</v>
      </c>
      <c r="K182" s="12">
        <v>-9.4027263912721502</v>
      </c>
      <c r="L182" s="12">
        <v>-3.0155781587382</v>
      </c>
      <c r="M182" s="12">
        <v>-3.49830656887206</v>
      </c>
      <c r="N182" s="12">
        <v>-1.59914156938612</v>
      </c>
      <c r="O182" s="12">
        <v>-0.69806691271878596</v>
      </c>
      <c r="P182" s="12">
        <v>-2.1204582481004701</v>
      </c>
      <c r="Q182" s="12">
        <v>-0.74560051643857095</v>
      </c>
      <c r="R182" s="12">
        <v>-4.6776517592661504</v>
      </c>
      <c r="S182" s="12">
        <v>-2.3343231987382702</v>
      </c>
      <c r="T182" s="12">
        <v>0.31349969731309102</v>
      </c>
      <c r="U182" s="12">
        <v>-0.62542358136852205</v>
      </c>
      <c r="V182" s="12">
        <v>-0.99413944099069296</v>
      </c>
      <c r="W182" s="12">
        <v>-3.76538059754238</v>
      </c>
      <c r="X182" s="12">
        <v>-1.7421779148207801</v>
      </c>
      <c r="Y182" s="12">
        <v>-1.7082272734114601</v>
      </c>
      <c r="Z182" s="12">
        <v>-2.8480224045779301</v>
      </c>
      <c r="AA182" s="12">
        <v>38.070509617682497</v>
      </c>
      <c r="AB182" s="12">
        <v>18.5689787031151</v>
      </c>
      <c r="AC182" s="12">
        <v>-2.98403460874396</v>
      </c>
      <c r="AD182" s="12">
        <v>-1.8776702290779199</v>
      </c>
      <c r="AE182" s="12">
        <v>-2.8354872938507398</v>
      </c>
      <c r="AF182" s="12">
        <v>-1.96105315808381</v>
      </c>
      <c r="AG182" s="12">
        <v>-5.0475596253818296</v>
      </c>
      <c r="AH182" s="12">
        <v>-19.446297301328698</v>
      </c>
      <c r="AI182" s="12">
        <v>7.2923457992146696</v>
      </c>
      <c r="AJ182" s="12">
        <v>2.5686583740025499</v>
      </c>
      <c r="AK182" s="12">
        <v>-2.4384833068324898</v>
      </c>
      <c r="AL182" s="12">
        <v>-4.61384024674771</v>
      </c>
      <c r="AM182" s="12">
        <v>-3.5995844882563599</v>
      </c>
      <c r="AN182" s="12">
        <v>3.0059372875257302</v>
      </c>
      <c r="AO182" s="12">
        <v>-3.4323545605730001</v>
      </c>
      <c r="AP182" s="12">
        <v>-6.4798500716278697</v>
      </c>
      <c r="AQ182" s="12">
        <v>1.6836946770126799</v>
      </c>
      <c r="AR182" s="12">
        <v>6.5344493123120602</v>
      </c>
      <c r="AS182" s="12">
        <v>0.224838345275202</v>
      </c>
      <c r="AT182" s="12">
        <v>-4.4580001485883196</v>
      </c>
      <c r="AU182" s="12">
        <v>-8.1069838415714894</v>
      </c>
      <c r="AV182" s="12">
        <v>-18.987804651260301</v>
      </c>
      <c r="AW182" s="12">
        <v>-6.6566585701366403</v>
      </c>
      <c r="AX182" s="12">
        <v>-0.85927052850820396</v>
      </c>
      <c r="AY182" s="12">
        <v>-3.0766841518925498</v>
      </c>
      <c r="AZ182" s="12">
        <v>-6.6957577473658603</v>
      </c>
      <c r="BA182" s="12">
        <v>-3.7866780076001301</v>
      </c>
      <c r="BB182" s="12">
        <v>-8.9382083388045395</v>
      </c>
      <c r="BC182" s="12">
        <v>-1.95386337509262</v>
      </c>
      <c r="BD182" s="12">
        <v>6.34277421340812</v>
      </c>
      <c r="BE182" s="12">
        <v>-1.0007398714151301</v>
      </c>
      <c r="BF182" s="12">
        <v>-2.8544063752633502</v>
      </c>
      <c r="BG182" s="12">
        <v>-5.3512430895352701</v>
      </c>
      <c r="BH182" s="11">
        <v>-8.2342221503495203</v>
      </c>
      <c r="BI182" s="11">
        <v>-5.2830546337645501</v>
      </c>
      <c r="BJ182" s="11">
        <v>-4.5139090616430604</v>
      </c>
      <c r="BK182" s="11">
        <v>-6.9546040322165901</v>
      </c>
      <c r="BL182" s="11">
        <v>3.6213523344485998</v>
      </c>
      <c r="BM182" s="11">
        <v>-4.3454328988445896</v>
      </c>
      <c r="BN182" s="11">
        <v>-4.4507419261208199</v>
      </c>
      <c r="BO182" s="11">
        <v>-2.1828689114045101</v>
      </c>
      <c r="BP182" s="11">
        <v>-3.94726066588191</v>
      </c>
      <c r="BQ182" s="11">
        <v>5.2408258852665304</v>
      </c>
      <c r="BR182" s="11">
        <v>5.6392177611996797</v>
      </c>
      <c r="BS182" s="11">
        <v>-1.7332264405922599</v>
      </c>
      <c r="BT182" s="11">
        <v>-2.64709478869917</v>
      </c>
      <c r="BU182" s="11">
        <v>-3.3968424304475699</v>
      </c>
      <c r="BV182" s="11">
        <v>-3.5908237805415402</v>
      </c>
      <c r="BW182" s="11">
        <v>5.3313028729462504</v>
      </c>
      <c r="BX182" s="12">
        <v>-0.71388433298125098</v>
      </c>
      <c r="BY182" s="12">
        <v>-0.29538745138779599</v>
      </c>
      <c r="BZ182" s="12">
        <v>3.1222755296766902</v>
      </c>
      <c r="CA182" s="12">
        <v>1.95985967366141</v>
      </c>
      <c r="CB182" s="12">
        <v>-1.53288249293837</v>
      </c>
      <c r="CC182" s="12">
        <v>-0.75437930036059697</v>
      </c>
      <c r="CD182" s="12">
        <v>-1.64009259151498</v>
      </c>
      <c r="CE182" s="12">
        <v>-2.3157908799475901</v>
      </c>
      <c r="CF182" s="12">
        <v>0.59596203527689795</v>
      </c>
      <c r="CG182" s="12">
        <v>-1.5079230024639401</v>
      </c>
      <c r="CH182" s="12">
        <v>1.43067234148475</v>
      </c>
      <c r="CI182" s="12">
        <v>-1.4759506257178101</v>
      </c>
      <c r="CJ182" s="12">
        <v>-2.20070432987995</v>
      </c>
      <c r="CK182" s="12">
        <v>-2.96690154755197</v>
      </c>
      <c r="CL182" s="12">
        <v>-1.3085701766613</v>
      </c>
      <c r="CM182" s="12">
        <v>-2.4986857170006198</v>
      </c>
      <c r="CN182" s="12">
        <v>-2.5560461835993902</v>
      </c>
      <c r="CO182" s="12">
        <v>-1.41510292905877</v>
      </c>
      <c r="CP182" s="12">
        <v>-4.2520846363913698</v>
      </c>
      <c r="CQ182" s="12">
        <v>-4.4760677155863897</v>
      </c>
      <c r="CR182" s="12">
        <v>-1.80740880750818</v>
      </c>
      <c r="CS182" s="12">
        <v>-0.57929992181016099</v>
      </c>
      <c r="CT182" s="12">
        <v>-4.3727300180762496</v>
      </c>
      <c r="CU182" s="12">
        <v>-6.1126311265979796</v>
      </c>
      <c r="CV182" s="12">
        <v>-2.4752425815677199</v>
      </c>
      <c r="CW182" s="12">
        <v>-0.66046038682543395</v>
      </c>
      <c r="CX182" s="12">
        <v>2.9818054372299199</v>
      </c>
      <c r="CY182" s="11">
        <v>-5.0883809308288601</v>
      </c>
      <c r="CZ182" s="11">
        <v>-5.3139769988774699</v>
      </c>
      <c r="DA182" s="11">
        <v>-4.2935807869071096</v>
      </c>
      <c r="DB182" s="11">
        <v>-5.4964693845249704</v>
      </c>
      <c r="DC182" s="12">
        <v>-2.8367710456222901</v>
      </c>
    </row>
    <row r="183" spans="1:107" s="12" customFormat="1" ht="15" customHeight="1" x14ac:dyDescent="0.2">
      <c r="A183" s="10">
        <v>80</v>
      </c>
      <c r="B183" s="10">
        <v>-4.0256359170598399</v>
      </c>
      <c r="C183" s="10">
        <v>-1.9307678940094699</v>
      </c>
      <c r="D183" s="12">
        <v>0.84360317487153202</v>
      </c>
      <c r="E183" s="12">
        <v>2.8439287689252502</v>
      </c>
      <c r="F183" s="12">
        <v>-4.8497122406843101</v>
      </c>
      <c r="G183" s="12">
        <v>-3.4735396639007301</v>
      </c>
      <c r="H183" s="12">
        <v>-2.0419761312950802</v>
      </c>
      <c r="I183" s="12">
        <v>-4.0474751585861597</v>
      </c>
      <c r="J183" s="12">
        <v>-8.9739996838034095</v>
      </c>
      <c r="K183" s="12">
        <v>-9.5385130407521501</v>
      </c>
      <c r="L183" s="12">
        <v>-2.9880657166359001</v>
      </c>
      <c r="M183" s="12">
        <v>-3.3032449664460701</v>
      </c>
      <c r="N183" s="12">
        <v>-1.53055452756234</v>
      </c>
      <c r="O183" s="12">
        <v>-0.75305473501430198</v>
      </c>
      <c r="P183" s="12">
        <v>-2.2775059278501399</v>
      </c>
      <c r="Q183" s="12">
        <v>-0.84813871126243601</v>
      </c>
      <c r="R183" s="12">
        <v>-4.5947708713356397</v>
      </c>
      <c r="S183" s="12">
        <v>-2.3406125819747099</v>
      </c>
      <c r="T183" s="12">
        <v>0.240937566786669</v>
      </c>
      <c r="U183" s="12">
        <v>-0.53643083219867504</v>
      </c>
      <c r="V183" s="12">
        <v>-1.14310114440741</v>
      </c>
      <c r="W183" s="12">
        <v>-3.82115831598639</v>
      </c>
      <c r="X183" s="12">
        <v>-2.2317140064842498</v>
      </c>
      <c r="Y183" s="12">
        <v>-2.1787213881907501</v>
      </c>
      <c r="Z183" s="12">
        <v>-3.0745791264052902</v>
      </c>
      <c r="AA183" s="12">
        <v>38.645161112071897</v>
      </c>
      <c r="AB183" s="12">
        <v>19.1662566066952</v>
      </c>
      <c r="AC183" s="12">
        <v>-3.0280650662461901</v>
      </c>
      <c r="AD183" s="12">
        <v>-1.64866071372671</v>
      </c>
      <c r="AE183" s="12">
        <v>-2.30498562814318</v>
      </c>
      <c r="AF183" s="12">
        <v>-1.8163216282118799</v>
      </c>
      <c r="AG183" s="12">
        <v>-5.0217304305988302</v>
      </c>
      <c r="AH183" s="12">
        <v>-21.802732590003799</v>
      </c>
      <c r="AI183" s="12">
        <v>6.5228941821260298</v>
      </c>
      <c r="AJ183" s="12">
        <v>2.7943428904109102</v>
      </c>
      <c r="AK183" s="12">
        <v>-2.4307157673319999</v>
      </c>
      <c r="AL183" s="12">
        <v>-4.6236855268944002</v>
      </c>
      <c r="AM183" s="12">
        <v>-3.5010120882361599</v>
      </c>
      <c r="AN183" s="12">
        <v>3.2643154099787299</v>
      </c>
      <c r="AO183" s="12">
        <v>-3.8907724047021399</v>
      </c>
      <c r="AP183" s="12">
        <v>-6.8037943492527102</v>
      </c>
      <c r="AQ183" s="12">
        <v>0.76039577834308103</v>
      </c>
      <c r="AR183" s="12">
        <v>6.4277446654159496</v>
      </c>
      <c r="AS183" s="12">
        <v>0.524275378666061</v>
      </c>
      <c r="AT183" s="12">
        <v>-4.1208777474821501</v>
      </c>
      <c r="AU183" s="12">
        <v>-7.70344558986835</v>
      </c>
      <c r="AV183" s="12">
        <v>-19.195804270566398</v>
      </c>
      <c r="AW183" s="12">
        <v>-7.1021454459696498</v>
      </c>
      <c r="AX183" s="12">
        <v>-0.88573921175338899</v>
      </c>
      <c r="AY183" s="12">
        <v>-3.2236055176326701</v>
      </c>
      <c r="AZ183" s="12">
        <v>-6.8823155743302697</v>
      </c>
      <c r="BA183" s="12">
        <v>-3.54727922058373</v>
      </c>
      <c r="BB183" s="12">
        <v>-8.6169402493396703</v>
      </c>
      <c r="BC183" s="12">
        <v>-2.2938631900615198</v>
      </c>
      <c r="BD183" s="12">
        <v>6.3153183873509899</v>
      </c>
      <c r="BE183" s="12">
        <v>-0.91679265779021002</v>
      </c>
      <c r="BF183" s="12">
        <v>-2.84023235508357</v>
      </c>
      <c r="BG183" s="12">
        <v>-5.28269492860999</v>
      </c>
      <c r="BH183" s="11">
        <v>-8.2957931226701405</v>
      </c>
      <c r="BI183" s="11">
        <v>-5.3637027122022101</v>
      </c>
      <c r="BJ183" s="11">
        <v>-4.4579792302101797</v>
      </c>
      <c r="BK183" s="11">
        <v>-6.9111301854718397</v>
      </c>
      <c r="BL183" s="11">
        <v>3.6259236821933798</v>
      </c>
      <c r="BM183" s="11">
        <v>-4.4455655370256801</v>
      </c>
      <c r="BN183" s="11">
        <v>-4.7855032789811904</v>
      </c>
      <c r="BO183" s="11">
        <v>-1.9443953078734899</v>
      </c>
      <c r="BP183" s="11">
        <v>-3.94101152778603</v>
      </c>
      <c r="BQ183" s="11">
        <v>5.1156725930923104</v>
      </c>
      <c r="BR183" s="11">
        <v>5.4780725804448496</v>
      </c>
      <c r="BS183" s="11">
        <v>-1.89948138995532</v>
      </c>
      <c r="BT183" s="11">
        <v>-2.70017085313156</v>
      </c>
      <c r="BU183" s="11">
        <v>-3.3191640795848798</v>
      </c>
      <c r="BV183" s="11">
        <v>-3.48724370269337</v>
      </c>
      <c r="BW183" s="11">
        <v>5.2028094614797702</v>
      </c>
      <c r="BX183" s="12">
        <v>-1.08505741991393</v>
      </c>
      <c r="BY183" s="12">
        <v>-0.65957885908574099</v>
      </c>
      <c r="BZ183" s="12">
        <v>2.8147157991043001</v>
      </c>
      <c r="CA183" s="12">
        <v>1.99955525204131</v>
      </c>
      <c r="CB183" s="12">
        <v>-1.65619553627038</v>
      </c>
      <c r="CC183" s="12">
        <v>-0.77728287806166896</v>
      </c>
      <c r="CD183" s="12">
        <v>-1.8677499156183299</v>
      </c>
      <c r="CE183" s="12">
        <v>-2.3331992906605499</v>
      </c>
      <c r="CF183" s="12">
        <v>0.651669097351259</v>
      </c>
      <c r="CG183" s="12">
        <v>-1.53565849814185</v>
      </c>
      <c r="CH183" s="12">
        <v>1.5894188436504899</v>
      </c>
      <c r="CI183" s="12">
        <v>-1.30321052438375</v>
      </c>
      <c r="CJ183" s="12">
        <v>-2.02492083190009</v>
      </c>
      <c r="CK183" s="12">
        <v>-2.80228664450987</v>
      </c>
      <c r="CL183" s="12">
        <v>-1.2551067811727901</v>
      </c>
      <c r="CM183" s="12">
        <v>-2.3989741748664501</v>
      </c>
      <c r="CN183" s="12">
        <v>-2.4723722162889299</v>
      </c>
      <c r="CO183" s="12">
        <v>-1.31233719002921</v>
      </c>
      <c r="CP183" s="12">
        <v>-4.2359242797829202</v>
      </c>
      <c r="CQ183" s="12">
        <v>-4.3877194002561701</v>
      </c>
      <c r="CR183" s="12">
        <v>-1.71197234521969</v>
      </c>
      <c r="CS183" s="12">
        <v>-0.66646373397816205</v>
      </c>
      <c r="CT183" s="12">
        <v>-4.2642509470169898</v>
      </c>
      <c r="CU183" s="12">
        <v>-5.7120196288451499</v>
      </c>
      <c r="CV183" s="12">
        <v>-2.4481519176333602</v>
      </c>
      <c r="CW183" s="12">
        <v>-1.1063253850807</v>
      </c>
      <c r="CX183" s="12">
        <v>3.1516799481323599</v>
      </c>
      <c r="CY183" s="11">
        <v>-5.0437183745088898</v>
      </c>
      <c r="CZ183" s="11">
        <v>-5.3178391681285504</v>
      </c>
      <c r="DA183" s="11">
        <v>-4.2524197851889696</v>
      </c>
      <c r="DB183" s="11">
        <v>-5.4019478739064599</v>
      </c>
      <c r="DC183" s="12">
        <v>-2.9046441341051801</v>
      </c>
    </row>
    <row r="184" spans="1:107" s="12" customFormat="1" ht="15" customHeight="1" x14ac:dyDescent="0.2">
      <c r="A184" s="10">
        <v>80.5</v>
      </c>
      <c r="B184" s="10">
        <v>-4.1631619751569797</v>
      </c>
      <c r="C184" s="10">
        <v>-1.90483274309372</v>
      </c>
      <c r="D184" s="12">
        <v>0.83911584169982201</v>
      </c>
      <c r="E184" s="12">
        <v>2.8188242140458799</v>
      </c>
      <c r="F184" s="12">
        <v>-4.7610042201995304</v>
      </c>
      <c r="G184" s="12">
        <v>-3.4671909361350099</v>
      </c>
      <c r="H184" s="12">
        <v>-2.5107372039201401</v>
      </c>
      <c r="I184" s="12">
        <v>-4.6066124923527196</v>
      </c>
      <c r="J184" s="12">
        <v>-8.9847208073479106</v>
      </c>
      <c r="K184" s="12">
        <v>-9.6639687399147007</v>
      </c>
      <c r="L184" s="12">
        <v>-2.97358928946778</v>
      </c>
      <c r="M184" s="12">
        <v>-3.1247004699252998</v>
      </c>
      <c r="N184" s="12">
        <v>-1.4727895631949599</v>
      </c>
      <c r="O184" s="12">
        <v>-0.84138878264639005</v>
      </c>
      <c r="P184" s="12">
        <v>-2.4690812097105601</v>
      </c>
      <c r="Q184" s="12">
        <v>-0.98047780738852397</v>
      </c>
      <c r="R184" s="12">
        <v>-4.5030310502624999</v>
      </c>
      <c r="S184" s="12">
        <v>-2.34679487221001</v>
      </c>
      <c r="T184" s="12">
        <v>0.11165063540374801</v>
      </c>
      <c r="U184" s="12">
        <v>-0.49666863333186401</v>
      </c>
      <c r="V184" s="12">
        <v>-1.33017874759389</v>
      </c>
      <c r="W184" s="12">
        <v>-3.8878797568031498</v>
      </c>
      <c r="X184" s="12">
        <v>-2.7580369987845099</v>
      </c>
      <c r="Y184" s="12">
        <v>-2.67933432951394</v>
      </c>
      <c r="Z184" s="12">
        <v>-3.34331548401678</v>
      </c>
      <c r="AA184" s="12">
        <v>39.198850572574798</v>
      </c>
      <c r="AB184" s="12">
        <v>19.7555837075924</v>
      </c>
      <c r="AC184" s="12">
        <v>-3.0879969017405502</v>
      </c>
      <c r="AD184" s="12">
        <v>-1.44415946579101</v>
      </c>
      <c r="AE184" s="12">
        <v>-1.8123437257599999</v>
      </c>
      <c r="AF184" s="12">
        <v>-1.7028430647769699</v>
      </c>
      <c r="AG184" s="12">
        <v>-5.0497783377068099</v>
      </c>
      <c r="AH184" s="12">
        <v>-24.184804715332501</v>
      </c>
      <c r="AI184" s="12">
        <v>5.7113820730592098</v>
      </c>
      <c r="AJ184" s="12">
        <v>2.9207292300270602</v>
      </c>
      <c r="AK184" s="12">
        <v>-2.4668213427503298</v>
      </c>
      <c r="AL184" s="12">
        <v>-4.6165750973159403</v>
      </c>
      <c r="AM184" s="12">
        <v>-3.3948676900763499</v>
      </c>
      <c r="AN184" s="12">
        <v>3.5213963656133198</v>
      </c>
      <c r="AO184" s="12">
        <v>-4.3822442421514998</v>
      </c>
      <c r="AP184" s="12">
        <v>-7.14358111508772</v>
      </c>
      <c r="AQ184" s="12">
        <v>-0.20505785869318</v>
      </c>
      <c r="AR184" s="12">
        <v>6.2682315729034599</v>
      </c>
      <c r="AS184" s="12">
        <v>0.789423268088285</v>
      </c>
      <c r="AT184" s="12">
        <v>-3.8051384763093599</v>
      </c>
      <c r="AU184" s="12">
        <v>-7.3513224378984798</v>
      </c>
      <c r="AV184" s="12">
        <v>-19.3437990674283</v>
      </c>
      <c r="AW184" s="12">
        <v>-7.6046703725296503</v>
      </c>
      <c r="AX184" s="12">
        <v>-0.938129005589871</v>
      </c>
      <c r="AY184" s="12">
        <v>-3.3923861337825598</v>
      </c>
      <c r="AZ184" s="12">
        <v>-7.0634287112625298</v>
      </c>
      <c r="BA184" s="12">
        <v>-3.3291196359641599</v>
      </c>
      <c r="BB184" s="12">
        <v>-8.2494743764982505</v>
      </c>
      <c r="BC184" s="12">
        <v>-2.6249988422932802</v>
      </c>
      <c r="BD184" s="12">
        <v>6.2592348513135203</v>
      </c>
      <c r="BE184" s="12">
        <v>-0.85230897184373999</v>
      </c>
      <c r="BF184" s="12">
        <v>-2.8463148282753501</v>
      </c>
      <c r="BG184" s="12">
        <v>-5.2582622629415701</v>
      </c>
      <c r="BH184" s="11">
        <v>-8.3381873992038802</v>
      </c>
      <c r="BI184" s="11">
        <v>-5.4284082580124897</v>
      </c>
      <c r="BJ184" s="11">
        <v>-4.3997533794026804</v>
      </c>
      <c r="BK184" s="11">
        <v>-6.8637746153399304</v>
      </c>
      <c r="BL184" s="11">
        <v>3.6457145142776399</v>
      </c>
      <c r="BM184" s="11">
        <v>-4.5648275772691704</v>
      </c>
      <c r="BN184" s="11">
        <v>-5.1427873586362596</v>
      </c>
      <c r="BO184" s="11">
        <v>-1.7181592966153401</v>
      </c>
      <c r="BP184" s="11">
        <v>-3.94639346268377</v>
      </c>
      <c r="BQ184" s="11">
        <v>4.9813838813861304</v>
      </c>
      <c r="BR184" s="11">
        <v>5.3191324695944697</v>
      </c>
      <c r="BS184" s="11">
        <v>-2.1057385310996302</v>
      </c>
      <c r="BT184" s="11">
        <v>-2.7916958060814001</v>
      </c>
      <c r="BU184" s="11">
        <v>-3.2449513582832799</v>
      </c>
      <c r="BV184" s="11">
        <v>-3.3872204312501699</v>
      </c>
      <c r="BW184" s="11">
        <v>5.0637881940929201</v>
      </c>
      <c r="BX184" s="12">
        <v>-1.4778776176171899</v>
      </c>
      <c r="BY184" s="12">
        <v>-1.0414053122076401</v>
      </c>
      <c r="BZ184" s="12">
        <v>2.4703640519874099</v>
      </c>
      <c r="CA184" s="12">
        <v>2.02286764761083</v>
      </c>
      <c r="CB184" s="12">
        <v>-1.7960717286768999</v>
      </c>
      <c r="CC184" s="12">
        <v>-0.79668916441732995</v>
      </c>
      <c r="CD184" s="12">
        <v>-2.11185579246375</v>
      </c>
      <c r="CE184" s="12">
        <v>-2.36736786973779</v>
      </c>
      <c r="CF184" s="12">
        <v>0.68381132223294105</v>
      </c>
      <c r="CG184" s="12">
        <v>-1.5699232562837999</v>
      </c>
      <c r="CH184" s="12">
        <v>1.6880380826478301</v>
      </c>
      <c r="CI184" s="12">
        <v>-1.10885446247266</v>
      </c>
      <c r="CJ184" s="12">
        <v>-1.8729914472714799</v>
      </c>
      <c r="CK184" s="12">
        <v>-2.66152983385836</v>
      </c>
      <c r="CL184" s="12">
        <v>-1.2020952908642299</v>
      </c>
      <c r="CM184" s="12">
        <v>-2.29893885261844</v>
      </c>
      <c r="CN184" s="12">
        <v>-2.4077048692561198</v>
      </c>
      <c r="CO184" s="12">
        <v>-1.2485860452216</v>
      </c>
      <c r="CP184" s="12">
        <v>-4.2194346860924199</v>
      </c>
      <c r="CQ184" s="12">
        <v>-4.3033533074776598</v>
      </c>
      <c r="CR184" s="12">
        <v>-1.64727066476189</v>
      </c>
      <c r="CS184" s="12">
        <v>-0.78888172083679797</v>
      </c>
      <c r="CT184" s="12">
        <v>-4.1643725126050404</v>
      </c>
      <c r="CU184" s="12">
        <v>-5.3040462262288202</v>
      </c>
      <c r="CV184" s="12">
        <v>-2.41257043853693</v>
      </c>
      <c r="CW184" s="12">
        <v>-1.60171282459486</v>
      </c>
      <c r="CX184" s="12">
        <v>3.2795758215797801</v>
      </c>
      <c r="CY184" s="11">
        <v>-5.0087778618035301</v>
      </c>
      <c r="CZ184" s="11">
        <v>-5.32859212398761</v>
      </c>
      <c r="DA184" s="11">
        <v>-4.2126393964281297</v>
      </c>
      <c r="DB184" s="11">
        <v>-5.3020044106233399</v>
      </c>
      <c r="DC184" s="12">
        <v>-3.0040350793569801</v>
      </c>
    </row>
    <row r="185" spans="1:107" s="12" customFormat="1" ht="15" customHeight="1" x14ac:dyDescent="0.2">
      <c r="A185" s="10">
        <v>81</v>
      </c>
      <c r="B185" s="10">
        <v>-4.31476519224816</v>
      </c>
      <c r="C185" s="10">
        <v>-1.8954586948893799</v>
      </c>
      <c r="D185" s="12">
        <v>0.84855969362251904</v>
      </c>
      <c r="E185" s="12">
        <v>2.79936170954897</v>
      </c>
      <c r="F185" s="12">
        <v>-4.6466420826618497</v>
      </c>
      <c r="G185" s="12">
        <v>-3.4878783026215299</v>
      </c>
      <c r="H185" s="12">
        <v>-3.0018525194464001</v>
      </c>
      <c r="I185" s="12">
        <v>-5.1759579946519798</v>
      </c>
      <c r="J185" s="12">
        <v>-8.9853629106073605</v>
      </c>
      <c r="K185" s="12">
        <v>-9.7797201306093395</v>
      </c>
      <c r="L185" s="12">
        <v>-2.9726818411290798</v>
      </c>
      <c r="M185" s="12">
        <v>-2.9650739179487502</v>
      </c>
      <c r="N185" s="12">
        <v>-1.4268556469687601</v>
      </c>
      <c r="O185" s="12">
        <v>-0.96112728442676598</v>
      </c>
      <c r="P185" s="12">
        <v>-2.69427573584835</v>
      </c>
      <c r="Q185" s="12">
        <v>-1.1420248711146901</v>
      </c>
      <c r="R185" s="12">
        <v>-4.4032622099621204</v>
      </c>
      <c r="S185" s="12">
        <v>-2.3532700197392802</v>
      </c>
      <c r="T185" s="12">
        <v>-7.1968251802445496E-2</v>
      </c>
      <c r="U185" s="12">
        <v>-0.50585651933943099</v>
      </c>
      <c r="V185" s="12">
        <v>-1.55258214817877</v>
      </c>
      <c r="W185" s="12">
        <v>-3.9623455450055101</v>
      </c>
      <c r="X185" s="12">
        <v>-3.31389924212999</v>
      </c>
      <c r="Y185" s="12">
        <v>-3.20372919304645</v>
      </c>
      <c r="Z185" s="12">
        <v>-3.6490096135821601</v>
      </c>
      <c r="AA185" s="12">
        <v>39.729355194140197</v>
      </c>
      <c r="AB185" s="12">
        <v>20.333964130259101</v>
      </c>
      <c r="AC185" s="12">
        <v>-3.1619533729099198</v>
      </c>
      <c r="AD185" s="12">
        <v>-1.2654027159442101</v>
      </c>
      <c r="AE185" s="12">
        <v>-1.3624917301058299</v>
      </c>
      <c r="AF185" s="12">
        <v>-1.62196670316916</v>
      </c>
      <c r="AG185" s="12">
        <v>-5.1300448831170797</v>
      </c>
      <c r="AH185" s="12">
        <v>-26.569834517431399</v>
      </c>
      <c r="AI185" s="12">
        <v>4.8614215302222803</v>
      </c>
      <c r="AJ185" s="12">
        <v>2.9487457595678199</v>
      </c>
      <c r="AK185" s="12">
        <v>-2.5454396563873098</v>
      </c>
      <c r="AL185" s="12">
        <v>-4.5942433644086096</v>
      </c>
      <c r="AM185" s="12">
        <v>-3.2847981401573598</v>
      </c>
      <c r="AN185" s="12">
        <v>3.77555534214479</v>
      </c>
      <c r="AO185" s="12">
        <v>-4.9003392632585001</v>
      </c>
      <c r="AP185" s="12">
        <v>-7.4948407018382497</v>
      </c>
      <c r="AQ185" s="12">
        <v>-1.2013181276415701</v>
      </c>
      <c r="AR185" s="12">
        <v>6.05828108746209</v>
      </c>
      <c r="AS185" s="12">
        <v>1.01883654224366</v>
      </c>
      <c r="AT185" s="12">
        <v>-3.5146877053193699</v>
      </c>
      <c r="AU185" s="12">
        <v>-7.0543669608014099</v>
      </c>
      <c r="AV185" s="12">
        <v>-19.432274712016799</v>
      </c>
      <c r="AW185" s="12">
        <v>-8.1570005932007899</v>
      </c>
      <c r="AX185" s="12">
        <v>-1.0140947779291301</v>
      </c>
      <c r="AY185" s="12">
        <v>-3.5812647638522299</v>
      </c>
      <c r="AZ185" s="12">
        <v>-7.23496850696392</v>
      </c>
      <c r="BA185" s="12">
        <v>-3.1364786536869298</v>
      </c>
      <c r="BB185" s="12">
        <v>-7.8399680205620799</v>
      </c>
      <c r="BC185" s="12">
        <v>-2.9441425795084699</v>
      </c>
      <c r="BD185" s="12">
        <v>6.1740020100842203</v>
      </c>
      <c r="BE185" s="12">
        <v>-0.80846166383707896</v>
      </c>
      <c r="BF185" s="12">
        <v>-2.8732974897138699</v>
      </c>
      <c r="BG185" s="12">
        <v>-5.2776622396777304</v>
      </c>
      <c r="BH185" s="11">
        <v>-8.3618770077009597</v>
      </c>
      <c r="BI185" s="11">
        <v>-5.4777938203187597</v>
      </c>
      <c r="BJ185" s="11">
        <v>-4.3401400944276203</v>
      </c>
      <c r="BK185" s="11">
        <v>-6.8135732362861701</v>
      </c>
      <c r="BL185" s="11">
        <v>3.6809922221436802</v>
      </c>
      <c r="BM185" s="11">
        <v>-4.7029798224684702</v>
      </c>
      <c r="BN185" s="11">
        <v>-5.5181581046781503</v>
      </c>
      <c r="BO185" s="11">
        <v>-1.50600726556149</v>
      </c>
      <c r="BP185" s="11">
        <v>-3.9647147787036299</v>
      </c>
      <c r="BQ185" s="11">
        <v>4.83551957586314</v>
      </c>
      <c r="BR185" s="11">
        <v>5.1617389544844601</v>
      </c>
      <c r="BS185" s="11">
        <v>-2.34975846069573</v>
      </c>
      <c r="BT185" s="11">
        <v>-2.92033064397401</v>
      </c>
      <c r="BU185" s="11">
        <v>-3.1751399092172501</v>
      </c>
      <c r="BV185" s="11">
        <v>-3.29170052282279</v>
      </c>
      <c r="BW185" s="11">
        <v>4.9135564950120099</v>
      </c>
      <c r="BX185" s="12">
        <v>-1.8879094341173099</v>
      </c>
      <c r="BY185" s="12">
        <v>-1.4368777101481101</v>
      </c>
      <c r="BZ185" s="12">
        <v>2.0901247808069399</v>
      </c>
      <c r="CA185" s="12">
        <v>2.0283434878365298</v>
      </c>
      <c r="CB185" s="12">
        <v>-1.9498554593155799</v>
      </c>
      <c r="CC185" s="12">
        <v>-0.812558937468566</v>
      </c>
      <c r="CD185" s="12">
        <v>-2.3683323888690202</v>
      </c>
      <c r="CE185" s="12">
        <v>-2.4165362901840099</v>
      </c>
      <c r="CF185" s="12">
        <v>0.69097234245418804</v>
      </c>
      <c r="CG185" s="12">
        <v>-1.61051036684511</v>
      </c>
      <c r="CH185" s="12">
        <v>1.72475176896114</v>
      </c>
      <c r="CI185" s="12">
        <v>-0.89657083890415301</v>
      </c>
      <c r="CJ185" s="12">
        <v>-1.74737385805201</v>
      </c>
      <c r="CK185" s="12">
        <v>-2.5471331355220101</v>
      </c>
      <c r="CL185" s="12">
        <v>-1.15062323402526</v>
      </c>
      <c r="CM185" s="12">
        <v>-2.2001108845870401</v>
      </c>
      <c r="CN185" s="12">
        <v>-2.3638119728275302</v>
      </c>
      <c r="CO185" s="12">
        <v>-1.2255690080564801</v>
      </c>
      <c r="CP185" s="12">
        <v>-4.2035076148749697</v>
      </c>
      <c r="CQ185" s="12">
        <v>-4.2245305849064598</v>
      </c>
      <c r="CR185" s="12">
        <v>-1.6130575204442701</v>
      </c>
      <c r="CS185" s="12">
        <v>-0.94456299848388803</v>
      </c>
      <c r="CT185" s="12">
        <v>-4.0748932406131599</v>
      </c>
      <c r="CU185" s="12">
        <v>-4.8922361202130498</v>
      </c>
      <c r="CV185" s="12">
        <v>-2.3703005354036502</v>
      </c>
      <c r="CW185" s="12">
        <v>-2.1421321889647502</v>
      </c>
      <c r="CX185" s="12">
        <v>3.3646517749730198</v>
      </c>
      <c r="CY185" s="11">
        <v>-4.9839241000881804</v>
      </c>
      <c r="CZ185" s="11">
        <v>-5.3463763833860796</v>
      </c>
      <c r="DA185" s="11">
        <v>-4.17539604313788</v>
      </c>
      <c r="DB185" s="11">
        <v>-5.1986144171678399</v>
      </c>
      <c r="DC185" s="12">
        <v>-3.1352440146292699</v>
      </c>
    </row>
    <row r="186" spans="1:107" s="12" customFormat="1" ht="15" customHeight="1" x14ac:dyDescent="0.2">
      <c r="A186" s="10">
        <v>81.5</v>
      </c>
      <c r="B186" s="10">
        <v>-4.4774069465347504</v>
      </c>
      <c r="C186" s="10">
        <v>-1.9011117728950899</v>
      </c>
      <c r="D186" s="12">
        <v>0.87178278818100796</v>
      </c>
      <c r="E186" s="12">
        <v>2.7857815894094502</v>
      </c>
      <c r="F186" s="12">
        <v>-4.5047913772577797</v>
      </c>
      <c r="G186" s="12">
        <v>-3.5337732242623998</v>
      </c>
      <c r="H186" s="12">
        <v>-3.5089265111309902</v>
      </c>
      <c r="I186" s="12">
        <v>-5.7479787756164997</v>
      </c>
      <c r="J186" s="12">
        <v>-8.9772074716165609</v>
      </c>
      <c r="K186" s="12">
        <v>-9.8864175015478395</v>
      </c>
      <c r="L186" s="12">
        <v>-2.9856719265808298</v>
      </c>
      <c r="M186" s="12">
        <v>-2.82654195871145</v>
      </c>
      <c r="N186" s="12">
        <v>-1.39351595862535</v>
      </c>
      <c r="O186" s="12">
        <v>-1.1099103858214201</v>
      </c>
      <c r="P186" s="12">
        <v>-2.9518366773118001</v>
      </c>
      <c r="Q186" s="12">
        <v>-1.33189030293578</v>
      </c>
      <c r="R186" s="12">
        <v>-4.2963210944435497</v>
      </c>
      <c r="S186" s="12">
        <v>-2.3604297894053099</v>
      </c>
      <c r="T186" s="12">
        <v>-0.30682622309541302</v>
      </c>
      <c r="U186" s="12">
        <v>-0.56312882179554402</v>
      </c>
      <c r="V186" s="12">
        <v>-1.80695315066259</v>
      </c>
      <c r="W186" s="12">
        <v>-4.0412260204902797</v>
      </c>
      <c r="X186" s="12">
        <v>-3.8917301026231099</v>
      </c>
      <c r="Y186" s="12">
        <v>-3.7452127799042501</v>
      </c>
      <c r="Z186" s="12">
        <v>-3.9860437937022599</v>
      </c>
      <c r="AA186" s="12">
        <v>40.234579500975002</v>
      </c>
      <c r="AB186" s="12">
        <v>20.898387447232299</v>
      </c>
      <c r="AC186" s="12">
        <v>-3.2479672427143602</v>
      </c>
      <c r="AD186" s="12">
        <v>-1.11347924303117</v>
      </c>
      <c r="AE186" s="12">
        <v>-0.95994380444608396</v>
      </c>
      <c r="AF186" s="12">
        <v>-1.5746505823699399</v>
      </c>
      <c r="AG186" s="12">
        <v>-5.2601758397941003</v>
      </c>
      <c r="AH186" s="12">
        <v>-28.9339113805908</v>
      </c>
      <c r="AI186" s="12">
        <v>3.9774654396751399</v>
      </c>
      <c r="AJ186" s="12">
        <v>2.8806555292248901</v>
      </c>
      <c r="AK186" s="12">
        <v>-2.66457641373563</v>
      </c>
      <c r="AL186" s="12">
        <v>-4.55850022262893</v>
      </c>
      <c r="AM186" s="12">
        <v>-3.1743932140670901</v>
      </c>
      <c r="AN186" s="12">
        <v>4.0252130020235199</v>
      </c>
      <c r="AO186" s="12">
        <v>-5.4383926908485503</v>
      </c>
      <c r="AP186" s="12">
        <v>-7.8530492828576799</v>
      </c>
      <c r="AQ186" s="12">
        <v>-2.2166047983773698</v>
      </c>
      <c r="AR186" s="12">
        <v>5.80097821512026</v>
      </c>
      <c r="AS186" s="12">
        <v>1.2114692253817301</v>
      </c>
      <c r="AT186" s="12">
        <v>-3.25290375258191</v>
      </c>
      <c r="AU186" s="12">
        <v>-6.8155081862641902</v>
      </c>
      <c r="AV186" s="12">
        <v>-19.4624226423911</v>
      </c>
      <c r="AW186" s="12">
        <v>-8.7511580204591102</v>
      </c>
      <c r="AX186" s="12">
        <v>-1.1109342494819401</v>
      </c>
      <c r="AY186" s="12">
        <v>-3.78804429601586</v>
      </c>
      <c r="AZ186" s="12">
        <v>-7.3926476034102899</v>
      </c>
      <c r="BA186" s="12">
        <v>-2.9734942472714398</v>
      </c>
      <c r="BB186" s="12">
        <v>-7.3930173130065597</v>
      </c>
      <c r="BC186" s="12">
        <v>-3.2483440008945701</v>
      </c>
      <c r="BD186" s="12">
        <v>6.0595029935939202</v>
      </c>
      <c r="BE186" s="12">
        <v>-0.78610787568322804</v>
      </c>
      <c r="BF186" s="12">
        <v>-2.9214791084086702</v>
      </c>
      <c r="BG186" s="12">
        <v>-5.3399571697809698</v>
      </c>
      <c r="BH186" s="11">
        <v>-8.3673949120566196</v>
      </c>
      <c r="BI186" s="11">
        <v>-5.5125287872215196</v>
      </c>
      <c r="BJ186" s="11">
        <v>-4.28001703767222</v>
      </c>
      <c r="BK186" s="11">
        <v>-6.7615192165249001</v>
      </c>
      <c r="BL186" s="11">
        <v>3.7318136492103799</v>
      </c>
      <c r="BM186" s="11">
        <v>-4.8595416046737201</v>
      </c>
      <c r="BN186" s="11">
        <v>-5.9069693634228297</v>
      </c>
      <c r="BO186" s="11">
        <v>-1.30960859223705</v>
      </c>
      <c r="BP186" s="11">
        <v>-3.9971459955267998</v>
      </c>
      <c r="BQ186" s="11">
        <v>4.6756172196182799</v>
      </c>
      <c r="BR186" s="11">
        <v>5.0051398829964402</v>
      </c>
      <c r="BS186" s="11">
        <v>-2.6288123535778101</v>
      </c>
      <c r="BT186" s="11">
        <v>-3.0842152227705801</v>
      </c>
      <c r="BU186" s="11">
        <v>-3.1105839752854001</v>
      </c>
      <c r="BV186" s="11">
        <v>-3.2015389024309102</v>
      </c>
      <c r="BW186" s="11">
        <v>4.7516014092252501</v>
      </c>
      <c r="BX186" s="12">
        <v>-2.3105988020688502</v>
      </c>
      <c r="BY186" s="12">
        <v>-1.8419493699184299</v>
      </c>
      <c r="BZ186" s="12">
        <v>1.67527718986093</v>
      </c>
      <c r="CA186" s="12">
        <v>2.0146628685324601</v>
      </c>
      <c r="CB186" s="12">
        <v>-2.1147361621842702</v>
      </c>
      <c r="CC186" s="12">
        <v>-0.82489151509434999</v>
      </c>
      <c r="CD186" s="12">
        <v>-2.6329312277084602</v>
      </c>
      <c r="CE186" s="12">
        <v>-2.4787336769804802</v>
      </c>
      <c r="CF186" s="12">
        <v>0.672007217872305</v>
      </c>
      <c r="CG186" s="12">
        <v>-1.6571048035984799</v>
      </c>
      <c r="CH186" s="12">
        <v>1.69866962096421</v>
      </c>
      <c r="CI186" s="12">
        <v>-0.67020044980381499</v>
      </c>
      <c r="CJ186" s="12">
        <v>-1.65020412623562</v>
      </c>
      <c r="CK186" s="12">
        <v>-2.4612340894236602</v>
      </c>
      <c r="CL186" s="12">
        <v>-1.1017075394192899</v>
      </c>
      <c r="CM186" s="12">
        <v>-2.1039509192632901</v>
      </c>
      <c r="CN186" s="12">
        <v>-2.34212689065316</v>
      </c>
      <c r="CO186" s="12">
        <v>-1.24442010474012</v>
      </c>
      <c r="CP186" s="12">
        <v>-4.18895888287806</v>
      </c>
      <c r="CQ186" s="12">
        <v>-4.1527127905283097</v>
      </c>
      <c r="CR186" s="12">
        <v>-1.60869115006789</v>
      </c>
      <c r="CS186" s="12">
        <v>-1.13110252186743</v>
      </c>
      <c r="CT186" s="12">
        <v>-3.99745204049395</v>
      </c>
      <c r="CU186" s="12">
        <v>-4.4801067815569597</v>
      </c>
      <c r="CV186" s="12">
        <v>-2.32313664128014</v>
      </c>
      <c r="CW186" s="12">
        <v>-2.7224734822084402</v>
      </c>
      <c r="CX186" s="12">
        <v>3.4067634260281898</v>
      </c>
      <c r="CY186" s="11">
        <v>-4.9693426262820104</v>
      </c>
      <c r="CZ186" s="11">
        <v>-5.3711914915766101</v>
      </c>
      <c r="DA186" s="11">
        <v>-4.1417756619921402</v>
      </c>
      <c r="DB186" s="11">
        <v>-5.0937160267494601</v>
      </c>
      <c r="DC186" s="12">
        <v>-3.2979721709125398</v>
      </c>
    </row>
    <row r="187" spans="1:107" s="12" customFormat="1" ht="15" customHeight="1" x14ac:dyDescent="0.2">
      <c r="A187" s="10">
        <v>82</v>
      </c>
      <c r="B187" s="10">
        <v>-4.6479049160552597</v>
      </c>
      <c r="C187" s="10">
        <v>-1.9200751921743999</v>
      </c>
      <c r="D187" s="12">
        <v>0.90845509248538203</v>
      </c>
      <c r="E187" s="12">
        <v>2.7782234610640399</v>
      </c>
      <c r="F187" s="12">
        <v>-4.3339628064131803</v>
      </c>
      <c r="G187" s="12">
        <v>-3.6027338410349299</v>
      </c>
      <c r="H187" s="12">
        <v>-4.0254099076264502</v>
      </c>
      <c r="I187" s="12">
        <v>-6.3151401263894504</v>
      </c>
      <c r="J187" s="12">
        <v>-8.9615541583043505</v>
      </c>
      <c r="K187" s="12">
        <v>-9.98472478386247</v>
      </c>
      <c r="L187" s="12">
        <v>-3.0126818728604099</v>
      </c>
      <c r="M187" s="12">
        <v>-2.7110422706755299</v>
      </c>
      <c r="N187" s="12">
        <v>-1.37328595428698</v>
      </c>
      <c r="O187" s="12">
        <v>-1.28500369100947</v>
      </c>
      <c r="P187" s="12">
        <v>-3.2401803764514598</v>
      </c>
      <c r="Q187" s="12">
        <v>-1.5488992630707701</v>
      </c>
      <c r="R187" s="12">
        <v>-4.1830830923572604</v>
      </c>
      <c r="S187" s="12">
        <v>-2.36865525948815</v>
      </c>
      <c r="T187" s="12">
        <v>-0.58917873957398104</v>
      </c>
      <c r="U187" s="12">
        <v>-0.66706252255244103</v>
      </c>
      <c r="V187" s="12">
        <v>-2.08941060009237</v>
      </c>
      <c r="W187" s="12">
        <v>-4.1211228563042797</v>
      </c>
      <c r="X187" s="12">
        <v>-4.4837470341008103</v>
      </c>
      <c r="Y187" s="12">
        <v>-4.2968322304659496</v>
      </c>
      <c r="Z187" s="12">
        <v>-4.3484974412422099</v>
      </c>
      <c r="AA187" s="12">
        <v>40.712555346544796</v>
      </c>
      <c r="AB187" s="12">
        <v>21.445861420943402</v>
      </c>
      <c r="AC187" s="12">
        <v>-3.3440269362472401</v>
      </c>
      <c r="AD187" s="12">
        <v>-0.989339355328411</v>
      </c>
      <c r="AE187" s="12">
        <v>-0.60875095186929595</v>
      </c>
      <c r="AF187" s="12">
        <v>-1.56145722485234</v>
      </c>
      <c r="AG187" s="12">
        <v>-5.4371785154216896</v>
      </c>
      <c r="AH187" s="12">
        <v>-31.252187909558401</v>
      </c>
      <c r="AI187" s="12">
        <v>3.0647483981738302</v>
      </c>
      <c r="AJ187" s="12">
        <v>2.7200039767194499</v>
      </c>
      <c r="AK187" s="12">
        <v>-2.82164228337933</v>
      </c>
      <c r="AL187" s="12">
        <v>-4.5112096813682001</v>
      </c>
      <c r="AM187" s="12">
        <v>-3.0671410513605202</v>
      </c>
      <c r="AN187" s="12">
        <v>4.2688484427344502</v>
      </c>
      <c r="AO187" s="12">
        <v>-5.9896101447520698</v>
      </c>
      <c r="AP187" s="12">
        <v>-8.2136157288914493</v>
      </c>
      <c r="AQ187" s="12">
        <v>-3.2388636554969699</v>
      </c>
      <c r="AR187" s="12">
        <v>5.5000664360704796</v>
      </c>
      <c r="AS187" s="12">
        <v>1.36667551942082</v>
      </c>
      <c r="AT187" s="12">
        <v>-3.0225990030885401</v>
      </c>
      <c r="AU187" s="12">
        <v>-6.6368247644277201</v>
      </c>
      <c r="AV187" s="12">
        <v>-19.436123693594698</v>
      </c>
      <c r="AW187" s="12">
        <v>-9.3785447461414098</v>
      </c>
      <c r="AX187" s="12">
        <v>-1.22565643323468</v>
      </c>
      <c r="AY187" s="12">
        <v>-4.0101326703734204</v>
      </c>
      <c r="AZ187" s="12">
        <v>-7.5320822361391002</v>
      </c>
      <c r="BA187" s="12">
        <v>-2.8441143058444101</v>
      </c>
      <c r="BB187" s="12">
        <v>-6.9136276579229099</v>
      </c>
      <c r="BC187" s="12">
        <v>-3.53489258486661</v>
      </c>
      <c r="BD187" s="12">
        <v>5.9160352066100996</v>
      </c>
      <c r="BE187" s="12">
        <v>-0.78578415241281596</v>
      </c>
      <c r="BF187" s="12">
        <v>-2.9908153464930298</v>
      </c>
      <c r="BG187" s="12">
        <v>-5.4435918173112396</v>
      </c>
      <c r="BH187" s="11">
        <v>-8.3553331933217105</v>
      </c>
      <c r="BI187" s="11">
        <v>-5.5333216550934496</v>
      </c>
      <c r="BJ187" s="11">
        <v>-4.2202245822409097</v>
      </c>
      <c r="BK187" s="11">
        <v>-6.70855479256715</v>
      </c>
      <c r="BL187" s="11">
        <v>3.7980280467309</v>
      </c>
      <c r="BM187" s="11">
        <v>-5.0337948778178498</v>
      </c>
      <c r="BN187" s="11">
        <v>-6.3044385569810402</v>
      </c>
      <c r="BO187" s="11">
        <v>-1.1304455256322301</v>
      </c>
      <c r="BP187" s="11">
        <v>-4.04471120418747</v>
      </c>
      <c r="BQ187" s="11">
        <v>4.49922936240909</v>
      </c>
      <c r="BR187" s="11">
        <v>4.8485126171726698</v>
      </c>
      <c r="BS187" s="11">
        <v>-2.9397181151580298</v>
      </c>
      <c r="BT187" s="11">
        <v>-3.28099622493027</v>
      </c>
      <c r="BU187" s="11">
        <v>-3.0520500331476699</v>
      </c>
      <c r="BV187" s="11">
        <v>-3.1174940886557998</v>
      </c>
      <c r="BW187" s="11">
        <v>4.5775927901558999</v>
      </c>
      <c r="BX187" s="12">
        <v>-2.7413416319177402</v>
      </c>
      <c r="BY187" s="12">
        <v>-2.25257485908514</v>
      </c>
      <c r="BZ187" s="12">
        <v>1.2274707614778799</v>
      </c>
      <c r="CA187" s="12">
        <v>1.98066254597506</v>
      </c>
      <c r="CB187" s="12">
        <v>-2.2877979972690801</v>
      </c>
      <c r="CC187" s="12">
        <v>-0.833724755011644</v>
      </c>
      <c r="CD187" s="12">
        <v>-2.9012985578447101</v>
      </c>
      <c r="CE187" s="12">
        <v>-2.55181976172025</v>
      </c>
      <c r="CF187" s="12">
        <v>0.62605550965599799</v>
      </c>
      <c r="CG187" s="12">
        <v>-1.70928899478894</v>
      </c>
      <c r="CH187" s="12">
        <v>1.6097867501230201</v>
      </c>
      <c r="CI187" s="12">
        <v>-0.43368740421101298</v>
      </c>
      <c r="CJ187" s="12">
        <v>-1.5832789586056599</v>
      </c>
      <c r="CK187" s="12">
        <v>-2.4055873382167099</v>
      </c>
      <c r="CL187" s="12">
        <v>-1.0562849865891599</v>
      </c>
      <c r="CM187" s="12">
        <v>-2.0118375232414101</v>
      </c>
      <c r="CN187" s="12">
        <v>-2.3437344225385401</v>
      </c>
      <c r="CO187" s="12">
        <v>-1.30567866563069</v>
      </c>
      <c r="CP187" s="12">
        <v>-4.1765224523260196</v>
      </c>
      <c r="CQ187" s="12">
        <v>-4.08925325245945</v>
      </c>
      <c r="CR187" s="12">
        <v>-1.6331549659298601</v>
      </c>
      <c r="CS187" s="12">
        <v>-1.34571985199727</v>
      </c>
      <c r="CT187" s="12">
        <v>-3.9335045585175901</v>
      </c>
      <c r="CU187" s="12">
        <v>-4.0711242945690103</v>
      </c>
      <c r="CV187" s="12">
        <v>-2.2728429485141501</v>
      </c>
      <c r="CW187" s="12">
        <v>-3.3370827168255301</v>
      </c>
      <c r="CX187" s="12">
        <v>3.4064360079355498</v>
      </c>
      <c r="CY187" s="11">
        <v>-4.96504026159527</v>
      </c>
      <c r="CZ187" s="11">
        <v>-5.40289875061716</v>
      </c>
      <c r="DA187" s="11">
        <v>-4.1127836993837201</v>
      </c>
      <c r="DB187" s="11">
        <v>-4.9891937123902599</v>
      </c>
      <c r="DC187" s="12">
        <v>-3.4913375657197299</v>
      </c>
    </row>
    <row r="188" spans="1:107" s="12" customFormat="1" ht="15" customHeight="1" x14ac:dyDescent="0.2">
      <c r="A188" s="10">
        <v>82.5</v>
      </c>
      <c r="B188" s="10">
        <v>-4.8229876483674099</v>
      </c>
      <c r="C188" s="10">
        <v>-1.9504843749018601</v>
      </c>
      <c r="D188" s="12">
        <v>0.95807092748145795</v>
      </c>
      <c r="E188" s="12">
        <v>2.7767232495534699</v>
      </c>
      <c r="F188" s="12">
        <v>-4.1330590647703502</v>
      </c>
      <c r="G188" s="12">
        <v>-3.69235044672677</v>
      </c>
      <c r="H188" s="12">
        <v>-4.5446977310348302</v>
      </c>
      <c r="I188" s="12">
        <v>-6.87001238475204</v>
      </c>
      <c r="J188" s="12">
        <v>-8.9397162810200808</v>
      </c>
      <c r="K188" s="12">
        <v>-10.0753186416113</v>
      </c>
      <c r="L188" s="12">
        <v>-3.0536298254446499</v>
      </c>
      <c r="M188" s="12">
        <v>-2.6202608296443901</v>
      </c>
      <c r="N188" s="12">
        <v>-1.36643348014331</v>
      </c>
      <c r="O188" s="12">
        <v>-1.4833464092589499</v>
      </c>
      <c r="P188" s="12">
        <v>-3.55741235580353</v>
      </c>
      <c r="Q188" s="12">
        <v>-1.7916070191858999</v>
      </c>
      <c r="R188" s="12">
        <v>-4.0644413275003899</v>
      </c>
      <c r="S188" s="12">
        <v>-2.3783156848367</v>
      </c>
      <c r="T188" s="12">
        <v>-0.91468524487936498</v>
      </c>
      <c r="U188" s="12">
        <v>-0.81571181453909902</v>
      </c>
      <c r="V188" s="12">
        <v>-2.3956042696226998</v>
      </c>
      <c r="W188" s="12">
        <v>-4.1986363612522801</v>
      </c>
      <c r="X188" s="12">
        <v>-5.08206449012504</v>
      </c>
      <c r="Y188" s="12">
        <v>-4.8514730224269398</v>
      </c>
      <c r="Z188" s="12">
        <v>-4.73024419989087</v>
      </c>
      <c r="AA188" s="12">
        <v>41.1614673794247</v>
      </c>
      <c r="AB188" s="12">
        <v>21.973437469568999</v>
      </c>
      <c r="AC188" s="12">
        <v>-3.4481190596125</v>
      </c>
      <c r="AD188" s="12">
        <v>-0.89380318968323902</v>
      </c>
      <c r="AE188" s="12">
        <v>-0.31246102594195602</v>
      </c>
      <c r="AF188" s="12">
        <v>-1.58255454607569</v>
      </c>
      <c r="AG188" s="12">
        <v>-5.6574872360215496</v>
      </c>
      <c r="AH188" s="12">
        <v>-33.499170967843298</v>
      </c>
      <c r="AI188" s="12">
        <v>2.12921099773666</v>
      </c>
      <c r="AJ188" s="12">
        <v>2.4715468498470701</v>
      </c>
      <c r="AK188" s="12">
        <v>-3.0135013275867002</v>
      </c>
      <c r="AL188" s="12">
        <v>-4.4542698560689997</v>
      </c>
      <c r="AM188" s="12">
        <v>-2.96638518193503</v>
      </c>
      <c r="AN188" s="12">
        <v>4.5050105654809096</v>
      </c>
      <c r="AO188" s="12">
        <v>-6.5471745074319099</v>
      </c>
      <c r="AP188" s="12">
        <v>-8.5719584603793901</v>
      </c>
      <c r="AQ188" s="12">
        <v>-4.2559258872643104</v>
      </c>
      <c r="AR188" s="12">
        <v>5.15987767357728</v>
      </c>
      <c r="AS188" s="12">
        <v>1.4842055406916099</v>
      </c>
      <c r="AT188" s="12">
        <v>-2.8259883038117501</v>
      </c>
      <c r="AU188" s="12">
        <v>-6.5195322349609297</v>
      </c>
      <c r="AV188" s="12">
        <v>-19.355900803930101</v>
      </c>
      <c r="AW188" s="12">
        <v>-10.030071280198101</v>
      </c>
      <c r="AX188" s="12">
        <v>-1.3550522908189999</v>
      </c>
      <c r="AY188" s="12">
        <v>-4.24458994530141</v>
      </c>
      <c r="AZ188" s="12">
        <v>-7.6488631748361504</v>
      </c>
      <c r="BA188" s="12">
        <v>-2.7520438834471799</v>
      </c>
      <c r="BB188" s="12">
        <v>-6.4071855376823796</v>
      </c>
      <c r="BC188" s="12">
        <v>-3.8013724861229998</v>
      </c>
      <c r="BD188" s="12">
        <v>5.7443121477263004</v>
      </c>
      <c r="BE188" s="12">
        <v>-0.80770615795699996</v>
      </c>
      <c r="BF188" s="12">
        <v>-3.0809258078079398</v>
      </c>
      <c r="BG188" s="12">
        <v>-5.5864325076981904</v>
      </c>
      <c r="BH188" s="11">
        <v>-8.3263321357662701</v>
      </c>
      <c r="BI188" s="11">
        <v>-5.5409182095900098</v>
      </c>
      <c r="BJ188" s="11">
        <v>-4.1615626287239103</v>
      </c>
      <c r="BK188" s="11">
        <v>-6.6555667217471601</v>
      </c>
      <c r="BL188" s="11">
        <v>3.8792845771240501</v>
      </c>
      <c r="BM188" s="11">
        <v>-5.2247992243792396</v>
      </c>
      <c r="BN188" s="11">
        <v>-6.7057185333396703</v>
      </c>
      <c r="BO188" s="11">
        <v>-0.96980397756851699</v>
      </c>
      <c r="BP188" s="11">
        <v>-4.1082807911152397</v>
      </c>
      <c r="BQ188" s="11">
        <v>4.3039590309490396</v>
      </c>
      <c r="BR188" s="11">
        <v>4.69098131361533</v>
      </c>
      <c r="BS188" s="11">
        <v>-3.2788809676276198</v>
      </c>
      <c r="BT188" s="11">
        <v>-3.50785990121949</v>
      </c>
      <c r="BU188" s="11">
        <v>-3.0002136099937999</v>
      </c>
      <c r="BV188" s="11">
        <v>-3.04022341879317</v>
      </c>
      <c r="BW188" s="11">
        <v>4.3913973968301399</v>
      </c>
      <c r="BX188" s="12">
        <v>-3.1755510008224501</v>
      </c>
      <c r="BY188" s="12">
        <v>-2.6647667255019698</v>
      </c>
      <c r="BZ188" s="12">
        <v>0.74871650213026397</v>
      </c>
      <c r="CA188" s="12">
        <v>1.9253554910392201</v>
      </c>
      <c r="CB188" s="12">
        <v>-2.4660687358846101</v>
      </c>
      <c r="CC188" s="12">
        <v>-0.83913550952274796</v>
      </c>
      <c r="CD188" s="12">
        <v>-3.1690424293628801</v>
      </c>
      <c r="CE188" s="12">
        <v>-2.63352762885915</v>
      </c>
      <c r="CF188" s="12">
        <v>0.552551568944181</v>
      </c>
      <c r="CG188" s="12">
        <v>-1.76654941697051</v>
      </c>
      <c r="CH188" s="12">
        <v>1.45896990488836</v>
      </c>
      <c r="CI188" s="12">
        <v>-0.191030409268933</v>
      </c>
      <c r="CJ188" s="12">
        <v>-1.5480425190617</v>
      </c>
      <c r="CK188" s="12">
        <v>-2.3815525764803098</v>
      </c>
      <c r="CL188" s="12">
        <v>-1.0152034519705899</v>
      </c>
      <c r="CM188" s="12">
        <v>-1.92505467566661</v>
      </c>
      <c r="CN188" s="12">
        <v>-2.3693608000030499</v>
      </c>
      <c r="CO188" s="12">
        <v>-1.4092884157434999</v>
      </c>
      <c r="CP188" s="12">
        <v>-4.1668454286991601</v>
      </c>
      <c r="CQ188" s="12">
        <v>-4.0353884287469501</v>
      </c>
      <c r="CR188" s="12">
        <v>-1.6850821111802301</v>
      </c>
      <c r="CS188" s="12">
        <v>-1.5853011063882101</v>
      </c>
      <c r="CT188" s="12">
        <v>-3.88430316888843</v>
      </c>
      <c r="CU188" s="12">
        <v>-3.6686683415609802</v>
      </c>
      <c r="CV188" s="12">
        <v>-2.22112976189237</v>
      </c>
      <c r="CW188" s="12">
        <v>-3.9798455873096801</v>
      </c>
      <c r="CX188" s="12">
        <v>3.36483049068192</v>
      </c>
      <c r="CY188" s="11">
        <v>-4.9708505684975499</v>
      </c>
      <c r="CZ188" s="11">
        <v>-5.44122576684458</v>
      </c>
      <c r="DA188" s="11">
        <v>-4.0893378354667203</v>
      </c>
      <c r="DB188" s="11">
        <v>-4.88686146127292</v>
      </c>
      <c r="DC188" s="12">
        <v>-3.71390092368528</v>
      </c>
    </row>
    <row r="189" spans="1:107" s="12" customFormat="1" ht="15" customHeight="1" x14ac:dyDescent="0.2">
      <c r="A189" s="10">
        <v>83</v>
      </c>
      <c r="B189" s="10">
        <v>-4.9993482207355502</v>
      </c>
      <c r="C189" s="10">
        <v>-1.9903648080798999</v>
      </c>
      <c r="D189" s="12">
        <v>1.01995362911111</v>
      </c>
      <c r="E189" s="12">
        <v>2.78121024166466</v>
      </c>
      <c r="F189" s="12">
        <v>-3.9014107642287801</v>
      </c>
      <c r="G189" s="12">
        <v>-3.7999961932655402</v>
      </c>
      <c r="H189" s="12">
        <v>-5.0602216106199096</v>
      </c>
      <c r="I189" s="12">
        <v>-7.4053732532775003</v>
      </c>
      <c r="J189" s="12">
        <v>-8.9130089691025205</v>
      </c>
      <c r="K189" s="12">
        <v>-10.158883014810201</v>
      </c>
      <c r="L189" s="12">
        <v>-3.1082322493602899</v>
      </c>
      <c r="M189" s="12">
        <v>-2.5556212221999801</v>
      </c>
      <c r="N189" s="12">
        <v>-1.37298354729864</v>
      </c>
      <c r="O189" s="12">
        <v>-1.70160228663007</v>
      </c>
      <c r="P189" s="12">
        <v>-3.90134709959966</v>
      </c>
      <c r="Q189" s="12">
        <v>-2.0583156583597799</v>
      </c>
      <c r="R189" s="12">
        <v>-3.9412984733644398</v>
      </c>
      <c r="S189" s="12">
        <v>-2.3897659957583501</v>
      </c>
      <c r="T189" s="12">
        <v>-1.2784721548086899</v>
      </c>
      <c r="U189" s="12">
        <v>-1.0066479489978499</v>
      </c>
      <c r="V189" s="12">
        <v>-2.72077181762142</v>
      </c>
      <c r="W189" s="12">
        <v>-4.27042414230527</v>
      </c>
      <c r="X189" s="12">
        <v>-5.6788057918311097</v>
      </c>
      <c r="Y189" s="12">
        <v>-5.4019619710743401</v>
      </c>
      <c r="Z189" s="12">
        <v>-5.1250503929622901</v>
      </c>
      <c r="AA189" s="12">
        <v>41.579660319257499</v>
      </c>
      <c r="AB189" s="12">
        <v>22.478243408840999</v>
      </c>
      <c r="AC189" s="12">
        <v>-3.55827023668098</v>
      </c>
      <c r="AD189" s="12">
        <v>-0.82756906749636905</v>
      </c>
      <c r="AE189" s="12">
        <v>-7.4083430945393006E-2</v>
      </c>
      <c r="AF189" s="12">
        <v>-1.6377217662011301</v>
      </c>
      <c r="AG189" s="12">
        <v>-5.9170338317926499</v>
      </c>
      <c r="AH189" s="12">
        <v>-35.649027267936603</v>
      </c>
      <c r="AI189" s="12">
        <v>1.17741649319214</v>
      </c>
      <c r="AJ189" s="12">
        <v>2.1411667603388098</v>
      </c>
      <c r="AK189" s="12">
        <v>-3.2365244351240099</v>
      </c>
      <c r="AL189" s="12">
        <v>-4.3895947783312197</v>
      </c>
      <c r="AM189" s="12">
        <v>-2.87528473563725</v>
      </c>
      <c r="AN189" s="12">
        <v>4.73232785225263</v>
      </c>
      <c r="AO189" s="12">
        <v>-7.10435278961085</v>
      </c>
      <c r="AP189" s="12">
        <v>-8.9235891209682396</v>
      </c>
      <c r="AQ189" s="12">
        <v>-5.2556688387994601</v>
      </c>
      <c r="AR189" s="12">
        <v>4.78525862490641</v>
      </c>
      <c r="AS189" s="12">
        <v>1.5641978734493001</v>
      </c>
      <c r="AT189" s="12">
        <v>-2.6646707738109399</v>
      </c>
      <c r="AU189" s="12">
        <v>-6.4639821175660401</v>
      </c>
      <c r="AV189" s="12">
        <v>-19.2248808161821</v>
      </c>
      <c r="AW189" s="12">
        <v>-10.696288882172601</v>
      </c>
      <c r="AX189" s="12">
        <v>-1.49576669628004</v>
      </c>
      <c r="AY189" s="12">
        <v>-4.4881785470351998</v>
      </c>
      <c r="AZ189" s="12">
        <v>-7.7386193879647101</v>
      </c>
      <c r="BA189" s="12">
        <v>-2.70069222096935</v>
      </c>
      <c r="BB189" s="12">
        <v>-5.8794203141587698</v>
      </c>
      <c r="BC189" s="12">
        <v>-4.04571437684353</v>
      </c>
      <c r="BD189" s="12">
        <v>5.54545977138332</v>
      </c>
      <c r="BE189" s="12">
        <v>-0.85177271103020702</v>
      </c>
      <c r="BF189" s="12">
        <v>-3.19110449709114</v>
      </c>
      <c r="BG189" s="12">
        <v>-5.7658148762129704</v>
      </c>
      <c r="BH189" s="11">
        <v>-8.2810838648583704</v>
      </c>
      <c r="BI189" s="11">
        <v>-5.536090611713</v>
      </c>
      <c r="BJ189" s="11">
        <v>-4.1047833292395799</v>
      </c>
      <c r="BK189" s="11">
        <v>-6.6033817347488304</v>
      </c>
      <c r="BL189" s="11">
        <v>3.9750375435687602</v>
      </c>
      <c r="BM189" s="11">
        <v>-5.4314036788127797</v>
      </c>
      <c r="BN189" s="11">
        <v>-7.10597532815882</v>
      </c>
      <c r="BO189" s="11">
        <v>-0.82876630358441605</v>
      </c>
      <c r="BP189" s="11">
        <v>-4.1885659811669003</v>
      </c>
      <c r="BQ189" s="11">
        <v>4.0874974729376801</v>
      </c>
      <c r="BR189" s="11">
        <v>4.5316401156014701</v>
      </c>
      <c r="BS189" s="11">
        <v>-3.6423382425709798</v>
      </c>
      <c r="BT189" s="11">
        <v>-3.76157004211563</v>
      </c>
      <c r="BU189" s="11">
        <v>-2.9556549634435201</v>
      </c>
      <c r="BV189" s="11">
        <v>-2.9702803203690502</v>
      </c>
      <c r="BW189" s="11">
        <v>4.1930834413506002</v>
      </c>
      <c r="BX189" s="12">
        <v>-3.6087235457671301</v>
      </c>
      <c r="BY189" s="12">
        <v>-3.0746512038604101</v>
      </c>
      <c r="BZ189" s="12">
        <v>0.24137426635206699</v>
      </c>
      <c r="CA189" s="12">
        <v>1.8479490790923501</v>
      </c>
      <c r="CB189" s="12">
        <v>-2.6465700102562502</v>
      </c>
      <c r="CC189" s="12">
        <v>-0.84123854549034105</v>
      </c>
      <c r="CD189" s="12">
        <v>-3.4317979498155098</v>
      </c>
      <c r="CE189" s="12">
        <v>-2.7215078262088301</v>
      </c>
      <c r="CF189" s="12">
        <v>0.45123067593522098</v>
      </c>
      <c r="CG189" s="12">
        <v>-1.8282838709637801</v>
      </c>
      <c r="CH189" s="12">
        <v>1.2479316637836699</v>
      </c>
      <c r="CI189" s="12">
        <v>5.3766601837423801E-2</v>
      </c>
      <c r="CJ189" s="12">
        <v>-1.5455759694305</v>
      </c>
      <c r="CK189" s="12">
        <v>-2.3900854557723501</v>
      </c>
      <c r="CL189" s="12">
        <v>-0.97921486030827498</v>
      </c>
      <c r="CM189" s="12">
        <v>-1.84478233222762</v>
      </c>
      <c r="CN189" s="12">
        <v>-2.41936891143268</v>
      </c>
      <c r="CO189" s="12">
        <v>-1.55460475070867</v>
      </c>
      <c r="CP189" s="12">
        <v>-4.1604857869970102</v>
      </c>
      <c r="CQ189" s="12">
        <v>-3.9922292671690198</v>
      </c>
      <c r="CR189" s="12">
        <v>-1.7627850183998801</v>
      </c>
      <c r="CS189" s="12">
        <v>-1.84644636647135</v>
      </c>
      <c r="CT189" s="12">
        <v>-3.8508792385982802</v>
      </c>
      <c r="CU189" s="12">
        <v>-3.2759924124547899</v>
      </c>
      <c r="CV189" s="12">
        <v>-2.1696325802622498</v>
      </c>
      <c r="CW189" s="12">
        <v>-4.6442764869425401</v>
      </c>
      <c r="CX189" s="12">
        <v>3.2836999253049699</v>
      </c>
      <c r="CY189" s="11">
        <v>-4.9864388529385897</v>
      </c>
      <c r="CZ189" s="11">
        <v>-5.4857750910741698</v>
      </c>
      <c r="DA189" s="11">
        <v>-4.07226207244093</v>
      </c>
      <c r="DB189" s="11">
        <v>-4.7884477680781803</v>
      </c>
      <c r="DC189" s="12">
        <v>-3.96369614463765</v>
      </c>
    </row>
    <row r="190" spans="1:107" s="12" customFormat="1" ht="15" customHeight="1" x14ac:dyDescent="0.2">
      <c r="A190" s="10">
        <v>83.5</v>
      </c>
      <c r="B190" s="10">
        <v>-5.1736969908233696</v>
      </c>
      <c r="C190" s="10">
        <v>-2.0376687643874898</v>
      </c>
      <c r="D190" s="12">
        <v>1.09326299480017</v>
      </c>
      <c r="E190" s="12">
        <v>2.7915079954254902</v>
      </c>
      <c r="F190" s="12">
        <v>-3.6388075841387</v>
      </c>
      <c r="G190" s="12">
        <v>-3.9228789319167801</v>
      </c>
      <c r="H190" s="12">
        <v>-5.5655468713666698</v>
      </c>
      <c r="I190" s="12">
        <v>-7.9143064795061902</v>
      </c>
      <c r="J190" s="12">
        <v>-8.8827428044169192</v>
      </c>
      <c r="K190" s="12">
        <v>-10.2361036624643</v>
      </c>
      <c r="L190" s="12">
        <v>-3.17601052302052</v>
      </c>
      <c r="M190" s="12">
        <v>-2.51827714237151</v>
      </c>
      <c r="N190" s="12">
        <v>-1.3927262898505399</v>
      </c>
      <c r="O190" s="12">
        <v>-1.93621394828369</v>
      </c>
      <c r="P190" s="12">
        <v>-4.2695319280028299</v>
      </c>
      <c r="Q190" s="12">
        <v>-2.3470940959668898</v>
      </c>
      <c r="R190" s="12">
        <v>-3.8145651615195599</v>
      </c>
      <c r="S190" s="12">
        <v>-2.40334429690847</v>
      </c>
      <c r="T190" s="12">
        <v>-1.6752014744270101</v>
      </c>
      <c r="U190" s="12">
        <v>-1.23700408494187</v>
      </c>
      <c r="V190" s="12">
        <v>-3.0598055218433702</v>
      </c>
      <c r="W190" s="12">
        <v>-4.3332665882189696</v>
      </c>
      <c r="X190" s="12">
        <v>-6.2662106756761196</v>
      </c>
      <c r="Y190" s="12">
        <v>-5.9411631809780303</v>
      </c>
      <c r="Z190" s="12">
        <v>-5.5266718845814404</v>
      </c>
      <c r="AA190" s="12">
        <v>41.965657146647501</v>
      </c>
      <c r="AB190" s="12">
        <v>22.957519831834301</v>
      </c>
      <c r="AC190" s="12">
        <v>-3.6725873542309202</v>
      </c>
      <c r="AD190" s="12">
        <v>-0.79122082752292</v>
      </c>
      <c r="AE190" s="12">
        <v>0.103939534312758</v>
      </c>
      <c r="AF190" s="12">
        <v>-1.7263600966543799</v>
      </c>
      <c r="AG190" s="12">
        <v>-6.2113217609294198</v>
      </c>
      <c r="AH190" s="12">
        <v>-37.675938074244101</v>
      </c>
      <c r="AI190" s="12">
        <v>0.216453670986993</v>
      </c>
      <c r="AJ190" s="12">
        <v>1.7357730257572199</v>
      </c>
      <c r="AK190" s="12">
        <v>-3.48664912053209</v>
      </c>
      <c r="AL190" s="12">
        <v>-4.3190930227865403</v>
      </c>
      <c r="AM190" s="12">
        <v>-2.79677465186978</v>
      </c>
      <c r="AN190" s="12">
        <v>4.9495206440042203</v>
      </c>
      <c r="AO190" s="12">
        <v>-7.6545929914573199</v>
      </c>
      <c r="AP190" s="12">
        <v>-9.2641921582980995</v>
      </c>
      <c r="AQ190" s="12">
        <v>-6.2261747189040699</v>
      </c>
      <c r="AR190" s="12">
        <v>4.38149299952783</v>
      </c>
      <c r="AS190" s="12">
        <v>1.60716842856345</v>
      </c>
      <c r="AT190" s="12">
        <v>-2.53961889029596</v>
      </c>
      <c r="AU190" s="12">
        <v>-6.4696746449044404</v>
      </c>
      <c r="AV190" s="12">
        <v>-19.046739907935201</v>
      </c>
      <c r="AW190" s="12">
        <v>-11.3675287138903</v>
      </c>
      <c r="AX190" s="12">
        <v>-1.6443710819658</v>
      </c>
      <c r="AY190" s="12">
        <v>-4.7374201130878602</v>
      </c>
      <c r="AZ190" s="12">
        <v>-7.7970880738575898</v>
      </c>
      <c r="BA190" s="12">
        <v>-2.69312022282974</v>
      </c>
      <c r="BB190" s="12">
        <v>-5.3363619372248596</v>
      </c>
      <c r="BC190" s="12">
        <v>-4.2662377381930101</v>
      </c>
      <c r="BD190" s="12">
        <v>5.3210087571642299</v>
      </c>
      <c r="BE190" s="12">
        <v>-0.91757453901664099</v>
      </c>
      <c r="BF190" s="12">
        <v>-3.3203359635081102</v>
      </c>
      <c r="BG190" s="12">
        <v>-5.9785984376503603</v>
      </c>
      <c r="BH190" s="11">
        <v>-8.2203223428223193</v>
      </c>
      <c r="BI190" s="11">
        <v>-5.5196355788211804</v>
      </c>
      <c r="BJ190" s="11">
        <v>-4.0505888136976802</v>
      </c>
      <c r="BK190" s="11">
        <v>-6.5527601691428501</v>
      </c>
      <c r="BL190" s="11">
        <v>4.08455889555625</v>
      </c>
      <c r="BM190" s="11">
        <v>-5.6522635532019097</v>
      </c>
      <c r="BN190" s="11">
        <v>-7.5004572863690502</v>
      </c>
      <c r="BO190" s="11">
        <v>-0.70820601649756998</v>
      </c>
      <c r="BP190" s="11">
        <v>-4.2861165638896601</v>
      </c>
      <c r="BQ190" s="11">
        <v>3.8476564441225398</v>
      </c>
      <c r="BR190" s="11">
        <v>4.3695722524716896</v>
      </c>
      <c r="BS190" s="11">
        <v>-4.0258091758005303</v>
      </c>
      <c r="BT190" s="11">
        <v>-4.0385111788054902</v>
      </c>
      <c r="BU190" s="11">
        <v>-2.9188581720518401</v>
      </c>
      <c r="BV190" s="11">
        <v>-2.9081120374030398</v>
      </c>
      <c r="BW190" s="11">
        <v>3.9829278648539899</v>
      </c>
      <c r="BX190" s="12">
        <v>-4.0365030145039702</v>
      </c>
      <c r="BY190" s="12">
        <v>-3.47852096638234</v>
      </c>
      <c r="BZ190" s="12">
        <v>-0.29186534789005197</v>
      </c>
      <c r="CA190" s="12">
        <v>1.7478607787779701</v>
      </c>
      <c r="CB190" s="12">
        <v>-2.82636597148666</v>
      </c>
      <c r="CC190" s="12">
        <v>-0.840186032746714</v>
      </c>
      <c r="CD190" s="12">
        <v>-3.6852939047093898</v>
      </c>
      <c r="CE190" s="12">
        <v>-2.8133724754297802</v>
      </c>
      <c r="CF190" s="12">
        <v>0.32213145573223301</v>
      </c>
      <c r="CG190" s="12">
        <v>-1.8938113726107899</v>
      </c>
      <c r="CH190" s="12">
        <v>0.97919451036432203</v>
      </c>
      <c r="CI190" s="12">
        <v>0.29674282586711298</v>
      </c>
      <c r="CJ190" s="12">
        <v>-1.5765917851240301</v>
      </c>
      <c r="CK190" s="12">
        <v>-2.4317346287716601</v>
      </c>
      <c r="CL190" s="12">
        <v>-0.94896887503637095</v>
      </c>
      <c r="CM190" s="12">
        <v>-1.77208664808858</v>
      </c>
      <c r="CN190" s="12">
        <v>-2.49375830208009</v>
      </c>
      <c r="CO190" s="12">
        <v>-1.74040940237318</v>
      </c>
      <c r="CP190" s="12">
        <v>-4.1579096432542402</v>
      </c>
      <c r="CQ190" s="12">
        <v>-3.9607575672562199</v>
      </c>
      <c r="CR190" s="12">
        <v>-1.86428781034919</v>
      </c>
      <c r="CS190" s="12">
        <v>-2.1255189039948101</v>
      </c>
      <c r="CT190" s="12">
        <v>-3.8340317587426398</v>
      </c>
      <c r="CU190" s="12">
        <v>-2.8961912903468998</v>
      </c>
      <c r="CV190" s="12">
        <v>-2.11989254239597</v>
      </c>
      <c r="CW190" s="12">
        <v>-5.3236108215059996</v>
      </c>
      <c r="CX190" s="12">
        <v>3.16534124067402</v>
      </c>
      <c r="CY190" s="11">
        <v>-5.0113098950532704</v>
      </c>
      <c r="CZ190" s="11">
        <v>-5.5360283113259303</v>
      </c>
      <c r="DA190" s="11">
        <v>-4.0622803680889703</v>
      </c>
      <c r="DB190" s="11">
        <v>-4.6955838115536599</v>
      </c>
      <c r="DC190" s="12">
        <v>-4.2382712308608399</v>
      </c>
    </row>
    <row r="191" spans="1:107" s="12" customFormat="1" ht="15" customHeight="1" x14ac:dyDescent="0.2">
      <c r="A191" s="10">
        <v>84</v>
      </c>
      <c r="B191" s="10">
        <v>-5.3428134378918903</v>
      </c>
      <c r="C191" s="10">
        <v>-2.0903132735838801</v>
      </c>
      <c r="D191" s="12">
        <v>1.1770034689106901</v>
      </c>
      <c r="E191" s="12">
        <v>2.8073350222257401</v>
      </c>
      <c r="F191" s="12">
        <v>-3.3455232824053298</v>
      </c>
      <c r="G191" s="12">
        <v>-4.0580925997346604</v>
      </c>
      <c r="H191" s="12">
        <v>-6.0544598454725902</v>
      </c>
      <c r="I191" s="12">
        <v>-8.3902941696578601</v>
      </c>
      <c r="J191" s="12">
        <v>-8.8502138169133104</v>
      </c>
      <c r="K191" s="12">
        <v>-10.3076645245892</v>
      </c>
      <c r="L191" s="12">
        <v>-3.2562961678195199</v>
      </c>
      <c r="M191" s="12">
        <v>-2.5091069346672099</v>
      </c>
      <c r="N191" s="12">
        <v>-1.42522742407891</v>
      </c>
      <c r="O191" s="12">
        <v>-2.18345940083963</v>
      </c>
      <c r="P191" s="12">
        <v>-4.6592740545747802</v>
      </c>
      <c r="Q191" s="12">
        <v>-2.6558000172371901</v>
      </c>
      <c r="R191" s="12">
        <v>-3.68515406989899</v>
      </c>
      <c r="S191" s="12">
        <v>-2.4193716399167799</v>
      </c>
      <c r="T191" s="12">
        <v>-2.0991444671381001</v>
      </c>
      <c r="U191" s="12">
        <v>-1.5035249134598401</v>
      </c>
      <c r="V191" s="12">
        <v>-3.40731821779627</v>
      </c>
      <c r="W191" s="12">
        <v>-4.38412143921596</v>
      </c>
      <c r="X191" s="12">
        <v>-6.8367412495717801</v>
      </c>
      <c r="Y191" s="12">
        <v>-6.4620799093972803</v>
      </c>
      <c r="Z191" s="12">
        <v>-5.9289486671332199</v>
      </c>
      <c r="AA191" s="12">
        <v>42.318159103160703</v>
      </c>
      <c r="AB191" s="12">
        <v>23.408649212797101</v>
      </c>
      <c r="AC191" s="12">
        <v>-3.7892932596150701</v>
      </c>
      <c r="AD191" s="12">
        <v>-0.78523493129978295</v>
      </c>
      <c r="AE191" s="12">
        <v>0.219754639374514</v>
      </c>
      <c r="AF191" s="12">
        <v>-1.8475076331014799</v>
      </c>
      <c r="AG191" s="12">
        <v>-6.5355043261661097</v>
      </c>
      <c r="AH191" s="12">
        <v>-39.5543938793707</v>
      </c>
      <c r="AI191" s="12">
        <v>-0.74616679057726198</v>
      </c>
      <c r="AJ191" s="12">
        <v>1.26319150695053</v>
      </c>
      <c r="AK191" s="12">
        <v>-3.7594456898659701</v>
      </c>
      <c r="AL191" s="12">
        <v>-4.2446527004358297</v>
      </c>
      <c r="AM191" s="12">
        <v>-2.73353316515567</v>
      </c>
      <c r="AN191" s="12">
        <v>5.1554111450968696</v>
      </c>
      <c r="AO191" s="12">
        <v>-8.1916241470025799</v>
      </c>
      <c r="AP191" s="12">
        <v>-9.5896948550944199</v>
      </c>
      <c r="AQ191" s="12">
        <v>-7.1558852141606604</v>
      </c>
      <c r="AR191" s="12">
        <v>3.9542151171190199</v>
      </c>
      <c r="AS191" s="12">
        <v>1.61399566422915</v>
      </c>
      <c r="AT191" s="12">
        <v>-2.4511796254955698</v>
      </c>
      <c r="AU191" s="12">
        <v>-6.5352814999641797</v>
      </c>
      <c r="AV191" s="12">
        <v>-18.825641745934199</v>
      </c>
      <c r="AW191" s="12">
        <v>-12.034044630126999</v>
      </c>
      <c r="AX191" s="12">
        <v>-1.7974343791138301</v>
      </c>
      <c r="AY191" s="12">
        <v>-4.9886548367794603</v>
      </c>
      <c r="AZ191" s="12">
        <v>-7.8201801443356</v>
      </c>
      <c r="BA191" s="12">
        <v>-2.73198656941531</v>
      </c>
      <c r="BB191" s="12">
        <v>-4.7842941057751798</v>
      </c>
      <c r="BC191" s="12">
        <v>-4.4616904233407597</v>
      </c>
      <c r="BD191" s="12">
        <v>5.0728804126265397</v>
      </c>
      <c r="BE191" s="12">
        <v>-1.0044068403658399</v>
      </c>
      <c r="BF191" s="12">
        <v>-3.4673148547881198</v>
      </c>
      <c r="BG191" s="12">
        <v>-6.2212247939896699</v>
      </c>
      <c r="BH191" s="11">
        <v>-8.1448170021758397</v>
      </c>
      <c r="BI191" s="11">
        <v>-5.49236665392527</v>
      </c>
      <c r="BJ191" s="11">
        <v>-3.9996275518205899</v>
      </c>
      <c r="BK191" s="11">
        <v>-6.5043946051446202</v>
      </c>
      <c r="BL191" s="11">
        <v>4.2069495975738302</v>
      </c>
      <c r="BM191" s="11">
        <v>-5.8858572629105703</v>
      </c>
      <c r="BN191" s="11">
        <v>-7.8845660027582198</v>
      </c>
      <c r="BO191" s="11">
        <v>-0.60878494423377505</v>
      </c>
      <c r="BP191" s="11">
        <v>-4.4013168007950298</v>
      </c>
      <c r="BQ191" s="11">
        <v>3.5824027690978202</v>
      </c>
      <c r="BR191" s="11">
        <v>4.2038723222503904</v>
      </c>
      <c r="BS191" s="11">
        <v>-4.4247462938073996</v>
      </c>
      <c r="BT191" s="11">
        <v>-4.3347349674149802</v>
      </c>
      <c r="BU191" s="11">
        <v>-2.8902086341986402</v>
      </c>
      <c r="BV191" s="11">
        <v>-2.8540589482872698</v>
      </c>
      <c r="BW191" s="11">
        <v>3.7614165648847102</v>
      </c>
      <c r="BX191" s="12">
        <v>-4.4547391553351101</v>
      </c>
      <c r="BY191" s="12">
        <v>-3.87288264391827</v>
      </c>
      <c r="BZ191" s="12">
        <v>-0.84800285549135801</v>
      </c>
      <c r="CA191" s="12">
        <v>1.6247316807493899</v>
      </c>
      <c r="CB191" s="12">
        <v>-3.0026089916646002</v>
      </c>
      <c r="CC191" s="12">
        <v>-0.83616589563462096</v>
      </c>
      <c r="CD191" s="12">
        <v>-3.9254123294085699</v>
      </c>
      <c r="CE191" s="12">
        <v>-2.9067384730296899</v>
      </c>
      <c r="CF191" s="12">
        <v>0.16559498305923601</v>
      </c>
      <c r="CG191" s="12">
        <v>-1.9623812477220699</v>
      </c>
      <c r="CH191" s="12">
        <v>0.65604393739704303</v>
      </c>
      <c r="CI191" s="12">
        <v>0.53402777666633405</v>
      </c>
      <c r="CJ191" s="12">
        <v>-1.6414319361501799</v>
      </c>
      <c r="CK191" s="12">
        <v>-2.5066431135201102</v>
      </c>
      <c r="CL191" s="12">
        <v>-0.92500783921423102</v>
      </c>
      <c r="CM191" s="12">
        <v>-1.7079123608709701</v>
      </c>
      <c r="CN191" s="12">
        <v>-2.59216994891176</v>
      </c>
      <c r="CO191" s="12">
        <v>-1.96493351722892</v>
      </c>
      <c r="CP191" s="12">
        <v>-4.1594917092879697</v>
      </c>
      <c r="CQ191" s="12">
        <v>-3.9418205233232499</v>
      </c>
      <c r="CR191" s="12">
        <v>-1.9873621113219899</v>
      </c>
      <c r="CS191" s="12">
        <v>-2.4186970222217399</v>
      </c>
      <c r="CT191" s="12">
        <v>-3.8343146115948898</v>
      </c>
      <c r="CU191" s="12">
        <v>-2.5321687644463902</v>
      </c>
      <c r="CV191" s="12">
        <v>-2.07333823709632</v>
      </c>
      <c r="CW191" s="12">
        <v>-6.0109023252152802</v>
      </c>
      <c r="CX191" s="12">
        <v>3.0125402190606101</v>
      </c>
      <c r="CY191" s="11">
        <v>-5.0448161346139297</v>
      </c>
      <c r="CZ191" s="11">
        <v>-5.59135742150829</v>
      </c>
      <c r="DA191" s="11">
        <v>-4.0600102693133504</v>
      </c>
      <c r="DB191" s="11">
        <v>-4.6097866288619098</v>
      </c>
      <c r="DC191" s="12">
        <v>-4.5347342165768998</v>
      </c>
    </row>
    <row r="192" spans="1:107" s="12" customFormat="1" ht="15" customHeight="1" x14ac:dyDescent="0.2">
      <c r="A192" s="10">
        <v>84.5</v>
      </c>
      <c r="B192" s="10">
        <v>-5.5035957302607104</v>
      </c>
      <c r="C192" s="10">
        <v>-2.1462178665387901</v>
      </c>
      <c r="D192" s="12">
        <v>1.2700363640760699</v>
      </c>
      <c r="E192" s="12">
        <v>2.8283075153012698</v>
      </c>
      <c r="F192" s="12">
        <v>-3.0223332032619501</v>
      </c>
      <c r="G192" s="12">
        <v>-4.2026717892440502</v>
      </c>
      <c r="H192" s="12">
        <v>-6.5210538195970003</v>
      </c>
      <c r="I192" s="12">
        <v>-8.8273054643650504</v>
      </c>
      <c r="J192" s="12">
        <v>-8.8166952991741692</v>
      </c>
      <c r="K192" s="12">
        <v>-10.3742431747377</v>
      </c>
      <c r="L192" s="12">
        <v>-3.3482419894426099</v>
      </c>
      <c r="M192" s="12">
        <v>-2.5287110929639298</v>
      </c>
      <c r="N192" s="12">
        <v>-1.4698424593007</v>
      </c>
      <c r="O192" s="12">
        <v>-2.4395089894824098</v>
      </c>
      <c r="P192" s="12">
        <v>-5.0676685532380299</v>
      </c>
      <c r="Q192" s="12">
        <v>-2.9821032967447501</v>
      </c>
      <c r="R192" s="12">
        <v>-3.5539746932045002</v>
      </c>
      <c r="S192" s="12">
        <v>-2.43814906752959</v>
      </c>
      <c r="T192" s="12">
        <v>-2.54425890489073</v>
      </c>
      <c r="U192" s="12">
        <v>-1.80261986315599</v>
      </c>
      <c r="V192" s="12">
        <v>-3.7577178773062698</v>
      </c>
      <c r="W192" s="12">
        <v>-4.4201797209098004</v>
      </c>
      <c r="X192" s="12">
        <v>-7.38318112780689</v>
      </c>
      <c r="Y192" s="12">
        <v>-6.95794869898236</v>
      </c>
      <c r="Z192" s="12">
        <v>-6.3258971749746697</v>
      </c>
      <c r="AA192" s="12">
        <v>42.636071157175998</v>
      </c>
      <c r="AB192" s="12">
        <v>23.8291777350241</v>
      </c>
      <c r="AC192" s="12">
        <v>-3.9067613215593102</v>
      </c>
      <c r="AD192" s="12">
        <v>-0.80998580642699303</v>
      </c>
      <c r="AE192" s="12">
        <v>0.272113425126008</v>
      </c>
      <c r="AF192" s="12">
        <v>-1.9998592506453801</v>
      </c>
      <c r="AG192" s="12">
        <v>-6.8844660745526198</v>
      </c>
      <c r="AH192" s="12">
        <v>-41.259561839979099</v>
      </c>
      <c r="AI192" s="12">
        <v>-1.70262421761435</v>
      </c>
      <c r="AJ192" s="12">
        <v>0.73204165573770297</v>
      </c>
      <c r="AK192" s="12">
        <v>-4.0501863622921501</v>
      </c>
      <c r="AL192" s="12">
        <v>-4.1681187212816404</v>
      </c>
      <c r="AM192" s="12">
        <v>-2.68794929070281</v>
      </c>
      <c r="AN192" s="12">
        <v>5.3489316087507097</v>
      </c>
      <c r="AO192" s="12">
        <v>-8.7095431808847898</v>
      </c>
      <c r="AP192" s="12">
        <v>-9.8963391792494804</v>
      </c>
      <c r="AQ192" s="12">
        <v>-8.0337495091953297</v>
      </c>
      <c r="AR192" s="12">
        <v>3.50932464243669</v>
      </c>
      <c r="AS192" s="12">
        <v>1.5859020550124101</v>
      </c>
      <c r="AT192" s="12">
        <v>-2.3990851332200598</v>
      </c>
      <c r="AU192" s="12">
        <v>-6.6586826505954297</v>
      </c>
      <c r="AV192" s="12">
        <v>-18.566179278423</v>
      </c>
      <c r="AW192" s="12">
        <v>-12.686145964835299</v>
      </c>
      <c r="AX192" s="12">
        <v>-1.95159213944862</v>
      </c>
      <c r="AY192" s="12">
        <v>-5.2381033128767696</v>
      </c>
      <c r="AZ192" s="12">
        <v>-7.8040393418632403</v>
      </c>
      <c r="BA192" s="12">
        <v>-2.81949655800417</v>
      </c>
      <c r="BB192" s="12">
        <v>-4.2297033360227898</v>
      </c>
      <c r="BC192" s="12">
        <v>-4.6312770791700997</v>
      </c>
      <c r="BD192" s="12">
        <v>4.8033671191660599</v>
      </c>
      <c r="BE192" s="12">
        <v>-1.1112859965578501</v>
      </c>
      <c r="BF192" s="12">
        <v>-3.6304686545918199</v>
      </c>
      <c r="BG192" s="12">
        <v>-6.4897799347818301</v>
      </c>
      <c r="BH192" s="11">
        <v>-8.0553736552246793</v>
      </c>
      <c r="BI192" s="11">
        <v>-5.4551087487197902</v>
      </c>
      <c r="BJ192" s="11">
        <v>-3.9524902604170999</v>
      </c>
      <c r="BK192" s="11">
        <v>-6.4589062276354499</v>
      </c>
      <c r="BL192" s="11">
        <v>4.34115054304129</v>
      </c>
      <c r="BM192" s="11">
        <v>-6.13050679021398</v>
      </c>
      <c r="BN192" s="11">
        <v>-8.2539236245793202</v>
      </c>
      <c r="BO192" s="11">
        <v>-0.53095175189810095</v>
      </c>
      <c r="BP192" s="11">
        <v>-4.5343863348534796</v>
      </c>
      <c r="BQ192" s="11">
        <v>3.2898894914978798</v>
      </c>
      <c r="BR192" s="11">
        <v>4.0336635720450396</v>
      </c>
      <c r="BS192" s="11">
        <v>-4.8343918024329398</v>
      </c>
      <c r="BT192" s="11">
        <v>-4.6460118028335202</v>
      </c>
      <c r="BU192" s="11">
        <v>-2.8699928407149802</v>
      </c>
      <c r="BV192" s="11">
        <v>-2.8083552479074498</v>
      </c>
      <c r="BW192" s="11">
        <v>3.5292423490318399</v>
      </c>
      <c r="BX192" s="12">
        <v>-4.8595461521472298</v>
      </c>
      <c r="BY192" s="12">
        <v>-4.2545038922980796</v>
      </c>
      <c r="BZ192" s="12">
        <v>-1.4237557479645999</v>
      </c>
      <c r="CA192" s="12">
        <v>1.4784363884245899</v>
      </c>
      <c r="CB192" s="12">
        <v>-3.1725846838526102</v>
      </c>
      <c r="CC192" s="12">
        <v>-0.82939988033103795</v>
      </c>
      <c r="CD192" s="12">
        <v>-4.1482503547740599</v>
      </c>
      <c r="CE192" s="12">
        <v>-2.9992690997460101</v>
      </c>
      <c r="CF192" s="12">
        <v>-1.7740156010859199E-2</v>
      </c>
      <c r="CG192" s="12">
        <v>-2.0331856376287698</v>
      </c>
      <c r="CH192" s="12">
        <v>0.282472768731167</v>
      </c>
      <c r="CI192" s="12">
        <v>0.761886610689543</v>
      </c>
      <c r="CJ192" s="12">
        <v>-1.74006981978891</v>
      </c>
      <c r="CK192" s="12">
        <v>-2.61455306826974</v>
      </c>
      <c r="CL192" s="12">
        <v>-0.907763308077846</v>
      </c>
      <c r="CM192" s="12">
        <v>-1.65307665156433</v>
      </c>
      <c r="CN192" s="12">
        <v>-2.7138971745443898</v>
      </c>
      <c r="CO192" s="12">
        <v>-2.2258868739299902</v>
      </c>
      <c r="CP192" s="12">
        <v>-4.1655125642137101</v>
      </c>
      <c r="CQ192" s="12">
        <v>-3.9361257222481001</v>
      </c>
      <c r="CR192" s="12">
        <v>-2.1295654732966698</v>
      </c>
      <c r="CS192" s="12">
        <v>-2.7220287392992701</v>
      </c>
      <c r="CT192" s="12">
        <v>-3.85203384212218</v>
      </c>
      <c r="CU192" s="12">
        <v>-2.1866096631128999</v>
      </c>
      <c r="CV192" s="12">
        <v>-2.0312691049184601</v>
      </c>
      <c r="CW192" s="12">
        <v>-6.6991201492783103</v>
      </c>
      <c r="CX192" s="12">
        <v>2.82851124211447</v>
      </c>
      <c r="CY192" s="11">
        <v>-5.0861681302194404</v>
      </c>
      <c r="CZ192" s="11">
        <v>-5.6510339163651198</v>
      </c>
      <c r="DA192" s="11">
        <v>-4.0659620026417498</v>
      </c>
      <c r="DB192" s="11">
        <v>-4.5324518396227997</v>
      </c>
      <c r="DC192" s="12">
        <v>-4.8498031901544802</v>
      </c>
    </row>
    <row r="193" spans="1:107" s="12" customFormat="1" ht="15" customHeight="1" x14ac:dyDescent="0.2">
      <c r="A193" s="10">
        <v>85</v>
      </c>
      <c r="B193" s="10">
        <v>-5.6531075642851603</v>
      </c>
      <c r="C193" s="10">
        <v>-2.20333822653628</v>
      </c>
      <c r="D193" s="12">
        <v>1.3710923667531401</v>
      </c>
      <c r="E193" s="12">
        <v>2.8539427603391201</v>
      </c>
      <c r="F193" s="12">
        <v>-2.6705233722168402</v>
      </c>
      <c r="G193" s="12">
        <v>-4.3536438170121903</v>
      </c>
      <c r="H193" s="12">
        <v>-6.9598090703948401</v>
      </c>
      <c r="I193" s="12">
        <v>-9.2198724814806994</v>
      </c>
      <c r="J193" s="12">
        <v>-8.7834305304568208</v>
      </c>
      <c r="K193" s="12">
        <v>-10.436508091515799</v>
      </c>
      <c r="L193" s="12">
        <v>-3.4508314001868698</v>
      </c>
      <c r="M193" s="12">
        <v>-2.5774115783860898</v>
      </c>
      <c r="N193" s="12">
        <v>-1.5257332961482399</v>
      </c>
      <c r="O193" s="12">
        <v>-2.7004825824405998</v>
      </c>
      <c r="P193" s="12">
        <v>-5.4916281442274304</v>
      </c>
      <c r="Q193" s="12">
        <v>-3.32351146425935</v>
      </c>
      <c r="R193" s="12">
        <v>-3.4219301596749498</v>
      </c>
      <c r="S193" s="12">
        <v>-2.4599562493676701</v>
      </c>
      <c r="T193" s="12">
        <v>-3.0042710932320902</v>
      </c>
      <c r="U193" s="12">
        <v>-2.1304181245795899</v>
      </c>
      <c r="V193" s="12">
        <v>-4.1052812775887997</v>
      </c>
      <c r="W193" s="12">
        <v>-4.43891531176632</v>
      </c>
      <c r="X193" s="12">
        <v>-7.8987322922330296</v>
      </c>
      <c r="Y193" s="12">
        <v>-7.4223303272447003</v>
      </c>
      <c r="Z193" s="12">
        <v>-6.7117966864316196</v>
      </c>
      <c r="AA193" s="12">
        <v>42.918483813991699</v>
      </c>
      <c r="AB193" s="12">
        <v>24.2168589466018</v>
      </c>
      <c r="AC193" s="12">
        <v>-4.0235431697510604</v>
      </c>
      <c r="AD193" s="12">
        <v>-0.86575079194517401</v>
      </c>
      <c r="AE193" s="12">
        <v>0.26038094347313701</v>
      </c>
      <c r="AF193" s="12">
        <v>-2.1817888864461499</v>
      </c>
      <c r="AG193" s="12">
        <v>-7.2529028329881804</v>
      </c>
      <c r="AH193" s="12">
        <v>-42.767616832861599</v>
      </c>
      <c r="AI193" s="12">
        <v>-2.6449056349520101</v>
      </c>
      <c r="AJ193" s="12">
        <v>0.15160682664827599</v>
      </c>
      <c r="AK193" s="12">
        <v>-4.3539166654227301</v>
      </c>
      <c r="AL193" s="12">
        <v>-4.0912805161497001</v>
      </c>
      <c r="AM193" s="12">
        <v>-2.6620957669365399</v>
      </c>
      <c r="AN193" s="12">
        <v>5.5291334319917897</v>
      </c>
      <c r="AO193" s="12">
        <v>-9.2028967628721094</v>
      </c>
      <c r="AP193" s="12">
        <v>-10.1807418104726</v>
      </c>
      <c r="AQ193" s="12">
        <v>-8.8493652583565492</v>
      </c>
      <c r="AR193" s="12">
        <v>3.05289540847297</v>
      </c>
      <c r="AS193" s="12">
        <v>1.5244337419062499</v>
      </c>
      <c r="AT193" s="12">
        <v>-2.3824723029974799</v>
      </c>
      <c r="AU193" s="12">
        <v>-6.8370122789929102</v>
      </c>
      <c r="AV193" s="12">
        <v>-18.2733001565793</v>
      </c>
      <c r="AW193" s="12">
        <v>-13.314339412318001</v>
      </c>
      <c r="AX193" s="12">
        <v>-2.1036116777395302</v>
      </c>
      <c r="AY193" s="12">
        <v>-5.4819279284856703</v>
      </c>
      <c r="AZ193" s="12">
        <v>-7.7451068136724599</v>
      </c>
      <c r="BA193" s="12">
        <v>-2.9573525353043801</v>
      </c>
      <c r="BB193" s="12">
        <v>-3.67922370969608</v>
      </c>
      <c r="BC193" s="12">
        <v>-4.7746802920300899</v>
      </c>
      <c r="BD193" s="12">
        <v>4.5151091399020498</v>
      </c>
      <c r="BE193" s="12">
        <v>-1.2369696378300401</v>
      </c>
      <c r="BF193" s="12">
        <v>-3.80798564947326</v>
      </c>
      <c r="BG193" s="12">
        <v>-6.7800588112731903</v>
      </c>
      <c r="BH193" s="11">
        <v>-7.9528244896209799</v>
      </c>
      <c r="BI193" s="11">
        <v>-5.4086926866148097</v>
      </c>
      <c r="BJ193" s="11">
        <v>-3.9097067201510001</v>
      </c>
      <c r="BK193" s="11">
        <v>-6.4168416429311002</v>
      </c>
      <c r="BL193" s="11">
        <v>4.4859602894575801</v>
      </c>
      <c r="BM193" s="11">
        <v>-6.3843976931821</v>
      </c>
      <c r="BN193" s="11">
        <v>-8.6044328782008908</v>
      </c>
      <c r="BO193" s="11">
        <v>-0.474942652317622</v>
      </c>
      <c r="BP193" s="11">
        <v>-4.6853788262524096</v>
      </c>
      <c r="BQ193" s="11">
        <v>2.96848497782775</v>
      </c>
      <c r="BR193" s="11">
        <v>3.85811790692969</v>
      </c>
      <c r="BS193" s="11">
        <v>-5.2498335207928903</v>
      </c>
      <c r="BT193" s="11">
        <v>-4.9678847062750702</v>
      </c>
      <c r="BU193" s="11">
        <v>-2.8583992843778101</v>
      </c>
      <c r="BV193" s="11">
        <v>-2.7711282655218299</v>
      </c>
      <c r="BW193" s="11">
        <v>3.2872999327082599</v>
      </c>
      <c r="BX193" s="12">
        <v>-5.2473496907623396</v>
      </c>
      <c r="BY193" s="12">
        <v>-4.6204509089875501</v>
      </c>
      <c r="BZ193" s="12">
        <v>-2.01558850676519</v>
      </c>
      <c r="CA193" s="12">
        <v>1.3090899528833599</v>
      </c>
      <c r="CB193" s="12">
        <v>-3.3337521472276399</v>
      </c>
      <c r="CC193" s="12">
        <v>-0.82014145164066499</v>
      </c>
      <c r="CD193" s="12">
        <v>-4.3501718209881801</v>
      </c>
      <c r="CE193" s="12">
        <v>-3.0887144930602499</v>
      </c>
      <c r="CF193" s="12">
        <v>-0.22694626977681701</v>
      </c>
      <c r="CG193" s="12">
        <v>-2.1053697309980599</v>
      </c>
      <c r="CH193" s="12">
        <v>-0.13688398325939399</v>
      </c>
      <c r="CI193" s="12">
        <v>0.97676308996597005</v>
      </c>
      <c r="CJ193" s="12">
        <v>-1.87211639968154</v>
      </c>
      <c r="CK193" s="12">
        <v>-2.7548162506718601</v>
      </c>
      <c r="CL193" s="12">
        <v>-0.89755377530309399</v>
      </c>
      <c r="CM193" s="12">
        <v>-1.60826425599225</v>
      </c>
      <c r="CN193" s="12">
        <v>-2.85789883491816</v>
      </c>
      <c r="CO193" s="12">
        <v>-2.5204944904544302</v>
      </c>
      <c r="CP193" s="12">
        <v>-4.1761604734347202</v>
      </c>
      <c r="CQ193" s="12">
        <v>-3.9442420529667199</v>
      </c>
      <c r="CR193" s="12">
        <v>-2.2882818484504202</v>
      </c>
      <c r="CS193" s="12">
        <v>-3.0314852210722099</v>
      </c>
      <c r="CT193" s="12">
        <v>-3.8872444747539698</v>
      </c>
      <c r="CU193" s="12">
        <v>-1.8619550701259799</v>
      </c>
      <c r="CV193" s="12">
        <v>-1.9948415683756999</v>
      </c>
      <c r="CW193" s="12">
        <v>-7.3812466325762198</v>
      </c>
      <c r="CX193" s="12">
        <v>2.61683453572914</v>
      </c>
      <c r="CY193" s="11">
        <v>-5.1344477469683598</v>
      </c>
      <c r="CZ193" s="11">
        <v>-5.7142378864227696</v>
      </c>
      <c r="DA193" s="11">
        <v>-4.0805334720062003</v>
      </c>
      <c r="DB193" s="11">
        <v>-4.4648390939983003</v>
      </c>
      <c r="DC193" s="12">
        <v>-5.1798665481328499</v>
      </c>
    </row>
    <row r="194" spans="1:107" s="12" customFormat="1" ht="15" customHeight="1" x14ac:dyDescent="0.2">
      <c r="A194" s="10">
        <v>85.5</v>
      </c>
      <c r="B194" s="10">
        <v>-5.7886240938387301</v>
      </c>
      <c r="C194" s="10">
        <v>-2.2597027964366099</v>
      </c>
      <c r="D194" s="12">
        <v>1.47878654388478</v>
      </c>
      <c r="E194" s="12">
        <v>2.8836645924457098</v>
      </c>
      <c r="F194" s="12">
        <v>-2.29189208766911</v>
      </c>
      <c r="G194" s="12">
        <v>-4.5080778363626397</v>
      </c>
      <c r="H194" s="12">
        <v>-7.3656669883348496</v>
      </c>
      <c r="I194" s="12">
        <v>-9.5631594376754894</v>
      </c>
      <c r="J194" s="12">
        <v>-8.7516227722517197</v>
      </c>
      <c r="K194" s="12">
        <v>-10.4951113826246</v>
      </c>
      <c r="L194" s="12">
        <v>-3.56289137926069</v>
      </c>
      <c r="M194" s="12">
        <v>-2.6552543204161299</v>
      </c>
      <c r="N194" s="12">
        <v>-1.59188687121059</v>
      </c>
      <c r="O194" s="12">
        <v>-2.9625077786477001</v>
      </c>
      <c r="P194" s="12">
        <v>-5.9279159358993603</v>
      </c>
      <c r="Q194" s="12">
        <v>-3.67739562534552</v>
      </c>
      <c r="R194" s="12">
        <v>-3.2899122288654299</v>
      </c>
      <c r="S194" s="12">
        <v>-2.48505125455267</v>
      </c>
      <c r="T194" s="12">
        <v>-3.4727572710835299</v>
      </c>
      <c r="U194" s="12">
        <v>-2.4828277673805101</v>
      </c>
      <c r="V194" s="12">
        <v>-4.4442303988034801</v>
      </c>
      <c r="W194" s="12">
        <v>-4.43813087258604</v>
      </c>
      <c r="X194" s="12">
        <v>-8.3771001300192403</v>
      </c>
      <c r="Y194" s="12">
        <v>-7.84919484431156</v>
      </c>
      <c r="Z194" s="12">
        <v>-7.0812711783219102</v>
      </c>
      <c r="AA194" s="12">
        <v>43.164702219655702</v>
      </c>
      <c r="AB194" s="12">
        <v>24.5696646743454</v>
      </c>
      <c r="AC194" s="12">
        <v>-4.1383950701856502</v>
      </c>
      <c r="AD194" s="12">
        <v>-0.95271332156698896</v>
      </c>
      <c r="AE194" s="12">
        <v>0.18453792449690801</v>
      </c>
      <c r="AF194" s="12">
        <v>-2.39137671087519</v>
      </c>
      <c r="AG194" s="12">
        <v>-7.6354035627446102</v>
      </c>
      <c r="AH194" s="12">
        <v>-44.056054321117699</v>
      </c>
      <c r="AI194" s="12">
        <v>-3.5649272831505998</v>
      </c>
      <c r="AJ194" s="12">
        <v>-0.46830407995912499</v>
      </c>
      <c r="AK194" s="12">
        <v>-4.6655322876176797</v>
      </c>
      <c r="AL194" s="12">
        <v>-4.0158529373002203</v>
      </c>
      <c r="AM194" s="12">
        <v>-2.6577072276268101</v>
      </c>
      <c r="AN194" s="12">
        <v>5.6951957958517596</v>
      </c>
      <c r="AO194" s="12">
        <v>-9.6667554316809401</v>
      </c>
      <c r="AP194" s="12">
        <v>-10.439953257446099</v>
      </c>
      <c r="AQ194" s="12">
        <v>-9.5931136456783808</v>
      </c>
      <c r="AR194" s="12">
        <v>2.59108674072194</v>
      </c>
      <c r="AS194" s="12">
        <v>1.43143608966056</v>
      </c>
      <c r="AT194" s="12">
        <v>-2.3999127733986798</v>
      </c>
      <c r="AU194" s="12">
        <v>-7.0667151703673801</v>
      </c>
      <c r="AV194" s="12">
        <v>-17.952230336959399</v>
      </c>
      <c r="AW194" s="12">
        <v>-13.9094599944655</v>
      </c>
      <c r="AX194" s="12">
        <v>-2.2504536900669301</v>
      </c>
      <c r="AY194" s="12">
        <v>-5.7162978919222898</v>
      </c>
      <c r="AZ194" s="12">
        <v>-7.6401729529607101</v>
      </c>
      <c r="BA194" s="12">
        <v>-3.1467068311030699</v>
      </c>
      <c r="BB194" s="12">
        <v>-3.1395757105201398</v>
      </c>
      <c r="BC194" s="12">
        <v>-4.8920778681349404</v>
      </c>
      <c r="BD194" s="12">
        <v>4.2110655158467099</v>
      </c>
      <c r="BE194" s="12">
        <v>-1.3799805174130499</v>
      </c>
      <c r="BF194" s="12">
        <v>-3.9978435779630601</v>
      </c>
      <c r="BG194" s="12">
        <v>-7.0876340032555101</v>
      </c>
      <c r="BH194" s="11">
        <v>-7.8380253398790902</v>
      </c>
      <c r="BI194" s="11">
        <v>-5.3539502005150998</v>
      </c>
      <c r="BJ194" s="11">
        <v>-3.8717466850357498</v>
      </c>
      <c r="BK194" s="11">
        <v>-6.3786715145397404</v>
      </c>
      <c r="BL194" s="11">
        <v>4.6400514293054496</v>
      </c>
      <c r="BM194" s="11">
        <v>-6.6456013882998297</v>
      </c>
      <c r="BN194" s="11">
        <v>-8.9323339125257899</v>
      </c>
      <c r="BO194" s="11">
        <v>-0.440784020838691</v>
      </c>
      <c r="BP194" s="11">
        <v>-4.8541860451223302</v>
      </c>
      <c r="BQ194" s="11">
        <v>2.61679906543577</v>
      </c>
      <c r="BR194" s="11">
        <v>3.67647385246527</v>
      </c>
      <c r="BS194" s="11">
        <v>-5.6660633163119201</v>
      </c>
      <c r="BT194" s="11">
        <v>-5.2957238949602399</v>
      </c>
      <c r="BU194" s="11">
        <v>-2.8555195967783198</v>
      </c>
      <c r="BV194" s="11">
        <v>-2.7424027848610399</v>
      </c>
      <c r="BW194" s="11">
        <v>3.0366772989509601</v>
      </c>
      <c r="BX194" s="12">
        <v>-5.6149365263990996</v>
      </c>
      <c r="BY194" s="12">
        <v>-4.96812481287634</v>
      </c>
      <c r="BZ194" s="12">
        <v>-2.6197460556431902</v>
      </c>
      <c r="CA194" s="12">
        <v>1.11705219296709</v>
      </c>
      <c r="CB194" s="12">
        <v>-3.4837823932320999</v>
      </c>
      <c r="CC194" s="12">
        <v>-0.80867283713814597</v>
      </c>
      <c r="CD194" s="12">
        <v>-4.52786071036825</v>
      </c>
      <c r="CE194" s="12">
        <v>-3.17294984597538</v>
      </c>
      <c r="CF194" s="12">
        <v>-0.46081848381618301</v>
      </c>
      <c r="CG194" s="12">
        <v>-2.1780449515062998</v>
      </c>
      <c r="CH194" s="12">
        <v>-0.59682099617930295</v>
      </c>
      <c r="CI194" s="12">
        <v>1.1753195394703599</v>
      </c>
      <c r="CJ194" s="12">
        <v>-2.0368302102724498</v>
      </c>
      <c r="CK194" s="12">
        <v>-2.9264087970659598</v>
      </c>
      <c r="CL194" s="12">
        <v>-0.89458342245052302</v>
      </c>
      <c r="CM194" s="12">
        <v>-1.5740235994598999</v>
      </c>
      <c r="CN194" s="12">
        <v>-3.0228184186853402</v>
      </c>
      <c r="CO194" s="12">
        <v>-2.8455392566684101</v>
      </c>
      <c r="CP194" s="12">
        <v>-4.1915354813681898</v>
      </c>
      <c r="CQ194" s="12">
        <v>-3.9665960684942498</v>
      </c>
      <c r="CR194" s="12">
        <v>-2.4607636532891699</v>
      </c>
      <c r="CS194" s="12">
        <v>-3.3430167150072498</v>
      </c>
      <c r="CT194" s="12">
        <v>-3.9397541513608298</v>
      </c>
      <c r="CU194" s="12">
        <v>-1.56038072418596</v>
      </c>
      <c r="CV194" s="12">
        <v>-1.96505811800307</v>
      </c>
      <c r="CW194" s="12">
        <v>-8.05037416284903</v>
      </c>
      <c r="CX194" s="12">
        <v>2.3813893221813398</v>
      </c>
      <c r="CY194" s="11">
        <v>-5.1886186156480099</v>
      </c>
      <c r="CZ194" s="11">
        <v>-5.7800725699053102</v>
      </c>
      <c r="DA194" s="11">
        <v>-4.1040098039957202</v>
      </c>
      <c r="DB194" s="11">
        <v>-4.4080666157242296</v>
      </c>
      <c r="DC194" s="12">
        <v>-5.5210402933880598</v>
      </c>
    </row>
    <row r="195" spans="1:107" s="12" customFormat="1" ht="15" customHeight="1" x14ac:dyDescent="0.2">
      <c r="A195" s="10">
        <v>86</v>
      </c>
      <c r="B195" s="10">
        <v>-5.9076664911117396</v>
      </c>
      <c r="C195" s="10">
        <v>-2.3134432467486401</v>
      </c>
      <c r="D195" s="12">
        <v>1.59163460011768</v>
      </c>
      <c r="E195" s="12">
        <v>2.9168106721044702</v>
      </c>
      <c r="F195" s="12">
        <v>-1.8887440091930301</v>
      </c>
      <c r="G195" s="12">
        <v>-4.66313622382585</v>
      </c>
      <c r="H195" s="12">
        <v>-7.7340919233392897</v>
      </c>
      <c r="I195" s="12">
        <v>-9.8530244940775393</v>
      </c>
      <c r="J195" s="12">
        <v>-8.7224325397983193</v>
      </c>
      <c r="K195" s="12">
        <v>-10.550689694355199</v>
      </c>
      <c r="L195" s="12">
        <v>-3.6831065699516299</v>
      </c>
      <c r="M195" s="12">
        <v>-2.76201376436802</v>
      </c>
      <c r="N195" s="12">
        <v>-1.6671358480380101</v>
      </c>
      <c r="O195" s="12">
        <v>-3.2217744774243302</v>
      </c>
      <c r="P195" s="12">
        <v>-6.3731781665410301</v>
      </c>
      <c r="Q195" s="12">
        <v>-4.0410195651929799</v>
      </c>
      <c r="R195" s="12">
        <v>-3.1587965168000598</v>
      </c>
      <c r="S195" s="12">
        <v>-2.5136673684755801</v>
      </c>
      <c r="T195" s="12">
        <v>-3.9432279663742502</v>
      </c>
      <c r="U195" s="12">
        <v>-2.8555937205965098</v>
      </c>
      <c r="V195" s="12">
        <v>-4.7688095037301501</v>
      </c>
      <c r="W195" s="12">
        <v>-4.4159928620501798</v>
      </c>
      <c r="X195" s="12">
        <v>-8.8125743786804307</v>
      </c>
      <c r="Y195" s="12">
        <v>-8.2330016084597393</v>
      </c>
      <c r="Z195" s="12">
        <v>-7.4293629950261604</v>
      </c>
      <c r="AA195" s="12">
        <v>43.374231609050099</v>
      </c>
      <c r="AB195" s="12">
        <v>24.885823222575699</v>
      </c>
      <c r="AC195" s="12">
        <v>-4.2502988435444404</v>
      </c>
      <c r="AD195" s="12">
        <v>-1.0709650268836399</v>
      </c>
      <c r="AE195" s="12">
        <v>4.5176420826464801E-2</v>
      </c>
      <c r="AF195" s="12">
        <v>-2.6264381176588301</v>
      </c>
      <c r="AG195" s="12">
        <v>-8.0265290307579509</v>
      </c>
      <c r="AH195" s="12">
        <v>-45.104021410224902</v>
      </c>
      <c r="AI195" s="12">
        <v>-4.4546577555593103</v>
      </c>
      <c r="AJ195" s="12">
        <v>-1.1174992096130101</v>
      </c>
      <c r="AK195" s="12">
        <v>-4.9798518375610001</v>
      </c>
      <c r="AL195" s="12">
        <v>-3.9434626160073001</v>
      </c>
      <c r="AM195" s="12">
        <v>-2.6761613298731302</v>
      </c>
      <c r="AN195" s="12">
        <v>5.8464306675887201</v>
      </c>
      <c r="AO195" s="12">
        <v>-10.0967763501103</v>
      </c>
      <c r="AP195" s="12">
        <v>-10.671503332559899</v>
      </c>
      <c r="AQ195" s="12">
        <v>-10.256273526465501</v>
      </c>
      <c r="AR195" s="12">
        <v>2.1300529624568298</v>
      </c>
      <c r="AS195" s="12">
        <v>1.3090278798699699</v>
      </c>
      <c r="AT195" s="12">
        <v>-2.44944953919912</v>
      </c>
      <c r="AU195" s="12">
        <v>-7.3436112870694998</v>
      </c>
      <c r="AV195" s="12">
        <v>-17.60840859788</v>
      </c>
      <c r="AW195" s="12">
        <v>-14.462793842540099</v>
      </c>
      <c r="AX195" s="12">
        <v>-2.3893278466857701</v>
      </c>
      <c r="AY195" s="12">
        <v>-5.9374506236054003</v>
      </c>
      <c r="AZ195" s="12">
        <v>-7.4864269663521501</v>
      </c>
      <c r="BA195" s="12">
        <v>-3.3881199215102198</v>
      </c>
      <c r="BB195" s="12">
        <v>-2.61750574281904</v>
      </c>
      <c r="BC195" s="12">
        <v>-4.9841446525533604</v>
      </c>
      <c r="BD195" s="12">
        <v>3.8944790503592199</v>
      </c>
      <c r="BE195" s="12">
        <v>-1.53863311425084</v>
      </c>
      <c r="BF195" s="12">
        <v>-4.1978419176302797</v>
      </c>
      <c r="BG195" s="12">
        <v>-7.4079225669265698</v>
      </c>
      <c r="BH195" s="11">
        <v>-7.7118493209127301</v>
      </c>
      <c r="BI195" s="11">
        <v>-5.2917080211045597</v>
      </c>
      <c r="BJ195" s="11">
        <v>-3.8390144254663001</v>
      </c>
      <c r="BK195" s="11">
        <v>-6.3447901084145997</v>
      </c>
      <c r="BL195" s="11">
        <v>4.8019851419667203</v>
      </c>
      <c r="BM195" s="11">
        <v>-6.9120987973292296</v>
      </c>
      <c r="BN195" s="11">
        <v>-9.23425795917864</v>
      </c>
      <c r="BO195" s="11">
        <v>-0.42829680069189602</v>
      </c>
      <c r="BP195" s="11">
        <v>-5.0405396905261997</v>
      </c>
      <c r="BQ195" s="11">
        <v>2.2337057998811298</v>
      </c>
      <c r="BR195" s="11">
        <v>3.4880513339885502</v>
      </c>
      <c r="BS195" s="11">
        <v>-6.0780384956160498</v>
      </c>
      <c r="BT195" s="11">
        <v>-5.6247858992719504</v>
      </c>
      <c r="BU195" s="11">
        <v>-2.8613510494324101</v>
      </c>
      <c r="BV195" s="11">
        <v>-2.7221026357437901</v>
      </c>
      <c r="BW195" s="11">
        <v>2.7786445571109599</v>
      </c>
      <c r="BX195" s="12">
        <v>-5.9594899539661101</v>
      </c>
      <c r="BY195" s="12">
        <v>-5.2952918849769004</v>
      </c>
      <c r="BZ195" s="12">
        <v>-3.2322891456715199</v>
      </c>
      <c r="CA195" s="12">
        <v>0.90292718368800695</v>
      </c>
      <c r="CB195" s="12">
        <v>-3.62059131475689</v>
      </c>
      <c r="CC195" s="12">
        <v>-0.79530212815370704</v>
      </c>
      <c r="CD195" s="12">
        <v>-4.6783634388702904</v>
      </c>
      <c r="CE195" s="12">
        <v>-3.2500097404408699</v>
      </c>
      <c r="CF195" s="12">
        <v>-0.71788980449127804</v>
      </c>
      <c r="CG195" s="12">
        <v>-2.2503015770780599</v>
      </c>
      <c r="CH195" s="12">
        <v>-1.0916415931205801</v>
      </c>
      <c r="CI195" s="12">
        <v>1.3544737385018299</v>
      </c>
      <c r="CJ195" s="12">
        <v>-2.2331303171085799</v>
      </c>
      <c r="CK195" s="12">
        <v>-3.1279482755053301</v>
      </c>
      <c r="CL195" s="12">
        <v>-0.89894257371270203</v>
      </c>
      <c r="CM195" s="12">
        <v>-1.5507650914514599</v>
      </c>
      <c r="CN195" s="12">
        <v>-3.2070072393253199</v>
      </c>
      <c r="CO195" s="12">
        <v>-3.1974097964848598</v>
      </c>
      <c r="CP195" s="12">
        <v>-4.2116480472031901</v>
      </c>
      <c r="CQ195" s="12">
        <v>-4.0034747144090899</v>
      </c>
      <c r="CR195" s="12">
        <v>-2.6441730369697298</v>
      </c>
      <c r="CS195" s="12">
        <v>-3.6526062103803199</v>
      </c>
      <c r="CT195" s="12">
        <v>-4.0091281334753104</v>
      </c>
      <c r="CU195" s="12">
        <v>-1.2837799658882401</v>
      </c>
      <c r="CV195" s="12">
        <v>-1.9427561710472201</v>
      </c>
      <c r="CW195" s="12">
        <v>-8.6997988546499894</v>
      </c>
      <c r="CX195" s="12">
        <v>2.12628606277576</v>
      </c>
      <c r="CY195" s="11">
        <v>-5.2475425036391199</v>
      </c>
      <c r="CZ195" s="11">
        <v>-5.8475752666709004</v>
      </c>
      <c r="DA195" s="11">
        <v>-4.1365628931089304</v>
      </c>
      <c r="DB195" s="11">
        <v>-4.3631025619106296</v>
      </c>
      <c r="DC195" s="12">
        <v>-5.8692339734989201</v>
      </c>
    </row>
    <row r="196" spans="1:107" s="12" customFormat="1" ht="15" customHeight="1" x14ac:dyDescent="0.2">
      <c r="A196" s="10">
        <v>86.5</v>
      </c>
      <c r="B196" s="10">
        <v>-6.0080428738729097</v>
      </c>
      <c r="C196" s="10">
        <v>-2.3628235794603798</v>
      </c>
      <c r="D196" s="12">
        <v>1.70807140875695</v>
      </c>
      <c r="E196" s="12">
        <v>2.9526395337597902</v>
      </c>
      <c r="F196" s="12">
        <v>-1.4638748098150201</v>
      </c>
      <c r="G196" s="12">
        <v>-4.8161195991269699</v>
      </c>
      <c r="H196" s="12">
        <v>-8.0611325756763108</v>
      </c>
      <c r="I196" s="12">
        <v>-10.086065231007501</v>
      </c>
      <c r="J196" s="12">
        <v>-8.6969639596645703</v>
      </c>
      <c r="K196" s="12">
        <v>-10.6038569356314</v>
      </c>
      <c r="L196" s="12">
        <v>-3.8100342862890102</v>
      </c>
      <c r="M196" s="12">
        <v>-2.8972001473448401</v>
      </c>
      <c r="N196" s="12">
        <v>-1.75018203663057</v>
      </c>
      <c r="O196" s="12">
        <v>-3.4745894481602502</v>
      </c>
      <c r="P196" s="12">
        <v>-6.8239769461797497</v>
      </c>
      <c r="Q196" s="12">
        <v>-4.4115677155787099</v>
      </c>
      <c r="R196" s="12">
        <v>-3.0294390853669002</v>
      </c>
      <c r="S196" s="12">
        <v>-2.5460137749178098</v>
      </c>
      <c r="T196" s="12">
        <v>-4.40921076005906</v>
      </c>
      <c r="U196" s="12">
        <v>-3.2443583677377301</v>
      </c>
      <c r="V196" s="12">
        <v>-5.0733615353237802</v>
      </c>
      <c r="W196" s="12">
        <v>-4.3710683712561096</v>
      </c>
      <c r="X196" s="12">
        <v>-9.2000955191906506</v>
      </c>
      <c r="Y196" s="12">
        <v>-8.5687688624602707</v>
      </c>
      <c r="Z196" s="12">
        <v>-7.7515996963484204</v>
      </c>
      <c r="AA196" s="12">
        <v>43.546788219828102</v>
      </c>
      <c r="AB196" s="12">
        <v>25.163830287056001</v>
      </c>
      <c r="AC196" s="12">
        <v>-4.3584750528680098</v>
      </c>
      <c r="AD196" s="12">
        <v>-1.22050664685957</v>
      </c>
      <c r="AE196" s="12">
        <v>-0.15651113471903899</v>
      </c>
      <c r="AF196" s="12">
        <v>-2.8845554425060902</v>
      </c>
      <c r="AG196" s="12">
        <v>-8.4208895714254997</v>
      </c>
      <c r="AH196" s="12">
        <v>-45.892618800280601</v>
      </c>
      <c r="AI196" s="12">
        <v>-5.3062426559336</v>
      </c>
      <c r="AJ196" s="12">
        <v>-1.78554978447209</v>
      </c>
      <c r="AK196" s="12">
        <v>-5.2916952881787402</v>
      </c>
      <c r="AL196" s="12">
        <v>-3.87563522963318</v>
      </c>
      <c r="AM196" s="12">
        <v>-2.71846579380508</v>
      </c>
      <c r="AN196" s="12">
        <v>5.9822882576554504</v>
      </c>
      <c r="AO196" s="12">
        <v>-10.489257874723901</v>
      </c>
      <c r="AP196" s="12">
        <v>-10.8734402601839</v>
      </c>
      <c r="AQ196" s="12">
        <v>-10.831135114130999</v>
      </c>
      <c r="AR196" s="12">
        <v>1.67585653798596</v>
      </c>
      <c r="AS196" s="12">
        <v>1.1595730029512099</v>
      </c>
      <c r="AT196" s="12">
        <v>-2.5286444724770201</v>
      </c>
      <c r="AU196" s="12">
        <v>-7.6629694376606396</v>
      </c>
      <c r="AV196" s="12">
        <v>-17.2474010469159</v>
      </c>
      <c r="AW196" s="12">
        <v>-14.966201888455499</v>
      </c>
      <c r="AX196" s="12">
        <v>-2.5177425868605399</v>
      </c>
      <c r="AY196" s="12">
        <v>-6.1417540564434603</v>
      </c>
      <c r="AZ196" s="12">
        <v>-7.2815014391380801</v>
      </c>
      <c r="BA196" s="12">
        <v>-3.6815217754337901</v>
      </c>
      <c r="BB196" s="12">
        <v>-2.1197215573920398</v>
      </c>
      <c r="BC196" s="12">
        <v>-5.0520529839559396</v>
      </c>
      <c r="BD196" s="12">
        <v>3.5688415209733599</v>
      </c>
      <c r="BE196" s="12">
        <v>-1.7110621683968901</v>
      </c>
      <c r="BF196" s="12">
        <v>-4.4056369006284504</v>
      </c>
      <c r="BG196" s="12">
        <v>-7.7362565207295102</v>
      </c>
      <c r="BH196" s="11">
        <v>-7.5751827353087702</v>
      </c>
      <c r="BI196" s="11">
        <v>-5.2227833293727599</v>
      </c>
      <c r="BJ196" s="11">
        <v>-3.8118505472084498</v>
      </c>
      <c r="BK196" s="11">
        <v>-6.31551529295393</v>
      </c>
      <c r="BL196" s="11">
        <v>4.9702325668476899</v>
      </c>
      <c r="BM196" s="11">
        <v>-7.18180308467708</v>
      </c>
      <c r="BN196" s="11">
        <v>-9.5072664407780394</v>
      </c>
      <c r="BO196" s="11">
        <v>-0.43710289787668399</v>
      </c>
      <c r="BP196" s="11">
        <v>-5.2440177569223998</v>
      </c>
      <c r="BQ196" s="11">
        <v>1.8183653764936001</v>
      </c>
      <c r="BR196" s="11">
        <v>3.2922671380219901</v>
      </c>
      <c r="BS196" s="11">
        <v>-6.4807368289621001</v>
      </c>
      <c r="BT196" s="11">
        <v>-5.9502704061742397</v>
      </c>
      <c r="BU196" s="11">
        <v>-2.8757986001437499</v>
      </c>
      <c r="BV196" s="11">
        <v>-2.71005524155043</v>
      </c>
      <c r="BW196" s="11">
        <v>2.5146384814433902</v>
      </c>
      <c r="BX196" s="12">
        <v>-6.2786239141132603</v>
      </c>
      <c r="BY196" s="12">
        <v>-5.6001040320552402</v>
      </c>
      <c r="BZ196" s="12">
        <v>-3.8491352825076302</v>
      </c>
      <c r="CA196" s="12">
        <v>0.66756058458849998</v>
      </c>
      <c r="CB196" s="12">
        <v>-3.74236765310342</v>
      </c>
      <c r="CC196" s="12">
        <v>-0.78035975548118497</v>
      </c>
      <c r="CD196" s="12">
        <v>-4.7991288738557998</v>
      </c>
      <c r="CE196" s="12">
        <v>-3.31811861542519</v>
      </c>
      <c r="CF196" s="12">
        <v>-0.99644955753319597</v>
      </c>
      <c r="CG196" s="12">
        <v>-2.3212214728118798</v>
      </c>
      <c r="CH196" s="12">
        <v>-1.6152418993442501</v>
      </c>
      <c r="CI196" s="12">
        <v>1.5114317193365401</v>
      </c>
      <c r="CJ196" s="12">
        <v>-2.4596138246124601</v>
      </c>
      <c r="CK196" s="12">
        <v>-3.3577173326193499</v>
      </c>
      <c r="CL196" s="12">
        <v>-0.91060911699969405</v>
      </c>
      <c r="CM196" s="12">
        <v>-1.5387606708827599</v>
      </c>
      <c r="CN196" s="12">
        <v>-3.40855081049085</v>
      </c>
      <c r="CO196" s="12">
        <v>-3.5721539006772201</v>
      </c>
      <c r="CP196" s="12">
        <v>-4.23642586611094</v>
      </c>
      <c r="CQ196" s="12">
        <v>-4.0550248741055803</v>
      </c>
      <c r="CR196" s="12">
        <v>-2.8356259917927602</v>
      </c>
      <c r="CS196" s="12">
        <v>-3.9563228710903702</v>
      </c>
      <c r="CT196" s="12">
        <v>-4.0947006709757199</v>
      </c>
      <c r="CU196" s="12">
        <v>-1.0337498679291399</v>
      </c>
      <c r="CV196" s="12">
        <v>-1.92860306924558</v>
      </c>
      <c r="CW196" s="12">
        <v>-9.3231128630577498</v>
      </c>
      <c r="CX196" s="12">
        <v>1.8557975636213</v>
      </c>
      <c r="CY196" s="11">
        <v>-5.3099929573363598</v>
      </c>
      <c r="CZ196" s="11">
        <v>-5.9157291616429504</v>
      </c>
      <c r="DA196" s="11">
        <v>-4.1782518565014399</v>
      </c>
      <c r="DB196" s="11">
        <v>-4.3307577470841299</v>
      </c>
      <c r="DC196" s="12">
        <v>-6.2202161643654099</v>
      </c>
    </row>
    <row r="197" spans="1:107" s="12" customFormat="1" ht="15" customHeight="1" x14ac:dyDescent="0.2">
      <c r="A197" s="10">
        <v>87</v>
      </c>
      <c r="B197" s="10">
        <v>-6.0878733165736696</v>
      </c>
      <c r="C197" s="10">
        <v>-2.4062683223746699</v>
      </c>
      <c r="D197" s="12">
        <v>1.82646897428639</v>
      </c>
      <c r="E197" s="12">
        <v>2.9903399081376798</v>
      </c>
      <c r="F197" s="12">
        <v>-1.0205494618276101</v>
      </c>
      <c r="G197" s="12">
        <v>-4.96450820719474</v>
      </c>
      <c r="H197" s="12">
        <v>-8.3434651969582703</v>
      </c>
      <c r="I197" s="12">
        <v>-10.2596586657455</v>
      </c>
      <c r="J197" s="12">
        <v>-8.6762665887363202</v>
      </c>
      <c r="K197" s="12">
        <v>-10.6552015495253</v>
      </c>
      <c r="L197" s="12">
        <v>-3.9421206565748399</v>
      </c>
      <c r="M197" s="12">
        <v>-3.0600683658121799</v>
      </c>
      <c r="N197" s="12">
        <v>-1.83961947186617</v>
      </c>
      <c r="O197" s="12">
        <v>-3.7174270346440599</v>
      </c>
      <c r="P197" s="12">
        <v>-7.2768261816236102</v>
      </c>
      <c r="Q197" s="12">
        <v>-4.7861726670816997</v>
      </c>
      <c r="R197" s="12">
        <v>-2.9026718948443802</v>
      </c>
      <c r="S197" s="12">
        <v>-2.5822732823144099</v>
      </c>
      <c r="T197" s="12">
        <v>-4.8643328227626599</v>
      </c>
      <c r="U197" s="12">
        <v>-3.6447213460632999</v>
      </c>
      <c r="V197" s="12">
        <v>-5.3524036047747297</v>
      </c>
      <c r="W197" s="12">
        <v>-4.3023464968427998</v>
      </c>
      <c r="X197" s="12">
        <v>-9.53531707637012</v>
      </c>
      <c r="Y197" s="12">
        <v>-8.8521401266916602</v>
      </c>
      <c r="Z197" s="12">
        <v>-8.0440504461876099</v>
      </c>
      <c r="AA197" s="12">
        <v>43.682281102519397</v>
      </c>
      <c r="AB197" s="12">
        <v>25.402476239833</v>
      </c>
      <c r="AC197" s="12">
        <v>-4.46239482698729</v>
      </c>
      <c r="AD197" s="12">
        <v>-1.40124745939829</v>
      </c>
      <c r="AE197" s="12">
        <v>-0.418749010577812</v>
      </c>
      <c r="AF197" s="12">
        <v>-3.16311229653365</v>
      </c>
      <c r="AG197" s="12">
        <v>-8.8132183009292895</v>
      </c>
      <c r="AH197" s="12">
        <v>-46.405188186326903</v>
      </c>
      <c r="AI197" s="12">
        <v>-6.1121272665332</v>
      </c>
      <c r="AJ197" s="12">
        <v>-2.46193712882814</v>
      </c>
      <c r="AK197" s="12">
        <v>-5.5959549172257503</v>
      </c>
      <c r="AL197" s="12">
        <v>-3.8137814044603102</v>
      </c>
      <c r="AM197" s="12">
        <v>-2.7852493076352398</v>
      </c>
      <c r="AN197" s="12">
        <v>6.1023615671729203</v>
      </c>
      <c r="AO197" s="12">
        <v>-10.841176845133299</v>
      </c>
      <c r="AP197" s="12">
        <v>-11.0443597804987</v>
      </c>
      <c r="AQ197" s="12">
        <v>-11.3110909296665</v>
      </c>
      <c r="AR197" s="12">
        <v>1.2343831485850301</v>
      </c>
      <c r="AS197" s="12">
        <v>0.98565055850485805</v>
      </c>
      <c r="AT197" s="12">
        <v>-2.6346290269430002</v>
      </c>
      <c r="AU197" s="12">
        <v>-8.0195850387099199</v>
      </c>
      <c r="AV197" s="12">
        <v>-16.874826542334599</v>
      </c>
      <c r="AW197" s="12">
        <v>-15.4122244566679</v>
      </c>
      <c r="AX197" s="12">
        <v>-2.63354741036891</v>
      </c>
      <c r="AY197" s="12">
        <v>-6.32576620773761</v>
      </c>
      <c r="AZ197" s="12">
        <v>-7.0235105340543598</v>
      </c>
      <c r="BA197" s="12">
        <v>-4.0261807043862001</v>
      </c>
      <c r="BB197" s="12">
        <v>-1.65282608577399</v>
      </c>
      <c r="BC197" s="12">
        <v>-5.0974604164366601</v>
      </c>
      <c r="BD197" s="12">
        <v>3.2378509331465399</v>
      </c>
      <c r="BE197" s="12">
        <v>-1.89525462701567</v>
      </c>
      <c r="BF197" s="12">
        <v>-4.6187765292415799</v>
      </c>
      <c r="BG197" s="12">
        <v>-8.06794741947669</v>
      </c>
      <c r="BH197" s="11">
        <v>-7.4289214353484496</v>
      </c>
      <c r="BI197" s="11">
        <v>-5.1479787543939803</v>
      </c>
      <c r="BJ197" s="11">
        <v>-3.7905303997831599</v>
      </c>
      <c r="BK197" s="11">
        <v>-6.29108808425371</v>
      </c>
      <c r="BL197" s="11">
        <v>5.1431920837785503</v>
      </c>
      <c r="BM197" s="11">
        <v>-7.4525851232465303</v>
      </c>
      <c r="BN197" s="11">
        <v>-9.7488900792086497</v>
      </c>
      <c r="BO197" s="11">
        <v>-0.46663282660119798</v>
      </c>
      <c r="BP197" s="11">
        <v>-5.4640490816382199</v>
      </c>
      <c r="BQ197" s="11">
        <v>1.3702390333492001</v>
      </c>
      <c r="BR197" s="11">
        <v>3.0886469630786402</v>
      </c>
      <c r="BS197" s="11">
        <v>-6.8692197601194396</v>
      </c>
      <c r="BT197" s="11">
        <v>-6.2673807406099504</v>
      </c>
      <c r="BU197" s="11">
        <v>-2.89868080471933</v>
      </c>
      <c r="BV197" s="11">
        <v>-2.7059961666964201</v>
      </c>
      <c r="BW197" s="11">
        <v>2.2462465949502</v>
      </c>
      <c r="BX197" s="12">
        <v>-6.5704075495887002</v>
      </c>
      <c r="BY197" s="12">
        <v>-5.8811174312722798</v>
      </c>
      <c r="BZ197" s="12">
        <v>-4.4660978346655602</v>
      </c>
      <c r="CA197" s="12">
        <v>0.41203242062692802</v>
      </c>
      <c r="CB197" s="12">
        <v>-3.8475977817142799</v>
      </c>
      <c r="CC197" s="12">
        <v>-0.76419490824264302</v>
      </c>
      <c r="CD197" s="12">
        <v>-4.8880397116590704</v>
      </c>
      <c r="CE197" s="12">
        <v>-3.37572009811992</v>
      </c>
      <c r="CF197" s="12">
        <v>-1.2945644130013501</v>
      </c>
      <c r="CG197" s="12">
        <v>-2.3898917334008698</v>
      </c>
      <c r="CH197" s="12">
        <v>-2.1611990632663902</v>
      </c>
      <c r="CI197" s="12">
        <v>1.6437168142147101</v>
      </c>
      <c r="CJ197" s="12">
        <v>-2.71457520284457</v>
      </c>
      <c r="CK197" s="12">
        <v>-3.6136877952230799</v>
      </c>
      <c r="CL197" s="12">
        <v>-0.92945128926658005</v>
      </c>
      <c r="CM197" s="12">
        <v>-1.5381444882223101</v>
      </c>
      <c r="CN197" s="12">
        <v>-3.6252981772122399</v>
      </c>
      <c r="CO197" s="12">
        <v>-3.9655342334299299</v>
      </c>
      <c r="CP197" s="12">
        <v>-4.2657175072235898</v>
      </c>
      <c r="CQ197" s="12">
        <v>-4.1212579162674903</v>
      </c>
      <c r="CR197" s="12">
        <v>-3.0322339625854502</v>
      </c>
      <c r="CS197" s="12">
        <v>-4.2503729673626296</v>
      </c>
      <c r="CT197" s="12">
        <v>-4.1955868255172302</v>
      </c>
      <c r="CU197" s="12">
        <v>-0.81158225384569904</v>
      </c>
      <c r="CV197" s="12">
        <v>-1.9230901671107801</v>
      </c>
      <c r="CW197" s="12">
        <v>-9.9142862381995602</v>
      </c>
      <c r="CX197" s="12">
        <v>1.5742913319627401</v>
      </c>
      <c r="CY197" s="11">
        <v>-5.3746716730529398</v>
      </c>
      <c r="CZ197" s="11">
        <v>-5.9834787862200702</v>
      </c>
      <c r="DA197" s="11">
        <v>-4.2290253077226199</v>
      </c>
      <c r="DB197" s="11">
        <v>-4.3116838241985498</v>
      </c>
      <c r="DC197" s="12">
        <v>-6.5696808633219899</v>
      </c>
    </row>
    <row r="198" spans="1:107" s="12" customFormat="1" ht="15" customHeight="1" x14ac:dyDescent="0.2">
      <c r="A198" s="10">
        <v>87.5</v>
      </c>
      <c r="B198" s="10">
        <v>-6.1456189541786399</v>
      </c>
      <c r="C198" s="10">
        <v>-2.4423836748610399</v>
      </c>
      <c r="D198" s="12">
        <v>1.9451572370599</v>
      </c>
      <c r="E198" s="12">
        <v>3.0290407266875201</v>
      </c>
      <c r="F198" s="12">
        <v>-0.56247125712616197</v>
      </c>
      <c r="G198" s="12">
        <v>-5.1060019359283597</v>
      </c>
      <c r="H198" s="12">
        <v>-8.5784331531613098</v>
      </c>
      <c r="I198" s="12">
        <v>-10.371989446866699</v>
      </c>
      <c r="J198" s="12">
        <v>-8.6613217717967892</v>
      </c>
      <c r="K198" s="12">
        <v>-10.705286513257301</v>
      </c>
      <c r="L198" s="12">
        <v>-4.0777194953989202</v>
      </c>
      <c r="M198" s="12">
        <v>-3.2496295716555301</v>
      </c>
      <c r="N198" s="12">
        <v>-1.93395976566534</v>
      </c>
      <c r="O198" s="12">
        <v>-3.9469759940402498</v>
      </c>
      <c r="P198" s="12">
        <v>-7.7282256825128499</v>
      </c>
      <c r="Q198" s="12">
        <v>-5.1619472287711599</v>
      </c>
      <c r="R198" s="12">
        <v>-2.7792991659225601</v>
      </c>
      <c r="S198" s="12">
        <v>-2.6226023237541001</v>
      </c>
      <c r="T198" s="12">
        <v>-5.3024018598080103</v>
      </c>
      <c r="U198" s="12">
        <v>-4.0522963900002598</v>
      </c>
      <c r="V198" s="12">
        <v>-5.6006979320954997</v>
      </c>
      <c r="W198" s="12">
        <v>-4.2092592593689897</v>
      </c>
      <c r="X198" s="12">
        <v>-9.8146538221044395</v>
      </c>
      <c r="Y198" s="12">
        <v>-9.0794319476117291</v>
      </c>
      <c r="Z198" s="12">
        <v>-8.3033755799988196</v>
      </c>
      <c r="AA198" s="12">
        <v>43.780837586382397</v>
      </c>
      <c r="AB198" s="12">
        <v>25.6008570431731</v>
      </c>
      <c r="AC198" s="12">
        <v>-4.56178577223909</v>
      </c>
      <c r="AD198" s="12">
        <v>-1.6130035191963501</v>
      </c>
      <c r="AE198" s="12">
        <v>-0.73920114118664004</v>
      </c>
      <c r="AF198" s="12">
        <v>-3.4593278996908299</v>
      </c>
      <c r="AG198" s="12">
        <v>-9.1984384198440203</v>
      </c>
      <c r="AH198" s="12">
        <v>-46.627559640910398</v>
      </c>
      <c r="AI198" s="12">
        <v>-6.8651743276859598</v>
      </c>
      <c r="AJ198" s="12">
        <v>-3.1361983019451101</v>
      </c>
      <c r="AK198" s="12">
        <v>-5.88767170484061</v>
      </c>
      <c r="AL198" s="12">
        <v>-3.7591880754916902</v>
      </c>
      <c r="AM198" s="12">
        <v>-2.87675834442779</v>
      </c>
      <c r="AN198" s="12">
        <v>6.2063886616669999</v>
      </c>
      <c r="AO198" s="12">
        <v>-11.150225873279799</v>
      </c>
      <c r="AP198" s="12">
        <v>-11.183429705852101</v>
      </c>
      <c r="AQ198" s="12">
        <v>-11.690714018186499</v>
      </c>
      <c r="AR198" s="12">
        <v>0.81126091799887901</v>
      </c>
      <c r="AS198" s="12">
        <v>0.79002302300068505</v>
      </c>
      <c r="AT198" s="12">
        <v>-2.76416358246933</v>
      </c>
      <c r="AU198" s="12">
        <v>-8.4078683357802202</v>
      </c>
      <c r="AV198" s="12">
        <v>-16.496274838573299</v>
      </c>
      <c r="AW198" s="12">
        <v>-15.7941813085926</v>
      </c>
      <c r="AX198" s="12">
        <v>-2.7349692572897699</v>
      </c>
      <c r="AY198" s="12">
        <v>-6.4862888393690801</v>
      </c>
      <c r="AZ198" s="12">
        <v>-6.7110786403645699</v>
      </c>
      <c r="BA198" s="12">
        <v>-4.4206781240063702</v>
      </c>
      <c r="BB198" s="12">
        <v>-1.22324968288012</v>
      </c>
      <c r="BC198" s="12">
        <v>-5.1224910748715002</v>
      </c>
      <c r="BD198" s="12">
        <v>2.90536809188779</v>
      </c>
      <c r="BE198" s="12">
        <v>-2.0890815903840099</v>
      </c>
      <c r="BF198" s="12">
        <v>-4.8347365009249099</v>
      </c>
      <c r="BG198" s="12">
        <v>-8.39835411170497</v>
      </c>
      <c r="BH198" s="11">
        <v>-7.2739640017971396</v>
      </c>
      <c r="BI198" s="11">
        <v>-5.0680782806011804</v>
      </c>
      <c r="BJ198" s="11">
        <v>-3.7752643038402298</v>
      </c>
      <c r="BK198" s="11">
        <v>-6.2716744650970204</v>
      </c>
      <c r="BL198" s="11">
        <v>5.3192093218967704</v>
      </c>
      <c r="BM198" s="11">
        <v>-7.7222966865519904</v>
      </c>
      <c r="BN198" s="11">
        <v>-9.9571579994517307</v>
      </c>
      <c r="BO198" s="11">
        <v>-0.51613557161544998</v>
      </c>
      <c r="BP198" s="11">
        <v>-5.69992243981687</v>
      </c>
      <c r="BQ198" s="11">
        <v>0.88910275053422005</v>
      </c>
      <c r="BR198" s="11">
        <v>2.87683747046685</v>
      </c>
      <c r="BS198" s="11">
        <v>-7.2386847023153598</v>
      </c>
      <c r="BT198" s="11">
        <v>-6.5713816184142999</v>
      </c>
      <c r="BU198" s="11">
        <v>-2.92973186333256</v>
      </c>
      <c r="BV198" s="11">
        <v>-2.7095752557215702</v>
      </c>
      <c r="BW198" s="11">
        <v>1.97518625100201</v>
      </c>
      <c r="BX198" s="12">
        <v>-6.8333843046275398</v>
      </c>
      <c r="BY198" s="12">
        <v>-6.13730389886768</v>
      </c>
      <c r="BZ198" s="12">
        <v>-5.0789303713827296</v>
      </c>
      <c r="CA198" s="12">
        <v>0.137647006681618</v>
      </c>
      <c r="CB198" s="12">
        <v>-3.9350838960672201</v>
      </c>
      <c r="CC198" s="12">
        <v>-0.74717138431878904</v>
      </c>
      <c r="CD198" s="12">
        <v>-4.9434379434387603</v>
      </c>
      <c r="CE198" s="12">
        <v>-3.4214976949442599</v>
      </c>
      <c r="CF198" s="12">
        <v>-1.6101020037240199</v>
      </c>
      <c r="CG198" s="12">
        <v>-2.45541673393745</v>
      </c>
      <c r="CH198" s="12">
        <v>-2.72286206381977</v>
      </c>
      <c r="CI198" s="12">
        <v>1.74919375695026</v>
      </c>
      <c r="CJ198" s="12">
        <v>-2.9960299343656498</v>
      </c>
      <c r="CK198" s="12">
        <v>-3.8935495467740102</v>
      </c>
      <c r="CL198" s="12">
        <v>-0.95523171239619797</v>
      </c>
      <c r="CM198" s="12">
        <v>-1.5489148381675399</v>
      </c>
      <c r="CN198" s="12">
        <v>-3.8548946577066001</v>
      </c>
      <c r="CO198" s="12">
        <v>-4.3730892684834499</v>
      </c>
      <c r="CP198" s="12">
        <v>-4.2992969611077498</v>
      </c>
      <c r="CQ198" s="12">
        <v>-4.2020528780994901</v>
      </c>
      <c r="CR198" s="12">
        <v>-3.2311447739630199</v>
      </c>
      <c r="CS198" s="12">
        <v>-4.53114762422046</v>
      </c>
      <c r="CT198" s="12">
        <v>-4.3106997509312297</v>
      </c>
      <c r="CU198" s="12">
        <v>-0.61825795683034801</v>
      </c>
      <c r="CV198" s="12">
        <v>-1.92653192243597</v>
      </c>
      <c r="CW198" s="12">
        <v>-10.467751053511099</v>
      </c>
      <c r="CX198" s="12">
        <v>1.28616147776483</v>
      </c>
      <c r="CY198" s="11">
        <v>-5.4402244131779298</v>
      </c>
      <c r="CZ198" s="11">
        <v>-6.0497409322124396</v>
      </c>
      <c r="DA198" s="11">
        <v>-4.2887227209575904</v>
      </c>
      <c r="DB198" s="11">
        <v>-4.3063687371613897</v>
      </c>
      <c r="DC198" s="12">
        <v>-6.91331524649285</v>
      </c>
    </row>
    <row r="199" spans="1:107" s="12" customFormat="1" ht="15" customHeight="1" x14ac:dyDescent="0.2">
      <c r="A199" s="10">
        <v>88</v>
      </c>
      <c r="B199" s="10">
        <v>-6.1800978983228498</v>
      </c>
      <c r="C199" s="10">
        <v>-2.4699777441128301</v>
      </c>
      <c r="D199" s="12">
        <v>2.0624447643058299</v>
      </c>
      <c r="E199" s="12">
        <v>3.06782203551847</v>
      </c>
      <c r="F199" s="12">
        <v>-9.3744866092038096E-2</v>
      </c>
      <c r="G199" s="12">
        <v>-5.2385539675014998</v>
      </c>
      <c r="H199" s="12">
        <v>-8.7640746642136893</v>
      </c>
      <c r="I199" s="12">
        <v>-10.422058949188701</v>
      </c>
      <c r="J199" s="12">
        <v>-8.6530417320318502</v>
      </c>
      <c r="K199" s="12">
        <v>-10.7546429717331</v>
      </c>
      <c r="L199" s="12">
        <v>-4.2151082197960896</v>
      </c>
      <c r="M199" s="12">
        <v>-3.4646648146008299</v>
      </c>
      <c r="N199" s="12">
        <v>-2.0316570044087698</v>
      </c>
      <c r="O199" s="12">
        <v>-4.1601842895033698</v>
      </c>
      <c r="P199" s="12">
        <v>-8.1746948126237804</v>
      </c>
      <c r="Q199" s="12">
        <v>-5.5360101214319002</v>
      </c>
      <c r="R199" s="12">
        <v>-2.6600937417242601</v>
      </c>
      <c r="S199" s="12">
        <v>-2.6671300474845299</v>
      </c>
      <c r="T199" s="12">
        <v>-5.7174797802872401</v>
      </c>
      <c r="U199" s="12">
        <v>-4.4627699935517704</v>
      </c>
      <c r="V199" s="12">
        <v>-5.8133232414547802</v>
      </c>
      <c r="W199" s="12">
        <v>-4.0916902435128497</v>
      </c>
      <c r="X199" s="12">
        <v>-10.0353163361432</v>
      </c>
      <c r="Y199" s="12">
        <v>-9.2476811914821102</v>
      </c>
      <c r="Z199" s="12">
        <v>-8.5268638940760795</v>
      </c>
      <c r="AA199" s="12">
        <v>43.842763261636698</v>
      </c>
      <c r="AB199" s="12">
        <v>25.7583906204672</v>
      </c>
      <c r="AC199" s="12">
        <v>-4.65662969872937</v>
      </c>
      <c r="AD199" s="12">
        <v>-1.8554947018856101</v>
      </c>
      <c r="AE199" s="12">
        <v>-1.11499969079886</v>
      </c>
      <c r="AF199" s="12">
        <v>-3.7702930058003399</v>
      </c>
      <c r="AG199" s="12">
        <v>-9.5717314252396992</v>
      </c>
      <c r="AH199" s="12">
        <v>-46.548302634619098</v>
      </c>
      <c r="AI199" s="12">
        <v>-7.5587799983622901</v>
      </c>
      <c r="AJ199" s="12">
        <v>-3.7980703382345302</v>
      </c>
      <c r="AK199" s="12">
        <v>-6.1621017266588698</v>
      </c>
      <c r="AL199" s="12">
        <v>-3.7130080272618202</v>
      </c>
      <c r="AM199" s="12">
        <v>-2.9928587537142399</v>
      </c>
      <c r="AN199" s="12">
        <v>6.2942531258158798</v>
      </c>
      <c r="AO199" s="12">
        <v>-11.414826076361299</v>
      </c>
      <c r="AP199" s="12">
        <v>-11.2903944682329</v>
      </c>
      <c r="AQ199" s="12">
        <v>-11.965824342041699</v>
      </c>
      <c r="AR199" s="12">
        <v>0.41178546439368802</v>
      </c>
      <c r="AS199" s="12">
        <v>0.575604474306601</v>
      </c>
      <c r="AT199" s="12">
        <v>-2.91370088234543</v>
      </c>
      <c r="AU199" s="12">
        <v>-8.8219258032040599</v>
      </c>
      <c r="AV199" s="12">
        <v>-16.11724110262</v>
      </c>
      <c r="AW199" s="12">
        <v>-16.106256225612</v>
      </c>
      <c r="AX199" s="12">
        <v>-2.8206393380969499</v>
      </c>
      <c r="AY199" s="12">
        <v>-6.6204197537444998</v>
      </c>
      <c r="AZ199" s="12">
        <v>-6.3433644754695697</v>
      </c>
      <c r="BA199" s="12">
        <v>-4.8628899094182998</v>
      </c>
      <c r="BB199" s="12">
        <v>-0.83718435917035094</v>
      </c>
      <c r="BC199" s="12">
        <v>-5.1297110985615202</v>
      </c>
      <c r="BD199" s="12">
        <v>2.5753695354069301</v>
      </c>
      <c r="BE199" s="12">
        <v>-2.2903323042555699</v>
      </c>
      <c r="BF199" s="12">
        <v>-5.0509588618297103</v>
      </c>
      <c r="BG199" s="12">
        <v>-8.7229454948101193</v>
      </c>
      <c r="BH199" s="11">
        <v>-7.1112081059254697</v>
      </c>
      <c r="BI199" s="11">
        <v>-4.9838431550597297</v>
      </c>
      <c r="BJ199" s="11">
        <v>-3.7661977785319301</v>
      </c>
      <c r="BK199" s="11">
        <v>-6.2573658397013698</v>
      </c>
      <c r="BL199" s="11">
        <v>5.4965967137832097</v>
      </c>
      <c r="BM199" s="11">
        <v>-7.9887940955813903</v>
      </c>
      <c r="BN199" s="11">
        <v>-10.1306177384685</v>
      </c>
      <c r="BO199" s="11">
        <v>-0.584689189508935</v>
      </c>
      <c r="BP199" s="11">
        <v>-5.9507929108804003</v>
      </c>
      <c r="BQ199" s="11">
        <v>0.37505645877899901</v>
      </c>
      <c r="BR199" s="11">
        <v>2.6566133328742501</v>
      </c>
      <c r="BS199" s="11">
        <v>-7.5845241553906799</v>
      </c>
      <c r="BT199" s="11">
        <v>-6.8576555349864003</v>
      </c>
      <c r="BU199" s="11">
        <v>-2.9686091238545398</v>
      </c>
      <c r="BV199" s="11">
        <v>-2.7203625450056199</v>
      </c>
      <c r="BW199" s="11">
        <v>1.7032839423336501</v>
      </c>
      <c r="BX199" s="12">
        <v>-7.0665819293935703</v>
      </c>
      <c r="BY199" s="12">
        <v>-6.3680531638965396</v>
      </c>
      <c r="BZ199" s="12">
        <v>-5.6833705457393</v>
      </c>
      <c r="CA199" s="12">
        <v>-0.154080922243338</v>
      </c>
      <c r="CB199" s="12">
        <v>-4.0039581108430804</v>
      </c>
      <c r="CC199" s="12">
        <v>-0.72966366815307904</v>
      </c>
      <c r="CD199" s="12">
        <v>-4.9641444093140299</v>
      </c>
      <c r="CE199" s="12">
        <v>-3.4543954825494398</v>
      </c>
      <c r="CF199" s="12">
        <v>-1.94075687431904</v>
      </c>
      <c r="CG199" s="12">
        <v>-2.5169306354655401</v>
      </c>
      <c r="CH199" s="12">
        <v>-3.2934453884081401</v>
      </c>
      <c r="CI199" s="12">
        <v>1.8260891465615701</v>
      </c>
      <c r="CJ199" s="12">
        <v>-3.3017402074619802</v>
      </c>
      <c r="CK199" s="12">
        <v>-4.1947432691813402</v>
      </c>
      <c r="CL199" s="12">
        <v>-0.98761233857658204</v>
      </c>
      <c r="CM199" s="12">
        <v>-1.57093836605781</v>
      </c>
      <c r="CN199" s="12">
        <v>-4.0948175410449004</v>
      </c>
      <c r="CO199" s="12">
        <v>-4.7901958168949896</v>
      </c>
      <c r="CP199" s="12">
        <v>-4.3368695514800404</v>
      </c>
      <c r="CQ199" s="12">
        <v>-4.2971614675479897</v>
      </c>
      <c r="CR199" s="12">
        <v>-3.42958242072199</v>
      </c>
      <c r="CS199" s="12">
        <v>-4.7952685235941299</v>
      </c>
      <c r="CT199" s="12">
        <v>-4.4387693378666802</v>
      </c>
      <c r="CU199" s="12">
        <v>-0.45444542706718399</v>
      </c>
      <c r="CV199" s="12">
        <v>-1.93906680578948</v>
      </c>
      <c r="CW199" s="12">
        <v>-10.9784659798606</v>
      </c>
      <c r="CX199" s="12">
        <v>0.99576448064908596</v>
      </c>
      <c r="CY199" s="11">
        <v>-5.5052564675861504</v>
      </c>
      <c r="CZ199" s="11">
        <v>-6.11342193224118</v>
      </c>
      <c r="DA199" s="11">
        <v>-4.3570798879954902</v>
      </c>
      <c r="DB199" s="11">
        <v>-4.3151358113391298</v>
      </c>
      <c r="DC199" s="12">
        <v>-7.2468646976631099</v>
      </c>
    </row>
    <row r="200" spans="1:107" s="12" customFormat="1" ht="15" customHeight="1" x14ac:dyDescent="0.2">
      <c r="A200" s="10">
        <v>88.5</v>
      </c>
      <c r="B200" s="10">
        <v>-6.1905002439743804</v>
      </c>
      <c r="C200" s="10">
        <v>-2.4880766886781198</v>
      </c>
      <c r="D200" s="12">
        <v>2.1766386453236901</v>
      </c>
      <c r="E200" s="12">
        <v>3.1057270462042599</v>
      </c>
      <c r="F200" s="12">
        <v>0.38116863265713602</v>
      </c>
      <c r="G200" s="12">
        <v>-5.3603976084559601</v>
      </c>
      <c r="H200" s="12">
        <v>-8.8991391749004798</v>
      </c>
      <c r="I200" s="12">
        <v>-10.4096952782128</v>
      </c>
      <c r="J200" s="12">
        <v>-8.6522632045671308</v>
      </c>
      <c r="K200" s="12">
        <v>-10.803770237544001</v>
      </c>
      <c r="L200" s="12">
        <v>-4.3525092223717303</v>
      </c>
      <c r="M200" s="12">
        <v>-3.7037393667560501</v>
      </c>
      <c r="N200" s="12">
        <v>-2.1311341242835602</v>
      </c>
      <c r="O200" s="12">
        <v>-4.3542954699660097</v>
      </c>
      <c r="P200" s="12">
        <v>-8.6128075054148194</v>
      </c>
      <c r="Q200" s="12">
        <v>-5.9055173551314502</v>
      </c>
      <c r="R200" s="12">
        <v>-2.5457934498263</v>
      </c>
      <c r="S200" s="12">
        <v>-2.71595808953861</v>
      </c>
      <c r="T200" s="12">
        <v>-6.10395909461658</v>
      </c>
      <c r="U200" s="12">
        <v>-4.8719543883635197</v>
      </c>
      <c r="V200" s="12">
        <v>-5.9857356973225198</v>
      </c>
      <c r="W200" s="12">
        <v>-3.9499800550402102</v>
      </c>
      <c r="X200" s="12">
        <v>-10.1953401099308</v>
      </c>
      <c r="Y200" s="12">
        <v>-9.3546777861774899</v>
      </c>
      <c r="Z200" s="12">
        <v>-8.7124608398880792</v>
      </c>
      <c r="AA200" s="12">
        <v>43.868567445315399</v>
      </c>
      <c r="AB200" s="12">
        <v>25.874824132188198</v>
      </c>
      <c r="AC200" s="12">
        <v>-4.7471585276070902</v>
      </c>
      <c r="AD200" s="12">
        <v>-2.1283410660544102</v>
      </c>
      <c r="AE200" s="12">
        <v>-1.5427788184751901</v>
      </c>
      <c r="AF200" s="12">
        <v>-4.0930071918410196</v>
      </c>
      <c r="AG200" s="12">
        <v>-9.9285880423849395</v>
      </c>
      <c r="AH200" s="12">
        <v>-46.158911573002101</v>
      </c>
      <c r="AI200" s="12">
        <v>-8.1869802670553309</v>
      </c>
      <c r="AJ200" s="12">
        <v>-4.4376270125212596</v>
      </c>
      <c r="AK200" s="12">
        <v>-6.41478163743158</v>
      </c>
      <c r="AL200" s="12">
        <v>-3.6762523905053901</v>
      </c>
      <c r="AM200" s="12">
        <v>-3.1330416732089299</v>
      </c>
      <c r="AN200" s="12">
        <v>6.3659836087026598</v>
      </c>
      <c r="AO200" s="12">
        <v>-11.6341343527892</v>
      </c>
      <c r="AP200" s="12">
        <v>-11.3655814857338</v>
      </c>
      <c r="AQ200" s="12">
        <v>-12.133531527069801</v>
      </c>
      <c r="AR200" s="12">
        <v>4.0850370197631401E-2</v>
      </c>
      <c r="AS200" s="12">
        <v>0.34542699722805897</v>
      </c>
      <c r="AT200" s="12">
        <v>-3.0794528811384199</v>
      </c>
      <c r="AU200" s="12">
        <v>-9.2556610979954694</v>
      </c>
      <c r="AV200" s="12">
        <v>-15.7430440594907</v>
      </c>
      <c r="AW200" s="12">
        <v>-16.3435706781456</v>
      </c>
      <c r="AX200" s="12">
        <v>-2.8896120056742798</v>
      </c>
      <c r="AY200" s="12">
        <v>-6.72559872327838</v>
      </c>
      <c r="AZ200" s="12">
        <v>-5.9200751820753696</v>
      </c>
      <c r="BA200" s="12">
        <v>-5.3499766181630504</v>
      </c>
      <c r="BB200" s="12">
        <v>-0.50051653488480896</v>
      </c>
      <c r="BC200" s="12">
        <v>-5.1220931709394701</v>
      </c>
      <c r="BD200" s="12">
        <v>2.2518988771480499</v>
      </c>
      <c r="BE200" s="12">
        <v>-2.4967487206595198</v>
      </c>
      <c r="BF200" s="12">
        <v>-5.2648888413386796</v>
      </c>
      <c r="BG200" s="12">
        <v>-9.0373587227077206</v>
      </c>
      <c r="BH200" s="11">
        <v>-6.9415464167832397</v>
      </c>
      <c r="BI200" s="11">
        <v>-4.8960073399939503</v>
      </c>
      <c r="BJ200" s="11">
        <v>-3.76341336050245</v>
      </c>
      <c r="BK200" s="11">
        <v>-6.2481840359396301</v>
      </c>
      <c r="BL200" s="11">
        <v>5.6736544138402598</v>
      </c>
      <c r="BM200" s="11">
        <v>-8.2499664131319097</v>
      </c>
      <c r="BN200" s="11">
        <v>-10.268350706610301</v>
      </c>
      <c r="BO200" s="11">
        <v>-0.67121362690159003</v>
      </c>
      <c r="BP200" s="11">
        <v>-6.2156941567081896</v>
      </c>
      <c r="BQ200" s="11">
        <v>-0.171470901477732</v>
      </c>
      <c r="BR200" s="11">
        <v>2.4278849650727299</v>
      </c>
      <c r="BS200" s="11">
        <v>-7.9023748185136302</v>
      </c>
      <c r="BT200" s="11">
        <v>-7.1217605182027901</v>
      </c>
      <c r="BU200" s="11">
        <v>-3.0148974019539301</v>
      </c>
      <c r="BV200" s="11">
        <v>-2.7378555387258499</v>
      </c>
      <c r="BW200" s="11">
        <v>1.4324516541819301</v>
      </c>
      <c r="BX200" s="12">
        <v>-7.2695142989687103</v>
      </c>
      <c r="BY200" s="12">
        <v>-6.5731719587347399</v>
      </c>
      <c r="BZ200" s="12">
        <v>-6.2751851146458604</v>
      </c>
      <c r="CA200" s="12">
        <v>-0.461442880350659</v>
      </c>
      <c r="CB200" s="12">
        <v>-4.0536879168939697</v>
      </c>
      <c r="CC200" s="12">
        <v>-0.71205226959136703</v>
      </c>
      <c r="CD200" s="12">
        <v>-4.9494674385641702</v>
      </c>
      <c r="CE200" s="12">
        <v>-3.4736301586235601</v>
      </c>
      <c r="CF200" s="12">
        <v>-2.2840781639388199</v>
      </c>
      <c r="CG200" s="12">
        <v>-2.57361011790635</v>
      </c>
      <c r="CH200" s="12">
        <v>-3.86612100555794</v>
      </c>
      <c r="CI200" s="12">
        <v>1.87300577181304</v>
      </c>
      <c r="CJ200" s="12">
        <v>-3.6292424283601501</v>
      </c>
      <c r="CK200" s="12">
        <v>-4.5144911382521897</v>
      </c>
      <c r="CL200" s="12">
        <v>-1.0261605893901999</v>
      </c>
      <c r="CM200" s="12">
        <v>-1.60395472903474</v>
      </c>
      <c r="CN200" s="12">
        <v>-4.3424101932032499</v>
      </c>
      <c r="CO200" s="12">
        <v>-5.21213087267824</v>
      </c>
      <c r="CP200" s="12">
        <v>-4.3780787564173798</v>
      </c>
      <c r="CQ200" s="12">
        <v>-4.40621352026937</v>
      </c>
      <c r="CR200" s="12">
        <v>-3.62488412974926</v>
      </c>
      <c r="CS200" s="12">
        <v>-5.0396288315823696</v>
      </c>
      <c r="CT200" s="12">
        <v>-4.5783654059050596</v>
      </c>
      <c r="CU200" s="12">
        <v>-0.32050274967332298</v>
      </c>
      <c r="CV200" s="12">
        <v>-1.9606598016252901</v>
      </c>
      <c r="CW200" s="12">
        <v>-11.441988135629799</v>
      </c>
      <c r="CX200" s="12">
        <v>0.70735711688030201</v>
      </c>
      <c r="CY200" s="11">
        <v>-5.5683522077742902</v>
      </c>
      <c r="CZ200" s="11">
        <v>-6.1734281189273998</v>
      </c>
      <c r="DA200" s="11">
        <v>-4.4337325562082697</v>
      </c>
      <c r="DB200" s="11">
        <v>-4.3381451177992796</v>
      </c>
      <c r="DC200" s="12">
        <v>-7.5661978371499501</v>
      </c>
    </row>
    <row r="201" spans="1:107" s="12" customFormat="1" ht="15" customHeight="1" x14ac:dyDescent="0.2">
      <c r="A201" s="10">
        <v>89</v>
      </c>
      <c r="B201" s="10">
        <v>-6.1763953453919296</v>
      </c>
      <c r="C201" s="10">
        <v>-2.4959351776487799</v>
      </c>
      <c r="D201" s="12">
        <v>2.2860672288516</v>
      </c>
      <c r="E201" s="12">
        <v>3.141774186588</v>
      </c>
      <c r="F201" s="12">
        <v>0.85750241396453897</v>
      </c>
      <c r="G201" s="12">
        <v>-5.4700722103007102</v>
      </c>
      <c r="H201" s="12">
        <v>-8.9830955403158406</v>
      </c>
      <c r="I201" s="12">
        <v>-10.335537808714401</v>
      </c>
      <c r="J201" s="12">
        <v>-8.6597428889945096</v>
      </c>
      <c r="K201" s="12">
        <v>-10.853131243493401</v>
      </c>
      <c r="L201" s="12">
        <v>-4.4881071517011097</v>
      </c>
      <c r="M201" s="12">
        <v>-3.9652209125051701</v>
      </c>
      <c r="N201" s="12">
        <v>-2.2308079223876098</v>
      </c>
      <c r="O201" s="12">
        <v>-4.5268848225532503</v>
      </c>
      <c r="P201" s="12">
        <v>-9.0392250058357604</v>
      </c>
      <c r="Q201" s="12">
        <v>-6.2676890593138497</v>
      </c>
      <c r="R201" s="12">
        <v>-2.4370979190280102</v>
      </c>
      <c r="S201" s="12">
        <v>-2.7691589821188201</v>
      </c>
      <c r="T201" s="12">
        <v>-6.4566270339128096</v>
      </c>
      <c r="U201" s="12">
        <v>-5.2758382480533301</v>
      </c>
      <c r="V201" s="12">
        <v>-6.1138330238463796</v>
      </c>
      <c r="W201" s="12">
        <v>-3.78491972696792</v>
      </c>
      <c r="X201" s="12">
        <v>-10.2935955510474</v>
      </c>
      <c r="Y201" s="12">
        <v>-9.3989865490584599</v>
      </c>
      <c r="Z201" s="12">
        <v>-8.8587830759934096</v>
      </c>
      <c r="AA201" s="12">
        <v>43.858934077434199</v>
      </c>
      <c r="AB201" s="12">
        <v>25.950243070837999</v>
      </c>
      <c r="AC201" s="12">
        <v>-4.8338456508645304</v>
      </c>
      <c r="AD201" s="12">
        <v>-2.4310584194608902</v>
      </c>
      <c r="AE201" s="12">
        <v>-2.0187128484394599</v>
      </c>
      <c r="AF201" s="12">
        <v>-4.4244143282412498</v>
      </c>
      <c r="AG201" s="12">
        <v>-10.2648673419025</v>
      </c>
      <c r="AH201" s="12">
        <v>-45.453987695509497</v>
      </c>
      <c r="AI201" s="12">
        <v>-8.7445496319560299</v>
      </c>
      <c r="AJ201" s="12">
        <v>-5.0454132178856499</v>
      </c>
      <c r="AK201" s="12">
        <v>-6.6415896071703102</v>
      </c>
      <c r="AL201" s="12">
        <v>-3.6497851851891001</v>
      </c>
      <c r="AM201" s="12">
        <v>-3.29643467011919</v>
      </c>
      <c r="AN201" s="12">
        <v>6.4217533690680204</v>
      </c>
      <c r="AO201" s="12">
        <v>-11.808042472694</v>
      </c>
      <c r="AP201" s="12">
        <v>-11.409886610636001</v>
      </c>
      <c r="AQ201" s="12">
        <v>-12.1922685138997</v>
      </c>
      <c r="AR201" s="12">
        <v>-0.297115036573814</v>
      </c>
      <c r="AS201" s="12">
        <v>0.102607536689447</v>
      </c>
      <c r="AT201" s="12">
        <v>-3.25746100315882</v>
      </c>
      <c r="AU201" s="12">
        <v>-9.7028560048784094</v>
      </c>
      <c r="AV201" s="12">
        <v>-15.378760508610799</v>
      </c>
      <c r="AW201" s="12">
        <v>-16.502239304827501</v>
      </c>
      <c r="AX201" s="12">
        <v>-2.9413761239993601</v>
      </c>
      <c r="AY201" s="12">
        <v>-6.7996488724020301</v>
      </c>
      <c r="AZ201" s="12">
        <v>-5.4414749683928596</v>
      </c>
      <c r="BA201" s="12">
        <v>-5.8783834901987504</v>
      </c>
      <c r="BB201" s="12">
        <v>-0.21876284961308501</v>
      </c>
      <c r="BC201" s="12">
        <v>-5.1029783207923103</v>
      </c>
      <c r="BD201" s="12">
        <v>1.9390170109545499</v>
      </c>
      <c r="BE201" s="12">
        <v>-2.7060593765781902</v>
      </c>
      <c r="BF201" s="12">
        <v>-5.4740089581173299</v>
      </c>
      <c r="BG201" s="12">
        <v>-9.3374546850100106</v>
      </c>
      <c r="BH201" s="11">
        <v>-6.7658625084732096</v>
      </c>
      <c r="BI201" s="11">
        <v>-4.8052747843030303</v>
      </c>
      <c r="BJ201" s="11">
        <v>-3.7669312860089099</v>
      </c>
      <c r="BK201" s="11">
        <v>-6.2440808505925798</v>
      </c>
      <c r="BL201" s="11">
        <v>5.8486893976805696</v>
      </c>
      <c r="BM201" s="11">
        <v>-8.5037509052199294</v>
      </c>
      <c r="BN201" s="11">
        <v>-10.369972187618201</v>
      </c>
      <c r="BO201" s="11">
        <v>-0.77448390811696299</v>
      </c>
      <c r="BP201" s="11">
        <v>-6.49354569759452</v>
      </c>
      <c r="BQ201" s="11">
        <v>-0.74972030006392698</v>
      </c>
      <c r="BR201" s="11">
        <v>2.1907030713919</v>
      </c>
      <c r="BS201" s="11">
        <v>-8.1881689766305499</v>
      </c>
      <c r="BT201" s="11">
        <v>-7.3594792411313303</v>
      </c>
      <c r="BU201" s="11">
        <v>-3.0681164844281699</v>
      </c>
      <c r="BV201" s="11">
        <v>-2.7614864848146601</v>
      </c>
      <c r="BW201" s="11">
        <v>1.16466173949447</v>
      </c>
      <c r="BX201" s="12">
        <v>-7.4421795943635498</v>
      </c>
      <c r="BY201" s="12">
        <v>-6.7528749241319002</v>
      </c>
      <c r="BZ201" s="12">
        <v>-6.8502140493364996</v>
      </c>
      <c r="CA201" s="12">
        <v>-0.78255663993331803</v>
      </c>
      <c r="CB201" s="12">
        <v>-4.0840809560904701</v>
      </c>
      <c r="CC201" s="12">
        <v>-0.69471951746891103</v>
      </c>
      <c r="CD201" s="12">
        <v>-4.8992092160915401</v>
      </c>
      <c r="CE201" s="12">
        <v>-3.47870172845432</v>
      </c>
      <c r="CF201" s="12">
        <v>-2.6374993922217902</v>
      </c>
      <c r="CG201" s="12">
        <v>-2.62468529399484</v>
      </c>
      <c r="CH201" s="12">
        <v>-4.4341118154989001</v>
      </c>
      <c r="CI201" s="12">
        <v>1.8889328430304799</v>
      </c>
      <c r="CJ201" s="12">
        <v>-3.9758774619258399</v>
      </c>
      <c r="CK201" s="12">
        <v>-4.8498354772164003</v>
      </c>
      <c r="CL201" s="12">
        <v>-1.0703568023018299</v>
      </c>
      <c r="CM201" s="12">
        <v>-1.6475822803840801</v>
      </c>
      <c r="CN201" s="12">
        <v>-4.5949241211928804</v>
      </c>
      <c r="CO201" s="12">
        <v>-5.6341386880376296</v>
      </c>
      <c r="CP201" s="12">
        <v>-4.4225139390618997</v>
      </c>
      <c r="CQ201" s="12">
        <v>-4.5287251850822896</v>
      </c>
      <c r="CR201" s="12">
        <v>-3.8145360576891099</v>
      </c>
      <c r="CS201" s="12">
        <v>-5.2614295782404898</v>
      </c>
      <c r="CT201" s="12">
        <v>-4.7279213504225401</v>
      </c>
      <c r="CU201" s="12">
        <v>-0.21648396852924601</v>
      </c>
      <c r="CV201" s="12">
        <v>-1.9911083199985999</v>
      </c>
      <c r="CW201" s="12">
        <v>-11.8545185614493</v>
      </c>
      <c r="CX201" s="12">
        <v>0.42503847907937597</v>
      </c>
      <c r="CY201" s="11">
        <v>-5.6280900935234897</v>
      </c>
      <c r="CZ201" s="11">
        <v>-6.2286808315548097</v>
      </c>
      <c r="DA201" s="11">
        <v>-4.5182227950135703</v>
      </c>
      <c r="DB201" s="11">
        <v>-4.3753943828050899</v>
      </c>
      <c r="DC201" s="12">
        <v>-7.8673674579476902</v>
      </c>
    </row>
    <row r="202" spans="1:107" s="12" customFormat="1" ht="15" customHeight="1" x14ac:dyDescent="0.2">
      <c r="A202" s="10">
        <v>89.5</v>
      </c>
      <c r="B202" s="10">
        <v>-6.1377336351142704</v>
      </c>
      <c r="C202" s="10">
        <v>-2.4930450308602299</v>
      </c>
      <c r="D202" s="12">
        <v>2.3890993361419501</v>
      </c>
      <c r="E202" s="12">
        <v>3.17497006108169</v>
      </c>
      <c r="F202" s="12">
        <v>1.3302402521730901</v>
      </c>
      <c r="G202" s="12">
        <v>-5.5664399951638099</v>
      </c>
      <c r="H202" s="12">
        <v>-9.0161247499054298</v>
      </c>
      <c r="I202" s="12">
        <v>-10.201023542322201</v>
      </c>
      <c r="J202" s="12">
        <v>-8.6761547208880003</v>
      </c>
      <c r="K202" s="12">
        <v>-10.903154361585599</v>
      </c>
      <c r="L202" s="12">
        <v>-4.6200707402022001</v>
      </c>
      <c r="M202" s="12">
        <v>-4.2472975110285898</v>
      </c>
      <c r="N202" s="12">
        <v>-2.3291133857128399</v>
      </c>
      <c r="O202" s="12">
        <v>-4.67588643005001</v>
      </c>
      <c r="P202" s="12">
        <v>-9.45072588365292</v>
      </c>
      <c r="Q202" s="12">
        <v>-6.6198354033986098</v>
      </c>
      <c r="R202" s="12">
        <v>-2.3346653961198101</v>
      </c>
      <c r="S202" s="12">
        <v>-2.8267781999602399</v>
      </c>
      <c r="T202" s="12">
        <v>-6.7707287598750501</v>
      </c>
      <c r="U202" s="12">
        <v>-5.6706353461777299</v>
      </c>
      <c r="V202" s="12">
        <v>-6.1940031628182597</v>
      </c>
      <c r="W202" s="12">
        <v>-3.5977400330011702</v>
      </c>
      <c r="X202" s="12">
        <v>-10.329789802199199</v>
      </c>
      <c r="Y202" s="12">
        <v>-9.3799562819185596</v>
      </c>
      <c r="Z202" s="12">
        <v>-8.9651284724823199</v>
      </c>
      <c r="AA202" s="12">
        <v>43.814710807055199</v>
      </c>
      <c r="AB202" s="12">
        <v>25.985065803979499</v>
      </c>
      <c r="AC202" s="12">
        <v>-4.9173886509379301</v>
      </c>
      <c r="AD202" s="12">
        <v>-2.7630524073174398</v>
      </c>
      <c r="AE202" s="12">
        <v>-2.53855910159472</v>
      </c>
      <c r="AF202" s="12">
        <v>-4.7614371396775796</v>
      </c>
      <c r="AG202" s="12">
        <v>-10.576831300568299</v>
      </c>
      <c r="AH202" s="12">
        <v>-44.431370042730101</v>
      </c>
      <c r="AI202" s="12">
        <v>-9.2270911409286693</v>
      </c>
      <c r="AJ202" s="12">
        <v>-5.6125654737115802</v>
      </c>
      <c r="AK202" s="12">
        <v>-6.8388003455766002</v>
      </c>
      <c r="AL202" s="12">
        <v>-3.6343180909170698</v>
      </c>
      <c r="AM202" s="12">
        <v>-3.4818172025552401</v>
      </c>
      <c r="AN202" s="12">
        <v>6.4618729993526296</v>
      </c>
      <c r="AO202" s="12">
        <v>-11.937154340557701</v>
      </c>
      <c r="AP202" s="12">
        <v>-11.4247613964835</v>
      </c>
      <c r="AQ202" s="12">
        <v>-12.141803381382401</v>
      </c>
      <c r="AR202" s="12">
        <v>-0.59820024489454204</v>
      </c>
      <c r="AS202" s="12">
        <v>-0.149685661199328</v>
      </c>
      <c r="AT202" s="12">
        <v>-3.4436675377946799</v>
      </c>
      <c r="AU202" s="12">
        <v>-10.1572695712093</v>
      </c>
      <c r="AV202" s="12">
        <v>-15.029160749691</v>
      </c>
      <c r="AW202" s="12">
        <v>-16.579417206230499</v>
      </c>
      <c r="AX202" s="12">
        <v>-2.9758575692539999</v>
      </c>
      <c r="AY202" s="12">
        <v>-6.8408112383622202</v>
      </c>
      <c r="AZ202" s="12">
        <v>-4.9083819249062799</v>
      </c>
      <c r="BA202" s="12">
        <v>-6.4438481786055402</v>
      </c>
      <c r="BB202" s="12">
        <v>2.9922564426243499E-3</v>
      </c>
      <c r="BC202" s="12">
        <v>-5.0760309022734802</v>
      </c>
      <c r="BD202" s="12">
        <v>1.64075152042642</v>
      </c>
      <c r="BE202" s="12">
        <v>-2.9160139547457198</v>
      </c>
      <c r="BF202" s="12">
        <v>-5.6758781283861</v>
      </c>
      <c r="BG202" s="12">
        <v>-9.6193698482238599</v>
      </c>
      <c r="BH202" s="11">
        <v>-6.5850258579303</v>
      </c>
      <c r="BI202" s="11">
        <v>-4.7123166950768702</v>
      </c>
      <c r="BJ202" s="11">
        <v>-3.7767119920317702</v>
      </c>
      <c r="BK202" s="11">
        <v>-6.2449435063172096</v>
      </c>
      <c r="BL202" s="11">
        <v>6.0200327425263804</v>
      </c>
      <c r="BM202" s="11">
        <v>-8.7481639639008701</v>
      </c>
      <c r="BN202" s="11">
        <v>-10.435632248118001</v>
      </c>
      <c r="BO202" s="11">
        <v>-0.89314494289283097</v>
      </c>
      <c r="BP202" s="11">
        <v>-6.7831665546691502</v>
      </c>
      <c r="BQ202" s="11">
        <v>-1.3586052318714701</v>
      </c>
      <c r="BR202" s="11">
        <v>1.94526023733487</v>
      </c>
      <c r="BS202" s="11">
        <v>-8.4381790657061995</v>
      </c>
      <c r="BT202" s="11">
        <v>-7.56687268221867</v>
      </c>
      <c r="BU202" s="11">
        <v>-3.1277270409191198</v>
      </c>
      <c r="BV202" s="11">
        <v>-2.7906307877856298</v>
      </c>
      <c r="BW202" s="11">
        <v>0.90192077095707601</v>
      </c>
      <c r="BX202" s="12">
        <v>-7.5850462053494896</v>
      </c>
      <c r="BY202" s="12">
        <v>-6.9077709667908396</v>
      </c>
      <c r="BZ202" s="12">
        <v>-7.4044160101038798</v>
      </c>
      <c r="CA202" s="12">
        <v>-1.1153886134707101</v>
      </c>
      <c r="CB202" s="12">
        <v>-4.0952804738481001</v>
      </c>
      <c r="CC202" s="12">
        <v>-0.67804506898028105</v>
      </c>
      <c r="CD202" s="12">
        <v>-4.8136603254533803</v>
      </c>
      <c r="CE202" s="12">
        <v>-3.4693962334131299</v>
      </c>
      <c r="CF202" s="12">
        <v>-2.9983680178702299</v>
      </c>
      <c r="CG202" s="12">
        <v>-2.6694499410950798</v>
      </c>
      <c r="CH202" s="12">
        <v>-4.9907798711501501</v>
      </c>
      <c r="CI202" s="12">
        <v>1.8732515627561901</v>
      </c>
      <c r="CJ202" s="12">
        <v>-4.3388217818574004</v>
      </c>
      <c r="CK202" s="12">
        <v>-5.1976735448988602</v>
      </c>
      <c r="CL202" s="12">
        <v>-1.1196016203029999</v>
      </c>
      <c r="CM202" s="12">
        <v>-1.70132602761441</v>
      </c>
      <c r="CN202" s="12">
        <v>-4.8495544433535498</v>
      </c>
      <c r="CO202" s="12">
        <v>-6.0514935285027596</v>
      </c>
      <c r="CP202" s="12">
        <v>-4.4697148950945103</v>
      </c>
      <c r="CQ202" s="12">
        <v>-4.66410574517794</v>
      </c>
      <c r="CR202" s="12">
        <v>-3.9962037590157702</v>
      </c>
      <c r="CS202" s="12">
        <v>-5.4582133088842903</v>
      </c>
      <c r="CT202" s="12">
        <v>-4.8857577894523203</v>
      </c>
      <c r="CU202" s="12">
        <v>-0.14214840859949601</v>
      </c>
      <c r="CV202" s="12">
        <v>-2.0300506093917599</v>
      </c>
      <c r="CW202" s="12">
        <v>-12.2129558803862</v>
      </c>
      <c r="CX202" s="12">
        <v>0.152696600252966</v>
      </c>
      <c r="CY202" s="11">
        <v>-5.6830594985512999</v>
      </c>
      <c r="CZ202" s="11">
        <v>-6.2781296037428502</v>
      </c>
      <c r="DA202" s="11">
        <v>-4.61000490759033</v>
      </c>
      <c r="DB202" s="11">
        <v>-4.4267212615523004</v>
      </c>
      <c r="DC202" s="12">
        <v>-8.1466696428833494</v>
      </c>
    </row>
    <row r="203" spans="1:107" s="12" customFormat="1" ht="15" customHeight="1" x14ac:dyDescent="0.2">
      <c r="A203" s="10">
        <v>90</v>
      </c>
      <c r="B203" s="10">
        <v>-6.0748411669919697</v>
      </c>
      <c r="C203" s="10">
        <v>-2.4791381747490902</v>
      </c>
      <c r="D203" s="12">
        <v>2.48416677095519</v>
      </c>
      <c r="E203" s="12">
        <v>3.20432286571303</v>
      </c>
      <c r="F203" s="12">
        <v>1.7941778196472999</v>
      </c>
      <c r="G203" s="12">
        <v>-5.6486965149815598</v>
      </c>
      <c r="H203" s="12">
        <v>-8.9991090135299601</v>
      </c>
      <c r="I203" s="12">
        <v>-10.0083507277304</v>
      </c>
      <c r="J203" s="12">
        <v>-8.7020862338249501</v>
      </c>
      <c r="K203" s="12">
        <v>-10.9542270365636</v>
      </c>
      <c r="L203" s="12">
        <v>-4.7465700845350502</v>
      </c>
      <c r="M203" s="12">
        <v>-4.5479960135708097</v>
      </c>
      <c r="N203" s="12">
        <v>-2.42452892962319</v>
      </c>
      <c r="O203" s="12">
        <v>-4.7996140892792001</v>
      </c>
      <c r="P203" s="12">
        <v>-9.8442378657637093</v>
      </c>
      <c r="Q203" s="12">
        <v>-6.9593847911164604</v>
      </c>
      <c r="R203" s="12">
        <v>-2.23911069952009</v>
      </c>
      <c r="S203" s="12">
        <v>-2.8888318865938301</v>
      </c>
      <c r="T203" s="12">
        <v>-7.0420214797195504</v>
      </c>
      <c r="U203" s="12">
        <v>-6.0528263929881998</v>
      </c>
      <c r="V203" s="12">
        <v>-6.2231752053776201</v>
      </c>
      <c r="W203" s="12">
        <v>-3.3900932976393898</v>
      </c>
      <c r="X203" s="12">
        <v>-10.3044585557654</v>
      </c>
      <c r="Y203" s="12">
        <v>-9.2977261374471691</v>
      </c>
      <c r="Z203" s="12">
        <v>-9.0314706540084408</v>
      </c>
      <c r="AA203" s="12">
        <v>43.7369126302655</v>
      </c>
      <c r="AB203" s="12">
        <v>25.980050850193901</v>
      </c>
      <c r="AC203" s="12">
        <v>-4.9986915655608701</v>
      </c>
      <c r="AD203" s="12">
        <v>-3.1236138511303499</v>
      </c>
      <c r="AE203" s="12">
        <v>-3.09770348394522</v>
      </c>
      <c r="AF203" s="12">
        <v>-5.1010133574891299</v>
      </c>
      <c r="AG203" s="12">
        <v>-10.8611884570564</v>
      </c>
      <c r="AH203" s="12">
        <v>-43.092222767881999</v>
      </c>
      <c r="AI203" s="12">
        <v>-9.6311132438131608</v>
      </c>
      <c r="AJ203" s="12">
        <v>-6.13092743151355</v>
      </c>
      <c r="AK203" s="12">
        <v>-7.00313239576644</v>
      </c>
      <c r="AL203" s="12">
        <v>-3.6304081731941502</v>
      </c>
      <c r="AM203" s="12">
        <v>-3.6876415379083398</v>
      </c>
      <c r="AN203" s="12">
        <v>6.4867904256970998</v>
      </c>
      <c r="AO203" s="12">
        <v>-12.022765076835601</v>
      </c>
      <c r="AP203" s="12">
        <v>-11.412180356273799</v>
      </c>
      <c r="AQ203" s="12">
        <v>-11.9832311611389</v>
      </c>
      <c r="AR203" s="12">
        <v>-0.85905952573739297</v>
      </c>
      <c r="AS203" s="12">
        <v>-0.40826606095833901</v>
      </c>
      <c r="AT203" s="12">
        <v>-3.6339874895929798</v>
      </c>
      <c r="AU203" s="12">
        <v>-10.612722689984301</v>
      </c>
      <c r="AV203" s="12">
        <v>-14.6986540130455</v>
      </c>
      <c r="AW203" s="12">
        <v>-16.573330867686298</v>
      </c>
      <c r="AX203" s="12">
        <v>-2.9934128633613</v>
      </c>
      <c r="AY203" s="12">
        <v>-6.8477711465675304</v>
      </c>
      <c r="AZ203" s="12">
        <v>-4.3221639316470801</v>
      </c>
      <c r="BA203" s="12">
        <v>-7.0414180299849196</v>
      </c>
      <c r="BB203" s="12">
        <v>0.160155764206137</v>
      </c>
      <c r="BC203" s="12">
        <v>-5.0451867537049102</v>
      </c>
      <c r="BD203" s="12">
        <v>1.36104449666163</v>
      </c>
      <c r="BE203" s="12">
        <v>-3.12441579808364</v>
      </c>
      <c r="BF203" s="12">
        <v>-5.8681612244981798</v>
      </c>
      <c r="BG203" s="12">
        <v>-9.8795590020017698</v>
      </c>
      <c r="BH203" s="11">
        <v>-6.3998895711847501</v>
      </c>
      <c r="BI203" s="11">
        <v>-4.6177674448699602</v>
      </c>
      <c r="BJ203" s="11">
        <v>-3.79265839001163</v>
      </c>
      <c r="BK203" s="11">
        <v>-6.2505987443728301</v>
      </c>
      <c r="BL203" s="11">
        <v>6.1860628193244303</v>
      </c>
      <c r="BM203" s="11">
        <v>-8.9813165686791692</v>
      </c>
      <c r="BN203" s="11">
        <v>-10.466002095199601</v>
      </c>
      <c r="BO203" s="11">
        <v>-1.0257272151648</v>
      </c>
      <c r="BP203" s="11">
        <v>-7.0832857090863399</v>
      </c>
      <c r="BQ203" s="11">
        <v>-1.9967187654401599</v>
      </c>
      <c r="BR203" s="11">
        <v>1.69189104326505</v>
      </c>
      <c r="BS203" s="11">
        <v>-8.6490581452380795</v>
      </c>
      <c r="BT203" s="11">
        <v>-7.7403246905305396</v>
      </c>
      <c r="BU203" s="11">
        <v>-3.19313812724431</v>
      </c>
      <c r="BV203" s="11">
        <v>-2.8246147394383998</v>
      </c>
      <c r="BW203" s="11">
        <v>0.64624373408150804</v>
      </c>
      <c r="BX203" s="12">
        <v>-7.6990363595541504</v>
      </c>
      <c r="BY203" s="12">
        <v>-7.0388427957368496</v>
      </c>
      <c r="BZ203" s="12">
        <v>-7.9339097283082003</v>
      </c>
      <c r="CA203" s="12">
        <v>-1.4577789215763901</v>
      </c>
      <c r="CB203" s="12">
        <v>-4.0877575884223898</v>
      </c>
      <c r="CC203" s="12">
        <v>-0.66240136220585499</v>
      </c>
      <c r="CD203" s="12">
        <v>-4.6935901991673701</v>
      </c>
      <c r="CE203" s="12">
        <v>-3.4457850688340801</v>
      </c>
      <c r="CF203" s="12">
        <v>-3.3639773846516601</v>
      </c>
      <c r="CG203" s="12">
        <v>-2.7072717330156499</v>
      </c>
      <c r="CH203" s="12">
        <v>-5.52971459910622</v>
      </c>
      <c r="CI203" s="12">
        <v>1.8257346710015501</v>
      </c>
      <c r="CJ203" s="12">
        <v>-4.7151224862318397</v>
      </c>
      <c r="CK203" s="12">
        <v>-5.55479755348642</v>
      </c>
      <c r="CL203" s="12">
        <v>-1.17322497317218</v>
      </c>
      <c r="CM203" s="12">
        <v>-1.76458502210152</v>
      </c>
      <c r="CN203" s="12">
        <v>-5.1034794523729898</v>
      </c>
      <c r="CO203" s="12">
        <v>-6.4595615185680799</v>
      </c>
      <c r="CP203" s="12">
        <v>-4.5191827666712898</v>
      </c>
      <c r="CQ203" s="12">
        <v>-4.8116662583197396</v>
      </c>
      <c r="CR203" s="12">
        <v>-4.1677617446111901</v>
      </c>
      <c r="CS203" s="12">
        <v>-5.6278886404470496</v>
      </c>
      <c r="CT203" s="12">
        <v>-5.0501121222623597</v>
      </c>
      <c r="CU203" s="12">
        <v>-9.6973430174784797E-2</v>
      </c>
      <c r="CV203" s="12">
        <v>-2.0769750790350301</v>
      </c>
      <c r="CW203" s="12">
        <v>-12.5149244922795</v>
      </c>
      <c r="CX203" s="12">
        <v>-0.106039806269109</v>
      </c>
      <c r="CY203" s="11">
        <v>-5.73187890040571</v>
      </c>
      <c r="CZ203" s="11">
        <v>-6.3207653511199098</v>
      </c>
      <c r="DA203" s="11">
        <v>-4.7084517973416897</v>
      </c>
      <c r="DB203" s="11">
        <v>-4.49181106887408</v>
      </c>
      <c r="DC203" s="12">
        <v>-8.40069333207793</v>
      </c>
    </row>
    <row r="204" spans="1:107" s="12" customFormat="1" ht="15" customHeight="1" x14ac:dyDescent="0.2">
      <c r="A204" s="10">
        <v>90.5</v>
      </c>
      <c r="B204" s="10">
        <v>-5.9884127949771901</v>
      </c>
      <c r="C204" s="10">
        <v>-2.4541861876059499</v>
      </c>
      <c r="D204" s="12">
        <v>2.5697825094539399</v>
      </c>
      <c r="E204" s="12">
        <v>3.2288555757986601</v>
      </c>
      <c r="F204" s="12">
        <v>2.2439883196057</v>
      </c>
      <c r="G204" s="12">
        <v>-5.7163797464454502</v>
      </c>
      <c r="H204" s="12">
        <v>-8.9336090240976702</v>
      </c>
      <c r="I204" s="12">
        <v>-9.7604433904052694</v>
      </c>
      <c r="J204" s="12">
        <v>-8.7380358309019304</v>
      </c>
      <c r="K204" s="12">
        <v>-11.006701242877099</v>
      </c>
      <c r="L204" s="12">
        <v>-4.8657980187272099</v>
      </c>
      <c r="M204" s="12">
        <v>-4.8652050281816601</v>
      </c>
      <c r="N204" s="12">
        <v>-2.5155970888590602</v>
      </c>
      <c r="O204" s="12">
        <v>-4.89678177473251</v>
      </c>
      <c r="P204" s="12">
        <v>-10.216868759016499</v>
      </c>
      <c r="Q204" s="12">
        <v>-7.2839052336348598</v>
      </c>
      <c r="R204" s="12">
        <v>-2.1510013539227599</v>
      </c>
      <c r="S204" s="12">
        <v>-2.95530867333582</v>
      </c>
      <c r="T204" s="12">
        <v>-7.2668235588935204</v>
      </c>
      <c r="U204" s="12">
        <v>-6.4191972342086903</v>
      </c>
      <c r="V204" s="12">
        <v>-6.19885622654692</v>
      </c>
      <c r="W204" s="12">
        <v>-3.1640270208299599</v>
      </c>
      <c r="X204" s="12">
        <v>-10.218945135420601</v>
      </c>
      <c r="Y204" s="12">
        <v>-9.1532065198407508</v>
      </c>
      <c r="Z204" s="12">
        <v>-9.0584426288842206</v>
      </c>
      <c r="AA204" s="12">
        <v>43.6267000623047</v>
      </c>
      <c r="AB204" s="12">
        <v>25.936285965144599</v>
      </c>
      <c r="AC204" s="12">
        <v>-5.0788421503966603</v>
      </c>
      <c r="AD204" s="12">
        <v>-3.5119121548632299</v>
      </c>
      <c r="AE204" s="12">
        <v>-3.6912099403707499</v>
      </c>
      <c r="AF204" s="12">
        <v>-5.4401280067395401</v>
      </c>
      <c r="AG204" s="12">
        <v>-11.1151166493073</v>
      </c>
      <c r="AH204" s="12">
        <v>-41.441100620431797</v>
      </c>
      <c r="AI204" s="12">
        <v>-9.9540948212961595</v>
      </c>
      <c r="AJ204" s="12">
        <v>-6.5931535573326903</v>
      </c>
      <c r="AK204" s="12">
        <v>-7.1317895162792402</v>
      </c>
      <c r="AL204" s="12">
        <v>-3.6384560644364599</v>
      </c>
      <c r="AM204" s="12">
        <v>-3.91205503547098</v>
      </c>
      <c r="AN204" s="12">
        <v>6.4970781750162097</v>
      </c>
      <c r="AO204" s="12">
        <v>-12.066816452715999</v>
      </c>
      <c r="AP204" s="12">
        <v>-11.3746054921648</v>
      </c>
      <c r="AQ204" s="12">
        <v>-11.7189592856448</v>
      </c>
      <c r="AR204" s="12">
        <v>-1.0769495020213</v>
      </c>
      <c r="AS204" s="12">
        <v>-0.66996125269724804</v>
      </c>
      <c r="AT204" s="12">
        <v>-3.8243792914727202</v>
      </c>
      <c r="AU204" s="12">
        <v>-11.0631899588042</v>
      </c>
      <c r="AV204" s="12">
        <v>-14.391227523447</v>
      </c>
      <c r="AW204" s="12">
        <v>-16.4832854352425</v>
      </c>
      <c r="AX204" s="12">
        <v>-2.9948157589387798</v>
      </c>
      <c r="AY204" s="12">
        <v>-6.8196809479559297</v>
      </c>
      <c r="AZ204" s="12">
        <v>-3.6847179671894899</v>
      </c>
      <c r="BA204" s="12">
        <v>-7.66548055253224</v>
      </c>
      <c r="BB204" s="12">
        <v>0.248681033099273</v>
      </c>
      <c r="BC204" s="12">
        <v>-5.0145977184001804</v>
      </c>
      <c r="BD204" s="12">
        <v>1.1037029707949799</v>
      </c>
      <c r="BE204" s="12">
        <v>-3.3291537420154702</v>
      </c>
      <c r="BF204" s="12">
        <v>-6.0486640904855404</v>
      </c>
      <c r="BG204" s="12">
        <v>-10.1148352769087</v>
      </c>
      <c r="BH204" s="11">
        <v>-6.2112853811413498</v>
      </c>
      <c r="BI204" s="11">
        <v>-4.5222232074593096</v>
      </c>
      <c r="BJ204" s="11">
        <v>-3.81461859433329</v>
      </c>
      <c r="BK204" s="11">
        <v>-6.2608155531051999</v>
      </c>
      <c r="BL204" s="11">
        <v>6.3452189351664803</v>
      </c>
      <c r="BM204" s="11">
        <v>-9.2014342953916604</v>
      </c>
      <c r="BN204" s="11">
        <v>-10.4622567960177</v>
      </c>
      <c r="BO204" s="11">
        <v>-1.1706629265972801</v>
      </c>
      <c r="BP204" s="11">
        <v>-7.39255528969806</v>
      </c>
      <c r="BQ204" s="11">
        <v>-2.6623436042427699</v>
      </c>
      <c r="BR204" s="11">
        <v>1.4310707001641201</v>
      </c>
      <c r="BS204" s="11">
        <v>-8.8178749138023704</v>
      </c>
      <c r="BT204" s="11">
        <v>-7.87658336776075</v>
      </c>
      <c r="BU204" s="11">
        <v>-3.2637151434755598</v>
      </c>
      <c r="BV204" s="11">
        <v>-2.86272506855311</v>
      </c>
      <c r="BW204" s="11">
        <v>0.39962617393029998</v>
      </c>
      <c r="BX204" s="12">
        <v>-7.7854992923676001</v>
      </c>
      <c r="BY204" s="12">
        <v>-7.1474210017186097</v>
      </c>
      <c r="BZ204" s="12">
        <v>-8.4350185716175403</v>
      </c>
      <c r="CA204" s="12">
        <v>-1.80746781097695</v>
      </c>
      <c r="CB204" s="12">
        <v>-4.0622967389936004</v>
      </c>
      <c r="CC204" s="12">
        <v>-0.64814912548172199</v>
      </c>
      <c r="CD204" s="12">
        <v>-4.5402298383123698</v>
      </c>
      <c r="CE204" s="12">
        <v>-3.4082202091667502</v>
      </c>
      <c r="CF204" s="12">
        <v>-3.7315978715923799</v>
      </c>
      <c r="CG204" s="12">
        <v>-2.7375999707146499</v>
      </c>
      <c r="CH204" s="12">
        <v>-6.0448141994129401</v>
      </c>
      <c r="CI204" s="12">
        <v>1.7465417840867301</v>
      </c>
      <c r="CJ204" s="12">
        <v>-5.1017268560826698</v>
      </c>
      <c r="CK204" s="12">
        <v>-5.9179310483159497</v>
      </c>
      <c r="CL204" s="12">
        <v>-1.23049574085598</v>
      </c>
      <c r="CM204" s="12">
        <v>-1.8366620224696799</v>
      </c>
      <c r="CN204" s="12">
        <v>-5.3539006330538497</v>
      </c>
      <c r="CO204" s="12">
        <v>-6.8538624873326599</v>
      </c>
      <c r="CP204" s="12">
        <v>-4.5703868636337504</v>
      </c>
      <c r="CQ204" s="12">
        <v>-4.9706277422956102</v>
      </c>
      <c r="CR204" s="12">
        <v>-4.3273171286273202</v>
      </c>
      <c r="CS204" s="12">
        <v>-5.7687529988470398</v>
      </c>
      <c r="CT204" s="12">
        <v>-5.2191644499544001</v>
      </c>
      <c r="CU204" s="12">
        <v>-8.0170202920726297E-2</v>
      </c>
      <c r="CV204" s="12">
        <v>-2.1312332592060499</v>
      </c>
      <c r="CW204" s="12">
        <v>-12.758799130097</v>
      </c>
      <c r="CX204" s="12">
        <v>-0.34784406466314899</v>
      </c>
      <c r="CY204" s="11">
        <v>-5.7732099776330799</v>
      </c>
      <c r="CZ204" s="11">
        <v>-6.3556312852597303</v>
      </c>
      <c r="DA204" s="11">
        <v>-4.8128645175893299</v>
      </c>
      <c r="DB204" s="11">
        <v>-4.5702004172198896</v>
      </c>
      <c r="DC204" s="12">
        <v>-8.6263717093970609</v>
      </c>
    </row>
    <row r="205" spans="1:107" s="12" customFormat="1" ht="15" customHeight="1" x14ac:dyDescent="0.2">
      <c r="A205" s="10">
        <v>91</v>
      </c>
      <c r="B205" s="10">
        <v>-5.8794921642402098</v>
      </c>
      <c r="C205" s="10">
        <v>-2.4183950699807601</v>
      </c>
      <c r="D205" s="12">
        <v>2.6445611638337101</v>
      </c>
      <c r="E205" s="12">
        <v>3.2476191336172602</v>
      </c>
      <c r="F205" s="12">
        <v>2.67429027189791</v>
      </c>
      <c r="G205" s="12">
        <v>-5.7693669077707401</v>
      </c>
      <c r="H205" s="12">
        <v>-8.8218266682815702</v>
      </c>
      <c r="I205" s="12">
        <v>-9.4608949439134395</v>
      </c>
      <c r="J205" s="12">
        <v>-8.7844118752400302</v>
      </c>
      <c r="K205" s="12">
        <v>-11.0608843897352</v>
      </c>
      <c r="L205" s="12">
        <v>-4.9759878493205099</v>
      </c>
      <c r="M205" s="12">
        <v>-5.1966953833470999</v>
      </c>
      <c r="N205" s="12">
        <v>-2.6009479370259201</v>
      </c>
      <c r="O205" s="12">
        <v>-4.9665081860439297</v>
      </c>
      <c r="P205" s="12">
        <v>-10.565927368588699</v>
      </c>
      <c r="Q205" s="12">
        <v>-7.5911279964202496</v>
      </c>
      <c r="R205" s="12">
        <v>-2.0708569081762098</v>
      </c>
      <c r="S205" s="12">
        <v>-3.0261685424193199</v>
      </c>
      <c r="T205" s="12">
        <v>-7.4420531745999998</v>
      </c>
      <c r="U205" s="12">
        <v>-6.76687341183424</v>
      </c>
      <c r="V205" s="12">
        <v>-6.1191640270408199</v>
      </c>
      <c r="W205" s="12">
        <v>-2.9219522730272698</v>
      </c>
      <c r="X205" s="12">
        <v>-10.0753632068517</v>
      </c>
      <c r="Y205" s="12">
        <v>-8.9480654423823491</v>
      </c>
      <c r="Z205" s="12">
        <v>-9.0473149612080306</v>
      </c>
      <c r="AA205" s="12">
        <v>43.485364585649201</v>
      </c>
      <c r="AB205" s="12">
        <v>25.8551754086511</v>
      </c>
      <c r="AC205" s="12">
        <v>-5.1590855036920402</v>
      </c>
      <c r="AD205" s="12">
        <v>-3.9269898479687901</v>
      </c>
      <c r="AE205" s="12">
        <v>-4.3138725231983699</v>
      </c>
      <c r="AF205" s="12">
        <v>-5.7758429647947196</v>
      </c>
      <c r="AG205" s="12">
        <v>-11.336285751895</v>
      </c>
      <c r="AH205" s="12">
        <v>-39.485948946094098</v>
      </c>
      <c r="AI205" s="12">
        <v>-10.194539754593199</v>
      </c>
      <c r="AJ205" s="12">
        <v>-6.9927950789860898</v>
      </c>
      <c r="AK205" s="12">
        <v>-7.2224952418764499</v>
      </c>
      <c r="AL205" s="12">
        <v>-3.6587064187187899</v>
      </c>
      <c r="AM205" s="12">
        <v>-4.1529297050146798</v>
      </c>
      <c r="AN205" s="12">
        <v>6.4934301917674002</v>
      </c>
      <c r="AO205" s="12">
        <v>-12.0718550533638</v>
      </c>
      <c r="AP205" s="12">
        <v>-11.3149453682126</v>
      </c>
      <c r="AQ205" s="12">
        <v>-11.3526657514739</v>
      </c>
      <c r="AR205" s="12">
        <v>-1.24975736071064</v>
      </c>
      <c r="AS205" s="12">
        <v>-0.93164430836623002</v>
      </c>
      <c r="AT205" s="12">
        <v>-4.0109152905642897</v>
      </c>
      <c r="AU205" s="12">
        <v>-11.502875167934601</v>
      </c>
      <c r="AV205" s="12">
        <v>-14.1104092108435</v>
      </c>
      <c r="AW205" s="12">
        <v>-16.309666534652902</v>
      </c>
      <c r="AX205" s="12">
        <v>-2.9812349566782301</v>
      </c>
      <c r="AY205" s="12">
        <v>-6.7561718424258199</v>
      </c>
      <c r="AZ205" s="12">
        <v>-2.9984503271407399</v>
      </c>
      <c r="BA205" s="12">
        <v>-8.30979752208804</v>
      </c>
      <c r="BB205" s="12">
        <v>0.26511801820561198</v>
      </c>
      <c r="BC205" s="12">
        <v>-4.9885766202350998</v>
      </c>
      <c r="BD205" s="12">
        <v>0.87234866441576697</v>
      </c>
      <c r="BE205" s="12">
        <v>-3.5282309909234701</v>
      </c>
      <c r="BF205" s="12">
        <v>-6.2153603721526398</v>
      </c>
      <c r="BG205" s="12">
        <v>-10.3224028862314</v>
      </c>
      <c r="BH205" s="11">
        <v>-6.0200209190952503</v>
      </c>
      <c r="BI205" s="11">
        <v>-4.4262396841077098</v>
      </c>
      <c r="BJ205" s="11">
        <v>-3.8423891055572299</v>
      </c>
      <c r="BK205" s="11">
        <v>-6.2753110796620604</v>
      </c>
      <c r="BL205" s="11">
        <v>6.4960208874254004</v>
      </c>
      <c r="BM205" s="11">
        <v>-9.4068809630698507</v>
      </c>
      <c r="BN205" s="11">
        <v>-10.426047083456</v>
      </c>
      <c r="BO205" s="11">
        <v>-1.3263030496091199</v>
      </c>
      <c r="BP205" s="11">
        <v>-7.7095637607271703</v>
      </c>
      <c r="BQ205" s="11">
        <v>-3.35346703650429</v>
      </c>
      <c r="BR205" s="11">
        <v>1.1634100474111599</v>
      </c>
      <c r="BS205" s="11">
        <v>-8.9421509983367198</v>
      </c>
      <c r="BT205" s="11">
        <v>-7.9728006312507196</v>
      </c>
      <c r="BU205" s="11">
        <v>-3.33878710989665</v>
      </c>
      <c r="BV205" s="11">
        <v>-2.90421735371637</v>
      </c>
      <c r="BW205" s="11">
        <v>0.16401781977037899</v>
      </c>
      <c r="BX205" s="12">
        <v>-7.8461835073539898</v>
      </c>
      <c r="BY205" s="12">
        <v>-7.2351544986304299</v>
      </c>
      <c r="BZ205" s="12">
        <v>-8.9043096522800607</v>
      </c>
      <c r="CA205" s="12">
        <v>-2.1621244741254402</v>
      </c>
      <c r="CB205" s="12">
        <v>-4.0199784052674596</v>
      </c>
      <c r="CC205" s="12">
        <v>-0.63563334151694995</v>
      </c>
      <c r="CD205" s="12">
        <v>-4.3552472561714204</v>
      </c>
      <c r="CE205" s="12">
        <v>-3.3573230666661402</v>
      </c>
      <c r="CF205" s="12">
        <v>-4.0985082705446896</v>
      </c>
      <c r="CG205" s="12">
        <v>-2.7599737677519398</v>
      </c>
      <c r="CH205" s="12">
        <v>-6.53036113362759</v>
      </c>
      <c r="CI205" s="12">
        <v>1.6362102996936301</v>
      </c>
      <c r="CJ205" s="12">
        <v>-5.4955216910457203</v>
      </c>
      <c r="CK205" s="12">
        <v>-6.2837689256411897</v>
      </c>
      <c r="CL205" s="12">
        <v>-1.29063153053721</v>
      </c>
      <c r="CM205" s="12">
        <v>-1.9167734990332901</v>
      </c>
      <c r="CN205" s="12">
        <v>-5.5980794968490901</v>
      </c>
      <c r="CO205" s="12">
        <v>-7.2301286309084301</v>
      </c>
      <c r="CP205" s="12">
        <v>-4.6227710299717701</v>
      </c>
      <c r="CQ205" s="12">
        <v>-5.1401329983491397</v>
      </c>
      <c r="CR205" s="12">
        <v>-4.47323009211686</v>
      </c>
      <c r="CS205" s="12">
        <v>-5.8795089898921997</v>
      </c>
      <c r="CT205" s="12">
        <v>-5.3910662245471004</v>
      </c>
      <c r="CU205" s="12">
        <v>-9.0702037880419001E-2</v>
      </c>
      <c r="CV205" s="12">
        <v>-2.1920523067819802</v>
      </c>
      <c r="CW205" s="12">
        <v>-12.9437212308403</v>
      </c>
      <c r="CX205" s="12">
        <v>-0.56972805850818897</v>
      </c>
      <c r="CY205" s="11">
        <v>-5.8057739806827096</v>
      </c>
      <c r="CZ205" s="11">
        <v>-6.3818365561019101</v>
      </c>
      <c r="DA205" s="11">
        <v>-4.9224795475311103</v>
      </c>
      <c r="DB205" s="11">
        <v>-4.6612863116024501</v>
      </c>
      <c r="DC205" s="12">
        <v>-8.8210217654704994</v>
      </c>
    </row>
    <row r="206" spans="1:107" s="12" customFormat="1" ht="15" customHeight="1" x14ac:dyDescent="0.2">
      <c r="A206" s="10">
        <v>91.5</v>
      </c>
      <c r="B206" s="10">
        <v>-5.7494557950121798</v>
      </c>
      <c r="C206" s="10">
        <v>-2.3721977413515498</v>
      </c>
      <c r="D206" s="12">
        <v>2.7072355806012598</v>
      </c>
      <c r="E206" s="12">
        <v>3.2597063182038202</v>
      </c>
      <c r="F206" s="12">
        <v>3.0797182262176599</v>
      </c>
      <c r="G206" s="12">
        <v>-5.8078712754649997</v>
      </c>
      <c r="H206" s="12">
        <v>-8.6665650087525101</v>
      </c>
      <c r="I206" s="12">
        <v>-9.1139154392294497</v>
      </c>
      <c r="J206" s="12">
        <v>-8.8415317804901807</v>
      </c>
      <c r="K206" s="12">
        <v>-11.117044778075</v>
      </c>
      <c r="L206" s="12">
        <v>-5.0754338190017698</v>
      </c>
      <c r="M206" s="12">
        <v>-5.5401419558620502</v>
      </c>
      <c r="N206" s="12">
        <v>-2.6793168217409402</v>
      </c>
      <c r="O206" s="12">
        <v>-5.0083272071787999</v>
      </c>
      <c r="P206" s="12">
        <v>-10.888952601817399</v>
      </c>
      <c r="Q206" s="12">
        <v>-7.8789689723635004</v>
      </c>
      <c r="R206" s="12">
        <v>-1.99914552467816</v>
      </c>
      <c r="S206" s="12">
        <v>-3.1013444186100898</v>
      </c>
      <c r="T206" s="12">
        <v>-7.5652610576071302</v>
      </c>
      <c r="U206" s="12">
        <v>-7.0933456299826503</v>
      </c>
      <c r="V206" s="12">
        <v>-5.9828525991178996</v>
      </c>
      <c r="W206" s="12">
        <v>-2.6666068606573301</v>
      </c>
      <c r="X206" s="12">
        <v>-9.8765585789806192</v>
      </c>
      <c r="Y206" s="12">
        <v>-8.6846957856323499</v>
      </c>
      <c r="Z206" s="12">
        <v>-8.9999612100655195</v>
      </c>
      <c r="AA206" s="12">
        <v>43.314314098097299</v>
      </c>
      <c r="AB206" s="12">
        <v>25.738436306710302</v>
      </c>
      <c r="AC206" s="12">
        <v>-5.2407926887099103</v>
      </c>
      <c r="AD206" s="12">
        <v>-4.3677573557943097</v>
      </c>
      <c r="AE206" s="12">
        <v>-4.9602672334003701</v>
      </c>
      <c r="AF206" s="12">
        <v>-6.1053278841427501</v>
      </c>
      <c r="AG206" s="12">
        <v>-11.5228713184478</v>
      </c>
      <c r="AH206" s="12">
        <v>-37.238092772895399</v>
      </c>
      <c r="AI206" s="12">
        <v>-10.352013305237</v>
      </c>
      <c r="AJ206" s="12">
        <v>-7.3243804763478604</v>
      </c>
      <c r="AK206" s="12">
        <v>-7.27351880414062</v>
      </c>
      <c r="AL206" s="12">
        <v>-3.6912504128849801</v>
      </c>
      <c r="AM206" s="12">
        <v>-4.4078919927414901</v>
      </c>
      <c r="AN206" s="12">
        <v>6.4766491050249897</v>
      </c>
      <c r="AO206" s="12">
        <v>-12.0409722512704</v>
      </c>
      <c r="AP206" s="12">
        <v>-11.236497812205901</v>
      </c>
      <c r="AQ206" s="12">
        <v>-10.8892500065849</v>
      </c>
      <c r="AR206" s="12">
        <v>-1.3760194406131601</v>
      </c>
      <c r="AS206" s="12">
        <v>-1.19026390166254</v>
      </c>
      <c r="AT206" s="12">
        <v>-4.1898465497069903</v>
      </c>
      <c r="AU206" s="12">
        <v>-11.9262931548291</v>
      </c>
      <c r="AV206" s="12">
        <v>-13.859223145118399</v>
      </c>
      <c r="AW206" s="12">
        <v>-16.053920262493101</v>
      </c>
      <c r="AX206" s="12">
        <v>-2.9542063657572699</v>
      </c>
      <c r="AY206" s="12">
        <v>-6.6573597905517001</v>
      </c>
      <c r="AZ206" s="12">
        <v>-2.2662447918264599</v>
      </c>
      <c r="BA206" s="12">
        <v>-8.9675577328307501</v>
      </c>
      <c r="BB206" s="12">
        <v>0.20665822830778699</v>
      </c>
      <c r="BC206" s="12">
        <v>-4.9715331442712296</v>
      </c>
      <c r="BD206" s="12">
        <v>0.67037080953014005</v>
      </c>
      <c r="BE206" s="12">
        <v>-3.7197939946054199</v>
      </c>
      <c r="BF206" s="12">
        <v>-6.3664183471701099</v>
      </c>
      <c r="BG206" s="12">
        <v>-10.499884410819501</v>
      </c>
      <c r="BH206" s="11">
        <v>-5.8268774409953004</v>
      </c>
      <c r="BI206" s="11">
        <v>-4.3303307393216501</v>
      </c>
      <c r="BJ206" s="11">
        <v>-3.8757184483984002</v>
      </c>
      <c r="BK206" s="11">
        <v>-6.29375472271931</v>
      </c>
      <c r="BL206" s="11">
        <v>6.6370839704177298</v>
      </c>
      <c r="BM206" s="11">
        <v>-9.5961686383816396</v>
      </c>
      <c r="BN206" s="11">
        <v>-10.3594647953286</v>
      </c>
      <c r="BO206" s="11">
        <v>-1.4909346646163599</v>
      </c>
      <c r="BP206" s="11">
        <v>-8.0328481999458692</v>
      </c>
      <c r="BQ206" s="11">
        <v>-4.0677982724446302</v>
      </c>
      <c r="BR206" s="11">
        <v>0.88964930000656695</v>
      </c>
      <c r="BS206" s="11">
        <v>-9.0198800535290502</v>
      </c>
      <c r="BT206" s="11">
        <v>-8.02656268206192</v>
      </c>
      <c r="BU206" s="11">
        <v>-3.4176548524555899</v>
      </c>
      <c r="BV206" s="11">
        <v>-2.9483251182682499</v>
      </c>
      <c r="BW206" s="11">
        <v>-5.8703673033733098E-2</v>
      </c>
      <c r="BX206" s="12">
        <v>-7.88319539424264</v>
      </c>
      <c r="BY206" s="12">
        <v>-7.3039759627135901</v>
      </c>
      <c r="BZ206" s="12">
        <v>-9.3386288426699995</v>
      </c>
      <c r="CA206" s="12">
        <v>-2.5193760393449298</v>
      </c>
      <c r="CB206" s="12">
        <v>-3.96215500586549</v>
      </c>
      <c r="CC206" s="12">
        <v>-0.62517892729374502</v>
      </c>
      <c r="CD206" s="12">
        <v>-4.1407183744013301</v>
      </c>
      <c r="CE206" s="12">
        <v>-3.2939710763457599</v>
      </c>
      <c r="CF206" s="12">
        <v>-4.4620273911277701</v>
      </c>
      <c r="CG206" s="12">
        <v>-2.7740268251363802</v>
      </c>
      <c r="CH206" s="12">
        <v>-6.9810944296477802</v>
      </c>
      <c r="CI206" s="12">
        <v>1.49564118601119</v>
      </c>
      <c r="CJ206" s="12">
        <v>-5.8933628679369496</v>
      </c>
      <c r="CK206" s="12">
        <v>-6.6490160861576397</v>
      </c>
      <c r="CL206" s="12">
        <v>-1.3528087947634</v>
      </c>
      <c r="CM206" s="12">
        <v>-2.0040597519255199</v>
      </c>
      <c r="CN206" s="12">
        <v>-5.8333739616500599</v>
      </c>
      <c r="CO206" s="12">
        <v>-7.5843558988708502</v>
      </c>
      <c r="CP206" s="12">
        <v>-4.6757641030126198</v>
      </c>
      <c r="CQ206" s="12">
        <v>-5.31925343238981</v>
      </c>
      <c r="CR206" s="12">
        <v>-4.6041313908062804</v>
      </c>
      <c r="CS206" s="12">
        <v>-5.95927303947974</v>
      </c>
      <c r="CT206" s="12">
        <v>-5.5639675338170402</v>
      </c>
      <c r="CU206" s="12">
        <v>-0.12730517084946699</v>
      </c>
      <c r="CV206" s="12">
        <v>-2.2585516035178399</v>
      </c>
      <c r="CW206" s="12">
        <v>-13.0695962070603</v>
      </c>
      <c r="CX206" s="12">
        <v>-0.76907235779799499</v>
      </c>
      <c r="CY206" s="11">
        <v>-5.8283671933168</v>
      </c>
      <c r="CZ206" s="11">
        <v>-6.3985648921516196</v>
      </c>
      <c r="DA206" s="11">
        <v>-5.03647834193543</v>
      </c>
      <c r="DB206" s="11">
        <v>-4.7643338803027202</v>
      </c>
      <c r="DC206" s="12">
        <v>-8.9823806774802506</v>
      </c>
    </row>
    <row r="207" spans="1:107" s="12" customFormat="1" ht="15" customHeight="1" x14ac:dyDescent="0.2">
      <c r="A207" s="10">
        <v>92</v>
      </c>
      <c r="B207" s="10">
        <v>-5.5999857977440097</v>
      </c>
      <c r="C207" s="10">
        <v>-2.3162413071986498</v>
      </c>
      <c r="D207" s="12">
        <v>2.75667343885288</v>
      </c>
      <c r="E207" s="12">
        <v>3.2642635687807302</v>
      </c>
      <c r="F207" s="12">
        <v>3.4549950669315801</v>
      </c>
      <c r="G207" s="12">
        <v>-5.8324294514022696</v>
      </c>
      <c r="H207" s="12">
        <v>-8.4711782619706302</v>
      </c>
      <c r="I207" s="12">
        <v>-8.7242578956647705</v>
      </c>
      <c r="J207" s="12">
        <v>-8.9096192823490092</v>
      </c>
      <c r="K207" s="12">
        <v>-11.175410691066601</v>
      </c>
      <c r="L207" s="12">
        <v>-5.16250747750746</v>
      </c>
      <c r="M207" s="12">
        <v>-5.8931491366820401</v>
      </c>
      <c r="N207" s="12">
        <v>-2.7495620997797201</v>
      </c>
      <c r="O207" s="12">
        <v>-5.0221801757288604</v>
      </c>
      <c r="P207" s="12">
        <v>-11.1837316580931</v>
      </c>
      <c r="Q207" s="12">
        <v>-8.1455455074319598</v>
      </c>
      <c r="R207" s="12">
        <v>-1.9362837520020499</v>
      </c>
      <c r="S207" s="12">
        <v>-3.1807426239538401</v>
      </c>
      <c r="T207" s="12">
        <v>-7.6346541391103502</v>
      </c>
      <c r="U207" s="12">
        <v>-7.3964943112514403</v>
      </c>
      <c r="V207" s="12">
        <v>-5.7893244047590997</v>
      </c>
      <c r="W207" s="12">
        <v>-2.4010114429984202</v>
      </c>
      <c r="X207" s="12">
        <v>-9.6260537247871891</v>
      </c>
      <c r="Y207" s="12">
        <v>-8.3661725511774403</v>
      </c>
      <c r="Z207" s="12">
        <v>-8.91881336428923</v>
      </c>
      <c r="AA207" s="12">
        <v>43.1150729127693</v>
      </c>
      <c r="AB207" s="12">
        <v>25.588069547666201</v>
      </c>
      <c r="AC207" s="12">
        <v>-5.3254320846462999</v>
      </c>
      <c r="AD207" s="12">
        <v>-4.8329884521081103</v>
      </c>
      <c r="AE207" s="12">
        <v>-5.6248095461342</v>
      </c>
      <c r="AF207" s="12">
        <v>-6.4258842940034802</v>
      </c>
      <c r="AG207" s="12">
        <v>-11.673554581648199</v>
      </c>
      <c r="AH207" s="12">
        <v>-34.712153137661502</v>
      </c>
      <c r="AI207" s="12">
        <v>-10.4271621239604</v>
      </c>
      <c r="AJ207" s="12">
        <v>-7.5834745985048304</v>
      </c>
      <c r="AK207" s="12">
        <v>-7.2836924118746502</v>
      </c>
      <c r="AL207" s="12">
        <v>-3.7360273381636899</v>
      </c>
      <c r="AM207" s="12">
        <v>-4.6743566599616297</v>
      </c>
      <c r="AN207" s="12">
        <v>6.4476371335331297</v>
      </c>
      <c r="AO207" s="12">
        <v>-11.9777423606137</v>
      </c>
      <c r="AP207" s="12">
        <v>-11.142894436488801</v>
      </c>
      <c r="AQ207" s="12">
        <v>-10.334760190744401</v>
      </c>
      <c r="AR207" s="12">
        <v>-1.4549302704836</v>
      </c>
      <c r="AS207" s="12">
        <v>-1.44287287184852</v>
      </c>
      <c r="AT207" s="12">
        <v>-4.3576656025834302</v>
      </c>
      <c r="AU207" s="12">
        <v>-12.328336197242599</v>
      </c>
      <c r="AV207" s="12">
        <v>-13.6401631607441</v>
      </c>
      <c r="AW207" s="12">
        <v>-15.7185259013203</v>
      </c>
      <c r="AX207" s="12">
        <v>-2.9155969514249498</v>
      </c>
      <c r="AY207" s="12">
        <v>-6.5238455135840896</v>
      </c>
      <c r="AZ207" s="12">
        <v>-1.49142749705788</v>
      </c>
      <c r="BA207" s="12">
        <v>-9.6314324764534796</v>
      </c>
      <c r="BB207" s="12">
        <v>7.1173012372582806E-2</v>
      </c>
      <c r="BC207" s="12">
        <v>-4.9679129006108198</v>
      </c>
      <c r="BD207" s="12">
        <v>0.50088010539184302</v>
      </c>
      <c r="BE207" s="12">
        <v>-3.9021556403895299</v>
      </c>
      <c r="BF207" s="12">
        <v>-6.5002245719369904</v>
      </c>
      <c r="BG207" s="12">
        <v>-10.645337169989901</v>
      </c>
      <c r="BH207" s="11">
        <v>-5.6326066442125002</v>
      </c>
      <c r="BI207" s="11">
        <v>-4.2349661271145997</v>
      </c>
      <c r="BJ207" s="11">
        <v>-3.91431058233138</v>
      </c>
      <c r="BK207" s="11">
        <v>-6.3157749536912799</v>
      </c>
      <c r="BL207" s="11">
        <v>6.7671330725715899</v>
      </c>
      <c r="BM207" s="11">
        <v>-9.7679785540094599</v>
      </c>
      <c r="BN207" s="11">
        <v>-10.265009223076</v>
      </c>
      <c r="BO207" s="11">
        <v>-1.6627984678052501</v>
      </c>
      <c r="BP207" s="11">
        <v>-8.3609102148329804</v>
      </c>
      <c r="BQ207" s="11">
        <v>-4.8027900447777903</v>
      </c>
      <c r="BR207" s="11">
        <v>0.61065037471052996</v>
      </c>
      <c r="BS207" s="11">
        <v>-9.0495495896902796</v>
      </c>
      <c r="BT207" s="11">
        <v>-8.0359213825431599</v>
      </c>
      <c r="BU207" s="11">
        <v>-3.4995987334696101</v>
      </c>
      <c r="BV207" s="11">
        <v>-2.9942693799966902</v>
      </c>
      <c r="BW207" s="11">
        <v>-0.266758320321969</v>
      </c>
      <c r="BX207" s="12">
        <v>-7.89896239439258</v>
      </c>
      <c r="BY207" s="12">
        <v>-7.3560631790314801</v>
      </c>
      <c r="BZ207" s="12">
        <v>-9.7351367003284395</v>
      </c>
      <c r="CA207" s="12">
        <v>-2.8768388347089</v>
      </c>
      <c r="CB207" s="12">
        <v>-3.8904263419681202</v>
      </c>
      <c r="CC207" s="12">
        <v>-0.61708675502814003</v>
      </c>
      <c r="CD207" s="12">
        <v>-3.89909246223396</v>
      </c>
      <c r="CE207" s="12">
        <v>-3.21927791446796</v>
      </c>
      <c r="CF207" s="12">
        <v>-4.8195433919318003</v>
      </c>
      <c r="CG207" s="12">
        <v>-2.77949334304139</v>
      </c>
      <c r="CH207" s="12">
        <v>-7.3922701631090604</v>
      </c>
      <c r="CI207" s="12">
        <v>1.3260805644677001</v>
      </c>
      <c r="CJ207" s="12">
        <v>-6.2921135395299599</v>
      </c>
      <c r="CK207" s="12">
        <v>-7.01042472428525</v>
      </c>
      <c r="CL207" s="12">
        <v>-1.4161738590701101</v>
      </c>
      <c r="CM207" s="12">
        <v>-2.0975965071556799</v>
      </c>
      <c r="CN207" s="12">
        <v>-6.0572738220798703</v>
      </c>
      <c r="CO207" s="12">
        <v>-7.9128576544462703</v>
      </c>
      <c r="CP207" s="12">
        <v>-4.7287876441259797</v>
      </c>
      <c r="CQ207" s="12">
        <v>-5.5070022426662</v>
      </c>
      <c r="CR207" s="12">
        <v>-4.7189314500428701</v>
      </c>
      <c r="CS207" s="12">
        <v>-6.0075808505644002</v>
      </c>
      <c r="CT207" s="12">
        <v>-5.7360457503818898</v>
      </c>
      <c r="CU207" s="12">
        <v>-0.188511421583825</v>
      </c>
      <c r="CV207" s="12">
        <v>-2.3297579900827201</v>
      </c>
      <c r="CW207" s="12">
        <v>-13.137087080394799</v>
      </c>
      <c r="CX207" s="12">
        <v>-0.94364992264672698</v>
      </c>
      <c r="CY207" s="11">
        <v>-5.8398732107889302</v>
      </c>
      <c r="CZ207" s="11">
        <v>-6.4050859691633297</v>
      </c>
      <c r="DA207" s="11">
        <v>-5.15399597134091</v>
      </c>
      <c r="DB207" s="11">
        <v>-4.8784863793116502</v>
      </c>
      <c r="DC207" s="12">
        <v>-9.1086367319803596</v>
      </c>
    </row>
    <row r="208" spans="1:107" s="12" customFormat="1" ht="15" customHeight="1" x14ac:dyDescent="0.2">
      <c r="A208" s="10">
        <v>92.5</v>
      </c>
      <c r="B208" s="10">
        <v>-5.4330398597812701</v>
      </c>
      <c r="C208" s="10">
        <v>-2.2513718249683699</v>
      </c>
      <c r="D208" s="12">
        <v>2.7918924843106598</v>
      </c>
      <c r="E208" s="12">
        <v>3.2605037176836</v>
      </c>
      <c r="F208" s="12">
        <v>3.7950021578581001</v>
      </c>
      <c r="G208" s="12">
        <v>-5.8438868109078603</v>
      </c>
      <c r="H208" s="12">
        <v>-8.2395172285032405</v>
      </c>
      <c r="I208" s="12">
        <v>-8.2971509982598892</v>
      </c>
      <c r="J208" s="12">
        <v>-8.9888071670429692</v>
      </c>
      <c r="K208" s="12">
        <v>-11.2361667561344</v>
      </c>
      <c r="L208" s="12">
        <v>-5.2356754167703903</v>
      </c>
      <c r="M208" s="12">
        <v>-6.2532699303119399</v>
      </c>
      <c r="N208" s="12">
        <v>-2.8106803711125301</v>
      </c>
      <c r="O208" s="12">
        <v>-5.0084122449334201</v>
      </c>
      <c r="P208" s="12">
        <v>-11.4483209472382</v>
      </c>
      <c r="Q208" s="12">
        <v>-8.3891936810687096</v>
      </c>
      <c r="R208" s="12">
        <v>-1.8826334553523301</v>
      </c>
      <c r="S208" s="12">
        <v>-3.26424242302891</v>
      </c>
      <c r="T208" s="12">
        <v>-7.64910964790033</v>
      </c>
      <c r="U208" s="12">
        <v>-7.6746027843910198</v>
      </c>
      <c r="V208" s="12">
        <v>-5.5386403801094204</v>
      </c>
      <c r="W208" s="12">
        <v>-2.1284238300722702</v>
      </c>
      <c r="X208" s="12">
        <v>-9.3279904831433598</v>
      </c>
      <c r="Y208" s="12">
        <v>-7.9962055679061397</v>
      </c>
      <c r="Z208" s="12">
        <v>-8.8068154582288098</v>
      </c>
      <c r="AA208" s="12">
        <v>42.889241740340303</v>
      </c>
      <c r="AB208" s="12">
        <v>25.406350687262599</v>
      </c>
      <c r="AC208" s="12">
        <v>-5.4145343710842999</v>
      </c>
      <c r="AD208" s="12">
        <v>-5.3213166211207801</v>
      </c>
      <c r="AE208" s="12">
        <v>-6.3018064793141004</v>
      </c>
      <c r="AF208" s="12">
        <v>-6.7349697019380903</v>
      </c>
      <c r="AG208" s="12">
        <v>-11.787519724748501</v>
      </c>
      <c r="AH208" s="12">
        <v>-31.925945222610601</v>
      </c>
      <c r="AI208" s="12">
        <v>-10.421728802612</v>
      </c>
      <c r="AJ208" s="12">
        <v>-7.7667264122282997</v>
      </c>
      <c r="AK208" s="12">
        <v>-7.2524226197856398</v>
      </c>
      <c r="AL208" s="12">
        <v>-3.79283051188394</v>
      </c>
      <c r="AM208" s="12">
        <v>-4.9495633902552001</v>
      </c>
      <c r="AN208" s="12">
        <v>6.4073833527800099</v>
      </c>
      <c r="AO208" s="12">
        <v>-11.886150787177</v>
      </c>
      <c r="AP208" s="12">
        <v>-11.0380387923214</v>
      </c>
      <c r="AQ208" s="12">
        <v>-9.6963176474673602</v>
      </c>
      <c r="AR208" s="12">
        <v>-1.48634296692762</v>
      </c>
      <c r="AS208" s="12">
        <v>-1.68665496858011</v>
      </c>
      <c r="AT208" s="12">
        <v>-4.5111628423910499</v>
      </c>
      <c r="AU208" s="12">
        <v>-12.704339496849499</v>
      </c>
      <c r="AV208" s="12">
        <v>-13.455168300424701</v>
      </c>
      <c r="AW208" s="12">
        <v>-15.3069486259482</v>
      </c>
      <c r="AX208" s="12">
        <v>-2.8675638077402201</v>
      </c>
      <c r="AY208" s="12">
        <v>-6.3567022152710697</v>
      </c>
      <c r="AZ208" s="12">
        <v>-0.67772441525448801</v>
      </c>
      <c r="BA208" s="12">
        <v>-10.293641935277201</v>
      </c>
      <c r="BB208" s="12">
        <v>-0.142754657872501</v>
      </c>
      <c r="BC208" s="12">
        <v>-4.9821355787571502</v>
      </c>
      <c r="BD208" s="12">
        <v>0.366666199624887</v>
      </c>
      <c r="BE208" s="12">
        <v>-4.0738177631283099</v>
      </c>
      <c r="BF208" s="12">
        <v>-6.6154029809695203</v>
      </c>
      <c r="BG208" s="12">
        <v>-10.7572686829371</v>
      </c>
      <c r="BH208" s="11">
        <v>-5.4379270295612496</v>
      </c>
      <c r="BI208" s="11">
        <v>-4.1405733099963902</v>
      </c>
      <c r="BJ208" s="11">
        <v>-3.9578299038112101</v>
      </c>
      <c r="BK208" s="11">
        <v>-6.3409634094568901</v>
      </c>
      <c r="BL208" s="11">
        <v>6.8850176830892398</v>
      </c>
      <c r="BM208" s="11">
        <v>-9.9211683846078795</v>
      </c>
      <c r="BN208" s="11">
        <v>-10.145537999051101</v>
      </c>
      <c r="BO208" s="11">
        <v>-1.8401068473394799</v>
      </c>
      <c r="BP208" s="11">
        <v>-8.6922264017630297</v>
      </c>
      <c r="BQ208" s="11">
        <v>-5.5556620282004499</v>
      </c>
      <c r="BR208" s="11">
        <v>0.32738654454078597</v>
      </c>
      <c r="BS208" s="11">
        <v>-9.0301573436590807</v>
      </c>
      <c r="BT208" s="11">
        <v>-7.9994078987510804</v>
      </c>
      <c r="BU208" s="11">
        <v>-3.5838868370774399</v>
      </c>
      <c r="BV208" s="11">
        <v>-3.0412666092161</v>
      </c>
      <c r="BW208" s="11">
        <v>-0.45848798890801801</v>
      </c>
      <c r="BX208" s="12">
        <v>-7.8961829785839601</v>
      </c>
      <c r="BY208" s="12">
        <v>-7.3937985689553898</v>
      </c>
      <c r="BZ208" s="12">
        <v>-10.0913393907831</v>
      </c>
      <c r="CA208" s="12">
        <v>-3.2321465823770201</v>
      </c>
      <c r="CB208" s="12">
        <v>-3.8066077650000798</v>
      </c>
      <c r="CC208" s="12">
        <v>-0.61163035525169096</v>
      </c>
      <c r="CD208" s="12">
        <v>-3.63315075446735</v>
      </c>
      <c r="CE208" s="12">
        <v>-3.1345714432973102</v>
      </c>
      <c r="CF208" s="12">
        <v>-5.1685433390957698</v>
      </c>
      <c r="CG208" s="12">
        <v>-2.77621074928902</v>
      </c>
      <c r="CH208" s="12">
        <v>-7.7597160270670402</v>
      </c>
      <c r="CI208" s="12">
        <v>1.1290978818578801</v>
      </c>
      <c r="CJ208" s="12">
        <v>-6.68867369313375</v>
      </c>
      <c r="CK208" s="12">
        <v>-7.3648302532092202</v>
      </c>
      <c r="CL208" s="12">
        <v>-1.4798539496041401</v>
      </c>
      <c r="CM208" s="12">
        <v>-2.1964069674140698</v>
      </c>
      <c r="CN208" s="12">
        <v>-6.2674312175658997</v>
      </c>
      <c r="CO208" s="12">
        <v>-8.2123069660155998</v>
      </c>
      <c r="CP208" s="12">
        <v>-4.7812623051868197</v>
      </c>
      <c r="CQ208" s="12">
        <v>-5.7023448789550404</v>
      </c>
      <c r="CR208" s="12">
        <v>-4.8168317334784598</v>
      </c>
      <c r="CS208" s="12">
        <v>-6.0243842199270103</v>
      </c>
      <c r="CT208" s="12">
        <v>-5.9055300880572696</v>
      </c>
      <c r="CU208" s="12">
        <v>-0.27267262225905098</v>
      </c>
      <c r="CV208" s="12">
        <v>-2.4046250928222399</v>
      </c>
      <c r="CW208" s="12">
        <v>-13.1475962916738</v>
      </c>
      <c r="CX208" s="12">
        <v>-1.0916429573626301</v>
      </c>
      <c r="CY208" s="11">
        <v>-5.8392770370119198</v>
      </c>
      <c r="CZ208" s="11">
        <v>-6.4007640503405101</v>
      </c>
      <c r="DA208" s="11">
        <v>-5.2741302170033997</v>
      </c>
      <c r="DB208" s="11">
        <v>-5.0027756515191797</v>
      </c>
      <c r="DC208" s="12">
        <v>-9.1984447863069292</v>
      </c>
    </row>
    <row r="209" spans="1:107" s="12" customFormat="1" ht="15" customHeight="1" x14ac:dyDescent="0.2">
      <c r="A209" s="10">
        <v>93</v>
      </c>
      <c r="B209" s="10">
        <v>-5.2508198677969604</v>
      </c>
      <c r="C209" s="10">
        <v>-2.17861588680534</v>
      </c>
      <c r="D209" s="12">
        <v>2.8120728075009498</v>
      </c>
      <c r="E209" s="12">
        <v>3.2477180411660802</v>
      </c>
      <c r="F209" s="12">
        <v>4.0948516470962204</v>
      </c>
      <c r="G209" s="12">
        <v>-5.8433734011487104</v>
      </c>
      <c r="H209" s="12">
        <v>-7.9758601714274802</v>
      </c>
      <c r="I209" s="12">
        <v>-7.8382163337664599</v>
      </c>
      <c r="J209" s="12">
        <v>-9.07913636183366</v>
      </c>
      <c r="K209" s="12">
        <v>-11.2994566734414</v>
      </c>
      <c r="L209" s="12">
        <v>-5.2935165513190396</v>
      </c>
      <c r="M209" s="12">
        <v>-6.6180332396470396</v>
      </c>
      <c r="N209" s="12">
        <v>-2.8618187570828</v>
      </c>
      <c r="O209" s="12">
        <v>-4.9677569222694702</v>
      </c>
      <c r="P209" s="12">
        <v>-11.681064279400699</v>
      </c>
      <c r="Q209" s="12">
        <v>-8.6084819486131892</v>
      </c>
      <c r="R209" s="12">
        <v>-1.8385023849987101</v>
      </c>
      <c r="S209" s="12">
        <v>-3.3516987514303702</v>
      </c>
      <c r="T209" s="12">
        <v>-7.6081828410679</v>
      </c>
      <c r="U209" s="12">
        <v>-7.9263691077358001</v>
      </c>
      <c r="V209" s="12">
        <v>-5.23151720699388</v>
      </c>
      <c r="W209" s="12">
        <v>-1.85228748250665</v>
      </c>
      <c r="X209" s="12">
        <v>-8.9870572992367599</v>
      </c>
      <c r="Y209" s="12">
        <v>-7.5790821938426198</v>
      </c>
      <c r="Z209" s="12">
        <v>-8.6673635451006703</v>
      </c>
      <c r="AA209" s="12">
        <v>42.6385049649979</v>
      </c>
      <c r="AB209" s="12">
        <v>25.195795387844498</v>
      </c>
      <c r="AC209" s="12">
        <v>-5.5096570577006698</v>
      </c>
      <c r="AD209" s="12">
        <v>-5.83123119213269</v>
      </c>
      <c r="AE209" s="12">
        <v>-6.9855141191510404</v>
      </c>
      <c r="AF209" s="12">
        <v>-7.0302176027325904</v>
      </c>
      <c r="AG209" s="12">
        <v>-11.8644466056139</v>
      </c>
      <c r="AH209" s="12">
        <v>-28.900320103275501</v>
      </c>
      <c r="AI209" s="12">
        <v>-10.3385400507249</v>
      </c>
      <c r="AJ209" s="12">
        <v>-7.8718994700466203</v>
      </c>
      <c r="AK209" s="12">
        <v>-7.1796898737375097</v>
      </c>
      <c r="AL209" s="12">
        <v>-3.8613125070696599</v>
      </c>
      <c r="AM209" s="12">
        <v>-5.2306149882497204</v>
      </c>
      <c r="AN209" s="12">
        <v>6.3569505073246502</v>
      </c>
      <c r="AO209" s="12">
        <v>-11.7705176307936</v>
      </c>
      <c r="AP209" s="12">
        <v>-10.926036338787499</v>
      </c>
      <c r="AQ209" s="12">
        <v>-8.9820205175783396</v>
      </c>
      <c r="AR209" s="12">
        <v>-1.4707590025864099</v>
      </c>
      <c r="AS209" s="12">
        <v>-1.9189496924809599</v>
      </c>
      <c r="AT209" s="12">
        <v>-4.6474806367768897</v>
      </c>
      <c r="AU209" s="12">
        <v>-13.0501330204424</v>
      </c>
      <c r="AV209" s="12">
        <v>-13.3056091726757</v>
      </c>
      <c r="AW209" s="12">
        <v>-14.823576748312901</v>
      </c>
      <c r="AX209" s="12">
        <v>-2.8125089102104499</v>
      </c>
      <c r="AY209" s="12">
        <v>-6.1574623941851296</v>
      </c>
      <c r="AZ209" s="12">
        <v>0.170785355635416</v>
      </c>
      <c r="BA209" s="12">
        <v>-10.9460379462689</v>
      </c>
      <c r="BB209" s="12">
        <v>-0.43580570263657098</v>
      </c>
      <c r="BC209" s="12">
        <v>-5.0185312829853501</v>
      </c>
      <c r="BD209" s="12">
        <v>0.27015857995138498</v>
      </c>
      <c r="BE209" s="12">
        <v>-4.2334886529715696</v>
      </c>
      <c r="BF209" s="12">
        <v>-6.7108294388162903</v>
      </c>
      <c r="BG209" s="12">
        <v>-10.834642125701</v>
      </c>
      <c r="BH209" s="11">
        <v>-5.2435239012993398</v>
      </c>
      <c r="BI209" s="11">
        <v>-4.0475333662470803</v>
      </c>
      <c r="BJ209" s="11">
        <v>-4.0059044295048798</v>
      </c>
      <c r="BK209" s="11">
        <v>-6.3688808040751601</v>
      </c>
      <c r="BL209" s="11">
        <v>6.9897209868940902</v>
      </c>
      <c r="BM209" s="11">
        <v>-10.0547867987188</v>
      </c>
      <c r="BN209" s="11">
        <v>-10.0042188933002</v>
      </c>
      <c r="BO209" s="11">
        <v>-2.0210609363857599</v>
      </c>
      <c r="BP209" s="11">
        <v>-9.0252624431741406</v>
      </c>
      <c r="BQ209" s="11">
        <v>-6.3234283516067</v>
      </c>
      <c r="BR209" s="11">
        <v>4.0931194433824203E-2</v>
      </c>
      <c r="BS209" s="11">
        <v>-8.9612212832434999</v>
      </c>
      <c r="BT209" s="11">
        <v>-7.9160581663018004</v>
      </c>
      <c r="BU209" s="11">
        <v>-3.6697826999443302</v>
      </c>
      <c r="BV209" s="11">
        <v>-3.0885382784617801</v>
      </c>
      <c r="BW209" s="11">
        <v>-0.63237888525691199</v>
      </c>
      <c r="BX209" s="12">
        <v>-7.8777848102618</v>
      </c>
      <c r="BY209" s="12">
        <v>-7.4197250796714798</v>
      </c>
      <c r="BZ209" s="12">
        <v>-10.4051132439053</v>
      </c>
      <c r="CA209" s="12">
        <v>-3.5829827993438799</v>
      </c>
      <c r="CB209" s="12">
        <v>-3.7126972074474902</v>
      </c>
      <c r="CC209" s="12">
        <v>-0.60905227883267798</v>
      </c>
      <c r="CD209" s="12">
        <v>-3.3459630230936401</v>
      </c>
      <c r="CE209" s="12">
        <v>-3.0413691547437298</v>
      </c>
      <c r="CF209" s="12">
        <v>-5.5066402637748899</v>
      </c>
      <c r="CG209" s="12">
        <v>-2.7641210635920199</v>
      </c>
      <c r="CH209" s="12">
        <v>-8.0798799899639508</v>
      </c>
      <c r="CI209" s="12">
        <v>0.90655959184004997</v>
      </c>
      <c r="CJ209" s="12">
        <v>-7.08001562088611</v>
      </c>
      <c r="CK209" s="12">
        <v>-7.7091863204259399</v>
      </c>
      <c r="CL209" s="12">
        <v>-1.5429676523126501</v>
      </c>
      <c r="CM209" s="12">
        <v>-2.2994724986347101</v>
      </c>
      <c r="CN209" s="12">
        <v>-6.4616929194016803</v>
      </c>
      <c r="CO209" s="12">
        <v>-8.4797766248811897</v>
      </c>
      <c r="CP209" s="12">
        <v>-4.8326178330171299</v>
      </c>
      <c r="CQ209" s="12">
        <v>-5.90420631851884</v>
      </c>
      <c r="CR209" s="12">
        <v>-4.8973238335747702</v>
      </c>
      <c r="CS209" s="12">
        <v>-6.0100451264588601</v>
      </c>
      <c r="CT209" s="12">
        <v>-6.0707270677084999</v>
      </c>
      <c r="CU209" s="12">
        <v>-0.37798619700879499</v>
      </c>
      <c r="CV209" s="12">
        <v>-2.4820501494104898</v>
      </c>
      <c r="CW209" s="12">
        <v>-13.1032302306266</v>
      </c>
      <c r="CX209" s="12">
        <v>-1.21165294331149</v>
      </c>
      <c r="CY209" s="11">
        <v>-5.8256755437469101</v>
      </c>
      <c r="CZ209" s="11">
        <v>-6.3850657170405603</v>
      </c>
      <c r="DA209" s="11">
        <v>-5.3959543038217799</v>
      </c>
      <c r="DB209" s="11">
        <v>-5.1361353143875004</v>
      </c>
      <c r="DC209" s="12">
        <v>-9.2509490059455803</v>
      </c>
    </row>
    <row r="210" spans="1:107" s="12" customFormat="1" ht="15" customHeight="1" x14ac:dyDescent="0.2">
      <c r="A210" s="10">
        <v>93.5</v>
      </c>
      <c r="B210" s="10">
        <v>-5.05573370901402</v>
      </c>
      <c r="C210" s="10">
        <v>-2.0991597011743499</v>
      </c>
      <c r="D210" s="12">
        <v>2.8165679850644598</v>
      </c>
      <c r="E210" s="12">
        <v>3.2252860364678702</v>
      </c>
      <c r="F210" s="12">
        <v>4.3499539970071002</v>
      </c>
      <c r="G210" s="12">
        <v>-5.8322807490185298</v>
      </c>
      <c r="H210" s="12">
        <v>-7.6848500611958999</v>
      </c>
      <c r="I210" s="12">
        <v>-7.3533860813768097</v>
      </c>
      <c r="J210" s="12">
        <v>-9.1805586635018699</v>
      </c>
      <c r="K210" s="12">
        <v>-11.3653868538676</v>
      </c>
      <c r="L210" s="12">
        <v>-5.3347339417086896</v>
      </c>
      <c r="M210" s="12">
        <v>-6.9849629653617704</v>
      </c>
      <c r="N210" s="12">
        <v>-2.9022849048487802</v>
      </c>
      <c r="O210" s="12">
        <v>-4.9013178795576096</v>
      </c>
      <c r="P210" s="12">
        <v>-11.880599231517399</v>
      </c>
      <c r="Q210" s="12">
        <v>-8.8022206909954495</v>
      </c>
      <c r="R210" s="12">
        <v>-1.8041422435999199</v>
      </c>
      <c r="S210" s="12">
        <v>-3.4429413062753098</v>
      </c>
      <c r="T210" s="12">
        <v>-7.5121029112778999</v>
      </c>
      <c r="U210" s="12">
        <v>-8.1509124356671201</v>
      </c>
      <c r="V210" s="12">
        <v>-4.8693163989810202</v>
      </c>
      <c r="W210" s="12">
        <v>-1.5761778513478899</v>
      </c>
      <c r="X210" s="12">
        <v>-8.6084173744893597</v>
      </c>
      <c r="Y210" s="12">
        <v>-7.1196018325281303</v>
      </c>
      <c r="Z210" s="12">
        <v>-8.5042420323588797</v>
      </c>
      <c r="AA210" s="12">
        <v>42.3645942646544</v>
      </c>
      <c r="AB210" s="12">
        <v>24.9591412284644</v>
      </c>
      <c r="AC210" s="12">
        <v>-5.61234992346726</v>
      </c>
      <c r="AD210" s="12">
        <v>-6.3610777942813002</v>
      </c>
      <c r="AE210" s="12">
        <v>-7.6701908255927203</v>
      </c>
      <c r="AF210" s="12">
        <v>-7.3094538493023702</v>
      </c>
      <c r="AG210" s="12">
        <v>-11.904488928848799</v>
      </c>
      <c r="AH210" s="12">
        <v>-25.658984668552801</v>
      </c>
      <c r="AI210" s="12">
        <v>-10.1814839581493</v>
      </c>
      <c r="AJ210" s="12">
        <v>-7.8978891906444897</v>
      </c>
      <c r="AK210" s="12">
        <v>-7.0660421442880699</v>
      </c>
      <c r="AL210" s="12">
        <v>-3.9409924283972901</v>
      </c>
      <c r="AM210" s="12">
        <v>-5.5145164878922497</v>
      </c>
      <c r="AN210" s="12">
        <v>6.2974604588816803</v>
      </c>
      <c r="AO210" s="12">
        <v>-11.6354212877922</v>
      </c>
      <c r="AP210" s="12">
        <v>-10.8111207737238</v>
      </c>
      <c r="AQ210" s="12">
        <v>-8.2008382378262397</v>
      </c>
      <c r="AR210" s="12">
        <v>-1.4093104709900199</v>
      </c>
      <c r="AS210" s="12">
        <v>-2.1372750325099301</v>
      </c>
      <c r="AT210" s="12">
        <v>-4.7641547098464798</v>
      </c>
      <c r="AU210" s="12">
        <v>-13.362086065171701</v>
      </c>
      <c r="AV210" s="12">
        <v>-13.1922815853613</v>
      </c>
      <c r="AW210" s="12">
        <v>-14.2736571433488</v>
      </c>
      <c r="AX210" s="12">
        <v>-2.7530279567145</v>
      </c>
      <c r="AY210" s="12">
        <v>-5.9280923778714998</v>
      </c>
      <c r="AZ210" s="12">
        <v>1.0497201401449201</v>
      </c>
      <c r="BA210" s="12">
        <v>-11.5801813080906</v>
      </c>
      <c r="BB210" s="12">
        <v>-0.80790840684130605</v>
      </c>
      <c r="BC210" s="12">
        <v>-5.08127959619741</v>
      </c>
      <c r="BD210" s="12">
        <v>0.21339096178962699</v>
      </c>
      <c r="BE210" s="12">
        <v>-4.3800996536447201</v>
      </c>
      <c r="BF210" s="12">
        <v>-6.7856462919735296</v>
      </c>
      <c r="BG210" s="12">
        <v>-10.8768763311672</v>
      </c>
      <c r="BH210" s="11">
        <v>-5.0500457291491303</v>
      </c>
      <c r="BI210" s="11">
        <v>-3.9561837184009998</v>
      </c>
      <c r="BJ210" s="11">
        <v>-4.0581298890174304</v>
      </c>
      <c r="BK210" s="11">
        <v>-6.3990632952481903</v>
      </c>
      <c r="BL210" s="11">
        <v>7.0803712333144997</v>
      </c>
      <c r="BM210" s="11">
        <v>-10.168082553718699</v>
      </c>
      <c r="BN210" s="11">
        <v>-9.8444743343861703</v>
      </c>
      <c r="BO210" s="11">
        <v>-2.2038684619474198</v>
      </c>
      <c r="BP210" s="11">
        <v>-9.3584894784726202</v>
      </c>
      <c r="BQ210" s="11">
        <v>-7.1029262471711201</v>
      </c>
      <c r="BR210" s="11">
        <v>-0.24755522076702599</v>
      </c>
      <c r="BS210" s="11">
        <v>-8.8427750597475097</v>
      </c>
      <c r="BT210" s="11">
        <v>-7.7854156188550396</v>
      </c>
      <c r="BU210" s="11">
        <v>-3.7565525872196299</v>
      </c>
      <c r="BV210" s="11">
        <v>-3.1353197300632001</v>
      </c>
      <c r="BW210" s="11">
        <v>-0.78708234241275898</v>
      </c>
      <c r="BX210" s="12">
        <v>-7.8468638093909204</v>
      </c>
      <c r="BY210" s="12">
        <v>-7.4365011641930296</v>
      </c>
      <c r="BZ210" s="12">
        <v>-10.6747311292565</v>
      </c>
      <c r="CA210" s="12">
        <v>-3.9271076275326702</v>
      </c>
      <c r="CB210" s="12">
        <v>-3.6108406220591802</v>
      </c>
      <c r="CC210" s="12">
        <v>-0.60956159586567005</v>
      </c>
      <c r="CD210" s="12">
        <v>-3.0408402835746502</v>
      </c>
      <c r="CE210" s="12">
        <v>-2.9413490665319801</v>
      </c>
      <c r="CF210" s="12">
        <v>-5.8315986279922001</v>
      </c>
      <c r="CG210" s="12">
        <v>-2.7432720344222599</v>
      </c>
      <c r="CH210" s="12">
        <v>-8.3498616731958393</v>
      </c>
      <c r="CI210" s="12">
        <v>0.66060067638318198</v>
      </c>
      <c r="CJ210" s="12">
        <v>-7.4632143878261497</v>
      </c>
      <c r="CK210" s="12">
        <v>-8.0405989137943799</v>
      </c>
      <c r="CL210" s="12">
        <v>-1.60463616794004</v>
      </c>
      <c r="CM210" s="12">
        <v>-2.4057458176685</v>
      </c>
      <c r="CN210" s="12">
        <v>-6.6381253418512598</v>
      </c>
      <c r="CO210" s="12">
        <v>-8.7127727965707802</v>
      </c>
      <c r="CP210" s="12">
        <v>-4.8822985263541296</v>
      </c>
      <c r="CQ210" s="12">
        <v>-6.1114874370105099</v>
      </c>
      <c r="CR210" s="12">
        <v>-4.9601908358454203</v>
      </c>
      <c r="CS210" s="12">
        <v>-5.9653229982359299</v>
      </c>
      <c r="CT210" s="12">
        <v>-6.23004461886012</v>
      </c>
      <c r="CU210" s="12">
        <v>-0.50252157279828602</v>
      </c>
      <c r="CV210" s="12">
        <v>-2.5608933356124899</v>
      </c>
      <c r="CW210" s="12">
        <v>-13.006765584577799</v>
      </c>
      <c r="CX210" s="12">
        <v>-1.3027050727032401</v>
      </c>
      <c r="CY210" s="11">
        <v>-5.7982888392871201</v>
      </c>
      <c r="CZ210" s="11">
        <v>-6.3575653257430496</v>
      </c>
      <c r="DA210" s="11">
        <v>-5.5185219025588497</v>
      </c>
      <c r="DB210" s="11">
        <v>-5.2774103096453402</v>
      </c>
      <c r="DC210" s="12">
        <v>-9.2657819550368004</v>
      </c>
    </row>
    <row r="211" spans="1:107" s="12" customFormat="1" ht="15" customHeight="1" x14ac:dyDescent="0.2">
      <c r="A211" s="10">
        <v>94</v>
      </c>
      <c r="B211" s="10">
        <v>-4.8503588914172697</v>
      </c>
      <c r="C211" s="10">
        <v>-2.0143254459981099</v>
      </c>
      <c r="D211" s="12">
        <v>2.8049137199559402</v>
      </c>
      <c r="E211" s="12">
        <v>3.1926854262564999</v>
      </c>
      <c r="F211" s="12">
        <v>4.5560841499536702</v>
      </c>
      <c r="G211" s="12">
        <v>-5.81223002882325</v>
      </c>
      <c r="H211" s="12">
        <v>-7.3714177233341598</v>
      </c>
      <c r="I211" s="12">
        <v>-6.8488161559798701</v>
      </c>
      <c r="J211" s="12">
        <v>-9.2929358288529293</v>
      </c>
      <c r="K211" s="12">
        <v>-11.434019143052801</v>
      </c>
      <c r="L211" s="12">
        <v>-5.3581720749207298</v>
      </c>
      <c r="M211" s="12">
        <v>-7.3516048360033803</v>
      </c>
      <c r="N211" s="12">
        <v>-2.9315547180885901</v>
      </c>
      <c r="O211" s="12">
        <v>-4.8105434871104</v>
      </c>
      <c r="P211" s="12">
        <v>-12.045873518218199</v>
      </c>
      <c r="Q211" s="12">
        <v>-8.9694722191779803</v>
      </c>
      <c r="R211" s="12">
        <v>-1.77974868620367</v>
      </c>
      <c r="S211" s="12">
        <v>-3.5377772746869498</v>
      </c>
      <c r="T211" s="12">
        <v>-7.3617634370748402</v>
      </c>
      <c r="U211" s="12">
        <v>-8.3477643784135491</v>
      </c>
      <c r="V211" s="12">
        <v>-4.4540288399730299</v>
      </c>
      <c r="W211" s="12">
        <v>-1.30374792206566</v>
      </c>
      <c r="X211" s="12">
        <v>-8.1976259025395795</v>
      </c>
      <c r="Y211" s="12">
        <v>-6.6230077209183902</v>
      </c>
      <c r="Z211" s="12">
        <v>-8.3215591075713693</v>
      </c>
      <c r="AA211" s="12">
        <v>42.069299524882801</v>
      </c>
      <c r="AB211" s="12">
        <v>24.699313144083099</v>
      </c>
      <c r="AC211" s="12">
        <v>-5.7241204558522396</v>
      </c>
      <c r="AD211" s="12">
        <v>-6.9090565375518</v>
      </c>
      <c r="AE211" s="12">
        <v>-8.3501527115004102</v>
      </c>
      <c r="AF211" s="12">
        <v>-7.5707121141022</v>
      </c>
      <c r="AG211" s="12">
        <v>-11.9082496894407</v>
      </c>
      <c r="AH211" s="12">
        <v>-22.228272428037599</v>
      </c>
      <c r="AI211" s="12">
        <v>-9.9554736152640508</v>
      </c>
      <c r="AJ211" s="12">
        <v>-7.8447210398735399</v>
      </c>
      <c r="AK211" s="12">
        <v>-6.9125831032579299</v>
      </c>
      <c r="AL211" s="12">
        <v>-4.0312634155270599</v>
      </c>
      <c r="AM211" s="12">
        <v>-5.7982160797109801</v>
      </c>
      <c r="AN211" s="12">
        <v>6.23008145339554</v>
      </c>
      <c r="AO211" s="12">
        <v>-11.4856120490003</v>
      </c>
      <c r="AP211" s="12">
        <v>-10.697587640606701</v>
      </c>
      <c r="AQ211" s="12">
        <v>-7.36250058253062</v>
      </c>
      <c r="AR211" s="12">
        <v>-1.3037321195952201</v>
      </c>
      <c r="AS211" s="12">
        <v>-2.3393467927235099</v>
      </c>
      <c r="AT211" s="12">
        <v>-4.8591550694254604</v>
      </c>
      <c r="AU211" s="12">
        <v>-13.6371454573236</v>
      </c>
      <c r="AV211" s="12">
        <v>-13.115409274178001</v>
      </c>
      <c r="AW211" s="12">
        <v>-13.663206118508199</v>
      </c>
      <c r="AX211" s="12">
        <v>-2.69185784418368</v>
      </c>
      <c r="AY211" s="12">
        <v>-5.6709623095230199</v>
      </c>
      <c r="AZ211" s="12">
        <v>1.9544502265489401</v>
      </c>
      <c r="BA211" s="12">
        <v>-12.1874427350121</v>
      </c>
      <c r="BB211" s="12">
        <v>-1.25823009966552</v>
      </c>
      <c r="BC211" s="12">
        <v>-5.1743513722612899</v>
      </c>
      <c r="BD211" s="12">
        <v>0.197970464910213</v>
      </c>
      <c r="BE211" s="12">
        <v>-4.5128140300221196</v>
      </c>
      <c r="BF211" s="12">
        <v>-6.8392678258533097</v>
      </c>
      <c r="BG211" s="12">
        <v>-10.8838348751305</v>
      </c>
      <c r="BH211" s="11">
        <v>-4.8581036935502198</v>
      </c>
      <c r="BI211" s="11">
        <v>-3.8668172237521499</v>
      </c>
      <c r="BJ211" s="11">
        <v>-4.1140756366075903</v>
      </c>
      <c r="BK211" s="11">
        <v>-6.4310283960366998</v>
      </c>
      <c r="BL211" s="11">
        <v>7.1562508310307704</v>
      </c>
      <c r="BM211" s="11">
        <v>-10.2605063148075</v>
      </c>
      <c r="BN211" s="11">
        <v>-9.6699322966742294</v>
      </c>
      <c r="BO211" s="11">
        <v>-2.3867607978900098</v>
      </c>
      <c r="BP211" s="11">
        <v>-9.6903941084747203</v>
      </c>
      <c r="BQ211" s="11">
        <v>-7.8908487921580601</v>
      </c>
      <c r="BR211" s="11">
        <v>-0.53683930900660903</v>
      </c>
      <c r="BS211" s="11">
        <v>-8.6753725554444792</v>
      </c>
      <c r="BT211" s="11">
        <v>-7.6075380093243403</v>
      </c>
      <c r="BU211" s="11">
        <v>-3.8434741327364401</v>
      </c>
      <c r="BV211" s="11">
        <v>-3.1808674521016602</v>
      </c>
      <c r="BW211" s="11">
        <v>-0.92143335450600705</v>
      </c>
      <c r="BX211" s="12">
        <v>-7.80664140620501</v>
      </c>
      <c r="BY211" s="12">
        <v>-7.44685530662536</v>
      </c>
      <c r="BZ211" s="12">
        <v>-10.898874279518999</v>
      </c>
      <c r="CA211" s="12">
        <v>-4.26238830186775</v>
      </c>
      <c r="CB211" s="12">
        <v>-3.50329401044291</v>
      </c>
      <c r="CC211" s="12">
        <v>-0.613330882970331</v>
      </c>
      <c r="CD211" s="12">
        <v>-2.7212834083911699</v>
      </c>
      <c r="CE211" s="12">
        <v>-2.8363190267555098</v>
      </c>
      <c r="CF211" s="12">
        <v>-6.1413579715008302</v>
      </c>
      <c r="CG211" s="12">
        <v>-2.71381532002124</v>
      </c>
      <c r="CH211" s="12">
        <v>-8.5674455476691893</v>
      </c>
      <c r="CI211" s="12">
        <v>0.39359261450044802</v>
      </c>
      <c r="CJ211" s="12">
        <v>-7.8354751167353198</v>
      </c>
      <c r="CK211" s="12">
        <v>-8.3563545558717998</v>
      </c>
      <c r="CL211" s="12">
        <v>-1.6639941122775701</v>
      </c>
      <c r="CM211" s="12">
        <v>-2.5141625883406902</v>
      </c>
      <c r="CN211" s="12">
        <v>-6.7950368247693396</v>
      </c>
      <c r="CO211" s="12">
        <v>-8.9092636699206196</v>
      </c>
      <c r="CP211" s="12">
        <v>-4.9297718760499203</v>
      </c>
      <c r="CQ211" s="12">
        <v>-6.3230695559468497</v>
      </c>
      <c r="CR211" s="12">
        <v>-5.0054995881509896</v>
      </c>
      <c r="CS211" s="12">
        <v>-5.8913551583827903</v>
      </c>
      <c r="CT211" s="12">
        <v>-6.3820107243372997</v>
      </c>
      <c r="CU211" s="12">
        <v>-0.64424716583744102</v>
      </c>
      <c r="CV211" s="12">
        <v>-2.63999777416756</v>
      </c>
      <c r="CW211" s="12">
        <v>-12.861599316238401</v>
      </c>
      <c r="CX211" s="12">
        <v>-1.36424500851717</v>
      </c>
      <c r="CY211" s="11">
        <v>-5.7564693634049</v>
      </c>
      <c r="CZ211" s="11">
        <v>-6.3179522840073297</v>
      </c>
      <c r="DA211" s="11">
        <v>-5.6408821365039303</v>
      </c>
      <c r="DB211" s="11">
        <v>-5.4253741836873797</v>
      </c>
      <c r="DC211" s="12">
        <v>-9.2430655058706108</v>
      </c>
    </row>
    <row r="212" spans="1:107" s="12" customFormat="1" ht="15" customHeight="1" x14ac:dyDescent="0.2">
      <c r="A212" s="10">
        <v>94.5</v>
      </c>
      <c r="B212" s="10">
        <v>-4.6373984332603797</v>
      </c>
      <c r="C212" s="10">
        <v>-1.92554557543189</v>
      </c>
      <c r="D212" s="12">
        <v>2.77683329841238</v>
      </c>
      <c r="E212" s="12">
        <v>3.14950102620059</v>
      </c>
      <c r="F212" s="12">
        <v>4.7094431465666204</v>
      </c>
      <c r="G212" s="12">
        <v>-5.7850397752190403</v>
      </c>
      <c r="H212" s="12">
        <v>-7.0407095336122403</v>
      </c>
      <c r="I212" s="12">
        <v>-6.3308007156592696</v>
      </c>
      <c r="J212" s="12">
        <v>-9.41604776016902</v>
      </c>
      <c r="K212" s="12">
        <v>-11.505380825837999</v>
      </c>
      <c r="L212" s="12">
        <v>-5.3628259593097001</v>
      </c>
      <c r="M212" s="12">
        <v>-7.71554368839133</v>
      </c>
      <c r="N212" s="12">
        <v>-2.9492766770999799</v>
      </c>
      <c r="O212" s="12">
        <v>-4.6972013478807604</v>
      </c>
      <c r="P212" s="12">
        <v>-12.1761504487949</v>
      </c>
      <c r="Q212" s="12">
        <v>-9.1095571406185591</v>
      </c>
      <c r="R212" s="12">
        <v>-1.76546097918617</v>
      </c>
      <c r="S212" s="12">
        <v>-3.6359915611683302</v>
      </c>
      <c r="T212" s="12">
        <v>-7.1587014645047002</v>
      </c>
      <c r="U212" s="12">
        <v>-8.5168712757877003</v>
      </c>
      <c r="V212" s="12">
        <v>-3.9882452256279</v>
      </c>
      <c r="W212" s="12">
        <v>-1.0386708026999201</v>
      </c>
      <c r="X212" s="12">
        <v>-7.7605482147191598</v>
      </c>
      <c r="Y212" s="12">
        <v>-6.0949087128392403</v>
      </c>
      <c r="Z212" s="12">
        <v>-8.1236703408649191</v>
      </c>
      <c r="AA212" s="12">
        <v>41.754428821150199</v>
      </c>
      <c r="AB212" s="12">
        <v>24.419394321739599</v>
      </c>
      <c r="AC212" s="12">
        <v>-5.8463992900215001</v>
      </c>
      <c r="AD212" s="12">
        <v>-7.4732265602506196</v>
      </c>
      <c r="AE212" s="12">
        <v>-9.0198236648575403</v>
      </c>
      <c r="AF212" s="12">
        <v>-7.8122420745785304</v>
      </c>
      <c r="AG212" s="12">
        <v>-11.8767538879183</v>
      </c>
      <c r="AH212" s="12">
        <v>-18.636879758560099</v>
      </c>
      <c r="AI212" s="12">
        <v>-9.6663970907684398</v>
      </c>
      <c r="AJ212" s="12">
        <v>-7.71353279560571</v>
      </c>
      <c r="AK212" s="12">
        <v>-6.7209457483841097</v>
      </c>
      <c r="AL212" s="12">
        <v>-4.13140287491842</v>
      </c>
      <c r="AM212" s="12">
        <v>-6.0786437643400797</v>
      </c>
      <c r="AN212" s="12">
        <v>6.1560117501358</v>
      </c>
      <c r="AO212" s="12">
        <v>-11.325930245220601</v>
      </c>
      <c r="AP212" s="12">
        <v>-10.589714293018901</v>
      </c>
      <c r="AQ212" s="12">
        <v>-6.4773730628076001</v>
      </c>
      <c r="AR212" s="12">
        <v>-1.15632758479478</v>
      </c>
      <c r="AS212" s="12">
        <v>-2.5230979190382601</v>
      </c>
      <c r="AT212" s="12">
        <v>-4.9309137466479998</v>
      </c>
      <c r="AU212" s="12">
        <v>-13.8728601086768</v>
      </c>
      <c r="AV212" s="12">
        <v>-13.074656635581</v>
      </c>
      <c r="AW212" s="12">
        <v>-12.998925740248501</v>
      </c>
      <c r="AX212" s="12">
        <v>-2.63182050730392</v>
      </c>
      <c r="AY212" s="12">
        <v>-5.38881113243405</v>
      </c>
      <c r="AZ212" s="12">
        <v>2.88015371552319</v>
      </c>
      <c r="BA212" s="12">
        <v>-12.759096534864501</v>
      </c>
      <c r="BB212" s="12">
        <v>-1.7851771190180401</v>
      </c>
      <c r="BC212" s="12">
        <v>-5.3014537115814102</v>
      </c>
      <c r="BD212" s="12">
        <v>0.225051280722254</v>
      </c>
      <c r="BE212" s="12">
        <v>-4.6310356083267799</v>
      </c>
      <c r="BF212" s="12">
        <v>-6.8713848122570198</v>
      </c>
      <c r="BG212" s="12">
        <v>-10.855820619326501</v>
      </c>
      <c r="BH212" s="11">
        <v>-4.66826941192266</v>
      </c>
      <c r="BI212" s="11">
        <v>-3.7796824017277602</v>
      </c>
      <c r="BJ212" s="11">
        <v>-4.1732891986612204</v>
      </c>
      <c r="BK212" s="11">
        <v>-6.4642799770808699</v>
      </c>
      <c r="BL212" s="11">
        <v>7.2167995313065996</v>
      </c>
      <c r="BM212" s="11">
        <v>-10.331718840461599</v>
      </c>
      <c r="BN212" s="11">
        <v>-9.4843580882297793</v>
      </c>
      <c r="BO212" s="11">
        <v>-2.5680087674118099</v>
      </c>
      <c r="BP212" s="11">
        <v>-10.019492037827099</v>
      </c>
      <c r="BQ212" s="11">
        <v>-8.6837735580047593</v>
      </c>
      <c r="BR212" s="11">
        <v>-0.82562979741851406</v>
      </c>
      <c r="BS212" s="11">
        <v>-8.4600733316619792</v>
      </c>
      <c r="BT212" s="11">
        <v>-7.3829937718983203</v>
      </c>
      <c r="BU212" s="11">
        <v>-3.9298429328482598</v>
      </c>
      <c r="BV212" s="11">
        <v>-3.2244679459836298</v>
      </c>
      <c r="BW212" s="11">
        <v>-1.0344664360672999</v>
      </c>
      <c r="BX212" s="12">
        <v>-7.7603999670827699</v>
      </c>
      <c r="BY212" s="12">
        <v>-7.4535373641992901</v>
      </c>
      <c r="BZ212" s="12">
        <v>-11.0766522993799</v>
      </c>
      <c r="CA212" s="12">
        <v>-4.5868218876421398</v>
      </c>
      <c r="CB212" s="12">
        <v>-3.3923847695405098</v>
      </c>
      <c r="CC212" s="12">
        <v>-0.62049463167568297</v>
      </c>
      <c r="CD212" s="12">
        <v>-2.3909319679660199</v>
      </c>
      <c r="CE212" s="12">
        <v>-2.7281851089355702</v>
      </c>
      <c r="CF212" s="12">
        <v>-6.4340529206674502</v>
      </c>
      <c r="CG212" s="12">
        <v>-2.6760046694107502</v>
      </c>
      <c r="CH212" s="12">
        <v>-8.7311109382426295</v>
      </c>
      <c r="CI212" s="12">
        <v>0.108109169616454</v>
      </c>
      <c r="CJ212" s="12">
        <v>-8.1941634562099299</v>
      </c>
      <c r="CK212" s="12">
        <v>-8.6539512267336196</v>
      </c>
      <c r="CL212" s="12">
        <v>-1.72019952060509</v>
      </c>
      <c r="CM212" s="12">
        <v>-2.6236539270030299</v>
      </c>
      <c r="CN212" s="12">
        <v>-6.9309994614741299</v>
      </c>
      <c r="CO212" s="12">
        <v>-9.0676967374747601</v>
      </c>
      <c r="CP212" s="12">
        <v>-4.9745344767870803</v>
      </c>
      <c r="CQ212" s="12">
        <v>-6.5378303588659001</v>
      </c>
      <c r="CR212" s="12">
        <v>-5.033591605752</v>
      </c>
      <c r="CS212" s="12">
        <v>-5.7896368161891498</v>
      </c>
      <c r="CT212" s="12">
        <v>-6.5252943386440103</v>
      </c>
      <c r="CU212" s="12">
        <v>-0.80105752431336397</v>
      </c>
      <c r="CV212" s="12">
        <v>-2.7182070425624199</v>
      </c>
      <c r="CW212" s="12">
        <v>-12.671687727561199</v>
      </c>
      <c r="CX212" s="12">
        <v>-1.3961306422061099</v>
      </c>
      <c r="CY212" s="11">
        <v>-5.6997073443198998</v>
      </c>
      <c r="CZ212" s="11">
        <v>-6.2660342337039703</v>
      </c>
      <c r="DA212" s="11">
        <v>-5.7620854931883496</v>
      </c>
      <c r="DB212" s="11">
        <v>-5.5787372730264897</v>
      </c>
      <c r="DC212" s="12">
        <v>-9.1834072009078191</v>
      </c>
    </row>
    <row r="213" spans="1:107" s="12" customFormat="1" ht="15" customHeight="1" x14ac:dyDescent="0.2">
      <c r="A213" s="10">
        <v>95</v>
      </c>
      <c r="B213" s="10">
        <v>-4.4196413000463499</v>
      </c>
      <c r="C213" s="10">
        <v>-1.83433701295143</v>
      </c>
      <c r="D213" s="12">
        <v>2.73224350166856</v>
      </c>
      <c r="E213" s="12">
        <v>3.0954317935538702</v>
      </c>
      <c r="F213" s="12">
        <v>4.8067158786579904</v>
      </c>
      <c r="G213" s="12">
        <v>-5.7526895034243299</v>
      </c>
      <c r="H213" s="12">
        <v>-6.6980078372580403</v>
      </c>
      <c r="I213" s="12">
        <v>-5.8056798479810796</v>
      </c>
      <c r="J213" s="12">
        <v>-9.5495888672303408</v>
      </c>
      <c r="K213" s="12">
        <v>-11.579460078792099</v>
      </c>
      <c r="L213" s="12">
        <v>-5.3478538575291097</v>
      </c>
      <c r="M213" s="12">
        <v>-8.0744284787215292</v>
      </c>
      <c r="N213" s="12">
        <v>-2.9552734304161201</v>
      </c>
      <c r="O213" s="12">
        <v>-4.5633419176738199</v>
      </c>
      <c r="P213" s="12">
        <v>-12.2710098366951</v>
      </c>
      <c r="Q213" s="12">
        <v>-9.2220570877543597</v>
      </c>
      <c r="R213" s="12">
        <v>-1.76136200025212</v>
      </c>
      <c r="S213" s="12">
        <v>-3.7373483792180102</v>
      </c>
      <c r="T213" s="12">
        <v>-6.9050734055053899</v>
      </c>
      <c r="U213" s="12">
        <v>-8.6585714598186296</v>
      </c>
      <c r="V213" s="12">
        <v>-3.4751249131659199</v>
      </c>
      <c r="W213" s="12">
        <v>-0.784583448876219</v>
      </c>
      <c r="X213" s="12">
        <v>-7.3032706495723598</v>
      </c>
      <c r="Y213" s="12">
        <v>-5.5412024266843201</v>
      </c>
      <c r="Z213" s="12">
        <v>-7.9151077443384503</v>
      </c>
      <c r="AA213" s="12">
        <v>41.421808418817797</v>
      </c>
      <c r="AB213" s="12">
        <v>24.1225880017736</v>
      </c>
      <c r="AC213" s="12">
        <v>-5.9805056480399799</v>
      </c>
      <c r="AD213" s="12">
        <v>-8.0515073932474408</v>
      </c>
      <c r="AE213" s="12">
        <v>-9.6737858257256395</v>
      </c>
      <c r="AF213" s="12">
        <v>-8.0325189628638292</v>
      </c>
      <c r="AG213" s="12">
        <v>-11.811412150564101</v>
      </c>
      <c r="AH213" s="12">
        <v>-14.9155866893124</v>
      </c>
      <c r="AI213" s="12">
        <v>-9.3210455816006199</v>
      </c>
      <c r="AJ213" s="12">
        <v>-7.5065495366288797</v>
      </c>
      <c r="AK213" s="12">
        <v>-6.4932660279737302</v>
      </c>
      <c r="AL213" s="12">
        <v>-4.2405827116454002</v>
      </c>
      <c r="AM213" s="12">
        <v>-6.3527550082653699</v>
      </c>
      <c r="AN213" s="12">
        <v>6.07646325079258</v>
      </c>
      <c r="AO213" s="12">
        <v>-11.1612225737189</v>
      </c>
      <c r="AP213" s="12">
        <v>-10.4916889540618</v>
      </c>
      <c r="AQ213" s="12">
        <v>-5.5563295973115601</v>
      </c>
      <c r="AR213" s="12">
        <v>-0.96992641829274295</v>
      </c>
      <c r="AS213" s="12">
        <v>-2.6866914595302598</v>
      </c>
      <c r="AT213" s="12">
        <v>-4.9783498070610204</v>
      </c>
      <c r="AU213" s="12">
        <v>-14.067397387407199</v>
      </c>
      <c r="AV213" s="12">
        <v>-13.0691405502147</v>
      </c>
      <c r="AW213" s="12">
        <v>-12.288095604162599</v>
      </c>
      <c r="AX213" s="12">
        <v>-2.5757667572179299</v>
      </c>
      <c r="AY213" s="12">
        <v>-5.0847042984969404</v>
      </c>
      <c r="AZ213" s="12">
        <v>3.8218754525587402</v>
      </c>
      <c r="BA213" s="12">
        <v>-13.2864297484047</v>
      </c>
      <c r="BB213" s="12">
        <v>-2.3864033664722202</v>
      </c>
      <c r="BC213" s="12">
        <v>-5.4659758461639196</v>
      </c>
      <c r="BD213" s="12">
        <v>0.295313526521567</v>
      </c>
      <c r="BE213" s="12">
        <v>-4.73441059511969</v>
      </c>
      <c r="BF213" s="12">
        <v>-6.8819645093753898</v>
      </c>
      <c r="BG213" s="12">
        <v>-10.793548426590799</v>
      </c>
      <c r="BH213" s="11">
        <v>-4.4810740291722997</v>
      </c>
      <c r="BI213" s="11">
        <v>-3.6949854802514799</v>
      </c>
      <c r="BJ213" s="11">
        <v>-4.2352994569228004</v>
      </c>
      <c r="BK213" s="11">
        <v>-6.4983155425579699</v>
      </c>
      <c r="BL213" s="11">
        <v>7.2616230681887801</v>
      </c>
      <c r="BM213" s="11">
        <v>-10.3815909824334</v>
      </c>
      <c r="BN213" s="11">
        <v>-9.2916025096201302</v>
      </c>
      <c r="BO213" s="11">
        <v>-2.74593935500888</v>
      </c>
      <c r="BP213" s="11">
        <v>-10.344339898438101</v>
      </c>
      <c r="BQ213" s="11">
        <v>-9.4782044470775801</v>
      </c>
      <c r="BR213" s="11">
        <v>-1.1125932815048101</v>
      </c>
      <c r="BS213" s="11">
        <v>-8.1984289863612503</v>
      </c>
      <c r="BT213" s="11">
        <v>-7.1128565650724296</v>
      </c>
      <c r="BU213" s="11">
        <v>-4.0149780033971103</v>
      </c>
      <c r="BV213" s="11">
        <v>-3.26544432027731</v>
      </c>
      <c r="BW213" s="11">
        <v>-1.1254289802309301</v>
      </c>
      <c r="BX213" s="12">
        <v>-7.7114382293075296</v>
      </c>
      <c r="BY213" s="12">
        <v>-7.4592762757674702</v>
      </c>
      <c r="BZ213" s="12">
        <v>-11.2076077130041</v>
      </c>
      <c r="CA213" s="12">
        <v>-4.8985625653585796</v>
      </c>
      <c r="CB213" s="12">
        <v>-3.2804737202241001</v>
      </c>
      <c r="CC213" s="12">
        <v>-0.63114720205703601</v>
      </c>
      <c r="CD213" s="12">
        <v>-2.0535098883556202</v>
      </c>
      <c r="CE213" s="12">
        <v>-2.6189170512225202</v>
      </c>
      <c r="CF213" s="12">
        <v>-6.7080313783662797</v>
      </c>
      <c r="CG213" s="12">
        <v>-2.63019160229305</v>
      </c>
      <c r="CH213" s="12">
        <v>-8.8400483946315909</v>
      </c>
      <c r="CI213" s="12">
        <v>-0.19310931520521901</v>
      </c>
      <c r="CJ213" s="12">
        <v>-8.5368283180287108</v>
      </c>
      <c r="CK213" s="12">
        <v>-8.9311206465936195</v>
      </c>
      <c r="CL213" s="12">
        <v>-1.7724443068800599</v>
      </c>
      <c r="CM213" s="12">
        <v>-2.73315799859119</v>
      </c>
      <c r="CN213" s="12">
        <v>-7.0448627411678899</v>
      </c>
      <c r="CO213" s="12">
        <v>-9.1870151663897506</v>
      </c>
      <c r="CP213" s="12">
        <v>-5.0161188482888903</v>
      </c>
      <c r="CQ213" s="12">
        <v>-6.75465071253711</v>
      </c>
      <c r="CR213" s="12">
        <v>-5.0450694288883797</v>
      </c>
      <c r="CS213" s="12">
        <v>-5.66199014429003</v>
      </c>
      <c r="CT213" s="12">
        <v>-6.6587194851308498</v>
      </c>
      <c r="CU213" s="12">
        <v>-0.97079987426695802</v>
      </c>
      <c r="CV213" s="12">
        <v>-2.79438472716719</v>
      </c>
      <c r="CW213" s="12">
        <v>-12.4414873425848</v>
      </c>
      <c r="CX213" s="12">
        <v>-1.39861776915495</v>
      </c>
      <c r="CY213" s="11">
        <v>-5.62764034839347</v>
      </c>
      <c r="CZ213" s="11">
        <v>-6.2017397794988902</v>
      </c>
      <c r="DA213" s="11">
        <v>-5.8811961025639903</v>
      </c>
      <c r="DB213" s="11">
        <v>-5.7361662584298703</v>
      </c>
      <c r="DC213" s="12">
        <v>-9.0878784249070996</v>
      </c>
    </row>
    <row r="214" spans="1:107" s="12" customFormat="1" ht="15" customHeight="1" x14ac:dyDescent="0.2">
      <c r="A214" s="10">
        <v>95.5</v>
      </c>
      <c r="B214" s="10">
        <v>-4.19991829403443</v>
      </c>
      <c r="C214" s="10">
        <v>-1.74227295701712</v>
      </c>
      <c r="D214" s="12">
        <v>2.6712541512097201</v>
      </c>
      <c r="E214" s="12">
        <v>3.0302967388706699</v>
      </c>
      <c r="F214" s="12">
        <v>4.8451192924403497</v>
      </c>
      <c r="G214" s="12">
        <v>-5.7172810556949099</v>
      </c>
      <c r="H214" s="12">
        <v>-6.3486531871603802</v>
      </c>
      <c r="I214" s="12">
        <v>-5.2797558964812197</v>
      </c>
      <c r="J214" s="12">
        <v>-9.6931771622621401</v>
      </c>
      <c r="K214" s="12">
        <v>-11.656207789201201</v>
      </c>
      <c r="L214" s="12">
        <v>-5.31258456248906</v>
      </c>
      <c r="M214" s="12">
        <v>-8.4259909272077493</v>
      </c>
      <c r="N214" s="12">
        <v>-2.9495422495528998</v>
      </c>
      <c r="O214" s="12">
        <v>-4.4112657633377204</v>
      </c>
      <c r="P214" s="12">
        <v>-12.330350728007</v>
      </c>
      <c r="Q214" s="12">
        <v>-9.3068138085072807</v>
      </c>
      <c r="R214" s="12">
        <v>-1.7674790342425599</v>
      </c>
      <c r="S214" s="12">
        <v>-3.8415928429458202</v>
      </c>
      <c r="T214" s="12">
        <v>-6.6036168391292396</v>
      </c>
      <c r="U214" s="12">
        <v>-8.7735852503101306</v>
      </c>
      <c r="V214" s="12">
        <v>-2.9183536298660302</v>
      </c>
      <c r="W214" s="12">
        <v>-0.54503016144735705</v>
      </c>
      <c r="X214" s="12">
        <v>-6.83201187712256</v>
      </c>
      <c r="Y214" s="12">
        <v>-4.9679920266498803</v>
      </c>
      <c r="Z214" s="12">
        <v>-7.7005006460240102</v>
      </c>
      <c r="AA214" s="12">
        <v>41.073268221225497</v>
      </c>
      <c r="AB214" s="12">
        <v>23.812186555005599</v>
      </c>
      <c r="AC214" s="12">
        <v>-6.1276177802938001</v>
      </c>
      <c r="AD214" s="12">
        <v>-8.6416866906802099</v>
      </c>
      <c r="AE214" s="12">
        <v>-10.306825970474099</v>
      </c>
      <c r="AF214" s="12">
        <v>-8.2302440205239602</v>
      </c>
      <c r="AG214" s="12">
        <v>-11.7139807116473</v>
      </c>
      <c r="AH214" s="12">
        <v>-11.0969303932506</v>
      </c>
      <c r="AI214" s="12">
        <v>-8.9270397438667697</v>
      </c>
      <c r="AJ214" s="12">
        <v>-7.2270313467015503</v>
      </c>
      <c r="AK214" s="12">
        <v>-6.2321455516212101</v>
      </c>
      <c r="AL214" s="12">
        <v>-4.3578784243436504</v>
      </c>
      <c r="AM214" s="12">
        <v>-6.6175675783597399</v>
      </c>
      <c r="AN214" s="12">
        <v>5.9926487665507002</v>
      </c>
      <c r="AO214" s="12">
        <v>-10.996257515216699</v>
      </c>
      <c r="AP214" s="12">
        <v>-10.4075361377908</v>
      </c>
      <c r="AQ214" s="12">
        <v>-4.6106210902507803</v>
      </c>
      <c r="AR214" s="12">
        <v>-0.74783508807740795</v>
      </c>
      <c r="AS214" s="12">
        <v>-2.8285351163503898</v>
      </c>
      <c r="AT214" s="12">
        <v>-5.0008793550659902</v>
      </c>
      <c r="AU214" s="12">
        <v>-14.2195458465721</v>
      </c>
      <c r="AV214" s="12">
        <v>-13.097464943712099</v>
      </c>
      <c r="AW214" s="12">
        <v>-11.5384737000567</v>
      </c>
      <c r="AX214" s="12">
        <v>-2.5265201202273602</v>
      </c>
      <c r="AY214" s="12">
        <v>-4.7619878387194996</v>
      </c>
      <c r="AZ214" s="12">
        <v>4.77458524983376</v>
      </c>
      <c r="BA214" s="12">
        <v>-13.7608521981746</v>
      </c>
      <c r="BB214" s="12">
        <v>-3.0588275876652902</v>
      </c>
      <c r="BC214" s="12">
        <v>-5.67094366488163</v>
      </c>
      <c r="BD214" s="12">
        <v>0.40894744302022401</v>
      </c>
      <c r="BE214" s="12">
        <v>-4.8228298510366496</v>
      </c>
      <c r="BF214" s="12">
        <v>-6.8712456595676397</v>
      </c>
      <c r="BG214" s="12">
        <v>-10.6981278804596</v>
      </c>
      <c r="BH214" s="11">
        <v>-4.29700958193279</v>
      </c>
      <c r="BI214" s="11">
        <v>-3.6128903957433001</v>
      </c>
      <c r="BJ214" s="11">
        <v>-4.2996225602109899</v>
      </c>
      <c r="BK214" s="11">
        <v>-6.5326307776558599</v>
      </c>
      <c r="BL214" s="11">
        <v>7.2904917942651002</v>
      </c>
      <c r="BM214" s="11">
        <v>-10.4102027762564</v>
      </c>
      <c r="BN214" s="11">
        <v>-9.0955409177695401</v>
      </c>
      <c r="BO214" s="11">
        <v>-2.9189498036430401</v>
      </c>
      <c r="BP214" s="11">
        <v>-10.6635488918982</v>
      </c>
      <c r="BQ214" s="11">
        <v>-10.270597158523699</v>
      </c>
      <c r="BR214" s="11">
        <v>-1.39637108986789</v>
      </c>
      <c r="BS214" s="11">
        <v>-7.8924649642431097</v>
      </c>
      <c r="BT214" s="11">
        <v>-6.7986875365022499</v>
      </c>
      <c r="BU214" s="11">
        <v>-4.0982304199132997</v>
      </c>
      <c r="BV214" s="11">
        <v>-3.3031633392965798</v>
      </c>
      <c r="BW214" s="11">
        <v>-1.1937919452975601</v>
      </c>
      <c r="BX214" s="12">
        <v>-7.6630094554275203</v>
      </c>
      <c r="BY214" s="12">
        <v>-7.46673140383791</v>
      </c>
      <c r="BZ214" s="12">
        <v>-11.2917186925187</v>
      </c>
      <c r="CA214" s="12">
        <v>-5.1959414122393301</v>
      </c>
      <c r="CB214" s="12">
        <v>-3.1699153169029102</v>
      </c>
      <c r="CC214" s="12">
        <v>-0.64534208377153801</v>
      </c>
      <c r="CD214" s="12">
        <v>-1.7127724731835701</v>
      </c>
      <c r="CE214" s="12">
        <v>-2.5105152872129102</v>
      </c>
      <c r="CF214" s="12">
        <v>-6.9618708948837504</v>
      </c>
      <c r="CG214" s="12">
        <v>-2.5768206342036102</v>
      </c>
      <c r="CH214" s="12">
        <v>-8.89414786797715</v>
      </c>
      <c r="CI214" s="12">
        <v>-0.507193192333943</v>
      </c>
      <c r="CJ214" s="12">
        <v>-8.8612259787623699</v>
      </c>
      <c r="CK214" s="12">
        <v>-9.1858519226661794</v>
      </c>
      <c r="CL214" s="12">
        <v>-1.81996335868461</v>
      </c>
      <c r="CM214" s="12">
        <v>-2.8416311579348901</v>
      </c>
      <c r="CN214" s="12">
        <v>-7.1357658271153896</v>
      </c>
      <c r="CO214" s="12">
        <v>-9.2666641648975201</v>
      </c>
      <c r="CP214" s="12">
        <v>-5.0540984375402296</v>
      </c>
      <c r="CQ214" s="12">
        <v>-6.9724255808978297</v>
      </c>
      <c r="CR214" s="12">
        <v>-5.0407802518748204</v>
      </c>
      <c r="CS214" s="12">
        <v>-5.5105365390772896</v>
      </c>
      <c r="CT214" s="12">
        <v>-6.7812788984156196</v>
      </c>
      <c r="CU214" s="12">
        <v>-1.1513009212649099</v>
      </c>
      <c r="CV214" s="12">
        <v>-2.8674321583821398</v>
      </c>
      <c r="CW214" s="12">
        <v>-12.1758821478579</v>
      </c>
      <c r="CX214" s="12">
        <v>-1.372340875605</v>
      </c>
      <c r="CY214" s="11">
        <v>-5.54005373487598</v>
      </c>
      <c r="CZ214" s="11">
        <v>-6.1251207625900799</v>
      </c>
      <c r="DA214" s="11">
        <v>-5.9972999224555599</v>
      </c>
      <c r="DB214" s="11">
        <v>-5.89629325986607</v>
      </c>
      <c r="DC214" s="12">
        <v>-8.9579962150310095</v>
      </c>
    </row>
    <row r="215" spans="1:107" s="12" customFormat="1" ht="15" customHeight="1" x14ac:dyDescent="0.2">
      <c r="A215" s="10">
        <v>96</v>
      </c>
      <c r="B215" s="10">
        <v>-3.9810583984944898</v>
      </c>
      <c r="C215" s="10">
        <v>-1.6509546867382501</v>
      </c>
      <c r="D215" s="12">
        <v>2.5941685635188998</v>
      </c>
      <c r="E215" s="12">
        <v>2.95403970085317</v>
      </c>
      <c r="F215" s="12">
        <v>4.8224510464933701</v>
      </c>
      <c r="G215" s="12">
        <v>-5.6809981288097298</v>
      </c>
      <c r="H215" s="12">
        <v>-5.9979670368193103</v>
      </c>
      <c r="I215" s="12">
        <v>-4.7592052396794298</v>
      </c>
      <c r="J215" s="12">
        <v>-9.8463542599347402</v>
      </c>
      <c r="K215" s="12">
        <v>-11.735544831026299</v>
      </c>
      <c r="L215" s="12">
        <v>-5.2565264923032302</v>
      </c>
      <c r="M215" s="12">
        <v>-8.7680637079756707</v>
      </c>
      <c r="N215" s="12">
        <v>-2.9322504815354402</v>
      </c>
      <c r="O215" s="12">
        <v>-4.2434830902493497</v>
      </c>
      <c r="P215" s="12">
        <v>-12.3543877634801</v>
      </c>
      <c r="Q215" s="12">
        <v>-9.3639264377998099</v>
      </c>
      <c r="R215" s="12">
        <v>-1.78378377313492</v>
      </c>
      <c r="S215" s="12">
        <v>-3.9484525586885799</v>
      </c>
      <c r="T215" s="12">
        <v>-6.2576118580182003</v>
      </c>
      <c r="U215" s="12">
        <v>-8.8629867605050094</v>
      </c>
      <c r="V215" s="12">
        <v>-2.3220973162096898</v>
      </c>
      <c r="W215" s="12">
        <v>-0.32340872735403497</v>
      </c>
      <c r="X215" s="12">
        <v>-6.3530342231388204</v>
      </c>
      <c r="Y215" s="12">
        <v>-4.3815043682116004</v>
      </c>
      <c r="Z215" s="12">
        <v>-7.4845029303105504</v>
      </c>
      <c r="AA215" s="12">
        <v>40.710612665861802</v>
      </c>
      <c r="AB215" s="12">
        <v>23.4915351029485</v>
      </c>
      <c r="AC215" s="12">
        <v>-6.2887438616598903</v>
      </c>
      <c r="AD215" s="12">
        <v>-9.2414265964180196</v>
      </c>
      <c r="AE215" s="12">
        <v>-10.913982805504901</v>
      </c>
      <c r="AF215" s="12">
        <v>-8.4043495007790607</v>
      </c>
      <c r="AG215" s="12">
        <v>-11.5865177576779</v>
      </c>
      <c r="AH215" s="12">
        <v>-7.2148714025388401</v>
      </c>
      <c r="AI215" s="12">
        <v>-8.4927396528655592</v>
      </c>
      <c r="AJ215" s="12">
        <v>-6.87921965436544</v>
      </c>
      <c r="AK215" s="12">
        <v>-5.9406088439572997</v>
      </c>
      <c r="AL215" s="12">
        <v>-4.4822818381362497</v>
      </c>
      <c r="AM215" s="12">
        <v>-6.8702006501553097</v>
      </c>
      <c r="AN215" s="12">
        <v>5.9057642829429797</v>
      </c>
      <c r="AO215" s="12">
        <v>-10.8356480268412</v>
      </c>
      <c r="AP215" s="12">
        <v>-10.3410520750912</v>
      </c>
      <c r="AQ215" s="12">
        <v>-3.6517371881927798</v>
      </c>
      <c r="AR215" s="12">
        <v>-0.49378297717339498</v>
      </c>
      <c r="AS215" s="12">
        <v>-2.9472887490555801</v>
      </c>
      <c r="AT215" s="12">
        <v>-4.9984246288658998</v>
      </c>
      <c r="AU215" s="12">
        <v>-14.328715224110001</v>
      </c>
      <c r="AV215" s="12">
        <v>-13.1577444335562</v>
      </c>
      <c r="AW215" s="12">
        <v>-10.7581790871336</v>
      </c>
      <c r="AX215" s="12">
        <v>-2.4868197670002701</v>
      </c>
      <c r="AY215" s="12">
        <v>-4.4242378862691103</v>
      </c>
      <c r="AZ215" s="12">
        <v>5.7332354117534097</v>
      </c>
      <c r="BA215" s="12">
        <v>-14.174004718370201</v>
      </c>
      <c r="BB215" s="12">
        <v>-3.7986590086802599</v>
      </c>
      <c r="BC215" s="12">
        <v>-5.9189774219703297</v>
      </c>
      <c r="BD215" s="12">
        <v>0.56564306305517598</v>
      </c>
      <c r="BE215" s="12">
        <v>-4.8964207053359097</v>
      </c>
      <c r="BF215" s="12">
        <v>-6.8397321228985604</v>
      </c>
      <c r="BG215" s="12">
        <v>-10.571032362349699</v>
      </c>
      <c r="BH215" s="11">
        <v>-4.1165249058394604</v>
      </c>
      <c r="BI215" s="11">
        <v>-3.5335215216036802</v>
      </c>
      <c r="BJ215" s="11">
        <v>-4.3657673813868296</v>
      </c>
      <c r="BK215" s="11">
        <v>-6.5667250055412296</v>
      </c>
      <c r="BL215" s="11">
        <v>7.3033447733905597</v>
      </c>
      <c r="BM215" s="11">
        <v>-10.417840712761899</v>
      </c>
      <c r="BN215" s="11">
        <v>-8.9000086518353694</v>
      </c>
      <c r="BO215" s="11">
        <v>-3.0855214845360002</v>
      </c>
      <c r="BP215" s="11">
        <v>-10.9757911559427</v>
      </c>
      <c r="BQ215" s="11">
        <v>-11.057401934522201</v>
      </c>
      <c r="BR215" s="11">
        <v>-1.6755955130065501</v>
      </c>
      <c r="BS215" s="11">
        <v>-7.5446509981702503</v>
      </c>
      <c r="BT215" s="11">
        <v>-6.4425194068462499</v>
      </c>
      <c r="BU215" s="11">
        <v>-4.1789876377151796</v>
      </c>
      <c r="BV215" s="11">
        <v>-3.3370424716849798</v>
      </c>
      <c r="BW215" s="11">
        <v>-1.2392570170049999</v>
      </c>
      <c r="BX215" s="12">
        <v>-7.6182773227628697</v>
      </c>
      <c r="BY215" s="12">
        <v>-7.4784529715543604</v>
      </c>
      <c r="BZ215" s="12">
        <v>-11.3293999675079</v>
      </c>
      <c r="CA215" s="12">
        <v>-5.4774855016148596</v>
      </c>
      <c r="CB215" s="12">
        <v>-3.0630196761194299</v>
      </c>
      <c r="CC215" s="12">
        <v>-0.66309110025031204</v>
      </c>
      <c r="CD215" s="12">
        <v>-1.37245274345332</v>
      </c>
      <c r="CE215" s="12">
        <v>-2.4049759304034501</v>
      </c>
      <c r="CF215" s="12">
        <v>-7.1943895818549199</v>
      </c>
      <c r="CG215" s="12">
        <v>-2.5164222279272499</v>
      </c>
      <c r="CH215" s="12">
        <v>-8.8939950728672503</v>
      </c>
      <c r="CI215" s="12">
        <v>-0.83118175098206803</v>
      </c>
      <c r="CJ215" s="12">
        <v>-9.1653391791623999</v>
      </c>
      <c r="CK215" s="12">
        <v>-9.4164070105762203</v>
      </c>
      <c r="CL215" s="12">
        <v>-1.8620437458593999</v>
      </c>
      <c r="CM215" s="12">
        <v>-2.9480595458153398</v>
      </c>
      <c r="CN215" s="12">
        <v>-7.2031457420962397</v>
      </c>
      <c r="CO215" s="12">
        <v>-9.3065891633159392</v>
      </c>
      <c r="CP215" s="12">
        <v>-5.0880930757557499</v>
      </c>
      <c r="CQ215" s="12">
        <v>-7.1900731200003003</v>
      </c>
      <c r="CR215" s="12">
        <v>-5.0217931857332498</v>
      </c>
      <c r="CS215" s="12">
        <v>-5.3376597861642896</v>
      </c>
      <c r="CT215" s="12">
        <v>-6.8921440288249798</v>
      </c>
      <c r="CU215" s="12">
        <v>-1.3403912362264201</v>
      </c>
      <c r="CV215" s="12">
        <v>-2.9363061457843198</v>
      </c>
      <c r="CW215" s="12">
        <v>-11.880106285388999</v>
      </c>
      <c r="CX215" s="12">
        <v>-1.31828903704445</v>
      </c>
      <c r="CY215" s="11">
        <v>-5.4368865676224196</v>
      </c>
      <c r="CZ215" s="11">
        <v>-6.0363513512129403</v>
      </c>
      <c r="DA215" s="11">
        <v>-6.10951383350766</v>
      </c>
      <c r="DB215" s="11">
        <v>-6.0577335716516201</v>
      </c>
      <c r="DC215" s="12">
        <v>-8.7956941570155305</v>
      </c>
    </row>
    <row r="216" spans="1:107" s="12" customFormat="1" ht="15" customHeight="1" x14ac:dyDescent="0.2">
      <c r="A216" s="10">
        <v>96.5</v>
      </c>
      <c r="B216" s="10">
        <v>-3.7658496694348198</v>
      </c>
      <c r="C216" s="10">
        <v>-1.56198336753732</v>
      </c>
      <c r="D216" s="12">
        <v>2.5014799120981399</v>
      </c>
      <c r="E216" s="12">
        <v>2.8667316200881001</v>
      </c>
      <c r="F216" s="12">
        <v>4.7371236178150804</v>
      </c>
      <c r="G216" s="12">
        <v>-5.6460662563040298</v>
      </c>
      <c r="H216" s="12">
        <v>-5.6511753427912401</v>
      </c>
      <c r="I216" s="12">
        <v>-4.2499964365561</v>
      </c>
      <c r="J216" s="12">
        <v>-10.0085926533211</v>
      </c>
      <c r="K216" s="12">
        <v>-11.817355698440201</v>
      </c>
      <c r="L216" s="12">
        <v>-5.1793708735203801</v>
      </c>
      <c r="M216" s="12">
        <v>-9.0986013674410007</v>
      </c>
      <c r="N216" s="12">
        <v>-2.9037300919299001</v>
      </c>
      <c r="O216" s="12">
        <v>-4.0626723603054398</v>
      </c>
      <c r="P216" s="12">
        <v>-12.3436466310522</v>
      </c>
      <c r="Q216" s="12">
        <v>-9.3937514975550496</v>
      </c>
      <c r="R216" s="12">
        <v>-1.8101939076586799</v>
      </c>
      <c r="S216" s="12">
        <v>-4.0576392166258302</v>
      </c>
      <c r="T216" s="12">
        <v>-5.8708310461952298</v>
      </c>
      <c r="U216" s="12">
        <v>-8.9281802502227894</v>
      </c>
      <c r="V216" s="12">
        <v>-1.69094857938034</v>
      </c>
      <c r="W216" s="12">
        <v>-0.12291772577555</v>
      </c>
      <c r="X216" s="12">
        <v>-5.8725563576444904</v>
      </c>
      <c r="Y216" s="12">
        <v>-3.7880029140069298</v>
      </c>
      <c r="Z216" s="12">
        <v>-7.2717161856416999</v>
      </c>
      <c r="AA216" s="12">
        <v>40.335638914257203</v>
      </c>
      <c r="AB216" s="12">
        <v>23.163984224083801</v>
      </c>
      <c r="AC216" s="12">
        <v>-6.4646956161595801</v>
      </c>
      <c r="AD216" s="12">
        <v>-9.8482760222395793</v>
      </c>
      <c r="AE216" s="12">
        <v>-11.4905824375455</v>
      </c>
      <c r="AF216" s="12">
        <v>-8.5539932115352695</v>
      </c>
      <c r="AG216" s="12">
        <v>-11.431337952671999</v>
      </c>
      <c r="AH216" s="12">
        <v>-3.3044339033949601</v>
      </c>
      <c r="AI216" s="12">
        <v>-8.0271365732187405</v>
      </c>
      <c r="AJ216" s="12">
        <v>-6.4682617448852398</v>
      </c>
      <c r="AK216" s="12">
        <v>-5.6220565056719298</v>
      </c>
      <c r="AL216" s="12">
        <v>-4.6127138375595598</v>
      </c>
      <c r="AM216" s="12">
        <v>-7.1079125518735902</v>
      </c>
      <c r="AN216" s="12">
        <v>5.8169748626824003</v>
      </c>
      <c r="AO216" s="12">
        <v>-10.6837733255815</v>
      </c>
      <c r="AP216" s="12">
        <v>-10.2957328635966</v>
      </c>
      <c r="AQ216" s="12">
        <v>-2.69127212959574</v>
      </c>
      <c r="AR216" s="12">
        <v>-0.21186220067193001</v>
      </c>
      <c r="AS216" s="12">
        <v>-3.0418732421821901</v>
      </c>
      <c r="AT216" s="12">
        <v>-4.9714094529917903</v>
      </c>
      <c r="AU216" s="12">
        <v>-14.3949228004203</v>
      </c>
      <c r="AV216" s="12">
        <v>-13.247648894321101</v>
      </c>
      <c r="AW216" s="12">
        <v>-9.95558002614416</v>
      </c>
      <c r="AX216" s="12">
        <v>-2.4592673071310802</v>
      </c>
      <c r="AY216" s="12">
        <v>-4.0752065615379198</v>
      </c>
      <c r="AZ216" s="12">
        <v>6.6928187152370802</v>
      </c>
      <c r="BA216" s="12">
        <v>-14.5178810271318</v>
      </c>
      <c r="BB216" s="12">
        <v>-4.6014315557840701</v>
      </c>
      <c r="BC216" s="12">
        <v>-6.2122549024934397</v>
      </c>
      <c r="BD216" s="12">
        <v>0.76458593412098697</v>
      </c>
      <c r="BE216" s="12">
        <v>-4.9555424084246598</v>
      </c>
      <c r="BF216" s="12">
        <v>-6.7881783252232699</v>
      </c>
      <c r="BG216" s="12">
        <v>-10.4140644907602</v>
      </c>
      <c r="BH216" s="11">
        <v>-3.9400283640134099</v>
      </c>
      <c r="BI216" s="11">
        <v>-3.4569643503346001</v>
      </c>
      <c r="BJ216" s="11">
        <v>-4.4332377910904999</v>
      </c>
      <c r="BK216" s="11">
        <v>-6.6001080085697996</v>
      </c>
      <c r="BL216" s="11">
        <v>7.3002861427085</v>
      </c>
      <c r="BM216" s="11">
        <v>-10.404992281109999</v>
      </c>
      <c r="BN216" s="11">
        <v>-8.7087510109995492</v>
      </c>
      <c r="BO216" s="11">
        <v>-3.2442337669635801</v>
      </c>
      <c r="BP216" s="11">
        <v>-11.279815225861901</v>
      </c>
      <c r="BQ216" s="11">
        <v>-11.8350953925983</v>
      </c>
      <c r="BR216" s="11">
        <v>-1.94890708371531</v>
      </c>
      <c r="BS216" s="11">
        <v>-7.1578733695787298</v>
      </c>
      <c r="BT216" s="11">
        <v>-6.04682782068266</v>
      </c>
      <c r="BU216" s="11">
        <v>-4.2566798583720802</v>
      </c>
      <c r="BV216" s="11">
        <v>-3.3665537557680998</v>
      </c>
      <c r="BW216" s="11">
        <v>-1.26176144021883</v>
      </c>
      <c r="BX216" s="12">
        <v>-7.5802595347340596</v>
      </c>
      <c r="BY216" s="12">
        <v>-7.4968393164454001</v>
      </c>
      <c r="BZ216" s="12">
        <v>-11.3214928205707</v>
      </c>
      <c r="CA216" s="12">
        <v>-5.7419329095864597</v>
      </c>
      <c r="CB216" s="12">
        <v>-2.9620157420140401</v>
      </c>
      <c r="CC216" s="12">
        <v>-0.68436418132478105</v>
      </c>
      <c r="CD216" s="12">
        <v>-1.0362092552895701</v>
      </c>
      <c r="CE216" s="12">
        <v>-2.3042568955133902</v>
      </c>
      <c r="CF216" s="12">
        <v>-7.4046547524630997</v>
      </c>
      <c r="CG216" s="12">
        <v>-2.44960574491415</v>
      </c>
      <c r="CH216" s="12">
        <v>-8.8408432930009404</v>
      </c>
      <c r="CI216" s="12">
        <v>-1.16206126676843</v>
      </c>
      <c r="CJ216" s="12">
        <v>-9.4473934950656204</v>
      </c>
      <c r="CK216" s="12">
        <v>-9.6213416327373107</v>
      </c>
      <c r="CL216" s="12">
        <v>-1.8980326785822399</v>
      </c>
      <c r="CM216" s="12">
        <v>-3.05146954815427</v>
      </c>
      <c r="CN216" s="12">
        <v>-7.2467387326469099</v>
      </c>
      <c r="CO216" s="12">
        <v>-9.3072312665753998</v>
      </c>
      <c r="CP216" s="12">
        <v>-5.1177735258533996</v>
      </c>
      <c r="CQ216" s="12">
        <v>-7.4065446824533803</v>
      </c>
      <c r="CR216" s="12">
        <v>-4.98937697557266</v>
      </c>
      <c r="CS216" s="12">
        <v>-5.1459683163557202</v>
      </c>
      <c r="CT216" s="12">
        <v>-6.9906700446153902</v>
      </c>
      <c r="CU216" s="12">
        <v>-1.5359303233708399</v>
      </c>
      <c r="CV216" s="12">
        <v>-3.0000339847901998</v>
      </c>
      <c r="CW216" s="12">
        <v>-11.559667655092101</v>
      </c>
      <c r="CX216" s="12">
        <v>-1.2377774964988899</v>
      </c>
      <c r="CY216" s="11">
        <v>-5.3182316150923699</v>
      </c>
      <c r="CZ216" s="11">
        <v>-5.9357280406402397</v>
      </c>
      <c r="DA216" s="11">
        <v>-6.2169938246370204</v>
      </c>
      <c r="DB216" s="11">
        <v>-6.2190983953769301</v>
      </c>
      <c r="DC216" s="12">
        <v>-8.6032887338660604</v>
      </c>
    </row>
    <row r="217" spans="1:107" s="12" customFormat="1" ht="15" customHeight="1" x14ac:dyDescent="0.2">
      <c r="A217" s="10">
        <v>97</v>
      </c>
      <c r="B217" s="10">
        <v>-3.5569946703617399</v>
      </c>
      <c r="C217" s="10">
        <v>-1.47693242524837</v>
      </c>
      <c r="D217" s="12">
        <v>2.3938650883792398</v>
      </c>
      <c r="E217" s="12">
        <v>2.7685723580361801</v>
      </c>
      <c r="F217" s="12">
        <v>4.5881943151471196</v>
      </c>
      <c r="G217" s="12">
        <v>-5.6147118812077599</v>
      </c>
      <c r="H217" s="12">
        <v>-5.31333580511272</v>
      </c>
      <c r="I217" s="12">
        <v>-3.75781382899731</v>
      </c>
      <c r="J217" s="12">
        <v>-10.179299351875599</v>
      </c>
      <c r="K217" s="12">
        <v>-11.90149669128</v>
      </c>
      <c r="L217" s="12">
        <v>-5.0809971980925104</v>
      </c>
      <c r="M217" s="12">
        <v>-9.4156912382459197</v>
      </c>
      <c r="N217" s="12">
        <v>-2.8644699341384601</v>
      </c>
      <c r="O217" s="12">
        <v>-3.8716375456715402</v>
      </c>
      <c r="P217" s="12">
        <v>-12.2989531519124</v>
      </c>
      <c r="Q217" s="12">
        <v>-9.3968901637708697</v>
      </c>
      <c r="R217" s="12">
        <v>-1.84657403679011</v>
      </c>
      <c r="S217" s="12">
        <v>-4.1688495002745096</v>
      </c>
      <c r="T217" s="12">
        <v>-5.4474890021083402</v>
      </c>
      <c r="U217" s="12">
        <v>-8.9708664745558</v>
      </c>
      <c r="V217" s="12">
        <v>-1.02986848560249</v>
      </c>
      <c r="W217" s="12">
        <v>5.3492257734433203E-2</v>
      </c>
      <c r="X217" s="12">
        <v>-5.3966678024153198</v>
      </c>
      <c r="Y217" s="12">
        <v>-3.1937092899170199</v>
      </c>
      <c r="Z217" s="12">
        <v>-7.0666169449395904</v>
      </c>
      <c r="AA217" s="12">
        <v>39.950093196239301</v>
      </c>
      <c r="AB217" s="12">
        <v>22.832868125988099</v>
      </c>
      <c r="AC217" s="12">
        <v>-6.6560673985804897</v>
      </c>
      <c r="AD217" s="12">
        <v>-10.459682016517</v>
      </c>
      <c r="AE217" s="12">
        <v>-12.032279300910799</v>
      </c>
      <c r="AF217" s="12">
        <v>-8.6785548774059809</v>
      </c>
      <c r="AG217" s="12">
        <v>-11.250966963416399</v>
      </c>
      <c r="AH217" s="12">
        <v>0.59866920310014304</v>
      </c>
      <c r="AI217" s="12">
        <v>-7.5397524597065004</v>
      </c>
      <c r="AJ217" s="12">
        <v>-6.0001316342095299</v>
      </c>
      <c r="AK217" s="12">
        <v>-5.2802133723162097</v>
      </c>
      <c r="AL217" s="12">
        <v>-4.7480348257522502</v>
      </c>
      <c r="AM217" s="12">
        <v>-7.3281335062347299</v>
      </c>
      <c r="AN217" s="12">
        <v>5.7274010032415301</v>
      </c>
      <c r="AO217" s="12">
        <v>-10.5447088571963</v>
      </c>
      <c r="AP217" s="12">
        <v>-10.274717169522701</v>
      </c>
      <c r="AQ217" s="12">
        <v>-1.7407883206033099</v>
      </c>
      <c r="AR217" s="12">
        <v>9.3535227563279394E-2</v>
      </c>
      <c r="AS217" s="12">
        <v>-3.1114727789827099</v>
      </c>
      <c r="AT217" s="12">
        <v>-4.9207483243662802</v>
      </c>
      <c r="AU217" s="12">
        <v>-14.418766113521899</v>
      </c>
      <c r="AV217" s="12">
        <v>-13.3644462039228</v>
      </c>
      <c r="AW217" s="12">
        <v>-9.1391766545711999</v>
      </c>
      <c r="AX217" s="12">
        <v>-2.4462758574372798</v>
      </c>
      <c r="AY217" s="12">
        <v>-3.7187671750871201</v>
      </c>
      <c r="AZ217" s="12">
        <v>7.6484220699057897</v>
      </c>
      <c r="BA217" s="12">
        <v>-14.7849359564133</v>
      </c>
      <c r="BB217" s="12">
        <v>-5.4620468290522597</v>
      </c>
      <c r="BC217" s="12">
        <v>-6.5524823185114602</v>
      </c>
      <c r="BD217" s="12">
        <v>1.0044581131296499</v>
      </c>
      <c r="BE217" s="12">
        <v>-5.0007711251964704</v>
      </c>
      <c r="BF217" s="12">
        <v>-6.7175751610193402</v>
      </c>
      <c r="BG217" s="12">
        <v>-10.2293224699678</v>
      </c>
      <c r="BH217" s="11">
        <v>-3.7678871649404702</v>
      </c>
      <c r="BI217" s="11">
        <v>-3.3832675399025902</v>
      </c>
      <c r="BJ217" s="11">
        <v>-4.5015390242042397</v>
      </c>
      <c r="BK217" s="11">
        <v>-6.6323041210125604</v>
      </c>
      <c r="BL217" s="11">
        <v>7.2815837484085897</v>
      </c>
      <c r="BM217" s="11">
        <v>-10.3723405118216</v>
      </c>
      <c r="BN217" s="11">
        <v>-8.5253614088287506</v>
      </c>
      <c r="BO217" s="11">
        <v>-3.3937744774448202</v>
      </c>
      <c r="BP217" s="11">
        <v>-11.5744524009642</v>
      </c>
      <c r="BQ217" s="11">
        <v>-12.600215086422301</v>
      </c>
      <c r="BR217" s="11">
        <v>-2.2149708911456401</v>
      </c>
      <c r="BS217" s="11">
        <v>-6.7353980739426298</v>
      </c>
      <c r="BT217" s="11">
        <v>-5.6145063354051601</v>
      </c>
      <c r="BU217" s="11">
        <v>-4.3307836676831304</v>
      </c>
      <c r="BV217" s="11">
        <v>-3.39123016601661</v>
      </c>
      <c r="BW217" s="11">
        <v>-1.2614785873665799</v>
      </c>
      <c r="BX217" s="12">
        <v>-7.5517850746109598</v>
      </c>
      <c r="BY217" s="12">
        <v>-7.5241009653836901</v>
      </c>
      <c r="BZ217" s="12">
        <v>-11.269256901868999</v>
      </c>
      <c r="CA217" s="12">
        <v>-5.9882445384573604</v>
      </c>
      <c r="CB217" s="12">
        <v>-2.8690158160316002</v>
      </c>
      <c r="CC217" s="12">
        <v>-0.70909015903453099</v>
      </c>
      <c r="CD217" s="12">
        <v>-0.70757653247710495</v>
      </c>
      <c r="CE217" s="12">
        <v>-2.2102453840488998</v>
      </c>
      <c r="CF217" s="12">
        <v>-7.5919897426501803</v>
      </c>
      <c r="CG217" s="12">
        <v>-2.3770517145749102</v>
      </c>
      <c r="CH217" s="12">
        <v>-8.7365897343261096</v>
      </c>
      <c r="CI217" s="12">
        <v>-1.49680352024006</v>
      </c>
      <c r="CJ217" s="12">
        <v>-9.7058755272882902</v>
      </c>
      <c r="CK217" s="12">
        <v>-9.7995107353199202</v>
      </c>
      <c r="CL217" s="12">
        <v>-1.9273450106993499</v>
      </c>
      <c r="CM217" s="12">
        <v>-3.1509371183346899</v>
      </c>
      <c r="CN217" s="12">
        <v>-7.2665811785554899</v>
      </c>
      <c r="CO217" s="12">
        <v>-9.2695090643246605</v>
      </c>
      <c r="CP217" s="12">
        <v>-5.1428642109385603</v>
      </c>
      <c r="CQ217" s="12">
        <v>-7.6208320933801499</v>
      </c>
      <c r="CR217" s="12">
        <v>-4.9449749894847601</v>
      </c>
      <c r="CS217" s="12">
        <v>-4.9382565521227599</v>
      </c>
      <c r="CT217" s="12">
        <v>-7.0764021984359697</v>
      </c>
      <c r="CU217" s="12">
        <v>-1.73582861862087</v>
      </c>
      <c r="CV217" s="12">
        <v>-3.0577289180655498</v>
      </c>
      <c r="CW217" s="12">
        <v>-11.220262422284501</v>
      </c>
      <c r="CX217" s="12">
        <v>-1.13241685539833</v>
      </c>
      <c r="CY217" s="11">
        <v>-5.1843353503500103</v>
      </c>
      <c r="CZ217" s="11">
        <v>-5.8236664699506901</v>
      </c>
      <c r="DA217" s="11">
        <v>-6.3189445427269604</v>
      </c>
      <c r="DB217" s="11">
        <v>-6.3790084823267499</v>
      </c>
      <c r="DC217" s="12">
        <v>-8.3834365796064905</v>
      </c>
    </row>
    <row r="218" spans="1:107" s="12" customFormat="1" ht="15" customHeight="1" x14ac:dyDescent="0.2">
      <c r="A218" s="10">
        <v>97.5</v>
      </c>
      <c r="B218" s="10">
        <v>-3.3570734103705</v>
      </c>
      <c r="C218" s="10">
        <v>-1.3973201475891901</v>
      </c>
      <c r="D218" s="12">
        <v>2.2721771983924501</v>
      </c>
      <c r="E218" s="12">
        <v>2.6598906970320901</v>
      </c>
      <c r="F218" s="12">
        <v>4.3753880163421801</v>
      </c>
      <c r="G218" s="12">
        <v>-5.5891209740366303</v>
      </c>
      <c r="H218" s="12">
        <v>-4.9892673814610999</v>
      </c>
      <c r="I218" s="12">
        <v>-3.2879834179766401</v>
      </c>
      <c r="J218" s="12">
        <v>-10.3578213384025</v>
      </c>
      <c r="K218" s="12">
        <v>-11.9877968245418</v>
      </c>
      <c r="L218" s="12">
        <v>-4.9614732233749201</v>
      </c>
      <c r="M218" s="12">
        <v>-9.7175761766266007</v>
      </c>
      <c r="N218" s="12">
        <v>-2.81510483546298</v>
      </c>
      <c r="O218" s="12">
        <v>-3.6732653825310901</v>
      </c>
      <c r="P218" s="12">
        <v>-12.221423276059699</v>
      </c>
      <c r="Q218" s="12">
        <v>-9.3741809905622997</v>
      </c>
      <c r="R218" s="12">
        <v>-1.89273703199432</v>
      </c>
      <c r="S218" s="12">
        <v>-4.2817682697204802</v>
      </c>
      <c r="T218" s="12">
        <v>-4.9921804929908804</v>
      </c>
      <c r="U218" s="12">
        <v>-8.9930090325651602</v>
      </c>
      <c r="V218" s="12">
        <v>-0.344124998719053</v>
      </c>
      <c r="W218" s="12">
        <v>0.20316365123562699</v>
      </c>
      <c r="X218" s="12">
        <v>-4.9312448027194398</v>
      </c>
      <c r="Y218" s="12">
        <v>-2.6047191568068202</v>
      </c>
      <c r="Z218" s="12">
        <v>-6.8734871092601599</v>
      </c>
      <c r="AA218" s="12">
        <v>39.555681723868403</v>
      </c>
      <c r="AB218" s="12">
        <v>22.501451894640901</v>
      </c>
      <c r="AC218" s="12">
        <v>-6.86321482135099</v>
      </c>
      <c r="AD218" s="12">
        <v>-11.073002497141699</v>
      </c>
      <c r="AE218" s="12">
        <v>-12.5350879898178</v>
      </c>
      <c r="AF218" s="12">
        <v>-8.7776297732489095</v>
      </c>
      <c r="AG218" s="12">
        <v>-11.048088708776</v>
      </c>
      <c r="AH218" s="12">
        <v>4.4584189708984896</v>
      </c>
      <c r="AI218" s="12">
        <v>-7.04051308275666</v>
      </c>
      <c r="AJ218" s="12">
        <v>-5.48153275303775</v>
      </c>
      <c r="AK218" s="12">
        <v>-4.91907030664151</v>
      </c>
      <c r="AL218" s="12">
        <v>-4.88706064061261</v>
      </c>
      <c r="AM218" s="12">
        <v>-7.5284974627720596</v>
      </c>
      <c r="AN218" s="12">
        <v>5.6381027206953096</v>
      </c>
      <c r="AO218" s="12">
        <v>-10.422162631584699</v>
      </c>
      <c r="AP218" s="12">
        <v>-10.2807298389961</v>
      </c>
      <c r="AQ218" s="12">
        <v>-0.811683094070758</v>
      </c>
      <c r="AR218" s="12">
        <v>0.41778403669923098</v>
      </c>
      <c r="AS218" s="12">
        <v>-3.1555377972836101</v>
      </c>
      <c r="AT218" s="12">
        <v>-4.8478264034201803</v>
      </c>
      <c r="AU218" s="12">
        <v>-14.4013956742128</v>
      </c>
      <c r="AV218" s="12">
        <v>-13.5050513563328</v>
      </c>
      <c r="AW218" s="12">
        <v>-8.3174836618127301</v>
      </c>
      <c r="AX218" s="12">
        <v>-2.4500220661138798</v>
      </c>
      <c r="AY218" s="12">
        <v>-3.3588569294806798</v>
      </c>
      <c r="AZ218" s="12">
        <v>8.5952788140275498</v>
      </c>
      <c r="BA218" s="12">
        <v>-14.9682036862941</v>
      </c>
      <c r="BB218" s="12">
        <v>-6.37482207821449</v>
      </c>
      <c r="BC218" s="12">
        <v>-6.9408711169671697</v>
      </c>
      <c r="BD218" s="12">
        <v>1.2834457265853401</v>
      </c>
      <c r="BE218" s="12">
        <v>-5.0328872021054796</v>
      </c>
      <c r="BF218" s="12">
        <v>-6.62913225824013</v>
      </c>
      <c r="BG218" s="12">
        <v>-10.0191609817557</v>
      </c>
      <c r="BH218" s="11">
        <v>-3.6004269077238802</v>
      </c>
      <c r="BI218" s="11">
        <v>-3.3124460969702301</v>
      </c>
      <c r="BJ218" s="11">
        <v>-4.5701822273258497</v>
      </c>
      <c r="BK218" s="11">
        <v>-6.6628576860239201</v>
      </c>
      <c r="BL218" s="11">
        <v>7.2476627792639103</v>
      </c>
      <c r="BM218" s="11">
        <v>-10.320751243853</v>
      </c>
      <c r="BN218" s="11">
        <v>-8.3532349890447204</v>
      </c>
      <c r="BO218" s="11">
        <v>-3.5329505863046502</v>
      </c>
      <c r="BP218" s="11">
        <v>-11.8586231110384</v>
      </c>
      <c r="BQ218" s="11">
        <v>-13.3493958855979</v>
      </c>
      <c r="BR218" s="11">
        <v>-2.4724931790842599</v>
      </c>
      <c r="BS218" s="11">
        <v>-6.2808335314912203</v>
      </c>
      <c r="BT218" s="11">
        <v>-5.1488268582033898</v>
      </c>
      <c r="BU218" s="11">
        <v>-4.4008270378981198</v>
      </c>
      <c r="BV218" s="11">
        <v>-3.41066947839863</v>
      </c>
      <c r="BW218" s="11">
        <v>-1.23881648050883</v>
      </c>
      <c r="BX218" s="12">
        <v>-7.5354510045144698</v>
      </c>
      <c r="BY218" s="12">
        <v>-7.5622256190399604</v>
      </c>
      <c r="BZ218" s="12">
        <v>-11.1743520392337</v>
      </c>
      <c r="CA218" s="12">
        <v>-6.2156150306691398</v>
      </c>
      <c r="CB218" s="12">
        <v>-2.7859832698595701</v>
      </c>
      <c r="CC218" s="12">
        <v>-0.737157165531243</v>
      </c>
      <c r="CD218" s="12">
        <v>-0.38991743167571202</v>
      </c>
      <c r="CE218" s="12">
        <v>-2.1247267341095699</v>
      </c>
      <c r="CF218" s="12">
        <v>-7.7559761848533499</v>
      </c>
      <c r="CG218" s="12">
        <v>-2.2995006929704598</v>
      </c>
      <c r="CH218" s="12">
        <v>-8.5837318692938407</v>
      </c>
      <c r="CI218" s="12">
        <v>-1.8324029724681099</v>
      </c>
      <c r="CJ218" s="12">
        <v>-9.9395374490995891</v>
      </c>
      <c r="CK218" s="12">
        <v>-9.9500766737037303</v>
      </c>
      <c r="CL218" s="12">
        <v>-1.9494696061883501</v>
      </c>
      <c r="CM218" s="12">
        <v>-3.24559755426889</v>
      </c>
      <c r="CN218" s="12">
        <v>-7.2630027716513696</v>
      </c>
      <c r="CO218" s="12">
        <v>-9.1948049885104393</v>
      </c>
      <c r="CP218" s="12">
        <v>-5.1631477617775001</v>
      </c>
      <c r="CQ218" s="12">
        <v>-7.8319744716282003</v>
      </c>
      <c r="CR218" s="12">
        <v>-4.8901765694608903</v>
      </c>
      <c r="CS218" s="12">
        <v>-4.7174612518574497</v>
      </c>
      <c r="CT218" s="12">
        <v>-7.1490735535917302</v>
      </c>
      <c r="CU218" s="12">
        <v>-1.9380688627279501</v>
      </c>
      <c r="CV218" s="12">
        <v>-3.1086033231986199</v>
      </c>
      <c r="CW218" s="12">
        <v>-10.8676904346793</v>
      </c>
      <c r="CX218" s="12">
        <v>-1.00407794434431</v>
      </c>
      <c r="CY218" s="11">
        <v>-5.0355961320747102</v>
      </c>
      <c r="CZ218" s="11">
        <v>-5.7006982387974796</v>
      </c>
      <c r="DA218" s="11">
        <v>-6.4146256590902304</v>
      </c>
      <c r="DB218" s="11">
        <v>-6.5361086853954404</v>
      </c>
      <c r="DC218" s="12">
        <v>-8.1390944615122809</v>
      </c>
    </row>
    <row r="219" spans="1:107" s="12" customFormat="1" ht="15" customHeight="1" x14ac:dyDescent="0.2">
      <c r="A219" s="10">
        <v>98</v>
      </c>
      <c r="B219" s="10">
        <v>-3.1685067369835398</v>
      </c>
      <c r="C219" s="10">
        <v>-1.3245846730569599</v>
      </c>
      <c r="D219" s="12">
        <v>2.1374346488300899</v>
      </c>
      <c r="E219" s="12">
        <v>2.5411418391740801</v>
      </c>
      <c r="F219" s="12">
        <v>4.0991080823005097</v>
      </c>
      <c r="G219" s="12">
        <v>-5.5713985602778804</v>
      </c>
      <c r="H219" s="12">
        <v>-4.6834857130306702</v>
      </c>
      <c r="I219" s="12">
        <v>-2.8454073799366499</v>
      </c>
      <c r="J219" s="12">
        <v>-10.543451935518499</v>
      </c>
      <c r="K219" s="12">
        <v>-12.0760578283807</v>
      </c>
      <c r="L219" s="12">
        <v>-4.8210567911155504</v>
      </c>
      <c r="M219" s="12">
        <v>-10.002658200392</v>
      </c>
      <c r="N219" s="12">
        <v>-2.7564037736738101</v>
      </c>
      <c r="O219" s="12">
        <v>-3.47047966897662</v>
      </c>
      <c r="P219" s="12">
        <v>-12.112445801903901</v>
      </c>
      <c r="Q219" s="12">
        <v>-9.3266871772357192</v>
      </c>
      <c r="R219" s="12">
        <v>-1.9484461972751801</v>
      </c>
      <c r="S219" s="12">
        <v>-4.3960690163658001</v>
      </c>
      <c r="T219" s="12">
        <v>-4.5098213377059402</v>
      </c>
      <c r="U219" s="12">
        <v>-8.9967970779980497</v>
      </c>
      <c r="V219" s="12">
        <v>0.36077332765671599</v>
      </c>
      <c r="W219" s="12">
        <v>0.32377261049987199</v>
      </c>
      <c r="X219" s="12">
        <v>-4.4818752940045599</v>
      </c>
      <c r="Y219" s="12">
        <v>-2.02692581297014</v>
      </c>
      <c r="Z219" s="12">
        <v>-6.6963466451852502</v>
      </c>
      <c r="AA219" s="12">
        <v>39.1540488635655</v>
      </c>
      <c r="AB219" s="12">
        <v>22.172904209582999</v>
      </c>
      <c r="AC219" s="12">
        <v>-7.0862433858565002</v>
      </c>
      <c r="AD219" s="12">
        <v>-11.685528079397001</v>
      </c>
      <c r="AE219" s="12">
        <v>-12.9954096337314</v>
      </c>
      <c r="AF219" s="12">
        <v>-8.8510169007349706</v>
      </c>
      <c r="AG219" s="12">
        <v>-10.8255007944535</v>
      </c>
      <c r="AH219" s="12">
        <v>8.2388805822119995</v>
      </c>
      <c r="AI219" s="12">
        <v>-6.5396288846386597</v>
      </c>
      <c r="AJ219" s="12">
        <v>-4.9197997213923301</v>
      </c>
      <c r="AK219" s="12">
        <v>-4.5428269004332797</v>
      </c>
      <c r="AL219" s="12">
        <v>-5.0285716497455697</v>
      </c>
      <c r="AM219" s="12">
        <v>-7.7068725659046304</v>
      </c>
      <c r="AN219" s="12">
        <v>5.5500695452792499</v>
      </c>
      <c r="AO219" s="12">
        <v>-10.3194133771467</v>
      </c>
      <c r="AP219" s="12">
        <v>-10.3160355138243</v>
      </c>
      <c r="AQ219" s="12">
        <v>8.4939664191097095E-2</v>
      </c>
      <c r="AR219" s="12">
        <v>0.756093811560276</v>
      </c>
      <c r="AS219" s="12">
        <v>-3.17378248837485</v>
      </c>
      <c r="AT219" s="12">
        <v>-4.7544763219775596</v>
      </c>
      <c r="AU219" s="12">
        <v>-14.344474948302301</v>
      </c>
      <c r="AV219" s="12">
        <v>-13.6660792122711</v>
      </c>
      <c r="AW219" s="12">
        <v>-7.4989166023442504</v>
      </c>
      <c r="AX219" s="12">
        <v>-2.4724033664824598</v>
      </c>
      <c r="AY219" s="12">
        <v>-2.9994173473824</v>
      </c>
      <c r="AZ219" s="12">
        <v>9.5288178272312507</v>
      </c>
      <c r="BA219" s="12">
        <v>-15.0614041558583</v>
      </c>
      <c r="BB219" s="12">
        <v>-7.3335504566784904</v>
      </c>
      <c r="BC219" s="12">
        <v>-7.3781206992862201</v>
      </c>
      <c r="BD219" s="12">
        <v>1.5992513908713499</v>
      </c>
      <c r="BE219" s="12">
        <v>-5.0528556130302604</v>
      </c>
      <c r="BF219" s="12">
        <v>-6.5242547861998901</v>
      </c>
      <c r="BG219" s="12">
        <v>-9.7861484391614795</v>
      </c>
      <c r="BH219" s="11">
        <v>-3.43793340107367</v>
      </c>
      <c r="BI219" s="11">
        <v>-3.2444829685118699</v>
      </c>
      <c r="BJ219" s="11">
        <v>-4.6386876420001499</v>
      </c>
      <c r="BK219" s="11">
        <v>-6.6913357841258403</v>
      </c>
      <c r="BL219" s="11">
        <v>7.1991016739048002</v>
      </c>
      <c r="BM219" s="11">
        <v>-10.2512631201534</v>
      </c>
      <c r="BN219" s="11">
        <v>-8.1955140558420592</v>
      </c>
      <c r="BO219" s="11">
        <v>-3.6606984394893498</v>
      </c>
      <c r="BP219" s="11">
        <v>-12.131347830290901</v>
      </c>
      <c r="BQ219" s="11">
        <v>-14.0793990794918</v>
      </c>
      <c r="BR219" s="11">
        <v>-2.7202368073630998</v>
      </c>
      <c r="BS219" s="11">
        <v>-5.7980887504527301</v>
      </c>
      <c r="BT219" s="11">
        <v>-4.6534046305168797</v>
      </c>
      <c r="BU219" s="11">
        <v>-4.4663934204436302</v>
      </c>
      <c r="BV219" s="11">
        <v>-3.4245367714902302</v>
      </c>
      <c r="BW219" s="11">
        <v>-1.19441290280519</v>
      </c>
      <c r="BX219" s="12">
        <v>-7.5335829023970202</v>
      </c>
      <c r="BY219" s="12">
        <v>-7.6129513217892901</v>
      </c>
      <c r="BZ219" s="12">
        <v>-11.0388155007967</v>
      </c>
      <c r="CA219" s="12">
        <v>-6.4234741330437801</v>
      </c>
      <c r="CB219" s="12">
        <v>-2.7147018499817901</v>
      </c>
      <c r="CC219" s="12">
        <v>-0.76841439522468102</v>
      </c>
      <c r="CD219" s="12">
        <v>-8.6379287722593207E-2</v>
      </c>
      <c r="CE219" s="12">
        <v>-2.0493550891842398</v>
      </c>
      <c r="CF219" s="12">
        <v>-7.8964512795209796</v>
      </c>
      <c r="CG219" s="12">
        <v>-2.2177448499860399</v>
      </c>
      <c r="CH219" s="12">
        <v>-8.3853274190914799</v>
      </c>
      <c r="CI219" s="12">
        <v>-2.1659136564267101</v>
      </c>
      <c r="CJ219" s="12">
        <v>-10.147408829652701</v>
      </c>
      <c r="CK219" s="12">
        <v>-10.0725192169193</v>
      </c>
      <c r="CL219" s="12">
        <v>-1.9639753645606099</v>
      </c>
      <c r="CM219" s="12">
        <v>-3.3346534564770902</v>
      </c>
      <c r="CN219" s="12">
        <v>-7.2366201493423397</v>
      </c>
      <c r="CO219" s="12">
        <v>-9.0849343905574607</v>
      </c>
      <c r="CP219" s="12">
        <v>-5.1784663810394704</v>
      </c>
      <c r="CQ219" s="12">
        <v>-8.0390691437059996</v>
      </c>
      <c r="CR219" s="12">
        <v>-4.8266874728142204</v>
      </c>
      <c r="CS219" s="12">
        <v>-4.4866192183690101</v>
      </c>
      <c r="CT219" s="12">
        <v>-7.2086022555595202</v>
      </c>
      <c r="CU219" s="12">
        <v>-2.1407240637927298</v>
      </c>
      <c r="CV219" s="12">
        <v>-3.1519798540102699</v>
      </c>
      <c r="CW219" s="12">
        <v>-10.507770639378499</v>
      </c>
      <c r="CX219" s="12">
        <v>-0.85485584122579805</v>
      </c>
      <c r="CY219" s="11">
        <v>-4.8725592023401898</v>
      </c>
      <c r="CZ219" s="11">
        <v>-5.5674663599347696</v>
      </c>
      <c r="DA219" s="11">
        <v>-6.5033577811846</v>
      </c>
      <c r="DB219" s="11">
        <v>-6.6890802372654399</v>
      </c>
      <c r="DC219" s="12">
        <v>-7.8734710768912901</v>
      </c>
    </row>
    <row r="220" spans="1:107" s="12" customFormat="1" ht="15" customHeight="1" x14ac:dyDescent="0.2">
      <c r="A220" s="10">
        <v>98.5</v>
      </c>
      <c r="B220" s="10">
        <v>-2.9935217753518302</v>
      </c>
      <c r="C220" s="10">
        <v>-1.26005909351079</v>
      </c>
      <c r="D220" s="12">
        <v>1.99080955098907</v>
      </c>
      <c r="E220" s="12">
        <v>2.4129051325871802</v>
      </c>
      <c r="F220" s="12">
        <v>3.7604422686854302</v>
      </c>
      <c r="G220" s="12">
        <v>-5.5635337048442999</v>
      </c>
      <c r="H220" s="12">
        <v>-4.4001435526297401</v>
      </c>
      <c r="I220" s="12">
        <v>-2.43450585912796</v>
      </c>
      <c r="J220" s="12">
        <v>-10.735436262621</v>
      </c>
      <c r="K220" s="12">
        <v>-12.166060514573401</v>
      </c>
      <c r="L220" s="12">
        <v>-4.6601921894762199</v>
      </c>
      <c r="M220" s="12">
        <v>-10.269516678818</v>
      </c>
      <c r="N220" s="12">
        <v>-2.6892548703472099</v>
      </c>
      <c r="O220" s="12">
        <v>-3.2661992008797802</v>
      </c>
      <c r="P220" s="12">
        <v>-11.9736696433392</v>
      </c>
      <c r="Q220" s="12">
        <v>-9.2556838353630102</v>
      </c>
      <c r="R220" s="12">
        <v>-2.0134164060436799</v>
      </c>
      <c r="S220" s="12">
        <v>-4.5114170461601999</v>
      </c>
      <c r="T220" s="12">
        <v>-4.0055820136331004</v>
      </c>
      <c r="U220" s="12">
        <v>-8.9846071205101907</v>
      </c>
      <c r="V220" s="12">
        <v>1.0791449085445399</v>
      </c>
      <c r="W220" s="12">
        <v>0.41336434719596499</v>
      </c>
      <c r="X220" s="12">
        <v>-4.05378659706912</v>
      </c>
      <c r="Y220" s="12">
        <v>-1.4659462976851501</v>
      </c>
      <c r="Z220" s="12">
        <v>-6.5388971961510798</v>
      </c>
      <c r="AA220" s="12">
        <v>38.746784412069204</v>
      </c>
      <c r="AB220" s="12">
        <v>21.850253688171499</v>
      </c>
      <c r="AC220" s="12">
        <v>-7.3249962042609598</v>
      </c>
      <c r="AD220" s="12">
        <v>-12.2944929898949</v>
      </c>
      <c r="AE220" s="12">
        <v>-13.410059182206099</v>
      </c>
      <c r="AF220" s="12">
        <v>-8.8987098934012394</v>
      </c>
      <c r="AG220" s="12">
        <v>-10.5860644907807</v>
      </c>
      <c r="AH220" s="12">
        <v>11.9045917017501</v>
      </c>
      <c r="AI220" s="12">
        <v>-6.0474662859633099</v>
      </c>
      <c r="AJ220" s="12">
        <v>-4.3227864807704401</v>
      </c>
      <c r="AK220" s="12">
        <v>-4.1558305383659899</v>
      </c>
      <c r="AL220" s="12">
        <v>-5.1713291213673003</v>
      </c>
      <c r="AM220" s="12">
        <v>-7.8613848017994297</v>
      </c>
      <c r="AN220" s="12">
        <v>5.4642073337163302</v>
      </c>
      <c r="AO220" s="12">
        <v>-10.239265066047601</v>
      </c>
      <c r="AP220" s="12">
        <v>-10.382391337770899</v>
      </c>
      <c r="AQ220" s="12">
        <v>0.93839327064415501</v>
      </c>
      <c r="AR220" s="12">
        <v>1.1035783700208399</v>
      </c>
      <c r="AS220" s="12">
        <v>-3.1661813864047801</v>
      </c>
      <c r="AT220" s="12">
        <v>-4.6429395297309304</v>
      </c>
      <c r="AU220" s="12">
        <v>-14.2501330628874</v>
      </c>
      <c r="AV220" s="12">
        <v>-13.8439008878776</v>
      </c>
      <c r="AW220" s="12">
        <v>-6.6916795731231096</v>
      </c>
      <c r="AX220" s="12">
        <v>-2.5150006877083699</v>
      </c>
      <c r="AY220" s="12">
        <v>-2.6443390197527998</v>
      </c>
      <c r="AZ220" s="12">
        <v>10.4447062767576</v>
      </c>
      <c r="BA220" s="12">
        <v>-15.059052202559499</v>
      </c>
      <c r="BB220" s="12">
        <v>-8.3315617303014697</v>
      </c>
      <c r="BC220" s="12">
        <v>-7.86441160016693</v>
      </c>
      <c r="BD220" s="12">
        <v>1.94911308426526</v>
      </c>
      <c r="BE220" s="12">
        <v>-5.0618050408956998</v>
      </c>
      <c r="BF220" s="12">
        <v>-6.4045202634588296</v>
      </c>
      <c r="BG220" s="12">
        <v>-9.5330251497216505</v>
      </c>
      <c r="BH220" s="11">
        <v>-3.2806519811856498</v>
      </c>
      <c r="BI220" s="11">
        <v>-3.1793315429240399</v>
      </c>
      <c r="BJ220" s="11">
        <v>-4.7065882426977597</v>
      </c>
      <c r="BK220" s="11">
        <v>-6.7173359639127703</v>
      </c>
      <c r="BL220" s="11">
        <v>7.1366212068824098</v>
      </c>
      <c r="BM220" s="11">
        <v>-10.165076673729301</v>
      </c>
      <c r="BN220" s="11">
        <v>-8.0550507846055499</v>
      </c>
      <c r="BO220" s="11">
        <v>-3.7760894429084102</v>
      </c>
      <c r="BP220" s="11">
        <v>-12.391752534313101</v>
      </c>
      <c r="BQ220" s="11">
        <v>-14.7871487570228</v>
      </c>
      <c r="BR220" s="11">
        <v>-2.95703603114816</v>
      </c>
      <c r="BS220" s="11">
        <v>-5.2913251238351204</v>
      </c>
      <c r="BT220" s="11">
        <v>-4.1321559365314897</v>
      </c>
      <c r="BU220" s="11">
        <v>-4.5271231101651201</v>
      </c>
      <c r="BV220" s="11">
        <v>-3.4325682918279199</v>
      </c>
      <c r="BW220" s="11">
        <v>-1.12912675831466</v>
      </c>
      <c r="BX220" s="12">
        <v>-7.54820257498067</v>
      </c>
      <c r="BY220" s="12">
        <v>-7.6777369031333302</v>
      </c>
      <c r="BZ220" s="12">
        <v>-10.8650392576237</v>
      </c>
      <c r="CA220" s="12">
        <v>-6.6114903347624896</v>
      </c>
      <c r="CB220" s="12">
        <v>-2.65675021182687</v>
      </c>
      <c r="CC220" s="12">
        <v>-0.80267403745892796</v>
      </c>
      <c r="CD220" s="12">
        <v>0.20014624624309299</v>
      </c>
      <c r="CE220" s="12">
        <v>-1.9856261133099899</v>
      </c>
      <c r="CF220" s="12">
        <v>-8.0135077951126696</v>
      </c>
      <c r="CG220" s="12">
        <v>-2.1326170553948001</v>
      </c>
      <c r="CH220" s="12">
        <v>-8.1449343269923702</v>
      </c>
      <c r="CI220" s="12">
        <v>-2.4944831693573999</v>
      </c>
      <c r="CJ220" s="12">
        <v>-10.328802090953101</v>
      </c>
      <c r="CK220" s="12">
        <v>-10.166625543206401</v>
      </c>
      <c r="CL220" s="12">
        <v>-1.9705148588400301</v>
      </c>
      <c r="CM220" s="12">
        <v>-3.4173815492977102</v>
      </c>
      <c r="CN220" s="12">
        <v>-7.1883209784573401</v>
      </c>
      <c r="CO220" s="12">
        <v>-8.9421164375380595</v>
      </c>
      <c r="CP220" s="12">
        <v>-5.1887232075387102</v>
      </c>
      <c r="CQ220" s="12">
        <v>-8.2412716437829605</v>
      </c>
      <c r="CR220" s="12">
        <v>-4.7563003136019599</v>
      </c>
      <c r="CS220" s="12">
        <v>-4.2488250073802103</v>
      </c>
      <c r="CT220" s="12">
        <v>-7.2550874392618399</v>
      </c>
      <c r="CU220" s="12">
        <v>-2.3419761419063398</v>
      </c>
      <c r="CV220" s="12">
        <v>-3.18730144499568</v>
      </c>
      <c r="CW220" s="12">
        <v>-10.146258318854899</v>
      </c>
      <c r="CX220" s="12">
        <v>-0.68703144506798697</v>
      </c>
      <c r="CY220" s="11">
        <v>-4.6959139581303999</v>
      </c>
      <c r="CZ220" s="11">
        <v>-5.4247175285126996</v>
      </c>
      <c r="DA220" s="11">
        <v>-6.58453109281254</v>
      </c>
      <c r="DB220" s="11">
        <v>-6.8366543928277599</v>
      </c>
      <c r="DC220" s="12">
        <v>-7.5899738476436998</v>
      </c>
    </row>
    <row r="221" spans="1:107" s="12" customFormat="1" ht="15" customHeight="1" x14ac:dyDescent="0.2">
      <c r="A221" s="10">
        <v>99</v>
      </c>
      <c r="B221" s="10">
        <v>-2.83412305179808</v>
      </c>
      <c r="C221" s="10">
        <v>-1.2049504221067699</v>
      </c>
      <c r="D221" s="12">
        <v>1.83361282779515</v>
      </c>
      <c r="E221" s="12">
        <v>2.2758772502129401</v>
      </c>
      <c r="F221" s="12">
        <v>3.3611549952183801</v>
      </c>
      <c r="G221" s="12">
        <v>-5.5673613132967104</v>
      </c>
      <c r="H221" s="12">
        <v>-4.1429771044931796</v>
      </c>
      <c r="I221" s="12">
        <v>-2.0591644442902099</v>
      </c>
      <c r="J221" s="12">
        <v>-10.932975783362</v>
      </c>
      <c r="K221" s="12">
        <v>-12.2575629575294</v>
      </c>
      <c r="L221" s="12">
        <v>-4.4795069698011503</v>
      </c>
      <c r="M221" s="12">
        <v>-10.516916518099601</v>
      </c>
      <c r="N221" s="12">
        <v>-2.6146508389501801</v>
      </c>
      <c r="O221" s="12">
        <v>-3.0632934340246698</v>
      </c>
      <c r="P221" s="12">
        <v>-11.8069820018718</v>
      </c>
      <c r="Q221" s="12">
        <v>-9.1626388893928308</v>
      </c>
      <c r="R221" s="12">
        <v>-2.0873176254099199</v>
      </c>
      <c r="S221" s="12">
        <v>-4.62746993434848</v>
      </c>
      <c r="T221" s="12">
        <v>-3.4848194445658001</v>
      </c>
      <c r="U221" s="12">
        <v>-8.9589584604254906</v>
      </c>
      <c r="V221" s="12">
        <v>1.8052047607852699</v>
      </c>
      <c r="W221" s="12">
        <v>0.47038273010002701</v>
      </c>
      <c r="X221" s="12">
        <v>-3.6517783428280302</v>
      </c>
      <c r="Y221" s="12">
        <v>-0.92705346332877503</v>
      </c>
      <c r="Z221" s="12">
        <v>-6.4044629652926197</v>
      </c>
      <c r="AA221" s="12">
        <v>38.335390854626802</v>
      </c>
      <c r="AB221" s="12">
        <v>21.536357962759201</v>
      </c>
      <c r="AC221" s="12">
        <v>-7.5790489972859998</v>
      </c>
      <c r="AD221" s="12">
        <v>-12.8971014419221</v>
      </c>
      <c r="AE221" s="12">
        <v>-13.776284504274299</v>
      </c>
      <c r="AF221" s="12">
        <v>-8.9208806457463599</v>
      </c>
      <c r="AG221" s="12">
        <v>-10.3326547105098</v>
      </c>
      <c r="AH221" s="12">
        <v>15.420950148836701</v>
      </c>
      <c r="AI221" s="12">
        <v>-5.5744148994563103</v>
      </c>
      <c r="AJ221" s="12">
        <v>-3.69875306205358</v>
      </c>
      <c r="AK221" s="12">
        <v>-3.7625118238793198</v>
      </c>
      <c r="AL221" s="12">
        <v>-5.3140861382416897</v>
      </c>
      <c r="AM221" s="12">
        <v>-7.9904384620022002</v>
      </c>
      <c r="AN221" s="12">
        <v>5.3813282647752203</v>
      </c>
      <c r="AO221" s="12">
        <v>-10.184001439483801</v>
      </c>
      <c r="AP221" s="12">
        <v>-10.4810214907047</v>
      </c>
      <c r="AQ221" s="12">
        <v>1.73852413354325</v>
      </c>
      <c r="AR221" s="12">
        <v>1.4553245364368099</v>
      </c>
      <c r="AS221" s="12">
        <v>-3.1329636840382502</v>
      </c>
      <c r="AT221" s="12">
        <v>-4.5158321881899601</v>
      </c>
      <c r="AU221" s="12">
        <v>-14.120912055659501</v>
      </c>
      <c r="AV221" s="12">
        <v>-14.0347046908573</v>
      </c>
      <c r="AW221" s="12">
        <v>-5.9036583479610201</v>
      </c>
      <c r="AX221" s="12">
        <v>-2.57904594036517</v>
      </c>
      <c r="AY221" s="12">
        <v>-2.29740362556185</v>
      </c>
      <c r="AZ221" s="12">
        <v>11.338887816236801</v>
      </c>
      <c r="BA221" s="12">
        <v>-14.956555787648499</v>
      </c>
      <c r="BB221" s="12">
        <v>-9.3617954917135595</v>
      </c>
      <c r="BC221" s="12">
        <v>-8.3993991211173107</v>
      </c>
      <c r="BD221" s="12">
        <v>2.3298277938010798</v>
      </c>
      <c r="BE221" s="12">
        <v>-5.0610055950528396</v>
      </c>
      <c r="BF221" s="12">
        <v>-6.2716530919715296</v>
      </c>
      <c r="BG221" s="12">
        <v>-9.2626587502309103</v>
      </c>
      <c r="BH221" s="11">
        <v>-3.12878955810447</v>
      </c>
      <c r="BI221" s="11">
        <v>-3.1169188332569302</v>
      </c>
      <c r="BJ221" s="11">
        <v>-4.7734356485307199</v>
      </c>
      <c r="BK221" s="11">
        <v>-6.7404871515464002</v>
      </c>
      <c r="BL221" s="11">
        <v>7.0610781222057897</v>
      </c>
      <c r="BM221" s="11">
        <v>-10.0635379567393</v>
      </c>
      <c r="BN221" s="11">
        <v>-7.9343653851537903</v>
      </c>
      <c r="BO221" s="11">
        <v>-3.8783377931395</v>
      </c>
      <c r="BP221" s="11">
        <v>-12.639071428566201</v>
      </c>
      <c r="BQ221" s="11">
        <v>-15.4697536345338</v>
      </c>
      <c r="BR221" s="11">
        <v>-3.18181128022843</v>
      </c>
      <c r="BS221" s="11">
        <v>-4.7649118641856996</v>
      </c>
      <c r="BT221" s="11">
        <v>-3.5892508094548199</v>
      </c>
      <c r="BU221" s="11">
        <v>-4.5827164285583404</v>
      </c>
      <c r="BV221" s="11">
        <v>-3.4345723634032699</v>
      </c>
      <c r="BW221" s="11">
        <v>-1.04402772649336</v>
      </c>
      <c r="BX221" s="12">
        <v>-7.5809980444319001</v>
      </c>
      <c r="BY221" s="12">
        <v>-7.7577451520483001</v>
      </c>
      <c r="BZ221" s="12">
        <v>-10.655741789378199</v>
      </c>
      <c r="CA221" s="12">
        <v>-6.7795685936289303</v>
      </c>
      <c r="CB221" s="12">
        <v>-2.6134773634112198</v>
      </c>
      <c r="CC221" s="12">
        <v>-0.83971332287546796</v>
      </c>
      <c r="CD221" s="12">
        <v>0.467058782760432</v>
      </c>
      <c r="CE221" s="12">
        <v>-1.9348542537045399</v>
      </c>
      <c r="CF221" s="12">
        <v>-8.1074831541627592</v>
      </c>
      <c r="CG221" s="12">
        <v>-2.0449786006793098</v>
      </c>
      <c r="CH221" s="12">
        <v>-7.8665625551366203</v>
      </c>
      <c r="CI221" s="12">
        <v>-2.81538586932583</v>
      </c>
      <c r="CJ221" s="12">
        <v>-10.483310688869</v>
      </c>
      <c r="CK221" s="12">
        <v>-10.2324975159717</v>
      </c>
      <c r="CL221" s="12">
        <v>-1.96882911041029</v>
      </c>
      <c r="CM221" s="12">
        <v>-3.4931401842186398</v>
      </c>
      <c r="CN221" s="12">
        <v>-7.1192498580785397</v>
      </c>
      <c r="CO221" s="12">
        <v>-8.7689359133946692</v>
      </c>
      <c r="CP221" s="12">
        <v>-5.1938827709818698</v>
      </c>
      <c r="CQ221" s="12">
        <v>-8.4378079918678797</v>
      </c>
      <c r="CR221" s="12">
        <v>-4.6808622755634097</v>
      </c>
      <c r="CS221" s="12">
        <v>-4.0071840885502699</v>
      </c>
      <c r="CT221" s="12">
        <v>-7.2887983151303999</v>
      </c>
      <c r="CU221" s="12">
        <v>-2.5401286620763099</v>
      </c>
      <c r="CV221" s="12">
        <v>-3.2141388146555898</v>
      </c>
      <c r="CW221" s="12">
        <v>-9.7887605079449695</v>
      </c>
      <c r="CX221" s="12">
        <v>-0.50303322041145204</v>
      </c>
      <c r="CY221" s="11">
        <v>-4.5064871301292397</v>
      </c>
      <c r="CZ221" s="11">
        <v>-5.2732975746039301</v>
      </c>
      <c r="DA221" s="11">
        <v>-6.6576085373526404</v>
      </c>
      <c r="DB221" s="11">
        <v>-6.9776228883711102</v>
      </c>
      <c r="DC221" s="12">
        <v>-7.2921584433061</v>
      </c>
    </row>
    <row r="222" spans="1:107" s="12" customFormat="1" ht="15" customHeight="1" x14ac:dyDescent="0.2">
      <c r="A222" s="10">
        <v>99.5</v>
      </c>
      <c r="B222" s="10">
        <v>-2.6920645268546601</v>
      </c>
      <c r="C222" s="10">
        <v>-1.16031912966718</v>
      </c>
      <c r="D222" s="12">
        <v>1.6672784113325101</v>
      </c>
      <c r="E222" s="12">
        <v>2.13086696021491</v>
      </c>
      <c r="F222" s="12">
        <v>2.9036750675004401</v>
      </c>
      <c r="G222" s="12">
        <v>-5.5845307542767797</v>
      </c>
      <c r="H222" s="12">
        <v>-3.91526100429473</v>
      </c>
      <c r="I222" s="12">
        <v>-1.7226938098247</v>
      </c>
      <c r="J222" s="12">
        <v>-11.135237400594599</v>
      </c>
      <c r="K222" s="12">
        <v>-12.3503086797427</v>
      </c>
      <c r="L222" s="12">
        <v>-4.2798073991434604</v>
      </c>
      <c r="M222" s="12">
        <v>-10.7438145278138</v>
      </c>
      <c r="N222" s="12">
        <v>-2.5336721591884199</v>
      </c>
      <c r="O222" s="12">
        <v>-2.86454246634093</v>
      </c>
      <c r="P222" s="12">
        <v>-11.614484719757399</v>
      </c>
      <c r="Q222" s="12">
        <v>-9.0491994342301005</v>
      </c>
      <c r="R222" s="12">
        <v>-2.1697758256777799</v>
      </c>
      <c r="S222" s="12">
        <v>-4.7438811634492497</v>
      </c>
      <c r="T222" s="12">
        <v>-2.9530081064876801</v>
      </c>
      <c r="U222" s="12">
        <v>-8.9224749899585696</v>
      </c>
      <c r="V222" s="12">
        <v>2.5331351025670301</v>
      </c>
      <c r="W222" s="12">
        <v>0.49369418775313501</v>
      </c>
      <c r="X222" s="12">
        <v>-3.2801669931359299</v>
      </c>
      <c r="Y222" s="12">
        <v>-0.41511299286867098</v>
      </c>
      <c r="Z222" s="12">
        <v>-6.2959461502032301</v>
      </c>
      <c r="AA222" s="12">
        <v>37.921301554888402</v>
      </c>
      <c r="AB222" s="12">
        <v>21.2338763958541</v>
      </c>
      <c r="AC222" s="12">
        <v>-7.8477096394635701</v>
      </c>
      <c r="AD222" s="12">
        <v>-13.490549463313</v>
      </c>
      <c r="AE222" s="12">
        <v>-14.0917791213723</v>
      </c>
      <c r="AF222" s="12">
        <v>-8.9178693087887897</v>
      </c>
      <c r="AG222" s="12">
        <v>-10.0681199910468</v>
      </c>
      <c r="AH222" s="12">
        <v>18.754586562863501</v>
      </c>
      <c r="AI222" s="12">
        <v>-5.1307579269632697</v>
      </c>
      <c r="AJ222" s="12">
        <v>-3.0562473511963599</v>
      </c>
      <c r="AK222" s="12">
        <v>-3.36732341565948</v>
      </c>
      <c r="AL222" s="12">
        <v>-5.4556021495955003</v>
      </c>
      <c r="AM222" s="12">
        <v>-8.0927375165629201</v>
      </c>
      <c r="AN222" s="12">
        <v>5.3021426538179997</v>
      </c>
      <c r="AO222" s="12">
        <v>-10.1553569038514</v>
      </c>
      <c r="AP222" s="12">
        <v>-10.6125862657791</v>
      </c>
      <c r="AQ222" s="12">
        <v>2.4758192012086502</v>
      </c>
      <c r="AR222" s="12">
        <v>1.8064607729684199</v>
      </c>
      <c r="AS222" s="12">
        <v>-3.0746034553885599</v>
      </c>
      <c r="AT222" s="12">
        <v>-4.3760937842307603</v>
      </c>
      <c r="AU222" s="12">
        <v>-13.959712305222601</v>
      </c>
      <c r="AV222" s="12">
        <v>-14.234553418646099</v>
      </c>
      <c r="AW222" s="12">
        <v>-5.1423194236122001</v>
      </c>
      <c r="AX222" s="12">
        <v>-2.6653974600776502</v>
      </c>
      <c r="AY222" s="12">
        <v>-1.96222981685423</v>
      </c>
      <c r="AZ222" s="12">
        <v>12.2076153274974</v>
      </c>
      <c r="BA222" s="12">
        <v>-14.750305126653901</v>
      </c>
      <c r="BB222" s="12">
        <v>-10.4168702819151</v>
      </c>
      <c r="BC222" s="12">
        <v>-8.9822233348968403</v>
      </c>
      <c r="BD222" s="12">
        <v>2.7377809601603</v>
      </c>
      <c r="BE222" s="12">
        <v>-5.0518433454271801</v>
      </c>
      <c r="BF222" s="12">
        <v>-6.1274945437617099</v>
      </c>
      <c r="BG222" s="12">
        <v>-8.9780032794806104</v>
      </c>
      <c r="BH222" s="11">
        <v>-2.9825157525920001</v>
      </c>
      <c r="BI222" s="11">
        <v>-3.0571477509511098</v>
      </c>
      <c r="BJ222" s="11">
        <v>-4.8388010327471402</v>
      </c>
      <c r="BK222" s="11">
        <v>-6.7604537434817704</v>
      </c>
      <c r="BL222" s="11">
        <v>6.9734514909214296</v>
      </c>
      <c r="BM222" s="11">
        <v>-9.9481212600949203</v>
      </c>
      <c r="BN222" s="11">
        <v>-7.8356124504352902</v>
      </c>
      <c r="BO222" s="11">
        <v>-3.9668038880336098</v>
      </c>
      <c r="BP222" s="11">
        <v>-12.872653314843699</v>
      </c>
      <c r="BQ222" s="11">
        <v>-16.124538888107001</v>
      </c>
      <c r="BR222" s="11">
        <v>-3.39358007295231</v>
      </c>
      <c r="BS222" s="11">
        <v>-4.2233737076458002</v>
      </c>
      <c r="BT222" s="11">
        <v>-3.0290664199128501</v>
      </c>
      <c r="BU222" s="11">
        <v>-4.6329359975061299</v>
      </c>
      <c r="BV222" s="11">
        <v>-3.43043006978405</v>
      </c>
      <c r="BW222" s="11">
        <v>-0.94038205133983799</v>
      </c>
      <c r="BX222" s="12">
        <v>-7.6333026299835103</v>
      </c>
      <c r="BY222" s="12">
        <v>-7.8538269008276904</v>
      </c>
      <c r="BZ222" s="12">
        <v>-10.413929885544301</v>
      </c>
      <c r="CA222" s="12">
        <v>-6.9278416958695699</v>
      </c>
      <c r="CB222" s="12">
        <v>-2.5859849301923501</v>
      </c>
      <c r="CC222" s="12">
        <v>-0.87927742242754903</v>
      </c>
      <c r="CD222" s="12">
        <v>0.71207989549293405</v>
      </c>
      <c r="CE222" s="12">
        <v>-1.8981502307724401</v>
      </c>
      <c r="CF222" s="12">
        <v>-8.1789503383333795</v>
      </c>
      <c r="CG222" s="12">
        <v>-1.9557096493372199</v>
      </c>
      <c r="CH222" s="12">
        <v>-7.5546022344496997</v>
      </c>
      <c r="CI222" s="12">
        <v>-3.1260535706678598</v>
      </c>
      <c r="CJ222" s="12">
        <v>-10.610808203637101</v>
      </c>
      <c r="CK222" s="12">
        <v>-10.2705344033893</v>
      </c>
      <c r="CL222" s="12">
        <v>-1.9587496353778899</v>
      </c>
      <c r="CM222" s="12">
        <v>-3.5613736599771002</v>
      </c>
      <c r="CN222" s="12">
        <v>-7.0307883106579503</v>
      </c>
      <c r="CO222" s="12">
        <v>-8.5683041106676594</v>
      </c>
      <c r="CP222" s="12">
        <v>-5.19397235620999</v>
      </c>
      <c r="CQ222" s="12">
        <v>-8.6279724200721795</v>
      </c>
      <c r="CR222" s="12">
        <v>-4.6022455535421596</v>
      </c>
      <c r="CS222" s="12">
        <v>-3.7647748740710001</v>
      </c>
      <c r="CT222" s="12">
        <v>-7.3101632551697504</v>
      </c>
      <c r="CU222" s="12">
        <v>-2.7336204766470402</v>
      </c>
      <c r="CV222" s="12">
        <v>-3.2321961498382699</v>
      </c>
      <c r="CW222" s="12">
        <v>-9.4406586867989901</v>
      </c>
      <c r="CX222" s="12">
        <v>-0.30539780482286</v>
      </c>
      <c r="CY222" s="11">
        <v>-4.30523277827887</v>
      </c>
      <c r="CZ222" s="11">
        <v>-5.1141410040145203</v>
      </c>
      <c r="DA222" s="11">
        <v>-6.7221308199805199</v>
      </c>
      <c r="DB222" s="11">
        <v>-7.1108515840023703</v>
      </c>
      <c r="DC222" s="12">
        <v>-6.98367330187466</v>
      </c>
    </row>
    <row r="223" spans="1:107" s="12" customFormat="1" ht="15" customHeight="1" x14ac:dyDescent="0.2">
      <c r="A223" s="10">
        <v>100</v>
      </c>
      <c r="B223" s="10">
        <v>-2.5688284495117801</v>
      </c>
      <c r="C223" s="10">
        <v>-1.12706254640215</v>
      </c>
      <c r="D223" s="12">
        <v>1.49334562138392</v>
      </c>
      <c r="E223" s="12">
        <v>1.9787871679</v>
      </c>
      <c r="F223" s="12">
        <v>2.3910722575237702</v>
      </c>
      <c r="G223" s="12">
        <v>-5.6164767556765502</v>
      </c>
      <c r="H223" s="12">
        <v>-3.7197701203695002</v>
      </c>
      <c r="I223" s="12">
        <v>-1.42779504130885</v>
      </c>
      <c r="J223" s="12">
        <v>-11.3413580038468</v>
      </c>
      <c r="K223" s="12">
        <v>-12.4440230138134</v>
      </c>
      <c r="L223" s="12">
        <v>-4.0620689105708099</v>
      </c>
      <c r="M223" s="12">
        <v>-10.9493639683933</v>
      </c>
      <c r="N223" s="12">
        <v>-2.44746797761763</v>
      </c>
      <c r="O223" s="12">
        <v>-2.67259792963159</v>
      </c>
      <c r="P223" s="12">
        <v>-11.398475180612801</v>
      </c>
      <c r="Q223" s="12">
        <v>-8.9171671788790192</v>
      </c>
      <c r="R223" s="12">
        <v>-2.2603769593842999</v>
      </c>
      <c r="S223" s="12">
        <v>-4.8602992137602996</v>
      </c>
      <c r="T223" s="12">
        <v>-2.4156715880962998</v>
      </c>
      <c r="U223" s="12">
        <v>-8.8778388089849596</v>
      </c>
      <c r="V223" s="12">
        <v>3.2571542760706498</v>
      </c>
      <c r="W223" s="12">
        <v>0.482604775697836</v>
      </c>
      <c r="X223" s="12">
        <v>-2.9427349090838102</v>
      </c>
      <c r="Y223" s="12">
        <v>6.5471859045374003E-2</v>
      </c>
      <c r="Z223" s="12">
        <v>-6.2157864704204204</v>
      </c>
      <c r="AA223" s="12">
        <v>37.505866202991399</v>
      </c>
      <c r="AB223" s="12">
        <v>20.945226424373601</v>
      </c>
      <c r="AC223" s="12">
        <v>-8.1300204328726906</v>
      </c>
      <c r="AD223" s="12">
        <v>-14.0720421768492</v>
      </c>
      <c r="AE223" s="12">
        <v>-14.354694940266199</v>
      </c>
      <c r="AF223" s="12">
        <v>-8.8901642811833792</v>
      </c>
      <c r="AG223" s="12">
        <v>-9.7952397482003999</v>
      </c>
      <c r="AH223" s="12">
        <v>21.873733203392401</v>
      </c>
      <c r="AI223" s="12">
        <v>-4.7265407374652497</v>
      </c>
      <c r="AJ223" s="12">
        <v>-2.40398298956279</v>
      </c>
      <c r="AK223" s="12">
        <v>-2.9746777272521201</v>
      </c>
      <c r="AL223" s="12">
        <v>-5.5946534303075097</v>
      </c>
      <c r="AM223" s="12">
        <v>-8.1672960732248594</v>
      </c>
      <c r="AN223" s="12">
        <v>5.2272507673478597</v>
      </c>
      <c r="AO223" s="12">
        <v>-10.154491974390099</v>
      </c>
      <c r="AP223" s="12">
        <v>-10.777168427011899</v>
      </c>
      <c r="AQ223" s="12">
        <v>3.1415040666615801</v>
      </c>
      <c r="AR223" s="12">
        <v>2.1522223505598901</v>
      </c>
      <c r="AS223" s="12">
        <v>-2.9918094242020699</v>
      </c>
      <c r="AT223" s="12">
        <v>-4.2269421101082099</v>
      </c>
      <c r="AU223" s="12">
        <v>-13.7697252284851</v>
      </c>
      <c r="AV223" s="12">
        <v>-14.439447113545601</v>
      </c>
      <c r="AW223" s="12">
        <v>-4.4146190703031598</v>
      </c>
      <c r="AX223" s="12">
        <v>-2.7745209081331201</v>
      </c>
      <c r="AY223" s="12">
        <v>-1.6422231965407199</v>
      </c>
      <c r="AZ223" s="12">
        <v>13.047480933892</v>
      </c>
      <c r="BA223" s="12">
        <v>-14.4377600008738</v>
      </c>
      <c r="BB223" s="12">
        <v>-11.489170901768301</v>
      </c>
      <c r="BC223" s="12">
        <v>-9.6115172709687595</v>
      </c>
      <c r="BD223" s="12">
        <v>3.1689796742284599</v>
      </c>
      <c r="BE223" s="12">
        <v>-5.0357912186882396</v>
      </c>
      <c r="BF223" s="12">
        <v>-5.9739754760812502</v>
      </c>
      <c r="BG223" s="12">
        <v>-8.6820537035236995</v>
      </c>
      <c r="BH223" s="11">
        <v>-2.8419640329957399</v>
      </c>
      <c r="BI223" s="11">
        <v>-2.9999005164427199</v>
      </c>
      <c r="BJ223" s="11">
        <v>-4.90227967020473</v>
      </c>
      <c r="BK223" s="11">
        <v>-6.7769392444461101</v>
      </c>
      <c r="BL223" s="11">
        <v>6.8748322519240901</v>
      </c>
      <c r="BM223" s="11">
        <v>-9.8204154710401692</v>
      </c>
      <c r="BN223" s="11">
        <v>-7.7605573096661802</v>
      </c>
      <c r="BO223" s="11">
        <v>-4.04099910156219</v>
      </c>
      <c r="BP223" s="11">
        <v>-13.0919643197557</v>
      </c>
      <c r="BQ223" s="11">
        <v>-16.749072528909799</v>
      </c>
      <c r="BR223" s="11">
        <v>-3.5914704312744998</v>
      </c>
      <c r="BS223" s="11">
        <v>-3.6713429381052198</v>
      </c>
      <c r="BT223" s="11">
        <v>-2.45613819060963</v>
      </c>
      <c r="BU223" s="11">
        <v>-4.67760537503636</v>
      </c>
      <c r="BV223" s="11">
        <v>-3.4200970731035301</v>
      </c>
      <c r="BW223" s="11">
        <v>-0.81963673892459998</v>
      </c>
      <c r="BX223" s="12">
        <v>-7.7060758485458702</v>
      </c>
      <c r="BY223" s="12">
        <v>-7.96650783740915</v>
      </c>
      <c r="BZ223" s="12">
        <v>-10.142869541596101</v>
      </c>
      <c r="CA223" s="12">
        <v>-7.0566647991654401</v>
      </c>
      <c r="CB223" s="12">
        <v>-2.5751112389116302</v>
      </c>
      <c r="CC223" s="12">
        <v>-0.921082801141892</v>
      </c>
      <c r="CD223" s="12">
        <v>0.93327855665847803</v>
      </c>
      <c r="CE223" s="12">
        <v>-1.8764054630082601</v>
      </c>
      <c r="CF223" s="12">
        <v>-8.2287060649832693</v>
      </c>
      <c r="CG223" s="12">
        <v>-1.8656965039554001</v>
      </c>
      <c r="CH223" s="12">
        <v>-7.2137595452659298</v>
      </c>
      <c r="CI223" s="12">
        <v>-3.4241018056491099</v>
      </c>
      <c r="CJ223" s="12">
        <v>-10.711444701883</v>
      </c>
      <c r="CK223" s="12">
        <v>-10.281431968905901</v>
      </c>
      <c r="CL223" s="12">
        <v>-1.9401998088142101</v>
      </c>
      <c r="CM223" s="12">
        <v>-3.6216172247804899</v>
      </c>
      <c r="CN223" s="12">
        <v>-6.92453068040777</v>
      </c>
      <c r="CO223" s="12">
        <v>-8.3434133557602692</v>
      </c>
      <c r="CP223" s="12">
        <v>-5.1890797294618096</v>
      </c>
      <c r="CQ223" s="12">
        <v>-8.8111382865463295</v>
      </c>
      <c r="CR223" s="12">
        <v>-4.5223159759189002</v>
      </c>
      <c r="CS223" s="12">
        <v>-3.5246027891844198</v>
      </c>
      <c r="CT223" s="12">
        <v>-7.3197566052840504</v>
      </c>
      <c r="CU223" s="12">
        <v>-2.9210352749942099</v>
      </c>
      <c r="CV223" s="12">
        <v>-3.2413145163445698</v>
      </c>
      <c r="CW223" s="12">
        <v>-9.1070332928211393</v>
      </c>
      <c r="CX223" s="12">
        <v>-9.6731902488045293E-2</v>
      </c>
      <c r="CY223" s="11">
        <v>-4.0932254705694504</v>
      </c>
      <c r="CZ223" s="11">
        <v>-4.9482641770737201</v>
      </c>
      <c r="DA223" s="11">
        <v>-6.7777205003949303</v>
      </c>
      <c r="DB223" s="11">
        <v>-7.2352872848568897</v>
      </c>
      <c r="DC223" s="12">
        <v>-6.6682059696177003</v>
      </c>
    </row>
    <row r="224" spans="1:107" s="12" customFormat="1" ht="15" customHeight="1" x14ac:dyDescent="0.2">
      <c r="A224" s="10">
        <v>100.5</v>
      </c>
      <c r="D224" s="12">
        <v>1.31344017972878</v>
      </c>
      <c r="E224" s="12">
        <v>1.8206444565294</v>
      </c>
      <c r="AA224" s="12">
        <v>37.090347177581798</v>
      </c>
      <c r="AB224" s="12">
        <v>20.672565369750298</v>
      </c>
      <c r="AE224" s="12">
        <v>-14.563647710019699</v>
      </c>
      <c r="AF224" s="12">
        <v>-8.8383885668008499</v>
      </c>
      <c r="AG224" s="12">
        <v>-9.5166824394254892</v>
      </c>
      <c r="AH224" s="12">
        <v>24.7485641011735</v>
      </c>
      <c r="AI224" s="12">
        <v>-4.37144353782059</v>
      </c>
      <c r="AJ224" s="12">
        <v>-1.7507198890598299</v>
      </c>
      <c r="AK224" s="12">
        <v>-2.588886218291</v>
      </c>
      <c r="AL224" s="12">
        <v>-5.7300476328236902</v>
      </c>
      <c r="AM224" s="12">
        <v>-8.2134474723716195</v>
      </c>
      <c r="AN224" s="12">
        <v>5.1571387302828899</v>
      </c>
      <c r="AO224" s="12">
        <v>-10.181979632761699</v>
      </c>
      <c r="AP224" s="12">
        <v>-10.9742677523172</v>
      </c>
      <c r="AQ224" s="12">
        <v>3.72762951883487</v>
      </c>
      <c r="AR224" s="12">
        <v>2.4880152977857501</v>
      </c>
      <c r="AS224" s="12">
        <v>-2.8855122309323602</v>
      </c>
      <c r="AT224" s="12">
        <v>-4.0718141463003104</v>
      </c>
      <c r="AU224" s="12">
        <v>-13.554374163504599</v>
      </c>
      <c r="AV224" s="12">
        <v>-14.645383089373301</v>
      </c>
      <c r="AW224" s="12">
        <v>-3.7269182939780801</v>
      </c>
      <c r="AX224" s="12">
        <v>-2.9064776754239499</v>
      </c>
      <c r="AY224" s="12">
        <v>-1.34052720568433</v>
      </c>
      <c r="AZ224" s="12">
        <v>13.855433280696101</v>
      </c>
      <c r="BA224" s="12">
        <v>-14.0175170599832</v>
      </c>
      <c r="BB224" s="12">
        <v>-12.5709229905623</v>
      </c>
      <c r="BC224" s="12">
        <v>-10.2854273791308</v>
      </c>
      <c r="BD224" s="12">
        <v>3.61909246748837</v>
      </c>
      <c r="BE224" s="12">
        <v>-5.0143839871452602</v>
      </c>
      <c r="BF224" s="12">
        <v>-5.8130849538429104</v>
      </c>
      <c r="BG224" s="12">
        <v>-8.3778031694237107</v>
      </c>
      <c r="BH224" s="11" t="s">
        <v>21</v>
      </c>
      <c r="BI224" s="11" t="s">
        <v>21</v>
      </c>
      <c r="BJ224" s="11" t="s">
        <v>21</v>
      </c>
      <c r="BK224" s="11" t="s">
        <v>21</v>
      </c>
      <c r="BL224" s="11" t="s">
        <v>21</v>
      </c>
      <c r="BM224" s="11" t="s">
        <v>21</v>
      </c>
      <c r="BN224" s="11" t="s">
        <v>21</v>
      </c>
      <c r="BO224" s="11" t="s">
        <v>21</v>
      </c>
      <c r="BP224" s="11" t="s">
        <v>21</v>
      </c>
      <c r="BQ224" s="11" t="s">
        <v>21</v>
      </c>
      <c r="BR224" s="11" t="s">
        <v>21</v>
      </c>
      <c r="BS224" s="11" t="s">
        <v>21</v>
      </c>
      <c r="BT224" s="11" t="s">
        <v>21</v>
      </c>
      <c r="BU224" s="11" t="s">
        <v>21</v>
      </c>
      <c r="BV224" s="11" t="s">
        <v>21</v>
      </c>
      <c r="BW224" s="11" t="s">
        <v>21</v>
      </c>
      <c r="CT224" s="12">
        <v>-7.31828185962513</v>
      </c>
      <c r="CU224" s="12">
        <v>-3.1011088594823302</v>
      </c>
      <c r="CV224" s="12">
        <v>-3.2414734505437002</v>
      </c>
      <c r="CW224" s="12">
        <v>-8.7925927800824795</v>
      </c>
      <c r="CX224" s="12">
        <v>0.120325253760711</v>
      </c>
      <c r="CY224" s="11" t="s">
        <v>21</v>
      </c>
      <c r="CZ224" s="11" t="s">
        <v>21</v>
      </c>
      <c r="DA224" s="11" t="s">
        <v>21</v>
      </c>
      <c r="DB224" s="11" t="s">
        <v>21</v>
      </c>
      <c r="DC224" s="12">
        <v>-6.3494280766462898</v>
      </c>
    </row>
    <row r="225" spans="1:107" s="12" customFormat="1" ht="15" customHeight="1" x14ac:dyDescent="0.2">
      <c r="A225" s="10">
        <v>101</v>
      </c>
      <c r="D225" s="12">
        <v>1.12925420125975</v>
      </c>
      <c r="E225" s="12">
        <v>1.65752965131105</v>
      </c>
      <c r="AA225" s="12">
        <v>36.675908631877903</v>
      </c>
      <c r="AB225" s="12">
        <v>20.417763153090998</v>
      </c>
      <c r="AE225" s="12">
        <v>-14.7177170219947</v>
      </c>
      <c r="AF225" s="12">
        <v>-8.7632834038231504</v>
      </c>
      <c r="AG225" s="12">
        <v>-9.2349746410036406</v>
      </c>
      <c r="AH225" s="12">
        <v>27.351519747753599</v>
      </c>
      <c r="AI225" s="12">
        <v>-4.0746595004747999</v>
      </c>
      <c r="AJ225" s="12">
        <v>-1.1051430419684001</v>
      </c>
      <c r="AK225" s="12">
        <v>-2.2141011868370599</v>
      </c>
      <c r="AL225" s="12">
        <v>-5.8606337915989499</v>
      </c>
      <c r="AM225" s="12">
        <v>-8.2308515629847498</v>
      </c>
      <c r="AN225" s="12">
        <v>5.0921730689878997</v>
      </c>
      <c r="AO225" s="12">
        <v>-10.2378035080619</v>
      </c>
      <c r="AP225" s="12">
        <v>-11.2028001240105</v>
      </c>
      <c r="AQ225" s="12">
        <v>4.2271472011634597</v>
      </c>
      <c r="AR225" s="12">
        <v>2.8094748358853301</v>
      </c>
      <c r="AS225" s="12">
        <v>-2.7568494260776699</v>
      </c>
      <c r="AT225" s="12">
        <v>-3.91431149182608</v>
      </c>
      <c r="AU225" s="12">
        <v>-13.317245247890201</v>
      </c>
      <c r="AV225" s="12">
        <v>-14.8484150486183</v>
      </c>
      <c r="AW225" s="12">
        <v>-3.0849082577333302</v>
      </c>
      <c r="AX225" s="12">
        <v>-3.0609214718424398</v>
      </c>
      <c r="AY225" s="12">
        <v>-1.05998117305716</v>
      </c>
      <c r="AZ225" s="12">
        <v>14.6287957250024</v>
      </c>
      <c r="BA225" s="12">
        <v>-13.489372577168901</v>
      </c>
      <c r="BB225" s="12">
        <v>-13.6542821564944</v>
      </c>
      <c r="BC225" s="12">
        <v>-11.001636266882899</v>
      </c>
      <c r="BD225" s="12">
        <v>4.0834902392816703</v>
      </c>
      <c r="BE225" s="12">
        <v>-4.9891878006746904</v>
      </c>
      <c r="BF225" s="12">
        <v>-5.6468406910425903</v>
      </c>
      <c r="BG225" s="12">
        <v>-8.0682075349614006</v>
      </c>
      <c r="BH225" s="11" t="s">
        <v>21</v>
      </c>
      <c r="BI225" s="11" t="s">
        <v>21</v>
      </c>
      <c r="BJ225" s="11" t="s">
        <v>21</v>
      </c>
      <c r="BK225" s="11" t="s">
        <v>21</v>
      </c>
      <c r="BL225" s="11" t="s">
        <v>21</v>
      </c>
      <c r="BM225" s="11" t="s">
        <v>21</v>
      </c>
      <c r="BN225" s="11" t="s">
        <v>21</v>
      </c>
      <c r="BO225" s="11" t="s">
        <v>21</v>
      </c>
      <c r="BP225" s="11" t="s">
        <v>21</v>
      </c>
      <c r="BQ225" s="11" t="s">
        <v>21</v>
      </c>
      <c r="BR225" s="11" t="s">
        <v>21</v>
      </c>
      <c r="BS225" s="11" t="s">
        <v>21</v>
      </c>
      <c r="BT225" s="11" t="s">
        <v>21</v>
      </c>
      <c r="BU225" s="11" t="s">
        <v>21</v>
      </c>
      <c r="BV225" s="11" t="s">
        <v>21</v>
      </c>
      <c r="BW225" s="11" t="s">
        <v>21</v>
      </c>
      <c r="CT225" s="12">
        <v>-7.3065525612037101</v>
      </c>
      <c r="CU225" s="12">
        <v>-3.27273437505937</v>
      </c>
      <c r="CV225" s="12">
        <v>-3.2327902772521999</v>
      </c>
      <c r="CW225" s="12">
        <v>-8.5016126831760594</v>
      </c>
      <c r="CX225" s="12">
        <v>0.343137600111731</v>
      </c>
      <c r="CY225" s="11" t="s">
        <v>21</v>
      </c>
      <c r="CZ225" s="11" t="s">
        <v>21</v>
      </c>
      <c r="DA225" s="11" t="s">
        <v>21</v>
      </c>
      <c r="DB225" s="11" t="s">
        <v>21</v>
      </c>
      <c r="DC225" s="12">
        <v>-6.0309439504635503</v>
      </c>
    </row>
    <row r="226" spans="1:107" s="12" customFormat="1" ht="15" customHeight="1" x14ac:dyDescent="0.2">
      <c r="A226" s="10">
        <v>101.5</v>
      </c>
      <c r="D226" s="12">
        <v>0.942525730351917</v>
      </c>
      <c r="E226" s="12">
        <v>1.4906054275343099</v>
      </c>
      <c r="AA226" s="12">
        <v>36.263634683564298</v>
      </c>
      <c r="AB226" s="12">
        <v>20.182380467304</v>
      </c>
      <c r="AE226" s="12">
        <v>-14.816443581366901</v>
      </c>
      <c r="AF226" s="12">
        <v>-8.6656900748493992</v>
      </c>
      <c r="AG226" s="12">
        <v>-8.9524692157283408</v>
      </c>
      <c r="AH226" s="12">
        <v>29.657601771759801</v>
      </c>
      <c r="AI226" s="12">
        <v>-3.8447774386440798</v>
      </c>
      <c r="AJ226" s="12">
        <v>-0.47574593509125401</v>
      </c>
      <c r="AK226" s="12">
        <v>-1.85426040388847</v>
      </c>
      <c r="AL226" s="12">
        <v>-5.9853136917808998</v>
      </c>
      <c r="AM226" s="12">
        <v>-8.2194947026437095</v>
      </c>
      <c r="AN226" s="12">
        <v>5.0326007112744202</v>
      </c>
      <c r="AO226" s="12">
        <v>-10.3213624242926</v>
      </c>
      <c r="AP226" s="12">
        <v>-11.4611102617345</v>
      </c>
      <c r="AQ226" s="12">
        <v>4.6339728214661502</v>
      </c>
      <c r="AR226" s="12">
        <v>3.11252074425283</v>
      </c>
      <c r="AS226" s="12">
        <v>-2.6071493266499601</v>
      </c>
      <c r="AT226" s="12">
        <v>-3.7581396554742201</v>
      </c>
      <c r="AU226" s="12">
        <v>-13.062019206699899</v>
      </c>
      <c r="AV226" s="12">
        <v>-15.044708561617799</v>
      </c>
      <c r="AW226" s="12">
        <v>-2.4935493456723599</v>
      </c>
      <c r="AX226" s="12">
        <v>-3.2371001452702299</v>
      </c>
      <c r="AY226" s="12">
        <v>-0.80308143424190304</v>
      </c>
      <c r="AZ226" s="12">
        <v>15.3652690642047</v>
      </c>
      <c r="BA226" s="12">
        <v>-12.854364285885801</v>
      </c>
      <c r="BB226" s="12">
        <v>-14.7314203786663</v>
      </c>
      <c r="BC226" s="12">
        <v>-11.757395441236399</v>
      </c>
      <c r="BD226" s="12">
        <v>4.5572928684123299</v>
      </c>
      <c r="BE226" s="12">
        <v>-4.9617724471317999</v>
      </c>
      <c r="BF226" s="12">
        <v>-5.4772576731920699</v>
      </c>
      <c r="BG226" s="12">
        <v>-7.75613989389967</v>
      </c>
      <c r="BH226" s="11" t="s">
        <v>21</v>
      </c>
      <c r="BI226" s="11" t="s">
        <v>21</v>
      </c>
      <c r="BJ226" s="11" t="s">
        <v>21</v>
      </c>
      <c r="BK226" s="11" t="s">
        <v>21</v>
      </c>
      <c r="BL226" s="11" t="s">
        <v>21</v>
      </c>
      <c r="BM226" s="11" t="s">
        <v>21</v>
      </c>
      <c r="BN226" s="11" t="s">
        <v>21</v>
      </c>
      <c r="BO226" s="11" t="s">
        <v>21</v>
      </c>
      <c r="BP226" s="11" t="s">
        <v>21</v>
      </c>
      <c r="BQ226" s="11" t="s">
        <v>21</v>
      </c>
      <c r="BR226" s="11" t="s">
        <v>21</v>
      </c>
      <c r="BS226" s="11" t="s">
        <v>21</v>
      </c>
      <c r="BT226" s="11" t="s">
        <v>21</v>
      </c>
      <c r="BU226" s="11" t="s">
        <v>21</v>
      </c>
      <c r="BV226" s="11" t="s">
        <v>21</v>
      </c>
      <c r="BW226" s="11" t="s">
        <v>21</v>
      </c>
      <c r="CT226" s="12">
        <v>-7.2854754762374796</v>
      </c>
      <c r="CU226" s="12">
        <v>-3.4349659472354599</v>
      </c>
      <c r="CV226" s="12">
        <v>-3.2155171538761298</v>
      </c>
      <c r="CW226" s="12">
        <v>-8.2378792285453493</v>
      </c>
      <c r="CX226" s="12">
        <v>0.56910579360192004</v>
      </c>
      <c r="CY226" s="11" t="s">
        <v>21</v>
      </c>
      <c r="CZ226" s="11" t="s">
        <v>21</v>
      </c>
      <c r="DA226" s="11" t="s">
        <v>21</v>
      </c>
      <c r="DB226" s="11" t="s">
        <v>21</v>
      </c>
      <c r="DC226" s="12">
        <v>-5.7162378652719701</v>
      </c>
    </row>
    <row r="227" spans="1:107" s="12" customFormat="1" ht="15" customHeight="1" x14ac:dyDescent="0.2">
      <c r="A227" s="10">
        <v>102</v>
      </c>
      <c r="D227" s="12">
        <v>0.75501708352021502</v>
      </c>
      <c r="E227" s="12">
        <v>1.32109335027053</v>
      </c>
      <c r="AA227" s="12">
        <v>35.8545039489399</v>
      </c>
      <c r="AB227" s="12">
        <v>19.967650587204801</v>
      </c>
      <c r="AE227" s="12">
        <v>-14.8598237501573</v>
      </c>
      <c r="AF227" s="12">
        <v>-8.5465362644754297</v>
      </c>
      <c r="AG227" s="12">
        <v>-8.6713189375586808</v>
      </c>
      <c r="AH227" s="12">
        <v>31.644645787309798</v>
      </c>
      <c r="AI227" s="12">
        <v>-3.6896738038194599</v>
      </c>
      <c r="AJ227" s="12">
        <v>0.12928245496368601</v>
      </c>
      <c r="AK227" s="12">
        <v>-1.5130366364246499</v>
      </c>
      <c r="AL227" s="12">
        <v>-6.1030527831462598</v>
      </c>
      <c r="AM227" s="12">
        <v>-8.1796852100524102</v>
      </c>
      <c r="AN227" s="12">
        <v>4.9785480769059998</v>
      </c>
      <c r="AO227" s="12">
        <v>-10.4314894997514</v>
      </c>
      <c r="AP227" s="12">
        <v>-11.746994459826899</v>
      </c>
      <c r="AQ227" s="12">
        <v>4.9430364015279302</v>
      </c>
      <c r="AR227" s="12">
        <v>3.3934063594642701</v>
      </c>
      <c r="AS227" s="12">
        <v>-2.4379132810281501</v>
      </c>
      <c r="AT227" s="12">
        <v>-3.6070466649107402</v>
      </c>
      <c r="AU227" s="12">
        <v>-12.7924067783169</v>
      </c>
      <c r="AV227" s="12">
        <v>-15.2305983647238</v>
      </c>
      <c r="AW227" s="12">
        <v>-1.95701795746572</v>
      </c>
      <c r="AX227" s="12">
        <v>-3.43386773238307</v>
      </c>
      <c r="AY227" s="12">
        <v>-0.57194949931727002</v>
      </c>
      <c r="AZ227" s="12">
        <v>16.062940630945299</v>
      </c>
      <c r="BA227" s="12">
        <v>-12.1148095786338</v>
      </c>
      <c r="BB227" s="12">
        <v>-15.794610590091899</v>
      </c>
      <c r="BC227" s="12">
        <v>-12.5495616885018</v>
      </c>
      <c r="BD227" s="12">
        <v>5.0354187806078698</v>
      </c>
      <c r="BE227" s="12">
        <v>-4.9336808842781403</v>
      </c>
      <c r="BF227" s="12">
        <v>-5.3063181439938401</v>
      </c>
      <c r="BG227" s="12">
        <v>-7.4443619269004504</v>
      </c>
      <c r="BH227" s="11" t="s">
        <v>21</v>
      </c>
      <c r="BI227" s="11" t="s">
        <v>21</v>
      </c>
      <c r="BJ227" s="11" t="s">
        <v>21</v>
      </c>
      <c r="BK227" s="11" t="s">
        <v>21</v>
      </c>
      <c r="BL227" s="11" t="s">
        <v>21</v>
      </c>
      <c r="BM227" s="11" t="s">
        <v>21</v>
      </c>
      <c r="BN227" s="11" t="s">
        <v>21</v>
      </c>
      <c r="BO227" s="11" t="s">
        <v>21</v>
      </c>
      <c r="BP227" s="11" t="s">
        <v>21</v>
      </c>
      <c r="BQ227" s="11" t="s">
        <v>21</v>
      </c>
      <c r="BR227" s="11" t="s">
        <v>21</v>
      </c>
      <c r="BS227" s="11" t="s">
        <v>21</v>
      </c>
      <c r="BT227" s="11" t="s">
        <v>21</v>
      </c>
      <c r="BU227" s="11" t="s">
        <v>21</v>
      </c>
      <c r="BV227" s="11" t="s">
        <v>21</v>
      </c>
      <c r="BW227" s="11" t="s">
        <v>21</v>
      </c>
      <c r="CT227" s="12">
        <v>-7.2560278567834704</v>
      </c>
      <c r="CU227" s="12">
        <v>-3.58701799996197</v>
      </c>
      <c r="CV227" s="12">
        <v>-3.19003561344288</v>
      </c>
      <c r="CW227" s="12">
        <v>-8.00463749328628</v>
      </c>
      <c r="CX227" s="12">
        <v>0.79569826993974802</v>
      </c>
      <c r="CY227" s="11" t="s">
        <v>21</v>
      </c>
      <c r="CZ227" s="11" t="s">
        <v>21</v>
      </c>
      <c r="DA227" s="11" t="s">
        <v>21</v>
      </c>
      <c r="DB227" s="11" t="s">
        <v>21</v>
      </c>
      <c r="DC227" s="12">
        <v>-5.4086262935015803</v>
      </c>
    </row>
    <row r="228" spans="1:107" s="12" customFormat="1" ht="15" customHeight="1" x14ac:dyDescent="0.2">
      <c r="A228" s="10">
        <v>102.5</v>
      </c>
      <c r="D228" s="12">
        <v>0.56849370366762697</v>
      </c>
      <c r="E228" s="12">
        <v>1.1502610277602701</v>
      </c>
      <c r="AA228" s="12">
        <v>35.449411370791402</v>
      </c>
      <c r="AB228" s="12">
        <v>19.774464817601199</v>
      </c>
      <c r="AE228" s="12">
        <v>-14.848297723801799</v>
      </c>
      <c r="AF228" s="12">
        <v>-8.4068187788943707</v>
      </c>
      <c r="AG228" s="12">
        <v>-8.3934583017253299</v>
      </c>
      <c r="AH228" s="12">
        <v>33.293545129708903</v>
      </c>
      <c r="AI228" s="12">
        <v>-3.61641400559165</v>
      </c>
      <c r="AJ228" s="12">
        <v>0.70216390213317903</v>
      </c>
      <c r="AK228" s="12">
        <v>-1.1937904673686699</v>
      </c>
      <c r="AL228" s="12">
        <v>-6.2128901845426299</v>
      </c>
      <c r="AM228" s="12">
        <v>-8.1120451795868505</v>
      </c>
      <c r="AN228" s="12">
        <v>4.9300224418402596</v>
      </c>
      <c r="AO228" s="12">
        <v>-10.5664739749045</v>
      </c>
      <c r="AP228" s="12">
        <v>-12.057725143677001</v>
      </c>
      <c r="AQ228" s="12">
        <v>5.1503188842616501</v>
      </c>
      <c r="AR228" s="12">
        <v>3.64876291314431</v>
      </c>
      <c r="AS228" s="12">
        <v>-2.2507963421958199</v>
      </c>
      <c r="AT228" s="12">
        <v>-3.46476258528127</v>
      </c>
      <c r="AU228" s="12">
        <v>-12.512080502347001</v>
      </c>
      <c r="AV228" s="12">
        <v>-15.402636563521799</v>
      </c>
      <c r="AW228" s="12">
        <v>-1.4786686506340601</v>
      </c>
      <c r="AX228" s="12">
        <v>-3.6497003748081598</v>
      </c>
      <c r="AY228" s="12">
        <v>-0.36830550698141401</v>
      </c>
      <c r="AZ228" s="12">
        <v>16.720268831704701</v>
      </c>
      <c r="BA228" s="12">
        <v>-11.2743146019056</v>
      </c>
      <c r="BB228" s="12">
        <v>-16.836311260703901</v>
      </c>
      <c r="BC228" s="12">
        <v>-13.374631635088001</v>
      </c>
      <c r="BD228" s="12">
        <v>5.5126347433542797</v>
      </c>
      <c r="BE228" s="12">
        <v>-4.9064028644352202</v>
      </c>
      <c r="BF228" s="12">
        <v>-5.1359438657527701</v>
      </c>
      <c r="BG228" s="12">
        <v>-7.1354884312313498</v>
      </c>
      <c r="BH228" s="11" t="s">
        <v>21</v>
      </c>
      <c r="BI228" s="11" t="s">
        <v>21</v>
      </c>
      <c r="BJ228" s="11" t="s">
        <v>21</v>
      </c>
      <c r="BK228" s="11" t="s">
        <v>21</v>
      </c>
      <c r="BL228" s="11" t="s">
        <v>21</v>
      </c>
      <c r="BM228" s="11" t="s">
        <v>21</v>
      </c>
      <c r="BN228" s="11" t="s">
        <v>21</v>
      </c>
      <c r="BO228" s="11" t="s">
        <v>21</v>
      </c>
      <c r="BP228" s="11" t="s">
        <v>21</v>
      </c>
      <c r="BQ228" s="11" t="s">
        <v>21</v>
      </c>
      <c r="BR228" s="11" t="s">
        <v>21</v>
      </c>
      <c r="BS228" s="11" t="s">
        <v>21</v>
      </c>
      <c r="BT228" s="11" t="s">
        <v>21</v>
      </c>
      <c r="BU228" s="11" t="s">
        <v>21</v>
      </c>
      <c r="BV228" s="11" t="s">
        <v>21</v>
      </c>
      <c r="BW228" s="11" t="s">
        <v>21</v>
      </c>
      <c r="CT228" s="12">
        <v>-7.2192365223600001</v>
      </c>
      <c r="CU228" s="12">
        <v>-3.7282645735103799</v>
      </c>
      <c r="CV228" s="12">
        <v>-3.1568515623803202</v>
      </c>
      <c r="CW228" s="12">
        <v>-7.80455684434855</v>
      </c>
      <c r="CX228" s="12">
        <v>1.02047943073557</v>
      </c>
      <c r="CY228" s="11" t="s">
        <v>21</v>
      </c>
      <c r="CZ228" s="11" t="s">
        <v>21</v>
      </c>
      <c r="DA228" s="11" t="s">
        <v>21</v>
      </c>
      <c r="DB228" s="11" t="s">
        <v>21</v>
      </c>
      <c r="DC228" s="12">
        <v>-5.1112142500642204</v>
      </c>
    </row>
    <row r="229" spans="1:107" s="12" customFormat="1" ht="15" customHeight="1" x14ac:dyDescent="0.2">
      <c r="A229" s="10">
        <v>103</v>
      </c>
      <c r="D229" s="12">
        <v>0.38470224694719901</v>
      </c>
      <c r="E229" s="12">
        <v>0.97940710475086201</v>
      </c>
      <c r="AA229" s="12">
        <v>35.049146390520001</v>
      </c>
      <c r="AB229" s="12">
        <v>19.603361579356701</v>
      </c>
      <c r="AE229" s="12">
        <v>-14.7827304317615</v>
      </c>
      <c r="AF229" s="12">
        <v>-8.2475880844867699</v>
      </c>
      <c r="AG229" s="12">
        <v>-8.1205853348365</v>
      </c>
      <c r="AH229" s="12">
        <v>34.588461858220398</v>
      </c>
      <c r="AI229" s="12">
        <v>-3.63116350854397</v>
      </c>
      <c r="AJ229" s="12">
        <v>1.23563074794219</v>
      </c>
      <c r="AK229" s="12">
        <v>-0.89952919779534501</v>
      </c>
      <c r="AL229" s="12">
        <v>-6.3139468693407199</v>
      </c>
      <c r="AM229" s="12">
        <v>-8.0175004768534492</v>
      </c>
      <c r="AN229" s="12">
        <v>4.8869164857023799</v>
      </c>
      <c r="AO229" s="12">
        <v>-10.724096682679299</v>
      </c>
      <c r="AP229" s="12">
        <v>-12.390090887492899</v>
      </c>
      <c r="AQ229" s="12">
        <v>5.2528744163282601</v>
      </c>
      <c r="AR229" s="12">
        <v>3.8756361391278902</v>
      </c>
      <c r="AS229" s="12">
        <v>-2.0475879409786999</v>
      </c>
      <c r="AT229" s="12">
        <v>-3.3349385830661</v>
      </c>
      <c r="AU229" s="12">
        <v>-12.2246146929683</v>
      </c>
      <c r="AV229" s="12">
        <v>-15.557638107566101</v>
      </c>
      <c r="AW229" s="12">
        <v>-1.06100640095974</v>
      </c>
      <c r="AX229" s="12">
        <v>-3.8827211028547</v>
      </c>
      <c r="AY229" s="12">
        <v>-0.19344831514445099</v>
      </c>
      <c r="AZ229" s="12">
        <v>17.336084056296301</v>
      </c>
      <c r="BA229" s="12">
        <v>-10.337781532143699</v>
      </c>
      <c r="BB229" s="12">
        <v>-17.8492555278353</v>
      </c>
      <c r="BC229" s="12">
        <v>-14.2287954076891</v>
      </c>
      <c r="BD229" s="12">
        <v>5.98361202719388</v>
      </c>
      <c r="BE229" s="12">
        <v>-4.8813485591381296</v>
      </c>
      <c r="BF229" s="12">
        <v>-4.9679665607982297</v>
      </c>
      <c r="BG229" s="12">
        <v>-6.8319604906719098</v>
      </c>
      <c r="BH229" s="11" t="s">
        <v>21</v>
      </c>
      <c r="BI229" s="11" t="s">
        <v>21</v>
      </c>
      <c r="BJ229" s="11" t="s">
        <v>21</v>
      </c>
      <c r="BK229" s="11" t="s">
        <v>21</v>
      </c>
      <c r="BL229" s="11" t="s">
        <v>21</v>
      </c>
      <c r="BM229" s="11" t="s">
        <v>21</v>
      </c>
      <c r="BN229" s="11" t="s">
        <v>21</v>
      </c>
      <c r="BO229" s="11" t="s">
        <v>21</v>
      </c>
      <c r="BP229" s="11" t="s">
        <v>21</v>
      </c>
      <c r="BQ229" s="11" t="s">
        <v>21</v>
      </c>
      <c r="BR229" s="11" t="s">
        <v>21</v>
      </c>
      <c r="BS229" s="11" t="s">
        <v>21</v>
      </c>
      <c r="BT229" s="11" t="s">
        <v>21</v>
      </c>
      <c r="BU229" s="11" t="s">
        <v>21</v>
      </c>
      <c r="BV229" s="11" t="s">
        <v>21</v>
      </c>
      <c r="BW229" s="11" t="s">
        <v>21</v>
      </c>
      <c r="CT229" s="12">
        <v>-7.1761573963158298</v>
      </c>
      <c r="CU229" s="12">
        <v>-3.8582347769988701</v>
      </c>
      <c r="CV229" s="12">
        <v>-3.1165841392066702</v>
      </c>
      <c r="CW229" s="12">
        <v>-7.6396945587475704</v>
      </c>
      <c r="CX229" s="12">
        <v>1.24113444144313</v>
      </c>
      <c r="CY229" s="11" t="s">
        <v>21</v>
      </c>
      <c r="CZ229" s="11" t="s">
        <v>21</v>
      </c>
      <c r="DA229" s="11" t="s">
        <v>21</v>
      </c>
      <c r="DB229" s="11" t="s">
        <v>21</v>
      </c>
      <c r="DC229" s="12">
        <v>-4.8268539103446502</v>
      </c>
    </row>
    <row r="230" spans="1:107" s="12" customFormat="1" ht="15" customHeight="1" x14ac:dyDescent="0.2">
      <c r="A230" s="10">
        <v>103.5</v>
      </c>
      <c r="D230" s="12">
        <v>0.20534972122732101</v>
      </c>
      <c r="E230" s="12">
        <v>0.80984705164155402</v>
      </c>
      <c r="AA230" s="12">
        <v>34.6544147760141</v>
      </c>
      <c r="AB230" s="12">
        <v>19.454520952422101</v>
      </c>
      <c r="AE230" s="12">
        <v>-14.664400623587399</v>
      </c>
      <c r="AF230" s="12">
        <v>-8.0699364843894692</v>
      </c>
      <c r="AG230" s="12">
        <v>-7.8541543189203296</v>
      </c>
      <c r="AH230" s="12">
        <v>35.516972275217903</v>
      </c>
      <c r="AI230" s="12">
        <v>-3.7391118894447501</v>
      </c>
      <c r="AJ230" s="12">
        <v>1.72301633938332</v>
      </c>
      <c r="AK230" s="12">
        <v>-0.63287149032475998</v>
      </c>
      <c r="AL230" s="12">
        <v>-6.4054333961394097</v>
      </c>
      <c r="AM230" s="12">
        <v>-7.8972634582896699</v>
      </c>
      <c r="AN230" s="12">
        <v>4.8490132940059896</v>
      </c>
      <c r="AO230" s="12">
        <v>-10.901672794716401</v>
      </c>
      <c r="AP230" s="12">
        <v>-12.740439160552301</v>
      </c>
      <c r="AQ230" s="12">
        <v>5.2488439905573596</v>
      </c>
      <c r="AR230" s="12">
        <v>4.0715167415328297</v>
      </c>
      <c r="AS230" s="12">
        <v>-1.83019085397972</v>
      </c>
      <c r="AT230" s="12">
        <v>-3.2210887184191899</v>
      </c>
      <c r="AU230" s="12">
        <v>-11.9334245027857</v>
      </c>
      <c r="AV230" s="12">
        <v>-15.6927253556204</v>
      </c>
      <c r="AW230" s="12">
        <v>-0.70567318743996998</v>
      </c>
      <c r="AX230" s="12">
        <v>-4.1307303035864598</v>
      </c>
      <c r="AY230" s="12">
        <v>-4.82425726033852E-2</v>
      </c>
      <c r="AZ230" s="12">
        <v>17.909562302520499</v>
      </c>
      <c r="BA230" s="12">
        <v>-9.3113903858466003</v>
      </c>
      <c r="BB230" s="12">
        <v>-18.826525774784301</v>
      </c>
      <c r="BC230" s="12">
        <v>-15.107976651052001</v>
      </c>
      <c r="BD230" s="12">
        <v>6.4429782469232997</v>
      </c>
      <c r="BE230" s="12">
        <v>-4.8598208195471599</v>
      </c>
      <c r="BF230" s="12">
        <v>-4.8041033551271504</v>
      </c>
      <c r="BG230" s="12">
        <v>-6.5360191001673202</v>
      </c>
      <c r="BH230" s="11" t="s">
        <v>21</v>
      </c>
      <c r="BI230" s="11" t="s">
        <v>21</v>
      </c>
      <c r="BJ230" s="11" t="s">
        <v>21</v>
      </c>
      <c r="BK230" s="11" t="s">
        <v>21</v>
      </c>
      <c r="BL230" s="11" t="s">
        <v>21</v>
      </c>
      <c r="BM230" s="11" t="s">
        <v>21</v>
      </c>
      <c r="BN230" s="11" t="s">
        <v>21</v>
      </c>
      <c r="BO230" s="11" t="s">
        <v>21</v>
      </c>
      <c r="BP230" s="11" t="s">
        <v>21</v>
      </c>
      <c r="BQ230" s="11" t="s">
        <v>21</v>
      </c>
      <c r="BR230" s="11" t="s">
        <v>21</v>
      </c>
      <c r="BS230" s="11" t="s">
        <v>21</v>
      </c>
      <c r="BT230" s="11" t="s">
        <v>21</v>
      </c>
      <c r="BU230" s="11" t="s">
        <v>21</v>
      </c>
      <c r="BV230" s="11" t="s">
        <v>21</v>
      </c>
      <c r="BW230" s="11" t="s">
        <v>21</v>
      </c>
      <c r="CT230" s="12">
        <v>-7.1278523137152598</v>
      </c>
      <c r="CU230" s="12">
        <v>-3.9766086956660698</v>
      </c>
      <c r="CV230" s="12">
        <v>-3.06995775645191</v>
      </c>
      <c r="CW230" s="12">
        <v>-7.5114780884177801</v>
      </c>
      <c r="CX230" s="12">
        <v>1.4554905192198899</v>
      </c>
      <c r="CY230" s="11" t="s">
        <v>21</v>
      </c>
      <c r="CZ230" s="11" t="s">
        <v>21</v>
      </c>
      <c r="DA230" s="11" t="s">
        <v>21</v>
      </c>
      <c r="DB230" s="11" t="s">
        <v>21</v>
      </c>
      <c r="DC230" s="12">
        <v>-4.5581100494018703</v>
      </c>
    </row>
    <row r="231" spans="1:107" s="12" customFormat="1" ht="15" customHeight="1" x14ac:dyDescent="0.2">
      <c r="A231" s="10">
        <v>104</v>
      </c>
      <c r="D231" s="12">
        <v>3.2082624557006001E-2</v>
      </c>
      <c r="E231" s="12">
        <v>0.64289758938684805</v>
      </c>
      <c r="AA231" s="12">
        <v>34.265831345692199</v>
      </c>
      <c r="AB231" s="12">
        <v>19.327766494825401</v>
      </c>
      <c r="AE231" s="12">
        <v>-14.494971765088801</v>
      </c>
      <c r="AF231" s="12">
        <v>-7.8749853855697403</v>
      </c>
      <c r="AG231" s="12">
        <v>-7.5953653322358097</v>
      </c>
      <c r="AH231" s="12">
        <v>36.070206988370003</v>
      </c>
      <c r="AI231" s="12">
        <v>-3.9444093999918501</v>
      </c>
      <c r="AJ231" s="12">
        <v>2.1583364286925599</v>
      </c>
      <c r="AK231" s="12">
        <v>-0.39601755474904998</v>
      </c>
      <c r="AL231" s="12">
        <v>-6.4866585489653499</v>
      </c>
      <c r="AM231" s="12">
        <v>-7.7528166002593899</v>
      </c>
      <c r="AN231" s="12">
        <v>4.8159936341107796</v>
      </c>
      <c r="AO231" s="12">
        <v>-11.0961000245879</v>
      </c>
      <c r="AP231" s="12">
        <v>-13.104729987389801</v>
      </c>
      <c r="AQ231" s="12">
        <v>5.1374490794842096</v>
      </c>
      <c r="AR231" s="12">
        <v>4.2343640416220296</v>
      </c>
      <c r="AS231" s="12">
        <v>-1.60059948939306</v>
      </c>
      <c r="AT231" s="12">
        <v>-3.12653310174937</v>
      </c>
      <c r="AU231" s="12">
        <v>-11.641714081633801</v>
      </c>
      <c r="AV231" s="12">
        <v>-15.8053608174668</v>
      </c>
      <c r="AW231" s="12">
        <v>-0.41344677015331399</v>
      </c>
      <c r="AX231" s="12">
        <v>-4.3912414184887796</v>
      </c>
      <c r="AY231" s="12">
        <v>6.6887466232401493E-2</v>
      </c>
      <c r="AZ231" s="12">
        <v>18.440206986269899</v>
      </c>
      <c r="BA231" s="12">
        <v>-8.20256445877021</v>
      </c>
      <c r="BB231" s="12">
        <v>-19.761635485338001</v>
      </c>
      <c r="BC231" s="12">
        <v>-16.007885278668201</v>
      </c>
      <c r="BD231" s="12">
        <v>6.8853742050123401</v>
      </c>
      <c r="BE231" s="12">
        <v>-4.8429965318064196</v>
      </c>
      <c r="BF231" s="12">
        <v>-4.6459326767944704</v>
      </c>
      <c r="BG231" s="12">
        <v>-6.2496851569449001</v>
      </c>
      <c r="BH231" s="11" t="s">
        <v>21</v>
      </c>
      <c r="BI231" s="11" t="s">
        <v>21</v>
      </c>
      <c r="BJ231" s="11" t="s">
        <v>21</v>
      </c>
      <c r="BK231" s="11" t="s">
        <v>21</v>
      </c>
      <c r="BL231" s="11" t="s">
        <v>21</v>
      </c>
      <c r="BM231" s="11" t="s">
        <v>21</v>
      </c>
      <c r="BN231" s="11" t="s">
        <v>21</v>
      </c>
      <c r="BO231" s="11" t="s">
        <v>21</v>
      </c>
      <c r="BP231" s="11" t="s">
        <v>21</v>
      </c>
      <c r="BQ231" s="11" t="s">
        <v>21</v>
      </c>
      <c r="BR231" s="11" t="s">
        <v>21</v>
      </c>
      <c r="BS231" s="11" t="s">
        <v>21</v>
      </c>
      <c r="BT231" s="11" t="s">
        <v>21</v>
      </c>
      <c r="BU231" s="11" t="s">
        <v>21</v>
      </c>
      <c r="BV231" s="11" t="s">
        <v>21</v>
      </c>
      <c r="BW231" s="11" t="s">
        <v>21</v>
      </c>
      <c r="CT231" s="12">
        <v>-7.0753676482127004</v>
      </c>
      <c r="CU231" s="12">
        <v>-4.0832087506714698</v>
      </c>
      <c r="CV231" s="12">
        <v>-3.0177893677318899</v>
      </c>
      <c r="CW231" s="12">
        <v>-7.4206909630447599</v>
      </c>
      <c r="CX231" s="12">
        <v>1.66153449754347</v>
      </c>
      <c r="CY231" s="11" t="s">
        <v>21</v>
      </c>
      <c r="CZ231" s="11" t="s">
        <v>21</v>
      </c>
      <c r="DA231" s="11" t="s">
        <v>21</v>
      </c>
      <c r="DB231" s="11" t="s">
        <v>21</v>
      </c>
      <c r="DC231" s="12">
        <v>-4.3072277549072098</v>
      </c>
    </row>
    <row r="232" spans="1:107" s="12" customFormat="1" ht="15" customHeight="1" x14ac:dyDescent="0.2">
      <c r="A232" s="10">
        <v>104.5</v>
      </c>
      <c r="D232" s="12">
        <v>-0.13353265160276301</v>
      </c>
      <c r="E232" s="12">
        <v>0.47986185336412701</v>
      </c>
      <c r="AA232" s="12">
        <v>33.883916330523697</v>
      </c>
      <c r="AB232" s="12">
        <v>19.222559785703101</v>
      </c>
      <c r="AE232" s="12">
        <v>-14.276471119956099</v>
      </c>
      <c r="AF232" s="12">
        <v>-7.6638707469101002</v>
      </c>
      <c r="AG232" s="12">
        <v>-7.3451728894724502</v>
      </c>
      <c r="AH232" s="12">
        <v>36.242909118300297</v>
      </c>
      <c r="AI232" s="12">
        <v>-4.2501178540987796</v>
      </c>
      <c r="AJ232" s="12">
        <v>2.5363590339111299</v>
      </c>
      <c r="AK232" s="12">
        <v>-0.190726595405976</v>
      </c>
      <c r="AL232" s="12">
        <v>-6.5570343394938302</v>
      </c>
      <c r="AM232" s="12">
        <v>-7.5858861237065804</v>
      </c>
      <c r="AN232" s="12">
        <v>4.7874450501694801</v>
      </c>
      <c r="AO232" s="12">
        <v>-11.303912287985399</v>
      </c>
      <c r="AP232" s="12">
        <v>-13.4785914269741</v>
      </c>
      <c r="AQ232" s="12">
        <v>4.9189766286872301</v>
      </c>
      <c r="AR232" s="12">
        <v>4.3626237129501497</v>
      </c>
      <c r="AS232" s="12">
        <v>-1.3608791959995801</v>
      </c>
      <c r="AT232" s="12">
        <v>-3.0543455977749501</v>
      </c>
      <c r="AU232" s="12">
        <v>-11.352421097399199</v>
      </c>
      <c r="AV232" s="12">
        <v>-15.8933780767256</v>
      </c>
      <c r="AW232" s="12">
        <v>-0.18425126313559301</v>
      </c>
      <c r="AX232" s="12">
        <v>-4.6615223254775602</v>
      </c>
      <c r="AY232" s="12">
        <v>0.151957237903843</v>
      </c>
      <c r="AZ232" s="12">
        <v>18.927819837699602</v>
      </c>
      <c r="BA232" s="12">
        <v>-7.01992530593997</v>
      </c>
      <c r="BB232" s="12">
        <v>-20.6485965463798</v>
      </c>
      <c r="BC232" s="12">
        <v>-16.9240756804356</v>
      </c>
      <c r="BD232" s="12">
        <v>7.3055084612860801</v>
      </c>
      <c r="BE232" s="12">
        <v>-4.8319002416974399</v>
      </c>
      <c r="BF232" s="12">
        <v>-4.4948728827876003</v>
      </c>
      <c r="BG232" s="12">
        <v>-5.9747439991042404</v>
      </c>
      <c r="BH232" s="11" t="s">
        <v>21</v>
      </c>
      <c r="BI232" s="11" t="s">
        <v>21</v>
      </c>
      <c r="BJ232" s="11" t="s">
        <v>21</v>
      </c>
      <c r="BK232" s="11" t="s">
        <v>21</v>
      </c>
      <c r="BL232" s="11" t="s">
        <v>21</v>
      </c>
      <c r="BM232" s="11" t="s">
        <v>21</v>
      </c>
      <c r="BN232" s="11" t="s">
        <v>21</v>
      </c>
      <c r="BO232" s="11" t="s">
        <v>21</v>
      </c>
      <c r="BP232" s="11" t="s">
        <v>21</v>
      </c>
      <c r="BQ232" s="11" t="s">
        <v>21</v>
      </c>
      <c r="BR232" s="11" t="s">
        <v>21</v>
      </c>
      <c r="BS232" s="11" t="s">
        <v>21</v>
      </c>
      <c r="BT232" s="11" t="s">
        <v>21</v>
      </c>
      <c r="BU232" s="11" t="s">
        <v>21</v>
      </c>
      <c r="BV232" s="11" t="s">
        <v>21</v>
      </c>
      <c r="BW232" s="11" t="s">
        <v>21</v>
      </c>
      <c r="CT232" s="12">
        <v>-7.0197147579165096</v>
      </c>
      <c r="CU232" s="12">
        <v>-4.1779912862693802</v>
      </c>
      <c r="CV232" s="12">
        <v>-2.96097482532786</v>
      </c>
      <c r="CW232" s="12">
        <v>-7.36746869733906</v>
      </c>
      <c r="CX232" s="12">
        <v>1.85742737812688</v>
      </c>
      <c r="CY232" s="11" t="s">
        <v>21</v>
      </c>
      <c r="CZ232" s="11" t="s">
        <v>21</v>
      </c>
      <c r="DA232" s="11" t="s">
        <v>21</v>
      </c>
      <c r="DB232" s="11" t="s">
        <v>21</v>
      </c>
      <c r="DC232" s="12">
        <v>-4.0761092350294303</v>
      </c>
    </row>
    <row r="233" spans="1:107" s="12" customFormat="1" ht="15" customHeight="1" x14ac:dyDescent="0.2">
      <c r="A233" s="10">
        <v>105</v>
      </c>
      <c r="D233" s="12">
        <v>-0.290028594918112</v>
      </c>
      <c r="E233" s="12">
        <v>0.32201393196373801</v>
      </c>
      <c r="AA233" s="12">
        <v>33.509113563923101</v>
      </c>
      <c r="AB233" s="12">
        <v>19.1380113392369</v>
      </c>
      <c r="AE233" s="12">
        <v>-14.011264283908501</v>
      </c>
      <c r="AF233" s="12">
        <v>-7.4377389864821399</v>
      </c>
      <c r="AG233" s="12">
        <v>-7.10428184902411</v>
      </c>
      <c r="AH233" s="12">
        <v>36.033488868269998</v>
      </c>
      <c r="AI233" s="12">
        <v>-4.6581744754803296</v>
      </c>
      <c r="AJ233" s="12">
        <v>2.8526637834147501</v>
      </c>
      <c r="AK233" s="12">
        <v>-1.83005148812753E-2</v>
      </c>
      <c r="AL233" s="12">
        <v>-6.6160805545223402</v>
      </c>
      <c r="AM233" s="12">
        <v>-7.39841880204039</v>
      </c>
      <c r="AN233" s="12">
        <v>4.7628705033275702</v>
      </c>
      <c r="AO233" s="12">
        <v>-11.5213451863382</v>
      </c>
      <c r="AP233" s="12">
        <v>-13.8573805088526</v>
      </c>
      <c r="AQ233" s="12">
        <v>4.5947513171995498</v>
      </c>
      <c r="AR233" s="12">
        <v>4.4552334657055299</v>
      </c>
      <c r="AS233" s="12">
        <v>-1.11314398054673</v>
      </c>
      <c r="AT233" s="12">
        <v>-3.0073053949308801</v>
      </c>
      <c r="AU233" s="12">
        <v>-11.068179446738201</v>
      </c>
      <c r="AV233" s="12">
        <v>-15.9550054377177</v>
      </c>
      <c r="AW233" s="12">
        <v>-1.7180967759600201E-2</v>
      </c>
      <c r="AX233" s="12">
        <v>-4.9386412683816099</v>
      </c>
      <c r="AY233" s="12">
        <v>0.20741417472436199</v>
      </c>
      <c r="AZ233" s="12">
        <v>19.3724736163858</v>
      </c>
      <c r="BA233" s="12">
        <v>-5.77322452954831</v>
      </c>
      <c r="BB233" s="12">
        <v>-21.481992007466001</v>
      </c>
      <c r="BC233" s="12">
        <v>-17.851985830930001</v>
      </c>
      <c r="BD233" s="12">
        <v>7.6982141763437504</v>
      </c>
      <c r="BE233" s="12">
        <v>-4.82739051221869</v>
      </c>
      <c r="BF233" s="12">
        <v>-4.3521622501430102</v>
      </c>
      <c r="BG233" s="12">
        <v>-5.7127317631966399</v>
      </c>
      <c r="BH233" s="11" t="s">
        <v>21</v>
      </c>
      <c r="BI233" s="11" t="s">
        <v>21</v>
      </c>
      <c r="BJ233" s="11" t="s">
        <v>21</v>
      </c>
      <c r="BK233" s="11" t="s">
        <v>21</v>
      </c>
      <c r="BL233" s="11" t="s">
        <v>21</v>
      </c>
      <c r="BM233" s="11" t="s">
        <v>21</v>
      </c>
      <c r="BN233" s="11" t="s">
        <v>21</v>
      </c>
      <c r="BO233" s="11" t="s">
        <v>21</v>
      </c>
      <c r="BP233" s="11" t="s">
        <v>21</v>
      </c>
      <c r="BQ233" s="11" t="s">
        <v>21</v>
      </c>
      <c r="BR233" s="11" t="s">
        <v>21</v>
      </c>
      <c r="BS233" s="11" t="s">
        <v>21</v>
      </c>
      <c r="BT233" s="11" t="s">
        <v>21</v>
      </c>
      <c r="BU233" s="11" t="s">
        <v>21</v>
      </c>
      <c r="BV233" s="11" t="s">
        <v>21</v>
      </c>
      <c r="BW233" s="11" t="s">
        <v>21</v>
      </c>
      <c r="CT233" s="12">
        <v>-6.9618513407476703</v>
      </c>
      <c r="CU233" s="12">
        <v>-4.2610381569829698</v>
      </c>
      <c r="CV233" s="12">
        <v>-2.9004759198869499</v>
      </c>
      <c r="CW233" s="12">
        <v>-7.3513087954779603</v>
      </c>
      <c r="CX233" s="12">
        <v>2.0415138806129098</v>
      </c>
      <c r="CY233" s="11" t="s">
        <v>21</v>
      </c>
      <c r="CZ233" s="11" t="s">
        <v>21</v>
      </c>
      <c r="DA233" s="11" t="s">
        <v>21</v>
      </c>
      <c r="DB233" s="11" t="s">
        <v>21</v>
      </c>
      <c r="DC233" s="12">
        <v>-3.8662929000565698</v>
      </c>
    </row>
    <row r="234" spans="1:107" s="12" customFormat="1" ht="15" customHeight="1" x14ac:dyDescent="0.2">
      <c r="A234" s="10">
        <v>105.5</v>
      </c>
      <c r="D234" s="12">
        <v>-0.43605382415989802</v>
      </c>
      <c r="E234" s="12">
        <v>0.170584101510939</v>
      </c>
      <c r="AA234" s="12">
        <v>33.141768653877001</v>
      </c>
      <c r="AB234" s="12">
        <v>19.072891518590001</v>
      </c>
      <c r="AE234" s="12">
        <v>-13.7020215333905</v>
      </c>
      <c r="AF234" s="12">
        <v>-7.1977351581153899</v>
      </c>
      <c r="AG234" s="12">
        <v>-6.8731637838936797</v>
      </c>
      <c r="AH234" s="12">
        <v>35.4440126102417</v>
      </c>
      <c r="AI234" s="12">
        <v>-5.1693718887690903</v>
      </c>
      <c r="AJ234" s="12">
        <v>3.1036879590828899</v>
      </c>
      <c r="AK234" s="12">
        <v>0.120425269756196</v>
      </c>
      <c r="AL234" s="12">
        <v>-6.6634297581913398</v>
      </c>
      <c r="AM234" s="12">
        <v>-7.1925551310414404</v>
      </c>
      <c r="AN234" s="12">
        <v>4.7417015593964598</v>
      </c>
      <c r="AO234" s="12">
        <v>-11.7443969429587</v>
      </c>
      <c r="AP234" s="12">
        <v>-14.236252354749</v>
      </c>
      <c r="AQ234" s="12">
        <v>4.1670964492368503</v>
      </c>
      <c r="AR234" s="12">
        <v>4.5116275941836603</v>
      </c>
      <c r="AS234" s="12">
        <v>-0.85953490724932602</v>
      </c>
      <c r="AT234" s="12">
        <v>-2.9878531222493598</v>
      </c>
      <c r="AU234" s="12">
        <v>-10.791280146804599</v>
      </c>
      <c r="AV234" s="12">
        <v>-15.9888841153588</v>
      </c>
      <c r="AW234" s="12">
        <v>8.9465046926306899E-2</v>
      </c>
      <c r="AX234" s="12">
        <v>-5.21951415066723</v>
      </c>
      <c r="AY234" s="12">
        <v>0.23412337668560201</v>
      </c>
      <c r="AZ234" s="12">
        <v>19.774475731537599</v>
      </c>
      <c r="BA234" s="12">
        <v>-4.4732610149367202</v>
      </c>
      <c r="BB234" s="12">
        <v>-22.257028831518198</v>
      </c>
      <c r="BC234" s="12">
        <v>-18.787006411002899</v>
      </c>
      <c r="BD234" s="12">
        <v>8.0584995885146693</v>
      </c>
      <c r="BE234" s="12">
        <v>-4.8301426431862602</v>
      </c>
      <c r="BF234" s="12">
        <v>-4.2188457882730201</v>
      </c>
      <c r="BG234" s="12">
        <v>-5.4649281082674799</v>
      </c>
      <c r="BH234" s="11" t="s">
        <v>21</v>
      </c>
      <c r="BI234" s="11" t="s">
        <v>21</v>
      </c>
      <c r="BJ234" s="11" t="s">
        <v>21</v>
      </c>
      <c r="BK234" s="11" t="s">
        <v>21</v>
      </c>
      <c r="BL234" s="11" t="s">
        <v>21</v>
      </c>
      <c r="BM234" s="11" t="s">
        <v>21</v>
      </c>
      <c r="BN234" s="11" t="s">
        <v>21</v>
      </c>
      <c r="BO234" s="11" t="s">
        <v>21</v>
      </c>
      <c r="BP234" s="11" t="s">
        <v>21</v>
      </c>
      <c r="BQ234" s="11" t="s">
        <v>21</v>
      </c>
      <c r="BR234" s="11" t="s">
        <v>21</v>
      </c>
      <c r="BS234" s="11" t="s">
        <v>21</v>
      </c>
      <c r="BT234" s="11" t="s">
        <v>21</v>
      </c>
      <c r="BU234" s="11" t="s">
        <v>21</v>
      </c>
      <c r="BV234" s="11" t="s">
        <v>21</v>
      </c>
      <c r="BW234" s="11" t="s">
        <v>21</v>
      </c>
      <c r="CT234" s="12">
        <v>-6.9026609708089302</v>
      </c>
      <c r="CU234" s="12">
        <v>-4.3325435399310601</v>
      </c>
      <c r="CV234" s="12">
        <v>-2.8373044642648799</v>
      </c>
      <c r="CW234" s="12">
        <v>-7.37108348403126</v>
      </c>
      <c r="CX234" s="12">
        <v>2.2123292637843401</v>
      </c>
      <c r="CY234" s="11" t="s">
        <v>21</v>
      </c>
      <c r="CZ234" s="11" t="s">
        <v>21</v>
      </c>
      <c r="DA234" s="11" t="s">
        <v>21</v>
      </c>
      <c r="DB234" s="11" t="s">
        <v>21</v>
      </c>
      <c r="DC234" s="12">
        <v>-3.67894176633853</v>
      </c>
    </row>
    <row r="235" spans="1:107" s="12" customFormat="1" ht="15" customHeight="1" x14ac:dyDescent="0.2">
      <c r="A235" s="10">
        <v>106</v>
      </c>
      <c r="D235" s="12">
        <v>-0.570389033782703</v>
      </c>
      <c r="E235" s="12">
        <v>2.67442601398215E-2</v>
      </c>
      <c r="AA235" s="12">
        <v>32.7821617247536</v>
      </c>
      <c r="AB235" s="12">
        <v>19.025645087822301</v>
      </c>
      <c r="AE235" s="12">
        <v>-13.351689631235701</v>
      </c>
      <c r="AF235" s="12">
        <v>-6.94499703968176</v>
      </c>
      <c r="AG235" s="12">
        <v>-6.6520656218926799</v>
      </c>
      <c r="AH235" s="12">
        <v>34.4801665050908</v>
      </c>
      <c r="AI235" s="12">
        <v>-5.7833535720419604</v>
      </c>
      <c r="AJ235" s="12">
        <v>3.28676082972378</v>
      </c>
      <c r="AK235" s="12">
        <v>0.225084107796647</v>
      </c>
      <c r="AL235" s="12">
        <v>-6.6988300204684403</v>
      </c>
      <c r="AM235" s="12">
        <v>-6.9705970417999197</v>
      </c>
      <c r="AN235" s="12">
        <v>4.7233097575371996</v>
      </c>
      <c r="AO235" s="12">
        <v>-11.968901162617801</v>
      </c>
      <c r="AP235" s="12">
        <v>-14.6102293001604</v>
      </c>
      <c r="AQ235" s="12">
        <v>3.6392818856256701</v>
      </c>
      <c r="AR235" s="12">
        <v>4.53173015557695</v>
      </c>
      <c r="AS235" s="12">
        <v>-0.6021991794114</v>
      </c>
      <c r="AT235" s="12">
        <v>-2.9980521958350401</v>
      </c>
      <c r="AU235" s="12">
        <v>-10.523643140913901</v>
      </c>
      <c r="AV235" s="12">
        <v>-15.994079149095301</v>
      </c>
      <c r="AW235" s="12">
        <v>0.13813740906698499</v>
      </c>
      <c r="AX235" s="12">
        <v>-5.5009595598676198</v>
      </c>
      <c r="AY235" s="12">
        <v>0.23334673926456101</v>
      </c>
      <c r="AZ235" s="12">
        <v>20.134328224230501</v>
      </c>
      <c r="BA235" s="12">
        <v>-3.1317870252678399</v>
      </c>
      <c r="BB235" s="12">
        <v>-22.969592464505599</v>
      </c>
      <c r="BC235" s="12">
        <v>-19.724522644537501</v>
      </c>
      <c r="BD235" s="12">
        <v>8.3816030382877198</v>
      </c>
      <c r="BE235" s="12">
        <v>-4.8406373025500198</v>
      </c>
      <c r="BF235" s="12">
        <v>-4.0957597775559398</v>
      </c>
      <c r="BG235" s="12">
        <v>-5.2323525778774602</v>
      </c>
      <c r="BH235" s="11" t="s">
        <v>21</v>
      </c>
      <c r="BI235" s="11" t="s">
        <v>21</v>
      </c>
      <c r="BJ235" s="11" t="s">
        <v>21</v>
      </c>
      <c r="BK235" s="11" t="s">
        <v>21</v>
      </c>
      <c r="BL235" s="11" t="s">
        <v>21</v>
      </c>
      <c r="BM235" s="11" t="s">
        <v>21</v>
      </c>
      <c r="BN235" s="11" t="s">
        <v>21</v>
      </c>
      <c r="BO235" s="11" t="s">
        <v>21</v>
      </c>
      <c r="BP235" s="11" t="s">
        <v>21</v>
      </c>
      <c r="BQ235" s="11" t="s">
        <v>21</v>
      </c>
      <c r="BR235" s="11" t="s">
        <v>21</v>
      </c>
      <c r="BS235" s="11" t="s">
        <v>21</v>
      </c>
      <c r="BT235" s="11" t="s">
        <v>21</v>
      </c>
      <c r="BU235" s="11" t="s">
        <v>21</v>
      </c>
      <c r="BV235" s="11" t="s">
        <v>21</v>
      </c>
      <c r="BW235" s="11" t="s">
        <v>21</v>
      </c>
      <c r="CT235" s="12">
        <v>-6.8429390012170099</v>
      </c>
      <c r="CU235" s="12">
        <v>-4.3928039303864299</v>
      </c>
      <c r="CV235" s="12">
        <v>-2.7725072868634002</v>
      </c>
      <c r="CW235" s="12">
        <v>-7.4250660873076404</v>
      </c>
      <c r="CX235" s="12">
        <v>2.36860273616912</v>
      </c>
      <c r="CY235" s="11" t="s">
        <v>21</v>
      </c>
      <c r="CZ235" s="11" t="s">
        <v>21</v>
      </c>
      <c r="DA235" s="11" t="s">
        <v>21</v>
      </c>
      <c r="DB235" s="11" t="s">
        <v>21</v>
      </c>
      <c r="DC235" s="12">
        <v>-3.5148375445714901</v>
      </c>
    </row>
    <row r="236" spans="1:107" s="12" customFormat="1" ht="15" customHeight="1" x14ac:dyDescent="0.2">
      <c r="A236" s="10">
        <v>106.5</v>
      </c>
      <c r="D236" s="12">
        <v>-0.69196073582133899</v>
      </c>
      <c r="E236" s="12">
        <v>-0.10840602726602799</v>
      </c>
      <c r="AA236" s="12">
        <v>32.430481951450901</v>
      </c>
      <c r="AB236" s="12">
        <v>18.994409401784601</v>
      </c>
      <c r="AE236" s="12">
        <v>-12.9634581753634</v>
      </c>
      <c r="AF236" s="12">
        <v>-6.6806505856220602</v>
      </c>
      <c r="AG236" s="12">
        <v>-6.4410310187668003</v>
      </c>
      <c r="AH236" s="12">
        <v>33.151147363241698</v>
      </c>
      <c r="AI236" s="12">
        <v>-6.4986215875251201</v>
      </c>
      <c r="AJ236" s="12">
        <v>3.4001241147052399</v>
      </c>
      <c r="AK236" s="12">
        <v>0.295773617153827</v>
      </c>
      <c r="AL236" s="12">
        <v>-6.7221458266431</v>
      </c>
      <c r="AM236" s="12">
        <v>-6.7349778873904098</v>
      </c>
      <c r="AN236" s="12">
        <v>4.7070184336917</v>
      </c>
      <c r="AO236" s="12">
        <v>-12.190593224659001</v>
      </c>
      <c r="AP236" s="12">
        <v>-14.9742718349443</v>
      </c>
      <c r="AQ236" s="12">
        <v>3.0154637897794601</v>
      </c>
      <c r="AR236" s="12">
        <v>4.5159431465435702</v>
      </c>
      <c r="AS236" s="12">
        <v>-0.34326939157836001</v>
      </c>
      <c r="AT236" s="12">
        <v>-3.0395583507924999</v>
      </c>
      <c r="AU236" s="12">
        <v>-10.266792742186199</v>
      </c>
      <c r="AV236" s="12">
        <v>-15.970083040883701</v>
      </c>
      <c r="AW236" s="12">
        <v>0.13198075521358901</v>
      </c>
      <c r="AX236" s="12">
        <v>-5.7797492445388299</v>
      </c>
      <c r="AY236" s="12">
        <v>0.20671609490818799</v>
      </c>
      <c r="AZ236" s="12">
        <v>20.4526913876179</v>
      </c>
      <c r="BA236" s="12">
        <v>-1.7613926956982999</v>
      </c>
      <c r="BB236" s="12">
        <v>-23.6162977671483</v>
      </c>
      <c r="BC236" s="12">
        <v>-20.6599725061096</v>
      </c>
      <c r="BD236" s="12">
        <v>8.66303980728844</v>
      </c>
      <c r="BE236" s="12">
        <v>-4.8591518861940104</v>
      </c>
      <c r="BF236" s="12">
        <v>-3.9835249481256998</v>
      </c>
      <c r="BG236" s="12">
        <v>-5.0157646001025498</v>
      </c>
      <c r="BH236" s="11" t="s">
        <v>21</v>
      </c>
      <c r="BI236" s="11" t="s">
        <v>21</v>
      </c>
      <c r="BJ236" s="11" t="s">
        <v>21</v>
      </c>
      <c r="BK236" s="11" t="s">
        <v>21</v>
      </c>
      <c r="BL236" s="11" t="s">
        <v>21</v>
      </c>
      <c r="BM236" s="11" t="s">
        <v>21</v>
      </c>
      <c r="BN236" s="11" t="s">
        <v>21</v>
      </c>
      <c r="BO236" s="11" t="s">
        <v>21</v>
      </c>
      <c r="BP236" s="11" t="s">
        <v>21</v>
      </c>
      <c r="BQ236" s="11" t="s">
        <v>21</v>
      </c>
      <c r="BR236" s="11" t="s">
        <v>21</v>
      </c>
      <c r="BS236" s="11" t="s">
        <v>21</v>
      </c>
      <c r="BT236" s="11" t="s">
        <v>21</v>
      </c>
      <c r="BU236" s="11" t="s">
        <v>21</v>
      </c>
      <c r="BV236" s="11" t="s">
        <v>21</v>
      </c>
      <c r="BW236" s="11" t="s">
        <v>21</v>
      </c>
      <c r="CT236" s="12">
        <v>-6.7833775574399597</v>
      </c>
      <c r="CU236" s="12">
        <v>-4.4422031351132301</v>
      </c>
      <c r="CV236" s="12">
        <v>-2.7071498607256199</v>
      </c>
      <c r="CW236" s="12">
        <v>-7.5109646786586302</v>
      </c>
      <c r="CX236" s="12">
        <v>2.5092556370509498</v>
      </c>
      <c r="CY236" s="11" t="s">
        <v>21</v>
      </c>
      <c r="CZ236" s="11" t="s">
        <v>21</v>
      </c>
      <c r="DA236" s="11" t="s">
        <v>21</v>
      </c>
      <c r="DB236" s="11" t="s">
        <v>21</v>
      </c>
      <c r="DC236" s="12">
        <v>-3.3743776839401098</v>
      </c>
    </row>
    <row r="237" spans="1:107" s="12" customFormat="1" ht="15" customHeight="1" x14ac:dyDescent="0.2">
      <c r="A237" s="10">
        <v>107</v>
      </c>
      <c r="D237" s="12">
        <v>-0.79985375123214897</v>
      </c>
      <c r="E237" s="12">
        <v>-0.23385258884900301</v>
      </c>
      <c r="AA237" s="12">
        <v>32.086856663227003</v>
      </c>
      <c r="AB237" s="12">
        <v>18.977036233991299</v>
      </c>
      <c r="AE237" s="12">
        <v>-12.540725037979399</v>
      </c>
      <c r="AF237" s="12">
        <v>-6.4058076532091901</v>
      </c>
      <c r="AG237" s="12">
        <v>-6.2399180933425598</v>
      </c>
      <c r="AH237" s="12">
        <v>31.469571695197299</v>
      </c>
      <c r="AI237" s="12">
        <v>-7.3125611379509703</v>
      </c>
      <c r="AJ237" s="12">
        <v>3.4429415336489901</v>
      </c>
      <c r="AK237" s="12">
        <v>0.333044340550259</v>
      </c>
      <c r="AL237" s="12">
        <v>-6.7333598963159602</v>
      </c>
      <c r="AM237" s="12">
        <v>-6.4882306105573599</v>
      </c>
      <c r="AN237" s="12">
        <v>4.6921204557292997</v>
      </c>
      <c r="AO237" s="12">
        <v>-12.405183952068899</v>
      </c>
      <c r="AP237" s="12">
        <v>-15.3233522723894</v>
      </c>
      <c r="AQ237" s="12">
        <v>2.3006168703432102</v>
      </c>
      <c r="AR237" s="12">
        <v>4.4651274038187596</v>
      </c>
      <c r="AS237" s="12">
        <v>-8.4843328806982699E-2</v>
      </c>
      <c r="AT237" s="12">
        <v>-3.1135923563851899</v>
      </c>
      <c r="AU237" s="12">
        <v>-10.02184671961</v>
      </c>
      <c r="AV237" s="12">
        <v>-15.916812117211499</v>
      </c>
      <c r="AW237" s="12">
        <v>7.4769367586213706E-2</v>
      </c>
      <c r="AX237" s="12">
        <v>-6.0526640481839404</v>
      </c>
      <c r="AY237" s="12">
        <v>0.156200727019495</v>
      </c>
      <c r="AZ237" s="12">
        <v>20.7303419301752</v>
      </c>
      <c r="BA237" s="12">
        <v>-0.37538254105129398</v>
      </c>
      <c r="BB237" s="12">
        <v>-24.1945090238004</v>
      </c>
      <c r="BC237" s="12">
        <v>-21.588890376733598</v>
      </c>
      <c r="BD237" s="12">
        <v>8.8986507762456295</v>
      </c>
      <c r="BE237" s="12">
        <v>-4.8857541514735203</v>
      </c>
      <c r="BF237" s="12">
        <v>-3.88253965866169</v>
      </c>
      <c r="BG237" s="12">
        <v>-4.8156680350075396</v>
      </c>
      <c r="BH237" s="11" t="s">
        <v>21</v>
      </c>
      <c r="BI237" s="11" t="s">
        <v>21</v>
      </c>
      <c r="BJ237" s="11" t="s">
        <v>21</v>
      </c>
      <c r="BK237" s="11" t="s">
        <v>21</v>
      </c>
      <c r="BL237" s="11" t="s">
        <v>21</v>
      </c>
      <c r="BM237" s="11" t="s">
        <v>21</v>
      </c>
      <c r="BN237" s="11" t="s">
        <v>21</v>
      </c>
      <c r="BO237" s="11" t="s">
        <v>21</v>
      </c>
      <c r="BP237" s="11" t="s">
        <v>21</v>
      </c>
      <c r="BQ237" s="11" t="s">
        <v>21</v>
      </c>
      <c r="BR237" s="11" t="s">
        <v>21</v>
      </c>
      <c r="BS237" s="11" t="s">
        <v>21</v>
      </c>
      <c r="BT237" s="11" t="s">
        <v>21</v>
      </c>
      <c r="BU237" s="11" t="s">
        <v>21</v>
      </c>
      <c r="BV237" s="11" t="s">
        <v>21</v>
      </c>
      <c r="BW237" s="11" t="s">
        <v>21</v>
      </c>
      <c r="CT237" s="12">
        <v>-6.7245537138660403</v>
      </c>
      <c r="CU237" s="12">
        <v>-4.4812031774199497</v>
      </c>
      <c r="CV237" s="12">
        <v>-2.6422994778840798</v>
      </c>
      <c r="CW237" s="12">
        <v>-7.6259630077402099</v>
      </c>
      <c r="CX237" s="12">
        <v>2.6333998448535501</v>
      </c>
      <c r="CY237" s="11" t="s">
        <v>21</v>
      </c>
      <c r="CZ237" s="11" t="s">
        <v>21</v>
      </c>
      <c r="DA237" s="11" t="s">
        <v>21</v>
      </c>
      <c r="DB237" s="11" t="s">
        <v>21</v>
      </c>
      <c r="DC237" s="12">
        <v>-3.2575828754488598</v>
      </c>
    </row>
    <row r="238" spans="1:107" s="12" customFormat="1" ht="15" customHeight="1" x14ac:dyDescent="0.2">
      <c r="A238" s="10">
        <v>107.5</v>
      </c>
      <c r="D238" s="12">
        <v>-0.89332075958736801</v>
      </c>
      <c r="E238" s="12">
        <v>-0.34867898079937698</v>
      </c>
      <c r="AA238" s="12">
        <v>31.751333153806598</v>
      </c>
      <c r="AB238" s="12">
        <v>18.9711172424722</v>
      </c>
      <c r="AE238" s="12">
        <v>-12.087064533261501</v>
      </c>
      <c r="AF238" s="12">
        <v>-6.1215623645693897</v>
      </c>
      <c r="AG238" s="12">
        <v>-6.0484248933789697</v>
      </c>
      <c r="AH238" s="12">
        <v>29.451288355630801</v>
      </c>
      <c r="AI238" s="12">
        <v>-8.2214819485670798</v>
      </c>
      <c r="AJ238" s="12">
        <v>3.4152917578467101</v>
      </c>
      <c r="AK238" s="12">
        <v>0.337882141820955</v>
      </c>
      <c r="AL238" s="12">
        <v>-6.7325718191568704</v>
      </c>
      <c r="AM238" s="12">
        <v>-6.23294999968493</v>
      </c>
      <c r="AN238" s="12">
        <v>4.6778873183939096</v>
      </c>
      <c r="AO238" s="12">
        <v>-12.608434190042299</v>
      </c>
      <c r="AP238" s="12">
        <v>-15.652523870812701</v>
      </c>
      <c r="AQ238" s="12">
        <v>1.5004555962150301</v>
      </c>
      <c r="AR238" s="12">
        <v>4.3805757741210902</v>
      </c>
      <c r="AS238" s="12">
        <v>0.17103479876823199</v>
      </c>
      <c r="AT238" s="12">
        <v>-3.22092250826244</v>
      </c>
      <c r="AU238" s="12">
        <v>-9.7895053841057198</v>
      </c>
      <c r="AV238" s="12">
        <v>-15.8346010721288</v>
      </c>
      <c r="AW238" s="12">
        <v>-2.9164871406806001E-2</v>
      </c>
      <c r="AX238" s="12">
        <v>-6.3165484789351396</v>
      </c>
      <c r="AY238" s="12">
        <v>8.4069874617398399E-2</v>
      </c>
      <c r="AZ238" s="12">
        <v>20.9681311389431</v>
      </c>
      <c r="BA238" s="12">
        <v>1.01236298633011</v>
      </c>
      <c r="BB238" s="12">
        <v>-24.702379960217499</v>
      </c>
      <c r="BC238" s="12">
        <v>-22.506961613544199</v>
      </c>
      <c r="BD238" s="12">
        <v>9.0846433522528898</v>
      </c>
      <c r="BE238" s="12">
        <v>-4.9203031267097597</v>
      </c>
      <c r="BF238" s="12">
        <v>-3.7929776226519598</v>
      </c>
      <c r="BG238" s="12">
        <v>-4.6323202695930297</v>
      </c>
      <c r="BH238" s="11" t="s">
        <v>21</v>
      </c>
      <c r="BI238" s="11" t="s">
        <v>21</v>
      </c>
      <c r="BJ238" s="11" t="s">
        <v>21</v>
      </c>
      <c r="BK238" s="11" t="s">
        <v>21</v>
      </c>
      <c r="BL238" s="11" t="s">
        <v>21</v>
      </c>
      <c r="BM238" s="11" t="s">
        <v>21</v>
      </c>
      <c r="BN238" s="11" t="s">
        <v>21</v>
      </c>
      <c r="BO238" s="11" t="s">
        <v>21</v>
      </c>
      <c r="BP238" s="11" t="s">
        <v>21</v>
      </c>
      <c r="BQ238" s="11" t="s">
        <v>21</v>
      </c>
      <c r="BR238" s="11" t="s">
        <v>21</v>
      </c>
      <c r="BS238" s="11" t="s">
        <v>21</v>
      </c>
      <c r="BT238" s="11" t="s">
        <v>21</v>
      </c>
      <c r="BU238" s="11" t="s">
        <v>21</v>
      </c>
      <c r="BV238" s="11" t="s">
        <v>21</v>
      </c>
      <c r="BW238" s="11" t="s">
        <v>21</v>
      </c>
      <c r="CT238" s="12">
        <v>-6.6669199441093898</v>
      </c>
      <c r="CU238" s="12">
        <v>-4.5103279262548304</v>
      </c>
      <c r="CV238" s="12">
        <v>-2.5790102426981298</v>
      </c>
      <c r="CW238" s="12">
        <v>-7.7667673394898804</v>
      </c>
      <c r="CX238" s="12">
        <v>2.74032890956732</v>
      </c>
      <c r="CY238" s="11" t="s">
        <v>21</v>
      </c>
      <c r="CZ238" s="11" t="s">
        <v>21</v>
      </c>
      <c r="DA238" s="11" t="s">
        <v>21</v>
      </c>
      <c r="DB238" s="11" t="s">
        <v>21</v>
      </c>
      <c r="DC238" s="12">
        <v>-3.1641084206057699</v>
      </c>
    </row>
    <row r="239" spans="1:107" s="12" customFormat="1" ht="15" customHeight="1" x14ac:dyDescent="0.2">
      <c r="A239" s="10">
        <v>108</v>
      </c>
      <c r="D239" s="12">
        <v>-0.97179054137086496</v>
      </c>
      <c r="E239" s="12">
        <v>-0.45207747234598999</v>
      </c>
      <c r="AA239" s="12">
        <v>31.423893233295502</v>
      </c>
      <c r="AB239" s="12">
        <v>18.974013073602599</v>
      </c>
      <c r="AE239" s="12">
        <v>-11.6061901280772</v>
      </c>
      <c r="AF239" s="12">
        <v>-5.8289929256716198</v>
      </c>
      <c r="AG239" s="12">
        <v>-5.8661144066718398</v>
      </c>
      <c r="AH239" s="12">
        <v>27.1151820925297</v>
      </c>
      <c r="AI239" s="12">
        <v>-9.2206655608606507</v>
      </c>
      <c r="AJ239" s="12">
        <v>3.3181534035975302</v>
      </c>
      <c r="AK239" s="12">
        <v>0.31168417535809501</v>
      </c>
      <c r="AL239" s="12">
        <v>-6.7199962359154597</v>
      </c>
      <c r="AM239" s="12">
        <v>-5.9717640397138796</v>
      </c>
      <c r="AN239" s="12">
        <v>4.6635877879452803</v>
      </c>
      <c r="AO239" s="12">
        <v>-12.796221199096101</v>
      </c>
      <c r="AP239" s="12">
        <v>-15.956999050104001</v>
      </c>
      <c r="AQ239" s="12">
        <v>0.62135222833603598</v>
      </c>
      <c r="AR239" s="12">
        <v>4.2639862840587703</v>
      </c>
      <c r="AS239" s="12">
        <v>0.42239250319653299</v>
      </c>
      <c r="AT239" s="12">
        <v>-3.3618523502809601</v>
      </c>
      <c r="AU239" s="12">
        <v>-9.5700606834725406</v>
      </c>
      <c r="AV239" s="12">
        <v>-15.7241829583654</v>
      </c>
      <c r="AW239" s="12">
        <v>-0.17501143645404199</v>
      </c>
      <c r="AX239" s="12">
        <v>-6.56836482448852</v>
      </c>
      <c r="AY239" s="12">
        <v>-7.1492030073727602E-3</v>
      </c>
      <c r="AZ239" s="12">
        <v>21.166952137718901</v>
      </c>
      <c r="BA239" s="12">
        <v>2.3875359147495998</v>
      </c>
      <c r="BB239" s="12">
        <v>-25.138862838502899</v>
      </c>
      <c r="BC239" s="12">
        <v>-23.410057110595499</v>
      </c>
      <c r="BD239" s="12">
        <v>9.2176360340090397</v>
      </c>
      <c r="BE239" s="12">
        <v>-4.9624486564425698</v>
      </c>
      <c r="BF239" s="12">
        <v>-3.71478768101951</v>
      </c>
      <c r="BG239" s="12">
        <v>-4.4657417674898099</v>
      </c>
      <c r="BH239" s="11" t="s">
        <v>21</v>
      </c>
      <c r="BI239" s="11" t="s">
        <v>21</v>
      </c>
      <c r="BJ239" s="11" t="s">
        <v>21</v>
      </c>
      <c r="BK239" s="11" t="s">
        <v>21</v>
      </c>
      <c r="BL239" s="11" t="s">
        <v>21</v>
      </c>
      <c r="BM239" s="11" t="s">
        <v>21</v>
      </c>
      <c r="BN239" s="11" t="s">
        <v>21</v>
      </c>
      <c r="BO239" s="11" t="s">
        <v>21</v>
      </c>
      <c r="BP239" s="11" t="s">
        <v>21</v>
      </c>
      <c r="BQ239" s="11" t="s">
        <v>21</v>
      </c>
      <c r="BR239" s="11" t="s">
        <v>21</v>
      </c>
      <c r="BS239" s="11" t="s">
        <v>21</v>
      </c>
      <c r="BT239" s="11" t="s">
        <v>21</v>
      </c>
      <c r="BU239" s="11" t="s">
        <v>21</v>
      </c>
      <c r="BV239" s="11" t="s">
        <v>21</v>
      </c>
      <c r="BW239" s="11" t="s">
        <v>21</v>
      </c>
      <c r="CT239" s="12">
        <v>-6.6107977545470904</v>
      </c>
      <c r="CU239" s="12">
        <v>-4.5301508180273196</v>
      </c>
      <c r="CV239" s="12">
        <v>-2.5183062462019699</v>
      </c>
      <c r="CW239" s="12">
        <v>-7.9296632975456296</v>
      </c>
      <c r="CX239" s="12">
        <v>2.8295112315390698</v>
      </c>
      <c r="CY239" s="11" t="s">
        <v>21</v>
      </c>
      <c r="CZ239" s="11" t="s">
        <v>21</v>
      </c>
      <c r="DA239" s="11" t="s">
        <v>21</v>
      </c>
      <c r="DB239" s="11" t="s">
        <v>21</v>
      </c>
      <c r="DC239" s="12">
        <v>-3.0932608297007298</v>
      </c>
    </row>
    <row r="240" spans="1:107" s="12" customFormat="1" ht="15" customHeight="1" x14ac:dyDescent="0.2">
      <c r="A240" s="10">
        <v>108.5</v>
      </c>
      <c r="D240" s="12">
        <v>-1.03487343494634</v>
      </c>
      <c r="E240" s="12">
        <v>-0.54335902177626805</v>
      </c>
      <c r="AA240" s="12">
        <v>31.1044495902024</v>
      </c>
      <c r="AB240" s="12">
        <v>18.982884284923699</v>
      </c>
      <c r="AE240" s="12">
        <v>-11.1019198811845</v>
      </c>
      <c r="AF240" s="12">
        <v>-5.5291602620854903</v>
      </c>
      <c r="AG240" s="12">
        <v>-5.6924418458947903</v>
      </c>
      <c r="AH240" s="12">
        <v>24.482960725435898</v>
      </c>
      <c r="AI240" s="12">
        <v>-10.3044358183979</v>
      </c>
      <c r="AJ240" s="12">
        <v>3.1533734272670699</v>
      </c>
      <c r="AK240" s="12">
        <v>0.256229611750313</v>
      </c>
      <c r="AL240" s="12">
        <v>-6.6959610194317003</v>
      </c>
      <c r="AM240" s="12">
        <v>-5.7072966228588404</v>
      </c>
      <c r="AN240" s="12">
        <v>4.6484992708428701</v>
      </c>
      <c r="AO240" s="12">
        <v>-12.964606867171801</v>
      </c>
      <c r="AP240" s="12">
        <v>-16.232208508881701</v>
      </c>
      <c r="AQ240" s="12">
        <v>-0.32975276553770499</v>
      </c>
      <c r="AR240" s="12">
        <v>4.1174221223627603</v>
      </c>
      <c r="AS240" s="12">
        <v>0.66734577330862499</v>
      </c>
      <c r="AT240" s="12">
        <v>-3.53621544491034</v>
      </c>
      <c r="AU240" s="12">
        <v>-9.3633971118833799</v>
      </c>
      <c r="AV240" s="12">
        <v>-15.5866764544043</v>
      </c>
      <c r="AW240" s="12">
        <v>-0.357565284048178</v>
      </c>
      <c r="AX240" s="12">
        <v>-6.80524271956528</v>
      </c>
      <c r="AY240" s="12">
        <v>-0.114716897314792</v>
      </c>
      <c r="AZ240" s="12">
        <v>21.327688955352599</v>
      </c>
      <c r="BA240" s="12">
        <v>3.7355582662712501</v>
      </c>
      <c r="BB240" s="12">
        <v>-25.503715733066201</v>
      </c>
      <c r="BC240" s="12">
        <v>-24.294280592584901</v>
      </c>
      <c r="BD240" s="12">
        <v>9.2946856966591405</v>
      </c>
      <c r="BE240" s="12">
        <v>-5.0116382226406104</v>
      </c>
      <c r="BF240" s="12">
        <v>-3.6477008507063098</v>
      </c>
      <c r="BG240" s="12">
        <v>-4.3157310756214402</v>
      </c>
      <c r="BH240" s="11" t="s">
        <v>21</v>
      </c>
      <c r="BI240" s="11" t="s">
        <v>21</v>
      </c>
      <c r="BJ240" s="11" t="s">
        <v>21</v>
      </c>
      <c r="BK240" s="11" t="s">
        <v>21</v>
      </c>
      <c r="BL240" s="11" t="s">
        <v>21</v>
      </c>
      <c r="BM240" s="11" t="s">
        <v>21</v>
      </c>
      <c r="BN240" s="11" t="s">
        <v>21</v>
      </c>
      <c r="BO240" s="11" t="s">
        <v>21</v>
      </c>
      <c r="BP240" s="11" t="s">
        <v>21</v>
      </c>
      <c r="BQ240" s="11" t="s">
        <v>21</v>
      </c>
      <c r="BR240" s="11" t="s">
        <v>21</v>
      </c>
      <c r="BS240" s="11" t="s">
        <v>21</v>
      </c>
      <c r="BT240" s="11" t="s">
        <v>21</v>
      </c>
      <c r="BU240" s="11" t="s">
        <v>21</v>
      </c>
      <c r="BV240" s="11" t="s">
        <v>21</v>
      </c>
      <c r="BW240" s="11" t="s">
        <v>21</v>
      </c>
      <c r="CT240" s="12">
        <v>-6.5563726820982904</v>
      </c>
      <c r="CU240" s="12">
        <v>-4.5412839426717202</v>
      </c>
      <c r="CV240" s="12">
        <v>-2.4611667868157299</v>
      </c>
      <c r="CW240" s="12">
        <v>-8.1105754361487907</v>
      </c>
      <c r="CX240" s="12">
        <v>2.9005775559198801</v>
      </c>
      <c r="CY240" s="11" t="s">
        <v>21</v>
      </c>
      <c r="CZ240" s="11" t="s">
        <v>21</v>
      </c>
      <c r="DA240" s="11" t="s">
        <v>21</v>
      </c>
      <c r="DB240" s="11" t="s">
        <v>21</v>
      </c>
      <c r="DC240" s="12">
        <v>-3.0440210139204198</v>
      </c>
    </row>
    <row r="241" spans="1:107" s="12" customFormat="1" ht="15" customHeight="1" x14ac:dyDescent="0.2">
      <c r="A241" s="10">
        <v>109</v>
      </c>
      <c r="D241" s="12">
        <v>-1.08236429241515</v>
      </c>
      <c r="E241" s="12">
        <v>-0.62196176031647998</v>
      </c>
      <c r="AA241" s="12">
        <v>30.792856705375002</v>
      </c>
      <c r="AB241" s="12">
        <v>18.9947259059408</v>
      </c>
      <c r="AE241" s="12">
        <v>-10.578140063444099</v>
      </c>
      <c r="AF241" s="12">
        <v>-5.2231125664547999</v>
      </c>
      <c r="AG241" s="12">
        <v>-5.5267837524297603</v>
      </c>
      <c r="AH241" s="12">
        <v>21.578876840067</v>
      </c>
      <c r="AI241" s="12">
        <v>-11.4662316264002</v>
      </c>
      <c r="AJ241" s="12">
        <v>2.9236271075205802</v>
      </c>
      <c r="AK241" s="12">
        <v>0.17364496329719201</v>
      </c>
      <c r="AL241" s="12">
        <v>-6.6609031819098101</v>
      </c>
      <c r="AM241" s="12">
        <v>-5.4421348067990003</v>
      </c>
      <c r="AN241" s="12">
        <v>4.6319232751557102</v>
      </c>
      <c r="AO241" s="12">
        <v>-13.1099041027482</v>
      </c>
      <c r="AP241" s="12">
        <v>-16.4738739840686</v>
      </c>
      <c r="AQ241" s="12">
        <v>-1.34544256980007</v>
      </c>
      <c r="AR241" s="12">
        <v>3.9432734411093402</v>
      </c>
      <c r="AS241" s="12">
        <v>0.90411441533433301</v>
      </c>
      <c r="AT241" s="12">
        <v>-3.7433790112117999</v>
      </c>
      <c r="AU241" s="12">
        <v>-9.1690144472522608</v>
      </c>
      <c r="AV241" s="12">
        <v>-15.4235513036837</v>
      </c>
      <c r="AW241" s="12">
        <v>-0.57131472885885104</v>
      </c>
      <c r="AX241" s="12">
        <v>-7.0245305323623999</v>
      </c>
      <c r="AY241" s="12">
        <v>-0.23572981433517201</v>
      </c>
      <c r="AZ241" s="12">
        <v>21.451187421916899</v>
      </c>
      <c r="BA241" s="12">
        <v>5.0417474994901497</v>
      </c>
      <c r="BB241" s="12">
        <v>-25.7975007116328</v>
      </c>
      <c r="BC241" s="12">
        <v>-25.156001356663101</v>
      </c>
      <c r="BD241" s="12">
        <v>9.3133239715825695</v>
      </c>
      <c r="BE241" s="12">
        <v>-5.0671269491431303</v>
      </c>
      <c r="BF241" s="12">
        <v>-3.5912353268940902</v>
      </c>
      <c r="BG241" s="12">
        <v>-4.1818830140982701</v>
      </c>
      <c r="BH241" s="11" t="s">
        <v>21</v>
      </c>
      <c r="BI241" s="11" t="s">
        <v>21</v>
      </c>
      <c r="BJ241" s="11" t="s">
        <v>21</v>
      </c>
      <c r="BK241" s="11" t="s">
        <v>21</v>
      </c>
      <c r="BL241" s="11" t="s">
        <v>21</v>
      </c>
      <c r="BM241" s="11" t="s">
        <v>21</v>
      </c>
      <c r="BN241" s="11" t="s">
        <v>21</v>
      </c>
      <c r="BO241" s="11" t="s">
        <v>21</v>
      </c>
      <c r="BP241" s="11" t="s">
        <v>21</v>
      </c>
      <c r="BQ241" s="11" t="s">
        <v>21</v>
      </c>
      <c r="BR241" s="11" t="s">
        <v>21</v>
      </c>
      <c r="BS241" s="11" t="s">
        <v>21</v>
      </c>
      <c r="BT241" s="11" t="s">
        <v>21</v>
      </c>
      <c r="BU241" s="11" t="s">
        <v>21</v>
      </c>
      <c r="BV241" s="11" t="s">
        <v>21</v>
      </c>
      <c r="BW241" s="11" t="s">
        <v>21</v>
      </c>
      <c r="CT241" s="12">
        <v>-6.5036924752348497</v>
      </c>
      <c r="CU241" s="12">
        <v>-4.5443630369845698</v>
      </c>
      <c r="CV241" s="12">
        <v>-2.4085120458039402</v>
      </c>
      <c r="CW241" s="12">
        <v>-8.3051327237626502</v>
      </c>
      <c r="CX241" s="12">
        <v>2.9533080123655902</v>
      </c>
      <c r="CY241" s="11" t="s">
        <v>21</v>
      </c>
      <c r="CZ241" s="11" t="s">
        <v>21</v>
      </c>
      <c r="DA241" s="11" t="s">
        <v>21</v>
      </c>
      <c r="DB241" s="11" t="s">
        <v>21</v>
      </c>
      <c r="DC241" s="12">
        <v>-3.0150711154419598</v>
      </c>
    </row>
    <row r="242" spans="1:107" s="12" customFormat="1" ht="15" customHeight="1" x14ac:dyDescent="0.2">
      <c r="A242" s="10">
        <v>109.5</v>
      </c>
      <c r="D242" s="12">
        <v>-1.1142437870148501</v>
      </c>
      <c r="E242" s="12">
        <v>-0.68745799808311803</v>
      </c>
      <c r="AA242" s="12">
        <v>30.4889090330107</v>
      </c>
      <c r="AB242" s="12">
        <v>19.0064074558904</v>
      </c>
      <c r="AE242" s="12">
        <v>-10.0387751444941</v>
      </c>
      <c r="AF242" s="12">
        <v>-4.9118857532448601</v>
      </c>
      <c r="AG242" s="12">
        <v>-5.3684661907027396</v>
      </c>
      <c r="AH242" s="12">
        <v>18.429456758894901</v>
      </c>
      <c r="AI242" s="12">
        <v>-12.6986988107091</v>
      </c>
      <c r="AJ242" s="12">
        <v>2.6323664314986601</v>
      </c>
      <c r="AK242" s="12">
        <v>6.6364790995976294E-2</v>
      </c>
      <c r="AL242" s="12">
        <v>-6.6153634179499896</v>
      </c>
      <c r="AM242" s="12">
        <v>-5.1787983466056096</v>
      </c>
      <c r="AN242" s="12">
        <v>4.6131967792462003</v>
      </c>
      <c r="AO242" s="12">
        <v>-13.2287359519978</v>
      </c>
      <c r="AP242" s="12">
        <v>-16.678068277542401</v>
      </c>
      <c r="AQ242" s="12">
        <v>-2.4179191768780499</v>
      </c>
      <c r="AR242" s="12">
        <v>3.7442146094690498</v>
      </c>
      <c r="AS242" s="12">
        <v>1.13103590138052</v>
      </c>
      <c r="AT242" s="12">
        <v>-3.9822525650379199</v>
      </c>
      <c r="AU242" s="12">
        <v>-8.9860468506230902</v>
      </c>
      <c r="AV242" s="12">
        <v>-15.2366083057131</v>
      </c>
      <c r="AW242" s="12">
        <v>-0.810532185369083</v>
      </c>
      <c r="AX242" s="12">
        <v>-7.2238394750456703</v>
      </c>
      <c r="AY242" s="12">
        <v>-0.36717153761855997</v>
      </c>
      <c r="AZ242" s="12">
        <v>21.5382242458872</v>
      </c>
      <c r="BA242" s="12">
        <v>6.2914846239436804</v>
      </c>
      <c r="BB242" s="12">
        <v>-26.0215711023192</v>
      </c>
      <c r="BC242" s="12">
        <v>-25.991887014242799</v>
      </c>
      <c r="BD242" s="12">
        <v>9.2715827122446992</v>
      </c>
      <c r="BE242" s="12">
        <v>-5.1279876061016596</v>
      </c>
      <c r="BF242" s="12">
        <v>-3.5447092159301898</v>
      </c>
      <c r="BG242" s="12">
        <v>-4.0636064113641597</v>
      </c>
      <c r="BH242" s="11" t="s">
        <v>21</v>
      </c>
      <c r="BI242" s="11" t="s">
        <v>21</v>
      </c>
      <c r="BJ242" s="11" t="s">
        <v>21</v>
      </c>
      <c r="BK242" s="11" t="s">
        <v>21</v>
      </c>
      <c r="BL242" s="11" t="s">
        <v>21</v>
      </c>
      <c r="BM242" s="11" t="s">
        <v>21</v>
      </c>
      <c r="BN242" s="11" t="s">
        <v>21</v>
      </c>
      <c r="BO242" s="11" t="s">
        <v>21</v>
      </c>
      <c r="BP242" s="11" t="s">
        <v>21</v>
      </c>
      <c r="BQ242" s="11" t="s">
        <v>21</v>
      </c>
      <c r="BR242" s="11" t="s">
        <v>21</v>
      </c>
      <c r="BS242" s="11" t="s">
        <v>21</v>
      </c>
      <c r="BT242" s="11" t="s">
        <v>21</v>
      </c>
      <c r="BU242" s="11" t="s">
        <v>21</v>
      </c>
      <c r="BV242" s="11" t="s">
        <v>21</v>
      </c>
      <c r="BW242" s="11" t="s">
        <v>21</v>
      </c>
      <c r="CT242" s="12">
        <v>-6.4526684582233402</v>
      </c>
      <c r="CU242" s="12">
        <v>-4.5400374801829404</v>
      </c>
      <c r="CV242" s="12">
        <v>-2.3611885353602702</v>
      </c>
      <c r="CW242" s="12">
        <v>-8.5087349361856397</v>
      </c>
      <c r="CX242" s="12">
        <v>2.9876186999899801</v>
      </c>
      <c r="CY242" s="11" t="s">
        <v>21</v>
      </c>
      <c r="CZ242" s="11" t="s">
        <v>21</v>
      </c>
      <c r="DA242" s="11" t="s">
        <v>21</v>
      </c>
      <c r="DB242" s="11" t="s">
        <v>21</v>
      </c>
      <c r="DC242" s="12">
        <v>-3.0048274766159002</v>
      </c>
    </row>
    <row r="243" spans="1:107" s="12" customFormat="1" ht="15" customHeight="1" x14ac:dyDescent="0.2">
      <c r="A243" s="10">
        <v>110</v>
      </c>
      <c r="D243" s="12">
        <v>-1.1306766509733199</v>
      </c>
      <c r="E243" s="12">
        <v>-0.73955993684649002</v>
      </c>
      <c r="AA243" s="12">
        <v>30.192335543688301</v>
      </c>
      <c r="AB243" s="12">
        <v>19.014698409591801</v>
      </c>
      <c r="AE243" s="12">
        <v>-9.4877495939726906</v>
      </c>
      <c r="AF243" s="12">
        <v>-4.5965102799527804</v>
      </c>
      <c r="AG243" s="12">
        <v>-5.2167933972668799</v>
      </c>
      <c r="AH243" s="12">
        <v>15.0631849464843</v>
      </c>
      <c r="AI243" s="12">
        <v>-13.9937837957404</v>
      </c>
      <c r="AJ243" s="12">
        <v>2.2837573396827699</v>
      </c>
      <c r="AK243" s="12">
        <v>-6.2911205134241699E-2</v>
      </c>
      <c r="AL243" s="12">
        <v>-6.5599797380855298</v>
      </c>
      <c r="AM243" s="12">
        <v>-4.9197078624274502</v>
      </c>
      <c r="AN243" s="12">
        <v>4.5917072384327096</v>
      </c>
      <c r="AO243" s="12">
        <v>-13.3180901684681</v>
      </c>
      <c r="AP243" s="12">
        <v>-16.841268006828599</v>
      </c>
      <c r="AQ243" s="12">
        <v>-3.5390996799833299</v>
      </c>
      <c r="AR243" s="12">
        <v>3.52315441887185</v>
      </c>
      <c r="AS243" s="12">
        <v>1.3465777328747199</v>
      </c>
      <c r="AT243" s="12">
        <v>-4.2513042899372504</v>
      </c>
      <c r="AU243" s="12">
        <v>-8.8132965174736402</v>
      </c>
      <c r="AV243" s="12">
        <v>-15.027931112854199</v>
      </c>
      <c r="AW243" s="12">
        <v>-1.0693655667637301</v>
      </c>
      <c r="AX243" s="12">
        <v>-7.40108407626394</v>
      </c>
      <c r="AY243" s="12">
        <v>-0.50596469236552299</v>
      </c>
      <c r="AZ243" s="12">
        <v>21.589466996374501</v>
      </c>
      <c r="BA243" s="12">
        <v>7.4703907557704898</v>
      </c>
      <c r="BB243" s="12">
        <v>-26.1780442087911</v>
      </c>
      <c r="BC243" s="12">
        <v>-26.7989253188716</v>
      </c>
      <c r="BD243" s="12">
        <v>9.1680094556067999</v>
      </c>
      <c r="BE243" s="12">
        <v>-5.1931269808846903</v>
      </c>
      <c r="BF243" s="12">
        <v>-3.5072532682533999</v>
      </c>
      <c r="BG243" s="12">
        <v>-3.9601463868166298</v>
      </c>
      <c r="BH243" s="11" t="s">
        <v>21</v>
      </c>
      <c r="BI243" s="11" t="s">
        <v>21</v>
      </c>
      <c r="BJ243" s="11" t="s">
        <v>21</v>
      </c>
      <c r="BK243" s="11" t="s">
        <v>21</v>
      </c>
      <c r="BL243" s="11" t="s">
        <v>21</v>
      </c>
      <c r="BM243" s="11" t="s">
        <v>21</v>
      </c>
      <c r="BN243" s="11" t="s">
        <v>21</v>
      </c>
      <c r="BO243" s="11" t="s">
        <v>21</v>
      </c>
      <c r="BP243" s="11" t="s">
        <v>21</v>
      </c>
      <c r="BQ243" s="11" t="s">
        <v>21</v>
      </c>
      <c r="BR243" s="11" t="s">
        <v>21</v>
      </c>
      <c r="BS243" s="11" t="s">
        <v>21</v>
      </c>
      <c r="BT243" s="11" t="s">
        <v>21</v>
      </c>
      <c r="BU243" s="11" t="s">
        <v>21</v>
      </c>
      <c r="BV243" s="11" t="s">
        <v>21</v>
      </c>
      <c r="BW243" s="11" t="s">
        <v>21</v>
      </c>
      <c r="CT243" s="12">
        <v>-6.4030800785985704</v>
      </c>
      <c r="CU243" s="12">
        <v>-4.5289571062312399</v>
      </c>
      <c r="CV243" s="12">
        <v>-2.3199581846711199</v>
      </c>
      <c r="CW243" s="12">
        <v>-8.7166263256221992</v>
      </c>
      <c r="CX243" s="12">
        <v>3.0035450890863999</v>
      </c>
      <c r="CY243" s="11" t="s">
        <v>21</v>
      </c>
      <c r="CZ243" s="11" t="s">
        <v>21</v>
      </c>
      <c r="DA243" s="11" t="s">
        <v>21</v>
      </c>
      <c r="DB243" s="11" t="s">
        <v>21</v>
      </c>
      <c r="DC243" s="12">
        <v>-3.0114745186438001</v>
      </c>
    </row>
    <row r="244" spans="1:107" s="12" customFormat="1" ht="15" customHeight="1" x14ac:dyDescent="0.2">
      <c r="A244" s="10">
        <v>110.5</v>
      </c>
      <c r="D244" s="12">
        <v>-1.13200803752988</v>
      </c>
      <c r="E244" s="12">
        <v>-0.77812336485294498</v>
      </c>
      <c r="AA244" s="12">
        <v>29.902816095273</v>
      </c>
      <c r="AB244" s="12">
        <v>19.0163209481397</v>
      </c>
      <c r="AE244" s="12">
        <v>-8.9289578681928106</v>
      </c>
      <c r="AF244" s="12">
        <v>-4.2780125113495098</v>
      </c>
      <c r="AG244" s="12">
        <v>-5.0710750656435204</v>
      </c>
      <c r="AH244" s="12">
        <v>11.5101829578634</v>
      </c>
      <c r="AI244" s="12">
        <v>-15.342840924859001</v>
      </c>
      <c r="AJ244" s="12">
        <v>1.88260980849008</v>
      </c>
      <c r="AK244" s="12">
        <v>-0.21126467686372</v>
      </c>
      <c r="AL244" s="12">
        <v>-6.4954829213092999</v>
      </c>
      <c r="AM244" s="12">
        <v>-4.6671557356603399</v>
      </c>
      <c r="AN244" s="12">
        <v>4.56690167993656</v>
      </c>
      <c r="AO244" s="12">
        <v>-13.3753655973123</v>
      </c>
      <c r="AP244" s="12">
        <v>-16.960408174782</v>
      </c>
      <c r="AQ244" s="12">
        <v>-4.7007133616716601</v>
      </c>
      <c r="AR244" s="12">
        <v>3.2831890166562498</v>
      </c>
      <c r="AS244" s="12">
        <v>1.5493485534534499</v>
      </c>
      <c r="AT244" s="12">
        <v>-4.5485826376534497</v>
      </c>
      <c r="AU244" s="12">
        <v>-8.6492682385141908</v>
      </c>
      <c r="AV244" s="12">
        <v>-14.7998598549747</v>
      </c>
      <c r="AW244" s="12">
        <v>-1.3419295328276299</v>
      </c>
      <c r="AX244" s="12">
        <v>-7.5545194704318401</v>
      </c>
      <c r="AY244" s="12">
        <v>-0.64902343410722096</v>
      </c>
      <c r="AZ244" s="12">
        <v>21.605459551210501</v>
      </c>
      <c r="BA244" s="12">
        <v>8.5644978753407397</v>
      </c>
      <c r="BB244" s="12">
        <v>-26.2697722064331</v>
      </c>
      <c r="BC244" s="12">
        <v>-27.574449632083901</v>
      </c>
      <c r="BD244" s="12">
        <v>9.0016874310094792</v>
      </c>
      <c r="BE244" s="12">
        <v>-5.2613054322136996</v>
      </c>
      <c r="BF244" s="12">
        <v>-3.4778277040459198</v>
      </c>
      <c r="BG244" s="12">
        <v>-3.8706075429217801</v>
      </c>
      <c r="BH244" s="11" t="s">
        <v>21</v>
      </c>
      <c r="BI244" s="11" t="s">
        <v>21</v>
      </c>
      <c r="BJ244" s="11" t="s">
        <v>21</v>
      </c>
      <c r="BK244" s="11" t="s">
        <v>21</v>
      </c>
      <c r="BL244" s="11" t="s">
        <v>21</v>
      </c>
      <c r="BM244" s="11" t="s">
        <v>21</v>
      </c>
      <c r="BN244" s="11" t="s">
        <v>21</v>
      </c>
      <c r="BO244" s="11" t="s">
        <v>21</v>
      </c>
      <c r="BP244" s="11" t="s">
        <v>21</v>
      </c>
      <c r="BQ244" s="11" t="s">
        <v>21</v>
      </c>
      <c r="BR244" s="11" t="s">
        <v>21</v>
      </c>
      <c r="BS244" s="11" t="s">
        <v>21</v>
      </c>
      <c r="BT244" s="11" t="s">
        <v>21</v>
      </c>
      <c r="BU244" s="11" t="s">
        <v>21</v>
      </c>
      <c r="BV244" s="11" t="s">
        <v>21</v>
      </c>
      <c r="BW244" s="11" t="s">
        <v>21</v>
      </c>
      <c r="CT244" s="12">
        <v>-6.3545808188791799</v>
      </c>
      <c r="CU244" s="12">
        <v>-4.5117653826309798</v>
      </c>
      <c r="CV244" s="12">
        <v>-2.2854856069898202</v>
      </c>
      <c r="CW244" s="12">
        <v>-8.9239656517747701</v>
      </c>
      <c r="CX244" s="12">
        <v>3.0012272418389299</v>
      </c>
      <c r="CY244" s="11" t="s">
        <v>21</v>
      </c>
      <c r="CZ244" s="11" t="s">
        <v>21</v>
      </c>
      <c r="DA244" s="11" t="s">
        <v>21</v>
      </c>
      <c r="DB244" s="11" t="s">
        <v>21</v>
      </c>
      <c r="DC244" s="12">
        <v>-3.0330047593452001</v>
      </c>
    </row>
    <row r="245" spans="1:107" s="12" customFormat="1" ht="15" customHeight="1" x14ac:dyDescent="0.2">
      <c r="A245" s="10">
        <v>111</v>
      </c>
      <c r="D245" s="12">
        <v>-1.1187571544724</v>
      </c>
      <c r="E245" s="12">
        <v>-0.80315004424846803</v>
      </c>
      <c r="AA245" s="12">
        <v>29.619974156958001</v>
      </c>
      <c r="AB245" s="12">
        <v>19.0079827007139</v>
      </c>
      <c r="AE245" s="12">
        <v>-8.3662334873224609</v>
      </c>
      <c r="AF245" s="12">
        <v>-3.9574210859427601</v>
      </c>
      <c r="AG245" s="12">
        <v>-4.93065408591064</v>
      </c>
      <c r="AH245" s="12">
        <v>7.8018720159889199</v>
      </c>
      <c r="AI245" s="12">
        <v>-16.736745237722001</v>
      </c>
      <c r="AJ245" s="12">
        <v>1.4342996337290901</v>
      </c>
      <c r="AK245" s="12">
        <v>-0.37560741361630701</v>
      </c>
      <c r="AL245" s="12">
        <v>-6.4226865106320403</v>
      </c>
      <c r="AM245" s="12">
        <v>-4.4232806430954899</v>
      </c>
      <c r="AN245" s="12">
        <v>4.5382967073237497</v>
      </c>
      <c r="AO245" s="12">
        <v>-13.398416740528701</v>
      </c>
      <c r="AP245" s="12">
        <v>-17.032918549375601</v>
      </c>
      <c r="AQ245" s="12">
        <v>-5.8943946896761101</v>
      </c>
      <c r="AR245" s="12">
        <v>3.0275509743660201</v>
      </c>
      <c r="AS245" s="12">
        <v>1.73810610704094</v>
      </c>
      <c r="AT245" s="12">
        <v>-4.8717456593294601</v>
      </c>
      <c r="AU245" s="12">
        <v>-8.4922085079597291</v>
      </c>
      <c r="AV245" s="12">
        <v>-14.554941117239601</v>
      </c>
      <c r="AW245" s="12">
        <v>-1.6223948478000201</v>
      </c>
      <c r="AX245" s="12">
        <v>-7.6827718658023496</v>
      </c>
      <c r="AY245" s="12">
        <v>-0.79330567359647797</v>
      </c>
      <c r="AZ245" s="12">
        <v>21.586587536148699</v>
      </c>
      <c r="BA245" s="12">
        <v>9.56042276811786</v>
      </c>
      <c r="BB245" s="12">
        <v>-26.300300305592799</v>
      </c>
      <c r="BC245" s="12">
        <v>-28.316151656326799</v>
      </c>
      <c r="BD245" s="12">
        <v>8.7722437456250102</v>
      </c>
      <c r="BE245" s="12">
        <v>-5.3311559895519096</v>
      </c>
      <c r="BF245" s="12">
        <v>-3.45524085787474</v>
      </c>
      <c r="BG245" s="12">
        <v>-3.7939762478344998</v>
      </c>
      <c r="BH245" s="11" t="s">
        <v>21</v>
      </c>
      <c r="BI245" s="11" t="s">
        <v>21</v>
      </c>
      <c r="BJ245" s="11" t="s">
        <v>21</v>
      </c>
      <c r="BK245" s="11" t="s">
        <v>21</v>
      </c>
      <c r="BL245" s="11" t="s">
        <v>21</v>
      </c>
      <c r="BM245" s="11" t="s">
        <v>21</v>
      </c>
      <c r="BN245" s="11" t="s">
        <v>21</v>
      </c>
      <c r="BO245" s="11" t="s">
        <v>21</v>
      </c>
      <c r="BP245" s="11" t="s">
        <v>21</v>
      </c>
      <c r="BQ245" s="11" t="s">
        <v>21</v>
      </c>
      <c r="BR245" s="11" t="s">
        <v>21</v>
      </c>
      <c r="BS245" s="11" t="s">
        <v>21</v>
      </c>
      <c r="BT245" s="11" t="s">
        <v>21</v>
      </c>
      <c r="BU245" s="11" t="s">
        <v>21</v>
      </c>
      <c r="BV245" s="11" t="s">
        <v>21</v>
      </c>
      <c r="BW245" s="11" t="s">
        <v>21</v>
      </c>
      <c r="CT245" s="12">
        <v>-6.3067063820199101</v>
      </c>
      <c r="CU245" s="12">
        <v>-4.4890866774949201</v>
      </c>
      <c r="CV245" s="12">
        <v>-2.25833014155796</v>
      </c>
      <c r="CW245" s="12">
        <v>-9.1259025793988204</v>
      </c>
      <c r="CX245" s="12">
        <v>2.9808934414177202</v>
      </c>
      <c r="CY245" s="11" t="s">
        <v>21</v>
      </c>
      <c r="CZ245" s="11" t="s">
        <v>21</v>
      </c>
      <c r="DA245" s="11" t="s">
        <v>21</v>
      </c>
      <c r="DB245" s="11" t="s">
        <v>21</v>
      </c>
      <c r="DC245" s="12">
        <v>-3.0672590582980699</v>
      </c>
    </row>
    <row r="246" spans="1:107" s="12" customFormat="1" ht="15" customHeight="1" x14ac:dyDescent="0.2">
      <c r="A246" s="10">
        <v>111.5</v>
      </c>
      <c r="D246" s="12">
        <v>-1.0916095334323399</v>
      </c>
      <c r="E246" s="12">
        <v>-0.81478822266944895</v>
      </c>
      <c r="AA246" s="12">
        <v>29.343380447244201</v>
      </c>
      <c r="AB246" s="12">
        <v>18.986413124366599</v>
      </c>
      <c r="AE246" s="12">
        <v>-7.8033199315541397</v>
      </c>
      <c r="AF246" s="12">
        <v>-3.6357710087031498</v>
      </c>
      <c r="AG246" s="12">
        <v>-4.7949292820703704</v>
      </c>
      <c r="AH246" s="12">
        <v>3.9706237657810499</v>
      </c>
      <c r="AI246" s="12">
        <v>-18.166007066611201</v>
      </c>
      <c r="AJ246" s="12">
        <v>0.94468367706212997</v>
      </c>
      <c r="AK246" s="12">
        <v>-0.55273204679906396</v>
      </c>
      <c r="AL246" s="12">
        <v>-6.3424781728826902</v>
      </c>
      <c r="AM246" s="12">
        <v>-4.1900439100572804</v>
      </c>
      <c r="AN246" s="12">
        <v>4.5054889596940404</v>
      </c>
      <c r="AO246" s="12">
        <v>-13.385584679781401</v>
      </c>
      <c r="AP246" s="12">
        <v>-17.056765500455999</v>
      </c>
      <c r="AQ246" s="12">
        <v>-7.1117774496087804</v>
      </c>
      <c r="AR246" s="12">
        <v>2.7595579012995501</v>
      </c>
      <c r="AS246" s="12">
        <v>1.91176559383166</v>
      </c>
      <c r="AT246" s="12">
        <v>-5.2180948841851196</v>
      </c>
      <c r="AU246" s="12">
        <v>-8.3401528172544204</v>
      </c>
      <c r="AV246" s="12">
        <v>-14.2958879223442</v>
      </c>
      <c r="AW246" s="12">
        <v>-1.90507557817909</v>
      </c>
      <c r="AX246" s="12">
        <v>-7.7848608270869502</v>
      </c>
      <c r="AY246" s="12">
        <v>-0.93586407956536199</v>
      </c>
      <c r="AZ246" s="12">
        <v>21.533076505875201</v>
      </c>
      <c r="BA246" s="12">
        <v>10.445537554914999</v>
      </c>
      <c r="BB246" s="12">
        <v>-26.2738140008877</v>
      </c>
      <c r="BC246" s="12">
        <v>-29.0220923488959</v>
      </c>
      <c r="BD246" s="12">
        <v>8.4798493844573297</v>
      </c>
      <c r="BE246" s="12">
        <v>-5.4012075452192203</v>
      </c>
      <c r="BF246" s="12">
        <v>-3.4381703244434898</v>
      </c>
      <c r="BG246" s="12">
        <v>-3.7291447370080202</v>
      </c>
      <c r="BH246" s="11" t="s">
        <v>21</v>
      </c>
      <c r="BI246" s="11" t="s">
        <v>21</v>
      </c>
      <c r="BJ246" s="11" t="s">
        <v>21</v>
      </c>
      <c r="BK246" s="11" t="s">
        <v>21</v>
      </c>
      <c r="BL246" s="11" t="s">
        <v>21</v>
      </c>
      <c r="BM246" s="11" t="s">
        <v>21</v>
      </c>
      <c r="BN246" s="11" t="s">
        <v>21</v>
      </c>
      <c r="BO246" s="11" t="s">
        <v>21</v>
      </c>
      <c r="BP246" s="11" t="s">
        <v>21</v>
      </c>
      <c r="BQ246" s="11" t="s">
        <v>21</v>
      </c>
      <c r="BR246" s="11" t="s">
        <v>21</v>
      </c>
      <c r="BS246" s="11" t="s">
        <v>21</v>
      </c>
      <c r="BT246" s="11" t="s">
        <v>21</v>
      </c>
      <c r="BU246" s="11" t="s">
        <v>21</v>
      </c>
      <c r="BV246" s="11" t="s">
        <v>21</v>
      </c>
      <c r="BW246" s="11" t="s">
        <v>21</v>
      </c>
      <c r="CT246" s="12">
        <v>-6.2588860600953904</v>
      </c>
      <c r="CU246" s="12">
        <v>-4.46151898358948</v>
      </c>
      <c r="CV246" s="12">
        <v>-2.23893698603205</v>
      </c>
      <c r="CW246" s="12">
        <v>-9.3176449809106998</v>
      </c>
      <c r="CX246" s="12">
        <v>2.9428447305690399</v>
      </c>
      <c r="CY246" s="11" t="s">
        <v>21</v>
      </c>
      <c r="CZ246" s="11" t="s">
        <v>21</v>
      </c>
      <c r="DA246" s="11" t="s">
        <v>21</v>
      </c>
      <c r="DB246" s="11" t="s">
        <v>21</v>
      </c>
      <c r="DC246" s="12">
        <v>-3.11197004521091</v>
      </c>
    </row>
    <row r="247" spans="1:107" s="12" customFormat="1" ht="15" customHeight="1" x14ac:dyDescent="0.2">
      <c r="A247" s="10">
        <v>112</v>
      </c>
      <c r="D247" s="12">
        <v>-1.0514065706956801</v>
      </c>
      <c r="E247" s="12">
        <v>-0.81333132584404599</v>
      </c>
      <c r="AA247" s="12">
        <v>29.072554752929101</v>
      </c>
      <c r="AB247" s="12">
        <v>18.948410797747702</v>
      </c>
      <c r="AE247" s="12">
        <v>-7.2438406277797096</v>
      </c>
      <c r="AF247" s="12">
        <v>-3.3141084259113902</v>
      </c>
      <c r="AG247" s="12">
        <v>-4.6633790589112296</v>
      </c>
      <c r="AH247" s="12">
        <v>4.9405358026888203E-2</v>
      </c>
      <c r="AI247" s="12">
        <v>-19.620896637206801</v>
      </c>
      <c r="AJ247" s="12">
        <v>0.42001022393378601</v>
      </c>
      <c r="AK247" s="12">
        <v>-0.73936331546065004</v>
      </c>
      <c r="AL247" s="12">
        <v>-6.2558128774980997</v>
      </c>
      <c r="AM247" s="12">
        <v>-3.9692063182883399</v>
      </c>
      <c r="AN247" s="12">
        <v>4.4681596591544803</v>
      </c>
      <c r="AO247" s="12">
        <v>-13.3357261802302</v>
      </c>
      <c r="AP247" s="12">
        <v>-17.030477465596</v>
      </c>
      <c r="AQ247" s="12">
        <v>-8.3445847849361598</v>
      </c>
      <c r="AR247" s="12">
        <v>2.4825608306855398</v>
      </c>
      <c r="AS247" s="12">
        <v>2.06940399039012</v>
      </c>
      <c r="AT247" s="12">
        <v>-5.5846130635472901</v>
      </c>
      <c r="AU247" s="12">
        <v>-8.1909738582908105</v>
      </c>
      <c r="AV247" s="12">
        <v>-14.0255342557793</v>
      </c>
      <c r="AW247" s="12">
        <v>-2.1845107767148799</v>
      </c>
      <c r="AX247" s="12">
        <v>-7.8602188295917497</v>
      </c>
      <c r="AY247" s="12">
        <v>-1.0738948503785599</v>
      </c>
      <c r="AZ247" s="12">
        <v>21.444971935125</v>
      </c>
      <c r="BA247" s="12">
        <v>11.2081306724576</v>
      </c>
      <c r="BB247" s="12">
        <v>-26.1950826825341</v>
      </c>
      <c r="BC247" s="12">
        <v>-29.6907055599149</v>
      </c>
      <c r="BD247" s="12">
        <v>8.1252246673102402</v>
      </c>
      <c r="BE247" s="12">
        <v>-5.4699107749911402</v>
      </c>
      <c r="BF247" s="12">
        <v>-3.42518569595995</v>
      </c>
      <c r="BG247" s="12">
        <v>-3.6749365790456001</v>
      </c>
      <c r="BH247" s="11" t="s">
        <v>21</v>
      </c>
      <c r="BI247" s="11" t="s">
        <v>21</v>
      </c>
      <c r="BJ247" s="11" t="s">
        <v>21</v>
      </c>
      <c r="BK247" s="11" t="s">
        <v>21</v>
      </c>
      <c r="BL247" s="11" t="s">
        <v>21</v>
      </c>
      <c r="BM247" s="11" t="s">
        <v>21</v>
      </c>
      <c r="BN247" s="11" t="s">
        <v>21</v>
      </c>
      <c r="BO247" s="11" t="s">
        <v>21</v>
      </c>
      <c r="BP247" s="11" t="s">
        <v>21</v>
      </c>
      <c r="BQ247" s="11" t="s">
        <v>21</v>
      </c>
      <c r="BR247" s="11" t="s">
        <v>21</v>
      </c>
      <c r="BS247" s="11" t="s">
        <v>21</v>
      </c>
      <c r="BT247" s="11" t="s">
        <v>21</v>
      </c>
      <c r="BU247" s="11" t="s">
        <v>21</v>
      </c>
      <c r="BV247" s="11" t="s">
        <v>21</v>
      </c>
      <c r="BW247" s="11" t="s">
        <v>21</v>
      </c>
      <c r="CT247" s="12">
        <v>-6.2104563767206802</v>
      </c>
      <c r="CU247" s="12">
        <v>-4.4296280066191596</v>
      </c>
      <c r="CV247" s="12">
        <v>-2.2276308300206402</v>
      </c>
      <c r="CW247" s="12">
        <v>-9.4945353339426202</v>
      </c>
      <c r="CX247" s="12">
        <v>2.8874403597001201</v>
      </c>
      <c r="CY247" s="11" t="s">
        <v>21</v>
      </c>
      <c r="CZ247" s="11" t="s">
        <v>21</v>
      </c>
      <c r="DA247" s="11" t="s">
        <v>21</v>
      </c>
      <c r="DB247" s="11" t="s">
        <v>21</v>
      </c>
      <c r="DC247" s="12">
        <v>-3.1648053209209999</v>
      </c>
    </row>
    <row r="248" spans="1:107" s="12" customFormat="1" ht="15" customHeight="1" x14ac:dyDescent="0.2">
      <c r="A248" s="10">
        <v>112.5</v>
      </c>
      <c r="D248" s="12">
        <v>-0.99913336271129005</v>
      </c>
      <c r="E248" s="12">
        <v>-0.79921528595150404</v>
      </c>
      <c r="AA248" s="12">
        <v>28.806969567085599</v>
      </c>
      <c r="AB248" s="12">
        <v>18.8908725249348</v>
      </c>
      <c r="AE248" s="12">
        <v>-6.6912748479808197</v>
      </c>
      <c r="AF248" s="12">
        <v>-2.9934944905107801</v>
      </c>
      <c r="AG248" s="12">
        <v>-4.5355795919022004</v>
      </c>
      <c r="AH248" s="12">
        <v>-3.9285710045078299</v>
      </c>
      <c r="AI248" s="12">
        <v>-21.091558664920701</v>
      </c>
      <c r="AJ248" s="12">
        <v>-0.133174594907359</v>
      </c>
      <c r="AK248" s="12">
        <v>-0.93221018460099003</v>
      </c>
      <c r="AL248" s="12">
        <v>-6.1636997088498902</v>
      </c>
      <c r="AM248" s="12">
        <v>-3.7623128719132999</v>
      </c>
      <c r="AN248" s="12">
        <v>4.4260814320295996</v>
      </c>
      <c r="AO248" s="12">
        <v>-13.2482246044673</v>
      </c>
      <c r="AP248" s="12">
        <v>-16.953163139987701</v>
      </c>
      <c r="AQ248" s="12">
        <v>-9.5847090051393007</v>
      </c>
      <c r="AR248" s="12">
        <v>2.1998953343427199</v>
      </c>
      <c r="AS248" s="12">
        <v>2.2102644834376401</v>
      </c>
      <c r="AT248" s="12">
        <v>-5.9680082813429101</v>
      </c>
      <c r="AU248" s="12">
        <v>-8.0424324551131505</v>
      </c>
      <c r="AV248" s="12">
        <v>-13.7467886816011</v>
      </c>
      <c r="AW248" s="12">
        <v>-2.4555411073379201</v>
      </c>
      <c r="AX248" s="12">
        <v>-7.9087030826485698</v>
      </c>
      <c r="AY248" s="12">
        <v>-1.2047839845763499</v>
      </c>
      <c r="AZ248" s="12">
        <v>21.322137399692998</v>
      </c>
      <c r="BA248" s="12">
        <v>11.837564670713601</v>
      </c>
      <c r="BB248" s="12">
        <v>-26.069394152727899</v>
      </c>
      <c r="BC248" s="12">
        <v>-30.320799851324399</v>
      </c>
      <c r="BD248" s="12">
        <v>7.70962287788279</v>
      </c>
      <c r="BE248" s="12">
        <v>-5.5356640586978703</v>
      </c>
      <c r="BF248" s="12">
        <v>-3.41477198162465</v>
      </c>
      <c r="BG248" s="12">
        <v>-3.63012964044173</v>
      </c>
      <c r="BH248" s="11" t="s">
        <v>21</v>
      </c>
      <c r="BI248" s="11" t="s">
        <v>21</v>
      </c>
      <c r="BJ248" s="11" t="s">
        <v>21</v>
      </c>
      <c r="BK248" s="11" t="s">
        <v>21</v>
      </c>
      <c r="BL248" s="11" t="s">
        <v>21</v>
      </c>
      <c r="BM248" s="11" t="s">
        <v>21</v>
      </c>
      <c r="BN248" s="11" t="s">
        <v>21</v>
      </c>
      <c r="BO248" s="11" t="s">
        <v>21</v>
      </c>
      <c r="BP248" s="11" t="s">
        <v>21</v>
      </c>
      <c r="BQ248" s="11" t="s">
        <v>21</v>
      </c>
      <c r="BR248" s="11" t="s">
        <v>21</v>
      </c>
      <c r="BS248" s="11" t="s">
        <v>21</v>
      </c>
      <c r="BT248" s="11" t="s">
        <v>21</v>
      </c>
      <c r="BU248" s="11" t="s">
        <v>21</v>
      </c>
      <c r="BV248" s="11" t="s">
        <v>21</v>
      </c>
      <c r="BW248" s="11" t="s">
        <v>21</v>
      </c>
      <c r="CT248" s="12">
        <v>-6.1606747294717898</v>
      </c>
      <c r="CU248" s="12">
        <v>-4.3939398892689496</v>
      </c>
      <c r="CV248" s="12">
        <v>-2.22461198973178</v>
      </c>
      <c r="CW248" s="12">
        <v>-9.6521116574876906</v>
      </c>
      <c r="CX248" s="12">
        <v>2.8150825528427901</v>
      </c>
      <c r="CY248" s="11" t="s">
        <v>21</v>
      </c>
      <c r="CZ248" s="11" t="s">
        <v>21</v>
      </c>
      <c r="DA248" s="11" t="s">
        <v>21</v>
      </c>
      <c r="DB248" s="11" t="s">
        <v>21</v>
      </c>
      <c r="DC248" s="12">
        <v>-3.2234120226348701</v>
      </c>
    </row>
    <row r="249" spans="1:107" s="12" customFormat="1" ht="15" customHeight="1" x14ac:dyDescent="0.2">
      <c r="A249" s="10">
        <v>113</v>
      </c>
      <c r="D249" s="12">
        <v>-0.935905461574293</v>
      </c>
      <c r="E249" s="12">
        <v>-0.77301393730522205</v>
      </c>
      <c r="AA249" s="12">
        <v>28.546048270072699</v>
      </c>
      <c r="AB249" s="12">
        <v>18.8108442671364</v>
      </c>
      <c r="AE249" s="12">
        <v>-6.1489340623665996</v>
      </c>
      <c r="AF249" s="12">
        <v>-2.6750094548333401</v>
      </c>
      <c r="AG249" s="12">
        <v>-4.4112207433499799</v>
      </c>
      <c r="AH249" s="12">
        <v>-7.9302008089143703</v>
      </c>
      <c r="AI249" s="12">
        <v>-22.568143322132499</v>
      </c>
      <c r="AJ249" s="12">
        <v>-0.70812268404552003</v>
      </c>
      <c r="AK249" s="12">
        <v>-1.1280167200311499</v>
      </c>
      <c r="AL249" s="12">
        <v>-6.0671927712974103</v>
      </c>
      <c r="AM249" s="12">
        <v>-3.57067574441316</v>
      </c>
      <c r="AN249" s="12">
        <v>4.3791210373456098</v>
      </c>
      <c r="AO249" s="12">
        <v>-13.123007192916701</v>
      </c>
      <c r="AP249" s="12">
        <v>-16.824522390379499</v>
      </c>
      <c r="AQ249" s="12">
        <v>-10.8242948044789</v>
      </c>
      <c r="AR249" s="12">
        <v>1.9148315004713301</v>
      </c>
      <c r="AS249" s="12">
        <v>2.3337572656600898</v>
      </c>
      <c r="AT249" s="12">
        <v>-6.3647594288340699</v>
      </c>
      <c r="AU249" s="12">
        <v>-7.8922303146100603</v>
      </c>
      <c r="AV249" s="12">
        <v>-13.4625852297176</v>
      </c>
      <c r="AW249" s="12">
        <v>-2.71338035418011</v>
      </c>
      <c r="AX249" s="12">
        <v>-7.9305955296149397</v>
      </c>
      <c r="AY249" s="12">
        <v>-1.3261496860650299</v>
      </c>
      <c r="AZ249" s="12">
        <v>21.1642563954228</v>
      </c>
      <c r="BA249" s="12">
        <v>12.324421732046099</v>
      </c>
      <c r="BB249" s="12">
        <v>-25.902481866069099</v>
      </c>
      <c r="BC249" s="12">
        <v>-30.911553039913901</v>
      </c>
      <c r="BD249" s="12">
        <v>7.2348261710430899</v>
      </c>
      <c r="BE249" s="12">
        <v>-5.5968394008232201</v>
      </c>
      <c r="BF249" s="12">
        <v>-3.40535643772454</v>
      </c>
      <c r="BG249" s="12">
        <v>-3.5934797324443899</v>
      </c>
      <c r="BH249" s="11" t="s">
        <v>21</v>
      </c>
      <c r="BI249" s="11" t="s">
        <v>21</v>
      </c>
      <c r="BJ249" s="11" t="s">
        <v>21</v>
      </c>
      <c r="BK249" s="11" t="s">
        <v>21</v>
      </c>
      <c r="BL249" s="11" t="s">
        <v>21</v>
      </c>
      <c r="BM249" s="11" t="s">
        <v>21</v>
      </c>
      <c r="BN249" s="11" t="s">
        <v>21</v>
      </c>
      <c r="BO249" s="11" t="s">
        <v>21</v>
      </c>
      <c r="BP249" s="11" t="s">
        <v>21</v>
      </c>
      <c r="BQ249" s="11" t="s">
        <v>21</v>
      </c>
      <c r="BR249" s="11" t="s">
        <v>21</v>
      </c>
      <c r="BS249" s="11" t="s">
        <v>21</v>
      </c>
      <c r="BT249" s="11" t="s">
        <v>21</v>
      </c>
      <c r="BU249" s="11" t="s">
        <v>21</v>
      </c>
      <c r="BV249" s="11" t="s">
        <v>21</v>
      </c>
      <c r="BW249" s="11" t="s">
        <v>21</v>
      </c>
      <c r="CT249" s="12">
        <v>-6.1087375797796897</v>
      </c>
      <c r="CU249" s="12">
        <v>-4.3549357542360596</v>
      </c>
      <c r="CV249" s="12">
        <v>-2.2299539068626402</v>
      </c>
      <c r="CW249" s="12">
        <v>-9.7861784524866309</v>
      </c>
      <c r="CX249" s="12">
        <v>2.7262055937171601</v>
      </c>
      <c r="CY249" s="11" t="s">
        <v>21</v>
      </c>
      <c r="CZ249" s="11" t="s">
        <v>21</v>
      </c>
      <c r="DA249" s="11" t="s">
        <v>21</v>
      </c>
      <c r="DB249" s="11" t="s">
        <v>21</v>
      </c>
      <c r="DC249" s="12">
        <v>-3.2854602523002501</v>
      </c>
    </row>
    <row r="250" spans="1:107" s="12" customFormat="1" ht="15" customHeight="1" x14ac:dyDescent="0.2">
      <c r="A250" s="10">
        <v>113.5</v>
      </c>
      <c r="D250" s="12">
        <v>-0.86295273149517004</v>
      </c>
      <c r="E250" s="12">
        <v>-0.73543287726351902</v>
      </c>
      <c r="AA250" s="12">
        <v>28.2891687675146</v>
      </c>
      <c r="AB250" s="12">
        <v>18.705541151575702</v>
      </c>
      <c r="AE250" s="12">
        <v>-5.6199405662482604</v>
      </c>
      <c r="AF250" s="12">
        <v>-2.3597549443366002</v>
      </c>
      <c r="AG250" s="12">
        <v>-4.2901206143142101</v>
      </c>
      <c r="AH250" s="12">
        <v>-11.9228270705207</v>
      </c>
      <c r="AI250" s="12">
        <v>-24.040917196543798</v>
      </c>
      <c r="AJ250" s="12">
        <v>-1.29798070247488</v>
      </c>
      <c r="AK250" s="12">
        <v>-1.32361196847341</v>
      </c>
      <c r="AL250" s="12">
        <v>-5.9673807299986903</v>
      </c>
      <c r="AM250" s="12">
        <v>-3.3953645015571898</v>
      </c>
      <c r="AN250" s="12">
        <v>4.3272407310723704</v>
      </c>
      <c r="AO250" s="12">
        <v>-12.960537787876</v>
      </c>
      <c r="AP250" s="12">
        <v>-16.6448517120443</v>
      </c>
      <c r="AQ250" s="12">
        <v>-12.055809747835101</v>
      </c>
      <c r="AR250" s="12">
        <v>1.6305286862916499</v>
      </c>
      <c r="AS250" s="12">
        <v>2.4394607862632198</v>
      </c>
      <c r="AT250" s="12">
        <v>-6.7711653173319002</v>
      </c>
      <c r="AU250" s="12">
        <v>-7.7380636867019303</v>
      </c>
      <c r="AV250" s="12">
        <v>-13.1758406496373</v>
      </c>
      <c r="AW250" s="12">
        <v>-2.95367590297246</v>
      </c>
      <c r="AX250" s="12">
        <v>-7.9266028478741601</v>
      </c>
      <c r="AY250" s="12">
        <v>-1.4358810176418</v>
      </c>
      <c r="AZ250" s="12">
        <v>20.970837795175601</v>
      </c>
      <c r="BA250" s="12">
        <v>12.6606319099664</v>
      </c>
      <c r="BB250" s="12">
        <v>-25.7004448940278</v>
      </c>
      <c r="BC250" s="12">
        <v>-31.462488550459899</v>
      </c>
      <c r="BD250" s="12">
        <v>6.7031214712187603</v>
      </c>
      <c r="BE250" s="12">
        <v>-5.65181289857719</v>
      </c>
      <c r="BF250" s="12">
        <v>-3.39533266924263</v>
      </c>
      <c r="BG250" s="12">
        <v>-3.56374198418052</v>
      </c>
      <c r="BH250" s="11" t="s">
        <v>21</v>
      </c>
      <c r="BI250" s="11" t="s">
        <v>21</v>
      </c>
      <c r="BJ250" s="11" t="s">
        <v>21</v>
      </c>
      <c r="BK250" s="11" t="s">
        <v>21</v>
      </c>
      <c r="BL250" s="11" t="s">
        <v>21</v>
      </c>
      <c r="BM250" s="11" t="s">
        <v>21</v>
      </c>
      <c r="BN250" s="11" t="s">
        <v>21</v>
      </c>
      <c r="BO250" s="11" t="s">
        <v>21</v>
      </c>
      <c r="BP250" s="11" t="s">
        <v>21</v>
      </c>
      <c r="BQ250" s="11" t="s">
        <v>21</v>
      </c>
      <c r="BR250" s="11" t="s">
        <v>21</v>
      </c>
      <c r="BS250" s="11" t="s">
        <v>21</v>
      </c>
      <c r="BT250" s="11" t="s">
        <v>21</v>
      </c>
      <c r="BU250" s="11" t="s">
        <v>21</v>
      </c>
      <c r="BV250" s="11" t="s">
        <v>21</v>
      </c>
      <c r="BW250" s="11" t="s">
        <v>21</v>
      </c>
      <c r="CT250" s="12">
        <v>-6.0537954595929397</v>
      </c>
      <c r="CU250" s="12">
        <v>-4.3130498852406101</v>
      </c>
      <c r="CV250" s="12">
        <v>-2.2436013296101001</v>
      </c>
      <c r="CW250" s="12">
        <v>-9.8928639999940007</v>
      </c>
      <c r="CX250" s="12">
        <v>2.6212637749267702</v>
      </c>
      <c r="CY250" s="11" t="s">
        <v>21</v>
      </c>
      <c r="CZ250" s="11" t="s">
        <v>21</v>
      </c>
      <c r="DA250" s="11" t="s">
        <v>21</v>
      </c>
      <c r="DB250" s="11" t="s">
        <v>21</v>
      </c>
      <c r="DC250" s="12">
        <v>-3.3486858228570702</v>
      </c>
    </row>
    <row r="251" spans="1:107" s="12" customFormat="1" ht="15" customHeight="1" x14ac:dyDescent="0.2">
      <c r="A251" s="10">
        <v>114</v>
      </c>
      <c r="D251" s="12">
        <v>-0.781603716859535</v>
      </c>
      <c r="E251" s="12">
        <v>-0.68730184921150705</v>
      </c>
      <c r="AA251" s="12">
        <v>28.035665309289399</v>
      </c>
      <c r="AB251" s="12">
        <v>18.572394765214899</v>
      </c>
      <c r="AE251" s="12">
        <v>-5.1072074711555597</v>
      </c>
      <c r="AF251" s="12">
        <v>-2.04885623134032</v>
      </c>
      <c r="AG251" s="12">
        <v>-4.1722319110704102</v>
      </c>
      <c r="AH251" s="12">
        <v>-15.874577002250501</v>
      </c>
      <c r="AI251" s="12">
        <v>-25.500388801447102</v>
      </c>
      <c r="AJ251" s="12">
        <v>-1.8958867258334</v>
      </c>
      <c r="AK251" s="12">
        <v>-1.5159579334067499</v>
      </c>
      <c r="AL251" s="12">
        <v>-5.8653740779845904</v>
      </c>
      <c r="AM251" s="12">
        <v>-3.2371976885769902</v>
      </c>
      <c r="AN251" s="12">
        <v>4.2704969018814101</v>
      </c>
      <c r="AO251" s="12">
        <v>-12.7618131955387</v>
      </c>
      <c r="AP251" s="12">
        <v>-16.415035133832099</v>
      </c>
      <c r="AQ251" s="12">
        <v>-13.272109754325299</v>
      </c>
      <c r="AR251" s="12">
        <v>1.34999152123782</v>
      </c>
      <c r="AS251" s="12">
        <v>2.52711834036745</v>
      </c>
      <c r="AT251" s="12">
        <v>-7.1833960646472397</v>
      </c>
      <c r="AU251" s="12">
        <v>-7.5776747507916298</v>
      </c>
      <c r="AV251" s="12">
        <v>-12.889408935734499</v>
      </c>
      <c r="AW251" s="12">
        <v>-3.1725653570902002</v>
      </c>
      <c r="AX251" s="12">
        <v>-7.8978455348988001</v>
      </c>
      <c r="AY251" s="12">
        <v>-1.5321706996473901</v>
      </c>
      <c r="AZ251" s="12">
        <v>20.741234038723601</v>
      </c>
      <c r="BA251" s="12">
        <v>12.839599548897199</v>
      </c>
      <c r="BB251" s="12">
        <v>-25.469676984357601</v>
      </c>
      <c r="BC251" s="12">
        <v>-31.973489967640401</v>
      </c>
      <c r="BD251" s="12">
        <v>6.1172800087660999</v>
      </c>
      <c r="BE251" s="12">
        <v>-5.6989902077475501</v>
      </c>
      <c r="BF251" s="12">
        <v>-3.3830874599516298</v>
      </c>
      <c r="BG251" s="12">
        <v>-3.5396915336605099</v>
      </c>
      <c r="BH251" s="11" t="s">
        <v>21</v>
      </c>
      <c r="BI251" s="11" t="s">
        <v>21</v>
      </c>
      <c r="BJ251" s="11" t="s">
        <v>21</v>
      </c>
      <c r="BK251" s="11" t="s">
        <v>21</v>
      </c>
      <c r="BL251" s="11" t="s">
        <v>21</v>
      </c>
      <c r="BM251" s="11" t="s">
        <v>21</v>
      </c>
      <c r="BN251" s="11" t="s">
        <v>21</v>
      </c>
      <c r="BO251" s="11" t="s">
        <v>21</v>
      </c>
      <c r="BP251" s="11" t="s">
        <v>21</v>
      </c>
      <c r="BQ251" s="11" t="s">
        <v>21</v>
      </c>
      <c r="BR251" s="11" t="s">
        <v>21</v>
      </c>
      <c r="BS251" s="11" t="s">
        <v>21</v>
      </c>
      <c r="BT251" s="11" t="s">
        <v>21</v>
      </c>
      <c r="BU251" s="11" t="s">
        <v>21</v>
      </c>
      <c r="BV251" s="11" t="s">
        <v>21</v>
      </c>
      <c r="BW251" s="11" t="s">
        <v>21</v>
      </c>
      <c r="CT251" s="12">
        <v>-5.99497388975578</v>
      </c>
      <c r="CU251" s="12">
        <v>-4.2686647248046903</v>
      </c>
      <c r="CV251" s="12">
        <v>-2.2653730411548101</v>
      </c>
      <c r="CW251" s="12">
        <v>-9.9686712928814796</v>
      </c>
      <c r="CX251" s="12">
        <v>2.5007225303852398</v>
      </c>
      <c r="CY251" s="11" t="s">
        <v>21</v>
      </c>
      <c r="CZ251" s="11" t="s">
        <v>21</v>
      </c>
      <c r="DA251" s="11" t="s">
        <v>21</v>
      </c>
      <c r="DB251" s="11" t="s">
        <v>21</v>
      </c>
      <c r="DC251" s="12">
        <v>-3.4109300486306799</v>
      </c>
    </row>
    <row r="252" spans="1:107" s="12" customFormat="1" ht="15" customHeight="1" x14ac:dyDescent="0.2">
      <c r="A252" s="10">
        <v>114.5</v>
      </c>
      <c r="D252" s="12">
        <v>-0.69326739549069305</v>
      </c>
      <c r="E252" s="12">
        <v>-0.62956553392723402</v>
      </c>
      <c r="AA252" s="12">
        <v>27.7848303085193</v>
      </c>
      <c r="AB252" s="12">
        <v>18.409078620607001</v>
      </c>
      <c r="AE252" s="12">
        <v>-4.6134232434269498</v>
      </c>
      <c r="AF252" s="12">
        <v>-1.74346280346071</v>
      </c>
      <c r="AG252" s="12">
        <v>-4.0576478568254899</v>
      </c>
      <c r="AH252" s="12">
        <v>-19.754665117943599</v>
      </c>
      <c r="AI252" s="12">
        <v>-26.9374122581211</v>
      </c>
      <c r="AJ252" s="12">
        <v>-2.49506456384551</v>
      </c>
      <c r="AK252" s="12">
        <v>-1.7021944813677601</v>
      </c>
      <c r="AL252" s="12">
        <v>-5.7622937674750503</v>
      </c>
      <c r="AM252" s="12">
        <v>-3.0967396469350201</v>
      </c>
      <c r="AN252" s="12">
        <v>4.2090382521564598</v>
      </c>
      <c r="AO252" s="12">
        <v>-12.5283431771094</v>
      </c>
      <c r="AP252" s="12">
        <v>-16.1365296662552</v>
      </c>
      <c r="AQ252" s="12">
        <v>-14.466493666986899</v>
      </c>
      <c r="AR252" s="12">
        <v>1.0760306849988399</v>
      </c>
      <c r="AS252" s="12">
        <v>2.5966362500184901</v>
      </c>
      <c r="AT252" s="12">
        <v>-7.5975463005306603</v>
      </c>
      <c r="AU252" s="12">
        <v>-7.4089084591832899</v>
      </c>
      <c r="AV252" s="12">
        <v>-12.606035852513701</v>
      </c>
      <c r="AW252" s="12">
        <v>-3.36672110279323</v>
      </c>
      <c r="AX252" s="12">
        <v>-7.8458397183567197</v>
      </c>
      <c r="AY252" s="12">
        <v>-1.6135438727360401</v>
      </c>
      <c r="AZ252" s="12">
        <v>20.474650227697499</v>
      </c>
      <c r="BA252" s="12">
        <v>12.856298781116401</v>
      </c>
      <c r="BB252" s="12">
        <v>-25.216766516678</v>
      </c>
      <c r="BC252" s="12">
        <v>-32.4447464663535</v>
      </c>
      <c r="BD252" s="12">
        <v>5.48052867088699</v>
      </c>
      <c r="BE252" s="12">
        <v>-5.7368361012777296</v>
      </c>
      <c r="BF252" s="12">
        <v>-3.3670269203866998</v>
      </c>
      <c r="BG252" s="12">
        <v>-3.5201435366616298</v>
      </c>
      <c r="BH252" s="11" t="s">
        <v>21</v>
      </c>
      <c r="BI252" s="11" t="s">
        <v>21</v>
      </c>
      <c r="BJ252" s="11" t="s">
        <v>21</v>
      </c>
      <c r="BK252" s="11" t="s">
        <v>21</v>
      </c>
      <c r="BL252" s="11" t="s">
        <v>21</v>
      </c>
      <c r="BM252" s="11" t="s">
        <v>21</v>
      </c>
      <c r="BN252" s="11" t="s">
        <v>21</v>
      </c>
      <c r="BO252" s="11" t="s">
        <v>21</v>
      </c>
      <c r="BP252" s="11" t="s">
        <v>21</v>
      </c>
      <c r="BQ252" s="11" t="s">
        <v>21</v>
      </c>
      <c r="BR252" s="11" t="s">
        <v>21</v>
      </c>
      <c r="BS252" s="11" t="s">
        <v>21</v>
      </c>
      <c r="BT252" s="11" t="s">
        <v>21</v>
      </c>
      <c r="BU252" s="11" t="s">
        <v>21</v>
      </c>
      <c r="BV252" s="11" t="s">
        <v>21</v>
      </c>
      <c r="BW252" s="11" t="s">
        <v>21</v>
      </c>
      <c r="CT252" s="12">
        <v>-5.9313915699021802</v>
      </c>
      <c r="CU252" s="12">
        <v>-4.2221117837470903</v>
      </c>
      <c r="CV252" s="12">
        <v>-2.2949634512769901</v>
      </c>
      <c r="CW252" s="12">
        <v>-10.0105326055199</v>
      </c>
      <c r="CX252" s="12">
        <v>2.3650516141060498</v>
      </c>
      <c r="CY252" s="11" t="s">
        <v>21</v>
      </c>
      <c r="CZ252" s="11" t="s">
        <v>21</v>
      </c>
      <c r="DA252" s="11" t="s">
        <v>21</v>
      </c>
      <c r="DB252" s="11" t="s">
        <v>21</v>
      </c>
      <c r="DC252" s="12">
        <v>-3.4701783988566599</v>
      </c>
    </row>
    <row r="253" spans="1:107" s="12" customFormat="1" ht="15" customHeight="1" x14ac:dyDescent="0.2">
      <c r="A253" s="10">
        <v>115</v>
      </c>
      <c r="D253" s="12">
        <v>-0.59941532981611001</v>
      </c>
      <c r="E253" s="12">
        <v>-0.563273260922869</v>
      </c>
      <c r="AA253" s="12">
        <v>27.5359143415698</v>
      </c>
      <c r="AB253" s="12">
        <v>18.213533621747001</v>
      </c>
      <c r="AE253" s="12">
        <v>-4.1410357880522497</v>
      </c>
      <c r="AF253" s="12">
        <v>-1.44474813623673</v>
      </c>
      <c r="AG253" s="12">
        <v>-3.94660446545458</v>
      </c>
      <c r="AH253" s="12">
        <v>-23.5337047342909</v>
      </c>
      <c r="AI253" s="12">
        <v>-28.343300073174699</v>
      </c>
      <c r="AJ253" s="12">
        <v>-3.08891549138934</v>
      </c>
      <c r="AK253" s="12">
        <v>-1.87968089448986</v>
      </c>
      <c r="AL253" s="12">
        <v>-5.6592589317005997</v>
      </c>
      <c r="AM253" s="12">
        <v>-2.9742980132141299</v>
      </c>
      <c r="AN253" s="12">
        <v>4.1431021600146698</v>
      </c>
      <c r="AO253" s="12">
        <v>-12.2621277114376</v>
      </c>
      <c r="AP253" s="12">
        <v>-15.8113434736151</v>
      </c>
      <c r="AQ253" s="12">
        <v>-15.6327569129643</v>
      </c>
      <c r="AR253" s="12">
        <v>0.81122652773046799</v>
      </c>
      <c r="AS253" s="12">
        <v>2.6480779524717901</v>
      </c>
      <c r="AT253" s="12">
        <v>-8.0096851888811198</v>
      </c>
      <c r="AU253" s="12">
        <v>-7.2297561928280603</v>
      </c>
      <c r="AV253" s="12">
        <v>-12.3283243738114</v>
      </c>
      <c r="AW253" s="12">
        <v>-3.5333853247720901</v>
      </c>
      <c r="AX253" s="12">
        <v>-7.77247532823821</v>
      </c>
      <c r="AY253" s="12">
        <v>-1.6788804941825199</v>
      </c>
      <c r="AZ253" s="12">
        <v>20.1701823243638</v>
      </c>
      <c r="BA253" s="12">
        <v>12.7073635667329</v>
      </c>
      <c r="BB253" s="12">
        <v>-24.948420104919901</v>
      </c>
      <c r="BC253" s="12">
        <v>-32.876752811716798</v>
      </c>
      <c r="BD253" s="12">
        <v>4.7965190788090597</v>
      </c>
      <c r="BE253" s="12">
        <v>-5.7639008446130902</v>
      </c>
      <c r="BF253" s="12">
        <v>-3.3456019536970398</v>
      </c>
      <c r="BG253" s="12">
        <v>-3.5039686281379501</v>
      </c>
      <c r="BH253" s="11" t="s">
        <v>21</v>
      </c>
      <c r="BI253" s="11" t="s">
        <v>21</v>
      </c>
      <c r="BJ253" s="11" t="s">
        <v>21</v>
      </c>
      <c r="BK253" s="11" t="s">
        <v>21</v>
      </c>
      <c r="BL253" s="11" t="s">
        <v>21</v>
      </c>
      <c r="BM253" s="11" t="s">
        <v>21</v>
      </c>
      <c r="BN253" s="11" t="s">
        <v>21</v>
      </c>
      <c r="BO253" s="11" t="s">
        <v>21</v>
      </c>
      <c r="BP253" s="11" t="s">
        <v>21</v>
      </c>
      <c r="BQ253" s="11" t="s">
        <v>21</v>
      </c>
      <c r="BR253" s="11" t="s">
        <v>21</v>
      </c>
      <c r="BS253" s="11" t="s">
        <v>21</v>
      </c>
      <c r="BT253" s="11" t="s">
        <v>21</v>
      </c>
      <c r="BU253" s="11" t="s">
        <v>21</v>
      </c>
      <c r="BV253" s="11" t="s">
        <v>21</v>
      </c>
      <c r="BW253" s="11" t="s">
        <v>21</v>
      </c>
      <c r="CT253" s="12">
        <v>-5.8621781136025604</v>
      </c>
      <c r="CU253" s="12">
        <v>-4.1736684579518597</v>
      </c>
      <c r="CV253" s="12">
        <v>-2.3319478259509099</v>
      </c>
      <c r="CW253" s="12">
        <v>-10.015844964073001</v>
      </c>
      <c r="CX253" s="12">
        <v>2.2147194158605998</v>
      </c>
      <c r="CY253" s="11" t="s">
        <v>21</v>
      </c>
      <c r="CZ253" s="11" t="s">
        <v>21</v>
      </c>
      <c r="DA253" s="11" t="s">
        <v>21</v>
      </c>
      <c r="DB253" s="11" t="s">
        <v>21</v>
      </c>
      <c r="DC253" s="12">
        <v>-3.5245948311057802</v>
      </c>
    </row>
    <row r="254" spans="1:107" s="12" customFormat="1" ht="15" customHeight="1" x14ac:dyDescent="0.2">
      <c r="A254" s="10">
        <v>115.5</v>
      </c>
      <c r="D254" s="12">
        <v>-0.50156234010501</v>
      </c>
      <c r="E254" s="12">
        <v>-0.48956724185700201</v>
      </c>
      <c r="AA254" s="12">
        <v>27.288133424008201</v>
      </c>
      <c r="AB254" s="12">
        <v>17.984006262849999</v>
      </c>
      <c r="AE254" s="12">
        <v>-3.69224130736256</v>
      </c>
      <c r="AF254" s="12">
        <v>-1.1539073057065199</v>
      </c>
      <c r="AG254" s="12">
        <v>-3.8394769035221499</v>
      </c>
      <c r="AH254" s="12">
        <v>-27.183968995814201</v>
      </c>
      <c r="AI254" s="12">
        <v>-29.709915907005701</v>
      </c>
      <c r="AJ254" s="12">
        <v>-3.6711053326143799</v>
      </c>
      <c r="AK254" s="12">
        <v>-2.0460338419070401</v>
      </c>
      <c r="AL254" s="12">
        <v>-5.5573755162185901</v>
      </c>
      <c r="AM254" s="12">
        <v>-2.8699289487121802</v>
      </c>
      <c r="AN254" s="12">
        <v>4.0730046748649302</v>
      </c>
      <c r="AO254" s="12">
        <v>-11.965622434217901</v>
      </c>
      <c r="AP254" s="12">
        <v>-15.4420013132039</v>
      </c>
      <c r="AQ254" s="12">
        <v>-16.765228792792101</v>
      </c>
      <c r="AR254" s="12">
        <v>0.55789797670513497</v>
      </c>
      <c r="AS254" s="12">
        <v>2.6816571789822699</v>
      </c>
      <c r="AT254" s="12">
        <v>-8.4159100879332893</v>
      </c>
      <c r="AU254" s="12">
        <v>-7.0384057835326503</v>
      </c>
      <c r="AV254" s="12">
        <v>-12.058693755534399</v>
      </c>
      <c r="AW254" s="12">
        <v>-3.67039706361538</v>
      </c>
      <c r="AX254" s="12">
        <v>-7.6799842645414103</v>
      </c>
      <c r="AY254" s="12">
        <v>-1.7274307992920499</v>
      </c>
      <c r="AZ254" s="12">
        <v>19.826831703539899</v>
      </c>
      <c r="BA254" s="12">
        <v>12.3911522678099</v>
      </c>
      <c r="BB254" s="12">
        <v>-24.671369828865799</v>
      </c>
      <c r="BC254" s="12">
        <v>-33.270283893216401</v>
      </c>
      <c r="BD254" s="12">
        <v>4.0692898437555396</v>
      </c>
      <c r="BE254" s="12">
        <v>-5.7788461162999702</v>
      </c>
      <c r="BF254" s="12">
        <v>-3.3173321298818301</v>
      </c>
      <c r="BG254" s="12">
        <v>-3.4901081562566101</v>
      </c>
      <c r="BH254" s="11" t="s">
        <v>21</v>
      </c>
      <c r="BI254" s="11" t="s">
        <v>21</v>
      </c>
      <c r="BJ254" s="11" t="s">
        <v>21</v>
      </c>
      <c r="BK254" s="11" t="s">
        <v>21</v>
      </c>
      <c r="BL254" s="11" t="s">
        <v>21</v>
      </c>
      <c r="BM254" s="11" t="s">
        <v>21</v>
      </c>
      <c r="BN254" s="11" t="s">
        <v>21</v>
      </c>
      <c r="BO254" s="11" t="s">
        <v>21</v>
      </c>
      <c r="BP254" s="11" t="s">
        <v>21</v>
      </c>
      <c r="BQ254" s="11" t="s">
        <v>21</v>
      </c>
      <c r="BR254" s="11" t="s">
        <v>21</v>
      </c>
      <c r="BS254" s="11" t="s">
        <v>21</v>
      </c>
      <c r="BT254" s="11" t="s">
        <v>21</v>
      </c>
      <c r="BU254" s="11" t="s">
        <v>21</v>
      </c>
      <c r="BV254" s="11" t="s">
        <v>21</v>
      </c>
      <c r="BW254" s="11" t="s">
        <v>21</v>
      </c>
      <c r="CT254" s="12">
        <v>-5.7864949667418797</v>
      </c>
      <c r="CU254" s="12">
        <v>-4.1235612115997302</v>
      </c>
      <c r="CV254" s="12">
        <v>-2.3757893359288502</v>
      </c>
      <c r="CW254" s="12">
        <v>-9.9825101642636493</v>
      </c>
      <c r="CX254" s="12">
        <v>2.0501902326941401</v>
      </c>
      <c r="CY254" s="11" t="s">
        <v>21</v>
      </c>
      <c r="CZ254" s="11" t="s">
        <v>21</v>
      </c>
      <c r="DA254" s="11" t="s">
        <v>21</v>
      </c>
      <c r="DB254" s="11" t="s">
        <v>21</v>
      </c>
      <c r="DC254" s="12">
        <v>-3.5725533962249698</v>
      </c>
    </row>
    <row r="255" spans="1:107" s="12" customFormat="1" ht="15" customHeight="1" x14ac:dyDescent="0.2">
      <c r="A255" s="10">
        <v>116</v>
      </c>
      <c r="D255" s="12">
        <v>-0.40124751876646703</v>
      </c>
      <c r="E255" s="12">
        <v>-0.40966992287394499</v>
      </c>
      <c r="AA255" s="12">
        <v>27.040669010602802</v>
      </c>
      <c r="AB255" s="12">
        <v>17.719054085318898</v>
      </c>
      <c r="AE255" s="12">
        <v>-3.2689749787095899</v>
      </c>
      <c r="AF255" s="12">
        <v>-0.87215465782719503</v>
      </c>
      <c r="AG255" s="12">
        <v>-3.7367722143244402</v>
      </c>
      <c r="AH255" s="12">
        <v>-30.6796391669195</v>
      </c>
      <c r="AI255" s="12">
        <v>-31.0297655232716</v>
      </c>
      <c r="AJ255" s="12">
        <v>-4.2356455196568197</v>
      </c>
      <c r="AK255" s="12">
        <v>-2.19916046262369</v>
      </c>
      <c r="AL255" s="12">
        <v>-5.4577235459873901</v>
      </c>
      <c r="AM255" s="12">
        <v>-2.7834421416628099</v>
      </c>
      <c r="AN255" s="12">
        <v>3.9991359699342799</v>
      </c>
      <c r="AO255" s="12">
        <v>-11.641702258202701</v>
      </c>
      <c r="AP255" s="12">
        <v>-15.031514521979201</v>
      </c>
      <c r="AQ255" s="12">
        <v>-17.858805222203902</v>
      </c>
      <c r="AR255" s="12">
        <v>0.31807641676095899</v>
      </c>
      <c r="AS255" s="12">
        <v>2.6977315883414099</v>
      </c>
      <c r="AT255" s="12">
        <v>-8.8123997556976903</v>
      </c>
      <c r="AU255" s="12">
        <v>-6.8332842602103403</v>
      </c>
      <c r="AV255" s="12">
        <v>-11.7993467938504</v>
      </c>
      <c r="AW255" s="12">
        <v>-3.7762076772196398</v>
      </c>
      <c r="AX255" s="12">
        <v>-7.5709053817263303</v>
      </c>
      <c r="AY255" s="12">
        <v>-1.75882576058938</v>
      </c>
      <c r="AZ255" s="12">
        <v>19.443554265308101</v>
      </c>
      <c r="BA255" s="12">
        <v>11.907794032595101</v>
      </c>
      <c r="BB255" s="12">
        <v>-24.392284103669201</v>
      </c>
      <c r="BC255" s="12">
        <v>-33.626347430981603</v>
      </c>
      <c r="BD255" s="12">
        <v>3.3032283681677601</v>
      </c>
      <c r="BE255" s="12">
        <v>-5.7804686548479296</v>
      </c>
      <c r="BF255" s="12">
        <v>-3.2808302421472</v>
      </c>
      <c r="BG255" s="12">
        <v>-3.4775871426973</v>
      </c>
      <c r="BH255" s="11" t="s">
        <v>21</v>
      </c>
      <c r="BI255" s="11" t="s">
        <v>21</v>
      </c>
      <c r="BJ255" s="11" t="s">
        <v>21</v>
      </c>
      <c r="BK255" s="11" t="s">
        <v>21</v>
      </c>
      <c r="BL255" s="11" t="s">
        <v>21</v>
      </c>
      <c r="BM255" s="11" t="s">
        <v>21</v>
      </c>
      <c r="BN255" s="11" t="s">
        <v>21</v>
      </c>
      <c r="BO255" s="11" t="s">
        <v>21</v>
      </c>
      <c r="BP255" s="11" t="s">
        <v>21</v>
      </c>
      <c r="BQ255" s="11" t="s">
        <v>21</v>
      </c>
      <c r="BR255" s="11" t="s">
        <v>21</v>
      </c>
      <c r="BS255" s="11" t="s">
        <v>21</v>
      </c>
      <c r="BT255" s="11" t="s">
        <v>21</v>
      </c>
      <c r="BU255" s="11" t="s">
        <v>21</v>
      </c>
      <c r="BV255" s="11" t="s">
        <v>21</v>
      </c>
      <c r="BW255" s="11" t="s">
        <v>21</v>
      </c>
      <c r="CT255" s="12">
        <v>-5.7035526879190002</v>
      </c>
      <c r="CU255" s="12">
        <v>-4.0719651224208002</v>
      </c>
      <c r="CV255" s="12">
        <v>-2.4258458779513599</v>
      </c>
      <c r="CW255" s="12">
        <v>-9.9089565992471709</v>
      </c>
      <c r="CX255" s="12">
        <v>1.8719241552389501</v>
      </c>
      <c r="CY255" s="11" t="s">
        <v>21</v>
      </c>
      <c r="CZ255" s="11" t="s">
        <v>21</v>
      </c>
      <c r="DA255" s="11" t="s">
        <v>21</v>
      </c>
      <c r="DB255" s="11" t="s">
        <v>21</v>
      </c>
      <c r="DC255" s="12">
        <v>-3.6126648410572599</v>
      </c>
    </row>
    <row r="256" spans="1:107" s="12" customFormat="1" ht="15" customHeight="1" x14ac:dyDescent="0.2">
      <c r="A256" s="10">
        <v>116.5</v>
      </c>
      <c r="D256" s="12">
        <v>-0.30001481832186899</v>
      </c>
      <c r="E256" s="12">
        <v>-0.32487039902662201</v>
      </c>
      <c r="AA256" s="12">
        <v>26.792666176333999</v>
      </c>
      <c r="AB256" s="12">
        <v>17.417582057532801</v>
      </c>
      <c r="AE256" s="12">
        <v>-2.872903678508</v>
      </c>
      <c r="AF256" s="12">
        <v>-0.60071829466323801</v>
      </c>
      <c r="AG256" s="12">
        <v>-3.63911976819508</v>
      </c>
      <c r="AH256" s="12">
        <v>-33.997035643551499</v>
      </c>
      <c r="AI256" s="12">
        <v>-32.296069548465297</v>
      </c>
      <c r="AJ256" s="12">
        <v>-4.7769699449418104</v>
      </c>
      <c r="AK256" s="12">
        <v>-2.33728633247665</v>
      </c>
      <c r="AL256" s="12">
        <v>-5.3613457566825602</v>
      </c>
      <c r="AM256" s="12">
        <v>-2.7144103569298701</v>
      </c>
      <c r="AN256" s="12">
        <v>3.9219480640895199</v>
      </c>
      <c r="AO256" s="12">
        <v>-11.2936113509931</v>
      </c>
      <c r="AP256" s="12">
        <v>-14.5833273563766</v>
      </c>
      <c r="AQ256" s="12">
        <v>-18.908973288489499</v>
      </c>
      <c r="AR256" s="12">
        <v>9.3483969010321702E-2</v>
      </c>
      <c r="AS256" s="12">
        <v>2.6967913981934499</v>
      </c>
      <c r="AT256" s="12">
        <v>-9.1954580057063104</v>
      </c>
      <c r="AU256" s="12">
        <v>-6.6130955929111197</v>
      </c>
      <c r="AV256" s="12">
        <v>-11.552239811862799</v>
      </c>
      <c r="AW256" s="12">
        <v>-3.8498856156365902</v>
      </c>
      <c r="AX256" s="12">
        <v>-7.4480440162005799</v>
      </c>
      <c r="AY256" s="12">
        <v>-1.77307981630292</v>
      </c>
      <c r="AZ256" s="12">
        <v>19.019285900867501</v>
      </c>
      <c r="BA256" s="12">
        <v>11.259213351877399</v>
      </c>
      <c r="BB256" s="12">
        <v>-24.117682187352301</v>
      </c>
      <c r="BC256" s="12">
        <v>-33.9461730618495</v>
      </c>
      <c r="BD256" s="12">
        <v>2.5030265078385101</v>
      </c>
      <c r="BE256" s="12">
        <v>-5.76772299609729</v>
      </c>
      <c r="BF256" s="12">
        <v>-3.2348229979106602</v>
      </c>
      <c r="BG256" s="12">
        <v>-3.4655229228519602</v>
      </c>
      <c r="BH256" s="11" t="s">
        <v>21</v>
      </c>
      <c r="BI256" s="11" t="s">
        <v>21</v>
      </c>
      <c r="BJ256" s="11" t="s">
        <v>21</v>
      </c>
      <c r="BK256" s="11" t="s">
        <v>21</v>
      </c>
      <c r="BL256" s="11" t="s">
        <v>21</v>
      </c>
      <c r="BM256" s="11" t="s">
        <v>21</v>
      </c>
      <c r="BN256" s="11" t="s">
        <v>21</v>
      </c>
      <c r="BO256" s="11" t="s">
        <v>21</v>
      </c>
      <c r="BP256" s="11" t="s">
        <v>21</v>
      </c>
      <c r="BQ256" s="11" t="s">
        <v>21</v>
      </c>
      <c r="BR256" s="11" t="s">
        <v>21</v>
      </c>
      <c r="BS256" s="11" t="s">
        <v>21</v>
      </c>
      <c r="BT256" s="11" t="s">
        <v>21</v>
      </c>
      <c r="BU256" s="11" t="s">
        <v>21</v>
      </c>
      <c r="BV256" s="11" t="s">
        <v>21</v>
      </c>
      <c r="BW256" s="11" t="s">
        <v>21</v>
      </c>
      <c r="CT256" s="12">
        <v>-5.6126291383406999</v>
      </c>
      <c r="CU256" s="12">
        <v>-4.0190061554312697</v>
      </c>
      <c r="CV256" s="12">
        <v>-2.48138053393631</v>
      </c>
      <c r="CW256" s="12">
        <v>-9.7941619969788007</v>
      </c>
      <c r="CX256" s="12">
        <v>1.6803776361484699</v>
      </c>
      <c r="CY256" s="11" t="s">
        <v>21</v>
      </c>
      <c r="CZ256" s="11" t="s">
        <v>21</v>
      </c>
      <c r="DA256" s="11" t="s">
        <v>21</v>
      </c>
      <c r="DB256" s="11" t="s">
        <v>21</v>
      </c>
      <c r="DC256" s="12">
        <v>-3.6437995731830499</v>
      </c>
    </row>
    <row r="257" spans="1:107" s="12" customFormat="1" ht="15" customHeight="1" x14ac:dyDescent="0.2">
      <c r="A257" s="10">
        <v>117</v>
      </c>
      <c r="D257" s="12">
        <v>-0.199394094124727</v>
      </c>
      <c r="E257" s="12">
        <v>-0.236510018680746</v>
      </c>
      <c r="AA257" s="12">
        <v>26.543249987298601</v>
      </c>
      <c r="AB257" s="12">
        <v>17.078842574846899</v>
      </c>
      <c r="AE257" s="12">
        <v>-2.5054218895093001</v>
      </c>
      <c r="AF257" s="12">
        <v>-0.34083461741829502</v>
      </c>
      <c r="AG257" s="12">
        <v>-3.5472576200845598</v>
      </c>
      <c r="AH257" s="12">
        <v>-37.114794395165497</v>
      </c>
      <c r="AI257" s="12">
        <v>-33.502841688459696</v>
      </c>
      <c r="AJ257" s="12">
        <v>-5.2899995353072802</v>
      </c>
      <c r="AK257" s="12">
        <v>-2.45897899731062</v>
      </c>
      <c r="AL257" s="12">
        <v>-5.2692353165184604</v>
      </c>
      <c r="AM257" s="12">
        <v>-2.66218330580159</v>
      </c>
      <c r="AN257" s="12">
        <v>3.8419434531533598</v>
      </c>
      <c r="AO257" s="12">
        <v>-10.924915841314901</v>
      </c>
      <c r="AP257" s="12">
        <v>-14.1012724270694</v>
      </c>
      <c r="AQ257" s="12">
        <v>-19.9118221644312</v>
      </c>
      <c r="AR257" s="12">
        <v>-0.11448228320887199</v>
      </c>
      <c r="AS257" s="12">
        <v>2.6794507448357701</v>
      </c>
      <c r="AT257" s="12">
        <v>-9.5615650934632797</v>
      </c>
      <c r="AU257" s="12">
        <v>-6.3768543441255998</v>
      </c>
      <c r="AV257" s="12">
        <v>-11.319060831738099</v>
      </c>
      <c r="AW257" s="12">
        <v>-3.8911121009732499</v>
      </c>
      <c r="AX257" s="12">
        <v>-7.3144278758263601</v>
      </c>
      <c r="AY257" s="12">
        <v>-1.7705880281937401</v>
      </c>
      <c r="AZ257" s="12">
        <v>18.5529897862579</v>
      </c>
      <c r="BA257" s="12">
        <v>10.4491364254499</v>
      </c>
      <c r="BB257" s="12">
        <v>-23.853852326283199</v>
      </c>
      <c r="BC257" s="12">
        <v>-34.2311686836183</v>
      </c>
      <c r="BD257" s="12">
        <v>1.67363657510577</v>
      </c>
      <c r="BE257" s="12">
        <v>-5.7397428463445896</v>
      </c>
      <c r="BF257" s="12">
        <v>-3.1781717098056101</v>
      </c>
      <c r="BG257" s="12">
        <v>-3.4531342407717598</v>
      </c>
      <c r="BH257" s="11" t="s">
        <v>21</v>
      </c>
      <c r="BI257" s="11" t="s">
        <v>21</v>
      </c>
      <c r="BJ257" s="11" t="s">
        <v>21</v>
      </c>
      <c r="BK257" s="11" t="s">
        <v>21</v>
      </c>
      <c r="BL257" s="11" t="s">
        <v>21</v>
      </c>
      <c r="BM257" s="11" t="s">
        <v>21</v>
      </c>
      <c r="BN257" s="11" t="s">
        <v>21</v>
      </c>
      <c r="BO257" s="11" t="s">
        <v>21</v>
      </c>
      <c r="BP257" s="11" t="s">
        <v>21</v>
      </c>
      <c r="BQ257" s="11" t="s">
        <v>21</v>
      </c>
      <c r="BR257" s="11" t="s">
        <v>21</v>
      </c>
      <c r="BS257" s="11" t="s">
        <v>21</v>
      </c>
      <c r="BT257" s="11" t="s">
        <v>21</v>
      </c>
      <c r="BU257" s="11" t="s">
        <v>21</v>
      </c>
      <c r="BV257" s="11" t="s">
        <v>21</v>
      </c>
      <c r="BW257" s="11" t="s">
        <v>21</v>
      </c>
      <c r="CT257" s="12">
        <v>-5.51308585272636</v>
      </c>
      <c r="CU257" s="12">
        <v>-3.96476480091223</v>
      </c>
      <c r="CV257" s="12">
        <v>-2.54157112067332</v>
      </c>
      <c r="CW257" s="12">
        <v>-9.6376616056659206</v>
      </c>
      <c r="CX257" s="12">
        <v>1.47600758282351</v>
      </c>
      <c r="CY257" s="11" t="s">
        <v>21</v>
      </c>
      <c r="CZ257" s="11" t="s">
        <v>21</v>
      </c>
      <c r="DA257" s="11" t="s">
        <v>21</v>
      </c>
      <c r="DB257" s="11" t="s">
        <v>21</v>
      </c>
      <c r="DC257" s="12">
        <v>-3.6651038044510602</v>
      </c>
    </row>
    <row r="258" spans="1:107" s="12" customFormat="1" ht="15" customHeight="1" x14ac:dyDescent="0.2">
      <c r="A258" s="10">
        <v>117.5</v>
      </c>
      <c r="D258" s="12">
        <v>-0.100882573406124</v>
      </c>
      <c r="E258" s="12">
        <v>-0.14596730579796699</v>
      </c>
      <c r="AA258" s="12">
        <v>26.291516405763101</v>
      </c>
      <c r="AB258" s="12">
        <v>16.702455468475801</v>
      </c>
      <c r="AE258" s="12">
        <v>-2.1676485175703402</v>
      </c>
      <c r="AF258" s="12">
        <v>-9.3740432305366994E-2</v>
      </c>
      <c r="AG258" s="12">
        <v>-3.4620150017872202</v>
      </c>
      <c r="AH258" s="12">
        <v>-40.014027035795102</v>
      </c>
      <c r="AI258" s="12">
        <v>-34.644937841221598</v>
      </c>
      <c r="AJ258" s="12">
        <v>-5.7702040976437203</v>
      </c>
      <c r="AK258" s="12">
        <v>-2.56316570812487</v>
      </c>
      <c r="AL258" s="12">
        <v>-5.1823258218064403</v>
      </c>
      <c r="AM258" s="12">
        <v>-2.6259021979058099</v>
      </c>
      <c r="AN258" s="12">
        <v>3.7596632864733599</v>
      </c>
      <c r="AO258" s="12">
        <v>-10.5394437923678</v>
      </c>
      <c r="AP258" s="12">
        <v>-13.5895106723182</v>
      </c>
      <c r="AQ258" s="12">
        <v>-20.864052203250999</v>
      </c>
      <c r="AR258" s="12">
        <v>-0.30476095957965299</v>
      </c>
      <c r="AS258" s="12">
        <v>2.64643585978774</v>
      </c>
      <c r="AT258" s="12">
        <v>-9.9074177342117693</v>
      </c>
      <c r="AU258" s="12">
        <v>-6.1239124988787799</v>
      </c>
      <c r="AV258" s="12">
        <v>-11.101206837338299</v>
      </c>
      <c r="AW258" s="12">
        <v>-3.90016839446616</v>
      </c>
      <c r="AX258" s="12">
        <v>-7.1732556534698197</v>
      </c>
      <c r="AY258" s="12">
        <v>-1.7521158497402201</v>
      </c>
      <c r="AZ258" s="12">
        <v>18.043698219116699</v>
      </c>
      <c r="BA258" s="12">
        <v>9.4830711532267706</v>
      </c>
      <c r="BB258" s="12">
        <v>-23.606760805705498</v>
      </c>
      <c r="BC258" s="12">
        <v>-34.482898627174997</v>
      </c>
      <c r="BD258" s="12">
        <v>0.82022268088621697</v>
      </c>
      <c r="BE258" s="12">
        <v>-5.6958551795105397</v>
      </c>
      <c r="BF258" s="12">
        <v>-3.10989003082795</v>
      </c>
      <c r="BG258" s="12">
        <v>-3.4397444323985802</v>
      </c>
      <c r="BH258" s="11" t="s">
        <v>21</v>
      </c>
      <c r="BI258" s="11" t="s">
        <v>21</v>
      </c>
      <c r="BJ258" s="11" t="s">
        <v>21</v>
      </c>
      <c r="BK258" s="11" t="s">
        <v>21</v>
      </c>
      <c r="BL258" s="11" t="s">
        <v>21</v>
      </c>
      <c r="BM258" s="11" t="s">
        <v>21</v>
      </c>
      <c r="BN258" s="11" t="s">
        <v>21</v>
      </c>
      <c r="BO258" s="11" t="s">
        <v>21</v>
      </c>
      <c r="BP258" s="11" t="s">
        <v>21</v>
      </c>
      <c r="BQ258" s="11" t="s">
        <v>21</v>
      </c>
      <c r="BR258" s="11" t="s">
        <v>21</v>
      </c>
      <c r="BS258" s="11" t="s">
        <v>21</v>
      </c>
      <c r="BT258" s="11" t="s">
        <v>21</v>
      </c>
      <c r="BU258" s="11" t="s">
        <v>21</v>
      </c>
      <c r="BV258" s="11" t="s">
        <v>21</v>
      </c>
      <c r="BW258" s="11" t="s">
        <v>21</v>
      </c>
      <c r="CT258" s="12">
        <v>-5.4043830459704596</v>
      </c>
      <c r="CU258" s="12">
        <v>-3.9092783481464699</v>
      </c>
      <c r="CV258" s="12">
        <v>-2.6055238322442098</v>
      </c>
      <c r="CW258" s="12">
        <v>-9.4395527412416396</v>
      </c>
      <c r="CX258" s="12">
        <v>1.2592759048857201</v>
      </c>
      <c r="CY258" s="11" t="s">
        <v>21</v>
      </c>
      <c r="CZ258" s="11" t="s">
        <v>21</v>
      </c>
      <c r="DA258" s="11" t="s">
        <v>21</v>
      </c>
      <c r="DB258" s="11" t="s">
        <v>21</v>
      </c>
      <c r="DC258" s="12">
        <v>-3.6760129660251502</v>
      </c>
    </row>
    <row r="259" spans="1:107" s="12" customFormat="1" ht="15" customHeight="1" x14ac:dyDescent="0.2">
      <c r="A259" s="10">
        <v>118</v>
      </c>
      <c r="D259" s="12">
        <v>-5.92688564893251E-3</v>
      </c>
      <c r="E259" s="12">
        <v>-5.4642718794184399E-2</v>
      </c>
      <c r="AA259" s="12">
        <v>26.0365468420786</v>
      </c>
      <c r="AB259" s="12">
        <v>16.288409824483001</v>
      </c>
      <c r="AE259" s="12">
        <v>-1.8604279148348699</v>
      </c>
      <c r="AF259" s="12">
        <v>0.13933573939084401</v>
      </c>
      <c r="AG259" s="12">
        <v>-3.3842925404314799</v>
      </c>
      <c r="AH259" s="12">
        <v>-42.678460886236202</v>
      </c>
      <c r="AI259" s="12">
        <v>-35.718090657610396</v>
      </c>
      <c r="AJ259" s="12">
        <v>-6.2136514316080103</v>
      </c>
      <c r="AK259" s="12">
        <v>-2.6491443350096202</v>
      </c>
      <c r="AL259" s="12">
        <v>-5.1014799282711403</v>
      </c>
      <c r="AM259" s="12">
        <v>-2.6045183858513998</v>
      </c>
      <c r="AN259" s="12">
        <v>3.6756712233909599</v>
      </c>
      <c r="AO259" s="12">
        <v>-10.1412297226488</v>
      </c>
      <c r="AP259" s="12">
        <v>-13.052474059804799</v>
      </c>
      <c r="AQ259" s="12">
        <v>-21.762973119621101</v>
      </c>
      <c r="AR259" s="12">
        <v>-0.47663149871368599</v>
      </c>
      <c r="AS259" s="12">
        <v>2.5985721094912102</v>
      </c>
      <c r="AT259" s="12">
        <v>-10.229970030195499</v>
      </c>
      <c r="AU259" s="12">
        <v>-5.8539808378554801</v>
      </c>
      <c r="AV259" s="12">
        <v>-10.899771041295001</v>
      </c>
      <c r="AW259" s="12">
        <v>-3.8779094211349698</v>
      </c>
      <c r="AX259" s="12">
        <v>-7.0278479142871202</v>
      </c>
      <c r="AY259" s="12">
        <v>-1.7187832099807501</v>
      </c>
      <c r="AZ259" s="12">
        <v>17.4905617313925</v>
      </c>
      <c r="BA259" s="12">
        <v>8.3682662079809198</v>
      </c>
      <c r="BB259" s="12">
        <v>-23.381984647130501</v>
      </c>
      <c r="BC259" s="12">
        <v>-34.703029086813302</v>
      </c>
      <c r="BD259" s="12">
        <v>-5.1887745655676498E-2</v>
      </c>
      <c r="BE259" s="12">
        <v>-5.6355975175392796</v>
      </c>
      <c r="BF259" s="12">
        <v>-3.02915873362508</v>
      </c>
      <c r="BG259" s="12">
        <v>-3.4247848361701401</v>
      </c>
      <c r="BH259" s="11" t="s">
        <v>21</v>
      </c>
      <c r="BI259" s="11" t="s">
        <v>21</v>
      </c>
      <c r="BJ259" s="11" t="s">
        <v>21</v>
      </c>
      <c r="BK259" s="11" t="s">
        <v>21</v>
      </c>
      <c r="BL259" s="11" t="s">
        <v>21</v>
      </c>
      <c r="BM259" s="11" t="s">
        <v>21</v>
      </c>
      <c r="BN259" s="11" t="s">
        <v>21</v>
      </c>
      <c r="BO259" s="11" t="s">
        <v>21</v>
      </c>
      <c r="BP259" s="11" t="s">
        <v>21</v>
      </c>
      <c r="BQ259" s="11" t="s">
        <v>21</v>
      </c>
      <c r="BR259" s="11" t="s">
        <v>21</v>
      </c>
      <c r="BS259" s="11" t="s">
        <v>21</v>
      </c>
      <c r="BT259" s="11" t="s">
        <v>21</v>
      </c>
      <c r="BU259" s="11" t="s">
        <v>21</v>
      </c>
      <c r="BV259" s="11" t="s">
        <v>21</v>
      </c>
      <c r="BW259" s="11" t="s">
        <v>21</v>
      </c>
      <c r="CT259" s="12">
        <v>-5.2860932555631699</v>
      </c>
      <c r="CU259" s="12">
        <v>-3.85254588763928</v>
      </c>
      <c r="CV259" s="12">
        <v>-2.6722846087068302</v>
      </c>
      <c r="CW259" s="12">
        <v>-9.2004893303965201</v>
      </c>
      <c r="CX259" s="12">
        <v>1.0306572448825999</v>
      </c>
      <c r="CY259" s="11" t="s">
        <v>21</v>
      </c>
      <c r="CZ259" s="11" t="s">
        <v>21</v>
      </c>
      <c r="DA259" s="11" t="s">
        <v>21</v>
      </c>
      <c r="DB259" s="11" t="s">
        <v>21</v>
      </c>
      <c r="DC259" s="12">
        <v>-3.6762583022209498</v>
      </c>
    </row>
    <row r="260" spans="1:107" s="12" customFormat="1" ht="15" customHeight="1" x14ac:dyDescent="0.2">
      <c r="A260" s="10">
        <v>118.5</v>
      </c>
      <c r="D260" s="12">
        <v>8.40938270130209E-2</v>
      </c>
      <c r="E260" s="12">
        <v>3.6056881924650903E-2</v>
      </c>
      <c r="AA260" s="12">
        <v>25.7774063356919</v>
      </c>
      <c r="AB260" s="12">
        <v>15.837074897717599</v>
      </c>
      <c r="AE260" s="12">
        <v>-1.5843315850361199</v>
      </c>
      <c r="AF260" s="12">
        <v>0.35718389312933102</v>
      </c>
      <c r="AG260" s="12">
        <v>-3.31504088535439</v>
      </c>
      <c r="AH260" s="12">
        <v>-45.0945117336232</v>
      </c>
      <c r="AI260" s="12">
        <v>-36.718964111059897</v>
      </c>
      <c r="AJ260" s="12">
        <v>-6.6170473473903204</v>
      </c>
      <c r="AK260" s="12">
        <v>-2.7165901883563399</v>
      </c>
      <c r="AL260" s="12">
        <v>-5.0274779823666904</v>
      </c>
      <c r="AM260" s="12">
        <v>-2.5968133741116599</v>
      </c>
      <c r="AN260" s="12">
        <v>3.5905407003156098</v>
      </c>
      <c r="AO260" s="12">
        <v>-9.7344463938497903</v>
      </c>
      <c r="AP260" s="12">
        <v>-12.4948019220028</v>
      </c>
      <c r="AQ260" s="12">
        <v>-22.6064857997698</v>
      </c>
      <c r="AR260" s="12">
        <v>-0.62971395209387904</v>
      </c>
      <c r="AS260" s="12">
        <v>2.5367723992530902</v>
      </c>
      <c r="AT260" s="12">
        <v>-10.5264662124682</v>
      </c>
      <c r="AU260" s="12">
        <v>-5.5671434893156402</v>
      </c>
      <c r="AV260" s="12">
        <v>-10.7155292425886</v>
      </c>
      <c r="AW260" s="12">
        <v>-3.82573261958896</v>
      </c>
      <c r="AX260" s="12">
        <v>-6.8815916165476603</v>
      </c>
      <c r="AY260" s="12">
        <v>-1.67204188983305</v>
      </c>
      <c r="AZ260" s="12">
        <v>16.892890926101199</v>
      </c>
      <c r="BA260" s="12">
        <v>7.11364964445238</v>
      </c>
      <c r="BB260" s="12">
        <v>-23.184635210782201</v>
      </c>
      <c r="BC260" s="12">
        <v>-34.893320844275799</v>
      </c>
      <c r="BD260" s="12">
        <v>-0.93725464012095405</v>
      </c>
      <c r="BE260" s="12">
        <v>-5.5587279348401299</v>
      </c>
      <c r="BF260" s="12">
        <v>-2.9353398076636901</v>
      </c>
      <c r="BG260" s="12">
        <v>-3.40779456564632</v>
      </c>
      <c r="BH260" s="11" t="s">
        <v>21</v>
      </c>
      <c r="BI260" s="11" t="s">
        <v>21</v>
      </c>
      <c r="BJ260" s="11" t="s">
        <v>21</v>
      </c>
      <c r="BK260" s="11" t="s">
        <v>21</v>
      </c>
      <c r="BL260" s="11" t="s">
        <v>21</v>
      </c>
      <c r="BM260" s="11" t="s">
        <v>21</v>
      </c>
      <c r="BN260" s="11" t="s">
        <v>21</v>
      </c>
      <c r="BO260" s="11" t="s">
        <v>21</v>
      </c>
      <c r="BP260" s="11" t="s">
        <v>21</v>
      </c>
      <c r="BQ260" s="11" t="s">
        <v>21</v>
      </c>
      <c r="BR260" s="11" t="s">
        <v>21</v>
      </c>
      <c r="BS260" s="11" t="s">
        <v>21</v>
      </c>
      <c r="BT260" s="11" t="s">
        <v>21</v>
      </c>
      <c r="BU260" s="11" t="s">
        <v>21</v>
      </c>
      <c r="BV260" s="11" t="s">
        <v>21</v>
      </c>
      <c r="BW260" s="11" t="s">
        <v>21</v>
      </c>
      <c r="CT260" s="12">
        <v>-5.1579113460320496</v>
      </c>
      <c r="CU260" s="12">
        <v>-3.79453058485523</v>
      </c>
      <c r="CV260" s="12">
        <v>-2.7408530058892202</v>
      </c>
      <c r="CW260" s="12">
        <v>-8.9216673586633899</v>
      </c>
      <c r="CX260" s="12">
        <v>0.79064665214900698</v>
      </c>
      <c r="CY260" s="11" t="s">
        <v>21</v>
      </c>
      <c r="CZ260" s="11" t="s">
        <v>21</v>
      </c>
      <c r="DA260" s="11" t="s">
        <v>21</v>
      </c>
      <c r="DB260" s="11" t="s">
        <v>21</v>
      </c>
      <c r="DC260" s="12">
        <v>-3.6658677800005499</v>
      </c>
    </row>
    <row r="261" spans="1:107" s="12" customFormat="1" ht="15" customHeight="1" x14ac:dyDescent="0.2">
      <c r="A261" s="10">
        <v>119</v>
      </c>
      <c r="D261" s="12">
        <v>0.16788369805453801</v>
      </c>
      <c r="E261" s="12">
        <v>0.12473397248413599</v>
      </c>
      <c r="AA261" s="12">
        <v>25.513154469081201</v>
      </c>
      <c r="AB261" s="12">
        <v>15.349183740909201</v>
      </c>
      <c r="AE261" s="12">
        <v>-1.3396625035966201</v>
      </c>
      <c r="AF261" s="12">
        <v>0.55862375347714899</v>
      </c>
      <c r="AG261" s="12">
        <v>-3.2552354696235799</v>
      </c>
      <c r="AH261" s="12">
        <v>-47.2513493150472</v>
      </c>
      <c r="AI261" s="12">
        <v>-37.645135307684498</v>
      </c>
      <c r="AJ261" s="12">
        <v>-6.9777661337866403</v>
      </c>
      <c r="AK261" s="12">
        <v>-2.7655551093630399</v>
      </c>
      <c r="AL261" s="12">
        <v>-4.9610116548137704</v>
      </c>
      <c r="AM261" s="12">
        <v>-2.6014217837655398</v>
      </c>
      <c r="AN261" s="12">
        <v>3.50483742295182</v>
      </c>
      <c r="AO261" s="12">
        <v>-9.3233447842067108</v>
      </c>
      <c r="AP261" s="12">
        <v>-11.921272744075299</v>
      </c>
      <c r="AQ261" s="12">
        <v>-23.393076844513399</v>
      </c>
      <c r="AR261" s="12">
        <v>-0.76396304393711001</v>
      </c>
      <c r="AS261" s="12">
        <v>2.4620228487037799</v>
      </c>
      <c r="AT261" s="12">
        <v>-10.794474292197201</v>
      </c>
      <c r="AU261" s="12">
        <v>-5.2638674787885904</v>
      </c>
      <c r="AV261" s="12">
        <v>-10.548939826549001</v>
      </c>
      <c r="AW261" s="12">
        <v>-3.7455361052707299</v>
      </c>
      <c r="AX261" s="12">
        <v>-6.7378855419519796</v>
      </c>
      <c r="AY261" s="12">
        <v>-1.6136481235662301</v>
      </c>
      <c r="AZ261" s="12">
        <v>16.250201952061602</v>
      </c>
      <c r="BA261" s="12">
        <v>5.7297470448247596</v>
      </c>
      <c r="BB261" s="12">
        <v>-23.0192927119787</v>
      </c>
      <c r="BC261" s="12">
        <v>-35.055571061093303</v>
      </c>
      <c r="BD261" s="12">
        <v>-1.8303758224647</v>
      </c>
      <c r="BE261" s="12">
        <v>-5.4652318794978703</v>
      </c>
      <c r="BF261" s="12">
        <v>-2.8279848720558198</v>
      </c>
      <c r="BG261" s="12">
        <v>-3.3884180083987299</v>
      </c>
      <c r="BH261" s="11" t="s">
        <v>21</v>
      </c>
      <c r="BI261" s="11" t="s">
        <v>21</v>
      </c>
      <c r="BJ261" s="11" t="s">
        <v>21</v>
      </c>
      <c r="BK261" s="11" t="s">
        <v>21</v>
      </c>
      <c r="BL261" s="11" t="s">
        <v>21</v>
      </c>
      <c r="BM261" s="11" t="s">
        <v>21</v>
      </c>
      <c r="BN261" s="11" t="s">
        <v>21</v>
      </c>
      <c r="BO261" s="11" t="s">
        <v>21</v>
      </c>
      <c r="BP261" s="11" t="s">
        <v>21</v>
      </c>
      <c r="BQ261" s="11" t="s">
        <v>21</v>
      </c>
      <c r="BR261" s="11" t="s">
        <v>21</v>
      </c>
      <c r="BS261" s="11" t="s">
        <v>21</v>
      </c>
      <c r="BT261" s="11" t="s">
        <v>21</v>
      </c>
      <c r="BU261" s="11" t="s">
        <v>21</v>
      </c>
      <c r="BV261" s="11" t="s">
        <v>21</v>
      </c>
      <c r="BW261" s="11" t="s">
        <v>21</v>
      </c>
      <c r="CT261" s="12">
        <v>-5.0196658776258101</v>
      </c>
      <c r="CU261" s="12">
        <v>-3.7351665014284601</v>
      </c>
      <c r="CV261" s="12">
        <v>-2.8101967473048699</v>
      </c>
      <c r="CW261" s="12">
        <v>-8.6048066805233194</v>
      </c>
      <c r="CX261" s="12">
        <v>0.53976964409230199</v>
      </c>
      <c r="CY261" s="11" t="s">
        <v>21</v>
      </c>
      <c r="CZ261" s="11" t="s">
        <v>21</v>
      </c>
      <c r="DA261" s="11" t="s">
        <v>21</v>
      </c>
      <c r="DB261" s="11" t="s">
        <v>21</v>
      </c>
      <c r="DC261" s="12">
        <v>-3.6451633604883602</v>
      </c>
    </row>
    <row r="262" spans="1:107" s="12" customFormat="1" ht="15" customHeight="1" x14ac:dyDescent="0.2">
      <c r="A262" s="10">
        <v>119.5</v>
      </c>
      <c r="D262" s="12">
        <v>0.24424460320915301</v>
      </c>
      <c r="E262" s="12">
        <v>0.210015684842801</v>
      </c>
      <c r="AA262" s="12">
        <v>25.242850824724801</v>
      </c>
      <c r="AB262" s="12">
        <v>14.825841390120299</v>
      </c>
      <c r="AE262" s="12">
        <v>-1.1264621662121499</v>
      </c>
      <c r="AF262" s="12">
        <v>0.742516988339048</v>
      </c>
      <c r="AG262" s="12">
        <v>-3.2058512715593599</v>
      </c>
      <c r="AH262" s="12">
        <v>-49.1409118694718</v>
      </c>
      <c r="AI262" s="12">
        <v>-38.495134504046199</v>
      </c>
      <c r="AJ262" s="12">
        <v>-7.2938728408189402</v>
      </c>
      <c r="AK262" s="12">
        <v>-2.7964626951870701</v>
      </c>
      <c r="AL262" s="12">
        <v>-4.9026730266632503</v>
      </c>
      <c r="AM262" s="12">
        <v>-2.6168552267336</v>
      </c>
      <c r="AN262" s="12">
        <v>3.4191050417575699</v>
      </c>
      <c r="AO262" s="12">
        <v>-8.9121886048815195</v>
      </c>
      <c r="AP262" s="12">
        <v>-11.3367395897512</v>
      </c>
      <c r="AQ262" s="12">
        <v>-24.121787646436101</v>
      </c>
      <c r="AR262" s="12">
        <v>-0.87965798911682203</v>
      </c>
      <c r="AS262" s="12">
        <v>2.3753689220029601</v>
      </c>
      <c r="AT262" s="12">
        <v>-11.0319060695474</v>
      </c>
      <c r="AU262" s="12">
        <v>-4.9450009100837597</v>
      </c>
      <c r="AV262" s="12">
        <v>-10.4001410363707</v>
      </c>
      <c r="AW262" s="12">
        <v>-3.6396718314790601</v>
      </c>
      <c r="AX262" s="12">
        <v>-6.6000861806969597</v>
      </c>
      <c r="AY262" s="12">
        <v>-1.54562860643636</v>
      </c>
      <c r="AZ262" s="12">
        <v>15.5622710735769</v>
      </c>
      <c r="BA262" s="12">
        <v>4.2285773815819896</v>
      </c>
      <c r="BB262" s="12">
        <v>-22.8899498324608</v>
      </c>
      <c r="BC262" s="12">
        <v>-35.191609640605698</v>
      </c>
      <c r="BD262" s="12">
        <v>-2.7257376586931001</v>
      </c>
      <c r="BE262" s="12">
        <v>-5.3553294492303296</v>
      </c>
      <c r="BF262" s="12">
        <v>-2.7068447252531702</v>
      </c>
      <c r="BG262" s="12">
        <v>-3.36640073328453</v>
      </c>
      <c r="BH262" s="11" t="s">
        <v>21</v>
      </c>
      <c r="BI262" s="11" t="s">
        <v>21</v>
      </c>
      <c r="BJ262" s="11" t="s">
        <v>21</v>
      </c>
      <c r="BK262" s="11" t="s">
        <v>21</v>
      </c>
      <c r="BL262" s="11" t="s">
        <v>21</v>
      </c>
      <c r="BM262" s="11" t="s">
        <v>21</v>
      </c>
      <c r="BN262" s="11" t="s">
        <v>21</v>
      </c>
      <c r="BO262" s="11" t="s">
        <v>21</v>
      </c>
      <c r="BP262" s="11" t="s">
        <v>21</v>
      </c>
      <c r="BQ262" s="11" t="s">
        <v>21</v>
      </c>
      <c r="BR262" s="11" t="s">
        <v>21</v>
      </c>
      <c r="BS262" s="11" t="s">
        <v>21</v>
      </c>
      <c r="BT262" s="11" t="s">
        <v>21</v>
      </c>
      <c r="BU262" s="11" t="s">
        <v>21</v>
      </c>
      <c r="BV262" s="11" t="s">
        <v>21</v>
      </c>
      <c r="BW262" s="11" t="s">
        <v>21</v>
      </c>
      <c r="CT262" s="12">
        <v>-4.8713250180298902</v>
      </c>
      <c r="CU262" s="12">
        <v>-3.67436109627306</v>
      </c>
      <c r="CV262" s="12">
        <v>-2.8792658213205802</v>
      </c>
      <c r="CW262" s="12">
        <v>-8.2521219155751098</v>
      </c>
      <c r="CX262" s="12">
        <v>0.278592011682121</v>
      </c>
      <c r="CY262" s="11" t="s">
        <v>21</v>
      </c>
      <c r="CZ262" s="11" t="s">
        <v>21</v>
      </c>
      <c r="DA262" s="11" t="s">
        <v>21</v>
      </c>
      <c r="DB262" s="11" t="s">
        <v>21</v>
      </c>
      <c r="DC262" s="12">
        <v>-3.6147505397820998</v>
      </c>
    </row>
    <row r="263" spans="1:107" s="12" customFormat="1" ht="15" customHeight="1" x14ac:dyDescent="0.2">
      <c r="A263" s="10">
        <v>120</v>
      </c>
      <c r="D263" s="12">
        <v>0.312089042608931</v>
      </c>
      <c r="E263" s="12">
        <v>0.29056914740976902</v>
      </c>
      <c r="AA263" s="12">
        <v>24.965562261058899</v>
      </c>
      <c r="AB263" s="12">
        <v>14.268509403336701</v>
      </c>
      <c r="AE263" s="12">
        <v>-0.94451775112247505</v>
      </c>
      <c r="AF263" s="12">
        <v>0.90778024741666696</v>
      </c>
      <c r="AG263" s="12">
        <v>-3.16783598464098</v>
      </c>
      <c r="AH263" s="12">
        <v>-50.757920689648003</v>
      </c>
      <c r="AI263" s="12">
        <v>-39.268408727366399</v>
      </c>
      <c r="AJ263" s="12">
        <v>-7.5641296461981202</v>
      </c>
      <c r="AK263" s="12">
        <v>-2.8100960207666499</v>
      </c>
      <c r="AL263" s="12">
        <v>-4.8529482228332199</v>
      </c>
      <c r="AM263" s="12">
        <v>-2.6415264073875702</v>
      </c>
      <c r="AN263" s="12">
        <v>3.3338471894239698</v>
      </c>
      <c r="AO263" s="12">
        <v>-8.50518517836462</v>
      </c>
      <c r="AP263" s="12">
        <v>-10.746061889221799</v>
      </c>
      <c r="AQ263" s="12">
        <v>-24.792178010102301</v>
      </c>
      <c r="AR263" s="12">
        <v>-0.97738666227087301</v>
      </c>
      <c r="AS263" s="12">
        <v>2.2779015580454098</v>
      </c>
      <c r="AT263" s="12">
        <v>-11.237040780542801</v>
      </c>
      <c r="AU263" s="12">
        <v>-4.6117684178170704</v>
      </c>
      <c r="AV263" s="12">
        <v>-10.268958249071099</v>
      </c>
      <c r="AW263" s="12">
        <v>-3.5108885185763898</v>
      </c>
      <c r="AX263" s="12">
        <v>-6.4714522522990503</v>
      </c>
      <c r="AY263" s="12">
        <v>-1.47024331909051</v>
      </c>
      <c r="AZ263" s="12">
        <v>14.829162864771201</v>
      </c>
      <c r="BA263" s="12">
        <v>2.6235286441078598</v>
      </c>
      <c r="BB263" s="12">
        <v>-22.799957150709801</v>
      </c>
      <c r="BC263" s="12">
        <v>-35.3032410203013</v>
      </c>
      <c r="BD263" s="12">
        <v>-3.6178657865093502</v>
      </c>
      <c r="BE263" s="12">
        <v>-5.2294726629042998</v>
      </c>
      <c r="BF263" s="12">
        <v>-2.5718711640365601</v>
      </c>
      <c r="BG263" s="12">
        <v>-3.3415826692362298</v>
      </c>
      <c r="BH263" s="11" t="s">
        <v>21</v>
      </c>
      <c r="BI263" s="11" t="s">
        <v>21</v>
      </c>
      <c r="BJ263" s="11" t="s">
        <v>21</v>
      </c>
      <c r="BK263" s="11" t="s">
        <v>21</v>
      </c>
      <c r="BL263" s="11" t="s">
        <v>21</v>
      </c>
      <c r="BM263" s="11" t="s">
        <v>21</v>
      </c>
      <c r="BN263" s="11" t="s">
        <v>21</v>
      </c>
      <c r="BO263" s="11" t="s">
        <v>21</v>
      </c>
      <c r="BP263" s="11" t="s">
        <v>21</v>
      </c>
      <c r="BQ263" s="11" t="s">
        <v>21</v>
      </c>
      <c r="BR263" s="11" t="s">
        <v>21</v>
      </c>
      <c r="BS263" s="11" t="s">
        <v>21</v>
      </c>
      <c r="BT263" s="11" t="s">
        <v>21</v>
      </c>
      <c r="BU263" s="11" t="s">
        <v>21</v>
      </c>
      <c r="BV263" s="11" t="s">
        <v>21</v>
      </c>
      <c r="BW263" s="11" t="s">
        <v>21</v>
      </c>
      <c r="CT263" s="12">
        <v>-4.7130001803452597</v>
      </c>
      <c r="CU263" s="12">
        <v>-3.6120006825512898</v>
      </c>
      <c r="CV263" s="12">
        <v>-2.9470077151927399</v>
      </c>
      <c r="CW263" s="12">
        <v>-7.8662869782419804</v>
      </c>
      <c r="CX263" s="12">
        <v>7.7309065815711602E-3</v>
      </c>
      <c r="CY263" s="11" t="s">
        <v>21</v>
      </c>
      <c r="CZ263" s="11" t="s">
        <v>21</v>
      </c>
      <c r="DA263" s="11" t="s">
        <v>21</v>
      </c>
      <c r="DB263" s="11" t="s">
        <v>21</v>
      </c>
      <c r="DC263" s="12">
        <v>-3.5755044791585502</v>
      </c>
    </row>
    <row r="264" spans="1:107" s="12" customFormat="1" ht="15" customHeight="1" x14ac:dyDescent="0.2">
      <c r="A264" s="10">
        <v>120.5</v>
      </c>
      <c r="D264" s="12">
        <v>0.37045154499537603</v>
      </c>
      <c r="E264" s="12">
        <v>0.365115937484006</v>
      </c>
      <c r="AA264" s="12">
        <v>24.680364731466302</v>
      </c>
      <c r="AB264" s="12">
        <v>13.678988580068101</v>
      </c>
      <c r="AE264" s="12">
        <v>-0.79337326042150302</v>
      </c>
      <c r="AF264" s="12">
        <v>1.05339904621359</v>
      </c>
      <c r="AG264" s="12">
        <v>-3.14208364216028</v>
      </c>
      <c r="AH264" s="12">
        <v>-52.099807362537803</v>
      </c>
      <c r="AI264" s="12">
        <v>-39.965314499568102</v>
      </c>
      <c r="AJ264" s="12">
        <v>-7.7879985838080703</v>
      </c>
      <c r="AK264" s="12">
        <v>-2.8075817226635902</v>
      </c>
      <c r="AL264" s="12">
        <v>-4.8122096814040498</v>
      </c>
      <c r="AM264" s="12">
        <v>-2.6737768621387601</v>
      </c>
      <c r="AN264" s="12">
        <v>3.24951383845473</v>
      </c>
      <c r="AO264" s="12">
        <v>-8.1064272308140009</v>
      </c>
      <c r="AP264" s="12">
        <v>-10.154036317544501</v>
      </c>
      <c r="AQ264" s="12">
        <v>-25.404307962162399</v>
      </c>
      <c r="AR264" s="12">
        <v>-1.0580264415693801</v>
      </c>
      <c r="AS264" s="12">
        <v>2.1707430732931199</v>
      </c>
      <c r="AT264" s="12">
        <v>-11.4085369204985</v>
      </c>
      <c r="AU264" s="12">
        <v>-4.2657588892325196</v>
      </c>
      <c r="AV264" s="12">
        <v>-10.154913070437001</v>
      </c>
      <c r="AW264" s="12">
        <v>-3.3622739010752398</v>
      </c>
      <c r="AX264" s="12">
        <v>-6.3550915001542299</v>
      </c>
      <c r="AY264" s="12">
        <v>-1.38994346343679</v>
      </c>
      <c r="AZ264" s="12">
        <v>14.051288417249401</v>
      </c>
      <c r="BA264" s="12">
        <v>0.92921789018873802</v>
      </c>
      <c r="BB264" s="12">
        <v>-22.7519940381171</v>
      </c>
      <c r="BC264" s="12">
        <v>-35.392240533837999</v>
      </c>
      <c r="BD264" s="12">
        <v>-4.5013734961685197</v>
      </c>
      <c r="BE264" s="12">
        <v>-5.0883459152828401</v>
      </c>
      <c r="BF264" s="12">
        <v>-2.4232203941210102</v>
      </c>
      <c r="BG264" s="12">
        <v>-3.3138908293039999</v>
      </c>
      <c r="BH264" s="11" t="s">
        <v>21</v>
      </c>
      <c r="BI264" s="11" t="s">
        <v>21</v>
      </c>
      <c r="BJ264" s="11" t="s">
        <v>21</v>
      </c>
      <c r="BK264" s="11" t="s">
        <v>21</v>
      </c>
      <c r="BL264" s="11" t="s">
        <v>21</v>
      </c>
      <c r="BM264" s="11" t="s">
        <v>21</v>
      </c>
      <c r="BN264" s="11" t="s">
        <v>21</v>
      </c>
      <c r="BO264" s="11" t="s">
        <v>21</v>
      </c>
      <c r="BP264" s="11" t="s">
        <v>21</v>
      </c>
      <c r="BQ264" s="11" t="s">
        <v>21</v>
      </c>
      <c r="BR264" s="11" t="s">
        <v>21</v>
      </c>
      <c r="BS264" s="11" t="s">
        <v>21</v>
      </c>
      <c r="BT264" s="11" t="s">
        <v>21</v>
      </c>
      <c r="BU264" s="11" t="s">
        <v>21</v>
      </c>
      <c r="BV264" s="11" t="s">
        <v>21</v>
      </c>
      <c r="BW264" s="11" t="s">
        <v>21</v>
      </c>
      <c r="CT264" s="12">
        <v>-4.5449492063198704</v>
      </c>
      <c r="CU264" s="12">
        <v>-3.5479542930261201</v>
      </c>
      <c r="CV264" s="12">
        <v>-3.0123806027404498</v>
      </c>
      <c r="CW264" s="12">
        <v>-7.4503964242467102</v>
      </c>
      <c r="CX264" s="12">
        <v>-0.27213431508243902</v>
      </c>
      <c r="CY264" s="11" t="s">
        <v>21</v>
      </c>
      <c r="CZ264" s="11" t="s">
        <v>21</v>
      </c>
      <c r="DA264" s="11" t="s">
        <v>21</v>
      </c>
      <c r="DB264" s="11" t="s">
        <v>21</v>
      </c>
      <c r="DC264" s="12">
        <v>-3.5285511330584902</v>
      </c>
    </row>
    <row r="265" spans="1:107" s="12" customFormat="1" ht="15" customHeight="1" x14ac:dyDescent="0.2">
      <c r="A265" s="10">
        <v>121</v>
      </c>
      <c r="D265" s="12">
        <v>0.41849804688354197</v>
      </c>
      <c r="E265" s="12">
        <v>0.43244619973847798</v>
      </c>
      <c r="AA265" s="12">
        <v>24.386365112149999</v>
      </c>
      <c r="AB265" s="12">
        <v>13.0594089569058</v>
      </c>
      <c r="AE265" s="12">
        <v>-0.67234026346341103</v>
      </c>
      <c r="AF265" s="12">
        <v>1.1784411526605201</v>
      </c>
      <c r="AG265" s="12">
        <v>-3.1294068776333002</v>
      </c>
      <c r="AH265" s="12">
        <v>-53.166651923674998</v>
      </c>
      <c r="AI265" s="12">
        <v>-40.587074181530603</v>
      </c>
      <c r="AJ265" s="12">
        <v>-7.9656283560325303</v>
      </c>
      <c r="AK265" s="12">
        <v>-2.7903672616957902</v>
      </c>
      <c r="AL265" s="12">
        <v>-4.7807129703869498</v>
      </c>
      <c r="AM265" s="12">
        <v>-2.7119017431687098</v>
      </c>
      <c r="AN265" s="12">
        <v>3.1664840207667999</v>
      </c>
      <c r="AO265" s="12">
        <v>-7.7198255894472796</v>
      </c>
      <c r="AP265" s="12">
        <v>-9.5653331300127302</v>
      </c>
      <c r="AQ265" s="12">
        <v>-25.958675905712798</v>
      </c>
      <c r="AR265" s="12">
        <v>-1.1227195955143501</v>
      </c>
      <c r="AS265" s="12">
        <v>2.05503306460741</v>
      </c>
      <c r="AT265" s="12">
        <v>-11.545440429472301</v>
      </c>
      <c r="AU265" s="12">
        <v>-3.9089063648134399</v>
      </c>
      <c r="AV265" s="12">
        <v>-10.057237886940101</v>
      </c>
      <c r="AW265" s="12">
        <v>-3.1971883345249799</v>
      </c>
      <c r="AX265" s="12">
        <v>-6.2539102145819898</v>
      </c>
      <c r="AY265" s="12">
        <v>-1.30732564684876</v>
      </c>
      <c r="AZ265" s="12">
        <v>13.2294280774658</v>
      </c>
      <c r="BA265" s="12">
        <v>-0.83866558497902499</v>
      </c>
      <c r="BB265" s="12">
        <v>-22.748019546270299</v>
      </c>
      <c r="BC265" s="12">
        <v>-35.460307117318699</v>
      </c>
      <c r="BD265" s="12">
        <v>-5.3710105021309502</v>
      </c>
      <c r="BE265" s="12">
        <v>-4.9328568820783403</v>
      </c>
      <c r="BF265" s="12">
        <v>-2.2612505290453502</v>
      </c>
      <c r="BG265" s="12">
        <v>-3.2833288514666399</v>
      </c>
      <c r="BH265" s="11" t="s">
        <v>21</v>
      </c>
      <c r="BI265" s="11" t="s">
        <v>21</v>
      </c>
      <c r="BJ265" s="11" t="s">
        <v>21</v>
      </c>
      <c r="BK265" s="11" t="s">
        <v>21</v>
      </c>
      <c r="BL265" s="11" t="s">
        <v>21</v>
      </c>
      <c r="BM265" s="11" t="s">
        <v>21</v>
      </c>
      <c r="BN265" s="11" t="s">
        <v>21</v>
      </c>
      <c r="BO265" s="11" t="s">
        <v>21</v>
      </c>
      <c r="BP265" s="11" t="s">
        <v>21</v>
      </c>
      <c r="BQ265" s="11" t="s">
        <v>21</v>
      </c>
      <c r="BR265" s="11" t="s">
        <v>21</v>
      </c>
      <c r="BS265" s="11" t="s">
        <v>21</v>
      </c>
      <c r="BT265" s="11" t="s">
        <v>21</v>
      </c>
      <c r="BU265" s="11" t="s">
        <v>21</v>
      </c>
      <c r="BV265" s="11" t="s">
        <v>21</v>
      </c>
      <c r="BW265" s="11" t="s">
        <v>21</v>
      </c>
      <c r="CT265" s="12">
        <v>-4.3675740926118998</v>
      </c>
      <c r="CU265" s="12">
        <v>-3.4820786822819998</v>
      </c>
      <c r="CV265" s="12">
        <v>-3.0743694878765302</v>
      </c>
      <c r="CW265" s="12">
        <v>-7.00791906638187</v>
      </c>
      <c r="CX265" s="12">
        <v>-0.56025135108939095</v>
      </c>
      <c r="CY265" s="11" t="s">
        <v>21</v>
      </c>
      <c r="CZ265" s="11" t="s">
        <v>21</v>
      </c>
      <c r="DA265" s="11" t="s">
        <v>21</v>
      </c>
      <c r="DB265" s="11" t="s">
        <v>21</v>
      </c>
      <c r="DC265" s="12">
        <v>-3.4752433748508298</v>
      </c>
    </row>
    <row r="266" spans="1:107" s="12" customFormat="1" ht="15" customHeight="1" x14ac:dyDescent="0.2">
      <c r="A266" s="10">
        <v>121.5</v>
      </c>
      <c r="D266" s="12">
        <v>0.45553349536930898</v>
      </c>
      <c r="E266" s="12">
        <v>0.49143164915221799</v>
      </c>
      <c r="AA266" s="12">
        <v>24.0826902881963</v>
      </c>
      <c r="AB266" s="12">
        <v>12.412198884703599</v>
      </c>
      <c r="AE266" s="12">
        <v>-0.58051136875292197</v>
      </c>
      <c r="AF266" s="12">
        <v>1.2820715937778</v>
      </c>
      <c r="AG266" s="12">
        <v>-3.1305110042012498</v>
      </c>
      <c r="AH266" s="12">
        <v>-53.9610919076949</v>
      </c>
      <c r="AI266" s="12">
        <v>-41.135743231279697</v>
      </c>
      <c r="AJ266" s="12">
        <v>-8.0978379628504609</v>
      </c>
      <c r="AK266" s="12">
        <v>-2.7601945475907899</v>
      </c>
      <c r="AL266" s="12">
        <v>-4.7585908760083804</v>
      </c>
      <c r="AM266" s="12">
        <v>-2.75417801276489</v>
      </c>
      <c r="AN266" s="12">
        <v>3.0850524126435599</v>
      </c>
      <c r="AO266" s="12">
        <v>-7.3490559771016697</v>
      </c>
      <c r="AP266" s="12">
        <v>-8.9844343165168503</v>
      </c>
      <c r="AQ266" s="12">
        <v>-26.4561949734343</v>
      </c>
      <c r="AR266" s="12">
        <v>-1.17284673706308</v>
      </c>
      <c r="AS266" s="12">
        <v>1.93191476682841</v>
      </c>
      <c r="AT266" s="12">
        <v>-11.6471874207491</v>
      </c>
      <c r="AU266" s="12">
        <v>-3.5434625260677399</v>
      </c>
      <c r="AV266" s="12">
        <v>-9.9748986031045206</v>
      </c>
      <c r="AW266" s="12">
        <v>-3.0191974929039098</v>
      </c>
      <c r="AX266" s="12">
        <v>-6.1705673033429704</v>
      </c>
      <c r="AY266" s="12">
        <v>-1.2250843610672699</v>
      </c>
      <c r="AZ266" s="12">
        <v>12.364772373985</v>
      </c>
      <c r="BA266" s="12">
        <v>-2.6635327685653398</v>
      </c>
      <c r="BB266" s="12">
        <v>-22.789261493016902</v>
      </c>
      <c r="BC266" s="12">
        <v>-35.509066947270099</v>
      </c>
      <c r="BD266" s="12">
        <v>-6.2217068261816104</v>
      </c>
      <c r="BE266" s="12">
        <v>-4.7641283345001204</v>
      </c>
      <c r="BF266" s="12">
        <v>-2.0865170426986799</v>
      </c>
      <c r="BG266" s="12">
        <v>-3.2499669941898901</v>
      </c>
      <c r="BH266" s="11" t="s">
        <v>21</v>
      </c>
      <c r="BI266" s="11" t="s">
        <v>21</v>
      </c>
      <c r="BJ266" s="11" t="s">
        <v>21</v>
      </c>
      <c r="BK266" s="11" t="s">
        <v>21</v>
      </c>
      <c r="BL266" s="11" t="s">
        <v>21</v>
      </c>
      <c r="BM266" s="11" t="s">
        <v>21</v>
      </c>
      <c r="BN266" s="11" t="s">
        <v>21</v>
      </c>
      <c r="BO266" s="11" t="s">
        <v>21</v>
      </c>
      <c r="BP266" s="11" t="s">
        <v>21</v>
      </c>
      <c r="BQ266" s="11" t="s">
        <v>21</v>
      </c>
      <c r="BR266" s="11" t="s">
        <v>21</v>
      </c>
      <c r="BS266" s="11" t="s">
        <v>21</v>
      </c>
      <c r="BT266" s="11" t="s">
        <v>21</v>
      </c>
      <c r="BU266" s="11" t="s">
        <v>21</v>
      </c>
      <c r="BV266" s="11" t="s">
        <v>21</v>
      </c>
      <c r="BW266" s="11" t="s">
        <v>21</v>
      </c>
      <c r="CT266" s="12">
        <v>-4.1814200812950704</v>
      </c>
      <c r="CU266" s="12">
        <v>-3.4142217373300801</v>
      </c>
      <c r="CV266" s="12">
        <v>-3.13199825541232</v>
      </c>
      <c r="CW266" s="12">
        <v>-6.5426484070485396</v>
      </c>
      <c r="CX266" s="12">
        <v>-0.85578500375049704</v>
      </c>
      <c r="CY266" s="11" t="s">
        <v>21</v>
      </c>
      <c r="CZ266" s="11" t="s">
        <v>21</v>
      </c>
      <c r="DA266" s="11" t="s">
        <v>21</v>
      </c>
      <c r="DB266" s="11" t="s">
        <v>21</v>
      </c>
      <c r="DC266" s="12">
        <v>-3.4171332572441302</v>
      </c>
    </row>
    <row r="267" spans="1:107" s="12" customFormat="1" ht="15" customHeight="1" x14ac:dyDescent="0.2">
      <c r="A267" s="10">
        <v>122</v>
      </c>
      <c r="D267" s="12">
        <v>0.48100764615810399</v>
      </c>
      <c r="E267" s="12">
        <v>0.54103776392366798</v>
      </c>
      <c r="AA267" s="12">
        <v>23.768518076394599</v>
      </c>
      <c r="AB267" s="12">
        <v>11.7400677481782</v>
      </c>
      <c r="AE267" s="12">
        <v>-0.51677466217370205</v>
      </c>
      <c r="AF267" s="12">
        <v>1.36356584334862</v>
      </c>
      <c r="AG267" s="12">
        <v>-3.1459685487789102</v>
      </c>
      <c r="AH267" s="12">
        <v>-54.488173191202797</v>
      </c>
      <c r="AI267" s="12">
        <v>-41.6141410823911</v>
      </c>
      <c r="AJ267" s="12">
        <v>-8.1860816862899792</v>
      </c>
      <c r="AK267" s="12">
        <v>-2.7190696982870501</v>
      </c>
      <c r="AL267" s="12">
        <v>-4.7458497647312399</v>
      </c>
      <c r="AM267" s="12">
        <v>-2.79888854493037</v>
      </c>
      <c r="AN267" s="12">
        <v>3.0054159196879402</v>
      </c>
      <c r="AO267" s="12">
        <v>-6.9975021688151102</v>
      </c>
      <c r="AP267" s="12">
        <v>-8.4155717559042298</v>
      </c>
      <c r="AQ267" s="12">
        <v>-26.898129362962202</v>
      </c>
      <c r="AR267" s="12">
        <v>-1.2099962987122099</v>
      </c>
      <c r="AS267" s="12">
        <v>1.8025211829808501</v>
      </c>
      <c r="AT267" s="12">
        <v>-11.713601452356601</v>
      </c>
      <c r="AU267" s="12">
        <v>-3.1719675916974599</v>
      </c>
      <c r="AV267" s="12">
        <v>-9.9066119219060003</v>
      </c>
      <c r="AW267" s="12">
        <v>-2.8320023375272201</v>
      </c>
      <c r="AX267" s="12">
        <v>-6.1074283621564902</v>
      </c>
      <c r="AY267" s="12">
        <v>-1.1459617326181599</v>
      </c>
      <c r="AZ267" s="12">
        <v>11.4589474833337</v>
      </c>
      <c r="BA267" s="12">
        <v>-4.5280789890966799</v>
      </c>
      <c r="BB267" s="12">
        <v>-22.876200091559401</v>
      </c>
      <c r="BC267" s="12">
        <v>-35.5400334228761</v>
      </c>
      <c r="BD267" s="12">
        <v>-7.0486171352967997</v>
      </c>
      <c r="BE267" s="12">
        <v>-4.5834849515813403</v>
      </c>
      <c r="BF267" s="12">
        <v>-1.89976560704963</v>
      </c>
      <c r="BG267" s="12">
        <v>-3.21393099511624</v>
      </c>
      <c r="BH267" s="11" t="s">
        <v>21</v>
      </c>
      <c r="BI267" s="11" t="s">
        <v>21</v>
      </c>
      <c r="BJ267" s="11" t="s">
        <v>21</v>
      </c>
      <c r="BK267" s="11" t="s">
        <v>21</v>
      </c>
      <c r="BL267" s="11" t="s">
        <v>21</v>
      </c>
      <c r="BM267" s="11" t="s">
        <v>21</v>
      </c>
      <c r="BN267" s="11" t="s">
        <v>21</v>
      </c>
      <c r="BO267" s="11" t="s">
        <v>21</v>
      </c>
      <c r="BP267" s="11" t="s">
        <v>21</v>
      </c>
      <c r="BQ267" s="11" t="s">
        <v>21</v>
      </c>
      <c r="BR267" s="11" t="s">
        <v>21</v>
      </c>
      <c r="BS267" s="11" t="s">
        <v>21</v>
      </c>
      <c r="BT267" s="11" t="s">
        <v>21</v>
      </c>
      <c r="BU267" s="11" t="s">
        <v>21</v>
      </c>
      <c r="BV267" s="11" t="s">
        <v>21</v>
      </c>
      <c r="BW267" s="11" t="s">
        <v>21</v>
      </c>
      <c r="CT267" s="12">
        <v>-3.9871679291536499</v>
      </c>
      <c r="CU267" s="12">
        <v>-3.3442261155869302</v>
      </c>
      <c r="CV267" s="12">
        <v>-3.18434422297286</v>
      </c>
      <c r="CW267" s="12">
        <v>-6.0586471590795501</v>
      </c>
      <c r="CX267" s="12">
        <v>-1.15780767373507</v>
      </c>
      <c r="CY267" s="11" t="s">
        <v>21</v>
      </c>
      <c r="CZ267" s="11" t="s">
        <v>21</v>
      </c>
      <c r="DA267" s="11" t="s">
        <v>21</v>
      </c>
      <c r="DB267" s="11" t="s">
        <v>21</v>
      </c>
      <c r="DC267" s="12">
        <v>-3.35594108946679</v>
      </c>
    </row>
    <row r="268" spans="1:107" s="12" customFormat="1" ht="15" customHeight="1" x14ac:dyDescent="0.2">
      <c r="A268" s="10">
        <v>122.5</v>
      </c>
      <c r="D268" s="12">
        <v>0.49451870154371103</v>
      </c>
      <c r="E268" s="12">
        <v>0.58033486993736005</v>
      </c>
      <c r="AA268" s="12">
        <v>23.4430644923122</v>
      </c>
      <c r="AB268" s="12">
        <v>11.045975043089101</v>
      </c>
      <c r="AE268" s="12">
        <v>-0.47982916839828199</v>
      </c>
      <c r="AF268" s="12">
        <v>1.42232374855666</v>
      </c>
      <c r="AG268" s="12">
        <v>-3.1761967420607098</v>
      </c>
      <c r="AH268" s="12">
        <v>-54.755211749579701</v>
      </c>
      <c r="AI268" s="12">
        <v>-42.025789298349899</v>
      </c>
      <c r="AJ268" s="12">
        <v>-8.2324177128611993</v>
      </c>
      <c r="AK268" s="12">
        <v>-2.6692275696404901</v>
      </c>
      <c r="AL268" s="12">
        <v>-4.7423709474969602</v>
      </c>
      <c r="AM268" s="12">
        <v>-2.8443491828511398</v>
      </c>
      <c r="AN268" s="12">
        <v>2.9276611712702998</v>
      </c>
      <c r="AO268" s="12">
        <v>-6.6682073338597503</v>
      </c>
      <c r="AP268" s="12">
        <v>-7.8626744652865401</v>
      </c>
      <c r="AQ268" s="12">
        <v>-27.286061595077602</v>
      </c>
      <c r="AR268" s="12">
        <v>-1.2359314496279601</v>
      </c>
      <c r="AS268" s="12">
        <v>1.66796314715611</v>
      </c>
      <c r="AT268" s="12">
        <v>-11.7448853416135</v>
      </c>
      <c r="AU268" s="12">
        <v>-2.79721325568971</v>
      </c>
      <c r="AV268" s="12">
        <v>-9.8508789960760605</v>
      </c>
      <c r="AW268" s="12">
        <v>-2.6393679490865898</v>
      </c>
      <c r="AX268" s="12">
        <v>-6.0665292949124696</v>
      </c>
      <c r="AY268" s="12">
        <v>-1.07269670479581</v>
      </c>
      <c r="AZ268" s="12">
        <v>10.514036148379001</v>
      </c>
      <c r="BA268" s="12">
        <v>-6.4144778662011896</v>
      </c>
      <c r="BB268" s="12">
        <v>-23.008560674497801</v>
      </c>
      <c r="BC268" s="12">
        <v>-35.554599890019702</v>
      </c>
      <c r="BD268" s="12">
        <v>-7.8471621236531002</v>
      </c>
      <c r="BE268" s="12">
        <v>-4.3924360397795601</v>
      </c>
      <c r="BF268" s="12">
        <v>-1.7019223150782601</v>
      </c>
      <c r="BG268" s="12">
        <v>-3.17538888339186</v>
      </c>
      <c r="BH268" s="11" t="s">
        <v>21</v>
      </c>
      <c r="BI268" s="11" t="s">
        <v>21</v>
      </c>
      <c r="BJ268" s="11" t="s">
        <v>21</v>
      </c>
      <c r="BK268" s="11" t="s">
        <v>21</v>
      </c>
      <c r="BL268" s="11" t="s">
        <v>21</v>
      </c>
      <c r="BM268" s="11" t="s">
        <v>21</v>
      </c>
      <c r="BN268" s="11" t="s">
        <v>21</v>
      </c>
      <c r="BO268" s="11" t="s">
        <v>21</v>
      </c>
      <c r="BP268" s="11" t="s">
        <v>21</v>
      </c>
      <c r="BQ268" s="11" t="s">
        <v>21</v>
      </c>
      <c r="BR268" s="11" t="s">
        <v>21</v>
      </c>
      <c r="BS268" s="11" t="s">
        <v>21</v>
      </c>
      <c r="BT268" s="11" t="s">
        <v>21</v>
      </c>
      <c r="BU268" s="11" t="s">
        <v>21</v>
      </c>
      <c r="BV268" s="11" t="s">
        <v>21</v>
      </c>
      <c r="BW268" s="11" t="s">
        <v>21</v>
      </c>
      <c r="CT268" s="12">
        <v>-3.7856266317248801</v>
      </c>
      <c r="CU268" s="12">
        <v>-3.2719335649744599</v>
      </c>
      <c r="CV268" s="12">
        <v>-3.2305488275596801</v>
      </c>
      <c r="CW268" s="12">
        <v>-5.5601894928258799</v>
      </c>
      <c r="CX268" s="12">
        <v>-1.4652920299340599</v>
      </c>
      <c r="CY268" s="11" t="s">
        <v>21</v>
      </c>
      <c r="CZ268" s="11" t="s">
        <v>21</v>
      </c>
      <c r="DA268" s="11" t="s">
        <v>21</v>
      </c>
      <c r="DB268" s="11" t="s">
        <v>21</v>
      </c>
      <c r="DC268" s="12">
        <v>-3.29352064909471</v>
      </c>
    </row>
    <row r="269" spans="1:107" s="12" customFormat="1" ht="15" customHeight="1" x14ac:dyDescent="0.2">
      <c r="A269" s="10">
        <v>123</v>
      </c>
      <c r="D269" s="12">
        <v>0.49581478833715598</v>
      </c>
      <c r="E269" s="12">
        <v>0.608507946253666</v>
      </c>
      <c r="AA269" s="12">
        <v>23.105612854124001</v>
      </c>
      <c r="AB269" s="12">
        <v>10.3330994534189</v>
      </c>
      <c r="AE269" s="12">
        <v>-0.46820150600979099</v>
      </c>
      <c r="AF269" s="12">
        <v>1.45788260397239</v>
      </c>
      <c r="AG269" s="12">
        <v>-3.2214354632742399</v>
      </c>
      <c r="AH269" s="12">
        <v>-54.771597206126899</v>
      </c>
      <c r="AI269" s="12">
        <v>-42.374838812975199</v>
      </c>
      <c r="AJ269" s="12">
        <v>-8.23945447336882</v>
      </c>
      <c r="AK269" s="12">
        <v>-2.61309423876809</v>
      </c>
      <c r="AL269" s="12">
        <v>-4.7479074964940002</v>
      </c>
      <c r="AM269" s="12">
        <v>-2.8889330678794001</v>
      </c>
      <c r="AN269" s="12">
        <v>2.85175360659195</v>
      </c>
      <c r="AO269" s="12">
        <v>-6.3638303799962097</v>
      </c>
      <c r="AP269" s="12">
        <v>-7.3293163040943901</v>
      </c>
      <c r="AQ269" s="12">
        <v>-27.621827030088699</v>
      </c>
      <c r="AR269" s="12">
        <v>-1.2525561032816701</v>
      </c>
      <c r="AS269" s="12">
        <v>1.5293164778995501</v>
      </c>
      <c r="AT269" s="12">
        <v>-11.7416075227083</v>
      </c>
      <c r="AU269" s="12">
        <v>-2.42220062318665</v>
      </c>
      <c r="AV269" s="12">
        <v>-9.8060090749640896</v>
      </c>
      <c r="AW269" s="12">
        <v>-2.4450521323160501</v>
      </c>
      <c r="AX269" s="12">
        <v>-6.0495408433780504</v>
      </c>
      <c r="AY269" s="12">
        <v>-1.0079741059598699</v>
      </c>
      <c r="AZ269" s="12">
        <v>9.5325967777171101</v>
      </c>
      <c r="BA269" s="12">
        <v>-8.3045852079521794</v>
      </c>
      <c r="BB269" s="12">
        <v>-23.185331883723801</v>
      </c>
      <c r="BC269" s="12">
        <v>-35.554017813410603</v>
      </c>
      <c r="BD269" s="12">
        <v>-8.6130612544366105</v>
      </c>
      <c r="BE269" s="12">
        <v>-4.1926573430828196</v>
      </c>
      <c r="BF269" s="12">
        <v>-1.4940814025976501</v>
      </c>
      <c r="BG269" s="12">
        <v>-3.1345393836090798</v>
      </c>
      <c r="BH269" s="11" t="s">
        <v>21</v>
      </c>
      <c r="BI269" s="11" t="s">
        <v>21</v>
      </c>
      <c r="BJ269" s="11" t="s">
        <v>21</v>
      </c>
      <c r="BK269" s="11" t="s">
        <v>21</v>
      </c>
      <c r="BL269" s="11" t="s">
        <v>21</v>
      </c>
      <c r="BM269" s="11" t="s">
        <v>21</v>
      </c>
      <c r="BN269" s="11" t="s">
        <v>21</v>
      </c>
      <c r="BO269" s="11" t="s">
        <v>21</v>
      </c>
      <c r="BP269" s="11" t="s">
        <v>21</v>
      </c>
      <c r="BQ269" s="11" t="s">
        <v>21</v>
      </c>
      <c r="BR269" s="11" t="s">
        <v>21</v>
      </c>
      <c r="BS269" s="11" t="s">
        <v>21</v>
      </c>
      <c r="BT269" s="11" t="s">
        <v>21</v>
      </c>
      <c r="BU269" s="11" t="s">
        <v>21</v>
      </c>
      <c r="BV269" s="11" t="s">
        <v>21</v>
      </c>
      <c r="BW269" s="11" t="s">
        <v>21</v>
      </c>
      <c r="CT269" s="12">
        <v>-3.5777220546151498</v>
      </c>
      <c r="CU269" s="12">
        <v>-3.1971862881619</v>
      </c>
      <c r="CV269" s="12">
        <v>-3.2698305858502801</v>
      </c>
      <c r="CW269" s="12">
        <v>-5.0517051022325097</v>
      </c>
      <c r="CX269" s="12">
        <v>-1.7771042166714299</v>
      </c>
      <c r="CY269" s="11" t="s">
        <v>21</v>
      </c>
      <c r="CZ269" s="11" t="s">
        <v>21</v>
      </c>
      <c r="DA269" s="11" t="s">
        <v>21</v>
      </c>
      <c r="DB269" s="11" t="s">
        <v>21</v>
      </c>
      <c r="DC269" s="12">
        <v>-3.2318232570105399</v>
      </c>
    </row>
    <row r="270" spans="1:107" s="12" customFormat="1" ht="15" customHeight="1" x14ac:dyDescent="0.2">
      <c r="A270" s="10">
        <v>123.5</v>
      </c>
      <c r="D270" s="12">
        <v>0.48479392944500399</v>
      </c>
      <c r="E270" s="12">
        <v>0.62486503793479597</v>
      </c>
      <c r="AA270" s="12">
        <v>22.755504687665901</v>
      </c>
      <c r="AB270" s="12">
        <v>9.60480338108027</v>
      </c>
      <c r="AE270" s="12">
        <v>-0.48026339527495998</v>
      </c>
      <c r="AF270" s="12">
        <v>1.46992931604472</v>
      </c>
      <c r="AG270" s="12">
        <v>-3.2817292776598999</v>
      </c>
      <c r="AH270" s="12">
        <v>-54.548621847061398</v>
      </c>
      <c r="AI270" s="12">
        <v>-42.665993532864299</v>
      </c>
      <c r="AJ270" s="12">
        <v>-8.2103033491875905</v>
      </c>
      <c r="AK270" s="12">
        <v>-2.5532465315336501</v>
      </c>
      <c r="AL270" s="12">
        <v>-4.7620865188946402</v>
      </c>
      <c r="AM270" s="12">
        <v>-2.9310924674064101</v>
      </c>
      <c r="AN270" s="12">
        <v>2.77753019872761</v>
      </c>
      <c r="AO270" s="12">
        <v>-6.0866086641908597</v>
      </c>
      <c r="AP270" s="12">
        <v>-6.8186750468157697</v>
      </c>
      <c r="AQ270" s="12">
        <v>-27.907477488042701</v>
      </c>
      <c r="AR270" s="12">
        <v>-1.2618785376616799</v>
      </c>
      <c r="AS270" s="12">
        <v>1.38761095058725</v>
      </c>
      <c r="AT270" s="12">
        <v>-11.704682037816299</v>
      </c>
      <c r="AU270" s="12">
        <v>-2.0500965547398602</v>
      </c>
      <c r="AV270" s="12">
        <v>-9.7701531558413901</v>
      </c>
      <c r="AW270" s="12">
        <v>-2.2527374312630801</v>
      </c>
      <c r="AX270" s="12">
        <v>-6.0577431213459896</v>
      </c>
      <c r="AY270" s="12">
        <v>-0.95437360414507499</v>
      </c>
      <c r="AZ270" s="12">
        <v>8.5176670836517498</v>
      </c>
      <c r="BA270" s="12">
        <v>-10.1801451819483</v>
      </c>
      <c r="BB270" s="12">
        <v>-23.404769308399398</v>
      </c>
      <c r="BC270" s="12">
        <v>-35.539414966478901</v>
      </c>
      <c r="BD270" s="12">
        <v>-9.3423741418519004</v>
      </c>
      <c r="BE270" s="12">
        <v>-3.9859692151367199</v>
      </c>
      <c r="BF270" s="12">
        <v>-1.27748955947026</v>
      </c>
      <c r="BG270" s="12">
        <v>-3.0915994102542701</v>
      </c>
      <c r="BH270" s="11" t="s">
        <v>21</v>
      </c>
      <c r="BI270" s="11" t="s">
        <v>21</v>
      </c>
      <c r="BJ270" s="11" t="s">
        <v>21</v>
      </c>
      <c r="BK270" s="11" t="s">
        <v>21</v>
      </c>
      <c r="BL270" s="11" t="s">
        <v>21</v>
      </c>
      <c r="BM270" s="11" t="s">
        <v>21</v>
      </c>
      <c r="BN270" s="11" t="s">
        <v>21</v>
      </c>
      <c r="BO270" s="11" t="s">
        <v>21</v>
      </c>
      <c r="BP270" s="11" t="s">
        <v>21</v>
      </c>
      <c r="BQ270" s="11" t="s">
        <v>21</v>
      </c>
      <c r="BR270" s="11" t="s">
        <v>21</v>
      </c>
      <c r="BS270" s="11" t="s">
        <v>21</v>
      </c>
      <c r="BT270" s="11" t="s">
        <v>21</v>
      </c>
      <c r="BU270" s="11" t="s">
        <v>21</v>
      </c>
      <c r="BV270" s="11" t="s">
        <v>21</v>
      </c>
      <c r="BW270" s="11" t="s">
        <v>21</v>
      </c>
      <c r="CT270" s="12">
        <v>-3.3644855648162699</v>
      </c>
      <c r="CU270" s="12">
        <v>-3.119831035292</v>
      </c>
      <c r="CV270" s="12">
        <v>-3.30149350702413</v>
      </c>
      <c r="CW270" s="12">
        <v>-4.5377146307146097</v>
      </c>
      <c r="CX270" s="12">
        <v>-2.0919999315083202</v>
      </c>
      <c r="CY270" s="11" t="s">
        <v>21</v>
      </c>
      <c r="CZ270" s="11" t="s">
        <v>21</v>
      </c>
      <c r="DA270" s="11" t="s">
        <v>21</v>
      </c>
      <c r="DB270" s="11" t="s">
        <v>21</v>
      </c>
      <c r="DC270" s="12">
        <v>-3.17285844175785</v>
      </c>
    </row>
    <row r="271" spans="1:107" s="12" customFormat="1" ht="15" customHeight="1" x14ac:dyDescent="0.2">
      <c r="A271" s="10">
        <v>124</v>
      </c>
      <c r="D271" s="12">
        <v>0.46150142907208602</v>
      </c>
      <c r="E271" s="12">
        <v>0.62884430462872798</v>
      </c>
      <c r="AA271" s="12">
        <v>22.392167011275799</v>
      </c>
      <c r="AB271" s="12">
        <v>8.8646047515794599</v>
      </c>
      <c r="AE271" s="12">
        <v>-0.51424967750790496</v>
      </c>
      <c r="AF271" s="12">
        <v>1.45831086229009</v>
      </c>
      <c r="AG271" s="12">
        <v>-3.35691197506093</v>
      </c>
      <c r="AH271" s="12">
        <v>-54.099251428851801</v>
      </c>
      <c r="AI271" s="12">
        <v>-42.904404836008297</v>
      </c>
      <c r="AJ271" s="12">
        <v>-8.1485195551067502</v>
      </c>
      <c r="AK271" s="12">
        <v>-2.4923704131651898</v>
      </c>
      <c r="AL271" s="12">
        <v>-4.7844118853390603</v>
      </c>
      <c r="AM271" s="12">
        <v>-2.96938105748267</v>
      </c>
      <c r="AN271" s="12">
        <v>2.7046919512940799</v>
      </c>
      <c r="AO271" s="12">
        <v>-5.8383275245432698</v>
      </c>
      <c r="AP271" s="12">
        <v>-6.3334919104818201</v>
      </c>
      <c r="AQ271" s="12">
        <v>-28.145226679043802</v>
      </c>
      <c r="AR271" s="12">
        <v>-1.2659751291721399</v>
      </c>
      <c r="AS271" s="12">
        <v>1.2438201792974699</v>
      </c>
      <c r="AT271" s="12">
        <v>-11.635349437710801</v>
      </c>
      <c r="AU271" s="12">
        <v>-1.6841836441017199</v>
      </c>
      <c r="AV271" s="12">
        <v>-9.7413412731839308</v>
      </c>
      <c r="AW271" s="12">
        <v>-2.0659633719333201</v>
      </c>
      <c r="AX271" s="12">
        <v>-6.0920037867617696</v>
      </c>
      <c r="AY271" s="12">
        <v>-0.91432070803420995</v>
      </c>
      <c r="AZ271" s="12">
        <v>7.4727663559315198</v>
      </c>
      <c r="BA271" s="12">
        <v>-12.023000635963299</v>
      </c>
      <c r="BB271" s="12">
        <v>-23.664428226766098</v>
      </c>
      <c r="BC271" s="12">
        <v>-35.511748137650997</v>
      </c>
      <c r="BD271" s="12">
        <v>-10.031520105258</v>
      </c>
      <c r="BE271" s="12">
        <v>-3.77431069864542</v>
      </c>
      <c r="BF271" s="12">
        <v>-1.0535301271374899</v>
      </c>
      <c r="BG271" s="12">
        <v>-3.0467922442767299</v>
      </c>
      <c r="BH271" s="11" t="s">
        <v>21</v>
      </c>
      <c r="BI271" s="11" t="s">
        <v>21</v>
      </c>
      <c r="BJ271" s="11" t="s">
        <v>21</v>
      </c>
      <c r="BK271" s="11" t="s">
        <v>21</v>
      </c>
      <c r="BL271" s="11" t="s">
        <v>21</v>
      </c>
      <c r="BM271" s="11" t="s">
        <v>21</v>
      </c>
      <c r="BN271" s="11" t="s">
        <v>21</v>
      </c>
      <c r="BO271" s="11" t="s">
        <v>21</v>
      </c>
      <c r="BP271" s="11" t="s">
        <v>21</v>
      </c>
      <c r="BQ271" s="11" t="s">
        <v>21</v>
      </c>
      <c r="BR271" s="11" t="s">
        <v>21</v>
      </c>
      <c r="BS271" s="11" t="s">
        <v>21</v>
      </c>
      <c r="BT271" s="11" t="s">
        <v>21</v>
      </c>
      <c r="BU271" s="11" t="s">
        <v>21</v>
      </c>
      <c r="BV271" s="11" t="s">
        <v>21</v>
      </c>
      <c r="BW271" s="11" t="s">
        <v>21</v>
      </c>
      <c r="CT271" s="12">
        <v>-3.1470387966692202</v>
      </c>
      <c r="CU271" s="12">
        <v>-3.0397202408494102</v>
      </c>
      <c r="CV271" s="12">
        <v>-3.3249368698307</v>
      </c>
      <c r="CW271" s="12">
        <v>-4.0227719182439596</v>
      </c>
      <c r="CX271" s="12">
        <v>-2.4086218672891802</v>
      </c>
      <c r="CY271" s="11" t="s">
        <v>21</v>
      </c>
      <c r="CZ271" s="11" t="s">
        <v>21</v>
      </c>
      <c r="DA271" s="11" t="s">
        <v>21</v>
      </c>
      <c r="DB271" s="11" t="s">
        <v>21</v>
      </c>
      <c r="DC271" s="12">
        <v>-3.1186552860162902</v>
      </c>
    </row>
    <row r="272" spans="1:107" s="12" customFormat="1" ht="15" customHeight="1" x14ac:dyDescent="0.2">
      <c r="A272" s="10">
        <v>124.5</v>
      </c>
      <c r="D272" s="12">
        <v>0.42612609263414902</v>
      </c>
      <c r="E272" s="12">
        <v>0.62001953438084401</v>
      </c>
      <c r="AA272" s="12">
        <v>22.015103240846599</v>
      </c>
      <c r="AB272" s="12">
        <v>8.1161306297872198</v>
      </c>
      <c r="AE272" s="12">
        <v>-0.56827730077202399</v>
      </c>
      <c r="AF272" s="12">
        <v>1.4230440683604599</v>
      </c>
      <c r="AG272" s="12">
        <v>-3.4465938369976299</v>
      </c>
      <c r="AH272" s="12">
        <v>-53.437906899489398</v>
      </c>
      <c r="AI272" s="12">
        <v>-43.095595174236202</v>
      </c>
      <c r="AJ272" s="12">
        <v>-8.0580311987432598</v>
      </c>
      <c r="AK272" s="12">
        <v>-2.4332157408935</v>
      </c>
      <c r="AL272" s="12">
        <v>-4.8142678679141602</v>
      </c>
      <c r="AM272" s="12">
        <v>-3.0024732495803601</v>
      </c>
      <c r="AN272" s="12">
        <v>2.6327998057240598</v>
      </c>
      <c r="AO272" s="12">
        <v>-5.6202979976660501</v>
      </c>
      <c r="AP272" s="12">
        <v>-5.8760419960890404</v>
      </c>
      <c r="AQ272" s="12">
        <v>-28.3373974525602</v>
      </c>
      <c r="AR272" s="12">
        <v>-1.2669536317844099</v>
      </c>
      <c r="AS272" s="12">
        <v>1.09885183974256</v>
      </c>
      <c r="AT272" s="12">
        <v>-11.535146768437601</v>
      </c>
      <c r="AU272" s="12">
        <v>-1.32781121919833</v>
      </c>
      <c r="AV272" s="12">
        <v>-9.7175125119974801</v>
      </c>
      <c r="AW272" s="12">
        <v>-1.8880627976613999</v>
      </c>
      <c r="AX272" s="12">
        <v>-6.15276212556636</v>
      </c>
      <c r="AY272" s="12">
        <v>-0.89003992798097897</v>
      </c>
      <c r="AZ272" s="12">
        <v>6.4018927332654103</v>
      </c>
      <c r="BA272" s="12">
        <v>-13.8153036459698</v>
      </c>
      <c r="BB272" s="12">
        <v>-23.961198166944001</v>
      </c>
      <c r="BC272" s="12">
        <v>-35.471846786094801</v>
      </c>
      <c r="BD272" s="12">
        <v>-10.6773122752201</v>
      </c>
      <c r="BE272" s="12">
        <v>-3.5597163332567998</v>
      </c>
      <c r="BF272" s="12">
        <v>-0.82370399923092896</v>
      </c>
      <c r="BG272" s="12">
        <v>-3.0003352549101598</v>
      </c>
      <c r="BH272" s="11" t="s">
        <v>21</v>
      </c>
      <c r="BI272" s="11" t="s">
        <v>21</v>
      </c>
      <c r="BJ272" s="11" t="s">
        <v>21</v>
      </c>
      <c r="BK272" s="11" t="s">
        <v>21</v>
      </c>
      <c r="BL272" s="11" t="s">
        <v>21</v>
      </c>
      <c r="BM272" s="11" t="s">
        <v>21</v>
      </c>
      <c r="BN272" s="11" t="s">
        <v>21</v>
      </c>
      <c r="BO272" s="11" t="s">
        <v>21</v>
      </c>
      <c r="BP272" s="11" t="s">
        <v>21</v>
      </c>
      <c r="BQ272" s="11" t="s">
        <v>21</v>
      </c>
      <c r="BR272" s="11" t="s">
        <v>21</v>
      </c>
      <c r="BS272" s="11" t="s">
        <v>21</v>
      </c>
      <c r="BT272" s="11" t="s">
        <v>21</v>
      </c>
      <c r="BU272" s="11" t="s">
        <v>21</v>
      </c>
      <c r="BV272" s="11" t="s">
        <v>21</v>
      </c>
      <c r="BW272" s="11" t="s">
        <v>21</v>
      </c>
      <c r="CT272" s="12">
        <v>-2.9265777357068101</v>
      </c>
      <c r="CU272" s="12">
        <v>-2.9567145247710802</v>
      </c>
      <c r="CV272" s="12">
        <v>-3.3396624985471099</v>
      </c>
      <c r="CW272" s="12">
        <v>-3.5114026104565701</v>
      </c>
      <c r="CX272" s="12">
        <v>-2.7255007353232901</v>
      </c>
      <c r="CY272" s="11" t="s">
        <v>21</v>
      </c>
      <c r="CZ272" s="11" t="s">
        <v>21</v>
      </c>
      <c r="DA272" s="11" t="s">
        <v>21</v>
      </c>
      <c r="DB272" s="11" t="s">
        <v>21</v>
      </c>
      <c r="DC272" s="12">
        <v>-3.0712212719663499</v>
      </c>
    </row>
    <row r="273" spans="1:107" s="12" customFormat="1" ht="15" customHeight="1" x14ac:dyDescent="0.2">
      <c r="A273" s="10">
        <v>125</v>
      </c>
      <c r="D273" s="12">
        <v>0.378993917138359</v>
      </c>
      <c r="E273" s="12">
        <v>0.598104065829829</v>
      </c>
      <c r="AA273" s="12">
        <v>21.623916836688199</v>
      </c>
      <c r="AB273" s="12">
        <v>7.3630881161079698</v>
      </c>
      <c r="AE273" s="12">
        <v>-0.64036413505164003</v>
      </c>
      <c r="AF273" s="12">
        <v>1.3643240208693801</v>
      </c>
      <c r="AG273" s="12">
        <v>-3.5501543607097101</v>
      </c>
      <c r="AH273" s="12">
        <v>-52.580235205823499</v>
      </c>
      <c r="AI273" s="12">
        <v>-43.245367123745297</v>
      </c>
      <c r="AJ273" s="12">
        <v>-7.9430774349020696</v>
      </c>
      <c r="AK273" s="12">
        <v>-2.3785532903275399</v>
      </c>
      <c r="AL273" s="12">
        <v>-4.8509236876270698</v>
      </c>
      <c r="AM273" s="12">
        <v>-3.0291801067505699</v>
      </c>
      <c r="AN273" s="12">
        <v>2.5612728222768002</v>
      </c>
      <c r="AO273" s="12">
        <v>-5.4333395382854999</v>
      </c>
      <c r="AP273" s="12">
        <v>-5.4481115512317002</v>
      </c>
      <c r="AQ273" s="12">
        <v>-28.486385417636399</v>
      </c>
      <c r="AR273" s="12">
        <v>-1.2669167972489901</v>
      </c>
      <c r="AS273" s="12">
        <v>0.95354022278115702</v>
      </c>
      <c r="AT273" s="12">
        <v>-11.4058775579906</v>
      </c>
      <c r="AU273" s="12">
        <v>-0.98434168194216898</v>
      </c>
      <c r="AV273" s="12">
        <v>-9.6965541160898194</v>
      </c>
      <c r="AW273" s="12">
        <v>-1.7221042298842799</v>
      </c>
      <c r="AX273" s="12">
        <v>-6.2400235947279699</v>
      </c>
      <c r="AY273" s="12">
        <v>-0.88351060867353204</v>
      </c>
      <c r="AZ273" s="12">
        <v>5.3095045586815104</v>
      </c>
      <c r="BA273" s="12">
        <v>-15.539724699920001</v>
      </c>
      <c r="BB273" s="12">
        <v>-24.291350200655799</v>
      </c>
      <c r="BC273" s="12">
        <v>-35.420373023953204</v>
      </c>
      <c r="BD273" s="12">
        <v>-11.276975783403</v>
      </c>
      <c r="BE273" s="12">
        <v>-3.34428591486357</v>
      </c>
      <c r="BF273" s="12">
        <v>-0.58960949900210802</v>
      </c>
      <c r="BG273" s="12">
        <v>-2.9524294404836802</v>
      </c>
      <c r="BH273" s="11" t="s">
        <v>21</v>
      </c>
      <c r="BI273" s="11" t="s">
        <v>21</v>
      </c>
      <c r="BJ273" s="11" t="s">
        <v>21</v>
      </c>
      <c r="BK273" s="11" t="s">
        <v>21</v>
      </c>
      <c r="BL273" s="11" t="s">
        <v>21</v>
      </c>
      <c r="BM273" s="11" t="s">
        <v>21</v>
      </c>
      <c r="BN273" s="11" t="s">
        <v>21</v>
      </c>
      <c r="BO273" s="11" t="s">
        <v>21</v>
      </c>
      <c r="BP273" s="11" t="s">
        <v>21</v>
      </c>
      <c r="BQ273" s="11" t="s">
        <v>21</v>
      </c>
      <c r="BR273" s="11" t="s">
        <v>21</v>
      </c>
      <c r="BS273" s="11" t="s">
        <v>21</v>
      </c>
      <c r="BT273" s="11" t="s">
        <v>21</v>
      </c>
      <c r="BU273" s="11" t="s">
        <v>21</v>
      </c>
      <c r="BV273" s="11" t="s">
        <v>21</v>
      </c>
      <c r="BW273" s="11" t="s">
        <v>21</v>
      </c>
      <c r="CT273" s="12">
        <v>-2.7043545287597199</v>
      </c>
      <c r="CU273" s="12">
        <v>-2.8706826924462798</v>
      </c>
      <c r="CV273" s="12">
        <v>-3.3452797651989301</v>
      </c>
      <c r="CW273" s="12">
        <v>-3.0080448141234202</v>
      </c>
      <c r="CX273" s="12">
        <v>-3.0410571980610199</v>
      </c>
      <c r="CY273" s="11" t="s">
        <v>21</v>
      </c>
      <c r="CZ273" s="11" t="s">
        <v>21</v>
      </c>
      <c r="DA273" s="11" t="s">
        <v>21</v>
      </c>
      <c r="DB273" s="11" t="s">
        <v>21</v>
      </c>
      <c r="DC273" s="12">
        <v>-3.0325038551382</v>
      </c>
    </row>
    <row r="274" spans="1:107" s="12" customFormat="1" ht="15" customHeight="1" x14ac:dyDescent="0.2">
      <c r="A274" s="10">
        <v>125.5</v>
      </c>
      <c r="D274" s="12">
        <v>0.32056075838227099</v>
      </c>
      <c r="E274" s="12">
        <v>0.56295340300493901</v>
      </c>
      <c r="AA274" s="12">
        <v>21.218311303528001</v>
      </c>
      <c r="AB274" s="12">
        <v>6.6092188717448099</v>
      </c>
      <c r="AE274" s="12">
        <v>-0.72844869691834901</v>
      </c>
      <c r="AF274" s="12">
        <v>1.2825291832996299</v>
      </c>
      <c r="AG274" s="12">
        <v>-3.6667370295617698</v>
      </c>
      <c r="AH274" s="12">
        <v>-51.542858273023697</v>
      </c>
      <c r="AI274" s="12">
        <v>-43.359679693821803</v>
      </c>
      <c r="AJ274" s="12">
        <v>-7.80813570600003</v>
      </c>
      <c r="AK274" s="12">
        <v>-2.3311304175876999</v>
      </c>
      <c r="AL274" s="12">
        <v>-4.8935416998574501</v>
      </c>
      <c r="AM274" s="12">
        <v>-3.04846548715431</v>
      </c>
      <c r="AN274" s="12">
        <v>2.4893881800380702</v>
      </c>
      <c r="AO274" s="12">
        <v>-5.2777736527787003</v>
      </c>
      <c r="AP274" s="12">
        <v>-5.0509797802078502</v>
      </c>
      <c r="AQ274" s="12">
        <v>-28.594608011189798</v>
      </c>
      <c r="AR274" s="12">
        <v>-1.2679274732363399</v>
      </c>
      <c r="AS274" s="12">
        <v>0.80863873108683004</v>
      </c>
      <c r="AT274" s="12">
        <v>-11.249582712480301</v>
      </c>
      <c r="AU274" s="12">
        <v>-0.65709843966032999</v>
      </c>
      <c r="AV274" s="12">
        <v>-9.6763387773535197</v>
      </c>
      <c r="AW274" s="12">
        <v>-1.57083763951959</v>
      </c>
      <c r="AX274" s="12">
        <v>-6.3533570937579498</v>
      </c>
      <c r="AY274" s="12">
        <v>-0.896426683993922</v>
      </c>
      <c r="AZ274" s="12">
        <v>4.2004985516541602</v>
      </c>
      <c r="BA274" s="12">
        <v>-17.1796509675914</v>
      </c>
      <c r="BB274" s="12">
        <v>-24.650580598972699</v>
      </c>
      <c r="BC274" s="12">
        <v>-35.357854358153403</v>
      </c>
      <c r="BD274" s="12">
        <v>-11.828163223981299</v>
      </c>
      <c r="BE274" s="12">
        <v>-3.1301569833885798</v>
      </c>
      <c r="BF274" s="12">
        <v>-0.35292114830554</v>
      </c>
      <c r="BG274" s="12">
        <v>-2.90325078822206</v>
      </c>
      <c r="BH274" s="11" t="s">
        <v>21</v>
      </c>
      <c r="BI274" s="11" t="s">
        <v>21</v>
      </c>
      <c r="BJ274" s="11" t="s">
        <v>21</v>
      </c>
      <c r="BK274" s="11" t="s">
        <v>21</v>
      </c>
      <c r="BL274" s="11" t="s">
        <v>21</v>
      </c>
      <c r="BM274" s="11" t="s">
        <v>21</v>
      </c>
      <c r="BN274" s="11" t="s">
        <v>21</v>
      </c>
      <c r="BO274" s="11" t="s">
        <v>21</v>
      </c>
      <c r="BP274" s="11" t="s">
        <v>21</v>
      </c>
      <c r="BQ274" s="11" t="s">
        <v>21</v>
      </c>
      <c r="BR274" s="11" t="s">
        <v>21</v>
      </c>
      <c r="BS274" s="11" t="s">
        <v>21</v>
      </c>
      <c r="BT274" s="11" t="s">
        <v>21</v>
      </c>
      <c r="BU274" s="11" t="s">
        <v>21</v>
      </c>
      <c r="BV274" s="11" t="s">
        <v>21</v>
      </c>
      <c r="BW274" s="11" t="s">
        <v>21</v>
      </c>
      <c r="CT274" s="12">
        <v>-2.4816599761834301</v>
      </c>
      <c r="CU274" s="12">
        <v>-2.7815037810796599</v>
      </c>
      <c r="CV274" s="12">
        <v>-3.3415105917811099</v>
      </c>
      <c r="CW274" s="12">
        <v>-2.5169933905999602</v>
      </c>
      <c r="CX274" s="12">
        <v>-3.3536080081830701</v>
      </c>
      <c r="CY274" s="11" t="s">
        <v>21</v>
      </c>
      <c r="CZ274" s="11" t="s">
        <v>21</v>
      </c>
      <c r="DA274" s="11" t="s">
        <v>21</v>
      </c>
      <c r="DB274" s="11" t="s">
        <v>21</v>
      </c>
      <c r="DC274" s="12">
        <v>-3.00434976452379</v>
      </c>
    </row>
    <row r="275" spans="1:107" s="12" customFormat="1" ht="15" customHeight="1" x14ac:dyDescent="0.2">
      <c r="A275" s="10">
        <v>126</v>
      </c>
      <c r="D275" s="12">
        <v>0.251402951789714</v>
      </c>
      <c r="E275" s="12">
        <v>0.51456561322993299</v>
      </c>
      <c r="AA275" s="12">
        <v>20.798099285457202</v>
      </c>
      <c r="AB275" s="12">
        <v>5.8582627389114297</v>
      </c>
      <c r="AE275" s="12">
        <v>-0.83040924891974999</v>
      </c>
      <c r="AF275" s="12">
        <v>1.1782263982240599</v>
      </c>
      <c r="AG275" s="12">
        <v>-3.7952495404169801</v>
      </c>
      <c r="AH275" s="12">
        <v>-50.343147449893799</v>
      </c>
      <c r="AI275" s="12">
        <v>-43.444575567264103</v>
      </c>
      <c r="AJ275" s="12">
        <v>-7.6578426160267501</v>
      </c>
      <c r="AK275" s="12">
        <v>-2.2936264940653901</v>
      </c>
      <c r="AL275" s="12">
        <v>-4.9411837608204197</v>
      </c>
      <c r="AM275" s="12">
        <v>-3.0594569579989099</v>
      </c>
      <c r="AN275" s="12">
        <v>2.4162845875252899</v>
      </c>
      <c r="AO275" s="12">
        <v>-5.1534238991735002</v>
      </c>
      <c r="AP275" s="12">
        <v>-4.6854129323037297</v>
      </c>
      <c r="AQ275" s="12">
        <v>-28.664468118222398</v>
      </c>
      <c r="AR275" s="12">
        <v>-1.27197540678025</v>
      </c>
      <c r="AS275" s="12">
        <v>0.66481453586675299</v>
      </c>
      <c r="AT275" s="12">
        <v>-11.0685004983679</v>
      </c>
      <c r="AU275" s="12">
        <v>-0.34931252912429001</v>
      </c>
      <c r="AV275" s="12">
        <v>-9.6547537395963392</v>
      </c>
      <c r="AW275" s="12">
        <v>-1.43664840379642</v>
      </c>
      <c r="AX275" s="12">
        <v>-6.4919026954157699</v>
      </c>
      <c r="AY275" s="12">
        <v>-0.93016109303789496</v>
      </c>
      <c r="AZ275" s="12">
        <v>3.08018275063659</v>
      </c>
      <c r="BA275" s="12">
        <v>-18.7193836609367</v>
      </c>
      <c r="BB275" s="12">
        <v>-25.0340799539117</v>
      </c>
      <c r="BC275" s="12">
        <v>-35.284676414448697</v>
      </c>
      <c r="BD275" s="12">
        <v>-12.328969205555</v>
      </c>
      <c r="BE275" s="12">
        <v>-2.91947549158066</v>
      </c>
      <c r="BF275" s="12">
        <v>-0.115367271291688</v>
      </c>
      <c r="BG275" s="12">
        <v>-2.85293981505674</v>
      </c>
      <c r="BH275" s="11" t="s">
        <v>21</v>
      </c>
      <c r="BI275" s="11" t="s">
        <v>21</v>
      </c>
      <c r="BJ275" s="11" t="s">
        <v>21</v>
      </c>
      <c r="BK275" s="11" t="s">
        <v>21</v>
      </c>
      <c r="BL275" s="11" t="s">
        <v>21</v>
      </c>
      <c r="BM275" s="11" t="s">
        <v>21</v>
      </c>
      <c r="BN275" s="11" t="s">
        <v>21</v>
      </c>
      <c r="BO275" s="11" t="s">
        <v>21</v>
      </c>
      <c r="BP275" s="11" t="s">
        <v>21</v>
      </c>
      <c r="BQ275" s="11" t="s">
        <v>21</v>
      </c>
      <c r="BR275" s="11" t="s">
        <v>21</v>
      </c>
      <c r="BS275" s="11" t="s">
        <v>21</v>
      </c>
      <c r="BT275" s="11" t="s">
        <v>21</v>
      </c>
      <c r="BU275" s="11" t="s">
        <v>21</v>
      </c>
      <c r="BV275" s="11" t="s">
        <v>21</v>
      </c>
      <c r="BW275" s="11" t="s">
        <v>21</v>
      </c>
      <c r="CT275" s="12">
        <v>-2.2598030682274799</v>
      </c>
      <c r="CU275" s="12">
        <v>-2.6890670596912898</v>
      </c>
      <c r="CV275" s="12">
        <v>-3.3281917239946699</v>
      </c>
      <c r="CW275" s="12">
        <v>-2.04234675038605</v>
      </c>
      <c r="CX275" s="12">
        <v>-3.6613739666790899</v>
      </c>
      <c r="CY275" s="11" t="s">
        <v>21</v>
      </c>
      <c r="CZ275" s="11" t="s">
        <v>21</v>
      </c>
      <c r="DA275" s="11" t="s">
        <v>21</v>
      </c>
      <c r="DB275" s="11" t="s">
        <v>21</v>
      </c>
      <c r="DC275" s="12">
        <v>-2.9884693049098101</v>
      </c>
    </row>
    <row r="276" spans="1:107" s="12" customFormat="1" ht="15" customHeight="1" x14ac:dyDescent="0.2">
      <c r="A276" s="10">
        <v>126.5</v>
      </c>
      <c r="D276" s="12">
        <v>0.17220693848685101</v>
      </c>
      <c r="E276" s="12">
        <v>0.45308084395401199</v>
      </c>
      <c r="AA276" s="12">
        <v>20.363211660878701</v>
      </c>
      <c r="AB276" s="12">
        <v>5.1139195420546404</v>
      </c>
      <c r="AE276" s="12">
        <v>-0.94408341055895995</v>
      </c>
      <c r="AF276" s="12">
        <v>1.0521722515477401</v>
      </c>
      <c r="AG276" s="12">
        <v>-3.9343667594948699</v>
      </c>
      <c r="AH276" s="12">
        <v>-48.998965212376703</v>
      </c>
      <c r="AI276" s="12">
        <v>-43.506079236976802</v>
      </c>
      <c r="AJ276" s="12">
        <v>-7.4969275374314703</v>
      </c>
      <c r="AK276" s="12">
        <v>-2.2686110696667998</v>
      </c>
      <c r="AL276" s="12">
        <v>-4.9928203225135803</v>
      </c>
      <c r="AM276" s="12">
        <v>-3.0614548904850301</v>
      </c>
      <c r="AN276" s="12">
        <v>2.3409679670294201</v>
      </c>
      <c r="AO276" s="12">
        <v>-5.0596217988641001</v>
      </c>
      <c r="AP276" s="12">
        <v>-4.3516624828043797</v>
      </c>
      <c r="AQ276" s="12">
        <v>-28.698315873043601</v>
      </c>
      <c r="AR276" s="12">
        <v>-1.28094529827649</v>
      </c>
      <c r="AS276" s="12">
        <v>0.52264425676185</v>
      </c>
      <c r="AT276" s="12">
        <v>-10.8650319816661</v>
      </c>
      <c r="AU276" s="12">
        <v>-6.4070810879002196E-2</v>
      </c>
      <c r="AV276" s="12">
        <v>-9.6297453637816908</v>
      </c>
      <c r="AW276" s="12">
        <v>-1.32151706111471</v>
      </c>
      <c r="AX276" s="12">
        <v>-6.6543852881295598</v>
      </c>
      <c r="AY276" s="12">
        <v>-0.985734573077934</v>
      </c>
      <c r="AZ276" s="12">
        <v>1.95423490367829</v>
      </c>
      <c r="BA276" s="12">
        <v>-20.1443253899924</v>
      </c>
      <c r="BB276" s="12">
        <v>-25.436591386096499</v>
      </c>
      <c r="BC276" s="12">
        <v>-35.2011047652922</v>
      </c>
      <c r="BD276" s="12">
        <v>-12.7779394460958</v>
      </c>
      <c r="BE276" s="12">
        <v>-2.7143644274474301</v>
      </c>
      <c r="BF276" s="12">
        <v>0.121292799803995</v>
      </c>
      <c r="BG276" s="12">
        <v>-2.8015967927785801</v>
      </c>
      <c r="BH276" s="11" t="s">
        <v>21</v>
      </c>
      <c r="BI276" s="11" t="s">
        <v>21</v>
      </c>
      <c r="BJ276" s="11" t="s">
        <v>21</v>
      </c>
      <c r="BK276" s="11" t="s">
        <v>21</v>
      </c>
      <c r="BL276" s="11" t="s">
        <v>21</v>
      </c>
      <c r="BM276" s="11" t="s">
        <v>21</v>
      </c>
      <c r="BN276" s="11" t="s">
        <v>21</v>
      </c>
      <c r="BO276" s="11" t="s">
        <v>21</v>
      </c>
      <c r="BP276" s="11" t="s">
        <v>21</v>
      </c>
      <c r="BQ276" s="11" t="s">
        <v>21</v>
      </c>
      <c r="BR276" s="11" t="s">
        <v>21</v>
      </c>
      <c r="BS276" s="11" t="s">
        <v>21</v>
      </c>
      <c r="BT276" s="11" t="s">
        <v>21</v>
      </c>
      <c r="BU276" s="11" t="s">
        <v>21</v>
      </c>
      <c r="BV276" s="11" t="s">
        <v>21</v>
      </c>
      <c r="BW276" s="11" t="s">
        <v>21</v>
      </c>
      <c r="CT276" s="12">
        <v>-2.0400916582730102</v>
      </c>
      <c r="CU276" s="12">
        <v>-2.5932718017429499</v>
      </c>
      <c r="CV276" s="12">
        <v>-3.3052760954888001</v>
      </c>
      <c r="CW276" s="12">
        <v>-1.58795580773585</v>
      </c>
      <c r="CX276" s="12">
        <v>-3.9624915189051499</v>
      </c>
      <c r="CY276" s="11" t="s">
        <v>21</v>
      </c>
      <c r="CZ276" s="11" t="s">
        <v>21</v>
      </c>
      <c r="DA276" s="11" t="s">
        <v>21</v>
      </c>
      <c r="DB276" s="11" t="s">
        <v>21</v>
      </c>
      <c r="DC276" s="12">
        <v>-2.9864004318369499</v>
      </c>
    </row>
    <row r="277" spans="1:107" s="12" customFormat="1" ht="15" customHeight="1" x14ac:dyDescent="0.2">
      <c r="A277" s="10">
        <v>127</v>
      </c>
      <c r="D277" s="12">
        <v>8.3757463187339398E-2</v>
      </c>
      <c r="E277" s="12">
        <v>0.37877873637626103</v>
      </c>
      <c r="AA277" s="12">
        <v>19.913697542506199</v>
      </c>
      <c r="AB277" s="12">
        <v>4.3798072510981001</v>
      </c>
      <c r="AE277" s="12">
        <v>-1.0672872576833401</v>
      </c>
      <c r="AF277" s="12">
        <v>0.90531324303810801</v>
      </c>
      <c r="AG277" s="12">
        <v>-4.0825407268130203</v>
      </c>
      <c r="AH277" s="12">
        <v>-47.528446884825797</v>
      </c>
      <c r="AI277" s="12">
        <v>-43.550095142563798</v>
      </c>
      <c r="AJ277" s="12">
        <v>-7.3301321208418804</v>
      </c>
      <c r="AK277" s="12">
        <v>-2.2585038550459999</v>
      </c>
      <c r="AL277" s="12">
        <v>-5.0473418014007603</v>
      </c>
      <c r="AM277" s="12">
        <v>-3.0539397357642799</v>
      </c>
      <c r="AN277" s="12">
        <v>2.2623196400672798</v>
      </c>
      <c r="AO277" s="12">
        <v>-4.99522457175771</v>
      </c>
      <c r="AP277" s="12">
        <v>-4.0494737731933101</v>
      </c>
      <c r="AQ277" s="12">
        <v>-28.6984177364502</v>
      </c>
      <c r="AR277" s="12">
        <v>-1.2965884934601399</v>
      </c>
      <c r="AS277" s="12">
        <v>0.382610863880472</v>
      </c>
      <c r="AT277" s="12">
        <v>-10.6417037386563</v>
      </c>
      <c r="AU277" s="12">
        <v>0.19573383269744199</v>
      </c>
      <c r="AV277" s="12">
        <v>-9.5993436843855307</v>
      </c>
      <c r="AW277" s="12">
        <v>-1.22698702398338</v>
      </c>
      <c r="AX277" s="12">
        <v>-6.8391323111427402</v>
      </c>
      <c r="AY277" s="12">
        <v>-1.0637901368681899</v>
      </c>
      <c r="AZ277" s="12">
        <v>0.82865994954772704</v>
      </c>
      <c r="BA277" s="12">
        <v>-21.4411429624306</v>
      </c>
      <c r="BB277" s="12">
        <v>-25.852488761301998</v>
      </c>
      <c r="BC277" s="12">
        <v>-35.107284929836098</v>
      </c>
      <c r="BD277" s="12">
        <v>-13.174069863452999</v>
      </c>
      <c r="BE277" s="12">
        <v>-2.51689652941422</v>
      </c>
      <c r="BF277" s="12">
        <v>0.35529174624571103</v>
      </c>
      <c r="BG277" s="12">
        <v>-2.74927447208028</v>
      </c>
      <c r="BH277" s="11" t="s">
        <v>21</v>
      </c>
      <c r="BI277" s="11" t="s">
        <v>21</v>
      </c>
      <c r="BJ277" s="11" t="s">
        <v>21</v>
      </c>
      <c r="BK277" s="11" t="s">
        <v>21</v>
      </c>
      <c r="BL277" s="11" t="s">
        <v>21</v>
      </c>
      <c r="BM277" s="11" t="s">
        <v>21</v>
      </c>
      <c r="BN277" s="11" t="s">
        <v>21</v>
      </c>
      <c r="BO277" s="11" t="s">
        <v>21</v>
      </c>
      <c r="BP277" s="11" t="s">
        <v>21</v>
      </c>
      <c r="BQ277" s="11" t="s">
        <v>21</v>
      </c>
      <c r="BR277" s="11" t="s">
        <v>21</v>
      </c>
      <c r="BS277" s="11" t="s">
        <v>21</v>
      </c>
      <c r="BT277" s="11" t="s">
        <v>21</v>
      </c>
      <c r="BU277" s="11" t="s">
        <v>21</v>
      </c>
      <c r="BV277" s="11" t="s">
        <v>21</v>
      </c>
      <c r="BW277" s="11" t="s">
        <v>21</v>
      </c>
      <c r="CT277" s="12">
        <v>-1.82381211288884</v>
      </c>
      <c r="CU277" s="12">
        <v>-2.4940281946328402</v>
      </c>
      <c r="CV277" s="12">
        <v>-3.2728316909924602</v>
      </c>
      <c r="CW277" s="12">
        <v>-1.15737975647789</v>
      </c>
      <c r="CX277" s="12">
        <v>-4.2550263970042499</v>
      </c>
      <c r="CY277" s="11" t="s">
        <v>21</v>
      </c>
      <c r="CZ277" s="11" t="s">
        <v>21</v>
      </c>
      <c r="DA277" s="11" t="s">
        <v>21</v>
      </c>
      <c r="DB277" s="11" t="s">
        <v>21</v>
      </c>
      <c r="DC277" s="12">
        <v>-2.9994755550433099</v>
      </c>
    </row>
    <row r="278" spans="1:107" s="12" customFormat="1" ht="15" customHeight="1" x14ac:dyDescent="0.2">
      <c r="A278" s="10">
        <v>127.5</v>
      </c>
      <c r="D278" s="12">
        <v>-1.30751178772925E-2</v>
      </c>
      <c r="E278" s="12">
        <v>0.292074588514879</v>
      </c>
      <c r="AA278" s="12">
        <v>19.4497406482696</v>
      </c>
      <c r="AB278" s="12">
        <v>3.6594283301383199</v>
      </c>
      <c r="AE278" s="12">
        <v>-1.1978341944995901</v>
      </c>
      <c r="AF278" s="12">
        <v>0.73878277362382505</v>
      </c>
      <c r="AG278" s="12">
        <v>-4.2380102058814302</v>
      </c>
      <c r="AH278" s="12">
        <v>-45.949745981488299</v>
      </c>
      <c r="AI278" s="12">
        <v>-43.582313082879402</v>
      </c>
      <c r="AJ278" s="12">
        <v>-7.1621407187194501</v>
      </c>
      <c r="AK278" s="12">
        <v>-2.2655367502011301</v>
      </c>
      <c r="AL278" s="12">
        <v>-5.1035694923484698</v>
      </c>
      <c r="AM278" s="12">
        <v>-3.0365745260496602</v>
      </c>
      <c r="AN278" s="12">
        <v>2.1791067865706202</v>
      </c>
      <c r="AO278" s="12">
        <v>-4.9586369641474404</v>
      </c>
      <c r="AP278" s="12">
        <v>-3.7780985167046301</v>
      </c>
      <c r="AQ278" s="12">
        <v>-28.666927391895999</v>
      </c>
      <c r="AR278" s="12">
        <v>-1.3204966080593199</v>
      </c>
      <c r="AS278" s="12">
        <v>0.24510231355634399</v>
      </c>
      <c r="AT278" s="12">
        <v>-10.4011287476168</v>
      </c>
      <c r="AU278" s="12">
        <v>0.42744994743770798</v>
      </c>
      <c r="AV278" s="12">
        <v>-9.5616969701950403</v>
      </c>
      <c r="AW278" s="12">
        <v>-1.1541403637238501</v>
      </c>
      <c r="AX278" s="12">
        <v>-7.0441033130918997</v>
      </c>
      <c r="AY278" s="12">
        <v>-1.16457420062943</v>
      </c>
      <c r="AZ278" s="12">
        <v>-0.29026273296040001</v>
      </c>
      <c r="BA278" s="12">
        <v>-22.597929273615499</v>
      </c>
      <c r="BB278" s="12">
        <v>-26.2758439930621</v>
      </c>
      <c r="BC278" s="12">
        <v>-35.003256925847303</v>
      </c>
      <c r="BD278" s="12">
        <v>-13.516810213332001</v>
      </c>
      <c r="BE278" s="12">
        <v>-2.3290624540095402</v>
      </c>
      <c r="BF278" s="12">
        <v>0.58487734122536394</v>
      </c>
      <c r="BG278" s="12">
        <v>-2.6959748993249302</v>
      </c>
      <c r="BH278" s="11" t="s">
        <v>21</v>
      </c>
      <c r="BI278" s="11" t="s">
        <v>21</v>
      </c>
      <c r="BJ278" s="11" t="s">
        <v>21</v>
      </c>
      <c r="BK278" s="11" t="s">
        <v>21</v>
      </c>
      <c r="BL278" s="11" t="s">
        <v>21</v>
      </c>
      <c r="BM278" s="11" t="s">
        <v>21</v>
      </c>
      <c r="BN278" s="11" t="s">
        <v>21</v>
      </c>
      <c r="BO278" s="11" t="s">
        <v>21</v>
      </c>
      <c r="BP278" s="11" t="s">
        <v>21</v>
      </c>
      <c r="BQ278" s="11" t="s">
        <v>21</v>
      </c>
      <c r="BR278" s="11" t="s">
        <v>21</v>
      </c>
      <c r="BS278" s="11" t="s">
        <v>21</v>
      </c>
      <c r="BT278" s="11" t="s">
        <v>21</v>
      </c>
      <c r="BU278" s="11" t="s">
        <v>21</v>
      </c>
      <c r="BV278" s="11" t="s">
        <v>21</v>
      </c>
      <c r="BW278" s="11" t="s">
        <v>21</v>
      </c>
      <c r="CT278" s="12">
        <v>-1.6122096440085401</v>
      </c>
      <c r="CU278" s="12">
        <v>-2.3912555207061801</v>
      </c>
      <c r="CV278" s="12">
        <v>-3.2310392725776098</v>
      </c>
      <c r="CW278" s="12">
        <v>-0.75384514275356196</v>
      </c>
      <c r="CX278" s="12">
        <v>-4.5369897634373002</v>
      </c>
      <c r="CY278" s="11" t="s">
        <v>21</v>
      </c>
      <c r="CZ278" s="11" t="s">
        <v>21</v>
      </c>
      <c r="DA278" s="11" t="s">
        <v>21</v>
      </c>
      <c r="DB278" s="11" t="s">
        <v>21</v>
      </c>
      <c r="DC278" s="12">
        <v>-3.0287937988759901</v>
      </c>
    </row>
    <row r="279" spans="1:107" s="12" customFormat="1" ht="15" customHeight="1" x14ac:dyDescent="0.2">
      <c r="A279" s="10">
        <v>128</v>
      </c>
      <c r="D279" s="12">
        <v>-0.117348371020398</v>
      </c>
      <c r="E279" s="12">
        <v>0.19351388402810599</v>
      </c>
      <c r="AA279" s="12">
        <v>18.9716447493992</v>
      </c>
      <c r="AB279" s="12">
        <v>2.9561304017988701</v>
      </c>
      <c r="AE279" s="12">
        <v>-1.33355342768481</v>
      </c>
      <c r="AF279" s="12">
        <v>0.55389648423442805</v>
      </c>
      <c r="AG279" s="12">
        <v>-4.3988188735966096</v>
      </c>
      <c r="AH279" s="12">
        <v>-44.280845031607797</v>
      </c>
      <c r="AI279" s="12">
        <v>-43.608146370388503</v>
      </c>
      <c r="AJ279" s="12">
        <v>-6.9975089900253797</v>
      </c>
      <c r="AK279" s="12">
        <v>-2.2917179194337201</v>
      </c>
      <c r="AL279" s="12">
        <v>-5.1602673920569897</v>
      </c>
      <c r="AM279" s="12">
        <v>-3.0092057841102302</v>
      </c>
      <c r="AN279" s="12">
        <v>2.0899951778119399</v>
      </c>
      <c r="AO279" s="12">
        <v>-4.9478398977953404</v>
      </c>
      <c r="AP279" s="12">
        <v>-3.5363191273063399</v>
      </c>
      <c r="AQ279" s="12">
        <v>-28.605865736608301</v>
      </c>
      <c r="AR279" s="12">
        <v>-1.3540793588617801</v>
      </c>
      <c r="AS279" s="12">
        <v>0.11041124281518901</v>
      </c>
      <c r="AT279" s="12">
        <v>-10.1459654615609</v>
      </c>
      <c r="AU279" s="12">
        <v>0.62871123418517505</v>
      </c>
      <c r="AV279" s="12">
        <v>-9.5150999186444096</v>
      </c>
      <c r="AW279" s="12">
        <v>-1.1035815532522899</v>
      </c>
      <c r="AX279" s="12">
        <v>-7.2669186010898503</v>
      </c>
      <c r="AY279" s="12">
        <v>-1.2879224868811401</v>
      </c>
      <c r="AZ279" s="12">
        <v>-1.3960371916255001</v>
      </c>
      <c r="BA279" s="12">
        <v>-23.60433791182</v>
      </c>
      <c r="BB279" s="12">
        <v>-26.700516173150302</v>
      </c>
      <c r="BC279" s="12">
        <v>-34.888980735559002</v>
      </c>
      <c r="BD279" s="12">
        <v>-13.8060559038422</v>
      </c>
      <c r="BE279" s="12">
        <v>-2.15274531001341</v>
      </c>
      <c r="BF279" s="12">
        <v>0.80833507354327505</v>
      </c>
      <c r="BG279" s="12">
        <v>-2.64164782493026</v>
      </c>
      <c r="BH279" s="11" t="s">
        <v>21</v>
      </c>
      <c r="BI279" s="11" t="s">
        <v>21</v>
      </c>
      <c r="BJ279" s="11" t="s">
        <v>21</v>
      </c>
      <c r="BK279" s="11" t="s">
        <v>21</v>
      </c>
      <c r="BL279" s="11" t="s">
        <v>21</v>
      </c>
      <c r="BM279" s="11" t="s">
        <v>21</v>
      </c>
      <c r="BN279" s="11" t="s">
        <v>21</v>
      </c>
      <c r="BO279" s="11" t="s">
        <v>21</v>
      </c>
      <c r="BP279" s="11" t="s">
        <v>21</v>
      </c>
      <c r="BQ279" s="11" t="s">
        <v>21</v>
      </c>
      <c r="BR279" s="11" t="s">
        <v>21</v>
      </c>
      <c r="BS279" s="11" t="s">
        <v>21</v>
      </c>
      <c r="BT279" s="11" t="s">
        <v>21</v>
      </c>
      <c r="BU279" s="11" t="s">
        <v>21</v>
      </c>
      <c r="BV279" s="11" t="s">
        <v>21</v>
      </c>
      <c r="BW279" s="11" t="s">
        <v>21</v>
      </c>
      <c r="CT279" s="12">
        <v>-1.4064694369153501</v>
      </c>
      <c r="CU279" s="12">
        <v>-2.2848830667498898</v>
      </c>
      <c r="CV279" s="12">
        <v>-3.18018874168046</v>
      </c>
      <c r="CW279" s="12">
        <v>-0.38021104842300701</v>
      </c>
      <c r="CX279" s="12">
        <v>-4.8063575377454901</v>
      </c>
      <c r="CY279" s="11" t="s">
        <v>21</v>
      </c>
      <c r="CZ279" s="11" t="s">
        <v>21</v>
      </c>
      <c r="DA279" s="11" t="s">
        <v>21</v>
      </c>
      <c r="DB279" s="11" t="s">
        <v>21</v>
      </c>
      <c r="DC279" s="12">
        <v>-3.0751950816920699</v>
      </c>
    </row>
    <row r="280" spans="1:107" s="12" customFormat="1" ht="15" customHeight="1" x14ac:dyDescent="0.2">
      <c r="A280" s="10">
        <v>128.5</v>
      </c>
      <c r="D280" s="12">
        <v>-0.22806197819136201</v>
      </c>
      <c r="E280" s="12">
        <v>8.3765563374527105E-2</v>
      </c>
      <c r="AA280" s="12">
        <v>18.479855498298999</v>
      </c>
      <c r="AB280" s="12">
        <v>2.2730732780473701</v>
      </c>
      <c r="AE280" s="12">
        <v>-1.4723074173161801</v>
      </c>
      <c r="AF280" s="12">
        <v>0.35214441140851699</v>
      </c>
      <c r="AG280" s="12">
        <v>-4.5628353291249297</v>
      </c>
      <c r="AH280" s="12">
        <v>-42.539319110801401</v>
      </c>
      <c r="AI280" s="12">
        <v>-43.632629967760202</v>
      </c>
      <c r="AJ280" s="12">
        <v>-6.8405975071073</v>
      </c>
      <c r="AK280" s="12">
        <v>-2.3388020053971501</v>
      </c>
      <c r="AL280" s="12">
        <v>-5.2161549319862299</v>
      </c>
      <c r="AM280" s="12">
        <v>-2.9718610221607298</v>
      </c>
      <c r="AN280" s="12">
        <v>1.99356531993544</v>
      </c>
      <c r="AO280" s="12">
        <v>-4.9604273044678804</v>
      </c>
      <c r="AP280" s="12">
        <v>-3.3224753224203498</v>
      </c>
      <c r="AQ280" s="12">
        <v>-28.517102691694099</v>
      </c>
      <c r="AR280" s="12">
        <v>-1.39854569169983</v>
      </c>
      <c r="AS280" s="12">
        <v>-2.1263797833625999E-2</v>
      </c>
      <c r="AT280" s="12">
        <v>-9.8788850664277508</v>
      </c>
      <c r="AU280" s="12">
        <v>0.79747655945538998</v>
      </c>
      <c r="AV280" s="12">
        <v>-9.45801821217173</v>
      </c>
      <c r="AW280" s="12">
        <v>-1.0754307595561801</v>
      </c>
      <c r="AX280" s="12">
        <v>-7.50490016798721</v>
      </c>
      <c r="AY280" s="12">
        <v>-1.43325428325624</v>
      </c>
      <c r="AZ280" s="12">
        <v>-2.4820146791171198</v>
      </c>
      <c r="BA280" s="12">
        <v>-24.451705030514798</v>
      </c>
      <c r="BB280" s="12">
        <v>-27.120226150145701</v>
      </c>
      <c r="BC280" s="12">
        <v>-34.764343581627998</v>
      </c>
      <c r="BD280" s="12">
        <v>-14.042142538528401</v>
      </c>
      <c r="BE280" s="12">
        <v>-1.9896922367479399</v>
      </c>
      <c r="BF280" s="12">
        <v>1.0240100891678501</v>
      </c>
      <c r="BG280" s="12">
        <v>-2.58618888437922</v>
      </c>
      <c r="BH280" s="11" t="s">
        <v>21</v>
      </c>
      <c r="BI280" s="11" t="s">
        <v>21</v>
      </c>
      <c r="BJ280" s="11" t="s">
        <v>21</v>
      </c>
      <c r="BK280" s="11" t="s">
        <v>21</v>
      </c>
      <c r="BL280" s="11" t="s">
        <v>21</v>
      </c>
      <c r="BM280" s="11" t="s">
        <v>21</v>
      </c>
      <c r="BN280" s="11" t="s">
        <v>21</v>
      </c>
      <c r="BO280" s="11" t="s">
        <v>21</v>
      </c>
      <c r="BP280" s="11" t="s">
        <v>21</v>
      </c>
      <c r="BQ280" s="11" t="s">
        <v>21</v>
      </c>
      <c r="BR280" s="11" t="s">
        <v>21</v>
      </c>
      <c r="BS280" s="11" t="s">
        <v>21</v>
      </c>
      <c r="BT280" s="11" t="s">
        <v>21</v>
      </c>
      <c r="BU280" s="11" t="s">
        <v>21</v>
      </c>
      <c r="BV280" s="11" t="s">
        <v>21</v>
      </c>
      <c r="BW280" s="11" t="s">
        <v>21</v>
      </c>
      <c r="CT280" s="12">
        <v>-1.2076976645403099</v>
      </c>
      <c r="CU280" s="12">
        <v>-2.1748489871242702</v>
      </c>
      <c r="CV280" s="12">
        <v>-3.1206741368805502</v>
      </c>
      <c r="CW280" s="12">
        <v>-3.8939717228458903E-2</v>
      </c>
      <c r="CX280" s="12">
        <v>-5.0610919970495098</v>
      </c>
      <c r="CY280" s="11" t="s">
        <v>21</v>
      </c>
      <c r="CZ280" s="11" t="s">
        <v>21</v>
      </c>
      <c r="DA280" s="11" t="s">
        <v>21</v>
      </c>
      <c r="DB280" s="11" t="s">
        <v>21</v>
      </c>
      <c r="DC280" s="12">
        <v>-3.1392389701068102</v>
      </c>
    </row>
    <row r="281" spans="1:107" s="12" customFormat="1" ht="15" customHeight="1" x14ac:dyDescent="0.2">
      <c r="A281" s="10">
        <v>129</v>
      </c>
      <c r="D281" s="12">
        <v>-0.34417220717841701</v>
      </c>
      <c r="E281" s="12">
        <v>-3.6386079926842202E-2</v>
      </c>
      <c r="AA281" s="12">
        <v>17.974949514609701</v>
      </c>
      <c r="AB281" s="12">
        <v>1.6131964457599599</v>
      </c>
      <c r="AE281" s="12">
        <v>-1.61200955517415</v>
      </c>
      <c r="AF281" s="12">
        <v>0.13518148023194901</v>
      </c>
      <c r="AG281" s="12">
        <v>-4.72777583127026</v>
      </c>
      <c r="AH281" s="12">
        <v>-40.742157580098102</v>
      </c>
      <c r="AI281" s="12">
        <v>-43.660351366270298</v>
      </c>
      <c r="AJ281" s="12">
        <v>-6.69550854581757</v>
      </c>
      <c r="AK281" s="12">
        <v>-2.40826193476095</v>
      </c>
      <c r="AL281" s="12">
        <v>-5.2699219850182999</v>
      </c>
      <c r="AM281" s="12">
        <v>-2.9247441943880399</v>
      </c>
      <c r="AN281" s="12">
        <v>1.88832893854851</v>
      </c>
      <c r="AO281" s="12">
        <v>-4.9936475079448401</v>
      </c>
      <c r="AP281" s="12">
        <v>-3.1345009574579299</v>
      </c>
      <c r="AQ281" s="12">
        <v>-28.402337193256201</v>
      </c>
      <c r="AR281" s="12">
        <v>-1.4548883200404801</v>
      </c>
      <c r="AS281" s="12">
        <v>-0.149815946315357</v>
      </c>
      <c r="AT281" s="12">
        <v>-9.6025323728099394</v>
      </c>
      <c r="AU281" s="12">
        <v>0.93206512019605703</v>
      </c>
      <c r="AV281" s="12">
        <v>-9.3891139840707094</v>
      </c>
      <c r="AW281" s="12">
        <v>-1.06932441212848</v>
      </c>
      <c r="AX281" s="12">
        <v>-7.7551130743813701</v>
      </c>
      <c r="AY281" s="12">
        <v>-1.5995718740668901</v>
      </c>
      <c r="AZ281" s="12">
        <v>-3.54146231984486</v>
      </c>
      <c r="BA281" s="12">
        <v>-25.1331530307652</v>
      </c>
      <c r="BB281" s="12">
        <v>-27.528642021934498</v>
      </c>
      <c r="BC281" s="12">
        <v>-34.629185392986898</v>
      </c>
      <c r="BD281" s="12">
        <v>-14.225826816982501</v>
      </c>
      <c r="BE281" s="12">
        <v>-1.8414900750940399</v>
      </c>
      <c r="BF281" s="12">
        <v>1.2303278253966701</v>
      </c>
      <c r="BG281" s="12">
        <v>-2.5294420993304798</v>
      </c>
      <c r="BH281" s="11" t="s">
        <v>21</v>
      </c>
      <c r="BI281" s="11" t="s">
        <v>21</v>
      </c>
      <c r="BJ281" s="11" t="s">
        <v>21</v>
      </c>
      <c r="BK281" s="11" t="s">
        <v>21</v>
      </c>
      <c r="BL281" s="11" t="s">
        <v>21</v>
      </c>
      <c r="BM281" s="11" t="s">
        <v>21</v>
      </c>
      <c r="BN281" s="11" t="s">
        <v>21</v>
      </c>
      <c r="BO281" s="11" t="s">
        <v>21</v>
      </c>
      <c r="BP281" s="11" t="s">
        <v>21</v>
      </c>
      <c r="BQ281" s="11" t="s">
        <v>21</v>
      </c>
      <c r="BR281" s="11" t="s">
        <v>21</v>
      </c>
      <c r="BS281" s="11" t="s">
        <v>21</v>
      </c>
      <c r="BT281" s="11" t="s">
        <v>21</v>
      </c>
      <c r="BU281" s="11" t="s">
        <v>21</v>
      </c>
      <c r="BV281" s="11" t="s">
        <v>21</v>
      </c>
      <c r="BW281" s="11" t="s">
        <v>21</v>
      </c>
      <c r="CT281" s="12">
        <v>-1.0169048891839301</v>
      </c>
      <c r="CU281" s="12">
        <v>-2.06109916689456</v>
      </c>
      <c r="CV281" s="12">
        <v>-3.0529861305694701</v>
      </c>
      <c r="CW281" s="12">
        <v>0.26792608309733601</v>
      </c>
      <c r="CX281" s="12">
        <v>-5.2991654229117504</v>
      </c>
      <c r="CY281" s="11" t="s">
        <v>21</v>
      </c>
      <c r="CZ281" s="11" t="s">
        <v>21</v>
      </c>
      <c r="DA281" s="11" t="s">
        <v>21</v>
      </c>
      <c r="DB281" s="11" t="s">
        <v>21</v>
      </c>
      <c r="DC281" s="12">
        <v>-3.2211883080890402</v>
      </c>
    </row>
    <row r="282" spans="1:107" s="12" customFormat="1" ht="15" customHeight="1" x14ac:dyDescent="0.2">
      <c r="A282" s="10">
        <v>129.5</v>
      </c>
      <c r="D282" s="12">
        <v>-0.46460672820103299</v>
      </c>
      <c r="E282" s="12">
        <v>-0.166050682537388</v>
      </c>
      <c r="AA282" s="12">
        <v>17.457636204198899</v>
      </c>
      <c r="AB282" s="12">
        <v>0.97918950814346295</v>
      </c>
      <c r="AE282" s="12">
        <v>-1.7506393987787301</v>
      </c>
      <c r="AF282" s="12">
        <v>-9.5184731208064394E-2</v>
      </c>
      <c r="AG282" s="12">
        <v>-4.8912315833149398</v>
      </c>
      <c r="AH282" s="12">
        <v>-38.905585824977599</v>
      </c>
      <c r="AI282" s="12">
        <v>-43.695399654097798</v>
      </c>
      <c r="AJ282" s="12">
        <v>-6.5660301515890698</v>
      </c>
      <c r="AK282" s="12">
        <v>-2.5012661808432299</v>
      </c>
      <c r="AL282" s="12">
        <v>-5.3202415983832898</v>
      </c>
      <c r="AM282" s="12">
        <v>-2.8682272841251599</v>
      </c>
      <c r="AN282" s="12">
        <v>1.77274876023147</v>
      </c>
      <c r="AO282" s="12">
        <v>-5.0444500629964697</v>
      </c>
      <c r="AP282" s="12">
        <v>-2.9699624519707801</v>
      </c>
      <c r="AQ282" s="12">
        <v>-28.263097192393602</v>
      </c>
      <c r="AR282" s="12">
        <v>-1.5238724699884101</v>
      </c>
      <c r="AS282" s="12">
        <v>-0.27522628442966302</v>
      </c>
      <c r="AT282" s="12">
        <v>-9.31948943616589</v>
      </c>
      <c r="AU282" s="12">
        <v>1.03118611605168</v>
      </c>
      <c r="AV282" s="12">
        <v>-9.3072594609111494</v>
      </c>
      <c r="AW282" s="12">
        <v>-1.0844250937225199</v>
      </c>
      <c r="AX282" s="12">
        <v>-8.0144100138568302</v>
      </c>
      <c r="AY282" s="12">
        <v>-1.7854671341410699</v>
      </c>
      <c r="AZ282" s="12">
        <v>-4.5676351874135399</v>
      </c>
      <c r="BA282" s="12">
        <v>-25.643657863838499</v>
      </c>
      <c r="BB282" s="12">
        <v>-27.919468266190901</v>
      </c>
      <c r="BC282" s="12">
        <v>-34.483309718780198</v>
      </c>
      <c r="BD282" s="12">
        <v>-14.3582719829282</v>
      </c>
      <c r="BE282" s="12">
        <v>-1.70954319855809</v>
      </c>
      <c r="BF282" s="12">
        <v>1.4258142755352301</v>
      </c>
      <c r="BG282" s="12">
        <v>-2.4712026061024499</v>
      </c>
      <c r="BH282" s="11" t="s">
        <v>21</v>
      </c>
      <c r="BI282" s="11" t="s">
        <v>21</v>
      </c>
      <c r="BJ282" s="11" t="s">
        <v>21</v>
      </c>
      <c r="BK282" s="11" t="s">
        <v>21</v>
      </c>
      <c r="BL282" s="11" t="s">
        <v>21</v>
      </c>
      <c r="BM282" s="11" t="s">
        <v>21</v>
      </c>
      <c r="BN282" s="11" t="s">
        <v>21</v>
      </c>
      <c r="BO282" s="11" t="s">
        <v>21</v>
      </c>
      <c r="BP282" s="11" t="s">
        <v>21</v>
      </c>
      <c r="BQ282" s="11" t="s">
        <v>21</v>
      </c>
      <c r="BR282" s="11" t="s">
        <v>21</v>
      </c>
      <c r="BS282" s="11" t="s">
        <v>21</v>
      </c>
      <c r="BT282" s="11" t="s">
        <v>21</v>
      </c>
      <c r="BU282" s="11" t="s">
        <v>21</v>
      </c>
      <c r="BV282" s="11" t="s">
        <v>21</v>
      </c>
      <c r="BW282" s="11" t="s">
        <v>21</v>
      </c>
      <c r="CT282" s="12">
        <v>-0.83498980529839095</v>
      </c>
      <c r="CU282" s="12">
        <v>-1.9435874492046401</v>
      </c>
      <c r="CV282" s="12">
        <v>-2.97770498036697</v>
      </c>
      <c r="CW282" s="12">
        <v>0.53877948857916602</v>
      </c>
      <c r="CX282" s="12">
        <v>-5.51858420294593</v>
      </c>
      <c r="CY282" s="11" t="s">
        <v>21</v>
      </c>
      <c r="CZ282" s="11" t="s">
        <v>21</v>
      </c>
      <c r="DA282" s="11" t="s">
        <v>21</v>
      </c>
      <c r="DB282" s="11" t="s">
        <v>21</v>
      </c>
      <c r="DC282" s="12">
        <v>-3.3209978482773201</v>
      </c>
    </row>
    <row r="283" spans="1:107" s="12" customFormat="1" ht="15" customHeight="1" x14ac:dyDescent="0.2">
      <c r="A283" s="10">
        <v>130</v>
      </c>
      <c r="D283" s="12">
        <v>-0.58827913562709</v>
      </c>
      <c r="E283" s="12">
        <v>-0.30424217811741899</v>
      </c>
      <c r="AA283" s="12">
        <v>16.928757759160298</v>
      </c>
      <c r="AB283" s="12">
        <v>0.37346501358115303</v>
      </c>
      <c r="AE283" s="12">
        <v>-1.88625892860727</v>
      </c>
      <c r="AF283" s="12">
        <v>-0.33700834478622699</v>
      </c>
      <c r="AG283" s="12">
        <v>-5.0506978368502997</v>
      </c>
      <c r="AH283" s="12">
        <v>-37.044912460260001</v>
      </c>
      <c r="AI283" s="12">
        <v>-43.741300032706903</v>
      </c>
      <c r="AJ283" s="12">
        <v>-6.4555829339951698</v>
      </c>
      <c r="AK283" s="12">
        <v>-2.6186592094745702</v>
      </c>
      <c r="AL283" s="12">
        <v>-5.3657872740586701</v>
      </c>
      <c r="AM283" s="12">
        <v>-2.80284029940958</v>
      </c>
      <c r="AN283" s="12">
        <v>1.6452588624815601</v>
      </c>
      <c r="AO283" s="12">
        <v>-5.1095362323394502</v>
      </c>
      <c r="AP283" s="12">
        <v>-2.8261063107493101</v>
      </c>
      <c r="AQ283" s="12">
        <v>-28.100734198233098</v>
      </c>
      <c r="AR283" s="12">
        <v>-1.60602940013632</v>
      </c>
      <c r="AS283" s="12">
        <v>-0.39755892089487999</v>
      </c>
      <c r="AT283" s="12">
        <v>-9.0322491814731602</v>
      </c>
      <c r="AU283" s="12">
        <v>1.0939626235994999</v>
      </c>
      <c r="AV283" s="12">
        <v>-9.2115542429382895</v>
      </c>
      <c r="AW283" s="12">
        <v>-1.1194393891855701</v>
      </c>
      <c r="AX283" s="12">
        <v>-8.2794858826673501</v>
      </c>
      <c r="AY283" s="12">
        <v>-1.98913562599045</v>
      </c>
      <c r="AZ283" s="12">
        <v>-5.5538530432386297</v>
      </c>
      <c r="BA283" s="12">
        <v>-25.980109057854801</v>
      </c>
      <c r="BB283" s="12">
        <v>-28.286518499953601</v>
      </c>
      <c r="BC283" s="12">
        <v>-34.326498280279303</v>
      </c>
      <c r="BD283" s="12">
        <v>-14.4410296343266</v>
      </c>
      <c r="BE283" s="12">
        <v>-1.5950531633279701</v>
      </c>
      <c r="BF283" s="12">
        <v>1.6091133829831901</v>
      </c>
      <c r="BG283" s="12">
        <v>-2.4112207483994998</v>
      </c>
      <c r="BH283" s="11" t="s">
        <v>21</v>
      </c>
      <c r="BI283" s="11" t="s">
        <v>21</v>
      </c>
      <c r="BJ283" s="11" t="s">
        <v>21</v>
      </c>
      <c r="BK283" s="11" t="s">
        <v>21</v>
      </c>
      <c r="BL283" s="11" t="s">
        <v>21</v>
      </c>
      <c r="BM283" s="11" t="s">
        <v>21</v>
      </c>
      <c r="BN283" s="11" t="s">
        <v>21</v>
      </c>
      <c r="BO283" s="11" t="s">
        <v>21</v>
      </c>
      <c r="BP283" s="11" t="s">
        <v>21</v>
      </c>
      <c r="BQ283" s="11" t="s">
        <v>21</v>
      </c>
      <c r="BR283" s="11" t="s">
        <v>21</v>
      </c>
      <c r="BS283" s="11" t="s">
        <v>21</v>
      </c>
      <c r="BT283" s="11" t="s">
        <v>21</v>
      </c>
      <c r="BU283" s="11" t="s">
        <v>21</v>
      </c>
      <c r="BV283" s="11" t="s">
        <v>21</v>
      </c>
      <c r="BW283" s="11" t="s">
        <v>21</v>
      </c>
      <c r="CT283" s="12">
        <v>-0.66272588128413101</v>
      </c>
      <c r="CU283" s="12">
        <v>-1.82227461209549</v>
      </c>
      <c r="CV283" s="12">
        <v>-2.8954907520528601</v>
      </c>
      <c r="CW283" s="12">
        <v>0.77246016871867995</v>
      </c>
      <c r="CX283" s="12">
        <v>-5.7174161156581196</v>
      </c>
      <c r="CY283" s="11" t="s">
        <v>21</v>
      </c>
      <c r="CZ283" s="11" t="s">
        <v>21</v>
      </c>
      <c r="DA283" s="11" t="s">
        <v>21</v>
      </c>
      <c r="DB283" s="11" t="s">
        <v>21</v>
      </c>
      <c r="DC283" s="12">
        <v>-3.4383078855171298</v>
      </c>
    </row>
    <row r="284" spans="1:107" s="12" customFormat="1" ht="15" customHeight="1" x14ac:dyDescent="0.2">
      <c r="A284" s="10">
        <v>130.5</v>
      </c>
      <c r="D284" s="12">
        <v>-0.71410352120437803</v>
      </c>
      <c r="E284" s="12">
        <v>-0.44989016600993598</v>
      </c>
      <c r="AA284" s="12">
        <v>16.3892837008461</v>
      </c>
      <c r="AB284" s="12">
        <v>-0.201865162807735</v>
      </c>
      <c r="AE284" s="12">
        <v>-2.0170257357676702</v>
      </c>
      <c r="AF284" s="12">
        <v>-0.58822161008720197</v>
      </c>
      <c r="AG284" s="12">
        <v>-5.2036075430805697</v>
      </c>
      <c r="AH284" s="12">
        <v>-35.174383810954097</v>
      </c>
      <c r="AI284" s="12">
        <v>-43.8009737990796</v>
      </c>
      <c r="AJ284" s="12">
        <v>-6.3671768657513796</v>
      </c>
      <c r="AK284" s="12">
        <v>-2.7609496555669399</v>
      </c>
      <c r="AL284" s="12">
        <v>-5.4052438827056903</v>
      </c>
      <c r="AM284" s="12">
        <v>-2.7292587674310198</v>
      </c>
      <c r="AN284" s="12">
        <v>1.5042874110804401</v>
      </c>
      <c r="AO284" s="12">
        <v>-5.1854149205610103</v>
      </c>
      <c r="AP284" s="12">
        <v>-2.6999080091627499</v>
      </c>
      <c r="AQ284" s="12">
        <v>-27.9164196399506</v>
      </c>
      <c r="AR284" s="12">
        <v>-1.7016527635860199</v>
      </c>
      <c r="AS284" s="12">
        <v>-0.51695485581149103</v>
      </c>
      <c r="AT284" s="12">
        <v>-8.7431781139457598</v>
      </c>
      <c r="AU284" s="12">
        <v>1.1199499567737801</v>
      </c>
      <c r="AV284" s="12">
        <v>-9.1013380369986407</v>
      </c>
      <c r="AW284" s="12">
        <v>-1.1726434649972299</v>
      </c>
      <c r="AX284" s="12">
        <v>-8.5469264377024903</v>
      </c>
      <c r="AY284" s="12">
        <v>-2.2083954718254901</v>
      </c>
      <c r="AZ284" s="12">
        <v>-6.4935757109196803</v>
      </c>
      <c r="BA284" s="12">
        <v>-26.141338821616898</v>
      </c>
      <c r="BB284" s="12">
        <v>-28.623804610106099</v>
      </c>
      <c r="BC284" s="12">
        <v>-34.1585364367347</v>
      </c>
      <c r="BD284" s="12">
        <v>-14.4760106195462</v>
      </c>
      <c r="BE284" s="12">
        <v>-1.4990013141868901</v>
      </c>
      <c r="BF284" s="12">
        <v>1.77900369635608</v>
      </c>
      <c r="BG284" s="12">
        <v>-2.34920798902749</v>
      </c>
      <c r="BH284" s="11" t="s">
        <v>21</v>
      </c>
      <c r="BI284" s="11" t="s">
        <v>21</v>
      </c>
      <c r="BJ284" s="11" t="s">
        <v>21</v>
      </c>
      <c r="BK284" s="11" t="s">
        <v>21</v>
      </c>
      <c r="BL284" s="11" t="s">
        <v>21</v>
      </c>
      <c r="BM284" s="11" t="s">
        <v>21</v>
      </c>
      <c r="BN284" s="11" t="s">
        <v>21</v>
      </c>
      <c r="BO284" s="11" t="s">
        <v>21</v>
      </c>
      <c r="BP284" s="11" t="s">
        <v>21</v>
      </c>
      <c r="BQ284" s="11" t="s">
        <v>21</v>
      </c>
      <c r="BR284" s="11" t="s">
        <v>21</v>
      </c>
      <c r="BS284" s="11" t="s">
        <v>21</v>
      </c>
      <c r="BT284" s="11" t="s">
        <v>21</v>
      </c>
      <c r="BU284" s="11" t="s">
        <v>21</v>
      </c>
      <c r="BV284" s="11" t="s">
        <v>21</v>
      </c>
      <c r="BW284" s="11" t="s">
        <v>21</v>
      </c>
      <c r="CT284" s="12">
        <v>-0.50074896762453103</v>
      </c>
      <c r="CU284" s="12">
        <v>-1.6971287095657299</v>
      </c>
      <c r="CV284" s="12">
        <v>-2.8070726330042799</v>
      </c>
      <c r="CW284" s="12">
        <v>0.96825738182815202</v>
      </c>
      <c r="CX284" s="12">
        <v>-5.8938176152878397</v>
      </c>
      <c r="CY284" s="11" t="s">
        <v>21</v>
      </c>
      <c r="CZ284" s="11" t="s">
        <v>21</v>
      </c>
      <c r="DA284" s="11" t="s">
        <v>21</v>
      </c>
      <c r="DB284" s="11" t="s">
        <v>21</v>
      </c>
      <c r="DC284" s="12">
        <v>-3.5724431199923798</v>
      </c>
    </row>
    <row r="285" spans="1:107" s="12" customFormat="1" ht="15" customHeight="1" x14ac:dyDescent="0.2">
      <c r="A285" s="10">
        <v>131</v>
      </c>
      <c r="D285" s="12">
        <v>-0.84100838648737397</v>
      </c>
      <c r="E285" s="12">
        <v>-0.60185192296557899</v>
      </c>
      <c r="AA285" s="12">
        <v>15.8403108798665</v>
      </c>
      <c r="AB285" s="12">
        <v>-0.74501008384686396</v>
      </c>
      <c r="AE285" s="12">
        <v>-2.14120723285304</v>
      </c>
      <c r="AF285" s="12">
        <v>-0.84665327904076504</v>
      </c>
      <c r="AG285" s="12">
        <v>-5.3473640946322103</v>
      </c>
      <c r="AH285" s="12">
        <v>-33.307074772892499</v>
      </c>
      <c r="AI285" s="12">
        <v>-43.8767092418856</v>
      </c>
      <c r="AJ285" s="12">
        <v>-6.3033730839379096</v>
      </c>
      <c r="AK285" s="12">
        <v>-2.9282996365509399</v>
      </c>
      <c r="AL285" s="12">
        <v>-5.4373272178054304</v>
      </c>
      <c r="AM285" s="12">
        <v>-2.64828918261628</v>
      </c>
      <c r="AN285" s="12">
        <v>1.34827882902754</v>
      </c>
      <c r="AO285" s="12">
        <v>-5.2684581532957901</v>
      </c>
      <c r="AP285" s="12">
        <v>-2.5881247438519401</v>
      </c>
      <c r="AQ285" s="12">
        <v>-27.711157599696801</v>
      </c>
      <c r="AR285" s="12">
        <v>-1.8107999721905701</v>
      </c>
      <c r="AS285" s="12">
        <v>-0.63362494984175999</v>
      </c>
      <c r="AT285" s="12">
        <v>-8.4544972196454093</v>
      </c>
      <c r="AU285" s="12">
        <v>1.1091461828982501</v>
      </c>
      <c r="AV285" s="12">
        <v>-8.9761933850240894</v>
      </c>
      <c r="AW285" s="12">
        <v>-1.24191581107879</v>
      </c>
      <c r="AX285" s="12">
        <v>-8.8132628661696799</v>
      </c>
      <c r="AY285" s="12">
        <v>-2.4407145247096098</v>
      </c>
      <c r="AZ285" s="12">
        <v>-7.3804831117740797</v>
      </c>
      <c r="BA285" s="12">
        <v>-26.128129320568402</v>
      </c>
      <c r="BB285" s="12">
        <v>-28.925611331942399</v>
      </c>
      <c r="BC285" s="12">
        <v>-33.979227737290699</v>
      </c>
      <c r="BD285" s="12">
        <v>-14.465464118984499</v>
      </c>
      <c r="BE285" s="12">
        <v>-1.42213480103237</v>
      </c>
      <c r="BF285" s="12">
        <v>1.93441314877418</v>
      </c>
      <c r="BG285" s="12">
        <v>-2.2848446405987399</v>
      </c>
      <c r="BH285" s="11" t="s">
        <v>21</v>
      </c>
      <c r="BI285" s="11" t="s">
        <v>21</v>
      </c>
      <c r="BJ285" s="11" t="s">
        <v>21</v>
      </c>
      <c r="BK285" s="11" t="s">
        <v>21</v>
      </c>
      <c r="BL285" s="11" t="s">
        <v>21</v>
      </c>
      <c r="BM285" s="11" t="s">
        <v>21</v>
      </c>
      <c r="BN285" s="11" t="s">
        <v>21</v>
      </c>
      <c r="BO285" s="11" t="s">
        <v>21</v>
      </c>
      <c r="BP285" s="11" t="s">
        <v>21</v>
      </c>
      <c r="BQ285" s="11" t="s">
        <v>21</v>
      </c>
      <c r="BR285" s="11" t="s">
        <v>21</v>
      </c>
      <c r="BS285" s="11" t="s">
        <v>21</v>
      </c>
      <c r="BT285" s="11" t="s">
        <v>21</v>
      </c>
      <c r="BU285" s="11" t="s">
        <v>21</v>
      </c>
      <c r="BV285" s="11" t="s">
        <v>21</v>
      </c>
      <c r="BW285" s="11" t="s">
        <v>21</v>
      </c>
      <c r="CT285" s="12">
        <v>-0.34954774719153597</v>
      </c>
      <c r="CU285" s="12">
        <v>-1.56812382101634</v>
      </c>
      <c r="CV285" s="12">
        <v>-2.7132396098750098</v>
      </c>
      <c r="CW285" s="12">
        <v>1.1259076018177401</v>
      </c>
      <c r="CX285" s="12">
        <v>-6.0460620261437699</v>
      </c>
      <c r="CY285" s="11" t="s">
        <v>21</v>
      </c>
      <c r="CZ285" s="11" t="s">
        <v>21</v>
      </c>
      <c r="DA285" s="11" t="s">
        <v>21</v>
      </c>
      <c r="DB285" s="11" t="s">
        <v>21</v>
      </c>
      <c r="DC285" s="12">
        <v>-3.7224160678306299</v>
      </c>
    </row>
    <row r="286" spans="1:107" s="12" customFormat="1" ht="15" customHeight="1" x14ac:dyDescent="0.2">
      <c r="A286" s="10">
        <v>131.5</v>
      </c>
      <c r="D286" s="12">
        <v>-0.96794997261895299</v>
      </c>
      <c r="E286" s="12">
        <v>-0.75892512541031398</v>
      </c>
      <c r="AA286" s="12">
        <v>15.283045286196201</v>
      </c>
      <c r="AB286" s="12">
        <v>-1.2545165191113401</v>
      </c>
      <c r="AE286" s="12">
        <v>-2.2571909994439898</v>
      </c>
      <c r="AF286" s="12">
        <v>-1.11004874270292</v>
      </c>
      <c r="AG286" s="12">
        <v>-5.4793767958471999</v>
      </c>
      <c r="AH286" s="12">
        <v>-31.4547905873041</v>
      </c>
      <c r="AI286" s="12">
        <v>-43.970121623715301</v>
      </c>
      <c r="AJ286" s="12">
        <v>-6.2662534219271002</v>
      </c>
      <c r="AK286" s="12">
        <v>-3.1205227060127001</v>
      </c>
      <c r="AL286" s="12">
        <v>-5.4607949095952701</v>
      </c>
      <c r="AM286" s="12">
        <v>-2.5608519536035601</v>
      </c>
      <c r="AN286" s="12">
        <v>1.17571846658393</v>
      </c>
      <c r="AO286" s="12">
        <v>-5.3549606491287696</v>
      </c>
      <c r="AP286" s="12">
        <v>-2.48735250352183</v>
      </c>
      <c r="AQ286" s="12">
        <v>-27.485788450576301</v>
      </c>
      <c r="AR286" s="12">
        <v>-1.93329765352245</v>
      </c>
      <c r="AS286" s="12">
        <v>-0.747842193504766</v>
      </c>
      <c r="AT286" s="12">
        <v>-8.1682546806405298</v>
      </c>
      <c r="AU286" s="12">
        <v>1.06199820493202</v>
      </c>
      <c r="AV286" s="12">
        <v>-8.8359511210001003</v>
      </c>
      <c r="AW286" s="12">
        <v>-1.32477759962057</v>
      </c>
      <c r="AX286" s="12">
        <v>-9.0750309027498499</v>
      </c>
      <c r="AY286" s="12">
        <v>-2.6832408366317302</v>
      </c>
      <c r="AZ286" s="12">
        <v>-8.2085534813813794</v>
      </c>
      <c r="BA286" s="12">
        <v>-25.943192667909798</v>
      </c>
      <c r="BB286" s="12">
        <v>-29.186565370764502</v>
      </c>
      <c r="BC286" s="12">
        <v>-33.788397558964697</v>
      </c>
      <c r="BD286" s="12">
        <v>-14.4119439937639</v>
      </c>
      <c r="BE286" s="12">
        <v>-1.3649556649397701</v>
      </c>
      <c r="BF286" s="12">
        <v>2.0744307676068199</v>
      </c>
      <c r="BG286" s="12">
        <v>-2.2177880509843799</v>
      </c>
      <c r="BH286" s="11" t="s">
        <v>21</v>
      </c>
      <c r="BI286" s="11" t="s">
        <v>21</v>
      </c>
      <c r="BJ286" s="11" t="s">
        <v>21</v>
      </c>
      <c r="BK286" s="11" t="s">
        <v>21</v>
      </c>
      <c r="BL286" s="11" t="s">
        <v>21</v>
      </c>
      <c r="BM286" s="11" t="s">
        <v>21</v>
      </c>
      <c r="BN286" s="11" t="s">
        <v>21</v>
      </c>
      <c r="BO286" s="11" t="s">
        <v>21</v>
      </c>
      <c r="BP286" s="11" t="s">
        <v>21</v>
      </c>
      <c r="BQ286" s="11" t="s">
        <v>21</v>
      </c>
      <c r="BR286" s="11" t="s">
        <v>21</v>
      </c>
      <c r="BS286" s="11" t="s">
        <v>21</v>
      </c>
      <c r="BT286" s="11" t="s">
        <v>21</v>
      </c>
      <c r="BU286" s="11" t="s">
        <v>21</v>
      </c>
      <c r="BV286" s="11" t="s">
        <v>21</v>
      </c>
      <c r="BW286" s="11" t="s">
        <v>21</v>
      </c>
      <c r="CT286" s="12">
        <v>-0.209456260336082</v>
      </c>
      <c r="CU286" s="12">
        <v>-1.4352410744322599</v>
      </c>
      <c r="CV286" s="12">
        <v>-2.61482705354865</v>
      </c>
      <c r="CW286" s="12">
        <v>1.2455853948267701</v>
      </c>
      <c r="CX286" s="12">
        <v>-6.17256819168687</v>
      </c>
      <c r="CY286" s="11" t="s">
        <v>21</v>
      </c>
      <c r="CZ286" s="11" t="s">
        <v>21</v>
      </c>
      <c r="DA286" s="11" t="s">
        <v>21</v>
      </c>
      <c r="DB286" s="11" t="s">
        <v>21</v>
      </c>
      <c r="DC286" s="12">
        <v>-3.8869375202921201</v>
      </c>
    </row>
    <row r="287" spans="1:107" s="12" customFormat="1" ht="15" customHeight="1" x14ac:dyDescent="0.2">
      <c r="A287" s="10">
        <v>132</v>
      </c>
      <c r="D287" s="12">
        <v>-1.09392476588254</v>
      </c>
      <c r="E287" s="12">
        <v>-0.91986123607057302</v>
      </c>
      <c r="AA287" s="12">
        <v>14.718808415636801</v>
      </c>
      <c r="AB287" s="12">
        <v>-1.7292819620706701</v>
      </c>
      <c r="AE287" s="12">
        <v>-2.3634968329133699</v>
      </c>
      <c r="AF287" s="12">
        <v>-1.3760914043814401</v>
      </c>
      <c r="AG287" s="12">
        <v>-5.5970981520658798</v>
      </c>
      <c r="AH287" s="12">
        <v>-29.628004995174699</v>
      </c>
      <c r="AI287" s="12">
        <v>-44.082156819058497</v>
      </c>
      <c r="AJ287" s="12">
        <v>-6.2573999457526899</v>
      </c>
      <c r="AK287" s="12">
        <v>-3.33708385369391</v>
      </c>
      <c r="AL287" s="12">
        <v>-5.4744646149629199</v>
      </c>
      <c r="AM287" s="12">
        <v>-2.4679643502167798</v>
      </c>
      <c r="AN287" s="12">
        <v>0.98515624813444402</v>
      </c>
      <c r="AO287" s="12">
        <v>-5.4411998462455804</v>
      </c>
      <c r="AP287" s="12">
        <v>-2.39408200286561</v>
      </c>
      <c r="AQ287" s="12">
        <v>-27.2410052275517</v>
      </c>
      <c r="AR287" s="12">
        <v>-2.0687491542048502</v>
      </c>
      <c r="AS287" s="12">
        <v>-0.85993264065109498</v>
      </c>
      <c r="AT287" s="12">
        <v>-7.8863067756174097</v>
      </c>
      <c r="AU287" s="12">
        <v>0.979399032985384</v>
      </c>
      <c r="AV287" s="12">
        <v>-8.6806849139975295</v>
      </c>
      <c r="AW287" s="12">
        <v>-1.4184378187565001</v>
      </c>
      <c r="AX287" s="12">
        <v>-9.3288199423113802</v>
      </c>
      <c r="AY287" s="12">
        <v>-2.9328416530916002</v>
      </c>
      <c r="AZ287" s="12">
        <v>-8.9721397671382803</v>
      </c>
      <c r="BA287" s="12">
        <v>-25.591132725821801</v>
      </c>
      <c r="BB287" s="12">
        <v>-29.401711799437098</v>
      </c>
      <c r="BC287" s="12">
        <v>-33.5859258484561</v>
      </c>
      <c r="BD287" s="12">
        <v>-14.318276953417801</v>
      </c>
      <c r="BE287" s="12">
        <v>-1.32771322114422</v>
      </c>
      <c r="BF287" s="12">
        <v>2.1983169062878001</v>
      </c>
      <c r="BG287" s="12">
        <v>-2.1476821530086401</v>
      </c>
      <c r="BH287" s="11" t="s">
        <v>21</v>
      </c>
      <c r="BI287" s="11" t="s">
        <v>21</v>
      </c>
      <c r="BJ287" s="11" t="s">
        <v>21</v>
      </c>
      <c r="BK287" s="11" t="s">
        <v>21</v>
      </c>
      <c r="BL287" s="11" t="s">
        <v>21</v>
      </c>
      <c r="BM287" s="11" t="s">
        <v>21</v>
      </c>
      <c r="BN287" s="11" t="s">
        <v>21</v>
      </c>
      <c r="BO287" s="11" t="s">
        <v>21</v>
      </c>
      <c r="BP287" s="11" t="s">
        <v>21</v>
      </c>
      <c r="BQ287" s="11" t="s">
        <v>21</v>
      </c>
      <c r="BR287" s="11" t="s">
        <v>21</v>
      </c>
      <c r="BS287" s="11" t="s">
        <v>21</v>
      </c>
      <c r="BT287" s="11" t="s">
        <v>21</v>
      </c>
      <c r="BU287" s="11" t="s">
        <v>21</v>
      </c>
      <c r="BV287" s="11" t="s">
        <v>21</v>
      </c>
      <c r="BW287" s="11" t="s">
        <v>21</v>
      </c>
      <c r="CT287" s="12">
        <v>-8.0648980826936098E-2</v>
      </c>
      <c r="CU287" s="12">
        <v>-1.2984689874429001</v>
      </c>
      <c r="CV287" s="12">
        <v>-2.5127055778284499</v>
      </c>
      <c r="CW287" s="12">
        <v>1.32788818518747</v>
      </c>
      <c r="CX287" s="12">
        <v>-6.2719263951294097</v>
      </c>
      <c r="CY287" s="11" t="s">
        <v>21</v>
      </c>
      <c r="CZ287" s="11" t="s">
        <v>21</v>
      </c>
      <c r="DA287" s="11" t="s">
        <v>21</v>
      </c>
      <c r="DB287" s="11" t="s">
        <v>21</v>
      </c>
      <c r="DC287" s="12">
        <v>-4.0644299588166097</v>
      </c>
    </row>
    <row r="288" spans="1:107" s="12" customFormat="1" ht="15" customHeight="1" x14ac:dyDescent="0.2">
      <c r="A288" s="10">
        <v>132.5</v>
      </c>
      <c r="D288" s="12">
        <v>-1.21798132113326</v>
      </c>
      <c r="E288" s="12">
        <v>-1.0833789474418101</v>
      </c>
      <c r="AA288" s="12">
        <v>14.1490181704284</v>
      </c>
      <c r="AB288" s="12">
        <v>-2.1685634692403202</v>
      </c>
      <c r="AE288" s="12">
        <v>-2.4587843654444401</v>
      </c>
      <c r="AF288" s="12">
        <v>-1.64242544542503</v>
      </c>
      <c r="AG288" s="12">
        <v>-5.6980584304255899</v>
      </c>
      <c r="AH288" s="12">
        <v>-27.835802029585398</v>
      </c>
      <c r="AI288" s="12">
        <v>-44.213087676325799</v>
      </c>
      <c r="AJ288" s="12">
        <v>-6.27787812845781</v>
      </c>
      <c r="AK288" s="12">
        <v>-3.5771067814494</v>
      </c>
      <c r="AL288" s="12">
        <v>-5.4772258408774999</v>
      </c>
      <c r="AM288" s="12">
        <v>-2.37072003983485</v>
      </c>
      <c r="AN288" s="12">
        <v>0.77523066011053698</v>
      </c>
      <c r="AO288" s="12">
        <v>-5.5234936553461003</v>
      </c>
      <c r="AP288" s="12">
        <v>-2.30475848184141</v>
      </c>
      <c r="AQ288" s="12">
        <v>-26.977364541380599</v>
      </c>
      <c r="AR288" s="12">
        <v>-2.2165490918268902</v>
      </c>
      <c r="AS288" s="12">
        <v>-0.97026600087701798</v>
      </c>
      <c r="AT288" s="12">
        <v>-7.61030332796508</v>
      </c>
      <c r="AU288" s="12">
        <v>0.862680224145151</v>
      </c>
      <c r="AV288" s="12">
        <v>-8.5107112681725994</v>
      </c>
      <c r="AW288" s="12">
        <v>-1.5198446590147701</v>
      </c>
      <c r="AX288" s="12">
        <v>-9.5713339760550298</v>
      </c>
      <c r="AY288" s="12">
        <v>-3.18614456773502</v>
      </c>
      <c r="AZ288" s="12">
        <v>-9.6660432973294501</v>
      </c>
      <c r="BA288" s="12">
        <v>-25.078372345887999</v>
      </c>
      <c r="BB288" s="12">
        <v>-29.566575904027498</v>
      </c>
      <c r="BC288" s="12">
        <v>-33.371739846188497</v>
      </c>
      <c r="BD288" s="12">
        <v>-14.1875325425644</v>
      </c>
      <c r="BE288" s="12">
        <v>-1.31040076212229</v>
      </c>
      <c r="BF288" s="12">
        <v>2.3055110887071302</v>
      </c>
      <c r="BG288" s="12">
        <v>-2.0741670141433102</v>
      </c>
      <c r="BH288" s="11" t="s">
        <v>21</v>
      </c>
      <c r="BI288" s="11" t="s">
        <v>21</v>
      </c>
      <c r="BJ288" s="11" t="s">
        <v>21</v>
      </c>
      <c r="BK288" s="11" t="s">
        <v>21</v>
      </c>
      <c r="BL288" s="11" t="s">
        <v>21</v>
      </c>
      <c r="BM288" s="11" t="s">
        <v>21</v>
      </c>
      <c r="BN288" s="11" t="s">
        <v>21</v>
      </c>
      <c r="BO288" s="11" t="s">
        <v>21</v>
      </c>
      <c r="BP288" s="11" t="s">
        <v>21</v>
      </c>
      <c r="BQ288" s="11" t="s">
        <v>21</v>
      </c>
      <c r="BR288" s="11" t="s">
        <v>21</v>
      </c>
      <c r="BS288" s="11" t="s">
        <v>21</v>
      </c>
      <c r="BT288" s="11" t="s">
        <v>21</v>
      </c>
      <c r="BU288" s="11" t="s">
        <v>21</v>
      </c>
      <c r="BV288" s="11" t="s">
        <v>21</v>
      </c>
      <c r="BW288" s="11" t="s">
        <v>21</v>
      </c>
      <c r="CT288" s="12">
        <v>3.6861596441895003E-2</v>
      </c>
      <c r="CU288" s="12">
        <v>-1.1578038083825899</v>
      </c>
      <c r="CV288" s="12">
        <v>-2.40776739701686</v>
      </c>
      <c r="CW288" s="12">
        <v>1.3738160760112801</v>
      </c>
      <c r="CX288" s="12">
        <v>-6.3429279180127196</v>
      </c>
      <c r="CY288" s="11" t="s">
        <v>21</v>
      </c>
      <c r="CZ288" s="11" t="s">
        <v>21</v>
      </c>
      <c r="DA288" s="11" t="s">
        <v>21</v>
      </c>
      <c r="DB288" s="11" t="s">
        <v>21</v>
      </c>
      <c r="DC288" s="12">
        <v>-4.2530482460279</v>
      </c>
    </row>
    <row r="289" spans="1:107" s="12" customFormat="1" ht="15" customHeight="1" x14ac:dyDescent="0.2">
      <c r="A289" s="10">
        <v>133</v>
      </c>
      <c r="D289" s="12">
        <v>-1.3392304936132799</v>
      </c>
      <c r="E289" s="12">
        <v>-1.2481782505346899</v>
      </c>
      <c r="AA289" s="12">
        <v>13.575178854807699</v>
      </c>
      <c r="AB289" s="12">
        <v>-2.5719828045112001</v>
      </c>
      <c r="AE289" s="12">
        <v>-2.5418623863515601</v>
      </c>
      <c r="AF289" s="12">
        <v>-1.90667969945934</v>
      </c>
      <c r="AG289" s="12">
        <v>-5.7799047681328304</v>
      </c>
      <c r="AH289" s="12">
        <v>-26.085857825819399</v>
      </c>
      <c r="AI289" s="12">
        <v>-44.362506741890599</v>
      </c>
      <c r="AJ289" s="12">
        <v>-6.32823321211617</v>
      </c>
      <c r="AK289" s="12">
        <v>-3.8393845898099199</v>
      </c>
      <c r="AL289" s="12">
        <v>-5.4680544963048296</v>
      </c>
      <c r="AM289" s="12">
        <v>-2.27027021537651</v>
      </c>
      <c r="AN289" s="12">
        <v>0.54469262522616102</v>
      </c>
      <c r="AO289" s="12">
        <v>-5.5982609410420903</v>
      </c>
      <c r="AP289" s="12">
        <v>-2.2158390038384801</v>
      </c>
      <c r="AQ289" s="12">
        <v>-26.6953120444668</v>
      </c>
      <c r="AR289" s="12">
        <v>-2.3758964289299902</v>
      </c>
      <c r="AS289" s="12">
        <v>-1.0792460898301199</v>
      </c>
      <c r="AT289" s="12">
        <v>-7.3416767918388297</v>
      </c>
      <c r="AU289" s="12">
        <v>0.71359642106472099</v>
      </c>
      <c r="AV289" s="12">
        <v>-8.3265749708516505</v>
      </c>
      <c r="AW289" s="12">
        <v>-1.62574042406049</v>
      </c>
      <c r="AX289" s="12">
        <v>-9.7994379757437802</v>
      </c>
      <c r="AY289" s="12">
        <v>-3.43958413395739</v>
      </c>
      <c r="AZ289" s="12">
        <v>-10.285588359693</v>
      </c>
      <c r="BA289" s="12">
        <v>-24.413075152551698</v>
      </c>
      <c r="BB289" s="12">
        <v>-29.6772122965194</v>
      </c>
      <c r="BC289" s="12">
        <v>-33.145835914183401</v>
      </c>
      <c r="BD289" s="12">
        <v>-14.022987670614301</v>
      </c>
      <c r="BE289" s="12">
        <v>-1.3127544207236399</v>
      </c>
      <c r="BF289" s="12">
        <v>2.3956365566846198</v>
      </c>
      <c r="BG289" s="12">
        <v>-1.99688997781777</v>
      </c>
      <c r="BH289" s="11" t="s">
        <v>21</v>
      </c>
      <c r="BI289" s="11" t="s">
        <v>21</v>
      </c>
      <c r="BJ289" s="11" t="s">
        <v>21</v>
      </c>
      <c r="BK289" s="11" t="s">
        <v>21</v>
      </c>
      <c r="BL289" s="11" t="s">
        <v>21</v>
      </c>
      <c r="BM289" s="11" t="s">
        <v>21</v>
      </c>
      <c r="BN289" s="11" t="s">
        <v>21</v>
      </c>
      <c r="BO289" s="11" t="s">
        <v>21</v>
      </c>
      <c r="BP289" s="11" t="s">
        <v>21</v>
      </c>
      <c r="BQ289" s="11" t="s">
        <v>21</v>
      </c>
      <c r="BR289" s="11" t="s">
        <v>21</v>
      </c>
      <c r="BS289" s="11" t="s">
        <v>21</v>
      </c>
      <c r="BT289" s="11" t="s">
        <v>21</v>
      </c>
      <c r="BU289" s="11" t="s">
        <v>21</v>
      </c>
      <c r="BV289" s="11" t="s">
        <v>21</v>
      </c>
      <c r="BW289" s="11" t="s">
        <v>21</v>
      </c>
      <c r="CT289" s="12">
        <v>0.143224625048787</v>
      </c>
      <c r="CU289" s="12">
        <v>-1.0132508805327201</v>
      </c>
      <c r="CV289" s="12">
        <v>-2.3009147298580501</v>
      </c>
      <c r="CW289" s="12">
        <v>1.38474592858983</v>
      </c>
      <c r="CX289" s="12">
        <v>-6.3845895965641803</v>
      </c>
      <c r="CY289" s="11" t="s">
        <v>21</v>
      </c>
      <c r="CZ289" s="11" t="s">
        <v>21</v>
      </c>
      <c r="DA289" s="11" t="s">
        <v>21</v>
      </c>
      <c r="DB289" s="11" t="s">
        <v>21</v>
      </c>
      <c r="DC289" s="12">
        <v>-4.4507009988592401</v>
      </c>
    </row>
    <row r="290" spans="1:107" s="12" customFormat="1" ht="15" customHeight="1" x14ac:dyDescent="0.2">
      <c r="A290" s="10">
        <v>133.5</v>
      </c>
      <c r="D290" s="12">
        <v>-1.45685464758571</v>
      </c>
      <c r="E290" s="12">
        <v>-1.41295367939164</v>
      </c>
      <c r="AA290" s="12">
        <v>12.9988711705664</v>
      </c>
      <c r="AB290" s="12">
        <v>-2.9395278033916798</v>
      </c>
      <c r="AE290" s="12">
        <v>-2.6116936169273601</v>
      </c>
      <c r="AF290" s="12">
        <v>-2.1664916403096801</v>
      </c>
      <c r="AG290" s="12">
        <v>-5.8404348237672803</v>
      </c>
      <c r="AH290" s="12">
        <v>-24.384436983382301</v>
      </c>
      <c r="AI290" s="12">
        <v>-44.529366277856703</v>
      </c>
      <c r="AJ290" s="12">
        <v>-6.4084915720741202</v>
      </c>
      <c r="AK290" s="12">
        <v>-4.12239523939206</v>
      </c>
      <c r="AL290" s="12">
        <v>-5.4460251703858296</v>
      </c>
      <c r="AM290" s="12">
        <v>-2.1678017674275898</v>
      </c>
      <c r="AN290" s="12">
        <v>0.29242812615848301</v>
      </c>
      <c r="AO290" s="12">
        <v>-5.6620765462866904</v>
      </c>
      <c r="AP290" s="12">
        <v>-2.12385020859073</v>
      </c>
      <c r="AQ290" s="12">
        <v>-26.395198801765201</v>
      </c>
      <c r="AR290" s="12">
        <v>-2.5458152776991398</v>
      </c>
      <c r="AS290" s="12">
        <v>-1.1872998584294601</v>
      </c>
      <c r="AT290" s="12">
        <v>-7.0816317929711596</v>
      </c>
      <c r="AU290" s="12">
        <v>0.53430460411618697</v>
      </c>
      <c r="AV290" s="12">
        <v>-8.1290372691000794</v>
      </c>
      <c r="AW290" s="12">
        <v>-1.73272076153807</v>
      </c>
      <c r="AX290" s="12">
        <v>-10.010212463384899</v>
      </c>
      <c r="AY290" s="12">
        <v>-3.6894521144859</v>
      </c>
      <c r="AZ290" s="12">
        <v>-10.8266840470605</v>
      </c>
      <c r="BA290" s="12">
        <v>-23.605029127793301</v>
      </c>
      <c r="BB290" s="12">
        <v>-29.730257665505601</v>
      </c>
      <c r="BC290" s="12">
        <v>-32.908275898080298</v>
      </c>
      <c r="BD290" s="12">
        <v>-13.828087503497899</v>
      </c>
      <c r="BE290" s="12">
        <v>-1.3342571492103099</v>
      </c>
      <c r="BF290" s="12">
        <v>2.4685041353222901</v>
      </c>
      <c r="BG290" s="12">
        <v>-1.91551589523442</v>
      </c>
      <c r="BH290" s="11" t="s">
        <v>21</v>
      </c>
      <c r="BI290" s="11" t="s">
        <v>21</v>
      </c>
      <c r="BJ290" s="11" t="s">
        <v>21</v>
      </c>
      <c r="BK290" s="11" t="s">
        <v>21</v>
      </c>
      <c r="BL290" s="11" t="s">
        <v>21</v>
      </c>
      <c r="BM290" s="11" t="s">
        <v>21</v>
      </c>
      <c r="BN290" s="11" t="s">
        <v>21</v>
      </c>
      <c r="BO290" s="11" t="s">
        <v>21</v>
      </c>
      <c r="BP290" s="11" t="s">
        <v>21</v>
      </c>
      <c r="BQ290" s="11" t="s">
        <v>21</v>
      </c>
      <c r="BR290" s="11" t="s">
        <v>21</v>
      </c>
      <c r="BS290" s="11" t="s">
        <v>21</v>
      </c>
      <c r="BT290" s="11" t="s">
        <v>21</v>
      </c>
      <c r="BU290" s="11" t="s">
        <v>21</v>
      </c>
      <c r="BV290" s="11" t="s">
        <v>21</v>
      </c>
      <c r="BW290" s="11" t="s">
        <v>21</v>
      </c>
      <c r="CT290" s="12">
        <v>0.23874810040069799</v>
      </c>
      <c r="CU290" s="12">
        <v>-0.86482589267689003</v>
      </c>
      <c r="CV290" s="12">
        <v>-2.1930470666120501</v>
      </c>
      <c r="CW290" s="12">
        <v>1.3624010080093201</v>
      </c>
      <c r="CX290" s="12">
        <v>-6.3961765590647701</v>
      </c>
      <c r="CY290" s="11" t="s">
        <v>21</v>
      </c>
      <c r="CZ290" s="11" t="s">
        <v>21</v>
      </c>
      <c r="DA290" s="11" t="s">
        <v>21</v>
      </c>
      <c r="DB290" s="11" t="s">
        <v>21</v>
      </c>
      <c r="DC290" s="12">
        <v>-4.6550817387469499</v>
      </c>
    </row>
    <row r="291" spans="1:107" s="12" customFormat="1" ht="15" customHeight="1" x14ac:dyDescent="0.2">
      <c r="A291" s="10">
        <v>134</v>
      </c>
      <c r="D291" s="12">
        <v>-1.5701157281000599</v>
      </c>
      <c r="E291" s="12">
        <v>-1.5764086356284599</v>
      </c>
      <c r="AA291" s="12">
        <v>12.421736755641099</v>
      </c>
      <c r="AB291" s="12">
        <v>-3.27154907608928</v>
      </c>
      <c r="AE291" s="12">
        <v>-2.6674003947846301</v>
      </c>
      <c r="AF291" s="12">
        <v>-2.4195323931053201</v>
      </c>
      <c r="AG291" s="12">
        <v>-5.8776304285856797</v>
      </c>
      <c r="AH291" s="12">
        <v>-22.736403479939302</v>
      </c>
      <c r="AI291" s="12">
        <v>-44.711996451951499</v>
      </c>
      <c r="AJ291" s="12">
        <v>-6.5181702666450203</v>
      </c>
      <c r="AK291" s="12">
        <v>-4.4243215597816699</v>
      </c>
      <c r="AL291" s="12">
        <v>-5.4103238653624404</v>
      </c>
      <c r="AM291" s="12">
        <v>-2.0645159111154499</v>
      </c>
      <c r="AN291" s="12">
        <v>1.7479580449730699E-2</v>
      </c>
      <c r="AO291" s="12">
        <v>-5.7117254073091299</v>
      </c>
      <c r="AP291" s="12">
        <v>-2.0254437913536001</v>
      </c>
      <c r="AQ291" s="12">
        <v>-26.077304937643898</v>
      </c>
      <c r="AR291" s="12">
        <v>-2.7251744540990299</v>
      </c>
      <c r="AS291" s="12">
        <v>-1.2948675021107099</v>
      </c>
      <c r="AT291" s="12">
        <v>-6.8311424001876704</v>
      </c>
      <c r="AU291" s="12">
        <v>0.32733714760979599</v>
      </c>
      <c r="AV291" s="12">
        <v>-7.9190576798282502</v>
      </c>
      <c r="AW291" s="12">
        <v>-1.8372949170952699</v>
      </c>
      <c r="AX291" s="12">
        <v>-10.2009971669758</v>
      </c>
      <c r="AY291" s="12">
        <v>-3.9319502320722601</v>
      </c>
      <c r="AZ291" s="12">
        <v>-11.285889740975099</v>
      </c>
      <c r="BA291" s="12">
        <v>-22.665515643893698</v>
      </c>
      <c r="BB291" s="12">
        <v>-29.7229744319338</v>
      </c>
      <c r="BC291" s="12">
        <v>-32.6592053170315</v>
      </c>
      <c r="BD291" s="12">
        <v>-13.606412721856</v>
      </c>
      <c r="BE291" s="12">
        <v>-1.3741453130933201</v>
      </c>
      <c r="BF291" s="12">
        <v>2.5241117782570601</v>
      </c>
      <c r="BG291" s="12">
        <v>-1.8297384940524299</v>
      </c>
      <c r="BH291" s="11" t="s">
        <v>21</v>
      </c>
      <c r="BI291" s="11" t="s">
        <v>21</v>
      </c>
      <c r="BJ291" s="11" t="s">
        <v>21</v>
      </c>
      <c r="BK291" s="11" t="s">
        <v>21</v>
      </c>
      <c r="BL291" s="11" t="s">
        <v>21</v>
      </c>
      <c r="BM291" s="11" t="s">
        <v>21</v>
      </c>
      <c r="BN291" s="11" t="s">
        <v>21</v>
      </c>
      <c r="BO291" s="11" t="s">
        <v>21</v>
      </c>
      <c r="BP291" s="11" t="s">
        <v>21</v>
      </c>
      <c r="BQ291" s="11" t="s">
        <v>21</v>
      </c>
      <c r="BR291" s="11" t="s">
        <v>21</v>
      </c>
      <c r="BS291" s="11" t="s">
        <v>21</v>
      </c>
      <c r="BT291" s="11" t="s">
        <v>21</v>
      </c>
      <c r="BU291" s="11" t="s">
        <v>21</v>
      </c>
      <c r="BV291" s="11" t="s">
        <v>21</v>
      </c>
      <c r="BW291" s="11" t="s">
        <v>21</v>
      </c>
      <c r="CT291" s="12">
        <v>0.323893374343242</v>
      </c>
      <c r="CU291" s="12">
        <v>-0.71255675493375703</v>
      </c>
      <c r="CV291" s="12">
        <v>-2.0850472992606202</v>
      </c>
      <c r="CW291" s="12">
        <v>1.3088168770991599</v>
      </c>
      <c r="CX291" s="12">
        <v>-6.3772263274586196</v>
      </c>
      <c r="CY291" s="11" t="s">
        <v>21</v>
      </c>
      <c r="CZ291" s="11" t="s">
        <v>21</v>
      </c>
      <c r="DA291" s="11" t="s">
        <v>21</v>
      </c>
      <c r="DB291" s="11" t="s">
        <v>21</v>
      </c>
      <c r="DC291" s="12">
        <v>-4.8636993597028697</v>
      </c>
    </row>
    <row r="292" spans="1:107" s="12" customFormat="1" ht="15" customHeight="1" x14ac:dyDescent="0.2">
      <c r="A292" s="10">
        <v>134.5</v>
      </c>
      <c r="D292" s="12">
        <v>-1.6783614000814799</v>
      </c>
      <c r="E292" s="12">
        <v>-1.7372681213601</v>
      </c>
      <c r="AA292" s="12">
        <v>11.8454636321985</v>
      </c>
      <c r="AB292" s="12">
        <v>-3.5687530726136099</v>
      </c>
      <c r="AE292" s="12">
        <v>-2.7082674023404198</v>
      </c>
      <c r="AF292" s="12">
        <v>-2.6635307222022599</v>
      </c>
      <c r="AG292" s="12">
        <v>-5.8896916925732503</v>
      </c>
      <c r="AH292" s="12">
        <v>-21.145266146049799</v>
      </c>
      <c r="AI292" s="12">
        <v>-44.908138079335899</v>
      </c>
      <c r="AJ292" s="12">
        <v>-6.6562947722559302</v>
      </c>
      <c r="AK292" s="12">
        <v>-4.7430758058908298</v>
      </c>
      <c r="AL292" s="12">
        <v>-5.3602589105139398</v>
      </c>
      <c r="AM292" s="12">
        <v>-1.9616084045992399</v>
      </c>
      <c r="AN292" s="12">
        <v>-0.280933647900383</v>
      </c>
      <c r="AO292" s="12">
        <v>-5.7442521210759798</v>
      </c>
      <c r="AP292" s="12">
        <v>-1.91744879884936</v>
      </c>
      <c r="AQ292" s="12">
        <v>-25.7418578257784</v>
      </c>
      <c r="AR292" s="12">
        <v>-2.9127124889782801</v>
      </c>
      <c r="AS292" s="12">
        <v>-1.40239137635944</v>
      </c>
      <c r="AT292" s="12">
        <v>-6.5909543991438104</v>
      </c>
      <c r="AU292" s="12">
        <v>9.5569248514948399E-2</v>
      </c>
      <c r="AV292" s="12">
        <v>-7.6977776188869003</v>
      </c>
      <c r="AW292" s="12">
        <v>-1.9359490579517999</v>
      </c>
      <c r="AX292" s="12">
        <v>-10.369434676249501</v>
      </c>
      <c r="AY292" s="12">
        <v>-4.1632456486695402</v>
      </c>
      <c r="AZ292" s="12">
        <v>-11.6604651339002</v>
      </c>
      <c r="BA292" s="12">
        <v>-21.607169401249799</v>
      </c>
      <c r="BB292" s="12">
        <v>-29.653276214958101</v>
      </c>
      <c r="BC292" s="12">
        <v>-32.398838811786803</v>
      </c>
      <c r="BD292" s="12">
        <v>-13.3616413222625</v>
      </c>
      <c r="BE292" s="12">
        <v>-1.4314188092612301</v>
      </c>
      <c r="BF292" s="12">
        <v>2.5626422939240001</v>
      </c>
      <c r="BG292" s="12">
        <v>-1.73929061020317</v>
      </c>
      <c r="BH292" s="11" t="s">
        <v>21</v>
      </c>
      <c r="BI292" s="11" t="s">
        <v>21</v>
      </c>
      <c r="BJ292" s="11" t="s">
        <v>21</v>
      </c>
      <c r="BK292" s="11" t="s">
        <v>21</v>
      </c>
      <c r="BL292" s="11" t="s">
        <v>21</v>
      </c>
      <c r="BM292" s="11" t="s">
        <v>21</v>
      </c>
      <c r="BN292" s="11" t="s">
        <v>21</v>
      </c>
      <c r="BO292" s="11" t="s">
        <v>21</v>
      </c>
      <c r="BP292" s="11" t="s">
        <v>21</v>
      </c>
      <c r="BQ292" s="11" t="s">
        <v>21</v>
      </c>
      <c r="BR292" s="11" t="s">
        <v>21</v>
      </c>
      <c r="BS292" s="11" t="s">
        <v>21</v>
      </c>
      <c r="BT292" s="11" t="s">
        <v>21</v>
      </c>
      <c r="BU292" s="11" t="s">
        <v>21</v>
      </c>
      <c r="BV292" s="11" t="s">
        <v>21</v>
      </c>
      <c r="BW292" s="11" t="s">
        <v>21</v>
      </c>
      <c r="CT292" s="12">
        <v>0.39926720774019397</v>
      </c>
      <c r="CU292" s="12">
        <v>-0.556485645120119</v>
      </c>
      <c r="CV292" s="12">
        <v>-1.9777710349444499</v>
      </c>
      <c r="CW292" s="12">
        <v>1.2263029702808099</v>
      </c>
      <c r="CX292" s="12">
        <v>-6.3275660977524204</v>
      </c>
      <c r="CY292" s="11" t="s">
        <v>21</v>
      </c>
      <c r="CZ292" s="11" t="s">
        <v>21</v>
      </c>
      <c r="DA292" s="11" t="s">
        <v>21</v>
      </c>
      <c r="DB292" s="11" t="s">
        <v>21</v>
      </c>
      <c r="DC292" s="12">
        <v>-5.0739135986077599</v>
      </c>
    </row>
    <row r="293" spans="1:107" s="12" customFormat="1" ht="15" customHeight="1" x14ac:dyDescent="0.2">
      <c r="A293" s="10">
        <v>135</v>
      </c>
      <c r="D293" s="12">
        <v>-1.78103061898582</v>
      </c>
      <c r="E293" s="12">
        <v>-1.89429204056068</v>
      </c>
      <c r="AA293" s="12">
        <v>11.27176983573</v>
      </c>
      <c r="AB293" s="12">
        <v>-3.8321913962136001</v>
      </c>
      <c r="AE293" s="12">
        <v>-2.73374416792648</v>
      </c>
      <c r="AF293" s="12">
        <v>-2.8962986107217099</v>
      </c>
      <c r="AG293" s="12">
        <v>-5.8750638345372801</v>
      </c>
      <c r="AH293" s="12">
        <v>-19.613231415860302</v>
      </c>
      <c r="AI293" s="12">
        <v>-45.115004468243498</v>
      </c>
      <c r="AJ293" s="12">
        <v>-6.8214239945518704</v>
      </c>
      <c r="AK293" s="12">
        <v>-5.0763269427989099</v>
      </c>
      <c r="AL293" s="12">
        <v>-5.2952691476093596</v>
      </c>
      <c r="AM293" s="12">
        <v>-1.86024772119708</v>
      </c>
      <c r="AN293" s="12">
        <v>-0.60339715446389097</v>
      </c>
      <c r="AO293" s="12">
        <v>-5.7570050557842398</v>
      </c>
      <c r="AP293" s="12">
        <v>-1.79692176516255</v>
      </c>
      <c r="AQ293" s="12">
        <v>-25.389068468939499</v>
      </c>
      <c r="AR293" s="12">
        <v>-3.1070615023054402</v>
      </c>
      <c r="AS293" s="12">
        <v>-1.51030553752207</v>
      </c>
      <c r="AT293" s="12">
        <v>-6.3615843828301797</v>
      </c>
      <c r="AU293" s="12">
        <v>-0.15781819229232399</v>
      </c>
      <c r="AV293" s="12">
        <v>-7.4664940257207402</v>
      </c>
      <c r="AW293" s="12">
        <v>-2.0252082322258498</v>
      </c>
      <c r="AX293" s="12">
        <v>-10.513508641452001</v>
      </c>
      <c r="AY293" s="12">
        <v>-4.3795253077405496</v>
      </c>
      <c r="AZ293" s="12">
        <v>-11.948420251428599</v>
      </c>
      <c r="BA293" s="12">
        <v>-20.4438056243816</v>
      </c>
      <c r="BB293" s="12">
        <v>-29.5197551167802</v>
      </c>
      <c r="BC293" s="12">
        <v>-32.127474696608203</v>
      </c>
      <c r="BD293" s="12">
        <v>-13.0975113279419</v>
      </c>
      <c r="BE293" s="12">
        <v>-1.5048550494611801</v>
      </c>
      <c r="BF293" s="12">
        <v>2.5844599349511501</v>
      </c>
      <c r="BG293" s="12">
        <v>-1.64395407864503</v>
      </c>
      <c r="BH293" s="11" t="s">
        <v>21</v>
      </c>
      <c r="BI293" s="11" t="s">
        <v>21</v>
      </c>
      <c r="BJ293" s="11" t="s">
        <v>21</v>
      </c>
      <c r="BK293" s="11" t="s">
        <v>21</v>
      </c>
      <c r="BL293" s="11" t="s">
        <v>21</v>
      </c>
      <c r="BM293" s="11" t="s">
        <v>21</v>
      </c>
      <c r="BN293" s="11" t="s">
        <v>21</v>
      </c>
      <c r="BO293" s="11" t="s">
        <v>21</v>
      </c>
      <c r="BP293" s="11" t="s">
        <v>21</v>
      </c>
      <c r="BQ293" s="11" t="s">
        <v>21</v>
      </c>
      <c r="BR293" s="11" t="s">
        <v>21</v>
      </c>
      <c r="BS293" s="11" t="s">
        <v>21</v>
      </c>
      <c r="BT293" s="11" t="s">
        <v>21</v>
      </c>
      <c r="BU293" s="11" t="s">
        <v>21</v>
      </c>
      <c r="BV293" s="11" t="s">
        <v>21</v>
      </c>
      <c r="BW293" s="11" t="s">
        <v>21</v>
      </c>
      <c r="CT293" s="12">
        <v>0.46561157773794498</v>
      </c>
      <c r="CU293" s="12">
        <v>-0.39667133933107801</v>
      </c>
      <c r="CV293" s="12">
        <v>-1.87203499990573</v>
      </c>
      <c r="CW293" s="12">
        <v>1.1174021210536</v>
      </c>
      <c r="CX293" s="12">
        <v>-6.24732956566731</v>
      </c>
      <c r="CY293" s="11" t="s">
        <v>21</v>
      </c>
      <c r="CZ293" s="11" t="s">
        <v>21</v>
      </c>
      <c r="DA293" s="11" t="s">
        <v>21</v>
      </c>
      <c r="DB293" s="11" t="s">
        <v>21</v>
      </c>
      <c r="DC293" s="12">
        <v>-5.2829727792413896</v>
      </c>
    </row>
    <row r="294" spans="1:107" s="12" customFormat="1" ht="15" customHeight="1" x14ac:dyDescent="0.2">
      <c r="A294" s="10">
        <v>135.5</v>
      </c>
      <c r="D294" s="12">
        <v>-1.8776564729705501</v>
      </c>
      <c r="E294" s="12">
        <v>-2.0462873635551602</v>
      </c>
      <c r="AA294" s="12">
        <v>10.702386134653301</v>
      </c>
      <c r="AB294" s="12">
        <v>-4.0632457967148996</v>
      </c>
      <c r="AE294" s="12">
        <v>-2.7434439289208901</v>
      </c>
      <c r="AF294" s="12">
        <v>-3.11575331579661</v>
      </c>
      <c r="AG294" s="12">
        <v>-5.8324671954324003</v>
      </c>
      <c r="AH294" s="12">
        <v>-18.141276086680499</v>
      </c>
      <c r="AI294" s="12">
        <v>-45.329321437748099</v>
      </c>
      <c r="AJ294" s="12">
        <v>-7.0116807364684002</v>
      </c>
      <c r="AK294" s="12">
        <v>-5.4215302043303302</v>
      </c>
      <c r="AL294" s="12">
        <v>-5.2149339353490998</v>
      </c>
      <c r="AM294" s="12">
        <v>-1.7615552678762401</v>
      </c>
      <c r="AN294" s="12">
        <v>-0.95028559599086204</v>
      </c>
      <c r="AO294" s="12">
        <v>-5.74768000660697</v>
      </c>
      <c r="AP294" s="12">
        <v>-1.66119173172774</v>
      </c>
      <c r="AQ294" s="12">
        <v>-25.0191369559615</v>
      </c>
      <c r="AR294" s="12">
        <v>-3.3067735785152701</v>
      </c>
      <c r="AS294" s="12">
        <v>-1.6190255109904601</v>
      </c>
      <c r="AT294" s="12">
        <v>-6.1433306655089801</v>
      </c>
      <c r="AU294" s="12">
        <v>-0.42938037836393</v>
      </c>
      <c r="AV294" s="12">
        <v>-7.22663708074833</v>
      </c>
      <c r="AW294" s="12">
        <v>-2.1016987830080298</v>
      </c>
      <c r="AX294" s="12">
        <v>-10.6315728771733</v>
      </c>
      <c r="AY294" s="12">
        <v>-4.5770552787871503</v>
      </c>
      <c r="AZ294" s="12">
        <v>-12.1485554700484</v>
      </c>
      <c r="BA294" s="12">
        <v>-19.190252714906801</v>
      </c>
      <c r="BB294" s="12">
        <v>-29.321694455575098</v>
      </c>
      <c r="BC294" s="12">
        <v>-31.8454913212917</v>
      </c>
      <c r="BD294" s="12">
        <v>-12.817787137464601</v>
      </c>
      <c r="BE294" s="12">
        <v>-1.5930253312035301</v>
      </c>
      <c r="BF294" s="12">
        <v>2.5901022127072699</v>
      </c>
      <c r="BG294" s="12">
        <v>-1.54356973780522</v>
      </c>
      <c r="BH294" s="11" t="s">
        <v>21</v>
      </c>
      <c r="BI294" s="11" t="s">
        <v>21</v>
      </c>
      <c r="BJ294" s="11" t="s">
        <v>21</v>
      </c>
      <c r="BK294" s="11" t="s">
        <v>21</v>
      </c>
      <c r="BL294" s="11" t="s">
        <v>21</v>
      </c>
      <c r="BM294" s="11" t="s">
        <v>21</v>
      </c>
      <c r="BN294" s="11" t="s">
        <v>21</v>
      </c>
      <c r="BO294" s="11" t="s">
        <v>21</v>
      </c>
      <c r="BP294" s="11" t="s">
        <v>21</v>
      </c>
      <c r="BQ294" s="11" t="s">
        <v>21</v>
      </c>
      <c r="BR294" s="11" t="s">
        <v>21</v>
      </c>
      <c r="BS294" s="11" t="s">
        <v>21</v>
      </c>
      <c r="BT294" s="11" t="s">
        <v>21</v>
      </c>
      <c r="BU294" s="11" t="s">
        <v>21</v>
      </c>
      <c r="BV294" s="11" t="s">
        <v>21</v>
      </c>
      <c r="BW294" s="11" t="s">
        <v>21</v>
      </c>
      <c r="CT294" s="12">
        <v>0.52379118642420497</v>
      </c>
      <c r="CU294" s="12">
        <v>-0.23319175568303699</v>
      </c>
      <c r="CV294" s="12">
        <v>-1.7686051023702001</v>
      </c>
      <c r="CW294" s="12">
        <v>0.984847702056868</v>
      </c>
      <c r="CX294" s="12">
        <v>-6.1369687500700802</v>
      </c>
      <c r="CY294" s="11" t="s">
        <v>21</v>
      </c>
      <c r="CZ294" s="11" t="s">
        <v>21</v>
      </c>
      <c r="DA294" s="11" t="s">
        <v>21</v>
      </c>
      <c r="DB294" s="11" t="s">
        <v>21</v>
      </c>
      <c r="DC294" s="12">
        <v>-5.4880551942915101</v>
      </c>
    </row>
    <row r="295" spans="1:107" s="12" customFormat="1" ht="15" customHeight="1" x14ac:dyDescent="0.2">
      <c r="A295" s="10">
        <v>136</v>
      </c>
      <c r="D295" s="12">
        <v>-1.96786868400522</v>
      </c>
      <c r="E295" s="12">
        <v>-2.1921202915109399</v>
      </c>
      <c r="AA295" s="12">
        <v>10.139041478396299</v>
      </c>
      <c r="AB295" s="12">
        <v>-4.2636115722416399</v>
      </c>
      <c r="AE295" s="12">
        <v>-2.7371438591217099</v>
      </c>
      <c r="AF295" s="12">
        <v>-3.31994056068651</v>
      </c>
      <c r="AG295" s="12">
        <v>-5.7609167924965696</v>
      </c>
      <c r="AH295" s="12">
        <v>-16.729234630474799</v>
      </c>
      <c r="AI295" s="12">
        <v>-45.547396439360398</v>
      </c>
      <c r="AJ295" s="12">
        <v>-7.2247903517563801</v>
      </c>
      <c r="AK295" s="12">
        <v>-5.7759611991059501</v>
      </c>
      <c r="AL295" s="12">
        <v>-5.1189781515858996</v>
      </c>
      <c r="AM295" s="12">
        <v>-1.66658628586446</v>
      </c>
      <c r="AN295" s="12">
        <v>-1.32174875488999</v>
      </c>
      <c r="AO295" s="12">
        <v>-5.7143515732605001</v>
      </c>
      <c r="AP295" s="12">
        <v>-1.5079009472174201</v>
      </c>
      <c r="AQ295" s="12">
        <v>-24.632292479509399</v>
      </c>
      <c r="AR295" s="12">
        <v>-3.5103491882182398</v>
      </c>
      <c r="AS295" s="12">
        <v>-1.7289381730733999</v>
      </c>
      <c r="AT295" s="12">
        <v>-5.9362828324083203</v>
      </c>
      <c r="AU295" s="12">
        <v>-0.71545434821018705</v>
      </c>
      <c r="AV295" s="12">
        <v>-6.9797415562788903</v>
      </c>
      <c r="AW295" s="12">
        <v>-2.1622076928906599</v>
      </c>
      <c r="AX295" s="12">
        <v>-10.7223831946612</v>
      </c>
      <c r="AY295" s="12">
        <v>-4.7522353270323903</v>
      </c>
      <c r="AZ295" s="12">
        <v>-12.2604851640062</v>
      </c>
      <c r="BA295" s="12">
        <v>-17.862144886748801</v>
      </c>
      <c r="BB295" s="12">
        <v>-29.059074222459401</v>
      </c>
      <c r="BC295" s="12">
        <v>-31.5533252432942</v>
      </c>
      <c r="BD295" s="12">
        <v>-12.5262204164755</v>
      </c>
      <c r="BE295" s="12">
        <v>-1.69431427821109</v>
      </c>
      <c r="BF295" s="12">
        <v>2.5802726213441902</v>
      </c>
      <c r="BG295" s="12">
        <v>-1.43804470553732</v>
      </c>
      <c r="BH295" s="11" t="s">
        <v>21</v>
      </c>
      <c r="BI295" s="11" t="s">
        <v>21</v>
      </c>
      <c r="BJ295" s="11" t="s">
        <v>21</v>
      </c>
      <c r="BK295" s="11" t="s">
        <v>21</v>
      </c>
      <c r="BL295" s="11" t="s">
        <v>21</v>
      </c>
      <c r="BM295" s="11" t="s">
        <v>21</v>
      </c>
      <c r="BN295" s="11" t="s">
        <v>21</v>
      </c>
      <c r="BO295" s="11" t="s">
        <v>21</v>
      </c>
      <c r="BP295" s="11" t="s">
        <v>21</v>
      </c>
      <c r="BQ295" s="11" t="s">
        <v>21</v>
      </c>
      <c r="BR295" s="11" t="s">
        <v>21</v>
      </c>
      <c r="BS295" s="11" t="s">
        <v>21</v>
      </c>
      <c r="BT295" s="11" t="s">
        <v>21</v>
      </c>
      <c r="BU295" s="11" t="s">
        <v>21</v>
      </c>
      <c r="BV295" s="11" t="s">
        <v>21</v>
      </c>
      <c r="BW295" s="11" t="s">
        <v>21</v>
      </c>
      <c r="CT295" s="12">
        <v>0.57477888049106696</v>
      </c>
      <c r="CU295" s="12">
        <v>-6.6146959909474307E-2</v>
      </c>
      <c r="CV295" s="12">
        <v>-1.66818722391326</v>
      </c>
      <c r="CW295" s="12">
        <v>0.83151900298616899</v>
      </c>
      <c r="CX295" s="12">
        <v>-5.9972626331727898</v>
      </c>
      <c r="CY295" s="11" t="s">
        <v>21</v>
      </c>
      <c r="CZ295" s="11" t="s">
        <v>21</v>
      </c>
      <c r="DA295" s="11" t="s">
        <v>21</v>
      </c>
      <c r="DB295" s="11" t="s">
        <v>21</v>
      </c>
      <c r="DC295" s="12">
        <v>-5.6863100326154301</v>
      </c>
    </row>
    <row r="296" spans="1:107" s="12" customFormat="1" ht="15" customHeight="1" x14ac:dyDescent="0.2">
      <c r="A296" s="10">
        <v>136.5</v>
      </c>
      <c r="D296" s="12">
        <v>-2.0513934941845902</v>
      </c>
      <c r="E296" s="12">
        <v>-2.3307256924454101</v>
      </c>
      <c r="AA296" s="12">
        <v>9.5834402600303292</v>
      </c>
      <c r="AB296" s="12">
        <v>-4.4352732402330703</v>
      </c>
      <c r="AE296" s="12">
        <v>-2.7147814307681899</v>
      </c>
      <c r="AF296" s="12">
        <v>-3.50705681739782</v>
      </c>
      <c r="AG296" s="12">
        <v>-5.659744147124</v>
      </c>
      <c r="AH296" s="12">
        <v>-15.375899238279001</v>
      </c>
      <c r="AI296" s="12">
        <v>-45.765176764689301</v>
      </c>
      <c r="AJ296" s="12">
        <v>-7.4581221269909204</v>
      </c>
      <c r="AK296" s="12">
        <v>-6.1367522903310601</v>
      </c>
      <c r="AL296" s="12">
        <v>-5.0072794692823601</v>
      </c>
      <c r="AM296" s="12">
        <v>-1.5763120018164001</v>
      </c>
      <c r="AN296" s="12">
        <v>-1.7177011386593199</v>
      </c>
      <c r="AO296" s="12">
        <v>-5.6555027185822802</v>
      </c>
      <c r="AP296" s="12">
        <v>-1.33503976940119</v>
      </c>
      <c r="AQ296" s="12">
        <v>-24.2288024310255</v>
      </c>
      <c r="AR296" s="12">
        <v>-3.7162637909204901</v>
      </c>
      <c r="AS296" s="12">
        <v>-1.8403922013021601</v>
      </c>
      <c r="AT296" s="12">
        <v>-5.7403326536586903</v>
      </c>
      <c r="AU296" s="12">
        <v>-1.01220734904927</v>
      </c>
      <c r="AV296" s="12">
        <v>-6.7274186221766197</v>
      </c>
      <c r="AW296" s="12">
        <v>-2.2037411326891698</v>
      </c>
      <c r="AX296" s="12">
        <v>-10.7851110442425</v>
      </c>
      <c r="AY296" s="12">
        <v>-4.9016530283552102</v>
      </c>
      <c r="AZ296" s="12">
        <v>-12.284664080652799</v>
      </c>
      <c r="BA296" s="12">
        <v>-16.475743905175399</v>
      </c>
      <c r="BB296" s="12">
        <v>-28.732563805533498</v>
      </c>
      <c r="BC296" s="12">
        <v>-31.251489417627401</v>
      </c>
      <c r="BD296" s="12">
        <v>-12.2265200843685</v>
      </c>
      <c r="BE296" s="12">
        <v>-1.8069420093524899</v>
      </c>
      <c r="BF296" s="12">
        <v>2.5558283596183098</v>
      </c>
      <c r="BG296" s="12">
        <v>-1.3273606782604399</v>
      </c>
      <c r="BH296" s="11" t="s">
        <v>21</v>
      </c>
      <c r="BI296" s="11" t="s">
        <v>21</v>
      </c>
      <c r="BJ296" s="11" t="s">
        <v>21</v>
      </c>
      <c r="BK296" s="11" t="s">
        <v>21</v>
      </c>
      <c r="BL296" s="11" t="s">
        <v>21</v>
      </c>
      <c r="BM296" s="11" t="s">
        <v>21</v>
      </c>
      <c r="BN296" s="11" t="s">
        <v>21</v>
      </c>
      <c r="BO296" s="11" t="s">
        <v>21</v>
      </c>
      <c r="BP296" s="11" t="s">
        <v>21</v>
      </c>
      <c r="BQ296" s="11" t="s">
        <v>21</v>
      </c>
      <c r="BR296" s="11" t="s">
        <v>21</v>
      </c>
      <c r="BS296" s="11" t="s">
        <v>21</v>
      </c>
      <c r="BT296" s="11" t="s">
        <v>21</v>
      </c>
      <c r="BU296" s="11" t="s">
        <v>21</v>
      </c>
      <c r="BV296" s="11" t="s">
        <v>21</v>
      </c>
      <c r="BW296" s="11" t="s">
        <v>21</v>
      </c>
      <c r="CT296" s="12">
        <v>0.619639649812597</v>
      </c>
      <c r="CU296" s="12">
        <v>0.104338027995254</v>
      </c>
      <c r="CV296" s="12">
        <v>-1.5714182381998301</v>
      </c>
      <c r="CW296" s="12">
        <v>0.66039655166605304</v>
      </c>
      <c r="CX296" s="12">
        <v>-5.8293239817430704</v>
      </c>
      <c r="CY296" s="11" t="s">
        <v>21</v>
      </c>
      <c r="CZ296" s="11" t="s">
        <v>21</v>
      </c>
      <c r="DA296" s="11" t="s">
        <v>21</v>
      </c>
      <c r="DB296" s="11" t="s">
        <v>21</v>
      </c>
      <c r="DC296" s="12">
        <v>-5.8749001254909601</v>
      </c>
    </row>
    <row r="297" spans="1:107" s="12" customFormat="1" ht="15" customHeight="1" x14ac:dyDescent="0.2">
      <c r="A297" s="10">
        <v>137</v>
      </c>
      <c r="D297" s="12">
        <v>-2.12805366572865</v>
      </c>
      <c r="E297" s="12">
        <v>-2.4611185835965399</v>
      </c>
      <c r="AA297" s="12">
        <v>9.0372486738488007</v>
      </c>
      <c r="AB297" s="12">
        <v>-4.5804845285601896</v>
      </c>
      <c r="AE297" s="12">
        <v>-2.6764507765619698</v>
      </c>
      <c r="AF297" s="12">
        <v>-3.6754677239514399</v>
      </c>
      <c r="AG297" s="12">
        <v>-5.5286122915276703</v>
      </c>
      <c r="AH297" s="12">
        <v>-14.079136235523</v>
      </c>
      <c r="AI297" s="12">
        <v>-45.978336856933304</v>
      </c>
      <c r="AJ297" s="12">
        <v>-7.7087388490326703</v>
      </c>
      <c r="AK297" s="12">
        <v>-6.50092715659411</v>
      </c>
      <c r="AL297" s="12">
        <v>-4.8798697207530397</v>
      </c>
      <c r="AM297" s="12">
        <v>-1.49160337059583</v>
      </c>
      <c r="AN297" s="12">
        <v>-2.1378141354943998</v>
      </c>
      <c r="AO297" s="12">
        <v>-5.5700475058984003</v>
      </c>
      <c r="AP297" s="12">
        <v>-1.1409766784708999</v>
      </c>
      <c r="AQ297" s="12">
        <v>-23.809001504560001</v>
      </c>
      <c r="AR297" s="12">
        <v>-3.9229958019859601</v>
      </c>
      <c r="AS297" s="12">
        <v>-1.9536894342308999</v>
      </c>
      <c r="AT297" s="12">
        <v>-5.5551922741869904</v>
      </c>
      <c r="AU297" s="12">
        <v>-1.31568754113686</v>
      </c>
      <c r="AV297" s="12">
        <v>-6.4713290157669601</v>
      </c>
      <c r="AW297" s="12">
        <v>-2.2235772121348401</v>
      </c>
      <c r="AX297" s="12">
        <v>-10.819361705216499</v>
      </c>
      <c r="AY297" s="12">
        <v>-5.0221387937199298</v>
      </c>
      <c r="AZ297" s="12">
        <v>-12.22239825438</v>
      </c>
      <c r="BA297" s="12">
        <v>-15.0477153511019</v>
      </c>
      <c r="BB297" s="12">
        <v>-28.3435147139243</v>
      </c>
      <c r="BC297" s="12">
        <v>-30.9405440930277</v>
      </c>
      <c r="BD297" s="12">
        <v>-11.9223159344983</v>
      </c>
      <c r="BE297" s="12">
        <v>-1.92898824025178</v>
      </c>
      <c r="BF297" s="12">
        <v>2.5177691895805698</v>
      </c>
      <c r="BG297" s="12">
        <v>-1.2115793879274801</v>
      </c>
      <c r="BH297" s="11" t="s">
        <v>21</v>
      </c>
      <c r="BI297" s="11" t="s">
        <v>21</v>
      </c>
      <c r="BJ297" s="11" t="s">
        <v>21</v>
      </c>
      <c r="BK297" s="11" t="s">
        <v>21</v>
      </c>
      <c r="BL297" s="11" t="s">
        <v>21</v>
      </c>
      <c r="BM297" s="11" t="s">
        <v>21</v>
      </c>
      <c r="BN297" s="11" t="s">
        <v>21</v>
      </c>
      <c r="BO297" s="11" t="s">
        <v>21</v>
      </c>
      <c r="BP297" s="11" t="s">
        <v>21</v>
      </c>
      <c r="BQ297" s="11" t="s">
        <v>21</v>
      </c>
      <c r="BR297" s="11" t="s">
        <v>21</v>
      </c>
      <c r="BS297" s="11" t="s">
        <v>21</v>
      </c>
      <c r="BT297" s="11" t="s">
        <v>21</v>
      </c>
      <c r="BU297" s="11" t="s">
        <v>21</v>
      </c>
      <c r="BV297" s="11" t="s">
        <v>21</v>
      </c>
      <c r="BW297" s="11" t="s">
        <v>21</v>
      </c>
      <c r="CT297" s="12">
        <v>0.65951275018960498</v>
      </c>
      <c r="CU297" s="12">
        <v>0.27811009317701901</v>
      </c>
      <c r="CV297" s="12">
        <v>-1.47885771184519</v>
      </c>
      <c r="CW297" s="12">
        <v>0.47451658247155099</v>
      </c>
      <c r="CX297" s="12">
        <v>-5.6345961638726196</v>
      </c>
      <c r="CY297" s="11" t="s">
        <v>21</v>
      </c>
      <c r="CZ297" s="11" t="s">
        <v>21</v>
      </c>
      <c r="DA297" s="11" t="s">
        <v>21</v>
      </c>
      <c r="DB297" s="11" t="s">
        <v>21</v>
      </c>
      <c r="DC297" s="12">
        <v>-6.0510460571094802</v>
      </c>
    </row>
    <row r="298" spans="1:107" s="12" customFormat="1" ht="15" customHeight="1" x14ac:dyDescent="0.2">
      <c r="A298" s="10">
        <v>137.5</v>
      </c>
      <c r="D298" s="12">
        <v>-2.19776461563014</v>
      </c>
      <c r="E298" s="12">
        <v>-2.5824019758147099</v>
      </c>
      <c r="AA298" s="12">
        <v>8.5020737969898601</v>
      </c>
      <c r="AB298" s="12">
        <v>-4.7017360884638002</v>
      </c>
      <c r="AE298" s="12">
        <v>-2.6223965505778302</v>
      </c>
      <c r="AF298" s="12">
        <v>-3.8237262742768499</v>
      </c>
      <c r="AG298" s="12">
        <v>-5.3675253184337599</v>
      </c>
      <c r="AH298" s="12">
        <v>-12.8359970403835</v>
      </c>
      <c r="AI298" s="12">
        <v>-46.1823328805621</v>
      </c>
      <c r="AJ298" s="12">
        <v>-7.9734454629942704</v>
      </c>
      <c r="AK298" s="12">
        <v>-6.8654417191282802</v>
      </c>
      <c r="AL298" s="12">
        <v>-4.7369367166538696</v>
      </c>
      <c r="AM298" s="12">
        <v>-1.4132161822999401</v>
      </c>
      <c r="AN298" s="12">
        <v>-2.5815111257543299</v>
      </c>
      <c r="AO298" s="12">
        <v>-5.4573456509387999</v>
      </c>
      <c r="AP298" s="12">
        <v>-0.924481128095067</v>
      </c>
      <c r="AQ298" s="12">
        <v>-23.373300791717998</v>
      </c>
      <c r="AR298" s="12">
        <v>-4.1290536501037396</v>
      </c>
      <c r="AS298" s="12">
        <v>-2.0690767996711599</v>
      </c>
      <c r="AT298" s="12">
        <v>-5.3804105846211296</v>
      </c>
      <c r="AU298" s="12">
        <v>-1.6218765495068499</v>
      </c>
      <c r="AV298" s="12">
        <v>-6.2131503000273298</v>
      </c>
      <c r="AW298" s="12">
        <v>-2.2193157747096799</v>
      </c>
      <c r="AX298" s="12">
        <v>-10.825178833329099</v>
      </c>
      <c r="AY298" s="12">
        <v>-5.1108131629007403</v>
      </c>
      <c r="AZ298" s="12">
        <v>-12.0758386401575</v>
      </c>
      <c r="BA298" s="12">
        <v>-13.5949294417514</v>
      </c>
      <c r="BB298" s="12">
        <v>-27.893929654965099</v>
      </c>
      <c r="BC298" s="12">
        <v>-30.621093173976899</v>
      </c>
      <c r="BD298" s="12">
        <v>-11.6171295303502</v>
      </c>
      <c r="BE298" s="12">
        <v>-2.0584186586347601</v>
      </c>
      <c r="BF298" s="12">
        <v>2.4672222025401398</v>
      </c>
      <c r="BG298" s="12">
        <v>-1.09084692212491</v>
      </c>
      <c r="BH298" s="11" t="s">
        <v>21</v>
      </c>
      <c r="BI298" s="11" t="s">
        <v>21</v>
      </c>
      <c r="BJ298" s="11" t="s">
        <v>21</v>
      </c>
      <c r="BK298" s="11" t="s">
        <v>21</v>
      </c>
      <c r="BL298" s="11" t="s">
        <v>21</v>
      </c>
      <c r="BM298" s="11" t="s">
        <v>21</v>
      </c>
      <c r="BN298" s="11" t="s">
        <v>21</v>
      </c>
      <c r="BO298" s="11" t="s">
        <v>21</v>
      </c>
      <c r="BP298" s="11" t="s">
        <v>21</v>
      </c>
      <c r="BQ298" s="11" t="s">
        <v>21</v>
      </c>
      <c r="BR298" s="11" t="s">
        <v>21</v>
      </c>
      <c r="BS298" s="11" t="s">
        <v>21</v>
      </c>
      <c r="BT298" s="11" t="s">
        <v>21</v>
      </c>
      <c r="BU298" s="11" t="s">
        <v>21</v>
      </c>
      <c r="BV298" s="11" t="s">
        <v>21</v>
      </c>
      <c r="BW298" s="11" t="s">
        <v>21</v>
      </c>
      <c r="CT298" s="12">
        <v>0.69559280291286996</v>
      </c>
      <c r="CU298" s="12">
        <v>0.45498498479901101</v>
      </c>
      <c r="CV298" s="12">
        <v>-1.3909813105783499</v>
      </c>
      <c r="CW298" s="12">
        <v>0.27692689741343202</v>
      </c>
      <c r="CX298" s="12">
        <v>-5.4148526942299204</v>
      </c>
      <c r="CY298" s="11" t="s">
        <v>21</v>
      </c>
      <c r="CZ298" s="11" t="s">
        <v>21</v>
      </c>
      <c r="DA298" s="11" t="s">
        <v>21</v>
      </c>
      <c r="DB298" s="11" t="s">
        <v>21</v>
      </c>
      <c r="DC298" s="12">
        <v>-6.21206754658487</v>
      </c>
    </row>
    <row r="299" spans="1:107" s="12" customFormat="1" ht="15" customHeight="1" x14ac:dyDescent="0.2">
      <c r="A299" s="10">
        <v>138</v>
      </c>
      <c r="D299" s="12">
        <v>-2.2605322556046299</v>
      </c>
      <c r="E299" s="12">
        <v>-2.6937748316413401</v>
      </c>
      <c r="AA299" s="12">
        <v>7.9794481280259699</v>
      </c>
      <c r="AB299" s="12">
        <v>-4.8017295739555204</v>
      </c>
      <c r="AE299" s="12">
        <v>-2.5530075618007602</v>
      </c>
      <c r="AF299" s="12">
        <v>-3.9505898712377499</v>
      </c>
      <c r="AG299" s="12">
        <v>-5.1768352022918398</v>
      </c>
      <c r="AH299" s="12">
        <v>-11.642855497484501</v>
      </c>
      <c r="AI299" s="12">
        <v>-46.372493670787598</v>
      </c>
      <c r="AJ299" s="12">
        <v>-8.2488459156593308</v>
      </c>
      <c r="AK299" s="12">
        <v>-7.2272196121048102</v>
      </c>
      <c r="AL299" s="12">
        <v>-4.5788269744662102</v>
      </c>
      <c r="AM299" s="12">
        <v>-1.3417788977676499</v>
      </c>
      <c r="AN299" s="12">
        <v>-3.0479654924420099</v>
      </c>
      <c r="AO299" s="12">
        <v>-5.3172097977949297</v>
      </c>
      <c r="AP299" s="12">
        <v>-0.68474076897473402</v>
      </c>
      <c r="AQ299" s="12">
        <v>-22.9222096095327</v>
      </c>
      <c r="AR299" s="12">
        <v>-4.3330014705134001</v>
      </c>
      <c r="AS299" s="12">
        <v>-2.1867385839868798</v>
      </c>
      <c r="AT299" s="12">
        <v>-5.2153945944155504</v>
      </c>
      <c r="AU299" s="12">
        <v>-1.9267422430857499</v>
      </c>
      <c r="AV299" s="12">
        <v>-5.9545486692513796</v>
      </c>
      <c r="AW299" s="12">
        <v>-2.18892182601848</v>
      </c>
      <c r="AX299" s="12">
        <v>-10.803044460772</v>
      </c>
      <c r="AY299" s="12">
        <v>-5.1651350077008802</v>
      </c>
      <c r="AZ299" s="12">
        <v>-11.847976566059501</v>
      </c>
      <c r="BA299" s="12">
        <v>-12.1342463899054</v>
      </c>
      <c r="BB299" s="12">
        <v>-27.386435249354601</v>
      </c>
      <c r="BC299" s="12">
        <v>-30.2937678497983</v>
      </c>
      <c r="BD299" s="12">
        <v>-11.314346920698799</v>
      </c>
      <c r="BE299" s="12">
        <v>-2.1931116407358702</v>
      </c>
      <c r="BF299" s="12">
        <v>2.40542703977553</v>
      </c>
      <c r="BG299" s="12">
        <v>-0.965396679930563</v>
      </c>
      <c r="BH299" s="11" t="s">
        <v>21</v>
      </c>
      <c r="BI299" s="11" t="s">
        <v>21</v>
      </c>
      <c r="BJ299" s="11" t="s">
        <v>21</v>
      </c>
      <c r="BK299" s="11" t="s">
        <v>21</v>
      </c>
      <c r="BL299" s="11" t="s">
        <v>21</v>
      </c>
      <c r="BM299" s="11" t="s">
        <v>21</v>
      </c>
      <c r="BN299" s="11" t="s">
        <v>21</v>
      </c>
      <c r="BO299" s="11" t="s">
        <v>21</v>
      </c>
      <c r="BP299" s="11" t="s">
        <v>21</v>
      </c>
      <c r="BQ299" s="11" t="s">
        <v>21</v>
      </c>
      <c r="BR299" s="11" t="s">
        <v>21</v>
      </c>
      <c r="BS299" s="11" t="s">
        <v>21</v>
      </c>
      <c r="BT299" s="11" t="s">
        <v>21</v>
      </c>
      <c r="BU299" s="11" t="s">
        <v>21</v>
      </c>
      <c r="BV299" s="11" t="s">
        <v>21</v>
      </c>
      <c r="BW299" s="11" t="s">
        <v>21</v>
      </c>
      <c r="CT299" s="12">
        <v>0.72911024062705099</v>
      </c>
      <c r="CU299" s="12">
        <v>0.63474419675912896</v>
      </c>
      <c r="CV299" s="12">
        <v>-1.30817534227389</v>
      </c>
      <c r="CW299" s="12">
        <v>7.0643551453031195E-2</v>
      </c>
      <c r="CX299" s="12">
        <v>-5.1721863201237204</v>
      </c>
      <c r="CY299" s="11" t="s">
        <v>21</v>
      </c>
      <c r="CZ299" s="11" t="s">
        <v>21</v>
      </c>
      <c r="DA299" s="11" t="s">
        <v>21</v>
      </c>
      <c r="DB299" s="11" t="s">
        <v>21</v>
      </c>
      <c r="DC299" s="12">
        <v>-6.3554257394571296</v>
      </c>
    </row>
    <row r="300" spans="1:107" s="12" customFormat="1" ht="15" customHeight="1" x14ac:dyDescent="0.2">
      <c r="A300" s="10">
        <v>138.5</v>
      </c>
      <c r="D300" s="12">
        <v>-2.3164468530012501</v>
      </c>
      <c r="E300" s="12">
        <v>-2.7945379770244401</v>
      </c>
      <c r="AA300" s="12">
        <v>7.4708073043439001</v>
      </c>
      <c r="AB300" s="12">
        <v>-4.8833449000085203</v>
      </c>
      <c r="AE300" s="12">
        <v>-2.46880881604738</v>
      </c>
      <c r="AF300" s="12">
        <v>-4.0550321500631901</v>
      </c>
      <c r="AG300" s="12">
        <v>-4.9572436182643198</v>
      </c>
      <c r="AH300" s="12">
        <v>-10.4955297501874</v>
      </c>
      <c r="AI300" s="12">
        <v>-46.5441044070757</v>
      </c>
      <c r="AJ300" s="12">
        <v>-8.5313959061750193</v>
      </c>
      <c r="AK300" s="12">
        <v>-7.5831926551472799</v>
      </c>
      <c r="AL300" s="12">
        <v>-4.4060402615286796</v>
      </c>
      <c r="AM300" s="12">
        <v>-1.27778196201688</v>
      </c>
      <c r="AN300" s="12">
        <v>-3.5361040318093702</v>
      </c>
      <c r="AO300" s="12">
        <v>-5.1499073379090898</v>
      </c>
      <c r="AP300" s="12">
        <v>-0.421371339598408</v>
      </c>
      <c r="AQ300" s="12">
        <v>-22.456351871369399</v>
      </c>
      <c r="AR300" s="12">
        <v>-4.53348366136197</v>
      </c>
      <c r="AS300" s="12">
        <v>-2.30679120249988</v>
      </c>
      <c r="AT300" s="12">
        <v>-5.0594271669979198</v>
      </c>
      <c r="AU300" s="12">
        <v>-2.2262918264459501</v>
      </c>
      <c r="AV300" s="12">
        <v>-5.6971512094605696</v>
      </c>
      <c r="AW300" s="12">
        <v>-2.1307632778189101</v>
      </c>
      <c r="AX300" s="12">
        <v>-10.7538689917419</v>
      </c>
      <c r="AY300" s="12">
        <v>-5.1829433687089397</v>
      </c>
      <c r="AZ300" s="12">
        <v>-11.542624633875599</v>
      </c>
      <c r="BA300" s="12">
        <v>-10.682304491638201</v>
      </c>
      <c r="BB300" s="12">
        <v>-26.824245651368901</v>
      </c>
      <c r="BC300" s="12">
        <v>-29.9592247756663</v>
      </c>
      <c r="BD300" s="12">
        <v>-11.0171886262833</v>
      </c>
      <c r="BE300" s="12">
        <v>-2.3308882646233502</v>
      </c>
      <c r="BF300" s="12">
        <v>2.3337188395089399</v>
      </c>
      <c r="BG300" s="12">
        <v>-0.83555062246887202</v>
      </c>
      <c r="BH300" s="11" t="s">
        <v>21</v>
      </c>
      <c r="BI300" s="11" t="s">
        <v>21</v>
      </c>
      <c r="BJ300" s="11" t="s">
        <v>21</v>
      </c>
      <c r="BK300" s="11" t="s">
        <v>21</v>
      </c>
      <c r="BL300" s="11" t="s">
        <v>21</v>
      </c>
      <c r="BM300" s="11" t="s">
        <v>21</v>
      </c>
      <c r="BN300" s="11" t="s">
        <v>21</v>
      </c>
      <c r="BO300" s="11" t="s">
        <v>21</v>
      </c>
      <c r="BP300" s="11" t="s">
        <v>21</v>
      </c>
      <c r="BQ300" s="11" t="s">
        <v>21</v>
      </c>
      <c r="BR300" s="11" t="s">
        <v>21</v>
      </c>
      <c r="BS300" s="11" t="s">
        <v>21</v>
      </c>
      <c r="BT300" s="11" t="s">
        <v>21</v>
      </c>
      <c r="BU300" s="11" t="s">
        <v>21</v>
      </c>
      <c r="BV300" s="11" t="s">
        <v>21</v>
      </c>
      <c r="BW300" s="11" t="s">
        <v>21</v>
      </c>
      <c r="CT300" s="12">
        <v>0.76131078685648301</v>
      </c>
      <c r="CU300" s="12">
        <v>0.81713233157643095</v>
      </c>
      <c r="CV300" s="12">
        <v>-1.23073277791263</v>
      </c>
      <c r="CW300" s="12">
        <v>-0.14139050108497001</v>
      </c>
      <c r="CX300" s="12">
        <v>-4.9089985623140802</v>
      </c>
      <c r="CY300" s="11" t="s">
        <v>21</v>
      </c>
      <c r="CZ300" s="11" t="s">
        <v>21</v>
      </c>
      <c r="DA300" s="11" t="s">
        <v>21</v>
      </c>
      <c r="DB300" s="11" t="s">
        <v>21</v>
      </c>
      <c r="DC300" s="12">
        <v>-6.47876277071191</v>
      </c>
    </row>
    <row r="301" spans="1:107" s="12" customFormat="1" ht="15" customHeight="1" x14ac:dyDescent="0.2">
      <c r="A301" s="10">
        <v>139</v>
      </c>
      <c r="D301" s="12">
        <v>-2.3656775738345401</v>
      </c>
      <c r="E301" s="12">
        <v>-2.8841006951552099</v>
      </c>
      <c r="AA301" s="12">
        <v>6.9774796429555801</v>
      </c>
      <c r="AB301" s="12">
        <v>-4.9496056817588396</v>
      </c>
      <c r="AE301" s="12">
        <v>-2.3704521936451699</v>
      </c>
      <c r="AF301" s="12">
        <v>-4.1362532101629697</v>
      </c>
      <c r="AG301" s="12">
        <v>-4.7097983042476699</v>
      </c>
      <c r="AH301" s="12">
        <v>-9.3894168458063998</v>
      </c>
      <c r="AI301" s="12">
        <v>-46.6924611828289</v>
      </c>
      <c r="AJ301" s="12">
        <v>-8.8174665506812708</v>
      </c>
      <c r="AK301" s="12">
        <v>-7.9303381426143398</v>
      </c>
      <c r="AL301" s="12">
        <v>-4.2192277760477701</v>
      </c>
      <c r="AM301" s="12">
        <v>-1.2215690503580801</v>
      </c>
      <c r="AN301" s="12">
        <v>-4.0446107050229303</v>
      </c>
      <c r="AO301" s="12">
        <v>-4.9561540436116003</v>
      </c>
      <c r="AP301" s="12">
        <v>-0.134420645281352</v>
      </c>
      <c r="AQ301" s="12">
        <v>-21.9764606299577</v>
      </c>
      <c r="AR301" s="12">
        <v>-4.7292487579397804</v>
      </c>
      <c r="AS301" s="12">
        <v>-2.4292771740874701</v>
      </c>
      <c r="AT301" s="12">
        <v>-4.9116915761260298</v>
      </c>
      <c r="AU301" s="12">
        <v>-2.5166245904983899</v>
      </c>
      <c r="AV301" s="12">
        <v>-5.4425154303316896</v>
      </c>
      <c r="AW301" s="12">
        <v>-2.0436416434677001</v>
      </c>
      <c r="AX301" s="12">
        <v>-10.678983926481999</v>
      </c>
      <c r="AY301" s="12">
        <v>-5.1624924708448798</v>
      </c>
      <c r="AZ301" s="12">
        <v>-11.1643776108394</v>
      </c>
      <c r="BA301" s="12">
        <v>-9.2553200374822993</v>
      </c>
      <c r="BB301" s="12">
        <v>-26.2111116171581</v>
      </c>
      <c r="BC301" s="12">
        <v>-29.618115149787599</v>
      </c>
      <c r="BD301" s="12">
        <v>-10.7286859929445</v>
      </c>
      <c r="BE301" s="12">
        <v>-2.46954027716128</v>
      </c>
      <c r="BF301" s="12">
        <v>2.2535107291332599</v>
      </c>
      <c r="BG301" s="12">
        <v>-0.70171830657272904</v>
      </c>
      <c r="BH301" s="11" t="s">
        <v>21</v>
      </c>
      <c r="BI301" s="11" t="s">
        <v>21</v>
      </c>
      <c r="BJ301" s="11" t="s">
        <v>21</v>
      </c>
      <c r="BK301" s="11" t="s">
        <v>21</v>
      </c>
      <c r="BL301" s="11" t="s">
        <v>21</v>
      </c>
      <c r="BM301" s="11" t="s">
        <v>21</v>
      </c>
      <c r="BN301" s="11" t="s">
        <v>21</v>
      </c>
      <c r="BO301" s="11" t="s">
        <v>21</v>
      </c>
      <c r="BP301" s="11" t="s">
        <v>21</v>
      </c>
      <c r="BQ301" s="11" t="s">
        <v>21</v>
      </c>
      <c r="BR301" s="11" t="s">
        <v>21</v>
      </c>
      <c r="BS301" s="11" t="s">
        <v>21</v>
      </c>
      <c r="BT301" s="11" t="s">
        <v>21</v>
      </c>
      <c r="BU301" s="11" t="s">
        <v>21</v>
      </c>
      <c r="BV301" s="11" t="s">
        <v>21</v>
      </c>
      <c r="BW301" s="11" t="s">
        <v>21</v>
      </c>
      <c r="CT301" s="12">
        <v>0.79343487868754803</v>
      </c>
      <c r="CU301" s="12">
        <v>1.0018541161116401</v>
      </c>
      <c r="CV301" s="12">
        <v>-1.15884995466331</v>
      </c>
      <c r="CW301" s="12">
        <v>-0.356343861085406</v>
      </c>
      <c r="CX301" s="12">
        <v>-4.6279792513814701</v>
      </c>
      <c r="CY301" s="11" t="s">
        <v>21</v>
      </c>
      <c r="CZ301" s="11" t="s">
        <v>21</v>
      </c>
      <c r="DA301" s="11" t="s">
        <v>21</v>
      </c>
      <c r="DB301" s="11" t="s">
        <v>21</v>
      </c>
      <c r="DC301" s="12">
        <v>-6.5799390540632796</v>
      </c>
    </row>
    <row r="302" spans="1:107" s="12" customFormat="1" ht="15" customHeight="1" x14ac:dyDescent="0.2">
      <c r="A302" s="10">
        <v>139.5</v>
      </c>
      <c r="D302" s="12">
        <v>-2.4084647520794502</v>
      </c>
      <c r="E302" s="12">
        <v>-2.9619832275784499</v>
      </c>
      <c r="AA302" s="12">
        <v>6.5006656768673503</v>
      </c>
      <c r="AB302" s="12">
        <v>-5.0036460379487799</v>
      </c>
      <c r="AE302" s="12">
        <v>-2.2587059902434699</v>
      </c>
      <c r="AF302" s="12">
        <v>-4.1936914385587398</v>
      </c>
      <c r="AG302" s="12">
        <v>-4.43588351117796</v>
      </c>
      <c r="AH302" s="12">
        <v>-8.3196264313301</v>
      </c>
      <c r="AI302" s="12">
        <v>-46.812965592835099</v>
      </c>
      <c r="AJ302" s="12">
        <v>-9.1033971330034493</v>
      </c>
      <c r="AK302" s="12">
        <v>-8.2657161328825097</v>
      </c>
      <c r="AL302" s="12">
        <v>-4.0191866901295699</v>
      </c>
      <c r="AM302" s="12">
        <v>-1.1733317251127999</v>
      </c>
      <c r="AN302" s="12">
        <v>-4.5719366426055696</v>
      </c>
      <c r="AO302" s="12">
        <v>-4.7371004257001896</v>
      </c>
      <c r="AP302" s="12">
        <v>0.17563479559612399</v>
      </c>
      <c r="AQ302" s="12">
        <v>-21.483401724253699</v>
      </c>
      <c r="AR302" s="12">
        <v>-4.9191680773219497</v>
      </c>
      <c r="AS302" s="12">
        <v>-2.5541614832036399</v>
      </c>
      <c r="AT302" s="12">
        <v>-4.7712924242659902</v>
      </c>
      <c r="AU302" s="12">
        <v>-2.79398159364063</v>
      </c>
      <c r="AV302" s="12">
        <v>-5.1921042540925502</v>
      </c>
      <c r="AW302" s="12">
        <v>-1.92681636690394</v>
      </c>
      <c r="AX302" s="12">
        <v>-10.5801127574522</v>
      </c>
      <c r="AY302" s="12">
        <v>-5.1024853746639502</v>
      </c>
      <c r="AZ302" s="12">
        <v>-10.7185815068078</v>
      </c>
      <c r="BA302" s="12">
        <v>-7.8688872235943501</v>
      </c>
      <c r="BB302" s="12">
        <v>-25.551275030011301</v>
      </c>
      <c r="BC302" s="12">
        <v>-29.271079256432099</v>
      </c>
      <c r="BD302" s="12">
        <v>-10.4516611827421</v>
      </c>
      <c r="BE302" s="12">
        <v>-2.60685987996112</v>
      </c>
      <c r="BF302" s="12">
        <v>2.1662763174390398</v>
      </c>
      <c r="BG302" s="12">
        <v>-0.56439478157699297</v>
      </c>
      <c r="BH302" s="11" t="s">
        <v>21</v>
      </c>
      <c r="BI302" s="11" t="s">
        <v>21</v>
      </c>
      <c r="BJ302" s="11" t="s">
        <v>21</v>
      </c>
      <c r="BK302" s="11" t="s">
        <v>21</v>
      </c>
      <c r="BL302" s="11" t="s">
        <v>21</v>
      </c>
      <c r="BM302" s="11" t="s">
        <v>21</v>
      </c>
      <c r="BN302" s="11" t="s">
        <v>21</v>
      </c>
      <c r="BO302" s="11" t="s">
        <v>21</v>
      </c>
      <c r="BP302" s="11" t="s">
        <v>21</v>
      </c>
      <c r="BQ302" s="11" t="s">
        <v>21</v>
      </c>
      <c r="BR302" s="11" t="s">
        <v>21</v>
      </c>
      <c r="BS302" s="11" t="s">
        <v>21</v>
      </c>
      <c r="BT302" s="11" t="s">
        <v>21</v>
      </c>
      <c r="BU302" s="11" t="s">
        <v>21</v>
      </c>
      <c r="BV302" s="11" t="s">
        <v>21</v>
      </c>
      <c r="BW302" s="11" t="s">
        <v>21</v>
      </c>
      <c r="CT302" s="12">
        <v>0.826697373668139</v>
      </c>
      <c r="CU302" s="12">
        <v>1.18857258257776</v>
      </c>
      <c r="CV302" s="12">
        <v>-1.09262600744841</v>
      </c>
      <c r="CW302" s="12">
        <v>-0.57153232546624999</v>
      </c>
      <c r="CX302" s="12">
        <v>-4.3320874283381201</v>
      </c>
      <c r="CY302" s="11" t="s">
        <v>21</v>
      </c>
      <c r="CZ302" s="11" t="s">
        <v>21</v>
      </c>
      <c r="DA302" s="11" t="s">
        <v>21</v>
      </c>
      <c r="DB302" s="11" t="s">
        <v>21</v>
      </c>
      <c r="DC302" s="12">
        <v>-6.6570682974997899</v>
      </c>
    </row>
    <row r="303" spans="1:107" s="12" customFormat="1" ht="15" customHeight="1" x14ac:dyDescent="0.2">
      <c r="A303" s="10">
        <v>140</v>
      </c>
      <c r="D303" s="12">
        <v>-2.44511261371371</v>
      </c>
      <c r="E303" s="12">
        <v>-3.02782063954509</v>
      </c>
      <c r="AA303" s="12">
        <v>6.0414240579120797</v>
      </c>
      <c r="AB303" s="12">
        <v>-5.0486733016441496</v>
      </c>
      <c r="AE303" s="12">
        <v>-2.13444445762434</v>
      </c>
      <c r="AF303" s="12">
        <v>-4.2270244193787203</v>
      </c>
      <c r="AG303" s="12">
        <v>-4.1372095438418901</v>
      </c>
      <c r="AH303" s="12">
        <v>-7.2811067184375098</v>
      </c>
      <c r="AI303" s="12">
        <v>-46.901204768801101</v>
      </c>
      <c r="AJ303" s="12">
        <v>-9.3855551313026808</v>
      </c>
      <c r="AK303" s="12">
        <v>-8.5865003711660393</v>
      </c>
      <c r="AL303" s="12">
        <v>-3.8068517369538299</v>
      </c>
      <c r="AM303" s="12">
        <v>-1.1331062523822699</v>
      </c>
      <c r="AN303" s="12">
        <v>-5.1163119678676496</v>
      </c>
      <c r="AO303" s="12">
        <v>-4.49431308879866</v>
      </c>
      <c r="AP303" s="12">
        <v>0.50789935812645104</v>
      </c>
      <c r="AQ303" s="12">
        <v>-20.978170141461302</v>
      </c>
      <c r="AR303" s="12">
        <v>-5.1022557272517499</v>
      </c>
      <c r="AS303" s="12">
        <v>-2.6813290787686102</v>
      </c>
      <c r="AT303" s="12">
        <v>-4.6372797442018001</v>
      </c>
      <c r="AU303" s="12">
        <v>-3.05479466078395</v>
      </c>
      <c r="AV303" s="12">
        <v>-4.9472610044176601</v>
      </c>
      <c r="AW303" s="12">
        <v>-1.7800205114326599</v>
      </c>
      <c r="AX303" s="12">
        <v>-10.4593491414561</v>
      </c>
      <c r="AY303" s="12">
        <v>-5.0020976232190097</v>
      </c>
      <c r="AZ303" s="12">
        <v>-10.211275366600599</v>
      </c>
      <c r="BA303" s="12">
        <v>-6.5377885221096204</v>
      </c>
      <c r="BB303" s="12">
        <v>-24.8493961407803</v>
      </c>
      <c r="BC303" s="12">
        <v>-28.918731914018199</v>
      </c>
      <c r="BD303" s="12">
        <v>-10.188708074565501</v>
      </c>
      <c r="BE303" s="12">
        <v>-2.7406701974541599</v>
      </c>
      <c r="BF303" s="12">
        <v>2.0735305952257401</v>
      </c>
      <c r="BG303" s="12">
        <v>-0.42415621237523699</v>
      </c>
      <c r="BH303" s="11" t="s">
        <v>21</v>
      </c>
      <c r="BI303" s="11" t="s">
        <v>21</v>
      </c>
      <c r="BJ303" s="11" t="s">
        <v>21</v>
      </c>
      <c r="BK303" s="11" t="s">
        <v>21</v>
      </c>
      <c r="BL303" s="11" t="s">
        <v>21</v>
      </c>
      <c r="BM303" s="11" t="s">
        <v>21</v>
      </c>
      <c r="BN303" s="11" t="s">
        <v>21</v>
      </c>
      <c r="BO303" s="11" t="s">
        <v>21</v>
      </c>
      <c r="BP303" s="11" t="s">
        <v>21</v>
      </c>
      <c r="BQ303" s="11" t="s">
        <v>21</v>
      </c>
      <c r="BR303" s="11" t="s">
        <v>21</v>
      </c>
      <c r="BS303" s="11" t="s">
        <v>21</v>
      </c>
      <c r="BT303" s="11" t="s">
        <v>21</v>
      </c>
      <c r="BU303" s="11" t="s">
        <v>21</v>
      </c>
      <c r="BV303" s="11" t="s">
        <v>21</v>
      </c>
      <c r="BW303" s="11" t="s">
        <v>21</v>
      </c>
      <c r="CT303" s="12">
        <v>0.86226742723738403</v>
      </c>
      <c r="CU303" s="12">
        <v>1.37690665269474</v>
      </c>
      <c r="CV303" s="12">
        <v>-1.0320620731363299</v>
      </c>
      <c r="CW303" s="12">
        <v>-0.78445111739711104</v>
      </c>
      <c r="CX303" s="12">
        <v>-4.0245240597869198</v>
      </c>
      <c r="CY303" s="11" t="s">
        <v>21</v>
      </c>
      <c r="CZ303" s="11" t="s">
        <v>21</v>
      </c>
      <c r="DA303" s="11" t="s">
        <v>21</v>
      </c>
      <c r="DB303" s="11" t="s">
        <v>21</v>
      </c>
      <c r="DC303" s="12">
        <v>-6.7085484261042403</v>
      </c>
    </row>
    <row r="304" spans="1:107" s="12" customFormat="1" ht="15" customHeight="1" x14ac:dyDescent="0.2">
      <c r="A304" s="10">
        <v>140.5</v>
      </c>
      <c r="D304" s="12">
        <v>-2.47598109126556</v>
      </c>
      <c r="E304" s="12">
        <v>-3.0813635021331698</v>
      </c>
      <c r="AA304" s="12">
        <v>5.6006592785706699</v>
      </c>
      <c r="AB304" s="12">
        <v>-5.0879325499408798</v>
      </c>
      <c r="AE304" s="12">
        <v>-1.99863529815047</v>
      </c>
      <c r="AF304" s="12">
        <v>-4.2361743908258997</v>
      </c>
      <c r="AG304" s="12">
        <v>-3.8157927519932802</v>
      </c>
      <c r="AH304" s="12">
        <v>-6.2687690842721997</v>
      </c>
      <c r="AI304" s="12">
        <v>-46.953002311056402</v>
      </c>
      <c r="AJ304" s="12">
        <v>-9.6603916972526296</v>
      </c>
      <c r="AK304" s="12">
        <v>-8.8900196715258009</v>
      </c>
      <c r="AL304" s="12">
        <v>-3.5832886169373501</v>
      </c>
      <c r="AM304" s="12">
        <v>-1.10077155568433</v>
      </c>
      <c r="AN304" s="12">
        <v>-5.6757603488222204</v>
      </c>
      <c r="AO304" s="12">
        <v>-4.2297460822737696</v>
      </c>
      <c r="AP304" s="12">
        <v>0.86107428387549501</v>
      </c>
      <c r="AQ304" s="12">
        <v>-20.4618863790528</v>
      </c>
      <c r="AR304" s="12">
        <v>-5.2776840675505801</v>
      </c>
      <c r="AS304" s="12">
        <v>-2.81058305517944</v>
      </c>
      <c r="AT304" s="12">
        <v>-4.5086671889293903</v>
      </c>
      <c r="AU304" s="12">
        <v>-3.2957314033410499</v>
      </c>
      <c r="AV304" s="12">
        <v>-4.7091848500713196</v>
      </c>
      <c r="AW304" s="12">
        <v>-1.6034695136113399</v>
      </c>
      <c r="AX304" s="12">
        <v>-10.319124157831499</v>
      </c>
      <c r="AY304" s="12">
        <v>-4.8609967961965497</v>
      </c>
      <c r="AZ304" s="12">
        <v>-9.6491348813287896</v>
      </c>
      <c r="BA304" s="12">
        <v>-5.2758200581592902</v>
      </c>
      <c r="BB304" s="12">
        <v>-24.110504455165898</v>
      </c>
      <c r="BC304" s="12">
        <v>-28.561638828250501</v>
      </c>
      <c r="BD304" s="12">
        <v>-9.94217316474532</v>
      </c>
      <c r="BE304" s="12">
        <v>-2.8688521069852801</v>
      </c>
      <c r="BF304" s="12">
        <v>1.97681106328673</v>
      </c>
      <c r="BG304" s="12">
        <v>-0.28165391086076802</v>
      </c>
      <c r="BH304" s="11" t="s">
        <v>21</v>
      </c>
      <c r="BI304" s="11" t="s">
        <v>21</v>
      </c>
      <c r="BJ304" s="11" t="s">
        <v>21</v>
      </c>
      <c r="BK304" s="11" t="s">
        <v>21</v>
      </c>
      <c r="BL304" s="11" t="s">
        <v>21</v>
      </c>
      <c r="BM304" s="11" t="s">
        <v>21</v>
      </c>
      <c r="BN304" s="11" t="s">
        <v>21</v>
      </c>
      <c r="BO304" s="11" t="s">
        <v>21</v>
      </c>
      <c r="BP304" s="11" t="s">
        <v>21</v>
      </c>
      <c r="BQ304" s="11" t="s">
        <v>21</v>
      </c>
      <c r="BR304" s="11" t="s">
        <v>21</v>
      </c>
      <c r="BS304" s="11" t="s">
        <v>21</v>
      </c>
      <c r="BT304" s="11" t="s">
        <v>21</v>
      </c>
      <c r="BU304" s="11" t="s">
        <v>21</v>
      </c>
      <c r="BV304" s="11" t="s">
        <v>21</v>
      </c>
      <c r="BW304" s="11" t="s">
        <v>21</v>
      </c>
      <c r="CT304" s="12">
        <v>0.90124933649349204</v>
      </c>
      <c r="CU304" s="12">
        <v>1.56643011450796</v>
      </c>
      <c r="CV304" s="12">
        <v>-0.97706345059123101</v>
      </c>
      <c r="CW304" s="12">
        <v>-0.99280305221327503</v>
      </c>
      <c r="CX304" s="12">
        <v>-3.7087024793436201</v>
      </c>
      <c r="CY304" s="11" t="s">
        <v>21</v>
      </c>
      <c r="CZ304" s="11" t="s">
        <v>21</v>
      </c>
      <c r="DA304" s="11" t="s">
        <v>21</v>
      </c>
      <c r="DB304" s="11" t="s">
        <v>21</v>
      </c>
      <c r="DC304" s="12">
        <v>-6.7330879574001301</v>
      </c>
    </row>
    <row r="305" spans="1:107" s="12" customFormat="1" ht="15" customHeight="1" x14ac:dyDescent="0.2">
      <c r="A305" s="10">
        <v>141</v>
      </c>
      <c r="D305" s="12">
        <v>-2.5014749098772802</v>
      </c>
      <c r="E305" s="12">
        <v>-3.12247789224784</v>
      </c>
      <c r="AA305" s="12">
        <v>5.1791075748042203</v>
      </c>
      <c r="AB305" s="12">
        <v>-5.1246706789242999</v>
      </c>
      <c r="AE305" s="12">
        <v>-1.8523273865866901</v>
      </c>
      <c r="AF305" s="12">
        <v>-4.2213073356833704</v>
      </c>
      <c r="AG305" s="12">
        <v>-3.4739334751066</v>
      </c>
      <c r="AH305" s="12">
        <v>-5.2776072152482802</v>
      </c>
      <c r="AI305" s="12">
        <v>-46.964494686107997</v>
      </c>
      <c r="AJ305" s="12">
        <v>-9.9244953162269596</v>
      </c>
      <c r="AK305" s="12">
        <v>-9.1737774710054492</v>
      </c>
      <c r="AL305" s="12">
        <v>-3.3496803553134602</v>
      </c>
      <c r="AM305" s="12">
        <v>-1.07605205812433</v>
      </c>
      <c r="AN305" s="12">
        <v>-6.2481185523210998</v>
      </c>
      <c r="AO305" s="12">
        <v>-3.9457113416574399</v>
      </c>
      <c r="AP305" s="12">
        <v>1.2334794519119801</v>
      </c>
      <c r="AQ305" s="12">
        <v>-19.935798263759299</v>
      </c>
      <c r="AR305" s="12">
        <v>-5.4447937145596299</v>
      </c>
      <c r="AS305" s="12">
        <v>-2.94164442493638</v>
      </c>
      <c r="AT305" s="12">
        <v>-4.3844574975082597</v>
      </c>
      <c r="AU305" s="12">
        <v>-3.5137363738613199</v>
      </c>
      <c r="AV305" s="12">
        <v>-4.4789153434976399</v>
      </c>
      <c r="AW305" s="12">
        <v>-1.3978617516841001</v>
      </c>
      <c r="AX305" s="12">
        <v>-10.162165381188901</v>
      </c>
      <c r="AY305" s="12">
        <v>-4.6793556975899202</v>
      </c>
      <c r="AZ305" s="12">
        <v>-9.0394032667973008</v>
      </c>
      <c r="BA305" s="12">
        <v>-4.09563017456093</v>
      </c>
      <c r="BB305" s="12">
        <v>-23.3399205171735</v>
      </c>
      <c r="BC305" s="12">
        <v>-28.200311135151399</v>
      </c>
      <c r="BD305" s="12">
        <v>-9.7141455626115203</v>
      </c>
      <c r="BE305" s="12">
        <v>-2.9893728878960202</v>
      </c>
      <c r="BF305" s="12">
        <v>1.8776602246362</v>
      </c>
      <c r="BG305" s="12">
        <v>-0.13760673311935501</v>
      </c>
      <c r="BH305" s="11" t="s">
        <v>21</v>
      </c>
      <c r="BI305" s="11" t="s">
        <v>21</v>
      </c>
      <c r="BJ305" s="11" t="s">
        <v>21</v>
      </c>
      <c r="BK305" s="11" t="s">
        <v>21</v>
      </c>
      <c r="BL305" s="11" t="s">
        <v>21</v>
      </c>
      <c r="BM305" s="11" t="s">
        <v>21</v>
      </c>
      <c r="BN305" s="11" t="s">
        <v>21</v>
      </c>
      <c r="BO305" s="11" t="s">
        <v>21</v>
      </c>
      <c r="BP305" s="11" t="s">
        <v>21</v>
      </c>
      <c r="BQ305" s="11" t="s">
        <v>21</v>
      </c>
      <c r="BR305" s="11" t="s">
        <v>21</v>
      </c>
      <c r="BS305" s="11" t="s">
        <v>21</v>
      </c>
      <c r="BT305" s="11" t="s">
        <v>21</v>
      </c>
      <c r="BU305" s="11" t="s">
        <v>21</v>
      </c>
      <c r="BV305" s="11" t="s">
        <v>21</v>
      </c>
      <c r="BW305" s="11" t="s">
        <v>21</v>
      </c>
      <c r="CT305" s="12">
        <v>0.94466452082997399</v>
      </c>
      <c r="CU305" s="12">
        <v>1.75667048551986</v>
      </c>
      <c r="CV305" s="12">
        <v>-0.92744176072301299</v>
      </c>
      <c r="CW305" s="12">
        <v>-1.1945223832299201</v>
      </c>
      <c r="CX305" s="12">
        <v>-3.3882156458275801</v>
      </c>
      <c r="CY305" s="11" t="s">
        <v>21</v>
      </c>
      <c r="CZ305" s="11" t="s">
        <v>21</v>
      </c>
      <c r="DA305" s="11" t="s">
        <v>21</v>
      </c>
      <c r="DB305" s="11" t="s">
        <v>21</v>
      </c>
      <c r="DC305" s="12">
        <v>-6.72973010296118</v>
      </c>
    </row>
    <row r="306" spans="1:107" s="12" customFormat="1" ht="15" customHeight="1" x14ac:dyDescent="0.2">
      <c r="A306" s="10">
        <v>141.5</v>
      </c>
      <c r="D306" s="12">
        <v>-2.5220356292265902</v>
      </c>
      <c r="E306" s="12">
        <v>-3.15114471050037</v>
      </c>
      <c r="AA306" s="12">
        <v>4.7773287406016598</v>
      </c>
      <c r="AB306" s="12">
        <v>-5.1620995691337104</v>
      </c>
      <c r="AE306" s="12">
        <v>-1.69663769611361</v>
      </c>
      <c r="AF306" s="12">
        <v>-4.1828270695987104</v>
      </c>
      <c r="AG306" s="12">
        <v>-3.11419239551469</v>
      </c>
      <c r="AH306" s="12">
        <v>-4.3028039726777898</v>
      </c>
      <c r="AI306" s="12">
        <v>-46.932193072279901</v>
      </c>
      <c r="AJ306" s="12">
        <v>-10.1746445579919</v>
      </c>
      <c r="AK306" s="12">
        <v>-9.4354882094194092</v>
      </c>
      <c r="AL306" s="12">
        <v>-3.1073177524376598</v>
      </c>
      <c r="AM306" s="12">
        <v>-1.0585204108792801</v>
      </c>
      <c r="AN306" s="12">
        <v>-6.8310573624330502</v>
      </c>
      <c r="AO306" s="12">
        <v>-3.6448398077482098</v>
      </c>
      <c r="AP306" s="12">
        <v>1.62308094786567</v>
      </c>
      <c r="AQ306" s="12">
        <v>-19.401273675612099</v>
      </c>
      <c r="AR306" s="12">
        <v>-5.60310718356049</v>
      </c>
      <c r="AS306" s="12">
        <v>-3.07415348288486</v>
      </c>
      <c r="AT306" s="12">
        <v>-4.2636588659661303</v>
      </c>
      <c r="AU306" s="12">
        <v>-3.70606926480832</v>
      </c>
      <c r="AV306" s="12">
        <v>-4.2573101382004097</v>
      </c>
      <c r="AW306" s="12">
        <v>-1.1643704738162299</v>
      </c>
      <c r="AX306" s="12">
        <v>-9.9914568636449896</v>
      </c>
      <c r="AY306" s="12">
        <v>-4.4578559936780904</v>
      </c>
      <c r="AZ306" s="12">
        <v>-8.3898175944341293</v>
      </c>
      <c r="BA306" s="12">
        <v>-3.0085720936767699</v>
      </c>
      <c r="BB306" s="12">
        <v>-22.543190425494601</v>
      </c>
      <c r="BC306" s="12">
        <v>-27.8351853921776</v>
      </c>
      <c r="BD306" s="12">
        <v>-9.5064451670623296</v>
      </c>
      <c r="BE306" s="12">
        <v>-3.1003130516182802</v>
      </c>
      <c r="BF306" s="12">
        <v>1.77760659880732</v>
      </c>
      <c r="BG306" s="12">
        <v>7.2081061119888502E-3</v>
      </c>
      <c r="BH306" s="11" t="s">
        <v>21</v>
      </c>
      <c r="BI306" s="11" t="s">
        <v>21</v>
      </c>
      <c r="BJ306" s="11" t="s">
        <v>21</v>
      </c>
      <c r="BK306" s="11" t="s">
        <v>21</v>
      </c>
      <c r="BL306" s="11" t="s">
        <v>21</v>
      </c>
      <c r="BM306" s="11" t="s">
        <v>21</v>
      </c>
      <c r="BN306" s="11" t="s">
        <v>21</v>
      </c>
      <c r="BO306" s="11" t="s">
        <v>21</v>
      </c>
      <c r="BP306" s="11" t="s">
        <v>21</v>
      </c>
      <c r="BQ306" s="11" t="s">
        <v>21</v>
      </c>
      <c r="BR306" s="11" t="s">
        <v>21</v>
      </c>
      <c r="BS306" s="11" t="s">
        <v>21</v>
      </c>
      <c r="BT306" s="11" t="s">
        <v>21</v>
      </c>
      <c r="BU306" s="11" t="s">
        <v>21</v>
      </c>
      <c r="BV306" s="11" t="s">
        <v>21</v>
      </c>
      <c r="BW306" s="11" t="s">
        <v>21</v>
      </c>
      <c r="CT306" s="12">
        <v>0.99343469628365699</v>
      </c>
      <c r="CU306" s="12">
        <v>1.9471087853162301</v>
      </c>
      <c r="CV306" s="12">
        <v>-0.88291949396079805</v>
      </c>
      <c r="CW306" s="12">
        <v>-1.3877943274565001</v>
      </c>
      <c r="CX306" s="12">
        <v>-3.06679817185795</v>
      </c>
      <c r="CY306" s="11" t="s">
        <v>21</v>
      </c>
      <c r="CZ306" s="11" t="s">
        <v>21</v>
      </c>
      <c r="DA306" s="11" t="s">
        <v>21</v>
      </c>
      <c r="DB306" s="11" t="s">
        <v>21</v>
      </c>
      <c r="DC306" s="12">
        <v>-6.6978695940633699</v>
      </c>
    </row>
    <row r="307" spans="1:107" s="12" customFormat="1" ht="15" customHeight="1" x14ac:dyDescent="0.2">
      <c r="A307" s="10">
        <v>142</v>
      </c>
      <c r="D307" s="12">
        <v>-2.5381318664585701</v>
      </c>
      <c r="E307" s="12">
        <v>-3.1674569527240202</v>
      </c>
      <c r="AA307" s="12">
        <v>4.3956965782854196</v>
      </c>
      <c r="AB307" s="12">
        <v>-5.2033606152690401</v>
      </c>
      <c r="AE307" s="12">
        <v>-1.53273765590711</v>
      </c>
      <c r="AF307" s="12">
        <v>-4.1213734220946199</v>
      </c>
      <c r="AG307" s="12">
        <v>-2.7393575692258301</v>
      </c>
      <c r="AH307" s="12">
        <v>-3.3398303003195902</v>
      </c>
      <c r="AI307" s="12">
        <v>-46.8530342914164</v>
      </c>
      <c r="AJ307" s="12">
        <v>-10.4078544609365</v>
      </c>
      <c r="AK307" s="12">
        <v>-9.6730946097522903</v>
      </c>
      <c r="AL307" s="12">
        <v>-2.8575846044986899</v>
      </c>
      <c r="AM307" s="12">
        <v>-1.0476046554686</v>
      </c>
      <c r="AN307" s="12">
        <v>-7.4221052273060097</v>
      </c>
      <c r="AO307" s="12">
        <v>-3.3300389077339698</v>
      </c>
      <c r="AP307" s="12">
        <v>2.0275238057365601</v>
      </c>
      <c r="AQ307" s="12">
        <v>-18.859787815017601</v>
      </c>
      <c r="AR307" s="12">
        <v>-5.7523302530171296</v>
      </c>
      <c r="AS307" s="12">
        <v>-3.2076718525786401</v>
      </c>
      <c r="AT307" s="12">
        <v>-4.14530677517177</v>
      </c>
      <c r="AU307" s="12">
        <v>-3.8703365135006602</v>
      </c>
      <c r="AV307" s="12">
        <v>-4.0450340748066003</v>
      </c>
      <c r="AW307" s="12">
        <v>-0.90462901880528002</v>
      </c>
      <c r="AX307" s="12">
        <v>-9.8101900221081397</v>
      </c>
      <c r="AY307" s="12">
        <v>-4.1976863940362801</v>
      </c>
      <c r="AZ307" s="12">
        <v>-7.7085232987883501</v>
      </c>
      <c r="BA307" s="12">
        <v>-2.0245786345185399</v>
      </c>
      <c r="BB307" s="12">
        <v>-21.726009435951699</v>
      </c>
      <c r="BC307" s="12">
        <v>-27.466612664284099</v>
      </c>
      <c r="BD307" s="12">
        <v>-9.3206163001013902</v>
      </c>
      <c r="BE307" s="12">
        <v>-3.19988976116292</v>
      </c>
      <c r="BF307" s="12">
        <v>1.6781473277660499</v>
      </c>
      <c r="BG307" s="12">
        <v>0.15196570757325301</v>
      </c>
      <c r="BH307" s="11" t="s">
        <v>21</v>
      </c>
      <c r="BI307" s="11" t="s">
        <v>21</v>
      </c>
      <c r="BJ307" s="11" t="s">
        <v>21</v>
      </c>
      <c r="BK307" s="11" t="s">
        <v>21</v>
      </c>
      <c r="BL307" s="11" t="s">
        <v>21</v>
      </c>
      <c r="BM307" s="11" t="s">
        <v>21</v>
      </c>
      <c r="BN307" s="11" t="s">
        <v>21</v>
      </c>
      <c r="BO307" s="11" t="s">
        <v>21</v>
      </c>
      <c r="BP307" s="11" t="s">
        <v>21</v>
      </c>
      <c r="BQ307" s="11" t="s">
        <v>21</v>
      </c>
      <c r="BR307" s="11" t="s">
        <v>21</v>
      </c>
      <c r="BS307" s="11" t="s">
        <v>21</v>
      </c>
      <c r="BT307" s="11" t="s">
        <v>21</v>
      </c>
      <c r="BU307" s="11" t="s">
        <v>21</v>
      </c>
      <c r="BV307" s="11" t="s">
        <v>21</v>
      </c>
      <c r="BW307" s="11" t="s">
        <v>21</v>
      </c>
      <c r="CT307" s="12">
        <v>1.0483669257155199</v>
      </c>
      <c r="CU307" s="12">
        <v>2.1371802176872698</v>
      </c>
      <c r="CV307" s="12">
        <v>-0.84313495563037499</v>
      </c>
      <c r="CW307" s="12">
        <v>-1.57106967435538</v>
      </c>
      <c r="CX307" s="12">
        <v>-2.7482881250762099</v>
      </c>
      <c r="CY307" s="11" t="s">
        <v>21</v>
      </c>
      <c r="CZ307" s="11" t="s">
        <v>21</v>
      </c>
      <c r="DA307" s="11" t="s">
        <v>21</v>
      </c>
      <c r="DB307" s="11" t="s">
        <v>21</v>
      </c>
      <c r="DC307" s="12">
        <v>-6.6372645051160299</v>
      </c>
    </row>
    <row r="308" spans="1:107" s="12" customFormat="1" ht="15" customHeight="1" x14ac:dyDescent="0.2">
      <c r="A308" s="10">
        <v>142.5</v>
      </c>
      <c r="D308" s="12">
        <v>-2.5502483822492601</v>
      </c>
      <c r="E308" s="12">
        <v>-3.1716167541162501</v>
      </c>
      <c r="AA308" s="12">
        <v>4.0343916225538097</v>
      </c>
      <c r="AB308" s="12">
        <v>-5.2514910748868697</v>
      </c>
      <c r="AE308" s="12">
        <v>-1.36183928134414</v>
      </c>
      <c r="AF308" s="12">
        <v>-4.0378090488957197</v>
      </c>
      <c r="AG308" s="12">
        <v>-2.3524137304775601</v>
      </c>
      <c r="AH308" s="12">
        <v>-2.38453640122315</v>
      </c>
      <c r="AI308" s="12">
        <v>-46.7244281026069</v>
      </c>
      <c r="AJ308" s="12">
        <v>-10.6214165498386</v>
      </c>
      <c r="AK308" s="12">
        <v>-9.8847940535051695</v>
      </c>
      <c r="AL308" s="12">
        <v>-2.6019436063506798</v>
      </c>
      <c r="AM308" s="12">
        <v>-1.0425960681459401</v>
      </c>
      <c r="AN308" s="12">
        <v>-8.0186746345134399</v>
      </c>
      <c r="AO308" s="12">
        <v>-3.00444730783056</v>
      </c>
      <c r="AP308" s="12">
        <v>2.4441687855869501</v>
      </c>
      <c r="AQ308" s="12">
        <v>-18.3129104698309</v>
      </c>
      <c r="AR308" s="12">
        <v>-5.8923592405335503</v>
      </c>
      <c r="AS308" s="12">
        <v>-3.3416865790058998</v>
      </c>
      <c r="AT308" s="12">
        <v>-4.0284780880028803</v>
      </c>
      <c r="AU308" s="12">
        <v>-4.0045192690740796</v>
      </c>
      <c r="AV308" s="12">
        <v>-3.8425482671300402</v>
      </c>
      <c r="AW308" s="12">
        <v>-0.620707567122735</v>
      </c>
      <c r="AX308" s="12">
        <v>-9.6217172540491394</v>
      </c>
      <c r="AY308" s="12">
        <v>-3.9005349208309701</v>
      </c>
      <c r="AZ308" s="12">
        <v>-7.0039855017967003</v>
      </c>
      <c r="BA308" s="12">
        <v>-1.1520535281306299</v>
      </c>
      <c r="BB308" s="12">
        <v>-20.894145563943301</v>
      </c>
      <c r="BC308" s="12">
        <v>-27.094851247966201</v>
      </c>
      <c r="BD308" s="12">
        <v>-9.1579204308800399</v>
      </c>
      <c r="BE308" s="12">
        <v>-3.2864791137399099</v>
      </c>
      <c r="BF308" s="12">
        <v>1.58073146394599</v>
      </c>
      <c r="BG308" s="12">
        <v>0.29580525051642298</v>
      </c>
      <c r="BH308" s="11" t="s">
        <v>21</v>
      </c>
      <c r="BI308" s="11" t="s">
        <v>21</v>
      </c>
      <c r="BJ308" s="11" t="s">
        <v>21</v>
      </c>
      <c r="BK308" s="11" t="s">
        <v>21</v>
      </c>
      <c r="BL308" s="11" t="s">
        <v>21</v>
      </c>
      <c r="BM308" s="11" t="s">
        <v>21</v>
      </c>
      <c r="BN308" s="11" t="s">
        <v>21</v>
      </c>
      <c r="BO308" s="11" t="s">
        <v>21</v>
      </c>
      <c r="BP308" s="11" t="s">
        <v>21</v>
      </c>
      <c r="BQ308" s="11" t="s">
        <v>21</v>
      </c>
      <c r="BR308" s="11" t="s">
        <v>21</v>
      </c>
      <c r="BS308" s="11" t="s">
        <v>21</v>
      </c>
      <c r="BT308" s="11" t="s">
        <v>21</v>
      </c>
      <c r="BU308" s="11" t="s">
        <v>21</v>
      </c>
      <c r="BV308" s="11" t="s">
        <v>21</v>
      </c>
      <c r="BW308" s="11" t="s">
        <v>21</v>
      </c>
      <c r="CT308" s="12">
        <v>1.11014037429413</v>
      </c>
      <c r="CU308" s="12">
        <v>2.3262750801222798</v>
      </c>
      <c r="CV308" s="12">
        <v>-0.80764880294736896</v>
      </c>
      <c r="CW308" s="12">
        <v>-1.74307422184938</v>
      </c>
      <c r="CX308" s="12">
        <v>-2.4365849640162098</v>
      </c>
      <c r="CY308" s="11" t="s">
        <v>21</v>
      </c>
      <c r="CZ308" s="11" t="s">
        <v>21</v>
      </c>
      <c r="DA308" s="11" t="s">
        <v>21</v>
      </c>
      <c r="DB308" s="11" t="s">
        <v>21</v>
      </c>
      <c r="DC308" s="12">
        <v>-6.5480462581035601</v>
      </c>
    </row>
    <row r="309" spans="1:107" s="12" customFormat="1" ht="15" customHeight="1" x14ac:dyDescent="0.2">
      <c r="A309" s="10">
        <v>143</v>
      </c>
      <c r="D309" s="12">
        <v>-2.5588774406060102</v>
      </c>
      <c r="E309" s="12">
        <v>-3.1639297048968702</v>
      </c>
      <c r="AA309" s="12">
        <v>3.6933972751285098</v>
      </c>
      <c r="AB309" s="12">
        <v>-5.3093913265911397</v>
      </c>
      <c r="AE309" s="12">
        <v>-1.18518164526904</v>
      </c>
      <c r="AF309" s="12">
        <v>-3.9332098822342201</v>
      </c>
      <c r="AG309" s="12">
        <v>-1.9565050024539199</v>
      </c>
      <c r="AH309" s="12">
        <v>-1.43322426993108</v>
      </c>
      <c r="AI309" s="12">
        <v>-46.544293581973697</v>
      </c>
      <c r="AJ309" s="12">
        <v>-10.8129434011061</v>
      </c>
      <c r="AK309" s="12">
        <v>-10.069050404126701</v>
      </c>
      <c r="AL309" s="12">
        <v>-2.3419199806085</v>
      </c>
      <c r="AM309" s="12">
        <v>-1.0426603012092499</v>
      </c>
      <c r="AN309" s="12">
        <v>-8.6180907601374201</v>
      </c>
      <c r="AO309" s="12">
        <v>-2.6713837542047201</v>
      </c>
      <c r="AP309" s="12">
        <v>2.87013403976743</v>
      </c>
      <c r="AQ309" s="12">
        <v>-17.762296920409401</v>
      </c>
      <c r="AR309" s="12">
        <v>-6.02327827436965</v>
      </c>
      <c r="AS309" s="12">
        <v>-3.47561444868915</v>
      </c>
      <c r="AT309" s="12">
        <v>-3.9123083297454202</v>
      </c>
      <c r="AU309" s="12">
        <v>-4.1069952203542899</v>
      </c>
      <c r="AV309" s="12">
        <v>-3.65010123459796</v>
      </c>
      <c r="AW309" s="12">
        <v>-0.31508309916716798</v>
      </c>
      <c r="AX309" s="12">
        <v>-9.4294937298400292</v>
      </c>
      <c r="AY309" s="12">
        <v>-3.56857322003634</v>
      </c>
      <c r="AZ309" s="12">
        <v>-6.2849007917975497</v>
      </c>
      <c r="BA309" s="12">
        <v>-0.39778586824468198</v>
      </c>
      <c r="BB309" s="12">
        <v>-20.0533686438575</v>
      </c>
      <c r="BC309" s="12">
        <v>-26.720050300354998</v>
      </c>
      <c r="BD309" s="12">
        <v>-9.01933799468679</v>
      </c>
      <c r="BE309" s="12">
        <v>-3.3586372865101999</v>
      </c>
      <c r="BF309" s="12">
        <v>1.48674462252529</v>
      </c>
      <c r="BG309" s="12">
        <v>0.43784311287708899</v>
      </c>
      <c r="BH309" s="11" t="s">
        <v>21</v>
      </c>
      <c r="BI309" s="11" t="s">
        <v>21</v>
      </c>
      <c r="BJ309" s="11" t="s">
        <v>21</v>
      </c>
      <c r="BK309" s="11" t="s">
        <v>21</v>
      </c>
      <c r="BL309" s="11" t="s">
        <v>21</v>
      </c>
      <c r="BM309" s="11" t="s">
        <v>21</v>
      </c>
      <c r="BN309" s="11" t="s">
        <v>21</v>
      </c>
      <c r="BO309" s="11" t="s">
        <v>21</v>
      </c>
      <c r="BP309" s="11" t="s">
        <v>21</v>
      </c>
      <c r="BQ309" s="11" t="s">
        <v>21</v>
      </c>
      <c r="BR309" s="11" t="s">
        <v>21</v>
      </c>
      <c r="BS309" s="11" t="s">
        <v>21</v>
      </c>
      <c r="BT309" s="11" t="s">
        <v>21</v>
      </c>
      <c r="BU309" s="11" t="s">
        <v>21</v>
      </c>
      <c r="BV309" s="11" t="s">
        <v>21</v>
      </c>
      <c r="BW309" s="11" t="s">
        <v>21</v>
      </c>
      <c r="CT309" s="12">
        <v>1.1792957366196699</v>
      </c>
      <c r="CU309" s="12">
        <v>2.5137414922937702</v>
      </c>
      <c r="CV309" s="12">
        <v>-0.775951491505111</v>
      </c>
      <c r="CW309" s="12">
        <v>-1.9028149154109899</v>
      </c>
      <c r="CX309" s="12">
        <v>-2.13560542761115</v>
      </c>
      <c r="CY309" s="11" t="s">
        <v>21</v>
      </c>
      <c r="CZ309" s="11" t="s">
        <v>21</v>
      </c>
      <c r="DA309" s="11" t="s">
        <v>21</v>
      </c>
      <c r="DB309" s="11" t="s">
        <v>21</v>
      </c>
      <c r="DC309" s="12">
        <v>-6.4307196225854497</v>
      </c>
    </row>
    <row r="310" spans="1:107" s="12" customFormat="1" ht="15" customHeight="1" x14ac:dyDescent="0.2">
      <c r="A310" s="10">
        <v>143.5</v>
      </c>
      <c r="D310" s="12">
        <v>-2.5645094865467399</v>
      </c>
      <c r="E310" s="12">
        <v>-3.1447996207134499</v>
      </c>
      <c r="AA310" s="12">
        <v>3.3724977583915399</v>
      </c>
      <c r="AB310" s="12">
        <v>-5.3797930377186196</v>
      </c>
      <c r="AE310" s="12">
        <v>-1.00401678082562</v>
      </c>
      <c r="AF310" s="12">
        <v>-3.8088496694399501</v>
      </c>
      <c r="AG310" s="12">
        <v>-1.5548963574474299</v>
      </c>
      <c r="AH310" s="12">
        <v>-0.48271198238580798</v>
      </c>
      <c r="AI310" s="12">
        <v>-46.311099140439097</v>
      </c>
      <c r="AJ310" s="12">
        <v>-10.9803941086283</v>
      </c>
      <c r="AK310" s="12">
        <v>-10.2246094684232</v>
      </c>
      <c r="AL310" s="12">
        <v>-2.0790855614904999</v>
      </c>
      <c r="AM310" s="12">
        <v>-1.04684943380561</v>
      </c>
      <c r="AN310" s="12">
        <v>-9.2176205725991096</v>
      </c>
      <c r="AO310" s="12">
        <v>-2.3342961412708898</v>
      </c>
      <c r="AP310" s="12">
        <v>3.3023384276020802</v>
      </c>
      <c r="AQ310" s="12">
        <v>-17.209660654771099</v>
      </c>
      <c r="AR310" s="12">
        <v>-6.1453552007151302</v>
      </c>
      <c r="AS310" s="12">
        <v>-3.6088083561480699</v>
      </c>
      <c r="AT310" s="12">
        <v>-3.7960019199090298</v>
      </c>
      <c r="AU310" s="12">
        <v>-4.1765547393879299</v>
      </c>
      <c r="AV310" s="12">
        <v>-3.4677270832617002</v>
      </c>
      <c r="AW310" s="12">
        <v>9.3972030157374303E-3</v>
      </c>
      <c r="AX310" s="12">
        <v>-9.2370300990296492</v>
      </c>
      <c r="AY310" s="12">
        <v>-3.20443314194562</v>
      </c>
      <c r="AZ310" s="12">
        <v>-5.5600944506295402</v>
      </c>
      <c r="BA310" s="12">
        <v>0.23311422125971101</v>
      </c>
      <c r="BB310" s="12">
        <v>-19.209375750506201</v>
      </c>
      <c r="BC310" s="12">
        <v>-26.342249839217398</v>
      </c>
      <c r="BD310" s="12">
        <v>-8.9055665739579108</v>
      </c>
      <c r="BE310" s="12">
        <v>-3.4151162253692702</v>
      </c>
      <c r="BF310" s="12">
        <v>1.3974936337035599</v>
      </c>
      <c r="BG310" s="12">
        <v>0.57718648349691604</v>
      </c>
      <c r="BH310" s="11" t="s">
        <v>21</v>
      </c>
      <c r="BI310" s="11" t="s">
        <v>21</v>
      </c>
      <c r="BJ310" s="11" t="s">
        <v>21</v>
      </c>
      <c r="BK310" s="11" t="s">
        <v>21</v>
      </c>
      <c r="BL310" s="11" t="s">
        <v>21</v>
      </c>
      <c r="BM310" s="11" t="s">
        <v>21</v>
      </c>
      <c r="BN310" s="11" t="s">
        <v>21</v>
      </c>
      <c r="BO310" s="11" t="s">
        <v>21</v>
      </c>
      <c r="BP310" s="11" t="s">
        <v>21</v>
      </c>
      <c r="BQ310" s="11" t="s">
        <v>21</v>
      </c>
      <c r="BR310" s="11" t="s">
        <v>21</v>
      </c>
      <c r="BS310" s="11" t="s">
        <v>21</v>
      </c>
      <c r="BT310" s="11" t="s">
        <v>21</v>
      </c>
      <c r="BU310" s="11" t="s">
        <v>21</v>
      </c>
      <c r="BV310" s="11" t="s">
        <v>21</v>
      </c>
      <c r="BW310" s="11" t="s">
        <v>21</v>
      </c>
      <c r="CT310" s="12">
        <v>1.256226141777</v>
      </c>
      <c r="CU310" s="12">
        <v>2.6988868739863299</v>
      </c>
      <c r="CV310" s="12">
        <v>-0.747471517570375</v>
      </c>
      <c r="CW310" s="12">
        <v>-2.0495790522545501</v>
      </c>
      <c r="CX310" s="12">
        <v>-1.8492395383873299</v>
      </c>
      <c r="CY310" s="11" t="s">
        <v>21</v>
      </c>
      <c r="CZ310" s="11" t="s">
        <v>21</v>
      </c>
      <c r="DA310" s="11" t="s">
        <v>21</v>
      </c>
      <c r="DB310" s="11" t="s">
        <v>21</v>
      </c>
      <c r="DC310" s="12">
        <v>-6.2861608967068596</v>
      </c>
    </row>
    <row r="311" spans="1:107" s="12" customFormat="1" ht="15" customHeight="1" x14ac:dyDescent="0.2">
      <c r="A311" s="10">
        <v>144</v>
      </c>
      <c r="D311" s="12">
        <v>-2.5676231416582498</v>
      </c>
      <c r="E311" s="12">
        <v>-3.11472217617847</v>
      </c>
      <c r="AA311" s="12">
        <v>3.0712781153852098</v>
      </c>
      <c r="AB311" s="12">
        <v>-5.4652323342452203</v>
      </c>
      <c r="AE311" s="12">
        <v>-0.81959569797618304</v>
      </c>
      <c r="AF311" s="12">
        <v>-3.6661836020357401</v>
      </c>
      <c r="AG311" s="12">
        <v>-1.15093416752642</v>
      </c>
      <c r="AH311" s="12">
        <v>0.46961721977822801</v>
      </c>
      <c r="AI311" s="12">
        <v>-46.023869799682799</v>
      </c>
      <c r="AJ311" s="12">
        <v>-11.1221088445745</v>
      </c>
      <c r="AK311" s="12">
        <v>-10.350504453526799</v>
      </c>
      <c r="AL311" s="12">
        <v>-1.8150414007322899</v>
      </c>
      <c r="AM311" s="12">
        <v>-1.05411652384646</v>
      </c>
      <c r="AN311" s="12">
        <v>-9.8145028459839505</v>
      </c>
      <c r="AO311" s="12">
        <v>-1.99670557776698</v>
      </c>
      <c r="AP311" s="12">
        <v>3.73754892279976</v>
      </c>
      <c r="AQ311" s="12">
        <v>-16.656760635669301</v>
      </c>
      <c r="AR311" s="12">
        <v>-6.2590379457105803</v>
      </c>
      <c r="AS311" s="12">
        <v>-3.7405641251098101</v>
      </c>
      <c r="AT311" s="12">
        <v>-3.6788451325264702</v>
      </c>
      <c r="AU311" s="12">
        <v>-4.2124102037632802</v>
      </c>
      <c r="AV311" s="12">
        <v>-3.2952439141809</v>
      </c>
      <c r="AW311" s="12">
        <v>0.34955925798385501</v>
      </c>
      <c r="AX311" s="12">
        <v>-9.0478306447039305</v>
      </c>
      <c r="AY311" s="12">
        <v>-2.8111780920880798</v>
      </c>
      <c r="AZ311" s="12">
        <v>-4.8384276851720598</v>
      </c>
      <c r="BA311" s="12">
        <v>0.73725715310501905</v>
      </c>
      <c r="BB311" s="12">
        <v>-18.367714801570401</v>
      </c>
      <c r="BC311" s="12">
        <v>-25.9613716480089</v>
      </c>
      <c r="BD311" s="12">
        <v>-8.8170272647403092</v>
      </c>
      <c r="BE311" s="12">
        <v>-3.4548793337307799</v>
      </c>
      <c r="BF311" s="12">
        <v>1.3141938097760399</v>
      </c>
      <c r="BG311" s="12">
        <v>0.71294800818577597</v>
      </c>
      <c r="BH311" s="11" t="s">
        <v>21</v>
      </c>
      <c r="BI311" s="11" t="s">
        <v>21</v>
      </c>
      <c r="BJ311" s="11" t="s">
        <v>21</v>
      </c>
      <c r="BK311" s="11" t="s">
        <v>21</v>
      </c>
      <c r="BL311" s="11" t="s">
        <v>21</v>
      </c>
      <c r="BM311" s="11" t="s">
        <v>21</v>
      </c>
      <c r="BN311" s="11" t="s">
        <v>21</v>
      </c>
      <c r="BO311" s="11" t="s">
        <v>21</v>
      </c>
      <c r="BP311" s="11" t="s">
        <v>21</v>
      </c>
      <c r="BQ311" s="11" t="s">
        <v>21</v>
      </c>
      <c r="BR311" s="11" t="s">
        <v>21</v>
      </c>
      <c r="BS311" s="11" t="s">
        <v>21</v>
      </c>
      <c r="BT311" s="11" t="s">
        <v>21</v>
      </c>
      <c r="BU311" s="11" t="s">
        <v>21</v>
      </c>
      <c r="BV311" s="11" t="s">
        <v>21</v>
      </c>
      <c r="BW311" s="11" t="s">
        <v>21</v>
      </c>
      <c r="CT311" s="12">
        <v>1.3411712416200301</v>
      </c>
      <c r="CU311" s="12">
        <v>2.8809824925701801</v>
      </c>
      <c r="CV311" s="12">
        <v>-0.72158474040406795</v>
      </c>
      <c r="CW311" s="12">
        <v>-2.1829300749231999</v>
      </c>
      <c r="CX311" s="12">
        <v>-1.58130535510281</v>
      </c>
      <c r="CY311" s="11" t="s">
        <v>21</v>
      </c>
      <c r="CZ311" s="11" t="s">
        <v>21</v>
      </c>
      <c r="DA311" s="11" t="s">
        <v>21</v>
      </c>
      <c r="DB311" s="11" t="s">
        <v>21</v>
      </c>
      <c r="DC311" s="12">
        <v>-6.1156079027568904</v>
      </c>
    </row>
    <row r="312" spans="1:107" s="12" customFormat="1" ht="15" customHeight="1" x14ac:dyDescent="0.2">
      <c r="A312" s="10">
        <v>144.5</v>
      </c>
      <c r="D312" s="12">
        <v>-2.5686781555123099</v>
      </c>
      <c r="E312" s="12">
        <v>-3.0742776289116498</v>
      </c>
      <c r="AA312" s="12">
        <v>2.7891255740541898</v>
      </c>
      <c r="AB312" s="12">
        <v>-5.5680216064502002</v>
      </c>
      <c r="AE312" s="12">
        <v>-0.63315559373222596</v>
      </c>
      <c r="AF312" s="12">
        <v>-3.5068301258434</v>
      </c>
      <c r="AG312" s="12">
        <v>-0.74800396987484397</v>
      </c>
      <c r="AH312" s="12">
        <v>1.42577994211023</v>
      </c>
      <c r="AI312" s="12">
        <v>-45.682209020014803</v>
      </c>
      <c r="AJ312" s="12">
        <v>-11.236820682825</v>
      </c>
      <c r="AK312" s="12">
        <v>-10.446065971336701</v>
      </c>
      <c r="AL312" s="12">
        <v>-1.55139912294544</v>
      </c>
      <c r="AM312" s="12">
        <v>-1.06333152416482</v>
      </c>
      <c r="AN312" s="12">
        <v>-10.4059818113455</v>
      </c>
      <c r="AO312" s="12">
        <v>-1.66215352237486</v>
      </c>
      <c r="AP312" s="12">
        <v>4.1724292714206896</v>
      </c>
      <c r="AQ312" s="12">
        <v>-16.105377653730098</v>
      </c>
      <c r="AR312" s="12">
        <v>-6.3649417825217798</v>
      </c>
      <c r="AS312" s="12">
        <v>-3.8701291487086502</v>
      </c>
      <c r="AT312" s="12">
        <v>-3.5602126899902902</v>
      </c>
      <c r="AU312" s="12">
        <v>-4.2142014535784202</v>
      </c>
      <c r="AV312" s="12">
        <v>-3.1322572340286499</v>
      </c>
      <c r="AW312" s="12">
        <v>0.70195056878219397</v>
      </c>
      <c r="AX312" s="12">
        <v>-8.8653432612772995</v>
      </c>
      <c r="AY312" s="12">
        <v>-2.3922682430565998</v>
      </c>
      <c r="AZ312" s="12">
        <v>-4.1286921259597804</v>
      </c>
      <c r="BA312" s="12">
        <v>1.1129920949315399</v>
      </c>
      <c r="BB312" s="12">
        <v>-17.5337227119598</v>
      </c>
      <c r="BC312" s="12">
        <v>-25.577219275874</v>
      </c>
      <c r="BD312" s="12">
        <v>-8.7538683146703899</v>
      </c>
      <c r="BE312" s="12">
        <v>-3.4771112495945999</v>
      </c>
      <c r="BF312" s="12">
        <v>1.2379571217024901</v>
      </c>
      <c r="BG312" s="12">
        <v>0.84426028479356297</v>
      </c>
      <c r="BH312" s="11" t="s">
        <v>21</v>
      </c>
      <c r="BI312" s="11" t="s">
        <v>21</v>
      </c>
      <c r="BJ312" s="11" t="s">
        <v>21</v>
      </c>
      <c r="BK312" s="11" t="s">
        <v>21</v>
      </c>
      <c r="BL312" s="11" t="s">
        <v>21</v>
      </c>
      <c r="BM312" s="11" t="s">
        <v>21</v>
      </c>
      <c r="BN312" s="11" t="s">
        <v>21</v>
      </c>
      <c r="BO312" s="11" t="s">
        <v>21</v>
      </c>
      <c r="BP312" s="11" t="s">
        <v>21</v>
      </c>
      <c r="BQ312" s="11" t="s">
        <v>21</v>
      </c>
      <c r="BR312" s="11" t="s">
        <v>21</v>
      </c>
      <c r="BS312" s="11" t="s">
        <v>21</v>
      </c>
      <c r="BT312" s="11" t="s">
        <v>21</v>
      </c>
      <c r="BU312" s="11" t="s">
        <v>21</v>
      </c>
      <c r="BV312" s="11" t="s">
        <v>21</v>
      </c>
      <c r="BW312" s="11" t="s">
        <v>21</v>
      </c>
      <c r="CT312" s="12">
        <v>1.4342135727929399</v>
      </c>
      <c r="CU312" s="12">
        <v>3.0592684652219702</v>
      </c>
      <c r="CV312" s="12">
        <v>-0.69762410248586004</v>
      </c>
      <c r="CW312" s="12">
        <v>-2.3026998405839501</v>
      </c>
      <c r="CX312" s="12">
        <v>-1.33550292957806</v>
      </c>
      <c r="CY312" s="11" t="s">
        <v>21</v>
      </c>
      <c r="CZ312" s="11" t="s">
        <v>21</v>
      </c>
      <c r="DA312" s="11" t="s">
        <v>21</v>
      </c>
      <c r="DB312" s="11" t="s">
        <v>21</v>
      </c>
      <c r="DC312" s="12">
        <v>-5.9206458900007402</v>
      </c>
    </row>
    <row r="313" spans="1:107" s="12" customFormat="1" ht="15" customHeight="1" x14ac:dyDescent="0.2">
      <c r="A313" s="10">
        <v>145</v>
      </c>
      <c r="D313" s="12">
        <v>-2.5681067654659202</v>
      </c>
      <c r="E313" s="12">
        <v>-3.0241212698456299</v>
      </c>
      <c r="AA313" s="12">
        <v>2.52523523158743</v>
      </c>
      <c r="AB313" s="12">
        <v>-5.6902290452853697</v>
      </c>
      <c r="AE313" s="12">
        <v>-0.44590663605958902</v>
      </c>
      <c r="AF313" s="12">
        <v>-3.3325491131108702</v>
      </c>
      <c r="AG313" s="12">
        <v>-0.34948857319250198</v>
      </c>
      <c r="AH313" s="12">
        <v>2.3871714347478701</v>
      </c>
      <c r="AI313" s="12">
        <v>-45.286309614311897</v>
      </c>
      <c r="AJ313" s="12">
        <v>-11.3236792458337</v>
      </c>
      <c r="AK313" s="12">
        <v>-10.510916581551999</v>
      </c>
      <c r="AL313" s="12">
        <v>-1.28976330415753</v>
      </c>
      <c r="AM313" s="12">
        <v>-1.0732975397331701</v>
      </c>
      <c r="AN313" s="12">
        <v>-10.989339898515</v>
      </c>
      <c r="AO313" s="12">
        <v>-1.33414505398832</v>
      </c>
      <c r="AP313" s="12">
        <v>4.60358933196403</v>
      </c>
      <c r="AQ313" s="12">
        <v>-15.5572870426112</v>
      </c>
      <c r="AR313" s="12">
        <v>-6.46383705316111</v>
      </c>
      <c r="AS313" s="12">
        <v>-3.9967112570593599</v>
      </c>
      <c r="AT313" s="12">
        <v>-3.4395732200209701</v>
      </c>
      <c r="AU313" s="12">
        <v>-4.18199306295719</v>
      </c>
      <c r="AV313" s="12">
        <v>-2.9781674584228299</v>
      </c>
      <c r="AW313" s="12">
        <v>1.0628931477185599</v>
      </c>
      <c r="AX313" s="12">
        <v>-8.6929048848105595</v>
      </c>
      <c r="AY313" s="12">
        <v>-1.95152051674085</v>
      </c>
      <c r="AZ313" s="12">
        <v>-3.4395147849863799</v>
      </c>
      <c r="BA313" s="12">
        <v>1.36040171128115</v>
      </c>
      <c r="BB313" s="12">
        <v>-16.7124526342377</v>
      </c>
      <c r="BC313" s="12">
        <v>-25.189476218656601</v>
      </c>
      <c r="BD313" s="12">
        <v>-8.7159760369104298</v>
      </c>
      <c r="BE313" s="12">
        <v>-3.4812273952411399</v>
      </c>
      <c r="BF313" s="12">
        <v>1.16978185360494</v>
      </c>
      <c r="BG313" s="12">
        <v>0.97029112566815401</v>
      </c>
      <c r="BH313" s="11" t="s">
        <v>21</v>
      </c>
      <c r="BI313" s="11" t="s">
        <v>21</v>
      </c>
      <c r="BJ313" s="11" t="s">
        <v>21</v>
      </c>
      <c r="BK313" s="11" t="s">
        <v>21</v>
      </c>
      <c r="BL313" s="11" t="s">
        <v>21</v>
      </c>
      <c r="BM313" s="11" t="s">
        <v>21</v>
      </c>
      <c r="BN313" s="11" t="s">
        <v>21</v>
      </c>
      <c r="BO313" s="11" t="s">
        <v>21</v>
      </c>
      <c r="BP313" s="11" t="s">
        <v>21</v>
      </c>
      <c r="BQ313" s="11" t="s">
        <v>21</v>
      </c>
      <c r="BR313" s="11" t="s">
        <v>21</v>
      </c>
      <c r="BS313" s="11" t="s">
        <v>21</v>
      </c>
      <c r="BT313" s="11" t="s">
        <v>21</v>
      </c>
      <c r="BU313" s="11" t="s">
        <v>21</v>
      </c>
      <c r="BV313" s="11" t="s">
        <v>21</v>
      </c>
      <c r="BW313" s="11" t="s">
        <v>21</v>
      </c>
      <c r="CT313" s="12">
        <v>1.5352776472354801</v>
      </c>
      <c r="CU313" s="12">
        <v>3.2329578516509998</v>
      </c>
      <c r="CV313" s="12">
        <v>-0.67488974764273701</v>
      </c>
      <c r="CW313" s="12">
        <v>-2.4089742964861198</v>
      </c>
      <c r="CX313" s="12">
        <v>-1.115370196203</v>
      </c>
      <c r="CY313" s="11" t="s">
        <v>21</v>
      </c>
      <c r="CZ313" s="11" t="s">
        <v>21</v>
      </c>
      <c r="DA313" s="11" t="s">
        <v>21</v>
      </c>
      <c r="DB313" s="11" t="s">
        <v>21</v>
      </c>
      <c r="DC313" s="12">
        <v>-5.7031888900382901</v>
      </c>
    </row>
    <row r="314" spans="1:107" s="12" customFormat="1" ht="15" customHeight="1" x14ac:dyDescent="0.2">
      <c r="A314" s="10">
        <v>145.5</v>
      </c>
      <c r="D314" s="12">
        <v>-2.56630778494582</v>
      </c>
      <c r="E314" s="12">
        <v>-2.9649763746419899</v>
      </c>
      <c r="AA314" s="12">
        <v>2.2786157387599801</v>
      </c>
      <c r="AB314" s="12">
        <v>-5.8336549955129096</v>
      </c>
      <c r="AE314" s="12">
        <v>-0.259019628856549</v>
      </c>
      <c r="AF314" s="12">
        <v>-3.1452202620130199</v>
      </c>
      <c r="AG314" s="12">
        <v>4.12743155209227E-2</v>
      </c>
      <c r="AH314" s="12">
        <v>3.3545579753990702</v>
      </c>
      <c r="AI314" s="12">
        <v>-44.8369319201447</v>
      </c>
      <c r="AJ314" s="12">
        <v>-11.3822507046279</v>
      </c>
      <c r="AK314" s="12">
        <v>-10.5449698821757</v>
      </c>
      <c r="AL314" s="12">
        <v>-1.0317135092918699</v>
      </c>
      <c r="AM314" s="12">
        <v>-1.0827696996784599</v>
      </c>
      <c r="AN314" s="12">
        <v>-11.561925020941899</v>
      </c>
      <c r="AO314" s="12">
        <v>-1.01609487046516</v>
      </c>
      <c r="AP314" s="12">
        <v>5.02763441545539</v>
      </c>
      <c r="AQ314" s="12">
        <v>-15.014242308097799</v>
      </c>
      <c r="AR314" s="12">
        <v>-6.5566368903091599</v>
      </c>
      <c r="AS314" s="12">
        <v>-4.1194871300831402</v>
      </c>
      <c r="AT314" s="12">
        <v>-3.31649334839312</v>
      </c>
      <c r="AU314" s="12">
        <v>-4.1162661545968096</v>
      </c>
      <c r="AV314" s="12">
        <v>-2.8321792342467198</v>
      </c>
      <c r="AW314" s="12">
        <v>1.42854059959063</v>
      </c>
      <c r="AX314" s="12">
        <v>-8.53368510433938</v>
      </c>
      <c r="AY314" s="12">
        <v>-1.49306185903697</v>
      </c>
      <c r="AZ314" s="12">
        <v>-2.7792582386609799</v>
      </c>
      <c r="BA314" s="12">
        <v>1.4812745803283101</v>
      </c>
      <c r="BB314" s="12">
        <v>-15.9086175699485</v>
      </c>
      <c r="BC314" s="12">
        <v>-24.797709556878502</v>
      </c>
      <c r="BD314" s="12">
        <v>-8.7029848145902999</v>
      </c>
      <c r="BE314" s="12">
        <v>-3.4668771604629001</v>
      </c>
      <c r="BF314" s="12">
        <v>1.1105440762548799</v>
      </c>
      <c r="BG314" s="12">
        <v>1.09025802430551</v>
      </c>
      <c r="BH314" s="11" t="s">
        <v>21</v>
      </c>
      <c r="BI314" s="11" t="s">
        <v>21</v>
      </c>
      <c r="BJ314" s="11" t="s">
        <v>21</v>
      </c>
      <c r="BK314" s="11" t="s">
        <v>21</v>
      </c>
      <c r="BL314" s="11" t="s">
        <v>21</v>
      </c>
      <c r="BM314" s="11" t="s">
        <v>21</v>
      </c>
      <c r="BN314" s="11" t="s">
        <v>21</v>
      </c>
      <c r="BO314" s="11" t="s">
        <v>21</v>
      </c>
      <c r="BP314" s="11" t="s">
        <v>21</v>
      </c>
      <c r="BQ314" s="11" t="s">
        <v>21</v>
      </c>
      <c r="BR314" s="11" t="s">
        <v>21</v>
      </c>
      <c r="BS314" s="11" t="s">
        <v>21</v>
      </c>
      <c r="BT314" s="11" t="s">
        <v>21</v>
      </c>
      <c r="BU314" s="11" t="s">
        <v>21</v>
      </c>
      <c r="BV314" s="11" t="s">
        <v>21</v>
      </c>
      <c r="BW314" s="11" t="s">
        <v>21</v>
      </c>
      <c r="CT314" s="12">
        <v>1.6441315437987201</v>
      </c>
      <c r="CU314" s="12">
        <v>3.4012430205621</v>
      </c>
      <c r="CV314" s="12">
        <v>-0.65266010551567799</v>
      </c>
      <c r="CW314" s="12">
        <v>-2.5020772227435302</v>
      </c>
      <c r="CX314" s="12">
        <v>-0.92423891828730098</v>
      </c>
      <c r="CY314" s="11" t="s">
        <v>21</v>
      </c>
      <c r="CZ314" s="11" t="s">
        <v>21</v>
      </c>
      <c r="DA314" s="11" t="s">
        <v>21</v>
      </c>
      <c r="DB314" s="11" t="s">
        <v>21</v>
      </c>
      <c r="DC314" s="12">
        <v>-5.46545606994186</v>
      </c>
    </row>
    <row r="315" spans="1:107" s="12" customFormat="1" ht="15" customHeight="1" x14ac:dyDescent="0.2">
      <c r="A315" s="10">
        <v>146</v>
      </c>
      <c r="D315" s="12">
        <v>-2.5636397822381598</v>
      </c>
      <c r="E315" s="12">
        <v>-2.89762374450219</v>
      </c>
      <c r="AA315" s="12">
        <v>2.0480988496274199</v>
      </c>
      <c r="AB315" s="12">
        <v>-5.99981740379007</v>
      </c>
      <c r="AE315" s="12">
        <v>-7.3614444318081895E-2</v>
      </c>
      <c r="AF315" s="12">
        <v>-2.9468194497894702</v>
      </c>
      <c r="AG315" s="12">
        <v>0.42103366126866598</v>
      </c>
      <c r="AH315" s="12">
        <v>4.3280833779135701</v>
      </c>
      <c r="AI315" s="12">
        <v>-44.335403799777801</v>
      </c>
      <c r="AJ315" s="12">
        <v>-11.412525964260499</v>
      </c>
      <c r="AK315" s="12">
        <v>-10.548425052547801</v>
      </c>
      <c r="AL315" s="12">
        <v>-0.77878559068267295</v>
      </c>
      <c r="AM315" s="12">
        <v>-1.09047311980248</v>
      </c>
      <c r="AN315" s="12">
        <v>-12.1211860459879</v>
      </c>
      <c r="AO315" s="12">
        <v>-0.71127493583844603</v>
      </c>
      <c r="AP315" s="12">
        <v>5.4412153076555096</v>
      </c>
      <c r="AQ315" s="12">
        <v>-14.477948752755699</v>
      </c>
      <c r="AR315" s="12">
        <v>-6.6443772084312496</v>
      </c>
      <c r="AS315" s="12">
        <v>-4.2376145756861598</v>
      </c>
      <c r="AT315" s="12">
        <v>-3.1906372441881099</v>
      </c>
      <c r="AU315" s="12">
        <v>-4.01790521209477</v>
      </c>
      <c r="AV315" s="12">
        <v>-2.6933143999485698</v>
      </c>
      <c r="AW315" s="12">
        <v>1.79493758878379</v>
      </c>
      <c r="AX315" s="12">
        <v>-8.3906415966339392</v>
      </c>
      <c r="AY315" s="12">
        <v>-1.02128103662835</v>
      </c>
      <c r="AZ315" s="12">
        <v>-2.15592513086448</v>
      </c>
      <c r="BA315" s="12">
        <v>1.47905427638761</v>
      </c>
      <c r="BB315" s="12">
        <v>-15.126533071452201</v>
      </c>
      <c r="BC315" s="12">
        <v>-24.401384507655099</v>
      </c>
      <c r="BD315" s="12">
        <v>-8.7142880147439392</v>
      </c>
      <c r="BE315" s="12">
        <v>-3.4339461763011001</v>
      </c>
      <c r="BF315" s="12">
        <v>1.0609909395498101</v>
      </c>
      <c r="BG315" s="12">
        <v>1.2034425935780699</v>
      </c>
      <c r="BH315" s="11" t="s">
        <v>21</v>
      </c>
      <c r="BI315" s="11" t="s">
        <v>21</v>
      </c>
      <c r="BJ315" s="11" t="s">
        <v>21</v>
      </c>
      <c r="BK315" s="11" t="s">
        <v>21</v>
      </c>
      <c r="BL315" s="11" t="s">
        <v>21</v>
      </c>
      <c r="BM315" s="11" t="s">
        <v>21</v>
      </c>
      <c r="BN315" s="11" t="s">
        <v>21</v>
      </c>
      <c r="BO315" s="11" t="s">
        <v>21</v>
      </c>
      <c r="BP315" s="11" t="s">
        <v>21</v>
      </c>
      <c r="BQ315" s="11" t="s">
        <v>21</v>
      </c>
      <c r="BR315" s="11" t="s">
        <v>21</v>
      </c>
      <c r="BS315" s="11" t="s">
        <v>21</v>
      </c>
      <c r="BT315" s="11" t="s">
        <v>21</v>
      </c>
      <c r="BU315" s="11" t="s">
        <v>21</v>
      </c>
      <c r="BV315" s="11" t="s">
        <v>21</v>
      </c>
      <c r="BW315" s="11" t="s">
        <v>21</v>
      </c>
      <c r="CT315" s="12">
        <v>1.7603914557184901</v>
      </c>
      <c r="CU315" s="12">
        <v>3.5633036077342601</v>
      </c>
      <c r="CV315" s="12">
        <v>-0.63020223706189404</v>
      </c>
      <c r="CW315" s="12">
        <v>-2.5825502234511002</v>
      </c>
      <c r="CX315" s="12">
        <v>-0.76519324920809595</v>
      </c>
      <c r="CY315" s="11" t="s">
        <v>21</v>
      </c>
      <c r="CZ315" s="11" t="s">
        <v>21</v>
      </c>
      <c r="DA315" s="11" t="s">
        <v>21</v>
      </c>
      <c r="DB315" s="11" t="s">
        <v>21</v>
      </c>
      <c r="DC315" s="12">
        <v>-5.2099408094363699</v>
      </c>
    </row>
    <row r="316" spans="1:107" s="12" customFormat="1" ht="15" customHeight="1" x14ac:dyDescent="0.2">
      <c r="A316" s="10">
        <v>146.5</v>
      </c>
      <c r="D316" s="12">
        <v>-2.5604160782677301</v>
      </c>
      <c r="E316" s="12">
        <v>-2.8228926112205901</v>
      </c>
      <c r="AA316" s="12">
        <v>1.83235056283592</v>
      </c>
      <c r="AB316" s="12">
        <v>-6.18993908574339</v>
      </c>
      <c r="AE316" s="12">
        <v>0.109250727575727</v>
      </c>
      <c r="AF316" s="12">
        <v>-2.7393941763875702</v>
      </c>
      <c r="AG316" s="12">
        <v>0.78666613489986004</v>
      </c>
      <c r="AH316" s="12">
        <v>5.30728721059858</v>
      </c>
      <c r="AI316" s="12">
        <v>-43.783602450275701</v>
      </c>
      <c r="AJ316" s="12">
        <v>-11.4149115688633</v>
      </c>
      <c r="AK316" s="12">
        <v>-10.521752301428901</v>
      </c>
      <c r="AL316" s="12">
        <v>-0.532454578205943</v>
      </c>
      <c r="AM316" s="12">
        <v>-1.0951229114652901</v>
      </c>
      <c r="AN316" s="12">
        <v>-12.664702808251601</v>
      </c>
      <c r="AO316" s="12">
        <v>-0.42276349176972799</v>
      </c>
      <c r="AP316" s="12">
        <v>5.8410760175320302</v>
      </c>
      <c r="AQ316" s="12">
        <v>-13.950036191090399</v>
      </c>
      <c r="AR316" s="12">
        <v>-6.7281989686307497</v>
      </c>
      <c r="AS316" s="12">
        <v>-4.3502432163222604</v>
      </c>
      <c r="AT316" s="12">
        <v>-3.06176593767304</v>
      </c>
      <c r="AU316" s="12">
        <v>-3.8881794353073902</v>
      </c>
      <c r="AV316" s="12">
        <v>-2.5604281290725299</v>
      </c>
      <c r="AW316" s="12">
        <v>2.1580824522970898</v>
      </c>
      <c r="AX316" s="12">
        <v>-8.2664691944955795</v>
      </c>
      <c r="AY316" s="12">
        <v>-0.54077349886938397</v>
      </c>
      <c r="AZ316" s="12">
        <v>-1.57706745085306</v>
      </c>
      <c r="BA316" s="12">
        <v>1.35876814510993</v>
      </c>
      <c r="BB316" s="12">
        <v>-14.3700708576943</v>
      </c>
      <c r="BC316" s="12">
        <v>-23.9998571487376</v>
      </c>
      <c r="BD316" s="12">
        <v>-8.74905708769802</v>
      </c>
      <c r="BE316" s="12">
        <v>-3.38255358656169</v>
      </c>
      <c r="BF316" s="12">
        <v>1.0217352155450401</v>
      </c>
      <c r="BG316" s="12">
        <v>1.3092043218421101</v>
      </c>
      <c r="BH316" s="11" t="s">
        <v>21</v>
      </c>
      <c r="BI316" s="11" t="s">
        <v>21</v>
      </c>
      <c r="BJ316" s="11" t="s">
        <v>21</v>
      </c>
      <c r="BK316" s="11" t="s">
        <v>21</v>
      </c>
      <c r="BL316" s="11" t="s">
        <v>21</v>
      </c>
      <c r="BM316" s="11" t="s">
        <v>21</v>
      </c>
      <c r="BN316" s="11" t="s">
        <v>21</v>
      </c>
      <c r="BO316" s="11" t="s">
        <v>21</v>
      </c>
      <c r="BP316" s="11" t="s">
        <v>21</v>
      </c>
      <c r="BQ316" s="11" t="s">
        <v>21</v>
      </c>
      <c r="BR316" s="11" t="s">
        <v>21</v>
      </c>
      <c r="BS316" s="11" t="s">
        <v>21</v>
      </c>
      <c r="BT316" s="11" t="s">
        <v>21</v>
      </c>
      <c r="BU316" s="11" t="s">
        <v>21</v>
      </c>
      <c r="BV316" s="11" t="s">
        <v>21</v>
      </c>
      <c r="BW316" s="11" t="s">
        <v>21</v>
      </c>
      <c r="CT316" s="12">
        <v>1.88352828445204</v>
      </c>
      <c r="CU316" s="12">
        <v>3.7183124277362301</v>
      </c>
      <c r="CV316" s="12">
        <v>-0.60678331692542997</v>
      </c>
      <c r="CW316" s="12">
        <v>-2.6511288524488901</v>
      </c>
      <c r="CX316" s="12">
        <v>-0.64103051045094595</v>
      </c>
      <c r="CY316" s="11" t="s">
        <v>21</v>
      </c>
      <c r="CZ316" s="11" t="s">
        <v>21</v>
      </c>
      <c r="DA316" s="11" t="s">
        <v>21</v>
      </c>
      <c r="DB316" s="11" t="s">
        <v>21</v>
      </c>
      <c r="DC316" s="12">
        <v>-4.9393793233321004</v>
      </c>
    </row>
    <row r="317" spans="1:107" s="12" customFormat="1" ht="15" customHeight="1" x14ac:dyDescent="0.2">
      <c r="A317" s="10">
        <v>147</v>
      </c>
      <c r="D317" s="12">
        <v>-2.5569020181137598</v>
      </c>
      <c r="E317" s="12">
        <v>-2.7416501779953202</v>
      </c>
      <c r="AA317" s="12">
        <v>1.62988396823493</v>
      </c>
      <c r="AB317" s="12">
        <v>-6.4049349930428399</v>
      </c>
      <c r="AE317" s="12">
        <v>0.28858920586571901</v>
      </c>
      <c r="AF317" s="12">
        <v>-2.52503832598449</v>
      </c>
      <c r="AG317" s="12">
        <v>1.13521502953517</v>
      </c>
      <c r="AH317" s="12">
        <v>6.2911367422202602</v>
      </c>
      <c r="AI317" s="12">
        <v>-43.183907109778303</v>
      </c>
      <c r="AJ317" s="12">
        <v>-11.390220606699501</v>
      </c>
      <c r="AK317" s="12">
        <v>-10.4656792245805</v>
      </c>
      <c r="AL317" s="12">
        <v>-0.29411711466309498</v>
      </c>
      <c r="AM317" s="12">
        <v>-1.09544248516613</v>
      </c>
      <c r="AN317" s="12">
        <v>-13.190212484914801</v>
      </c>
      <c r="AO317" s="12">
        <v>-0.1533981759394</v>
      </c>
      <c r="AP317" s="12">
        <v>6.2240997067419803</v>
      </c>
      <c r="AQ317" s="12">
        <v>-13.432038031169199</v>
      </c>
      <c r="AR317" s="12">
        <v>-6.8093268055235896</v>
      </c>
      <c r="AS317" s="12">
        <v>-4.4565235839399904</v>
      </c>
      <c r="AT317" s="12">
        <v>-2.92973368232196</v>
      </c>
      <c r="AU317" s="12">
        <v>-3.7287179566192199</v>
      </c>
      <c r="AV317" s="12">
        <v>-2.4322273475263501</v>
      </c>
      <c r="AW317" s="12">
        <v>2.5139891022263301</v>
      </c>
      <c r="AX317" s="12">
        <v>-8.1635616879793798</v>
      </c>
      <c r="AY317" s="12">
        <v>-5.6286271643557401E-2</v>
      </c>
      <c r="AZ317" s="12">
        <v>-1.0497003586351601</v>
      </c>
      <c r="BA317" s="12">
        <v>1.1269345350228801</v>
      </c>
      <c r="BB317" s="12">
        <v>-13.642614248965399</v>
      </c>
      <c r="BC317" s="12">
        <v>-23.5923980653751</v>
      </c>
      <c r="BD317" s="12">
        <v>-8.8062542999978106</v>
      </c>
      <c r="BE317" s="12">
        <v>-3.3130479550891301</v>
      </c>
      <c r="BF317" s="12">
        <v>0.99325291103014002</v>
      </c>
      <c r="BG317" s="12">
        <v>1.4069934195504099</v>
      </c>
      <c r="BH317" s="11" t="s">
        <v>21</v>
      </c>
      <c r="BI317" s="11" t="s">
        <v>21</v>
      </c>
      <c r="BJ317" s="11" t="s">
        <v>21</v>
      </c>
      <c r="BK317" s="11" t="s">
        <v>21</v>
      </c>
      <c r="BL317" s="11" t="s">
        <v>21</v>
      </c>
      <c r="BM317" s="11" t="s">
        <v>21</v>
      </c>
      <c r="BN317" s="11" t="s">
        <v>21</v>
      </c>
      <c r="BO317" s="11" t="s">
        <v>21</v>
      </c>
      <c r="BP317" s="11" t="s">
        <v>21</v>
      </c>
      <c r="BQ317" s="11" t="s">
        <v>21</v>
      </c>
      <c r="BR317" s="11" t="s">
        <v>21</v>
      </c>
      <c r="BS317" s="11" t="s">
        <v>21</v>
      </c>
      <c r="BT317" s="11" t="s">
        <v>21</v>
      </c>
      <c r="BU317" s="11" t="s">
        <v>21</v>
      </c>
      <c r="BV317" s="11" t="s">
        <v>21</v>
      </c>
      <c r="BW317" s="11" t="s">
        <v>21</v>
      </c>
      <c r="CT317" s="12">
        <v>2.0128770756855299</v>
      </c>
      <c r="CU317" s="12">
        <v>3.8654447962471701</v>
      </c>
      <c r="CV317" s="12">
        <v>-0.58168103578282104</v>
      </c>
      <c r="CW317" s="12">
        <v>-2.7087171474704501</v>
      </c>
      <c r="CX317" s="12">
        <v>-0.55422447076125503</v>
      </c>
      <c r="CY317" s="11" t="s">
        <v>21</v>
      </c>
      <c r="CZ317" s="11" t="s">
        <v>21</v>
      </c>
      <c r="DA317" s="11" t="s">
        <v>21</v>
      </c>
      <c r="DB317" s="11" t="s">
        <v>21</v>
      </c>
      <c r="DC317" s="12">
        <v>-4.6567151912313403</v>
      </c>
    </row>
    <row r="318" spans="1:107" s="12" customFormat="1" ht="15" customHeight="1" x14ac:dyDescent="0.2">
      <c r="A318" s="10">
        <v>147.5</v>
      </c>
      <c r="D318" s="12">
        <v>-2.55331065091013</v>
      </c>
      <c r="E318" s="12">
        <v>-2.6547918423602801</v>
      </c>
      <c r="AA318" s="12">
        <v>1.4390744809134</v>
      </c>
      <c r="AB318" s="12">
        <v>-6.6454094849177601</v>
      </c>
      <c r="AE318" s="12">
        <v>0.46349458671102101</v>
      </c>
      <c r="AF318" s="12">
        <v>-2.3058664737618502</v>
      </c>
      <c r="AG318" s="12">
        <v>1.46392710576037</v>
      </c>
      <c r="AH318" s="12">
        <v>7.2780676418915302</v>
      </c>
      <c r="AI318" s="12">
        <v>-42.539177229627903</v>
      </c>
      <c r="AJ318" s="12">
        <v>-11.3396545202704</v>
      </c>
      <c r="AK318" s="12">
        <v>-10.381175343354601</v>
      </c>
      <c r="AL318" s="12">
        <v>-6.5075418831383999E-2</v>
      </c>
      <c r="AM318" s="12">
        <v>-1.09018378680048</v>
      </c>
      <c r="AN318" s="12">
        <v>-13.695636880584001</v>
      </c>
      <c r="AO318" s="12">
        <v>9.4267775807565998E-2</v>
      </c>
      <c r="AP318" s="12">
        <v>6.5873523453774396</v>
      </c>
      <c r="AQ318" s="12">
        <v>-12.925372175232001</v>
      </c>
      <c r="AR318" s="12">
        <v>-6.8890481088601501</v>
      </c>
      <c r="AS318" s="12">
        <v>-4.5556212171504704</v>
      </c>
      <c r="AT318" s="12">
        <v>-2.79448136097926</v>
      </c>
      <c r="AU318" s="12">
        <v>-3.5414814192335999</v>
      </c>
      <c r="AV318" s="12">
        <v>-2.3072918793331998</v>
      </c>
      <c r="AW318" s="12">
        <v>2.8587505767063699</v>
      </c>
      <c r="AX318" s="12">
        <v>-8.0839699876378202</v>
      </c>
      <c r="AY318" s="12">
        <v>0.42734151861623099</v>
      </c>
      <c r="AZ318" s="12">
        <v>-0.58022249049827201</v>
      </c>
      <c r="BA318" s="12">
        <v>0.79145212339426496</v>
      </c>
      <c r="BB318" s="12">
        <v>-12.9470199681236</v>
      </c>
      <c r="BC318" s="12">
        <v>-23.178205083240702</v>
      </c>
      <c r="BD318" s="12">
        <v>-8.8846518337959406</v>
      </c>
      <c r="BE318" s="12">
        <v>-3.2259970339509798</v>
      </c>
      <c r="BF318" s="12">
        <v>0.97588053904473704</v>
      </c>
      <c r="BG318" s="12">
        <v>1.4963619605623499</v>
      </c>
      <c r="BH318" s="11" t="s">
        <v>21</v>
      </c>
      <c r="BI318" s="11" t="s">
        <v>21</v>
      </c>
      <c r="BJ318" s="11" t="s">
        <v>21</v>
      </c>
      <c r="BK318" s="11" t="s">
        <v>21</v>
      </c>
      <c r="BL318" s="11" t="s">
        <v>21</v>
      </c>
      <c r="BM318" s="11" t="s">
        <v>21</v>
      </c>
      <c r="BN318" s="11" t="s">
        <v>21</v>
      </c>
      <c r="BO318" s="11" t="s">
        <v>21</v>
      </c>
      <c r="BP318" s="11" t="s">
        <v>21</v>
      </c>
      <c r="BQ318" s="11" t="s">
        <v>21</v>
      </c>
      <c r="BR318" s="11" t="s">
        <v>21</v>
      </c>
      <c r="BS318" s="11" t="s">
        <v>21</v>
      </c>
      <c r="BT318" s="11" t="s">
        <v>21</v>
      </c>
      <c r="BU318" s="11" t="s">
        <v>21</v>
      </c>
      <c r="BV318" s="11" t="s">
        <v>21</v>
      </c>
      <c r="BW318" s="11" t="s">
        <v>21</v>
      </c>
      <c r="CT318" s="12">
        <v>2.1476485017046798</v>
      </c>
      <c r="CU318" s="12">
        <v>4.0038871702563403</v>
      </c>
      <c r="CV318" s="12">
        <v>-0.55419451427951505</v>
      </c>
      <c r="CW318" s="12">
        <v>-2.7563603453018</v>
      </c>
      <c r="CX318" s="12">
        <v>-0.50689294539551999</v>
      </c>
      <c r="CY318" s="11" t="s">
        <v>21</v>
      </c>
      <c r="CZ318" s="11" t="s">
        <v>21</v>
      </c>
      <c r="DA318" s="11" t="s">
        <v>21</v>
      </c>
      <c r="DB318" s="11" t="s">
        <v>21</v>
      </c>
      <c r="DC318" s="12">
        <v>-4.3650575207720896</v>
      </c>
    </row>
    <row r="319" spans="1:107" s="12" customFormat="1" ht="15" customHeight="1" x14ac:dyDescent="0.2">
      <c r="A319" s="10">
        <v>148</v>
      </c>
      <c r="D319" s="12">
        <v>-2.5498020477243699</v>
      </c>
      <c r="E319" s="12">
        <v>-2.56323141911707</v>
      </c>
      <c r="AA319" s="12">
        <v>1.25817575735709</v>
      </c>
      <c r="AB319" s="12">
        <v>-6.91165178068331</v>
      </c>
      <c r="AE319" s="12">
        <v>0.63314848830486803</v>
      </c>
      <c r="AF319" s="12">
        <v>-2.0839888748014301</v>
      </c>
      <c r="AG319" s="12">
        <v>1.7702866443869401</v>
      </c>
      <c r="AH319" s="12">
        <v>8.2660371845122391</v>
      </c>
      <c r="AI319" s="12">
        <v>-41.852712456602603</v>
      </c>
      <c r="AJ319" s="12">
        <v>-11.264783097431</v>
      </c>
      <c r="AK319" s="12">
        <v>-10.2694293673266</v>
      </c>
      <c r="AL319" s="12">
        <v>0.15347804094289999</v>
      </c>
      <c r="AM319" s="12">
        <v>-1.07814526018046</v>
      </c>
      <c r="AN319" s="12">
        <v>-14.1791097121313</v>
      </c>
      <c r="AO319" s="12">
        <v>0.318004424570972</v>
      </c>
      <c r="AP319" s="12">
        <v>6.9281227297324204</v>
      </c>
      <c r="AQ319" s="12">
        <v>-12.4313146443455</v>
      </c>
      <c r="AR319" s="12">
        <v>-6.9686884671682403</v>
      </c>
      <c r="AS319" s="12">
        <v>-4.64672621092177</v>
      </c>
      <c r="AT319" s="12">
        <v>-2.6560296646493899</v>
      </c>
      <c r="AU319" s="12">
        <v>-3.3287287806160699</v>
      </c>
      <c r="AV319" s="12">
        <v>-2.1840960471308701</v>
      </c>
      <c r="AW319" s="12">
        <v>3.18860111292451</v>
      </c>
      <c r="AX319" s="12">
        <v>-8.0293730206904002</v>
      </c>
      <c r="AY319" s="12">
        <v>0.90523809603837402</v>
      </c>
      <c r="AZ319" s="12">
        <v>-0.17434362575841</v>
      </c>
      <c r="BA319" s="12">
        <v>0.36147130799690702</v>
      </c>
      <c r="BB319" s="12">
        <v>-12.285597222216801</v>
      </c>
      <c r="BC319" s="12">
        <v>-22.756416001357099</v>
      </c>
      <c r="BD319" s="12">
        <v>-8.9828490672516601</v>
      </c>
      <c r="BE319" s="12">
        <v>-3.1221775316225799</v>
      </c>
      <c r="BF319" s="12">
        <v>0.96981614206015299</v>
      </c>
      <c r="BG319" s="12">
        <v>1.57697479608032</v>
      </c>
      <c r="BH319" s="11" t="s">
        <v>21</v>
      </c>
      <c r="BI319" s="11" t="s">
        <v>21</v>
      </c>
      <c r="BJ319" s="11" t="s">
        <v>21</v>
      </c>
      <c r="BK319" s="11" t="s">
        <v>21</v>
      </c>
      <c r="BL319" s="11" t="s">
        <v>21</v>
      </c>
      <c r="BM319" s="11" t="s">
        <v>21</v>
      </c>
      <c r="BN319" s="11" t="s">
        <v>21</v>
      </c>
      <c r="BO319" s="11" t="s">
        <v>21</v>
      </c>
      <c r="BP319" s="11" t="s">
        <v>21</v>
      </c>
      <c r="BQ319" s="11" t="s">
        <v>21</v>
      </c>
      <c r="BR319" s="11" t="s">
        <v>21</v>
      </c>
      <c r="BS319" s="11" t="s">
        <v>21</v>
      </c>
      <c r="BT319" s="11" t="s">
        <v>21</v>
      </c>
      <c r="BU319" s="11" t="s">
        <v>21</v>
      </c>
      <c r="BV319" s="11" t="s">
        <v>21</v>
      </c>
      <c r="BW319" s="11" t="s">
        <v>21</v>
      </c>
      <c r="CT319" s="12">
        <v>2.2869432996230898</v>
      </c>
      <c r="CU319" s="12">
        <v>4.13284487876808</v>
      </c>
      <c r="CV319" s="12">
        <v>-0.52365453484526303</v>
      </c>
      <c r="CW319" s="12">
        <v>-2.7952139589615399</v>
      </c>
      <c r="CX319" s="12">
        <v>-0.50076869229087595</v>
      </c>
      <c r="CY319" s="11" t="s">
        <v>21</v>
      </c>
      <c r="CZ319" s="11" t="s">
        <v>21</v>
      </c>
      <c r="DA319" s="11" t="s">
        <v>21</v>
      </c>
      <c r="DB319" s="11" t="s">
        <v>21</v>
      </c>
      <c r="DC319" s="12">
        <v>-4.06763956561917</v>
      </c>
    </row>
    <row r="320" spans="1:107" s="12" customFormat="1" ht="15" customHeight="1" x14ac:dyDescent="0.2">
      <c r="A320" s="10">
        <v>148.5</v>
      </c>
      <c r="D320" s="12">
        <v>-2.5464823920628898</v>
      </c>
      <c r="E320" s="12">
        <v>-2.4678904537722701</v>
      </c>
      <c r="AA320" s="12">
        <v>1.0853387948372899</v>
      </c>
      <c r="AB320" s="12">
        <v>-7.2036382334772497</v>
      </c>
      <c r="AE320" s="12">
        <v>0.79682678233439197</v>
      </c>
      <c r="AF320" s="12">
        <v>-1.8614867940414099</v>
      </c>
      <c r="AG320" s="12">
        <v>2.05204651138046</v>
      </c>
      <c r="AH320" s="12">
        <v>9.2525815489352592</v>
      </c>
      <c r="AI320" s="12">
        <v>-41.128187149297403</v>
      </c>
      <c r="AJ320" s="12">
        <v>-11.167513548571099</v>
      </c>
      <c r="AK320" s="12">
        <v>-10.1318282759166</v>
      </c>
      <c r="AL320" s="12">
        <v>0.360474615490602</v>
      </c>
      <c r="AM320" s="12">
        <v>-1.0581904916762099</v>
      </c>
      <c r="AN320" s="12">
        <v>-14.638994798588101</v>
      </c>
      <c r="AO320" s="12">
        <v>0.515939177603286</v>
      </c>
      <c r="AP320" s="12">
        <v>7.2439593168382999</v>
      </c>
      <c r="AQ320" s="12">
        <v>-11.950982298003501</v>
      </c>
      <c r="AR320" s="12">
        <v>-7.0495893851330003</v>
      </c>
      <c r="AS320" s="12">
        <v>-4.7290659495047196</v>
      </c>
      <c r="AT320" s="12">
        <v>-2.5144702249235702</v>
      </c>
      <c r="AU320" s="12">
        <v>-3.0929809327062601</v>
      </c>
      <c r="AV320" s="12">
        <v>-2.0610336832760301</v>
      </c>
      <c r="AW320" s="12">
        <v>3.4999752642761401</v>
      </c>
      <c r="AX320" s="12">
        <v>-8.0010486271930805</v>
      </c>
      <c r="AY320" s="12">
        <v>1.37255949539394</v>
      </c>
      <c r="AZ320" s="12">
        <v>0.16297933314035601</v>
      </c>
      <c r="BA320" s="12">
        <v>-0.15274918041541199</v>
      </c>
      <c r="BB320" s="12">
        <v>-11.660083146125499</v>
      </c>
      <c r="BC320" s="12">
        <v>-22.326124963001298</v>
      </c>
      <c r="BD320" s="12">
        <v>-9.0992962213931605</v>
      </c>
      <c r="BE320" s="12">
        <v>-3.0025607884454</v>
      </c>
      <c r="BF320" s="12">
        <v>0.97512076990824403</v>
      </c>
      <c r="BG320" s="12">
        <v>1.64861785378889</v>
      </c>
      <c r="BH320" s="11" t="s">
        <v>21</v>
      </c>
      <c r="BI320" s="11" t="s">
        <v>21</v>
      </c>
      <c r="BJ320" s="11" t="s">
        <v>21</v>
      </c>
      <c r="BK320" s="11" t="s">
        <v>21</v>
      </c>
      <c r="BL320" s="11" t="s">
        <v>21</v>
      </c>
      <c r="BM320" s="11" t="s">
        <v>21</v>
      </c>
      <c r="BN320" s="11" t="s">
        <v>21</v>
      </c>
      <c r="BO320" s="11" t="s">
        <v>21</v>
      </c>
      <c r="BP320" s="11" t="s">
        <v>21</v>
      </c>
      <c r="BQ320" s="11" t="s">
        <v>21</v>
      </c>
      <c r="BR320" s="11" t="s">
        <v>21</v>
      </c>
      <c r="BS320" s="11" t="s">
        <v>21</v>
      </c>
      <c r="BT320" s="11" t="s">
        <v>21</v>
      </c>
      <c r="BU320" s="11" t="s">
        <v>21</v>
      </c>
      <c r="BV320" s="11" t="s">
        <v>21</v>
      </c>
      <c r="BW320" s="11" t="s">
        <v>21</v>
      </c>
      <c r="CT320" s="12">
        <v>2.42976648223702</v>
      </c>
      <c r="CU320" s="12">
        <v>4.2515544009802397</v>
      </c>
      <c r="CV320" s="12">
        <v>-0.48943314823190998</v>
      </c>
      <c r="CW320" s="12">
        <v>-2.8265153559914298</v>
      </c>
      <c r="CX320" s="12">
        <v>-0.53717519676865699</v>
      </c>
      <c r="CY320" s="11" t="s">
        <v>21</v>
      </c>
      <c r="CZ320" s="11" t="s">
        <v>21</v>
      </c>
      <c r="DA320" s="11" t="s">
        <v>21</v>
      </c>
      <c r="DB320" s="11" t="s">
        <v>21</v>
      </c>
      <c r="DC320" s="12">
        <v>-3.7677748423447999</v>
      </c>
    </row>
    <row r="321" spans="1:107" s="12" customFormat="1" ht="15" customHeight="1" x14ac:dyDescent="0.2">
      <c r="A321" s="10">
        <v>149</v>
      </c>
      <c r="D321" s="12">
        <v>-2.5434039798710701</v>
      </c>
      <c r="E321" s="12">
        <v>-2.36968912759039</v>
      </c>
      <c r="AA321" s="12">
        <v>0.91863057605223697</v>
      </c>
      <c r="AB321" s="12">
        <v>-7.5210382419754698</v>
      </c>
      <c r="AE321" s="12">
        <v>0.95390510068682399</v>
      </c>
      <c r="AF321" s="12">
        <v>-1.64038715411152</v>
      </c>
      <c r="AG321" s="12">
        <v>2.3072552721714601</v>
      </c>
      <c r="AH321" s="12">
        <v>10.2348885775427</v>
      </c>
      <c r="AI321" s="12">
        <v>-40.369610360357903</v>
      </c>
      <c r="AJ321" s="12">
        <v>-11.050061402784101</v>
      </c>
      <c r="AK321" s="12">
        <v>-9.9699318525381297</v>
      </c>
      <c r="AL321" s="12">
        <v>0.55498202300441302</v>
      </c>
      <c r="AM321" s="12">
        <v>-1.0292651495547001</v>
      </c>
      <c r="AN321" s="12">
        <v>-15.0739042510394</v>
      </c>
      <c r="AO321" s="12">
        <v>0.68658550844702404</v>
      </c>
      <c r="AP321" s="12">
        <v>7.5327002377889496</v>
      </c>
      <c r="AQ321" s="12">
        <v>-11.485319191706299</v>
      </c>
      <c r="AR321" s="12">
        <v>-7.1330846367345604</v>
      </c>
      <c r="AS321" s="12">
        <v>-4.8019151108746803</v>
      </c>
      <c r="AT321" s="12">
        <v>-2.36995583691168</v>
      </c>
      <c r="AU321" s="12">
        <v>-2.8369806841510501</v>
      </c>
      <c r="AV321" s="12">
        <v>-1.93644245882751</v>
      </c>
      <c r="AW321" s="12">
        <v>3.78956610802561</v>
      </c>
      <c r="AX321" s="12">
        <v>-7.99985355115495</v>
      </c>
      <c r="AY321" s="12">
        <v>1.8245494857183</v>
      </c>
      <c r="AZ321" s="12">
        <v>0.42759754137478001</v>
      </c>
      <c r="BA321" s="12">
        <v>-0.73999910910060795</v>
      </c>
      <c r="BB321" s="12">
        <v>-11.071632798120801</v>
      </c>
      <c r="BC321" s="12">
        <v>-21.886409740545702</v>
      </c>
      <c r="BD321" s="12">
        <v>-9.2323116405168495</v>
      </c>
      <c r="BE321" s="12">
        <v>-2.8682957236014701</v>
      </c>
      <c r="BF321" s="12">
        <v>0.99172189038654301</v>
      </c>
      <c r="BG321" s="12">
        <v>1.71120484537823</v>
      </c>
      <c r="BH321" s="11" t="s">
        <v>21</v>
      </c>
      <c r="BI321" s="11" t="s">
        <v>21</v>
      </c>
      <c r="BJ321" s="11" t="s">
        <v>21</v>
      </c>
      <c r="BK321" s="11" t="s">
        <v>21</v>
      </c>
      <c r="BL321" s="11" t="s">
        <v>21</v>
      </c>
      <c r="BM321" s="11" t="s">
        <v>21</v>
      </c>
      <c r="BN321" s="11" t="s">
        <v>21</v>
      </c>
      <c r="BO321" s="11" t="s">
        <v>21</v>
      </c>
      <c r="BP321" s="11" t="s">
        <v>21</v>
      </c>
      <c r="BQ321" s="11" t="s">
        <v>21</v>
      </c>
      <c r="BR321" s="11" t="s">
        <v>21</v>
      </c>
      <c r="BS321" s="11" t="s">
        <v>21</v>
      </c>
      <c r="BT321" s="11" t="s">
        <v>21</v>
      </c>
      <c r="BU321" s="11" t="s">
        <v>21</v>
      </c>
      <c r="BV321" s="11" t="s">
        <v>21</v>
      </c>
      <c r="BW321" s="11" t="s">
        <v>21</v>
      </c>
      <c r="CT321" s="12">
        <v>2.5750457552930999</v>
      </c>
      <c r="CU321" s="12">
        <v>4.3592895053734502</v>
      </c>
      <c r="CV321" s="12">
        <v>-0.45095291056895798</v>
      </c>
      <c r="CW321" s="12">
        <v>-2.85155078927346</v>
      </c>
      <c r="CX321" s="12">
        <v>-0.61700700371147799</v>
      </c>
      <c r="CY321" s="11" t="s">
        <v>21</v>
      </c>
      <c r="CZ321" s="11" t="s">
        <v>21</v>
      </c>
      <c r="DA321" s="11" t="s">
        <v>21</v>
      </c>
      <c r="DB321" s="11" t="s">
        <v>21</v>
      </c>
      <c r="DC321" s="12">
        <v>-3.4688118830672399</v>
      </c>
    </row>
    <row r="322" spans="1:107" s="12" customFormat="1" ht="15" customHeight="1" x14ac:dyDescent="0.2">
      <c r="A322" s="10">
        <v>149.5</v>
      </c>
      <c r="D322" s="12">
        <v>-2.5405681753909399</v>
      </c>
      <c r="E322" s="12">
        <v>-2.2695362531521801</v>
      </c>
      <c r="AA322" s="12">
        <v>0.75605504434861304</v>
      </c>
      <c r="AB322" s="12">
        <v>-7.8632210716023101</v>
      </c>
      <c r="AE322" s="12">
        <v>1.10386258711514</v>
      </c>
      <c r="AF322" s="12">
        <v>-1.4226397979655301</v>
      </c>
      <c r="AG322" s="12">
        <v>2.53428106589126</v>
      </c>
      <c r="AH322" s="12">
        <v>11.2098632598645</v>
      </c>
      <c r="AI322" s="12">
        <v>-39.581256714882301</v>
      </c>
      <c r="AJ322" s="12">
        <v>-10.9149132185848</v>
      </c>
      <c r="AK322" s="12">
        <v>-9.7854463092517108</v>
      </c>
      <c r="AL322" s="12">
        <v>0.73621561114123302</v>
      </c>
      <c r="AM322" s="12">
        <v>-0.99041358225804199</v>
      </c>
      <c r="AN322" s="12">
        <v>-15.4827193910023</v>
      </c>
      <c r="AO322" s="12">
        <v>0.82886538166349</v>
      </c>
      <c r="AP322" s="12">
        <v>7.7925042205606498</v>
      </c>
      <c r="AQ322" s="12">
        <v>-11.035077477572401</v>
      </c>
      <c r="AR322" s="12">
        <v>-7.2204770731332202</v>
      </c>
      <c r="AS322" s="12">
        <v>-4.86460567117319</v>
      </c>
      <c r="AT322" s="12">
        <v>-2.2226877263164999</v>
      </c>
      <c r="AU322" s="12">
        <v>-2.56365115092194</v>
      </c>
      <c r="AV322" s="12">
        <v>-1.8086307136400099</v>
      </c>
      <c r="AW322" s="12">
        <v>4.0543764043832198</v>
      </c>
      <c r="AX322" s="12">
        <v>-8.0262088886229304</v>
      </c>
      <c r="AY322" s="12">
        <v>2.2565989183931299</v>
      </c>
      <c r="AZ322" s="12">
        <v>0.61621517488674704</v>
      </c>
      <c r="BA322" s="12">
        <v>-1.3882842040402401</v>
      </c>
      <c r="BB322" s="12">
        <v>-10.520816431380799</v>
      </c>
      <c r="BC322" s="12">
        <v>-21.4363499253522</v>
      </c>
      <c r="BD322" s="12">
        <v>-9.3801018010708503</v>
      </c>
      <c r="BE322" s="12">
        <v>-2.7206895083509099</v>
      </c>
      <c r="BF322" s="12">
        <v>1.0194185051659499</v>
      </c>
      <c r="BG322" s="12">
        <v>1.7647827235123199</v>
      </c>
      <c r="BH322" s="11" t="s">
        <v>21</v>
      </c>
      <c r="BI322" s="11" t="s">
        <v>21</v>
      </c>
      <c r="BJ322" s="11" t="s">
        <v>21</v>
      </c>
      <c r="BK322" s="11" t="s">
        <v>21</v>
      </c>
      <c r="BL322" s="11" t="s">
        <v>21</v>
      </c>
      <c r="BM322" s="11" t="s">
        <v>21</v>
      </c>
      <c r="BN322" s="11" t="s">
        <v>21</v>
      </c>
      <c r="BO322" s="11" t="s">
        <v>21</v>
      </c>
      <c r="BP322" s="11" t="s">
        <v>21</v>
      </c>
      <c r="BQ322" s="11" t="s">
        <v>21</v>
      </c>
      <c r="BR322" s="11" t="s">
        <v>21</v>
      </c>
      <c r="BS322" s="11" t="s">
        <v>21</v>
      </c>
      <c r="BT322" s="11" t="s">
        <v>21</v>
      </c>
      <c r="BU322" s="11" t="s">
        <v>21</v>
      </c>
      <c r="BV322" s="11" t="s">
        <v>21</v>
      </c>
      <c r="BW322" s="11" t="s">
        <v>21</v>
      </c>
      <c r="CT322" s="12">
        <v>2.7216497073823098</v>
      </c>
      <c r="CU322" s="12">
        <v>4.4553739826369503</v>
      </c>
      <c r="CV322" s="12">
        <v>-0.40769532461126801</v>
      </c>
      <c r="CW322" s="12">
        <v>-2.8716274300677398</v>
      </c>
      <c r="CX322" s="12">
        <v>-0.74071533617825402</v>
      </c>
      <c r="CY322" s="11" t="s">
        <v>21</v>
      </c>
      <c r="CZ322" s="11" t="s">
        <v>21</v>
      </c>
      <c r="DA322" s="11" t="s">
        <v>21</v>
      </c>
      <c r="DB322" s="11" t="s">
        <v>21</v>
      </c>
      <c r="DC322" s="12">
        <v>-3.1740869417262698</v>
      </c>
    </row>
    <row r="323" spans="1:107" s="12" customFormat="1" ht="15" customHeight="1" x14ac:dyDescent="0.2">
      <c r="A323" s="10">
        <v>150</v>
      </c>
      <c r="D323" s="12">
        <v>-2.53792609328229</v>
      </c>
      <c r="E323" s="12">
        <v>-2.16832040678127</v>
      </c>
      <c r="AA323" s="12">
        <v>0.59557390841291602</v>
      </c>
      <c r="AB323" s="12">
        <v>-8.2292717706877703</v>
      </c>
      <c r="AE323" s="12">
        <v>1.2462843415050799</v>
      </c>
      <c r="AF323" s="12">
        <v>-1.2100958883820501</v>
      </c>
      <c r="AG323" s="12">
        <v>2.7318301363266002</v>
      </c>
      <c r="AH323" s="12">
        <v>12.1742114060907</v>
      </c>
      <c r="AI323" s="12">
        <v>-38.767608202760997</v>
      </c>
      <c r="AJ323" s="12">
        <v>-10.7647847471525</v>
      </c>
      <c r="AK323" s="12">
        <v>-9.5801960924290999</v>
      </c>
      <c r="AL323" s="12">
        <v>0.90354740223119701</v>
      </c>
      <c r="AM323" s="12">
        <v>-0.94079263135427005</v>
      </c>
      <c r="AN323" s="12">
        <v>-15.8645925694145</v>
      </c>
      <c r="AO323" s="12">
        <v>0.942125836900231</v>
      </c>
      <c r="AP323" s="12">
        <v>8.0218687799060699</v>
      </c>
      <c r="AQ323" s="12">
        <v>-10.6008110378752</v>
      </c>
      <c r="AR323" s="12">
        <v>-7.3130158853018603</v>
      </c>
      <c r="AS323" s="12">
        <v>-4.9165400923811804</v>
      </c>
      <c r="AT323" s="12">
        <v>-2.0729064544866498</v>
      </c>
      <c r="AU323" s="12">
        <v>-2.27605187319568</v>
      </c>
      <c r="AV323" s="12">
        <v>-1.6759036043367801</v>
      </c>
      <c r="AW323" s="12">
        <v>4.2917699829558797</v>
      </c>
      <c r="AX323" s="12">
        <v>-8.0800946307135693</v>
      </c>
      <c r="AY323" s="12">
        <v>2.6643022010830402</v>
      </c>
      <c r="AZ323" s="12">
        <v>0.72642404802536398</v>
      </c>
      <c r="BA323" s="12">
        <v>-2.0850025066465601</v>
      </c>
      <c r="BB323" s="12">
        <v>-10.007623131969</v>
      </c>
      <c r="BC323" s="12">
        <v>-20.975048755644799</v>
      </c>
      <c r="BD323" s="12">
        <v>-9.5407876870012807</v>
      </c>
      <c r="BE323" s="12">
        <v>-2.5611866476538099</v>
      </c>
      <c r="BF323" s="12">
        <v>1.05788672044582</v>
      </c>
      <c r="BG323" s="12">
        <v>1.8095341829393801</v>
      </c>
      <c r="BH323" s="11" t="s">
        <v>21</v>
      </c>
      <c r="BI323" s="11" t="s">
        <v>21</v>
      </c>
      <c r="BJ323" s="11" t="s">
        <v>21</v>
      </c>
      <c r="BK323" s="11" t="s">
        <v>21</v>
      </c>
      <c r="BL323" s="11" t="s">
        <v>21</v>
      </c>
      <c r="BM323" s="11" t="s">
        <v>21</v>
      </c>
      <c r="BN323" s="11" t="s">
        <v>21</v>
      </c>
      <c r="BO323" s="11" t="s">
        <v>21</v>
      </c>
      <c r="BP323" s="11" t="s">
        <v>21</v>
      </c>
      <c r="BQ323" s="11" t="s">
        <v>21</v>
      </c>
      <c r="BR323" s="11" t="s">
        <v>21</v>
      </c>
      <c r="BS323" s="11" t="s">
        <v>21</v>
      </c>
      <c r="BT323" s="11" t="s">
        <v>21</v>
      </c>
      <c r="BU323" s="11" t="s">
        <v>21</v>
      </c>
      <c r="BV323" s="11" t="s">
        <v>21</v>
      </c>
      <c r="BW323" s="11" t="s">
        <v>21</v>
      </c>
      <c r="CT323" s="12">
        <v>2.86840713670244</v>
      </c>
      <c r="CU323" s="12">
        <v>4.5391893763735398</v>
      </c>
      <c r="CV323" s="12">
        <v>-0.359208200961802</v>
      </c>
      <c r="CW323" s="12">
        <v>-2.8880408535769599</v>
      </c>
      <c r="CX323" s="12">
        <v>-0.90829905730061</v>
      </c>
      <c r="CY323" s="11" t="s">
        <v>21</v>
      </c>
      <c r="CZ323" s="11" t="s">
        <v>21</v>
      </c>
      <c r="DA323" s="11" t="s">
        <v>21</v>
      </c>
      <c r="DB323" s="11" t="s">
        <v>21</v>
      </c>
      <c r="DC323" s="12">
        <v>-2.88687874672177</v>
      </c>
    </row>
    <row r="324" spans="1:107" s="12" customFormat="1" ht="15" customHeight="1" x14ac:dyDescent="0.2">
      <c r="A324" s="10">
        <v>150.5</v>
      </c>
      <c r="D324" s="12">
        <v>-2.5353836008434798</v>
      </c>
      <c r="E324" s="12">
        <v>-2.0669024252128998</v>
      </c>
      <c r="AA324" s="12">
        <v>0.43512864067452001</v>
      </c>
      <c r="AB324" s="12">
        <v>-8.6180025391513393</v>
      </c>
      <c r="AE324" s="12">
        <v>1.3808628409606101</v>
      </c>
      <c r="AF324" s="12">
        <v>-1.0044869895864299</v>
      </c>
      <c r="AG324" s="12">
        <v>2.89896138383483</v>
      </c>
      <c r="AH324" s="12">
        <v>13.124513316142799</v>
      </c>
      <c r="AI324" s="12">
        <v>-37.933299608994197</v>
      </c>
      <c r="AJ324" s="12">
        <v>-10.6025818240595</v>
      </c>
      <c r="AK324" s="12">
        <v>-9.3560984169016592</v>
      </c>
      <c r="AL324" s="12">
        <v>1.0565139518803299</v>
      </c>
      <c r="AM324" s="12">
        <v>-0.87968516027103705</v>
      </c>
      <c r="AN324" s="12">
        <v>-16.218968085013302</v>
      </c>
      <c r="AO324" s="12">
        <v>1.0261491070195901</v>
      </c>
      <c r="AP324" s="12">
        <v>8.2196502262377091</v>
      </c>
      <c r="AQ324" s="12">
        <v>-10.182861842622501</v>
      </c>
      <c r="AR324" s="12">
        <v>-7.4118756856478196</v>
      </c>
      <c r="AS324" s="12">
        <v>-4.9571972340345303</v>
      </c>
      <c r="AT324" s="12">
        <v>-1.9208773665013701</v>
      </c>
      <c r="AU324" s="12">
        <v>-1.9773333406192199</v>
      </c>
      <c r="AV324" s="12">
        <v>-1.5365885701612501</v>
      </c>
      <c r="AW324" s="12">
        <v>4.4995122152613396</v>
      </c>
      <c r="AX324" s="12">
        <v>-8.1610460256342705</v>
      </c>
      <c r="AY324" s="12">
        <v>3.0435110147664002</v>
      </c>
      <c r="AZ324" s="12">
        <v>0.75672778621083103</v>
      </c>
      <c r="BA324" s="12">
        <v>-2.8171261874376698</v>
      </c>
      <c r="BB324" s="12">
        <v>-9.5314762802445294</v>
      </c>
      <c r="BC324" s="12">
        <v>-20.501654944382601</v>
      </c>
      <c r="BD324" s="12">
        <v>-9.7124202511622499</v>
      </c>
      <c r="BE324" s="12">
        <v>-2.3913471522973802</v>
      </c>
      <c r="BF324" s="12">
        <v>1.1066880460930399</v>
      </c>
      <c r="BG324" s="12">
        <v>1.8457790247339201</v>
      </c>
      <c r="BH324" s="11" t="s">
        <v>21</v>
      </c>
      <c r="BI324" s="11" t="s">
        <v>21</v>
      </c>
      <c r="BJ324" s="11" t="s">
        <v>21</v>
      </c>
      <c r="BK324" s="11" t="s">
        <v>21</v>
      </c>
      <c r="BL324" s="11" t="s">
        <v>21</v>
      </c>
      <c r="BM324" s="11" t="s">
        <v>21</v>
      </c>
      <c r="BN324" s="11" t="s">
        <v>21</v>
      </c>
      <c r="BO324" s="11" t="s">
        <v>21</v>
      </c>
      <c r="BP324" s="11" t="s">
        <v>21</v>
      </c>
      <c r="BQ324" s="11" t="s">
        <v>21</v>
      </c>
      <c r="BR324" s="11" t="s">
        <v>21</v>
      </c>
      <c r="BS324" s="11" t="s">
        <v>21</v>
      </c>
      <c r="BT324" s="11" t="s">
        <v>21</v>
      </c>
      <c r="BU324" s="11" t="s">
        <v>21</v>
      </c>
      <c r="BV324" s="11" t="s">
        <v>21</v>
      </c>
      <c r="BW324" s="11" t="s">
        <v>21</v>
      </c>
      <c r="CT324" s="12">
        <v>3.0141272873151999</v>
      </c>
      <c r="CU324" s="12">
        <v>4.6101854422886301</v>
      </c>
      <c r="CV324" s="12">
        <v>-0.30511250770359699</v>
      </c>
      <c r="CW324" s="12">
        <v>-2.9020475267316201</v>
      </c>
      <c r="CX324" s="12">
        <v>-1.1193011459908999</v>
      </c>
      <c r="CY324" s="11" t="s">
        <v>21</v>
      </c>
      <c r="CZ324" s="11" t="s">
        <v>21</v>
      </c>
      <c r="DA324" s="11" t="s">
        <v>21</v>
      </c>
      <c r="DB324" s="11" t="s">
        <v>21</v>
      </c>
      <c r="DC324" s="12">
        <v>-2.61036234405764</v>
      </c>
    </row>
    <row r="325" spans="1:107" s="12" customFormat="1" ht="15" customHeight="1" x14ac:dyDescent="0.2">
      <c r="A325" s="10">
        <v>151</v>
      </c>
      <c r="D325" s="12">
        <v>-2.5328054107376299</v>
      </c>
      <c r="E325" s="12">
        <v>-1.96610562852583</v>
      </c>
      <c r="AA325" s="12">
        <v>0.27266253255220302</v>
      </c>
      <c r="AB325" s="12">
        <v>-9.0279763753642293</v>
      </c>
      <c r="AE325" s="12">
        <v>1.5073979966473401</v>
      </c>
      <c r="AF325" s="12">
        <v>-0.80740699104353497</v>
      </c>
      <c r="AG325" s="12">
        <v>3.0350968245329502</v>
      </c>
      <c r="AH325" s="12">
        <v>14.0573092721751</v>
      </c>
      <c r="AI325" s="12">
        <v>-37.0830348401796</v>
      </c>
      <c r="AJ325" s="12">
        <v>-10.4313521660515</v>
      </c>
      <c r="AK325" s="12">
        <v>-9.1151314336457201</v>
      </c>
      <c r="AL325" s="12">
        <v>1.19482137961313</v>
      </c>
      <c r="AM325" s="12">
        <v>-0.80651147982280202</v>
      </c>
      <c r="AN325" s="12">
        <v>-16.545573089388199</v>
      </c>
      <c r="AO325" s="12">
        <v>1.081155915017</v>
      </c>
      <c r="AP325" s="12">
        <v>8.38507276057498</v>
      </c>
      <c r="AQ325" s="12">
        <v>-9.7813572210725397</v>
      </c>
      <c r="AR325" s="12">
        <v>-7.5181355896347597</v>
      </c>
      <c r="AS325" s="12">
        <v>-4.9861414481711099</v>
      </c>
      <c r="AT325" s="12">
        <v>-1.7668802456682799</v>
      </c>
      <c r="AU325" s="12">
        <v>-1.67069231338246</v>
      </c>
      <c r="AV325" s="12">
        <v>-1.3890614809497399</v>
      </c>
      <c r="AW325" s="12">
        <v>4.6758095777477102</v>
      </c>
      <c r="AX325" s="12">
        <v>-8.2681608546408807</v>
      </c>
      <c r="AY325" s="12">
        <v>3.3903861549333598</v>
      </c>
      <c r="AZ325" s="12">
        <v>0.70655437411915001</v>
      </c>
      <c r="BA325" s="12">
        <v>-3.5713871966436201</v>
      </c>
      <c r="BB325" s="12">
        <v>-9.0912508312612701</v>
      </c>
      <c r="BC325" s="12">
        <v>-20.015395421069101</v>
      </c>
      <c r="BD325" s="12">
        <v>-9.8930067906621808</v>
      </c>
      <c r="BE325" s="12">
        <v>-2.2128210730443199</v>
      </c>
      <c r="BF325" s="12">
        <v>1.16527712634706</v>
      </c>
      <c r="BG325" s="12">
        <v>1.8739725646810199</v>
      </c>
      <c r="BH325" s="11" t="s">
        <v>21</v>
      </c>
      <c r="BI325" s="11" t="s">
        <v>21</v>
      </c>
      <c r="BJ325" s="11" t="s">
        <v>21</v>
      </c>
      <c r="BK325" s="11" t="s">
        <v>21</v>
      </c>
      <c r="BL325" s="11" t="s">
        <v>21</v>
      </c>
      <c r="BM325" s="11" t="s">
        <v>21</v>
      </c>
      <c r="BN325" s="11" t="s">
        <v>21</v>
      </c>
      <c r="BO325" s="11" t="s">
        <v>21</v>
      </c>
      <c r="BP325" s="11" t="s">
        <v>21</v>
      </c>
      <c r="BQ325" s="11" t="s">
        <v>21</v>
      </c>
      <c r="BR325" s="11" t="s">
        <v>21</v>
      </c>
      <c r="BS325" s="11" t="s">
        <v>21</v>
      </c>
      <c r="BT325" s="11" t="s">
        <v>21</v>
      </c>
      <c r="BU325" s="11" t="s">
        <v>21</v>
      </c>
      <c r="BV325" s="11" t="s">
        <v>21</v>
      </c>
      <c r="BW325" s="11" t="s">
        <v>21</v>
      </c>
      <c r="CT325" s="12">
        <v>3.1576212222716999</v>
      </c>
      <c r="CU325" s="12">
        <v>4.6678896978846698</v>
      </c>
      <c r="CV325" s="12">
        <v>-0.24510782736797401</v>
      </c>
      <c r="CW325" s="12">
        <v>-2.9148375233489698</v>
      </c>
      <c r="CX325" s="12">
        <v>-1.3728107433053001</v>
      </c>
      <c r="CY325" s="11" t="s">
        <v>21</v>
      </c>
      <c r="CZ325" s="11" t="s">
        <v>21</v>
      </c>
      <c r="DA325" s="11" t="s">
        <v>21</v>
      </c>
      <c r="DB325" s="11" t="s">
        <v>21</v>
      </c>
      <c r="DC325" s="12">
        <v>-2.3475661237171099</v>
      </c>
    </row>
    <row r="326" spans="1:107" s="12" customFormat="1" ht="15" customHeight="1" x14ac:dyDescent="0.2">
      <c r="A326" s="10">
        <v>151.5</v>
      </c>
      <c r="D326" s="12">
        <v>-2.5300198558397802</v>
      </c>
      <c r="E326" s="12">
        <v>-1.86671024948736</v>
      </c>
      <c r="AA326" s="12">
        <v>0.10614269285724701</v>
      </c>
      <c r="AB326" s="12">
        <v>-9.4575252660433708</v>
      </c>
      <c r="AE326" s="12">
        <v>1.6257949937425999</v>
      </c>
      <c r="AF326" s="12">
        <v>-0.62029573655308901</v>
      </c>
      <c r="AG326" s="12">
        <v>3.1400254556501701</v>
      </c>
      <c r="AH326" s="12">
        <v>14.9691713886568</v>
      </c>
      <c r="AI326" s="12">
        <v>-36.221532354829797</v>
      </c>
      <c r="AJ326" s="12">
        <v>-10.254240805806999</v>
      </c>
      <c r="AK326" s="12">
        <v>-8.8593105829204397</v>
      </c>
      <c r="AL326" s="12">
        <v>1.3183491773816001</v>
      </c>
      <c r="AM326" s="12">
        <v>-0.72083832947100701</v>
      </c>
      <c r="AN326" s="12">
        <v>-16.844422134454302</v>
      </c>
      <c r="AO326" s="12">
        <v>1.1078027455368999</v>
      </c>
      <c r="AP326" s="12">
        <v>8.5177343862596899</v>
      </c>
      <c r="AQ326" s="12">
        <v>-9.3962107712286507</v>
      </c>
      <c r="AR326" s="12">
        <v>-7.6327605711412598</v>
      </c>
      <c r="AS326" s="12">
        <v>-5.0030321290250797</v>
      </c>
      <c r="AT326" s="12">
        <v>-1.61119680797128</v>
      </c>
      <c r="AU326" s="12">
        <v>-1.35932702960417</v>
      </c>
      <c r="AV326" s="12">
        <v>-1.23177142086206</v>
      </c>
      <c r="AW326" s="12">
        <v>4.8193373913818496</v>
      </c>
      <c r="AX326" s="12">
        <v>-8.4001112554688007</v>
      </c>
      <c r="AY326" s="12">
        <v>3.7014428926340699</v>
      </c>
      <c r="AZ326" s="12">
        <v>0.57625749150247396</v>
      </c>
      <c r="BA326" s="12">
        <v>-4.3344630284991501</v>
      </c>
      <c r="BB326" s="12">
        <v>-8.6853051470825395</v>
      </c>
      <c r="BC326" s="12">
        <v>-19.515588064677999</v>
      </c>
      <c r="BD326" s="12">
        <v>-10.0805264082737</v>
      </c>
      <c r="BE326" s="12">
        <v>-2.0273248537705499</v>
      </c>
      <c r="BF326" s="12">
        <v>1.2330119716352701</v>
      </c>
      <c r="BG326" s="12">
        <v>1.89470233635802</v>
      </c>
      <c r="BH326" s="11" t="s">
        <v>21</v>
      </c>
      <c r="BI326" s="11" t="s">
        <v>21</v>
      </c>
      <c r="BJ326" s="11" t="s">
        <v>21</v>
      </c>
      <c r="BK326" s="11" t="s">
        <v>21</v>
      </c>
      <c r="BL326" s="11" t="s">
        <v>21</v>
      </c>
      <c r="BM326" s="11" t="s">
        <v>21</v>
      </c>
      <c r="BN326" s="11" t="s">
        <v>21</v>
      </c>
      <c r="BO326" s="11" t="s">
        <v>21</v>
      </c>
      <c r="BP326" s="11" t="s">
        <v>21</v>
      </c>
      <c r="BQ326" s="11" t="s">
        <v>21</v>
      </c>
      <c r="BR326" s="11" t="s">
        <v>21</v>
      </c>
      <c r="BS326" s="11" t="s">
        <v>21</v>
      </c>
      <c r="BT326" s="11" t="s">
        <v>21</v>
      </c>
      <c r="BU326" s="11" t="s">
        <v>21</v>
      </c>
      <c r="BV326" s="11" t="s">
        <v>21</v>
      </c>
      <c r="BW326" s="11" t="s">
        <v>21</v>
      </c>
      <c r="CT326" s="12">
        <v>3.29772115037485</v>
      </c>
      <c r="CU326" s="12">
        <v>4.7119146984186902</v>
      </c>
      <c r="CV326" s="12">
        <v>-0.17897690440804501</v>
      </c>
      <c r="CW326" s="12">
        <v>-2.9275088309077502</v>
      </c>
      <c r="CX326" s="12">
        <v>-1.6674712242092899</v>
      </c>
      <c r="CY326" s="11" t="s">
        <v>21</v>
      </c>
      <c r="CZ326" s="11" t="s">
        <v>21</v>
      </c>
      <c r="DA326" s="11" t="s">
        <v>21</v>
      </c>
      <c r="DB326" s="11" t="s">
        <v>21</v>
      </c>
      <c r="DC326" s="12">
        <v>-2.1013277091696998</v>
      </c>
    </row>
    <row r="327" spans="1:107" s="12" customFormat="1" ht="15" customHeight="1" x14ac:dyDescent="0.2">
      <c r="A327" s="10">
        <v>152</v>
      </c>
      <c r="D327" s="12">
        <v>-2.5268245735787702</v>
      </c>
      <c r="E327" s="12">
        <v>-1.76944649865617</v>
      </c>
      <c r="AA327" s="12">
        <v>-6.6418252231414898E-2</v>
      </c>
      <c r="AB327" s="12">
        <v>-9.9047756521031207</v>
      </c>
      <c r="AE327" s="12">
        <v>1.7360628135065701</v>
      </c>
      <c r="AF327" s="12">
        <v>-0.44442475655159702</v>
      </c>
      <c r="AG327" s="12">
        <v>3.2139048471435601</v>
      </c>
      <c r="AH327" s="12">
        <v>15.8567872858839</v>
      </c>
      <c r="AI327" s="12">
        <v>-35.353466955712001</v>
      </c>
      <c r="AJ327" s="12">
        <v>-10.0744427982135</v>
      </c>
      <c r="AK327" s="12">
        <v>-8.5906558524584398</v>
      </c>
      <c r="AL327" s="12">
        <v>1.42715134643367</v>
      </c>
      <c r="AM327" s="12">
        <v>-0.62238666487246497</v>
      </c>
      <c r="AN327" s="12">
        <v>-17.1158189914422</v>
      </c>
      <c r="AO327" s="12">
        <v>1.1071725793954099</v>
      </c>
      <c r="AP327" s="12">
        <v>8.6176087279454805</v>
      </c>
      <c r="AQ327" s="12">
        <v>-9.0271169028710503</v>
      </c>
      <c r="AR327" s="12">
        <v>-7.7565873652929396</v>
      </c>
      <c r="AS327" s="12">
        <v>-5.00762735100579</v>
      </c>
      <c r="AT327" s="12">
        <v>-1.4540997881340401</v>
      </c>
      <c r="AU327" s="12">
        <v>-1.04639241271797</v>
      </c>
      <c r="AV327" s="12">
        <v>-1.0632635394358601</v>
      </c>
      <c r="AW327" s="12">
        <v>4.9292666517430899</v>
      </c>
      <c r="AX327" s="12">
        <v>-8.5551655502058495</v>
      </c>
      <c r="AY327" s="12">
        <v>3.9735928112349899</v>
      </c>
      <c r="AZ327" s="12">
        <v>0.367106935073024</v>
      </c>
      <c r="BA327" s="12">
        <v>-5.0931621444760804</v>
      </c>
      <c r="BB327" s="12">
        <v>-8.3115110101061802</v>
      </c>
      <c r="BC327" s="12">
        <v>-19.001670807483599</v>
      </c>
      <c r="BD327" s="12">
        <v>-10.2729563877801</v>
      </c>
      <c r="BE327" s="12">
        <v>-1.8366151834925399</v>
      </c>
      <c r="BF327" s="12">
        <v>1.3091633945805301</v>
      </c>
      <c r="BG327" s="12">
        <v>1.90868240679265</v>
      </c>
      <c r="BH327" s="11" t="s">
        <v>21</v>
      </c>
      <c r="BI327" s="11" t="s">
        <v>21</v>
      </c>
      <c r="BJ327" s="11" t="s">
        <v>21</v>
      </c>
      <c r="BK327" s="11" t="s">
        <v>21</v>
      </c>
      <c r="BL327" s="11" t="s">
        <v>21</v>
      </c>
      <c r="BM327" s="11" t="s">
        <v>21</v>
      </c>
      <c r="BN327" s="11" t="s">
        <v>21</v>
      </c>
      <c r="BO327" s="11" t="s">
        <v>21</v>
      </c>
      <c r="BP327" s="11" t="s">
        <v>21</v>
      </c>
      <c r="BQ327" s="11" t="s">
        <v>21</v>
      </c>
      <c r="BR327" s="11" t="s">
        <v>21</v>
      </c>
      <c r="BS327" s="11" t="s">
        <v>21</v>
      </c>
      <c r="BT327" s="11" t="s">
        <v>21</v>
      </c>
      <c r="BU327" s="11" t="s">
        <v>21</v>
      </c>
      <c r="BV327" s="11" t="s">
        <v>21</v>
      </c>
      <c r="BW327" s="11" t="s">
        <v>21</v>
      </c>
      <c r="CT327" s="12">
        <v>3.4333024814259199</v>
      </c>
      <c r="CU327" s="12">
        <v>4.7419675865967204</v>
      </c>
      <c r="CV327" s="12">
        <v>-0.106589205017826</v>
      </c>
      <c r="CW327" s="12">
        <v>-2.9410455226752599</v>
      </c>
      <c r="CX327" s="12">
        <v>-2.0014933852507899</v>
      </c>
      <c r="CY327" s="11" t="s">
        <v>21</v>
      </c>
      <c r="CZ327" s="11" t="s">
        <v>21</v>
      </c>
      <c r="DA327" s="11" t="s">
        <v>21</v>
      </c>
      <c r="DB327" s="11" t="s">
        <v>21</v>
      </c>
      <c r="DC327" s="12">
        <v>-1.8742556449069501</v>
      </c>
    </row>
    <row r="328" spans="1:107" s="12" customFormat="1" ht="15" customHeight="1" x14ac:dyDescent="0.2">
      <c r="A328" s="10">
        <v>152.5</v>
      </c>
      <c r="D328" s="12">
        <v>-2.5229933271475602</v>
      </c>
      <c r="E328" s="12">
        <v>-1.6749889937273099</v>
      </c>
      <c r="AA328" s="12">
        <v>-0.246940942361106</v>
      </c>
      <c r="AB328" s="12">
        <v>-10.367677532485599</v>
      </c>
      <c r="AE328" s="12">
        <v>1.8383093447482599</v>
      </c>
      <c r="AF328" s="12">
        <v>-0.28088592785024902</v>
      </c>
      <c r="AG328" s="12">
        <v>3.2572545478615198</v>
      </c>
      <c r="AH328" s="12">
        <v>16.717029211577</v>
      </c>
      <c r="AI328" s="12">
        <v>-34.483389754313897</v>
      </c>
      <c r="AJ328" s="12">
        <v>-9.8951568361371702</v>
      </c>
      <c r="AK328" s="12">
        <v>-8.3111708590877207</v>
      </c>
      <c r="AL328" s="12">
        <v>1.5214554878184501</v>
      </c>
      <c r="AM328" s="12">
        <v>-0.51103654641337903</v>
      </c>
      <c r="AN328" s="12">
        <v>-17.360338461003199</v>
      </c>
      <c r="AO328" s="12">
        <v>1.0807585795191601</v>
      </c>
      <c r="AP328" s="12">
        <v>8.6850377556402201</v>
      </c>
      <c r="AQ328" s="12">
        <v>-8.6735644799773493</v>
      </c>
      <c r="AR328" s="12">
        <v>-7.8903058238210999</v>
      </c>
      <c r="AS328" s="12">
        <v>-4.9997920541500198</v>
      </c>
      <c r="AT328" s="12">
        <v>-1.29584293517837</v>
      </c>
      <c r="AU328" s="12">
        <v>-0.73495777996868095</v>
      </c>
      <c r="AV328" s="12">
        <v>-0.88220144789374899</v>
      </c>
      <c r="AW328" s="12">
        <v>5.0052758524543597</v>
      </c>
      <c r="AX328" s="12">
        <v>-8.7312082541757192</v>
      </c>
      <c r="AY328" s="12">
        <v>4.2041815504489897</v>
      </c>
      <c r="AZ328" s="12">
        <v>8.1267430118714401E-2</v>
      </c>
      <c r="BA328" s="12">
        <v>-5.8346022342448096</v>
      </c>
      <c r="BB328" s="12">
        <v>-7.9673000072943898</v>
      </c>
      <c r="BC328" s="12">
        <v>-18.473225281923</v>
      </c>
      <c r="BD328" s="12">
        <v>-10.4682867458905</v>
      </c>
      <c r="BE328" s="12">
        <v>-1.64246421263669</v>
      </c>
      <c r="BF328" s="12">
        <v>1.39292671974544</v>
      </c>
      <c r="BG328" s="12">
        <v>1.9167455320712099</v>
      </c>
      <c r="BH328" s="11" t="s">
        <v>21</v>
      </c>
      <c r="BI328" s="11" t="s">
        <v>21</v>
      </c>
      <c r="BJ328" s="11" t="s">
        <v>21</v>
      </c>
      <c r="BK328" s="11" t="s">
        <v>21</v>
      </c>
      <c r="BL328" s="11" t="s">
        <v>21</v>
      </c>
      <c r="BM328" s="11" t="s">
        <v>21</v>
      </c>
      <c r="BN328" s="11" t="s">
        <v>21</v>
      </c>
      <c r="BO328" s="11" t="s">
        <v>21</v>
      </c>
      <c r="BP328" s="11" t="s">
        <v>21</v>
      </c>
      <c r="BQ328" s="11" t="s">
        <v>21</v>
      </c>
      <c r="BR328" s="11" t="s">
        <v>21</v>
      </c>
      <c r="BS328" s="11" t="s">
        <v>21</v>
      </c>
      <c r="BT328" s="11" t="s">
        <v>21</v>
      </c>
      <c r="BU328" s="11" t="s">
        <v>21</v>
      </c>
      <c r="BV328" s="11" t="s">
        <v>21</v>
      </c>
      <c r="BW328" s="11" t="s">
        <v>21</v>
      </c>
      <c r="CT328" s="12">
        <v>3.56330201611854</v>
      </c>
      <c r="CU328" s="12">
        <v>4.7578555495419996</v>
      </c>
      <c r="CV328" s="12">
        <v>-2.79031304728505E-2</v>
      </c>
      <c r="CW328" s="12">
        <v>-2.95629661195562</v>
      </c>
      <c r="CX328" s="12">
        <v>-2.3726743165752802</v>
      </c>
      <c r="CY328" s="11" t="s">
        <v>21</v>
      </c>
      <c r="CZ328" s="11" t="s">
        <v>21</v>
      </c>
      <c r="DA328" s="11" t="s">
        <v>21</v>
      </c>
      <c r="DB328" s="11" t="s">
        <v>21</v>
      </c>
      <c r="DC328" s="12">
        <v>-1.66869278928061</v>
      </c>
    </row>
    <row r="329" spans="1:107" s="12" customFormat="1" ht="15" customHeight="1" x14ac:dyDescent="0.2">
      <c r="A329" s="10">
        <v>153</v>
      </c>
      <c r="D329" s="12">
        <v>-2.5182828267134001</v>
      </c>
      <c r="E329" s="12">
        <v>-1.58395130256394</v>
      </c>
      <c r="AA329" s="12">
        <v>-0.43725898990487599</v>
      </c>
      <c r="AB329" s="12">
        <v>-10.844030839507401</v>
      </c>
      <c r="AE329" s="12">
        <v>1.93273672266514</v>
      </c>
      <c r="AF329" s="12">
        <v>-0.13058230763363099</v>
      </c>
      <c r="AG329" s="12">
        <v>3.2709488095861099</v>
      </c>
      <c r="AH329" s="12">
        <v>17.547023162478499</v>
      </c>
      <c r="AI329" s="12">
        <v>-33.615669963182803</v>
      </c>
      <c r="AJ329" s="12">
        <v>-9.7195370472036302</v>
      </c>
      <c r="AK329" s="12">
        <v>-8.0228128354065102</v>
      </c>
      <c r="AL329" s="12">
        <v>1.6016599602153201</v>
      </c>
      <c r="AM329" s="12">
        <v>-0.38683029401909103</v>
      </c>
      <c r="AN329" s="12">
        <v>-17.578819097252499</v>
      </c>
      <c r="AO329" s="12">
        <v>1.03044294519349</v>
      </c>
      <c r="AP329" s="12">
        <v>8.7207208707695791</v>
      </c>
      <c r="AQ329" s="12">
        <v>-8.3348386397119594</v>
      </c>
      <c r="AR329" s="12">
        <v>-8.0344498201156895</v>
      </c>
      <c r="AS329" s="12">
        <v>-4.9794994083640596</v>
      </c>
      <c r="AT329" s="12">
        <v>-1.13665123535611</v>
      </c>
      <c r="AU329" s="12">
        <v>-0.427966654115152</v>
      </c>
      <c r="AV329" s="12">
        <v>-0.68738665959244805</v>
      </c>
      <c r="AW329" s="12">
        <v>5.0475609896238796</v>
      </c>
      <c r="AX329" s="12">
        <v>-8.925776455726</v>
      </c>
      <c r="AY329" s="12">
        <v>4.3910167732974497</v>
      </c>
      <c r="AZ329" s="12">
        <v>-0.27823310233543402</v>
      </c>
      <c r="BA329" s="12">
        <v>-6.5463855207781299</v>
      </c>
      <c r="BB329" s="12">
        <v>-7.6497099144035001</v>
      </c>
      <c r="BC329" s="12">
        <v>-17.929993191501101</v>
      </c>
      <c r="BD329" s="12">
        <v>-10.664542060112501</v>
      </c>
      <c r="BE329" s="12">
        <v>-1.44663340506667</v>
      </c>
      <c r="BF329" s="12">
        <v>1.4834323565082701</v>
      </c>
      <c r="BG329" s="12">
        <v>1.91983440345211</v>
      </c>
      <c r="BH329" s="11" t="s">
        <v>21</v>
      </c>
      <c r="BI329" s="11" t="s">
        <v>21</v>
      </c>
      <c r="BJ329" s="11" t="s">
        <v>21</v>
      </c>
      <c r="BK329" s="11" t="s">
        <v>21</v>
      </c>
      <c r="BL329" s="11" t="s">
        <v>21</v>
      </c>
      <c r="BM329" s="11" t="s">
        <v>21</v>
      </c>
      <c r="BN329" s="11" t="s">
        <v>21</v>
      </c>
      <c r="BO329" s="11" t="s">
        <v>21</v>
      </c>
      <c r="BP329" s="11" t="s">
        <v>21</v>
      </c>
      <c r="BQ329" s="11" t="s">
        <v>21</v>
      </c>
      <c r="BR329" s="11" t="s">
        <v>21</v>
      </c>
      <c r="BS329" s="11" t="s">
        <v>21</v>
      </c>
      <c r="BT329" s="11" t="s">
        <v>21</v>
      </c>
      <c r="BU329" s="11" t="s">
        <v>21</v>
      </c>
      <c r="BV329" s="11" t="s">
        <v>21</v>
      </c>
      <c r="BW329" s="11" t="s">
        <v>21</v>
      </c>
      <c r="CT329" s="12">
        <v>3.6867372728011101</v>
      </c>
      <c r="CU329" s="12">
        <v>4.75949445899459</v>
      </c>
      <c r="CV329" s="12">
        <v>5.7032810474311101E-2</v>
      </c>
      <c r="CW329" s="12">
        <v>-2.9739610454271301</v>
      </c>
      <c r="CX329" s="12">
        <v>-2.77842173090903</v>
      </c>
      <c r="CY329" s="11" t="s">
        <v>21</v>
      </c>
      <c r="CZ329" s="11" t="s">
        <v>21</v>
      </c>
      <c r="DA329" s="11" t="s">
        <v>21</v>
      </c>
      <c r="DB329" s="11" t="s">
        <v>21</v>
      </c>
      <c r="DC329" s="12">
        <v>-1.4866828905724101</v>
      </c>
    </row>
    <row r="330" spans="1:107" s="12" customFormat="1" ht="15" customHeight="1" x14ac:dyDescent="0.2">
      <c r="A330" s="10">
        <v>153.5</v>
      </c>
      <c r="D330" s="12">
        <v>-2.51243909588083</v>
      </c>
      <c r="E330" s="12">
        <v>-1.4968832147133</v>
      </c>
      <c r="AA330" s="12">
        <v>-0.63909959635566305</v>
      </c>
      <c r="AB330" s="12">
        <v>-11.331517271173601</v>
      </c>
      <c r="AE330" s="12">
        <v>2.0196350760670598</v>
      </c>
      <c r="AF330" s="12">
        <v>5.7781628370889796E-3</v>
      </c>
      <c r="AG330" s="12">
        <v>3.25620067087584</v>
      </c>
      <c r="AH330" s="12">
        <v>18.344209820497699</v>
      </c>
      <c r="AI330" s="12">
        <v>-32.754458516137603</v>
      </c>
      <c r="AJ330" s="12">
        <v>-9.5506484285578992</v>
      </c>
      <c r="AK330" s="12">
        <v>-7.7274735303944899</v>
      </c>
      <c r="AL330" s="12">
        <v>1.66832887771306</v>
      </c>
      <c r="AM330" s="12">
        <v>-0.249973254540236</v>
      </c>
      <c r="AN330" s="12">
        <v>-17.772345017874599</v>
      </c>
      <c r="AO330" s="12">
        <v>0.95846962722134699</v>
      </c>
      <c r="AP330" s="12">
        <v>8.7257003542617895</v>
      </c>
      <c r="AQ330" s="12">
        <v>-8.0100353443413006</v>
      </c>
      <c r="AR330" s="12">
        <v>-8.1893886090256203</v>
      </c>
      <c r="AS330" s="12">
        <v>-4.9468339966551804</v>
      </c>
      <c r="AT330" s="12">
        <v>-0.97671340881788604</v>
      </c>
      <c r="AU330" s="12">
        <v>-0.128199161508746</v>
      </c>
      <c r="AV330" s="12">
        <v>-0.47777643885638099</v>
      </c>
      <c r="AW330" s="12">
        <v>5.0568364713399196</v>
      </c>
      <c r="AX330" s="12">
        <v>-9.1360916485427808</v>
      </c>
      <c r="AY330" s="12">
        <v>4.5323949962039398</v>
      </c>
      <c r="AZ330" s="12">
        <v>-0.70754578018750103</v>
      </c>
      <c r="BA330" s="12">
        <v>-7.2167613325291304</v>
      </c>
      <c r="BB330" s="12">
        <v>-7.3554315349610899</v>
      </c>
      <c r="BC330" s="12">
        <v>-17.3718981386628</v>
      </c>
      <c r="BD330" s="12">
        <v>-10.859795111173201</v>
      </c>
      <c r="BE330" s="12">
        <v>-1.25084955016063</v>
      </c>
      <c r="BF330" s="12">
        <v>1.57975784986774</v>
      </c>
      <c r="BG330" s="12">
        <v>1.9189888007531399</v>
      </c>
      <c r="BH330" s="11" t="s">
        <v>21</v>
      </c>
      <c r="BI330" s="11" t="s">
        <v>21</v>
      </c>
      <c r="BJ330" s="11" t="s">
        <v>21</v>
      </c>
      <c r="BK330" s="11" t="s">
        <v>21</v>
      </c>
      <c r="BL330" s="11" t="s">
        <v>21</v>
      </c>
      <c r="BM330" s="11" t="s">
        <v>21</v>
      </c>
      <c r="BN330" s="11" t="s">
        <v>21</v>
      </c>
      <c r="BO330" s="11" t="s">
        <v>21</v>
      </c>
      <c r="BP330" s="11" t="s">
        <v>21</v>
      </c>
      <c r="BQ330" s="11" t="s">
        <v>21</v>
      </c>
      <c r="BR330" s="11" t="s">
        <v>21</v>
      </c>
      <c r="BS330" s="11" t="s">
        <v>21</v>
      </c>
      <c r="BT330" s="11" t="s">
        <v>21</v>
      </c>
      <c r="BU330" s="11" t="s">
        <v>21</v>
      </c>
      <c r="BV330" s="11" t="s">
        <v>21</v>
      </c>
      <c r="BW330" s="11" t="s">
        <v>21</v>
      </c>
      <c r="CT330" s="12">
        <v>3.8027242226235098</v>
      </c>
      <c r="CU330" s="12">
        <v>4.7469125092902598</v>
      </c>
      <c r="CV330" s="12">
        <v>0.14807997672505699</v>
      </c>
      <c r="CW330" s="12">
        <v>-2.99457246910606</v>
      </c>
      <c r="CX330" s="12">
        <v>-3.2157829537027198</v>
      </c>
      <c r="CY330" s="11" t="s">
        <v>21</v>
      </c>
      <c r="CZ330" s="11" t="s">
        <v>21</v>
      </c>
      <c r="DA330" s="11" t="s">
        <v>21</v>
      </c>
      <c r="DB330" s="11" t="s">
        <v>21</v>
      </c>
      <c r="DC330" s="12">
        <v>-1.32994216528459</v>
      </c>
    </row>
    <row r="331" spans="1:107" s="12" customFormat="1" ht="15" customHeight="1" x14ac:dyDescent="0.2">
      <c r="A331" s="10">
        <v>154</v>
      </c>
      <c r="D331" s="12">
        <v>-2.5052052023966098</v>
      </c>
      <c r="E331" s="12">
        <v>-1.4142668760541699</v>
      </c>
      <c r="AA331" s="12">
        <v>-0.85406594507730904</v>
      </c>
      <c r="AB331" s="12">
        <v>-11.8277293950086</v>
      </c>
      <c r="AE331" s="12">
        <v>2.0993759335397</v>
      </c>
      <c r="AF331" s="12">
        <v>0.12768626334036501</v>
      </c>
      <c r="AG331" s="12">
        <v>3.21454422191891</v>
      </c>
      <c r="AH331" s="12">
        <v>19.106399122392698</v>
      </c>
      <c r="AI331" s="12">
        <v>-31.903604394756201</v>
      </c>
      <c r="AJ331" s="12">
        <v>-9.3914231911185198</v>
      </c>
      <c r="AK331" s="12">
        <v>-7.4269551078032201</v>
      </c>
      <c r="AL331" s="12">
        <v>1.72218449279171</v>
      </c>
      <c r="AM331" s="12">
        <v>-0.10083245172154399</v>
      </c>
      <c r="AN331" s="12">
        <v>-17.942227714229301</v>
      </c>
      <c r="AO331" s="12">
        <v>0.86741107452326105</v>
      </c>
      <c r="AP331" s="12">
        <v>8.7013386291800998</v>
      </c>
      <c r="AQ331" s="12">
        <v>-7.69807411415968</v>
      </c>
      <c r="AR331" s="12">
        <v>-8.3553177319117804</v>
      </c>
      <c r="AS331" s="12">
        <v>-4.9019949983630697</v>
      </c>
      <c r="AT331" s="12">
        <v>-0.81617577052384105</v>
      </c>
      <c r="AU331" s="12">
        <v>0.16176267081391399</v>
      </c>
      <c r="AV331" s="12">
        <v>-0.25249855184483699</v>
      </c>
      <c r="AW331" s="12">
        <v>5.0343251132289799</v>
      </c>
      <c r="AX331" s="12">
        <v>-9.3591024779016099</v>
      </c>
      <c r="AY331" s="12">
        <v>4.6271179598988903</v>
      </c>
      <c r="AZ331" s="12">
        <v>-1.2020527719869201</v>
      </c>
      <c r="BA331" s="12">
        <v>-7.8347802627831697</v>
      </c>
      <c r="BB331" s="12">
        <v>-7.0808719101478301</v>
      </c>
      <c r="BC331" s="12">
        <v>-16.7990656336769</v>
      </c>
      <c r="BD331" s="12">
        <v>-11.052190529881001</v>
      </c>
      <c r="BE331" s="12">
        <v>-1.0567807748884599</v>
      </c>
      <c r="BF331" s="12">
        <v>1.6809394765004899</v>
      </c>
      <c r="BG331" s="12">
        <v>1.9153330867993601</v>
      </c>
      <c r="BH331" s="11" t="s">
        <v>21</v>
      </c>
      <c r="BI331" s="11" t="s">
        <v>21</v>
      </c>
      <c r="BJ331" s="11" t="s">
        <v>21</v>
      </c>
      <c r="BK331" s="11" t="s">
        <v>21</v>
      </c>
      <c r="BL331" s="11" t="s">
        <v>21</v>
      </c>
      <c r="BM331" s="11" t="s">
        <v>21</v>
      </c>
      <c r="BN331" s="11" t="s">
        <v>21</v>
      </c>
      <c r="BO331" s="11" t="s">
        <v>21</v>
      </c>
      <c r="BP331" s="11" t="s">
        <v>21</v>
      </c>
      <c r="BQ331" s="11" t="s">
        <v>21</v>
      </c>
      <c r="BR331" s="11" t="s">
        <v>21</v>
      </c>
      <c r="BS331" s="11" t="s">
        <v>21</v>
      </c>
      <c r="BT331" s="11" t="s">
        <v>21</v>
      </c>
      <c r="BU331" s="11" t="s">
        <v>21</v>
      </c>
      <c r="BV331" s="11" t="s">
        <v>21</v>
      </c>
      <c r="BW331" s="11" t="s">
        <v>21</v>
      </c>
      <c r="CT331" s="12">
        <v>3.9104920688259801</v>
      </c>
      <c r="CU331" s="12">
        <v>4.7202561290759997</v>
      </c>
      <c r="CV331" s="12">
        <v>0.245010738808559</v>
      </c>
      <c r="CW331" s="12">
        <v>-3.0184905881469599</v>
      </c>
      <c r="CX331" s="12">
        <v>-3.68147834706178</v>
      </c>
      <c r="CY331" s="11" t="s">
        <v>21</v>
      </c>
      <c r="CZ331" s="11" t="s">
        <v>21</v>
      </c>
      <c r="DA331" s="11" t="s">
        <v>21</v>
      </c>
      <c r="DB331" s="11" t="s">
        <v>21</v>
      </c>
      <c r="DC331" s="12">
        <v>-1.19983519653033</v>
      </c>
    </row>
    <row r="332" spans="1:107" s="12" customFormat="1" ht="15" customHeight="1" x14ac:dyDescent="0.2">
      <c r="A332" s="10">
        <v>154.5</v>
      </c>
      <c r="D332" s="12">
        <v>-2.4963280793599498</v>
      </c>
      <c r="E332" s="12">
        <v>-1.33651462874695</v>
      </c>
      <c r="AA332" s="12">
        <v>-1.0836204182851299</v>
      </c>
      <c r="AB332" s="12">
        <v>-12.3302088468335</v>
      </c>
      <c r="AE332" s="12">
        <v>2.1724033558712099</v>
      </c>
      <c r="AF332" s="12">
        <v>0.23483237043819799</v>
      </c>
      <c r="AG332" s="12">
        <v>3.1478130040340999</v>
      </c>
      <c r="AH332" s="12">
        <v>19.8318139155162</v>
      </c>
      <c r="AI332" s="12">
        <v>-31.0666291625238</v>
      </c>
      <c r="AJ332" s="12">
        <v>-9.2446225608000496</v>
      </c>
      <c r="AK332" s="12">
        <v>-7.12295468474621</v>
      </c>
      <c r="AL332" s="12">
        <v>1.7640981013755599</v>
      </c>
      <c r="AM332" s="12">
        <v>6.0066874141284601E-2</v>
      </c>
      <c r="AN332" s="12">
        <v>-18.089982404490001</v>
      </c>
      <c r="AO332" s="12">
        <v>0.76013191119272905</v>
      </c>
      <c r="AP332" s="12">
        <v>8.6492946138605404</v>
      </c>
      <c r="AQ332" s="12">
        <v>-7.3977203101094302</v>
      </c>
      <c r="AR332" s="12">
        <v>-8.5322562881628894</v>
      </c>
      <c r="AS332" s="12">
        <v>-4.8452934606757401</v>
      </c>
      <c r="AT332" s="12">
        <v>-0.65513694380569998</v>
      </c>
      <c r="AU332" s="12">
        <v>0.43956538320344402</v>
      </c>
      <c r="AV332" s="12">
        <v>-1.0864031452229E-2</v>
      </c>
      <c r="AW332" s="12">
        <v>4.9817431317933298</v>
      </c>
      <c r="AX332" s="12">
        <v>-9.5915283964131905</v>
      </c>
      <c r="AY332" s="12">
        <v>4.6745039981033099</v>
      </c>
      <c r="AZ332" s="12">
        <v>-1.7564284462423501</v>
      </c>
      <c r="BA332" s="12">
        <v>-8.3904315033578296</v>
      </c>
      <c r="BB332" s="12">
        <v>-6.8222079789847996</v>
      </c>
      <c r="BC332" s="12">
        <v>-16.211832189583198</v>
      </c>
      <c r="BD332" s="12">
        <v>-11.239951163588501</v>
      </c>
      <c r="BE332" s="12">
        <v>-0.86601403381791897</v>
      </c>
      <c r="BF332" s="12">
        <v>1.78598429556586</v>
      </c>
      <c r="BG332" s="12">
        <v>1.9100614281342101</v>
      </c>
      <c r="BH332" s="11" t="s">
        <v>21</v>
      </c>
      <c r="BI332" s="11" t="s">
        <v>21</v>
      </c>
      <c r="BJ332" s="11" t="s">
        <v>21</v>
      </c>
      <c r="BK332" s="11" t="s">
        <v>21</v>
      </c>
      <c r="BL332" s="11" t="s">
        <v>21</v>
      </c>
      <c r="BM332" s="11" t="s">
        <v>21</v>
      </c>
      <c r="BN332" s="11" t="s">
        <v>21</v>
      </c>
      <c r="BO332" s="11" t="s">
        <v>21</v>
      </c>
      <c r="BP332" s="11" t="s">
        <v>21</v>
      </c>
      <c r="BQ332" s="11" t="s">
        <v>21</v>
      </c>
      <c r="BR332" s="11" t="s">
        <v>21</v>
      </c>
      <c r="BS332" s="11" t="s">
        <v>21</v>
      </c>
      <c r="BT332" s="11" t="s">
        <v>21</v>
      </c>
      <c r="BU332" s="11" t="s">
        <v>21</v>
      </c>
      <c r="BV332" s="11" t="s">
        <v>21</v>
      </c>
      <c r="BW332" s="11" t="s">
        <v>21</v>
      </c>
      <c r="CT332" s="12">
        <v>4.0093982534017396</v>
      </c>
      <c r="CU332" s="12">
        <v>4.6797913455520703</v>
      </c>
      <c r="CV332" s="12">
        <v>0.34751073485494999</v>
      </c>
      <c r="CW332" s="12">
        <v>-3.0458943456324001</v>
      </c>
      <c r="CX332" s="12">
        <v>-4.1719399632711403</v>
      </c>
      <c r="CY332" s="11" t="s">
        <v>21</v>
      </c>
      <c r="CZ332" s="11" t="s">
        <v>21</v>
      </c>
      <c r="DA332" s="11" t="s">
        <v>21</v>
      </c>
      <c r="DB332" s="11" t="s">
        <v>21</v>
      </c>
      <c r="DC332" s="12">
        <v>-1.09735515252396</v>
      </c>
    </row>
    <row r="333" spans="1:107" s="12" customFormat="1" ht="15" customHeight="1" x14ac:dyDescent="0.2">
      <c r="A333" s="10">
        <v>155</v>
      </c>
      <c r="D333" s="12">
        <v>-2.4855658011802002</v>
      </c>
      <c r="E333" s="12">
        <v>-1.26396867017319</v>
      </c>
      <c r="AA333" s="12">
        <v>-1.3290706419866101</v>
      </c>
      <c r="AB333" s="12">
        <v>-12.836473615607201</v>
      </c>
      <c r="AE333" s="12">
        <v>2.2392259779735402</v>
      </c>
      <c r="AF333" s="12">
        <v>0.327104658026655</v>
      </c>
      <c r="AG333" s="12">
        <v>3.0581115879613199</v>
      </c>
      <c r="AH333" s="12">
        <v>20.519129975582398</v>
      </c>
      <c r="AI333" s="12">
        <v>-30.246679671108701</v>
      </c>
      <c r="AJ333" s="12">
        <v>-9.1127958512515708</v>
      </c>
      <c r="AK333" s="12">
        <v>-6.81704432281549</v>
      </c>
      <c r="AL333" s="12">
        <v>1.7950789015230799</v>
      </c>
      <c r="AM333" s="12">
        <v>0.232046943438035</v>
      </c>
      <c r="AN333" s="12">
        <v>-18.217300748801701</v>
      </c>
      <c r="AO333" s="12">
        <v>0.63974715658332504</v>
      </c>
      <c r="AP333" s="12">
        <v>8.5714955275761895</v>
      </c>
      <c r="AQ333" s="12">
        <v>-7.1075996856961803</v>
      </c>
      <c r="AR333" s="12">
        <v>-8.7200451162061601</v>
      </c>
      <c r="AS333" s="12">
        <v>-4.7771522986295096</v>
      </c>
      <c r="AT333" s="12">
        <v>-0.49364541609975199</v>
      </c>
      <c r="AU333" s="12">
        <v>0.70311097033481895</v>
      </c>
      <c r="AV333" s="12">
        <v>0.24762337602623999</v>
      </c>
      <c r="AW333" s="12">
        <v>4.9012774070433798</v>
      </c>
      <c r="AX333" s="12">
        <v>-9.8299078672425804</v>
      </c>
      <c r="AY333" s="12">
        <v>4.6743930397496998</v>
      </c>
      <c r="AZ333" s="12">
        <v>-2.3647087346034801</v>
      </c>
      <c r="BA333" s="12">
        <v>-8.8747701738611795</v>
      </c>
      <c r="BB333" s="12">
        <v>-6.57545251669944</v>
      </c>
      <c r="BC333" s="12">
        <v>-15.6107562361285</v>
      </c>
      <c r="BD333" s="12">
        <v>-11.4213999040657</v>
      </c>
      <c r="BE333" s="12">
        <v>-0.68003475917066603</v>
      </c>
      <c r="BF333" s="12">
        <v>1.89388140370283</v>
      </c>
      <c r="BG333" s="12">
        <v>1.9044216514885099</v>
      </c>
      <c r="BH333" s="11" t="s">
        <v>21</v>
      </c>
      <c r="BI333" s="11" t="s">
        <v>21</v>
      </c>
      <c r="BJ333" s="11" t="s">
        <v>21</v>
      </c>
      <c r="BK333" s="11" t="s">
        <v>21</v>
      </c>
      <c r="BL333" s="11" t="s">
        <v>21</v>
      </c>
      <c r="BM333" s="11" t="s">
        <v>21</v>
      </c>
      <c r="BN333" s="11" t="s">
        <v>21</v>
      </c>
      <c r="BO333" s="11" t="s">
        <v>21</v>
      </c>
      <c r="BP333" s="11" t="s">
        <v>21</v>
      </c>
      <c r="BQ333" s="11" t="s">
        <v>21</v>
      </c>
      <c r="BR333" s="11" t="s">
        <v>21</v>
      </c>
      <c r="BS333" s="11" t="s">
        <v>21</v>
      </c>
      <c r="BT333" s="11" t="s">
        <v>21</v>
      </c>
      <c r="BU333" s="11" t="s">
        <v>21</v>
      </c>
      <c r="BV333" s="11" t="s">
        <v>21</v>
      </c>
      <c r="BW333" s="11" t="s">
        <v>21</v>
      </c>
      <c r="CT333" s="12">
        <v>4.0989402805280397</v>
      </c>
      <c r="CU333" s="12">
        <v>4.6259065129561296</v>
      </c>
      <c r="CV333" s="12">
        <v>0.45518208935391102</v>
      </c>
      <c r="CW333" s="12">
        <v>-3.0767796488362298</v>
      </c>
      <c r="CX333" s="12">
        <v>-4.6833520173095096</v>
      </c>
      <c r="CY333" s="11" t="s">
        <v>21</v>
      </c>
      <c r="CZ333" s="11" t="s">
        <v>21</v>
      </c>
      <c r="DA333" s="11" t="s">
        <v>21</v>
      </c>
      <c r="DB333" s="11" t="s">
        <v>21</v>
      </c>
      <c r="DC333" s="12">
        <v>-1.02311003047361</v>
      </c>
    </row>
    <row r="334" spans="1:107" s="12" customFormat="1" ht="15" customHeight="1" x14ac:dyDescent="0.2">
      <c r="A334" s="10">
        <v>155.5</v>
      </c>
      <c r="D334" s="12">
        <v>-2.4726944047870298</v>
      </c>
      <c r="E334" s="12">
        <v>-1.19689946131984</v>
      </c>
      <c r="AA334" s="12">
        <v>-1.59155638357333</v>
      </c>
      <c r="AB334" s="12">
        <v>-13.3440562422038</v>
      </c>
      <c r="AE334" s="12">
        <v>2.3004076865618099</v>
      </c>
      <c r="AF334" s="12">
        <v>0.40458468220094801</v>
      </c>
      <c r="AG334" s="12">
        <v>2.9477885163942101</v>
      </c>
      <c r="AH334" s="12">
        <v>21.167499653529301</v>
      </c>
      <c r="AI334" s="12">
        <v>-29.446484404616001</v>
      </c>
      <c r="AJ334" s="12">
        <v>-8.9982486315420793</v>
      </c>
      <c r="AK334" s="12">
        <v>-6.5106614783871901</v>
      </c>
      <c r="AL334" s="12">
        <v>1.81626114681421</v>
      </c>
      <c r="AM334" s="12">
        <v>0.41428521058151002</v>
      </c>
      <c r="AN334" s="12">
        <v>-18.326021745451701</v>
      </c>
      <c r="AO334" s="12">
        <v>0.50957743269464095</v>
      </c>
      <c r="AP334" s="12">
        <v>8.4700986917596293</v>
      </c>
      <c r="AQ334" s="12">
        <v>-6.8262252170825297</v>
      </c>
      <c r="AR334" s="12">
        <v>-8.9183495219913294</v>
      </c>
      <c r="AS334" s="12">
        <v>-4.69810356662492</v>
      </c>
      <c r="AT334" s="12">
        <v>-0.33169800417454098</v>
      </c>
      <c r="AU334" s="12">
        <v>0.950579419622954</v>
      </c>
      <c r="AV334" s="12">
        <v>0.52326066679597705</v>
      </c>
      <c r="AW334" s="12">
        <v>4.7955531954357804</v>
      </c>
      <c r="AX334" s="12">
        <v>-10.0706502053071</v>
      </c>
      <c r="AY334" s="12">
        <v>4.6271438804978899</v>
      </c>
      <c r="AZ334" s="12">
        <v>-3.0203677852114099</v>
      </c>
      <c r="BA334" s="12">
        <v>-9.2800228230771609</v>
      </c>
      <c r="BB334" s="12">
        <v>-6.3365159803652196</v>
      </c>
      <c r="BC334" s="12">
        <v>-14.9966326716821</v>
      </c>
      <c r="BD334" s="12">
        <v>-11.5949669634574</v>
      </c>
      <c r="BE334" s="12">
        <v>-0.50020770459013797</v>
      </c>
      <c r="BF334" s="12">
        <v>2.0036131900269498</v>
      </c>
      <c r="BG334" s="12">
        <v>1.8996976223206701</v>
      </c>
      <c r="BH334" s="11" t="s">
        <v>21</v>
      </c>
      <c r="BI334" s="11" t="s">
        <v>21</v>
      </c>
      <c r="BJ334" s="11" t="s">
        <v>21</v>
      </c>
      <c r="BK334" s="11" t="s">
        <v>21</v>
      </c>
      <c r="BL334" s="11" t="s">
        <v>21</v>
      </c>
      <c r="BM334" s="11" t="s">
        <v>21</v>
      </c>
      <c r="BN334" s="11" t="s">
        <v>21</v>
      </c>
      <c r="BO334" s="11" t="s">
        <v>21</v>
      </c>
      <c r="BP334" s="11" t="s">
        <v>21</v>
      </c>
      <c r="BQ334" s="11" t="s">
        <v>21</v>
      </c>
      <c r="BR334" s="11" t="s">
        <v>21</v>
      </c>
      <c r="BS334" s="11" t="s">
        <v>21</v>
      </c>
      <c r="BT334" s="11" t="s">
        <v>21</v>
      </c>
      <c r="BU334" s="11" t="s">
        <v>21</v>
      </c>
      <c r="BV334" s="11" t="s">
        <v>21</v>
      </c>
      <c r="BW334" s="11" t="s">
        <v>21</v>
      </c>
      <c r="CT334" s="12">
        <v>4.1787639020185399</v>
      </c>
      <c r="CU334" s="12">
        <v>4.5591132220579302</v>
      </c>
      <c r="CV334" s="12">
        <v>0.56754777233436404</v>
      </c>
      <c r="CW334" s="12">
        <v>-3.11095982397091</v>
      </c>
      <c r="CX334" s="12">
        <v>-5.2116970437054899</v>
      </c>
      <c r="CY334" s="11" t="s">
        <v>21</v>
      </c>
      <c r="CZ334" s="11" t="s">
        <v>21</v>
      </c>
      <c r="DA334" s="11" t="s">
        <v>21</v>
      </c>
      <c r="DB334" s="11" t="s">
        <v>21</v>
      </c>
      <c r="DC334" s="12">
        <v>-0.97731333426054301</v>
      </c>
    </row>
    <row r="335" spans="1:107" s="12" customFormat="1" ht="15" customHeight="1" x14ac:dyDescent="0.2">
      <c r="A335" s="10">
        <v>156</v>
      </c>
      <c r="D335" s="12">
        <v>-2.4575135739723901</v>
      </c>
      <c r="E335" s="12">
        <v>-1.13550731839495</v>
      </c>
      <c r="AA335" s="12">
        <v>-1.8720392063187301</v>
      </c>
      <c r="AB335" s="12">
        <v>-13.8505311042536</v>
      </c>
      <c r="AE335" s="12">
        <v>2.3565569335914902</v>
      </c>
      <c r="AF335" s="12">
        <v>0.46754053073527702</v>
      </c>
      <c r="AG335" s="12">
        <v>2.81940197055519</v>
      </c>
      <c r="AH335" s="12">
        <v>21.776573703391399</v>
      </c>
      <c r="AI335" s="12">
        <v>-28.668333470704901</v>
      </c>
      <c r="AJ335" s="12">
        <v>-8.90300998435122</v>
      </c>
      <c r="AK335" s="12">
        <v>-6.2050953602010797</v>
      </c>
      <c r="AL335" s="12">
        <v>1.8288892533746499</v>
      </c>
      <c r="AM335" s="12">
        <v>0.60582374317164001</v>
      </c>
      <c r="AN335" s="12">
        <v>-18.4180989890592</v>
      </c>
      <c r="AO335" s="12">
        <v>0.37310130096557198</v>
      </c>
      <c r="AP335" s="12">
        <v>8.3474651546566694</v>
      </c>
      <c r="AQ335" s="12">
        <v>-6.5520193857082596</v>
      </c>
      <c r="AR335" s="12">
        <v>-9.1266638264642097</v>
      </c>
      <c r="AS335" s="12">
        <v>-4.6087830014584998</v>
      </c>
      <c r="AT335" s="12">
        <v>-0.16924084889069399</v>
      </c>
      <c r="AU335" s="12">
        <v>1.18044579267007</v>
      </c>
      <c r="AV335" s="12">
        <v>0.81614172131594298</v>
      </c>
      <c r="AW335" s="12">
        <v>4.6676000238221604</v>
      </c>
      <c r="AX335" s="12">
        <v>-10.31008650898</v>
      </c>
      <c r="AY335" s="12">
        <v>4.5336241782933904</v>
      </c>
      <c r="AZ335" s="12">
        <v>-3.7164013519941301</v>
      </c>
      <c r="BA335" s="12">
        <v>-9.5996765594463795</v>
      </c>
      <c r="BB335" s="12">
        <v>-6.1012701735307902</v>
      </c>
      <c r="BC335" s="12">
        <v>-14.370493772730599</v>
      </c>
      <c r="BD335" s="12">
        <v>-11.759201697714101</v>
      </c>
      <c r="BE335" s="12">
        <v>-0.32776051739347101</v>
      </c>
      <c r="BF335" s="12">
        <v>2.1141663637536099</v>
      </c>
      <c r="BG335" s="12">
        <v>1.89719173704361</v>
      </c>
      <c r="BH335" s="11" t="s">
        <v>21</v>
      </c>
      <c r="BI335" s="11" t="s">
        <v>21</v>
      </c>
      <c r="BJ335" s="11" t="s">
        <v>21</v>
      </c>
      <c r="BK335" s="11" t="s">
        <v>21</v>
      </c>
      <c r="BL335" s="11" t="s">
        <v>21</v>
      </c>
      <c r="BM335" s="11" t="s">
        <v>21</v>
      </c>
      <c r="BN335" s="11" t="s">
        <v>21</v>
      </c>
      <c r="BO335" s="11" t="s">
        <v>21</v>
      </c>
      <c r="BP335" s="11" t="s">
        <v>21</v>
      </c>
      <c r="BQ335" s="11" t="s">
        <v>21</v>
      </c>
      <c r="BR335" s="11" t="s">
        <v>21</v>
      </c>
      <c r="BS335" s="11" t="s">
        <v>21</v>
      </c>
      <c r="BT335" s="11" t="s">
        <v>21</v>
      </c>
      <c r="BU335" s="11" t="s">
        <v>21</v>
      </c>
      <c r="BV335" s="11" t="s">
        <v>21</v>
      </c>
      <c r="BW335" s="11" t="s">
        <v>21</v>
      </c>
      <c r="CT335" s="12">
        <v>4.2486717575229704</v>
      </c>
      <c r="CU335" s="12">
        <v>4.4800444811698901</v>
      </c>
      <c r="CV335" s="12">
        <v>0.684056828959001</v>
      </c>
      <c r="CW335" s="12">
        <v>-3.1480710731557302</v>
      </c>
      <c r="CX335" s="12">
        <v>-5.7528022807673498</v>
      </c>
      <c r="CY335" s="11" t="s">
        <v>21</v>
      </c>
      <c r="CZ335" s="11" t="s">
        <v>21</v>
      </c>
      <c r="DA335" s="11" t="s">
        <v>21</v>
      </c>
      <c r="DB335" s="11" t="s">
        <v>21</v>
      </c>
      <c r="DC335" s="12">
        <v>-0.95978123226814205</v>
      </c>
    </row>
    <row r="336" spans="1:107" s="12" customFormat="1" ht="15" customHeight="1" x14ac:dyDescent="0.2">
      <c r="A336" s="10">
        <v>156.5</v>
      </c>
      <c r="D336" s="12">
        <v>-2.4398534606007098</v>
      </c>
      <c r="E336" s="12">
        <v>-1.07992343600926</v>
      </c>
      <c r="AA336" s="12">
        <v>-2.1712944544560702</v>
      </c>
      <c r="AB336" s="12">
        <v>-14.3535526149207</v>
      </c>
      <c r="AE336" s="12">
        <v>2.4083180960587902</v>
      </c>
      <c r="AF336" s="12">
        <v>0.51641717391248598</v>
      </c>
      <c r="AG336" s="12">
        <v>2.6756863462651301</v>
      </c>
      <c r="AH336" s="12">
        <v>22.346499463310401</v>
      </c>
      <c r="AI336" s="12">
        <v>-27.914047677768298</v>
      </c>
      <c r="AJ336" s="12">
        <v>-8.8288115875911899</v>
      </c>
      <c r="AK336" s="12">
        <v>-5.9014828366343801</v>
      </c>
      <c r="AL336" s="12">
        <v>1.8343022247790901</v>
      </c>
      <c r="AM336" s="12">
        <v>0.80558055515211802</v>
      </c>
      <c r="AN336" s="12">
        <v>-18.4955715667456</v>
      </c>
      <c r="AO336" s="12">
        <v>0.23390582271076699</v>
      </c>
      <c r="AP336" s="12">
        <v>8.2061142165912297</v>
      </c>
      <c r="AQ336" s="12">
        <v>-6.28334146313136</v>
      </c>
      <c r="AR336" s="12">
        <v>-9.3443159130401892</v>
      </c>
      <c r="AS336" s="12">
        <v>-4.5099263843439896</v>
      </c>
      <c r="AT336" s="12">
        <v>-6.1717333466049197E-3</v>
      </c>
      <c r="AU336" s="12">
        <v>1.3914936971559599</v>
      </c>
      <c r="AV336" s="12">
        <v>1.12615691705286</v>
      </c>
      <c r="AW336" s="12">
        <v>4.5208030314825001</v>
      </c>
      <c r="AX336" s="12">
        <v>-10.5445233202772</v>
      </c>
      <c r="AY336" s="12">
        <v>4.3951968109467998</v>
      </c>
      <c r="AZ336" s="12">
        <v>-4.4454145609051903</v>
      </c>
      <c r="BA336" s="12">
        <v>-9.8285536296316405</v>
      </c>
      <c r="BB336" s="12">
        <v>-5.8656146393332103</v>
      </c>
      <c r="BC336" s="12">
        <v>-13.733608284382999</v>
      </c>
      <c r="BD336" s="12">
        <v>-11.9127844300237</v>
      </c>
      <c r="BE336" s="12">
        <v>-0.16376939981910199</v>
      </c>
      <c r="BF336" s="12">
        <v>2.2245426407607698</v>
      </c>
      <c r="BG336" s="12">
        <v>1.8982062783834399</v>
      </c>
      <c r="BH336" s="11" t="s">
        <v>21</v>
      </c>
      <c r="BI336" s="11" t="s">
        <v>21</v>
      </c>
      <c r="BJ336" s="11" t="s">
        <v>21</v>
      </c>
      <c r="BK336" s="11" t="s">
        <v>21</v>
      </c>
      <c r="BL336" s="11" t="s">
        <v>21</v>
      </c>
      <c r="BM336" s="11" t="s">
        <v>21</v>
      </c>
      <c r="BN336" s="11" t="s">
        <v>21</v>
      </c>
      <c r="BO336" s="11" t="s">
        <v>21</v>
      </c>
      <c r="BP336" s="11" t="s">
        <v>21</v>
      </c>
      <c r="BQ336" s="11" t="s">
        <v>21</v>
      </c>
      <c r="BR336" s="11" t="s">
        <v>21</v>
      </c>
      <c r="BS336" s="11" t="s">
        <v>21</v>
      </c>
      <c r="BT336" s="11" t="s">
        <v>21</v>
      </c>
      <c r="BU336" s="11" t="s">
        <v>21</v>
      </c>
      <c r="BV336" s="11" t="s">
        <v>21</v>
      </c>
      <c r="BW336" s="11" t="s">
        <v>21</v>
      </c>
      <c r="CT336" s="12">
        <v>4.3086270125058901</v>
      </c>
      <c r="CU336" s="12">
        <v>4.3894524424104002</v>
      </c>
      <c r="CV336" s="12">
        <v>0.80409029123984499</v>
      </c>
      <c r="CW336" s="12">
        <v>-3.1875797503744199</v>
      </c>
      <c r="CX336" s="12">
        <v>-6.3023885559232404</v>
      </c>
      <c r="CY336" s="11" t="s">
        <v>21</v>
      </c>
      <c r="CZ336" s="11" t="s">
        <v>21</v>
      </c>
      <c r="DA336" s="11" t="s">
        <v>21</v>
      </c>
      <c r="DB336" s="11" t="s">
        <v>21</v>
      </c>
      <c r="DC336" s="12">
        <v>-0.96993403531087097</v>
      </c>
    </row>
    <row r="337" spans="1:107" s="12" customFormat="1" ht="15" customHeight="1" x14ac:dyDescent="0.2">
      <c r="A337" s="10">
        <v>157</v>
      </c>
      <c r="D337" s="12">
        <v>-2.4195792320824601</v>
      </c>
      <c r="E337" s="12">
        <v>-1.0302115924787301</v>
      </c>
      <c r="AA337" s="12">
        <v>-2.4899054551497102</v>
      </c>
      <c r="AB337" s="12">
        <v>-14.850880688754801</v>
      </c>
      <c r="AE337" s="12">
        <v>2.4563591978221599</v>
      </c>
      <c r="AF337" s="12">
        <v>0.55182528058139702</v>
      </c>
      <c r="AG337" s="12">
        <v>2.5195140551659199</v>
      </c>
      <c r="AH337" s="12">
        <v>22.877926312503401</v>
      </c>
      <c r="AI337" s="12">
        <v>-27.184974896954301</v>
      </c>
      <c r="AJ337" s="12">
        <v>-8.7770622485550103</v>
      </c>
      <c r="AK337" s="12">
        <v>-5.60080115974415</v>
      </c>
      <c r="AL337" s="12">
        <v>1.833915575844</v>
      </c>
      <c r="AM337" s="12">
        <v>1.0123624178959201</v>
      </c>
      <c r="AN337" s="12">
        <v>-18.560525859356801</v>
      </c>
      <c r="AO337" s="12">
        <v>9.56352721459552E-2</v>
      </c>
      <c r="AP337" s="12">
        <v>8.0486879596719501</v>
      </c>
      <c r="AQ337" s="12">
        <v>-6.0185157053638196</v>
      </c>
      <c r="AR337" s="12">
        <v>-9.5704790510353597</v>
      </c>
      <c r="AS337" s="12">
        <v>-4.4023595364706098</v>
      </c>
      <c r="AT337" s="12">
        <v>0.15765557748181799</v>
      </c>
      <c r="AU337" s="12">
        <v>1.58282307438639</v>
      </c>
      <c r="AV337" s="12">
        <v>1.45299554787925</v>
      </c>
      <c r="AW337" s="12">
        <v>4.3588579501374598</v>
      </c>
      <c r="AX337" s="12">
        <v>-10.770295375550599</v>
      </c>
      <c r="AY337" s="12">
        <v>4.2136953197768801</v>
      </c>
      <c r="AZ337" s="12">
        <v>-5.1997144510096396</v>
      </c>
      <c r="BA337" s="12">
        <v>-9.9628578027477399</v>
      </c>
      <c r="BB337" s="12">
        <v>-5.6255371418956202</v>
      </c>
      <c r="BC337" s="12">
        <v>-13.0874814203707</v>
      </c>
      <c r="BD337" s="12">
        <v>-12.054530088789701</v>
      </c>
      <c r="BE337" s="12">
        <v>-9.1474889885034792E-3</v>
      </c>
      <c r="BF337" s="12">
        <v>2.3337679522228401</v>
      </c>
      <c r="BG337" s="12">
        <v>1.9040240886169999</v>
      </c>
      <c r="BH337" s="11" t="s">
        <v>21</v>
      </c>
      <c r="BI337" s="11" t="s">
        <v>21</v>
      </c>
      <c r="BJ337" s="11" t="s">
        <v>21</v>
      </c>
      <c r="BK337" s="11" t="s">
        <v>21</v>
      </c>
      <c r="BL337" s="11" t="s">
        <v>21</v>
      </c>
      <c r="BM337" s="11" t="s">
        <v>21</v>
      </c>
      <c r="BN337" s="11" t="s">
        <v>21</v>
      </c>
      <c r="BO337" s="11" t="s">
        <v>21</v>
      </c>
      <c r="BP337" s="11" t="s">
        <v>21</v>
      </c>
      <c r="BQ337" s="11" t="s">
        <v>21</v>
      </c>
      <c r="BR337" s="11" t="s">
        <v>21</v>
      </c>
      <c r="BS337" s="11" t="s">
        <v>21</v>
      </c>
      <c r="BT337" s="11" t="s">
        <v>21</v>
      </c>
      <c r="BU337" s="11" t="s">
        <v>21</v>
      </c>
      <c r="BV337" s="11" t="s">
        <v>21</v>
      </c>
      <c r="BW337" s="11" t="s">
        <v>21</v>
      </c>
      <c r="CT337" s="12">
        <v>4.3587556319835103</v>
      </c>
      <c r="CU337" s="12">
        <v>4.2882052184722799</v>
      </c>
      <c r="CV337" s="12">
        <v>0.92696825504390201</v>
      </c>
      <c r="CW337" s="12">
        <v>-3.2287944122799601</v>
      </c>
      <c r="CX337" s="12">
        <v>-6.8561216721718603</v>
      </c>
      <c r="CY337" s="11" t="s">
        <v>21</v>
      </c>
      <c r="CZ337" s="11" t="s">
        <v>21</v>
      </c>
      <c r="DA337" s="11" t="s">
        <v>21</v>
      </c>
      <c r="DB337" s="11" t="s">
        <v>21</v>
      </c>
      <c r="DC337" s="12">
        <v>-1.0068040410260399</v>
      </c>
    </row>
    <row r="338" spans="1:107" s="12" customFormat="1" ht="15" customHeight="1" x14ac:dyDescent="0.2">
      <c r="A338" s="10">
        <v>157.5</v>
      </c>
      <c r="D338" s="12">
        <v>-2.3965963009686599</v>
      </c>
      <c r="E338" s="12">
        <v>-0.98637156042968799</v>
      </c>
      <c r="AA338" s="12">
        <v>-2.8282593120820798</v>
      </c>
      <c r="AB338" s="12">
        <v>-15.340414392994701</v>
      </c>
      <c r="AE338" s="12">
        <v>2.5013628146552902</v>
      </c>
      <c r="AF338" s="12">
        <v>0.57452729151918902</v>
      </c>
      <c r="AG338" s="12">
        <v>2.353858690185</v>
      </c>
      <c r="AH338" s="12">
        <v>23.371985662379299</v>
      </c>
      <c r="AI338" s="12">
        <v>-26.481971872271899</v>
      </c>
      <c r="AJ338" s="12">
        <v>-8.7488333520013803</v>
      </c>
      <c r="AK338" s="12">
        <v>-5.30386842001462</v>
      </c>
      <c r="AL338" s="12">
        <v>1.8292038248546301</v>
      </c>
      <c r="AM338" s="12">
        <v>1.2248788152646699</v>
      </c>
      <c r="AN338" s="12">
        <v>-18.615059161675099</v>
      </c>
      <c r="AO338" s="12">
        <v>-3.80602713789812E-2</v>
      </c>
      <c r="AP338" s="12">
        <v>7.8779094110359402</v>
      </c>
      <c r="AQ338" s="12">
        <v>-5.7558577282179604</v>
      </c>
      <c r="AR338" s="12">
        <v>-9.8041828096029295</v>
      </c>
      <c r="AS338" s="12">
        <v>-4.2869942262768701</v>
      </c>
      <c r="AT338" s="12">
        <v>0.32242542147287101</v>
      </c>
      <c r="AU338" s="12">
        <v>1.7538538941152999</v>
      </c>
      <c r="AV338" s="12">
        <v>1.7961514231501401</v>
      </c>
      <c r="AW338" s="12">
        <v>4.1857142605294904</v>
      </c>
      <c r="AX338" s="12">
        <v>-10.9838201751699</v>
      </c>
      <c r="AY338" s="12">
        <v>3.9913975342642498</v>
      </c>
      <c r="AZ338" s="12">
        <v>-5.9714052440540399</v>
      </c>
      <c r="BA338" s="12">
        <v>-10.000206202676001</v>
      </c>
      <c r="BB338" s="12">
        <v>-5.3771750572195698</v>
      </c>
      <c r="BC338" s="12">
        <v>-12.433850315574</v>
      </c>
      <c r="BD338" s="12">
        <v>-12.183399121568</v>
      </c>
      <c r="BE338" s="12">
        <v>0.13536414655845799</v>
      </c>
      <c r="BF338" s="12">
        <v>2.44090119849715</v>
      </c>
      <c r="BG338" s="12">
        <v>1.9158903796778699</v>
      </c>
      <c r="BH338" s="11" t="s">
        <v>21</v>
      </c>
      <c r="BI338" s="11" t="s">
        <v>21</v>
      </c>
      <c r="BJ338" s="11" t="s">
        <v>21</v>
      </c>
      <c r="BK338" s="11" t="s">
        <v>21</v>
      </c>
      <c r="BL338" s="11" t="s">
        <v>21</v>
      </c>
      <c r="BM338" s="11" t="s">
        <v>21</v>
      </c>
      <c r="BN338" s="11" t="s">
        <v>21</v>
      </c>
      <c r="BO338" s="11" t="s">
        <v>21</v>
      </c>
      <c r="BP338" s="11" t="s">
        <v>21</v>
      </c>
      <c r="BQ338" s="11" t="s">
        <v>21</v>
      </c>
      <c r="BR338" s="11" t="s">
        <v>21</v>
      </c>
      <c r="BS338" s="11" t="s">
        <v>21</v>
      </c>
      <c r="BT338" s="11" t="s">
        <v>21</v>
      </c>
      <c r="BU338" s="11" t="s">
        <v>21</v>
      </c>
      <c r="BV338" s="11" t="s">
        <v>21</v>
      </c>
      <c r="BW338" s="11" t="s">
        <v>21</v>
      </c>
      <c r="CT338" s="12">
        <v>4.3993450162815799</v>
      </c>
      <c r="CU338" s="12">
        <v>4.17728051615995</v>
      </c>
      <c r="CV338" s="12">
        <v>1.0519571560507699</v>
      </c>
      <c r="CW338" s="12">
        <v>-3.2708790058677502</v>
      </c>
      <c r="CX338" s="12">
        <v>-7.4096642492804596</v>
      </c>
      <c r="CY338" s="11" t="s">
        <v>21</v>
      </c>
      <c r="CZ338" s="11" t="s">
        <v>21</v>
      </c>
      <c r="DA338" s="11" t="s">
        <v>21</v>
      </c>
      <c r="DB338" s="11" t="s">
        <v>21</v>
      </c>
      <c r="DC338" s="12">
        <v>-1.06904803942597</v>
      </c>
    </row>
    <row r="339" spans="1:107" s="12" customFormat="1" ht="15" customHeight="1" x14ac:dyDescent="0.2">
      <c r="A339" s="10">
        <v>158</v>
      </c>
      <c r="D339" s="12">
        <v>-2.3708530534349799</v>
      </c>
      <c r="E339" s="12">
        <v>-0.94834229003026804</v>
      </c>
      <c r="AA339" s="12">
        <v>-3.1865474738879098</v>
      </c>
      <c r="AB339" s="12">
        <v>-15.8202146849362</v>
      </c>
      <c r="AE339" s="12">
        <v>2.5440156150580102</v>
      </c>
      <c r="AF339" s="12">
        <v>0.58542235592540204</v>
      </c>
      <c r="AG339" s="12">
        <v>2.1817550077685102</v>
      </c>
      <c r="AH339" s="12">
        <v>23.830269128666199</v>
      </c>
      <c r="AI339" s="12">
        <v>-25.805404220591299</v>
      </c>
      <c r="AJ339" s="12">
        <v>-8.7448506747023202</v>
      </c>
      <c r="AK339" s="12">
        <v>-5.0113440011045798</v>
      </c>
      <c r="AL339" s="12">
        <v>1.8216807120552401</v>
      </c>
      <c r="AM339" s="12">
        <v>1.44175771765731</v>
      </c>
      <c r="AN339" s="12">
        <v>-18.661248759599399</v>
      </c>
      <c r="AO339" s="12">
        <v>-0.163576572731471</v>
      </c>
      <c r="AP339" s="12">
        <v>7.69654252508189</v>
      </c>
      <c r="AQ339" s="12">
        <v>-5.49370270164217</v>
      </c>
      <c r="AR339" s="12">
        <v>-10.0443294286378</v>
      </c>
      <c r="AS339" s="12">
        <v>-4.1648168007668502</v>
      </c>
      <c r="AT339" s="12">
        <v>0.48835278221304101</v>
      </c>
      <c r="AU339" s="12">
        <v>1.90432399449491</v>
      </c>
      <c r="AV339" s="12">
        <v>2.1549303710344199</v>
      </c>
      <c r="AW339" s="12">
        <v>4.0055183490039701</v>
      </c>
      <c r="AX339" s="12">
        <v>-11.1816489152261</v>
      </c>
      <c r="AY339" s="12">
        <v>3.7309932849893799</v>
      </c>
      <c r="AZ339" s="12">
        <v>-6.7524847509048396</v>
      </c>
      <c r="BA339" s="12">
        <v>-9.9396420409902895</v>
      </c>
      <c r="BB339" s="12">
        <v>-5.1168749450880497</v>
      </c>
      <c r="BC339" s="12">
        <v>-11.774667655117799</v>
      </c>
      <c r="BD339" s="12">
        <v>-12.298498404561499</v>
      </c>
      <c r="BE339" s="12">
        <v>0.269202530489565</v>
      </c>
      <c r="BF339" s="12">
        <v>2.54504357144469</v>
      </c>
      <c r="BG339" s="12">
        <v>1.93499386114126</v>
      </c>
      <c r="BH339" s="11" t="s">
        <v>21</v>
      </c>
      <c r="BI339" s="11" t="s">
        <v>21</v>
      </c>
      <c r="BJ339" s="11" t="s">
        <v>21</v>
      </c>
      <c r="BK339" s="11" t="s">
        <v>21</v>
      </c>
      <c r="BL339" s="11" t="s">
        <v>21</v>
      </c>
      <c r="BM339" s="11" t="s">
        <v>21</v>
      </c>
      <c r="BN339" s="11" t="s">
        <v>21</v>
      </c>
      <c r="BO339" s="11" t="s">
        <v>21</v>
      </c>
      <c r="BP339" s="11" t="s">
        <v>21</v>
      </c>
      <c r="BQ339" s="11" t="s">
        <v>21</v>
      </c>
      <c r="BR339" s="11" t="s">
        <v>21</v>
      </c>
      <c r="BS339" s="11" t="s">
        <v>21</v>
      </c>
      <c r="BT339" s="11" t="s">
        <v>21</v>
      </c>
      <c r="BU339" s="11" t="s">
        <v>21</v>
      </c>
      <c r="BV339" s="11" t="s">
        <v>21</v>
      </c>
      <c r="BW339" s="11" t="s">
        <v>21</v>
      </c>
      <c r="CT339" s="12">
        <v>4.43083990830928</v>
      </c>
      <c r="CU339" s="12">
        <v>4.0577606341685097</v>
      </c>
      <c r="CV339" s="12">
        <v>1.17827801204839</v>
      </c>
      <c r="CW339" s="12">
        <v>-3.3128715131169799</v>
      </c>
      <c r="CX339" s="12">
        <v>-7.95872438175138</v>
      </c>
      <c r="CY339" s="11" t="s">
        <v>21</v>
      </c>
      <c r="CZ339" s="11" t="s">
        <v>21</v>
      </c>
      <c r="DA339" s="11" t="s">
        <v>21</v>
      </c>
      <c r="DB339" s="11" t="s">
        <v>21</v>
      </c>
      <c r="DC339" s="12">
        <v>-1.15496595753938</v>
      </c>
    </row>
    <row r="340" spans="1:107" s="12" customFormat="1" ht="15" customHeight="1" x14ac:dyDescent="0.2">
      <c r="A340" s="10">
        <v>158.5</v>
      </c>
      <c r="D340" s="12">
        <v>-2.3423449420079101</v>
      </c>
      <c r="E340" s="12">
        <v>-0.91600622909027096</v>
      </c>
      <c r="AA340" s="12">
        <v>-3.5647656204673601</v>
      </c>
      <c r="AB340" s="12">
        <v>-16.288533515762499</v>
      </c>
      <c r="AE340" s="12">
        <v>2.5849972189462198</v>
      </c>
      <c r="AF340" s="12">
        <v>0.58552916470944105</v>
      </c>
      <c r="AG340" s="12">
        <v>2.00626004698278</v>
      </c>
      <c r="AH340" s="12">
        <v>24.254801246570398</v>
      </c>
      <c r="AI340" s="12">
        <v>-25.155162802548102</v>
      </c>
      <c r="AJ340" s="12">
        <v>-8.7654825620120391</v>
      </c>
      <c r="AK340" s="12">
        <v>-4.7237349463102802</v>
      </c>
      <c r="AL340" s="12">
        <v>1.8128795318261799</v>
      </c>
      <c r="AM340" s="12">
        <v>1.66156155501084</v>
      </c>
      <c r="AN340" s="12">
        <v>-18.701110093388699</v>
      </c>
      <c r="AO340" s="12">
        <v>-0.27740574637391502</v>
      </c>
      <c r="AP340" s="12">
        <v>7.5073508014611399</v>
      </c>
      <c r="AQ340" s="12">
        <v>-5.2304362725408202</v>
      </c>
      <c r="AR340" s="12">
        <v>-10.289702913723801</v>
      </c>
      <c r="AS340" s="12">
        <v>-4.0368777263210998</v>
      </c>
      <c r="AT340" s="12">
        <v>0.65567456886128594</v>
      </c>
      <c r="AU340" s="12">
        <v>2.0342831703601401</v>
      </c>
      <c r="AV340" s="12">
        <v>2.5284616640419699</v>
      </c>
      <c r="AW340" s="12">
        <v>3.8225502976274499</v>
      </c>
      <c r="AX340" s="12">
        <v>-11.3605137812555</v>
      </c>
      <c r="AY340" s="12">
        <v>3.4355432489974098</v>
      </c>
      <c r="AZ340" s="12">
        <v>-7.5349407779867699</v>
      </c>
      <c r="BA340" s="12">
        <v>-9.7816209745360503</v>
      </c>
      <c r="BB340" s="12">
        <v>-4.8412448450107997</v>
      </c>
      <c r="BC340" s="12">
        <v>-11.1120943984133</v>
      </c>
      <c r="BD340" s="12">
        <v>-12.399084880598799</v>
      </c>
      <c r="BE340" s="12">
        <v>0.39198607737489499</v>
      </c>
      <c r="BF340" s="12">
        <v>2.6453449208929598</v>
      </c>
      <c r="BG340" s="12">
        <v>1.9624483229563301</v>
      </c>
      <c r="BH340" s="11" t="s">
        <v>21</v>
      </c>
      <c r="BI340" s="11" t="s">
        <v>21</v>
      </c>
      <c r="BJ340" s="11" t="s">
        <v>21</v>
      </c>
      <c r="BK340" s="11" t="s">
        <v>21</v>
      </c>
      <c r="BL340" s="11" t="s">
        <v>21</v>
      </c>
      <c r="BM340" s="11" t="s">
        <v>21</v>
      </c>
      <c r="BN340" s="11" t="s">
        <v>21</v>
      </c>
      <c r="BO340" s="11" t="s">
        <v>21</v>
      </c>
      <c r="BP340" s="11" t="s">
        <v>21</v>
      </c>
      <c r="BQ340" s="11" t="s">
        <v>21</v>
      </c>
      <c r="BR340" s="11" t="s">
        <v>21</v>
      </c>
      <c r="BS340" s="11" t="s">
        <v>21</v>
      </c>
      <c r="BT340" s="11" t="s">
        <v>21</v>
      </c>
      <c r="BU340" s="11" t="s">
        <v>21</v>
      </c>
      <c r="BV340" s="11" t="s">
        <v>21</v>
      </c>
      <c r="BW340" s="11" t="s">
        <v>21</v>
      </c>
      <c r="CT340" s="12">
        <v>4.4538373913383102</v>
      </c>
      <c r="CU340" s="12">
        <v>3.9308224586420599</v>
      </c>
      <c r="CV340" s="12">
        <v>1.3051148926024301</v>
      </c>
      <c r="CW340" s="12">
        <v>-3.35370191351103</v>
      </c>
      <c r="CX340" s="12">
        <v>-8.4991097537567803</v>
      </c>
      <c r="CY340" s="11" t="s">
        <v>21</v>
      </c>
      <c r="CZ340" s="11" t="s">
        <v>21</v>
      </c>
      <c r="DA340" s="11" t="s">
        <v>21</v>
      </c>
      <c r="DB340" s="11" t="s">
        <v>21</v>
      </c>
      <c r="DC340" s="12">
        <v>-1.2625231420315599</v>
      </c>
    </row>
    <row r="341" spans="1:107" s="12" customFormat="1" ht="15" customHeight="1" x14ac:dyDescent="0.2">
      <c r="A341" s="10">
        <v>159</v>
      </c>
      <c r="D341" s="12">
        <v>-2.3111158498068098</v>
      </c>
      <c r="E341" s="12">
        <v>-0.88919375684781699</v>
      </c>
      <c r="AA341" s="12">
        <v>-3.9627188925805901</v>
      </c>
      <c r="AB341" s="12">
        <v>-16.743835658417002</v>
      </c>
      <c r="AE341" s="12">
        <v>2.6249713300785502</v>
      </c>
      <c r="AF341" s="12">
        <v>0.57596815850047201</v>
      </c>
      <c r="AG341" s="12">
        <v>1.8304133391211499</v>
      </c>
      <c r="AH341" s="12">
        <v>24.647990358062</v>
      </c>
      <c r="AI341" s="12">
        <v>-24.530667360522699</v>
      </c>
      <c r="AJ341" s="12">
        <v>-8.8107462943298707</v>
      </c>
      <c r="AK341" s="12">
        <v>-4.4414005060389101</v>
      </c>
      <c r="AL341" s="12">
        <v>1.8043331238004601</v>
      </c>
      <c r="AM341" s="12">
        <v>1.8828043266694201</v>
      </c>
      <c r="AN341" s="12">
        <v>-18.736565834842601</v>
      </c>
      <c r="AO341" s="12">
        <v>-0.37618511328219001</v>
      </c>
      <c r="AP341" s="12">
        <v>7.3130590863001999</v>
      </c>
      <c r="AQ341" s="12">
        <v>-4.9645191211311603</v>
      </c>
      <c r="AR341" s="12">
        <v>-10.538994501985099</v>
      </c>
      <c r="AS341" s="12">
        <v>-3.9042829484969799</v>
      </c>
      <c r="AT341" s="12">
        <v>0.82463969874879695</v>
      </c>
      <c r="AU341" s="12">
        <v>2.14408214560535</v>
      </c>
      <c r="AV341" s="12">
        <v>2.9157106382626798</v>
      </c>
      <c r="AW341" s="12">
        <v>3.6411627206689401</v>
      </c>
      <c r="AX341" s="12">
        <v>-11.5173770609544</v>
      </c>
      <c r="AY341" s="12">
        <v>3.10843893203127</v>
      </c>
      <c r="AZ341" s="12">
        <v>-8.3108488979632895</v>
      </c>
      <c r="BA341" s="12">
        <v>-9.5279838205897196</v>
      </c>
      <c r="BB341" s="12">
        <v>-4.5472056626749602</v>
      </c>
      <c r="BC341" s="12">
        <v>-10.448475222801701</v>
      </c>
      <c r="BD341" s="12">
        <v>-12.4845682876184</v>
      </c>
      <c r="BE341" s="12">
        <v>0.50351496838629795</v>
      </c>
      <c r="BF341" s="12">
        <v>2.7410103484726198</v>
      </c>
      <c r="BG341" s="12">
        <v>1.9992764919152199</v>
      </c>
      <c r="BH341" s="11" t="s">
        <v>21</v>
      </c>
      <c r="BI341" s="11" t="s">
        <v>21</v>
      </c>
      <c r="BJ341" s="11" t="s">
        <v>21</v>
      </c>
      <c r="BK341" s="11" t="s">
        <v>21</v>
      </c>
      <c r="BL341" s="11" t="s">
        <v>21</v>
      </c>
      <c r="BM341" s="11" t="s">
        <v>21</v>
      </c>
      <c r="BN341" s="11" t="s">
        <v>21</v>
      </c>
      <c r="BO341" s="11" t="s">
        <v>21</v>
      </c>
      <c r="BP341" s="11" t="s">
        <v>21</v>
      </c>
      <c r="BQ341" s="11" t="s">
        <v>21</v>
      </c>
      <c r="BR341" s="11" t="s">
        <v>21</v>
      </c>
      <c r="BS341" s="11" t="s">
        <v>21</v>
      </c>
      <c r="BT341" s="11" t="s">
        <v>21</v>
      </c>
      <c r="BU341" s="11" t="s">
        <v>21</v>
      </c>
      <c r="BV341" s="11" t="s">
        <v>21</v>
      </c>
      <c r="BW341" s="11" t="s">
        <v>21</v>
      </c>
      <c r="CT341" s="12">
        <v>4.4690768845612103</v>
      </c>
      <c r="CU341" s="12">
        <v>3.7977292777213698</v>
      </c>
      <c r="CV341" s="12">
        <v>1.4316236729428</v>
      </c>
      <c r="CW341" s="12">
        <v>-3.3922137845365699</v>
      </c>
      <c r="CX341" s="12">
        <v>-9.0267722043790801</v>
      </c>
      <c r="CY341" s="11" t="s">
        <v>21</v>
      </c>
      <c r="CZ341" s="11" t="s">
        <v>21</v>
      </c>
      <c r="DA341" s="11" t="s">
        <v>21</v>
      </c>
      <c r="DB341" s="11" t="s">
        <v>21</v>
      </c>
      <c r="DC341" s="12">
        <v>-1.3893776440454499</v>
      </c>
    </row>
    <row r="342" spans="1:107" s="12" customFormat="1" ht="15" customHeight="1" x14ac:dyDescent="0.2">
      <c r="A342" s="10">
        <v>159.5</v>
      </c>
      <c r="D342" s="12">
        <v>-2.2772590000386099</v>
      </c>
      <c r="E342" s="12">
        <v>-0.86768841356388204</v>
      </c>
      <c r="AA342" s="12">
        <v>-4.3800268940685703</v>
      </c>
      <c r="AB342" s="12">
        <v>-17.184816897497502</v>
      </c>
      <c r="AE342" s="12">
        <v>2.66457595898828</v>
      </c>
      <c r="AF342" s="12">
        <v>0.55794197351133301</v>
      </c>
      <c r="AG342" s="12">
        <v>1.65719995948165</v>
      </c>
      <c r="AH342" s="12">
        <v>25.012584956129999</v>
      </c>
      <c r="AI342" s="12">
        <v>-23.930893803480998</v>
      </c>
      <c r="AJ342" s="12">
        <v>-8.8803071776055695</v>
      </c>
      <c r="AK342" s="12">
        <v>-4.16456396123976</v>
      </c>
      <c r="AL342" s="12">
        <v>1.79755375029344</v>
      </c>
      <c r="AM342" s="12">
        <v>2.1039688817836502</v>
      </c>
      <c r="AN342" s="12">
        <v>-18.7694113265024</v>
      </c>
      <c r="AO342" s="12">
        <v>-0.45674394755224001</v>
      </c>
      <c r="AP342" s="12">
        <v>7.1163135544338703</v>
      </c>
      <c r="AQ342" s="12">
        <v>-4.6945160647737696</v>
      </c>
      <c r="AR342" s="12">
        <v>-10.790815395012</v>
      </c>
      <c r="AS342" s="12">
        <v>-3.76818024960812</v>
      </c>
      <c r="AT342" s="12">
        <v>0.99549822607514205</v>
      </c>
      <c r="AU342" s="12">
        <v>2.23435768020863</v>
      </c>
      <c r="AV342" s="12">
        <v>3.3154951779579198</v>
      </c>
      <c r="AW342" s="12">
        <v>3.4657120977499201</v>
      </c>
      <c r="AX342" s="12">
        <v>-11.6494711619452</v>
      </c>
      <c r="AY342" s="12">
        <v>2.7533546926861101</v>
      </c>
      <c r="AZ342" s="12">
        <v>-9.0724643087014503</v>
      </c>
      <c r="BA342" s="12">
        <v>-9.1819038061657903</v>
      </c>
      <c r="BB342" s="12">
        <v>-4.23203618993284</v>
      </c>
      <c r="BC342" s="12">
        <v>-9.7863230621442199</v>
      </c>
      <c r="BD342" s="12">
        <v>-12.554509339679401</v>
      </c>
      <c r="BE342" s="12">
        <v>0.60376873989298396</v>
      </c>
      <c r="BF342" s="12">
        <v>2.83130657408037</v>
      </c>
      <c r="BG342" s="12">
        <v>2.0463930923142399</v>
      </c>
      <c r="BH342" s="11" t="s">
        <v>21</v>
      </c>
      <c r="BI342" s="11" t="s">
        <v>21</v>
      </c>
      <c r="BJ342" s="11" t="s">
        <v>21</v>
      </c>
      <c r="BK342" s="11" t="s">
        <v>21</v>
      </c>
      <c r="BL342" s="11" t="s">
        <v>21</v>
      </c>
      <c r="BM342" s="11" t="s">
        <v>21</v>
      </c>
      <c r="BN342" s="11" t="s">
        <v>21</v>
      </c>
      <c r="BO342" s="11" t="s">
        <v>21</v>
      </c>
      <c r="BP342" s="11" t="s">
        <v>21</v>
      </c>
      <c r="BQ342" s="11" t="s">
        <v>21</v>
      </c>
      <c r="BR342" s="11" t="s">
        <v>21</v>
      </c>
      <c r="BS342" s="11" t="s">
        <v>21</v>
      </c>
      <c r="BT342" s="11" t="s">
        <v>21</v>
      </c>
      <c r="BU342" s="11" t="s">
        <v>21</v>
      </c>
      <c r="BV342" s="11" t="s">
        <v>21</v>
      </c>
      <c r="BW342" s="11" t="s">
        <v>21</v>
      </c>
      <c r="CT342" s="12">
        <v>4.47742922915495</v>
      </c>
      <c r="CU342" s="12">
        <v>3.6598198676074301</v>
      </c>
      <c r="CV342" s="12">
        <v>1.5569413562843599</v>
      </c>
      <c r="CW342" s="12">
        <v>-3.4271881759195799</v>
      </c>
      <c r="CX342" s="12">
        <v>-9.5378600235562701</v>
      </c>
      <c r="CY342" s="11" t="s">
        <v>21</v>
      </c>
      <c r="CZ342" s="11" t="s">
        <v>21</v>
      </c>
      <c r="DA342" s="11" t="s">
        <v>21</v>
      </c>
      <c r="DB342" s="11" t="s">
        <v>21</v>
      </c>
      <c r="DC342" s="12">
        <v>-1.53291261995036</v>
      </c>
    </row>
    <row r="343" spans="1:107" s="12" customFormat="1" ht="15" customHeight="1" x14ac:dyDescent="0.2">
      <c r="A343" s="10">
        <v>160</v>
      </c>
      <c r="D343" s="12">
        <v>-2.24091763811884</v>
      </c>
      <c r="E343" s="12">
        <v>-0.85123213011684096</v>
      </c>
      <c r="AA343" s="12">
        <v>-4.81613369629485</v>
      </c>
      <c r="AB343" s="12">
        <v>-17.610420400160301</v>
      </c>
      <c r="AE343" s="12">
        <v>2.7044150101573901</v>
      </c>
      <c r="AF343" s="12">
        <v>0.53271588740244602</v>
      </c>
      <c r="AG343" s="12">
        <v>1.4895118738422699</v>
      </c>
      <c r="AH343" s="12">
        <v>25.3516227530781</v>
      </c>
      <c r="AI343" s="12">
        <v>-23.354394215857599</v>
      </c>
      <c r="AJ343" s="12">
        <v>-8.9734894572757096</v>
      </c>
      <c r="AK343" s="12">
        <v>-3.8933230825932599</v>
      </c>
      <c r="AL343" s="12">
        <v>1.79401263267209</v>
      </c>
      <c r="AM343" s="12">
        <v>2.3235249955178001</v>
      </c>
      <c r="AN343" s="12">
        <v>-18.801280020852499</v>
      </c>
      <c r="AO343" s="12">
        <v>-0.51614694029922203</v>
      </c>
      <c r="AP343" s="12">
        <v>6.9196471486066002</v>
      </c>
      <c r="AQ343" s="12">
        <v>-4.4191192500875296</v>
      </c>
      <c r="AR343" s="12">
        <v>-11.0437204057234</v>
      </c>
      <c r="AS343" s="12">
        <v>-3.62974878953536</v>
      </c>
      <c r="AT343" s="12">
        <v>1.1684901437547499</v>
      </c>
      <c r="AU343" s="12">
        <v>2.3060135845298602</v>
      </c>
      <c r="AV343" s="12">
        <v>3.7265017454046698</v>
      </c>
      <c r="AW343" s="12">
        <v>3.30049670083099</v>
      </c>
      <c r="AX343" s="12">
        <v>-11.7543395390384</v>
      </c>
      <c r="AY343" s="12">
        <v>2.3741993118164801</v>
      </c>
      <c r="AZ343" s="12">
        <v>-9.8123136922367795</v>
      </c>
      <c r="BA343" s="12">
        <v>-8.7478238128824106</v>
      </c>
      <c r="BB343" s="12">
        <v>-3.8934122130740398</v>
      </c>
      <c r="BC343" s="12">
        <v>-9.1282890934962708</v>
      </c>
      <c r="BD343" s="12">
        <v>-12.6086206364561</v>
      </c>
      <c r="BE343" s="12">
        <v>0.69290121018639095</v>
      </c>
      <c r="BF343" s="12">
        <v>2.91556557385774</v>
      </c>
      <c r="BG343" s="12">
        <v>2.1045909761596699</v>
      </c>
      <c r="BH343" s="11" t="s">
        <v>21</v>
      </c>
      <c r="BI343" s="11" t="s">
        <v>21</v>
      </c>
      <c r="BJ343" s="11" t="s">
        <v>21</v>
      </c>
      <c r="BK343" s="11" t="s">
        <v>21</v>
      </c>
      <c r="BL343" s="11" t="s">
        <v>21</v>
      </c>
      <c r="BM343" s="11" t="s">
        <v>21</v>
      </c>
      <c r="BN343" s="11" t="s">
        <v>21</v>
      </c>
      <c r="BO343" s="11" t="s">
        <v>21</v>
      </c>
      <c r="BP343" s="11" t="s">
        <v>21</v>
      </c>
      <c r="BQ343" s="11" t="s">
        <v>21</v>
      </c>
      <c r="BR343" s="11" t="s">
        <v>21</v>
      </c>
      <c r="BS343" s="11" t="s">
        <v>21</v>
      </c>
      <c r="BT343" s="11" t="s">
        <v>21</v>
      </c>
      <c r="BU343" s="11" t="s">
        <v>21</v>
      </c>
      <c r="BV343" s="11" t="s">
        <v>21</v>
      </c>
      <c r="BW343" s="11" t="s">
        <v>21</v>
      </c>
      <c r="CT343" s="12">
        <v>4.4798821363656298</v>
      </c>
      <c r="CU343" s="12">
        <v>3.5184973512514199</v>
      </c>
      <c r="CV343" s="12">
        <v>1.6801949414002499</v>
      </c>
      <c r="CW343" s="12">
        <v>-3.4573661196190999</v>
      </c>
      <c r="CX343" s="12">
        <v>-10.028757969848799</v>
      </c>
      <c r="CY343" s="11" t="s">
        <v>21</v>
      </c>
      <c r="CZ343" s="11" t="s">
        <v>21</v>
      </c>
      <c r="DA343" s="11" t="s">
        <v>21</v>
      </c>
      <c r="DB343" s="11" t="s">
        <v>21</v>
      </c>
      <c r="DC343" s="12">
        <v>-1.6902704373933299</v>
      </c>
    </row>
    <row r="344" spans="1:107" s="12" customFormat="1" ht="15" customHeight="1" x14ac:dyDescent="0.2">
      <c r="A344" s="10">
        <v>160.5</v>
      </c>
      <c r="D344" s="12">
        <v>-2.20228366742958</v>
      </c>
      <c r="E344" s="12">
        <v>-0.83953119656143804</v>
      </c>
      <c r="AA344" s="12">
        <v>-5.2703176152135702</v>
      </c>
      <c r="AB344" s="12">
        <v>-18.019849449046799</v>
      </c>
      <c r="AE344" s="12">
        <v>2.7450494144432001</v>
      </c>
      <c r="AF344" s="12">
        <v>0.50159746933786598</v>
      </c>
      <c r="AG344" s="12">
        <v>1.3301133776622001</v>
      </c>
      <c r="AH344" s="12">
        <v>25.668359739938701</v>
      </c>
      <c r="AI344" s="12">
        <v>-22.799336875323199</v>
      </c>
      <c r="AJ344" s="12">
        <v>-9.0892917796736494</v>
      </c>
      <c r="AK344" s="12">
        <v>-3.6276635455578798</v>
      </c>
      <c r="AL344" s="12">
        <v>1.7951207382793599</v>
      </c>
      <c r="AM344" s="12">
        <v>2.5399465357622799</v>
      </c>
      <c r="AN344" s="12">
        <v>-18.833618014468801</v>
      </c>
      <c r="AO344" s="12">
        <v>-0.55173438795463803</v>
      </c>
      <c r="AP344" s="12">
        <v>6.7254445639264304</v>
      </c>
      <c r="AQ344" s="12">
        <v>-4.1371722545591103</v>
      </c>
      <c r="AR344" s="12">
        <v>-11.296225238766</v>
      </c>
      <c r="AS344" s="12">
        <v>-3.49018569067993</v>
      </c>
      <c r="AT344" s="12">
        <v>1.34383310523844</v>
      </c>
      <c r="AU344" s="12">
        <v>2.36019832300371</v>
      </c>
      <c r="AV344" s="12">
        <v>4.1473053897789196</v>
      </c>
      <c r="AW344" s="12">
        <v>3.1496892916038601</v>
      </c>
      <c r="AX344" s="12">
        <v>-11.8298667075578</v>
      </c>
      <c r="AY344" s="12">
        <v>1.9750632418435901</v>
      </c>
      <c r="AZ344" s="12">
        <v>-10.523280252527901</v>
      </c>
      <c r="BA344" s="12">
        <v>-8.2313681559753604</v>
      </c>
      <c r="BB344" s="12">
        <v>-3.5294381177664</v>
      </c>
      <c r="BC344" s="12">
        <v>-8.4771390902460499</v>
      </c>
      <c r="BD344" s="12">
        <v>-12.6467612062697</v>
      </c>
      <c r="BE344" s="12">
        <v>0.771232464558124</v>
      </c>
      <c r="BF344" s="12">
        <v>2.9931893550383299</v>
      </c>
      <c r="BG344" s="12">
        <v>2.1745272533735198</v>
      </c>
      <c r="BH344" s="11" t="s">
        <v>21</v>
      </c>
      <c r="BI344" s="11" t="s">
        <v>21</v>
      </c>
      <c r="BJ344" s="11" t="s">
        <v>21</v>
      </c>
      <c r="BK344" s="11" t="s">
        <v>21</v>
      </c>
      <c r="BL344" s="11" t="s">
        <v>21</v>
      </c>
      <c r="BM344" s="11" t="s">
        <v>21</v>
      </c>
      <c r="BN344" s="11" t="s">
        <v>21</v>
      </c>
      <c r="BO344" s="11" t="s">
        <v>21</v>
      </c>
      <c r="BP344" s="11" t="s">
        <v>21</v>
      </c>
      <c r="BQ344" s="11" t="s">
        <v>21</v>
      </c>
      <c r="BR344" s="11" t="s">
        <v>21</v>
      </c>
      <c r="BS344" s="11" t="s">
        <v>21</v>
      </c>
      <c r="BT344" s="11" t="s">
        <v>21</v>
      </c>
      <c r="BU344" s="11" t="s">
        <v>21</v>
      </c>
      <c r="BV344" s="11" t="s">
        <v>21</v>
      </c>
      <c r="BW344" s="11" t="s">
        <v>21</v>
      </c>
      <c r="CT344" s="12">
        <v>4.4775265450880397</v>
      </c>
      <c r="CU344" s="12">
        <v>3.37521578330779</v>
      </c>
      <c r="CV344" s="12">
        <v>1.8005113133767701</v>
      </c>
      <c r="CW344" s="12">
        <v>-3.4814752325473801</v>
      </c>
      <c r="CX344" s="12">
        <v>-10.4961300166905</v>
      </c>
      <c r="CY344" s="11" t="s">
        <v>21</v>
      </c>
      <c r="CZ344" s="11" t="s">
        <v>21</v>
      </c>
      <c r="DA344" s="11" t="s">
        <v>21</v>
      </c>
      <c r="DB344" s="11" t="s">
        <v>21</v>
      </c>
      <c r="DC344" s="12">
        <v>-1.8583918972581099</v>
      </c>
    </row>
    <row r="345" spans="1:107" s="12" customFormat="1" ht="15" customHeight="1" x14ac:dyDescent="0.2">
      <c r="A345" s="10">
        <v>161</v>
      </c>
      <c r="D345" s="12">
        <v>-2.16159583033004</v>
      </c>
      <c r="E345" s="12">
        <v>-0.83226200331409905</v>
      </c>
      <c r="AA345" s="12">
        <v>-5.7417041716689701</v>
      </c>
      <c r="AB345" s="12">
        <v>-18.412580175208799</v>
      </c>
      <c r="AE345" s="12">
        <v>2.78699076261546</v>
      </c>
      <c r="AF345" s="12">
        <v>0.46591637214987702</v>
      </c>
      <c r="AG345" s="12">
        <v>1.1816078995252599</v>
      </c>
      <c r="AH345" s="12">
        <v>25.9662156167905</v>
      </c>
      <c r="AI345" s="12">
        <v>-22.2635408135829</v>
      </c>
      <c r="AJ345" s="12">
        <v>-9.2264026534394308</v>
      </c>
      <c r="AK345" s="12">
        <v>-3.3674762107693801</v>
      </c>
      <c r="AL345" s="12">
        <v>1.80221013579284</v>
      </c>
      <c r="AM345" s="12">
        <v>2.7517294256540401</v>
      </c>
      <c r="AN345" s="12">
        <v>-18.867653125198501</v>
      </c>
      <c r="AO345" s="12">
        <v>-0.56115783308996403</v>
      </c>
      <c r="AP345" s="12">
        <v>6.5359135987819101</v>
      </c>
      <c r="AQ345" s="12">
        <v>-3.8476919144159099</v>
      </c>
      <c r="AR345" s="12">
        <v>-11.546827408892501</v>
      </c>
      <c r="AS345" s="12">
        <v>-3.3506939871585901</v>
      </c>
      <c r="AT345" s="12">
        <v>1.52171116951649</v>
      </c>
      <c r="AU345" s="12">
        <v>2.3982800030353202</v>
      </c>
      <c r="AV345" s="12">
        <v>4.5763895286654499</v>
      </c>
      <c r="AW345" s="12">
        <v>3.01727459373069</v>
      </c>
      <c r="AX345" s="12">
        <v>-11.8743109851493</v>
      </c>
      <c r="AY345" s="12">
        <v>1.56016562868899</v>
      </c>
      <c r="AZ345" s="12">
        <v>-11.1986855699797</v>
      </c>
      <c r="BA345" s="12">
        <v>-7.6392425398807902</v>
      </c>
      <c r="BB345" s="12">
        <v>-3.13867758450214</v>
      </c>
      <c r="BC345" s="12">
        <v>-7.8357206803048003</v>
      </c>
      <c r="BD345" s="12">
        <v>-12.668931958614801</v>
      </c>
      <c r="BE345" s="12">
        <v>0.83923890770165599</v>
      </c>
      <c r="BF345" s="12">
        <v>3.0636517749371701</v>
      </c>
      <c r="BG345" s="12">
        <v>2.25671328735188</v>
      </c>
      <c r="BH345" s="11" t="s">
        <v>21</v>
      </c>
      <c r="BI345" s="11" t="s">
        <v>21</v>
      </c>
      <c r="BJ345" s="11" t="s">
        <v>21</v>
      </c>
      <c r="BK345" s="11" t="s">
        <v>21</v>
      </c>
      <c r="BL345" s="11" t="s">
        <v>21</v>
      </c>
      <c r="BM345" s="11" t="s">
        <v>21</v>
      </c>
      <c r="BN345" s="11" t="s">
        <v>21</v>
      </c>
      <c r="BO345" s="11" t="s">
        <v>21</v>
      </c>
      <c r="BP345" s="11" t="s">
        <v>21</v>
      </c>
      <c r="BQ345" s="11" t="s">
        <v>21</v>
      </c>
      <c r="BR345" s="11" t="s">
        <v>21</v>
      </c>
      <c r="BS345" s="11" t="s">
        <v>21</v>
      </c>
      <c r="BT345" s="11" t="s">
        <v>21</v>
      </c>
      <c r="BU345" s="11" t="s">
        <v>21</v>
      </c>
      <c r="BV345" s="11" t="s">
        <v>21</v>
      </c>
      <c r="BW345" s="11" t="s">
        <v>21</v>
      </c>
      <c r="CT345" s="12">
        <v>4.4715366129821597</v>
      </c>
      <c r="CU345" s="12">
        <v>3.2314669624611199</v>
      </c>
      <c r="CV345" s="12">
        <v>1.91702565643936</v>
      </c>
      <c r="CW345" s="12">
        <v>-3.49825359080568</v>
      </c>
      <c r="CX345" s="12">
        <v>-10.936957551166399</v>
      </c>
      <c r="CY345" s="11" t="s">
        <v>21</v>
      </c>
      <c r="CZ345" s="11" t="s">
        <v>21</v>
      </c>
      <c r="DA345" s="11" t="s">
        <v>21</v>
      </c>
      <c r="DB345" s="11" t="s">
        <v>21</v>
      </c>
      <c r="DC345" s="12">
        <v>-2.0340571609267499</v>
      </c>
    </row>
    <row r="346" spans="1:107" s="12" customFormat="1" ht="15" customHeight="1" x14ac:dyDescent="0.2">
      <c r="A346" s="10">
        <v>161.5</v>
      </c>
      <c r="D346" s="12">
        <v>-2.1191374344198199</v>
      </c>
      <c r="E346" s="12">
        <v>-0.82907712339874695</v>
      </c>
      <c r="AA346" s="12">
        <v>-6.2292806433106298</v>
      </c>
      <c r="AB346" s="12">
        <v>-18.788359739119102</v>
      </c>
      <c r="AE346" s="12">
        <v>2.8306944841460702</v>
      </c>
      <c r="AF346" s="12">
        <v>0.42700418134700102</v>
      </c>
      <c r="AG346" s="12">
        <v>1.04640776044107</v>
      </c>
      <c r="AH346" s="12">
        <v>26.248699214193</v>
      </c>
      <c r="AI346" s="12">
        <v>-21.7445140151539</v>
      </c>
      <c r="AJ346" s="12">
        <v>-9.3832240963820297</v>
      </c>
      <c r="AK346" s="12">
        <v>-3.1125714485824498</v>
      </c>
      <c r="AL346" s="12">
        <v>1.81651535058335</v>
      </c>
      <c r="AM346" s="12">
        <v>2.9574080144811798</v>
      </c>
      <c r="AN346" s="12">
        <v>-18.904373064287899</v>
      </c>
      <c r="AO346" s="12">
        <v>-0.54241178304437199</v>
      </c>
      <c r="AP346" s="12">
        <v>6.3530555962643103</v>
      </c>
      <c r="AQ346" s="12">
        <v>-3.5498840134096099</v>
      </c>
      <c r="AR346" s="12">
        <v>-11.7940298878238</v>
      </c>
      <c r="AS346" s="12">
        <v>-3.21246989187784</v>
      </c>
      <c r="AT346" s="12">
        <v>1.7022626934703999</v>
      </c>
      <c r="AU346" s="12">
        <v>2.4218177259172</v>
      </c>
      <c r="AV346" s="12">
        <v>5.0121675485570396</v>
      </c>
      <c r="AW346" s="12">
        <v>2.9069892661936998</v>
      </c>
      <c r="AX346" s="12">
        <v>-11.886321772180899</v>
      </c>
      <c r="AY346" s="12">
        <v>1.13380019683972</v>
      </c>
      <c r="AZ346" s="12">
        <v>-11.832361451524701</v>
      </c>
      <c r="BA346" s="12">
        <v>-6.9791217356396302</v>
      </c>
      <c r="BB346" s="12">
        <v>-2.7201692773814998</v>
      </c>
      <c r="BC346" s="12">
        <v>-7.2069283305609098</v>
      </c>
      <c r="BD346" s="12">
        <v>-12.675275684159701</v>
      </c>
      <c r="BE346" s="12">
        <v>0.89754047394308101</v>
      </c>
      <c r="BF346" s="12">
        <v>3.1265012694348102</v>
      </c>
      <c r="BG346" s="12">
        <v>2.3515042357757898</v>
      </c>
      <c r="BH346" s="11" t="s">
        <v>21</v>
      </c>
      <c r="BI346" s="11" t="s">
        <v>21</v>
      </c>
      <c r="BJ346" s="11" t="s">
        <v>21</v>
      </c>
      <c r="BK346" s="11" t="s">
        <v>21</v>
      </c>
      <c r="BL346" s="11" t="s">
        <v>21</v>
      </c>
      <c r="BM346" s="11" t="s">
        <v>21</v>
      </c>
      <c r="BN346" s="11" t="s">
        <v>21</v>
      </c>
      <c r="BO346" s="11" t="s">
        <v>21</v>
      </c>
      <c r="BP346" s="11" t="s">
        <v>21</v>
      </c>
      <c r="BQ346" s="11" t="s">
        <v>21</v>
      </c>
      <c r="BR346" s="11" t="s">
        <v>21</v>
      </c>
      <c r="BS346" s="11" t="s">
        <v>21</v>
      </c>
      <c r="BT346" s="11" t="s">
        <v>21</v>
      </c>
      <c r="BU346" s="11" t="s">
        <v>21</v>
      </c>
      <c r="BV346" s="11" t="s">
        <v>21</v>
      </c>
      <c r="BW346" s="11" t="s">
        <v>21</v>
      </c>
      <c r="CT346" s="12">
        <v>4.4631528908212204</v>
      </c>
      <c r="CU346" s="12">
        <v>3.0887663342582501</v>
      </c>
      <c r="CV346" s="12">
        <v>2.0288910036469998</v>
      </c>
      <c r="CW346" s="12">
        <v>-3.5064749681623599</v>
      </c>
      <c r="CX346" s="12">
        <v>-11.348570296831801</v>
      </c>
      <c r="CY346" s="11" t="s">
        <v>21</v>
      </c>
      <c r="CZ346" s="11" t="s">
        <v>21</v>
      </c>
      <c r="DA346" s="11" t="s">
        <v>21</v>
      </c>
      <c r="DB346" s="11" t="s">
        <v>21</v>
      </c>
      <c r="DC346" s="12">
        <v>-2.2139283828437302</v>
      </c>
    </row>
    <row r="347" spans="1:107" s="12" customFormat="1" ht="15" customHeight="1" x14ac:dyDescent="0.2">
      <c r="A347" s="10">
        <v>162</v>
      </c>
      <c r="D347" s="12">
        <v>-2.0752327145601099</v>
      </c>
      <c r="E347" s="12">
        <v>-0.82961133784920005</v>
      </c>
      <c r="AA347" s="12">
        <v>-6.7319133449927904</v>
      </c>
      <c r="AB347" s="12">
        <v>-19.147220882587099</v>
      </c>
      <c r="AE347" s="12">
        <v>2.87655507236195</v>
      </c>
      <c r="AF347" s="12">
        <v>0.38617480413449801</v>
      </c>
      <c r="AG347" s="12">
        <v>0.92670586582244097</v>
      </c>
      <c r="AH347" s="12">
        <v>26.519343009567802</v>
      </c>
      <c r="AI347" s="12">
        <v>-21.239507987047499</v>
      </c>
      <c r="AJ347" s="12">
        <v>-9.5578989203204401</v>
      </c>
      <c r="AK347" s="12">
        <v>-2.8626984658330898</v>
      </c>
      <c r="AL347" s="12">
        <v>1.8391573348708301</v>
      </c>
      <c r="AM347" s="12">
        <v>3.1555716759612502</v>
      </c>
      <c r="AN347" s="12">
        <v>-18.944505427498299</v>
      </c>
      <c r="AO347" s="12">
        <v>-0.49385960210202001</v>
      </c>
      <c r="AP347" s="12">
        <v>6.1786445257894202</v>
      </c>
      <c r="AQ347" s="12">
        <v>-3.2431623822049001</v>
      </c>
      <c r="AR347" s="12">
        <v>-12.036357475153601</v>
      </c>
      <c r="AS347" s="12">
        <v>-3.0766898362344302</v>
      </c>
      <c r="AT347" s="12">
        <v>1.8855694179364899</v>
      </c>
      <c r="AU347" s="12">
        <v>2.4325313461304101</v>
      </c>
      <c r="AV347" s="12">
        <v>5.4530046327272403</v>
      </c>
      <c r="AW347" s="12">
        <v>2.82226346826064</v>
      </c>
      <c r="AX347" s="12">
        <v>-11.864962289109799</v>
      </c>
      <c r="AY347" s="12">
        <v>0.70028011123213196</v>
      </c>
      <c r="AZ347" s="12">
        <v>-12.418717233231201</v>
      </c>
      <c r="BA347" s="12">
        <v>-6.2595213421445797</v>
      </c>
      <c r="BB347" s="12">
        <v>-2.2734425328962899</v>
      </c>
      <c r="BC347" s="12">
        <v>-6.5936737883021097</v>
      </c>
      <c r="BD347" s="12">
        <v>-12.6660625028307</v>
      </c>
      <c r="BE347" s="12">
        <v>0.94688635954298594</v>
      </c>
      <c r="BF347" s="12">
        <v>3.1813619898457501</v>
      </c>
      <c r="BG347" s="12">
        <v>2.4590926841483398</v>
      </c>
      <c r="BH347" s="11" t="s">
        <v>21</v>
      </c>
      <c r="BI347" s="11" t="s">
        <v>21</v>
      </c>
      <c r="BJ347" s="11" t="s">
        <v>21</v>
      </c>
      <c r="BK347" s="11" t="s">
        <v>21</v>
      </c>
      <c r="BL347" s="11" t="s">
        <v>21</v>
      </c>
      <c r="BM347" s="11" t="s">
        <v>21</v>
      </c>
      <c r="BN347" s="11" t="s">
        <v>21</v>
      </c>
      <c r="BO347" s="11" t="s">
        <v>21</v>
      </c>
      <c r="BP347" s="11" t="s">
        <v>21</v>
      </c>
      <c r="BQ347" s="11" t="s">
        <v>21</v>
      </c>
      <c r="BR347" s="11" t="s">
        <v>21</v>
      </c>
      <c r="BS347" s="11" t="s">
        <v>21</v>
      </c>
      <c r="BT347" s="11" t="s">
        <v>21</v>
      </c>
      <c r="BU347" s="11" t="s">
        <v>21</v>
      </c>
      <c r="BV347" s="11" t="s">
        <v>21</v>
      </c>
      <c r="BW347" s="11" t="s">
        <v>21</v>
      </c>
      <c r="CT347" s="12">
        <v>4.4536600398714601</v>
      </c>
      <c r="CU347" s="12">
        <v>2.9486386665666902</v>
      </c>
      <c r="CV347" s="12">
        <v>2.1352866497181799</v>
      </c>
      <c r="CW347" s="12">
        <v>-3.5049733924097302</v>
      </c>
      <c r="CX347" s="12">
        <v>-11.728678146027899</v>
      </c>
      <c r="CY347" s="11" t="s">
        <v>21</v>
      </c>
      <c r="CZ347" s="11" t="s">
        <v>21</v>
      </c>
      <c r="DA347" s="11" t="s">
        <v>21</v>
      </c>
      <c r="DB347" s="11" t="s">
        <v>21</v>
      </c>
      <c r="DC347" s="12">
        <v>-2.3945951852510898</v>
      </c>
    </row>
    <row r="348" spans="1:107" s="12" customFormat="1" ht="15" customHeight="1" x14ac:dyDescent="0.2">
      <c r="A348" s="10">
        <v>162.5</v>
      </c>
      <c r="D348" s="12">
        <v>-2.0302420580264799</v>
      </c>
      <c r="E348" s="12">
        <v>-0.83348771795499399</v>
      </c>
      <c r="AA348" s="12">
        <v>-7.2483617259422299</v>
      </c>
      <c r="AB348" s="12">
        <v>-19.489463738864199</v>
      </c>
      <c r="AE348" s="12">
        <v>2.92490062747674</v>
      </c>
      <c r="AF348" s="12">
        <v>0.344705625821006</v>
      </c>
      <c r="AG348" s="12">
        <v>0.82445285443100103</v>
      </c>
      <c r="AH348" s="12">
        <v>26.7816303676227</v>
      </c>
      <c r="AI348" s="12">
        <v>-20.745561414514601</v>
      </c>
      <c r="AJ348" s="12">
        <v>-9.74833892541937</v>
      </c>
      <c r="AK348" s="12">
        <v>-2.6175621314905499</v>
      </c>
      <c r="AL348" s="12">
        <v>1.87112766525388</v>
      </c>
      <c r="AM348" s="12">
        <v>3.3448804970248598</v>
      </c>
      <c r="AN348" s="12">
        <v>-18.988497686223099</v>
      </c>
      <c r="AO348" s="12">
        <v>-0.41425468566558199</v>
      </c>
      <c r="AP348" s="12">
        <v>6.0142065194668204</v>
      </c>
      <c r="AQ348" s="12">
        <v>-2.9271579933265399</v>
      </c>
      <c r="AR348" s="12">
        <v>-12.272379535716</v>
      </c>
      <c r="AS348" s="12">
        <v>-2.9444981919368698</v>
      </c>
      <c r="AT348" s="12">
        <v>2.0716461222036702</v>
      </c>
      <c r="AU348" s="12">
        <v>2.4322700937773298</v>
      </c>
      <c r="AV348" s="12">
        <v>5.8972404985979603</v>
      </c>
      <c r="AW348" s="12">
        <v>2.7661681087920398</v>
      </c>
      <c r="AX348" s="12">
        <v>-11.809714123955899</v>
      </c>
      <c r="AY348" s="12">
        <v>0.26388494234197402</v>
      </c>
      <c r="AZ348" s="12">
        <v>-12.952797987964001</v>
      </c>
      <c r="BA348" s="12">
        <v>-5.4896627261769</v>
      </c>
      <c r="BB348" s="12">
        <v>-1.7985214526561299</v>
      </c>
      <c r="BC348" s="12">
        <v>-5.9988456087012301</v>
      </c>
      <c r="BD348" s="12">
        <v>-12.6416889543179</v>
      </c>
      <c r="BE348" s="12">
        <v>0.98813882232207095</v>
      </c>
      <c r="BF348" s="12">
        <v>3.2279338029184101</v>
      </c>
      <c r="BG348" s="12">
        <v>2.5795043256948702</v>
      </c>
      <c r="BH348" s="11" t="s">
        <v>21</v>
      </c>
      <c r="BI348" s="11" t="s">
        <v>21</v>
      </c>
      <c r="BJ348" s="11" t="s">
        <v>21</v>
      </c>
      <c r="BK348" s="11" t="s">
        <v>21</v>
      </c>
      <c r="BL348" s="11" t="s">
        <v>21</v>
      </c>
      <c r="BM348" s="11" t="s">
        <v>21</v>
      </c>
      <c r="BN348" s="11" t="s">
        <v>21</v>
      </c>
      <c r="BO348" s="11" t="s">
        <v>21</v>
      </c>
      <c r="BP348" s="11" t="s">
        <v>21</v>
      </c>
      <c r="BQ348" s="11" t="s">
        <v>21</v>
      </c>
      <c r="BR348" s="11" t="s">
        <v>21</v>
      </c>
      <c r="BS348" s="11" t="s">
        <v>21</v>
      </c>
      <c r="BT348" s="11" t="s">
        <v>21</v>
      </c>
      <c r="BU348" s="11" t="s">
        <v>21</v>
      </c>
      <c r="BV348" s="11" t="s">
        <v>21</v>
      </c>
      <c r="BW348" s="11" t="s">
        <v>21</v>
      </c>
      <c r="CT348" s="12">
        <v>4.4443677325034496</v>
      </c>
      <c r="CU348" s="12">
        <v>2.8126019060437102</v>
      </c>
      <c r="CV348" s="12">
        <v>2.2354261091095302</v>
      </c>
      <c r="CW348" s="12">
        <v>-3.4926665648526898</v>
      </c>
      <c r="CX348" s="12">
        <v>-12.0753893497749</v>
      </c>
      <c r="CY348" s="11" t="s">
        <v>21</v>
      </c>
      <c r="CZ348" s="11" t="s">
        <v>21</v>
      </c>
      <c r="DA348" s="11" t="s">
        <v>21</v>
      </c>
      <c r="DB348" s="11" t="s">
        <v>21</v>
      </c>
      <c r="DC348" s="12">
        <v>-2.5726187686814201</v>
      </c>
    </row>
    <row r="349" spans="1:107" s="12" customFormat="1" ht="15" customHeight="1" x14ac:dyDescent="0.2">
      <c r="A349" s="10">
        <v>163</v>
      </c>
      <c r="D349" s="12">
        <v>-1.98455677491438</v>
      </c>
      <c r="E349" s="12">
        <v>-0.84032336644668204</v>
      </c>
      <c r="AA349" s="12">
        <v>-7.7773020166205198</v>
      </c>
      <c r="AB349" s="12">
        <v>-19.815668565570299</v>
      </c>
      <c r="AE349" s="12">
        <v>2.9759910376014802</v>
      </c>
      <c r="AF349" s="12">
        <v>0.30381980309357398</v>
      </c>
      <c r="AG349" s="12">
        <v>0.74133544103460702</v>
      </c>
      <c r="AH349" s="12">
        <v>27.038931875722401</v>
      </c>
      <c r="AI349" s="12">
        <v>-20.259549273760001</v>
      </c>
      <c r="AJ349" s="12">
        <v>-9.95225491351448</v>
      </c>
      <c r="AK349" s="12">
        <v>-2.37684275816718</v>
      </c>
      <c r="AL349" s="12">
        <v>1.9132751276629201</v>
      </c>
      <c r="AM349" s="12">
        <v>3.5240782381151798</v>
      </c>
      <c r="AN349" s="12">
        <v>-19.036508092540299</v>
      </c>
      <c r="AO349" s="12">
        <v>-0.30275563744908102</v>
      </c>
      <c r="AP349" s="12">
        <v>5.8610062296793304</v>
      </c>
      <c r="AQ349" s="12">
        <v>-2.6017301024694399</v>
      </c>
      <c r="AR349" s="12">
        <v>-12.500726370490099</v>
      </c>
      <c r="AS349" s="12">
        <v>-2.8169959023216502</v>
      </c>
      <c r="AT349" s="12">
        <v>2.26043130169273</v>
      </c>
      <c r="AU349" s="12">
        <v>2.4229793780250399</v>
      </c>
      <c r="AV349" s="12">
        <v>6.3432107708649701</v>
      </c>
      <c r="AW349" s="12">
        <v>2.7413677798904201</v>
      </c>
      <c r="AX349" s="12">
        <v>-11.720484508259601</v>
      </c>
      <c r="AY349" s="12">
        <v>-0.17119204187565601</v>
      </c>
      <c r="AZ349" s="12">
        <v>-13.4303345475927</v>
      </c>
      <c r="BA349" s="12">
        <v>-4.6793261390121099</v>
      </c>
      <c r="BB349" s="12">
        <v>-1.2959242212673401</v>
      </c>
      <c r="BC349" s="12">
        <v>-5.4252732297754802</v>
      </c>
      <c r="BD349" s="12">
        <v>-12.6026661746436</v>
      </c>
      <c r="BE349" s="12">
        <v>1.02225499176711</v>
      </c>
      <c r="BF349" s="12">
        <v>3.2659920634614501</v>
      </c>
      <c r="BG349" s="12">
        <v>2.71259409601043</v>
      </c>
      <c r="BH349" s="11" t="s">
        <v>21</v>
      </c>
      <c r="BI349" s="11" t="s">
        <v>21</v>
      </c>
      <c r="BJ349" s="11" t="s">
        <v>21</v>
      </c>
      <c r="BK349" s="11" t="s">
        <v>21</v>
      </c>
      <c r="BL349" s="11" t="s">
        <v>21</v>
      </c>
      <c r="BM349" s="11" t="s">
        <v>21</v>
      </c>
      <c r="BN349" s="11" t="s">
        <v>21</v>
      </c>
      <c r="BO349" s="11" t="s">
        <v>21</v>
      </c>
      <c r="BP349" s="11" t="s">
        <v>21</v>
      </c>
      <c r="BQ349" s="11" t="s">
        <v>21</v>
      </c>
      <c r="BR349" s="11" t="s">
        <v>21</v>
      </c>
      <c r="BS349" s="11" t="s">
        <v>21</v>
      </c>
      <c r="BT349" s="11" t="s">
        <v>21</v>
      </c>
      <c r="BU349" s="11" t="s">
        <v>21</v>
      </c>
      <c r="BV349" s="11" t="s">
        <v>21</v>
      </c>
      <c r="BW349" s="11" t="s">
        <v>21</v>
      </c>
      <c r="CT349" s="12">
        <v>4.4365865505824296</v>
      </c>
      <c r="CU349" s="12">
        <v>2.6821528535947401</v>
      </c>
      <c r="CV349" s="12">
        <v>2.3285654151550199</v>
      </c>
      <c r="CW349" s="12">
        <v>-3.4685770060605101</v>
      </c>
      <c r="CX349" s="12">
        <v>-12.3872341646347</v>
      </c>
      <c r="CY349" s="11" t="s">
        <v>21</v>
      </c>
      <c r="CZ349" s="11" t="s">
        <v>21</v>
      </c>
      <c r="DA349" s="11" t="s">
        <v>21</v>
      </c>
      <c r="DB349" s="11" t="s">
        <v>21</v>
      </c>
      <c r="DC349" s="12">
        <v>-2.74457852356135</v>
      </c>
    </row>
    <row r="350" spans="1:107" s="12" customFormat="1" ht="15" customHeight="1" x14ac:dyDescent="0.2">
      <c r="A350" s="10">
        <v>163.5</v>
      </c>
      <c r="D350" s="12">
        <v>-1.9385938685445501</v>
      </c>
      <c r="E350" s="12">
        <v>-0.84973510183772305</v>
      </c>
      <c r="AA350" s="12">
        <v>-8.31734178063925</v>
      </c>
      <c r="AB350" s="12">
        <v>-20.126666640862801</v>
      </c>
      <c r="AE350" s="12">
        <v>3.0300147955131198</v>
      </c>
      <c r="AF350" s="12">
        <v>0.26466963731763798</v>
      </c>
      <c r="AG350" s="12">
        <v>0.67876004550271296</v>
      </c>
      <c r="AH350" s="12">
        <v>27.294428946333898</v>
      </c>
      <c r="AI350" s="12">
        <v>-19.7782428585924</v>
      </c>
      <c r="AJ350" s="12">
        <v>-10.1671948868897</v>
      </c>
      <c r="AK350" s="12">
        <v>-2.1402131551440098</v>
      </c>
      <c r="AL350" s="12">
        <v>1.9662929844343999</v>
      </c>
      <c r="AM350" s="12">
        <v>3.6920068851031802</v>
      </c>
      <c r="AN350" s="12">
        <v>-19.088398403255201</v>
      </c>
      <c r="AO350" s="12">
        <v>-0.15893586180482</v>
      </c>
      <c r="AP350" s="12">
        <v>5.7200354603992301</v>
      </c>
      <c r="AQ350" s="12">
        <v>-2.2669707959721501</v>
      </c>
      <c r="AR350" s="12">
        <v>-12.720110134978301</v>
      </c>
      <c r="AS350" s="12">
        <v>-2.6952286589221299</v>
      </c>
      <c r="AT350" s="12">
        <v>2.45177920987771</v>
      </c>
      <c r="AU350" s="12">
        <v>2.4066666810540398</v>
      </c>
      <c r="AV350" s="12">
        <v>6.7892692641180403</v>
      </c>
      <c r="AW350" s="12">
        <v>2.75007732852827</v>
      </c>
      <c r="AX350" s="12">
        <v>-11.597603588597799</v>
      </c>
      <c r="AY350" s="12">
        <v>-0.60089422504461198</v>
      </c>
      <c r="AZ350" s="12">
        <v>-13.847781701770099</v>
      </c>
      <c r="BA350" s="12">
        <v>-3.8387029235309398</v>
      </c>
      <c r="BB350" s="12">
        <v>-0.76665361348204897</v>
      </c>
      <c r="BC350" s="12">
        <v>-4.8756905925984002</v>
      </c>
      <c r="BD350" s="12">
        <v>-12.549611710710399</v>
      </c>
      <c r="BE350" s="12">
        <v>1.0502689065105999</v>
      </c>
      <c r="BF350" s="12">
        <v>3.2953867048490699</v>
      </c>
      <c r="BG350" s="12">
        <v>2.8580475373018999</v>
      </c>
      <c r="BH350" s="11" t="s">
        <v>21</v>
      </c>
      <c r="BI350" s="11" t="s">
        <v>21</v>
      </c>
      <c r="BJ350" s="11" t="s">
        <v>21</v>
      </c>
      <c r="BK350" s="11" t="s">
        <v>21</v>
      </c>
      <c r="BL350" s="11" t="s">
        <v>21</v>
      </c>
      <c r="BM350" s="11" t="s">
        <v>21</v>
      </c>
      <c r="BN350" s="11" t="s">
        <v>21</v>
      </c>
      <c r="BO350" s="11" t="s">
        <v>21</v>
      </c>
      <c r="BP350" s="11" t="s">
        <v>21</v>
      </c>
      <c r="BQ350" s="11" t="s">
        <v>21</v>
      </c>
      <c r="BR350" s="11" t="s">
        <v>21</v>
      </c>
      <c r="BS350" s="11" t="s">
        <v>21</v>
      </c>
      <c r="BT350" s="11" t="s">
        <v>21</v>
      </c>
      <c r="BU350" s="11" t="s">
        <v>21</v>
      </c>
      <c r="BV350" s="11" t="s">
        <v>21</v>
      </c>
      <c r="BW350" s="11" t="s">
        <v>21</v>
      </c>
      <c r="CT350" s="12">
        <v>4.4316079765849201</v>
      </c>
      <c r="CU350" s="12">
        <v>2.5587519303371602</v>
      </c>
      <c r="CV350" s="12">
        <v>2.4140106233971799</v>
      </c>
      <c r="CW350" s="12">
        <v>-3.431853656366</v>
      </c>
      <c r="CX350" s="12">
        <v>-12.663173038163199</v>
      </c>
      <c r="CY350" s="11" t="s">
        <v>21</v>
      </c>
      <c r="CZ350" s="11" t="s">
        <v>21</v>
      </c>
      <c r="DA350" s="11" t="s">
        <v>21</v>
      </c>
      <c r="DB350" s="11" t="s">
        <v>21</v>
      </c>
      <c r="DC350" s="12">
        <v>-2.9071172775729699</v>
      </c>
    </row>
    <row r="351" spans="1:107" s="12" customFormat="1" ht="15" customHeight="1" x14ac:dyDescent="0.2">
      <c r="A351" s="10">
        <v>164</v>
      </c>
      <c r="D351" s="12">
        <v>-1.8927897826870299</v>
      </c>
      <c r="E351" s="12">
        <v>-0.86134508592294801</v>
      </c>
      <c r="AA351" s="12">
        <v>-8.8670440163696096</v>
      </c>
      <c r="AB351" s="12">
        <v>-20.423543901415499</v>
      </c>
      <c r="AE351" s="12">
        <v>3.0870880891598</v>
      </c>
      <c r="AF351" s="12">
        <v>0.228321667350428</v>
      </c>
      <c r="AG351" s="12">
        <v>0.63784051462789604</v>
      </c>
      <c r="AH351" s="12">
        <v>27.551055609364901</v>
      </c>
      <c r="AI351" s="12">
        <v>-19.2983588931383</v>
      </c>
      <c r="AJ351" s="12">
        <v>-10.3905758805922</v>
      </c>
      <c r="AK351" s="12">
        <v>-1.90735727301216</v>
      </c>
      <c r="AL351" s="12">
        <v>2.0307104477979001</v>
      </c>
      <c r="AM351" s="12">
        <v>3.8476168811030198</v>
      </c>
      <c r="AN351" s="12">
        <v>-19.143730241921698</v>
      </c>
      <c r="AO351" s="12">
        <v>1.7212764547025399E-2</v>
      </c>
      <c r="AP351" s="12">
        <v>5.5920077102200496</v>
      </c>
      <c r="AQ351" s="12">
        <v>-1.9232061276852599</v>
      </c>
      <c r="AR351" s="12">
        <v>-12.929335753142301</v>
      </c>
      <c r="AS351" s="12">
        <v>-2.58017644227948</v>
      </c>
      <c r="AT351" s="12">
        <v>2.6454533781361498</v>
      </c>
      <c r="AU351" s="12">
        <v>2.3853697257436499</v>
      </c>
      <c r="AV351" s="12">
        <v>7.2338107202085604</v>
      </c>
      <c r="AW351" s="12">
        <v>2.7940272957493999</v>
      </c>
      <c r="AX351" s="12">
        <v>-11.4418153316364</v>
      </c>
      <c r="AY351" s="12">
        <v>-1.0213491350441399</v>
      </c>
      <c r="AZ351" s="12">
        <v>-14.2023482112563</v>
      </c>
      <c r="BA351" s="12">
        <v>-2.9782399906252901</v>
      </c>
      <c r="BB351" s="12">
        <v>-0.21218230017438999</v>
      </c>
      <c r="BC351" s="12">
        <v>-4.3526965782803</v>
      </c>
      <c r="BD351" s="12">
        <v>-12.483238606364401</v>
      </c>
      <c r="BE351" s="12">
        <v>1.07327070963947</v>
      </c>
      <c r="BF351" s="12">
        <v>3.3160399652842898</v>
      </c>
      <c r="BG351" s="12">
        <v>3.015382844751</v>
      </c>
      <c r="BH351" s="11" t="s">
        <v>21</v>
      </c>
      <c r="BI351" s="11" t="s">
        <v>21</v>
      </c>
      <c r="BJ351" s="11" t="s">
        <v>21</v>
      </c>
      <c r="BK351" s="11" t="s">
        <v>21</v>
      </c>
      <c r="BL351" s="11" t="s">
        <v>21</v>
      </c>
      <c r="BM351" s="11" t="s">
        <v>21</v>
      </c>
      <c r="BN351" s="11" t="s">
        <v>21</v>
      </c>
      <c r="BO351" s="11" t="s">
        <v>21</v>
      </c>
      <c r="BP351" s="11" t="s">
        <v>21</v>
      </c>
      <c r="BQ351" s="11" t="s">
        <v>21</v>
      </c>
      <c r="BR351" s="11" t="s">
        <v>21</v>
      </c>
      <c r="BS351" s="11" t="s">
        <v>21</v>
      </c>
      <c r="BT351" s="11" t="s">
        <v>21</v>
      </c>
      <c r="BU351" s="11" t="s">
        <v>21</v>
      </c>
      <c r="BV351" s="11" t="s">
        <v>21</v>
      </c>
      <c r="BW351" s="11" t="s">
        <v>21</v>
      </c>
      <c r="CT351" s="12">
        <v>4.4306816562311697</v>
      </c>
      <c r="CU351" s="12">
        <v>2.44380726144299</v>
      </c>
      <c r="CV351" s="12">
        <v>2.4911234959290498</v>
      </c>
      <c r="CW351" s="12">
        <v>-3.3817882467701499</v>
      </c>
      <c r="CX351" s="12">
        <v>-12.9026047943625</v>
      </c>
      <c r="CY351" s="11" t="s">
        <v>21</v>
      </c>
      <c r="CZ351" s="11" t="s">
        <v>21</v>
      </c>
      <c r="DA351" s="11" t="s">
        <v>21</v>
      </c>
      <c r="DB351" s="11" t="s">
        <v>21</v>
      </c>
      <c r="DC351" s="12">
        <v>-3.0569847240258201</v>
      </c>
    </row>
    <row r="352" spans="1:107" s="12" customFormat="1" ht="15" customHeight="1" x14ac:dyDescent="0.2">
      <c r="A352" s="10">
        <v>164.5</v>
      </c>
      <c r="D352" s="12">
        <v>-1.8475932392902901</v>
      </c>
      <c r="E352" s="12">
        <v>-0.87478559862574901</v>
      </c>
      <c r="AA352" s="12">
        <v>-9.4249444373417592</v>
      </c>
      <c r="AB352" s="12">
        <v>-20.707615476567199</v>
      </c>
      <c r="AE352" s="12">
        <v>3.1472557111555899</v>
      </c>
      <c r="AF352" s="12">
        <v>0.19574322607240899</v>
      </c>
      <c r="AG352" s="12">
        <v>0.61938902717884003</v>
      </c>
      <c r="AH352" s="12">
        <v>27.811442123493102</v>
      </c>
      <c r="AI352" s="12">
        <v>-18.816612282535001</v>
      </c>
      <c r="AJ352" s="12">
        <v>-10.6197221612092</v>
      </c>
      <c r="AK352" s="12">
        <v>-1.67798657457751</v>
      </c>
      <c r="AL352" s="12">
        <v>2.1068835849291601</v>
      </c>
      <c r="AM352" s="12">
        <v>3.9899782677821301</v>
      </c>
      <c r="AN352" s="12">
        <v>-19.201763279852401</v>
      </c>
      <c r="AO352" s="12">
        <v>0.22528203658112</v>
      </c>
      <c r="AP352" s="12">
        <v>5.4773581723566096</v>
      </c>
      <c r="AQ352" s="12">
        <v>-1.5709961189713699</v>
      </c>
      <c r="AR352" s="12">
        <v>-13.127320016792501</v>
      </c>
      <c r="AS352" s="12">
        <v>-2.4727437448746001</v>
      </c>
      <c r="AT352" s="12">
        <v>2.8411225230229298</v>
      </c>
      <c r="AU352" s="12">
        <v>2.36112146012601</v>
      </c>
      <c r="AV352" s="12">
        <v>7.6752876339014602</v>
      </c>
      <c r="AW352" s="12">
        <v>2.8744350402121199</v>
      </c>
      <c r="AX352" s="12">
        <v>-11.254262972215599</v>
      </c>
      <c r="AY352" s="12">
        <v>-1.42891246923682</v>
      </c>
      <c r="AZ352" s="12">
        <v>-14.4920195452868</v>
      </c>
      <c r="BA352" s="12">
        <v>-2.1084840682306001</v>
      </c>
      <c r="BB352" s="12">
        <v>0.365570059557285</v>
      </c>
      <c r="BC352" s="12">
        <v>-3.8587204471696102</v>
      </c>
      <c r="BD352" s="12">
        <v>-12.404348126437901</v>
      </c>
      <c r="BE352" s="12">
        <v>1.0923872650891999</v>
      </c>
      <c r="BF352" s="12">
        <v>3.3279452509304899</v>
      </c>
      <c r="BG352" s="12">
        <v>3.1839547318668302</v>
      </c>
      <c r="BH352" s="11" t="s">
        <v>21</v>
      </c>
      <c r="BI352" s="11" t="s">
        <v>21</v>
      </c>
      <c r="BJ352" s="11" t="s">
        <v>21</v>
      </c>
      <c r="BK352" s="11" t="s">
        <v>21</v>
      </c>
      <c r="BL352" s="11" t="s">
        <v>21</v>
      </c>
      <c r="BM352" s="11" t="s">
        <v>21</v>
      </c>
      <c r="BN352" s="11" t="s">
        <v>21</v>
      </c>
      <c r="BO352" s="11" t="s">
        <v>21</v>
      </c>
      <c r="BP352" s="11" t="s">
        <v>21</v>
      </c>
      <c r="BQ352" s="11" t="s">
        <v>21</v>
      </c>
      <c r="BR352" s="11" t="s">
        <v>21</v>
      </c>
      <c r="BS352" s="11" t="s">
        <v>21</v>
      </c>
      <c r="BT352" s="11" t="s">
        <v>21</v>
      </c>
      <c r="BU352" s="11" t="s">
        <v>21</v>
      </c>
      <c r="BV352" s="11" t="s">
        <v>21</v>
      </c>
      <c r="BW352" s="11" t="s">
        <v>21</v>
      </c>
      <c r="CT352" s="12">
        <v>4.4349944801069796</v>
      </c>
      <c r="CU352" s="12">
        <v>2.3386614884657302</v>
      </c>
      <c r="CV352" s="12">
        <v>2.5593280952307298</v>
      </c>
      <c r="CW352" s="12">
        <v>-3.3178318972204499</v>
      </c>
      <c r="CX352" s="12">
        <v>-13.105368452670501</v>
      </c>
      <c r="CY352" s="11" t="s">
        <v>21</v>
      </c>
      <c r="CZ352" s="11" t="s">
        <v>21</v>
      </c>
      <c r="DA352" s="11" t="s">
        <v>21</v>
      </c>
      <c r="DB352" s="11" t="s">
        <v>21</v>
      </c>
      <c r="DC352" s="12">
        <v>-3.1910797133605202</v>
      </c>
    </row>
    <row r="353" spans="1:107" s="12" customFormat="1" ht="15" customHeight="1" x14ac:dyDescent="0.2">
      <c r="A353" s="10">
        <v>165</v>
      </c>
      <c r="D353" s="12">
        <v>-1.80345841727103</v>
      </c>
      <c r="E353" s="12">
        <v>-0.88970381284525502</v>
      </c>
      <c r="AA353" s="12">
        <v>-9.9895733001176197</v>
      </c>
      <c r="AB353" s="12">
        <v>-20.980407498427599</v>
      </c>
      <c r="AE353" s="12">
        <v>3.2104915135278098</v>
      </c>
      <c r="AF353" s="12">
        <v>0.16779105749265</v>
      </c>
      <c r="AG353" s="12">
        <v>0.62391183064391897</v>
      </c>
      <c r="AH353" s="12">
        <v>28.077853130525899</v>
      </c>
      <c r="AI353" s="12">
        <v>-18.329768863622999</v>
      </c>
      <c r="AJ353" s="12">
        <v>-10.8519070636248</v>
      </c>
      <c r="AK353" s="12">
        <v>-1.45185663313895</v>
      </c>
      <c r="AL353" s="12">
        <v>2.1949902020423901</v>
      </c>
      <c r="AM353" s="12">
        <v>4.1182879613188499</v>
      </c>
      <c r="AN353" s="12">
        <v>-19.2614625120768</v>
      </c>
      <c r="AO353" s="12">
        <v>0.46445538259831598</v>
      </c>
      <c r="AP353" s="12">
        <v>5.3762460083817096</v>
      </c>
      <c r="AQ353" s="12">
        <v>-1.2111273690607001</v>
      </c>
      <c r="AR353" s="12">
        <v>-13.3131034090183</v>
      </c>
      <c r="AS353" s="12">
        <v>-2.3737500214337999</v>
      </c>
      <c r="AT353" s="12">
        <v>3.0383566809177802</v>
      </c>
      <c r="AU353" s="12">
        <v>2.3359198166872299</v>
      </c>
      <c r="AV353" s="12">
        <v>8.1122325354954192</v>
      </c>
      <c r="AW353" s="12">
        <v>2.9919829103164299</v>
      </c>
      <c r="AX353" s="12">
        <v>-11.036468094971401</v>
      </c>
      <c r="AY353" s="12">
        <v>-1.82020858119358</v>
      </c>
      <c r="AZ353" s="12">
        <v>-14.7155633385409</v>
      </c>
      <c r="BA353" s="12">
        <v>-1.2399286788422601</v>
      </c>
      <c r="BB353" s="12">
        <v>0.96426526852155803</v>
      </c>
      <c r="BC353" s="12">
        <v>-3.3959859138121802</v>
      </c>
      <c r="BD353" s="12">
        <v>-12.3138152048341</v>
      </c>
      <c r="BE353" s="12">
        <v>1.1087615803262401</v>
      </c>
      <c r="BF353" s="12">
        <v>3.3311632705590402</v>
      </c>
      <c r="BG353" s="12">
        <v>3.3629628433118302</v>
      </c>
      <c r="BH353" s="11" t="s">
        <v>21</v>
      </c>
      <c r="BI353" s="11" t="s">
        <v>21</v>
      </c>
      <c r="BJ353" s="11" t="s">
        <v>21</v>
      </c>
      <c r="BK353" s="11" t="s">
        <v>21</v>
      </c>
      <c r="BL353" s="11" t="s">
        <v>21</v>
      </c>
      <c r="BM353" s="11" t="s">
        <v>21</v>
      </c>
      <c r="BN353" s="11" t="s">
        <v>21</v>
      </c>
      <c r="BO353" s="11" t="s">
        <v>21</v>
      </c>
      <c r="BP353" s="11" t="s">
        <v>21</v>
      </c>
      <c r="BQ353" s="11" t="s">
        <v>21</v>
      </c>
      <c r="BR353" s="11" t="s">
        <v>21</v>
      </c>
      <c r="BS353" s="11" t="s">
        <v>21</v>
      </c>
      <c r="BT353" s="11" t="s">
        <v>21</v>
      </c>
      <c r="BU353" s="11" t="s">
        <v>21</v>
      </c>
      <c r="BV353" s="11" t="s">
        <v>21</v>
      </c>
      <c r="BW353" s="11" t="s">
        <v>21</v>
      </c>
      <c r="CT353" s="12">
        <v>4.4456505747803003</v>
      </c>
      <c r="CU353" s="12">
        <v>2.2445756258093699</v>
      </c>
      <c r="CV353" s="12">
        <v>2.61811624113761</v>
      </c>
      <c r="CW353" s="12">
        <v>-3.2396078495366898</v>
      </c>
      <c r="CX353" s="12">
        <v>-13.271736861497599</v>
      </c>
      <c r="CY353" s="11" t="s">
        <v>21</v>
      </c>
      <c r="CZ353" s="11" t="s">
        <v>21</v>
      </c>
      <c r="DA353" s="11" t="s">
        <v>21</v>
      </c>
      <c r="DB353" s="11" t="s">
        <v>21</v>
      </c>
      <c r="DC353" s="12">
        <v>-3.3064918625313999</v>
      </c>
    </row>
    <row r="354" spans="1:107" s="12" customFormat="1" ht="15" customHeight="1" x14ac:dyDescent="0.2">
      <c r="A354" s="10">
        <v>165.5</v>
      </c>
      <c r="D354" s="12">
        <v>-1.76083744918287</v>
      </c>
      <c r="E354" s="12">
        <v>-0.90576617139959104</v>
      </c>
      <c r="AA354" s="12">
        <v>-10.559475413174299</v>
      </c>
      <c r="AB354" s="12">
        <v>-21.243633455014699</v>
      </c>
      <c r="AE354" s="12">
        <v>3.2767006814538</v>
      </c>
      <c r="AF354" s="12">
        <v>0.145201767054459</v>
      </c>
      <c r="AG354" s="12">
        <v>0.65160878648384801</v>
      </c>
      <c r="AH354" s="12">
        <v>28.352149456623</v>
      </c>
      <c r="AI354" s="12">
        <v>-17.834699974628101</v>
      </c>
      <c r="AJ354" s="12">
        <v>-11.084383004345</v>
      </c>
      <c r="AK354" s="12">
        <v>-1.2287807749089501</v>
      </c>
      <c r="AL354" s="12">
        <v>2.2950264337850901</v>
      </c>
      <c r="AM354" s="12">
        <v>4.2318770283600298</v>
      </c>
      <c r="AN354" s="12">
        <v>-19.321512809255999</v>
      </c>
      <c r="AO354" s="12">
        <v>0.73352134677406799</v>
      </c>
      <c r="AP354" s="12">
        <v>5.2885629884258298</v>
      </c>
      <c r="AQ354" s="12">
        <v>-0.84460486959869696</v>
      </c>
      <c r="AR354" s="12">
        <v>-13.4858564706519</v>
      </c>
      <c r="AS354" s="12">
        <v>-2.2839237772132002</v>
      </c>
      <c r="AT354" s="12">
        <v>3.2366283448936799</v>
      </c>
      <c r="AU354" s="12">
        <v>2.3116956526791901</v>
      </c>
      <c r="AV354" s="12">
        <v>8.5432729974854702</v>
      </c>
      <c r="AW354" s="12">
        <v>3.1468057386518899</v>
      </c>
      <c r="AX354" s="12">
        <v>-10.7903069874737</v>
      </c>
      <c r="AY354" s="12">
        <v>-2.1921662209933799</v>
      </c>
      <c r="AZ354" s="12">
        <v>-14.8725321196252</v>
      </c>
      <c r="BA354" s="12">
        <v>-0.38286134440568198</v>
      </c>
      <c r="BB354" s="12">
        <v>1.58118120907602</v>
      </c>
      <c r="BC354" s="12">
        <v>-2.9664761314052099</v>
      </c>
      <c r="BD354" s="12">
        <v>-12.212578440085</v>
      </c>
      <c r="BE354" s="12">
        <v>1.1235323427172199</v>
      </c>
      <c r="BF354" s="12">
        <v>3.3258195344387702</v>
      </c>
      <c r="BG354" s="12">
        <v>3.5514599403540998</v>
      </c>
      <c r="BH354" s="11" t="s">
        <v>21</v>
      </c>
      <c r="BI354" s="11" t="s">
        <v>21</v>
      </c>
      <c r="BJ354" s="11" t="s">
        <v>21</v>
      </c>
      <c r="BK354" s="11" t="s">
        <v>21</v>
      </c>
      <c r="BL354" s="11" t="s">
        <v>21</v>
      </c>
      <c r="BM354" s="11" t="s">
        <v>21</v>
      </c>
      <c r="BN354" s="11" t="s">
        <v>21</v>
      </c>
      <c r="BO354" s="11" t="s">
        <v>21</v>
      </c>
      <c r="BP354" s="11" t="s">
        <v>21</v>
      </c>
      <c r="BQ354" s="11" t="s">
        <v>21</v>
      </c>
      <c r="BR354" s="11" t="s">
        <v>21</v>
      </c>
      <c r="BS354" s="11" t="s">
        <v>21</v>
      </c>
      <c r="BT354" s="11" t="s">
        <v>21</v>
      </c>
      <c r="BU354" s="11" t="s">
        <v>21</v>
      </c>
      <c r="BV354" s="11" t="s">
        <v>21</v>
      </c>
      <c r="BW354" s="11" t="s">
        <v>21</v>
      </c>
      <c r="CT354" s="12">
        <v>4.4636494749283804</v>
      </c>
      <c r="CU354" s="12">
        <v>2.16271814679203</v>
      </c>
      <c r="CV354" s="12">
        <v>2.6670516035665002</v>
      </c>
      <c r="CW354" s="12">
        <v>-3.1469214718526901</v>
      </c>
      <c r="CX354" s="12">
        <v>-13.4024066937854</v>
      </c>
      <c r="CY354" s="11" t="s">
        <v>21</v>
      </c>
      <c r="CZ354" s="11" t="s">
        <v>21</v>
      </c>
      <c r="DA354" s="11" t="s">
        <v>21</v>
      </c>
      <c r="DB354" s="11" t="s">
        <v>21</v>
      </c>
      <c r="DC354" s="12">
        <v>-3.40053725267353</v>
      </c>
    </row>
    <row r="355" spans="1:107" s="12" customFormat="1" ht="15" customHeight="1" x14ac:dyDescent="0.2">
      <c r="A355" s="10">
        <v>166</v>
      </c>
      <c r="D355" s="12">
        <v>-1.7201739410665999</v>
      </c>
      <c r="E355" s="12">
        <v>-0.92266191131784503</v>
      </c>
      <c r="AA355" s="12">
        <v>-11.133231055282501</v>
      </c>
      <c r="AB355" s="12">
        <v>-21.499166905414299</v>
      </c>
      <c r="AE355" s="12">
        <v>3.3457235986134002</v>
      </c>
      <c r="AF355" s="12">
        <v>0.12858446041263899</v>
      </c>
      <c r="AG355" s="12">
        <v>0.70237695126706901</v>
      </c>
      <c r="AH355" s="12">
        <v>28.635740818572199</v>
      </c>
      <c r="AI355" s="12">
        <v>-17.328426110907401</v>
      </c>
      <c r="AJ355" s="12">
        <v>-11.3144251372432</v>
      </c>
      <c r="AK355" s="12">
        <v>-1.0086432666867</v>
      </c>
      <c r="AL355" s="12">
        <v>2.4068056063697401</v>
      </c>
      <c r="AM355" s="12">
        <v>4.3302143239998196</v>
      </c>
      <c r="AN355" s="12">
        <v>-19.380328012630301</v>
      </c>
      <c r="AO355" s="12">
        <v>1.03089269032352</v>
      </c>
      <c r="AP355" s="12">
        <v>5.2139453146082797</v>
      </c>
      <c r="AQ355" s="12">
        <v>-0.47263949909392899</v>
      </c>
      <c r="AR355" s="12">
        <v>-13.6448943521827</v>
      </c>
      <c r="AS355" s="12">
        <v>-2.2038934730517199</v>
      </c>
      <c r="AT355" s="12">
        <v>3.4353122373431599</v>
      </c>
      <c r="AU355" s="12">
        <v>2.2902854652784299</v>
      </c>
      <c r="AV355" s="12">
        <v>8.9671493697096594</v>
      </c>
      <c r="AW355" s="12">
        <v>3.33848424816096</v>
      </c>
      <c r="AX355" s="12">
        <v>-10.5179769889218</v>
      </c>
      <c r="AY355" s="12">
        <v>-2.5420492875127798</v>
      </c>
      <c r="AZ355" s="12">
        <v>-14.9632514876429</v>
      </c>
      <c r="BA355" s="12">
        <v>0.45278122229319701</v>
      </c>
      <c r="BB355" s="12">
        <v>2.2132510366645799</v>
      </c>
      <c r="BC355" s="12">
        <v>-2.5719041332194998</v>
      </c>
      <c r="BD355" s="12">
        <v>-12.101630090910399</v>
      </c>
      <c r="BE355" s="12">
        <v>1.13781447907967</v>
      </c>
      <c r="BF355" s="12">
        <v>3.31210117110458</v>
      </c>
      <c r="BG355" s="12">
        <v>3.7483639516722098</v>
      </c>
      <c r="BH355" s="11" t="s">
        <v>21</v>
      </c>
      <c r="BI355" s="11" t="s">
        <v>21</v>
      </c>
      <c r="BJ355" s="11" t="s">
        <v>21</v>
      </c>
      <c r="BK355" s="11" t="s">
        <v>21</v>
      </c>
      <c r="BL355" s="11" t="s">
        <v>21</v>
      </c>
      <c r="BM355" s="11" t="s">
        <v>21</v>
      </c>
      <c r="BN355" s="11" t="s">
        <v>21</v>
      </c>
      <c r="BO355" s="11" t="s">
        <v>21</v>
      </c>
      <c r="BP355" s="11" t="s">
        <v>21</v>
      </c>
      <c r="BQ355" s="11" t="s">
        <v>21</v>
      </c>
      <c r="BR355" s="11" t="s">
        <v>21</v>
      </c>
      <c r="BS355" s="11" t="s">
        <v>21</v>
      </c>
      <c r="BT355" s="11" t="s">
        <v>21</v>
      </c>
      <c r="BU355" s="11" t="s">
        <v>21</v>
      </c>
      <c r="BV355" s="11" t="s">
        <v>21</v>
      </c>
      <c r="BW355" s="11" t="s">
        <v>21</v>
      </c>
      <c r="CT355" s="12">
        <v>4.4898720261699001</v>
      </c>
      <c r="CU355" s="12">
        <v>2.0941504317306601</v>
      </c>
      <c r="CV355" s="12">
        <v>2.7057733404944799</v>
      </c>
      <c r="CW355" s="12">
        <v>-3.03976730720023</v>
      </c>
      <c r="CX355" s="12">
        <v>-13.498482076101901</v>
      </c>
      <c r="CY355" s="11" t="s">
        <v>21</v>
      </c>
      <c r="CZ355" s="11" t="s">
        <v>21</v>
      </c>
      <c r="DA355" s="11" t="s">
        <v>21</v>
      </c>
      <c r="DB355" s="11" t="s">
        <v>21</v>
      </c>
      <c r="DC355" s="12">
        <v>-3.4707943541434298</v>
      </c>
    </row>
    <row r="356" spans="1:107" s="12" customFormat="1" ht="15" customHeight="1" x14ac:dyDescent="0.2">
      <c r="A356" s="10">
        <v>166.5</v>
      </c>
      <c r="D356" s="12">
        <v>-1.68189467331103</v>
      </c>
      <c r="E356" s="12">
        <v>-0.94010641760178204</v>
      </c>
      <c r="AA356" s="12">
        <v>-11.7094723464106</v>
      </c>
      <c r="AB356" s="12">
        <v>-21.749021470895901</v>
      </c>
      <c r="AE356" s="12">
        <v>3.4173399399151001</v>
      </c>
      <c r="AF356" s="12">
        <v>0.118415520944381</v>
      </c>
      <c r="AG356" s="12">
        <v>0.77581808000104502</v>
      </c>
      <c r="AH356" s="12">
        <v>28.9295585389481</v>
      </c>
      <c r="AI356" s="12">
        <v>-16.808162399684001</v>
      </c>
      <c r="AJ356" s="12">
        <v>-11.5393659143592</v>
      </c>
      <c r="AK356" s="12">
        <v>-0.79140954767353799</v>
      </c>
      <c r="AL356" s="12">
        <v>2.5299600565631399</v>
      </c>
      <c r="AM356" s="12">
        <v>4.4129114940005802</v>
      </c>
      <c r="AN356" s="12">
        <v>-19.436080037848999</v>
      </c>
      <c r="AO356" s="12">
        <v>1.3546299442168599</v>
      </c>
      <c r="AP356" s="12">
        <v>5.1517890824470598</v>
      </c>
      <c r="AQ356" s="12">
        <v>-9.6631943335978507E-2</v>
      </c>
      <c r="AR356" s="12">
        <v>-13.7896749947685</v>
      </c>
      <c r="AS356" s="12">
        <v>-2.1341841147659499</v>
      </c>
      <c r="AT356" s="12">
        <v>3.6336903121991702</v>
      </c>
      <c r="AU356" s="12">
        <v>2.27340501623984</v>
      </c>
      <c r="AV356" s="12">
        <v>9.3827275122748599</v>
      </c>
      <c r="AW356" s="12">
        <v>3.5660482353705398</v>
      </c>
      <c r="AX356" s="12">
        <v>-10.221962838841099</v>
      </c>
      <c r="AY356" s="12">
        <v>-2.86748354483279</v>
      </c>
      <c r="AZ356" s="12">
        <v>-14.9888001033104</v>
      </c>
      <c r="BA356" s="12">
        <v>1.2575520713653501</v>
      </c>
      <c r="BB356" s="12">
        <v>2.8571082566486399</v>
      </c>
      <c r="BC356" s="12">
        <v>-2.2136832740216001</v>
      </c>
      <c r="BD356" s="12">
        <v>-11.982002433796801</v>
      </c>
      <c r="BE356" s="12">
        <v>1.15268039735383</v>
      </c>
      <c r="BF356" s="12">
        <v>3.2902521525102202</v>
      </c>
      <c r="BG356" s="12">
        <v>3.9524711610283698</v>
      </c>
      <c r="BH356" s="11" t="s">
        <v>21</v>
      </c>
      <c r="BI356" s="11" t="s">
        <v>21</v>
      </c>
      <c r="BJ356" s="11" t="s">
        <v>21</v>
      </c>
      <c r="BK356" s="11" t="s">
        <v>21</v>
      </c>
      <c r="BL356" s="11" t="s">
        <v>21</v>
      </c>
      <c r="BM356" s="11" t="s">
        <v>21</v>
      </c>
      <c r="BN356" s="11" t="s">
        <v>21</v>
      </c>
      <c r="BO356" s="11" t="s">
        <v>21</v>
      </c>
      <c r="BP356" s="11" t="s">
        <v>21</v>
      </c>
      <c r="BQ356" s="11" t="s">
        <v>21</v>
      </c>
      <c r="BR356" s="11" t="s">
        <v>21</v>
      </c>
      <c r="BS356" s="11" t="s">
        <v>21</v>
      </c>
      <c r="BT356" s="11" t="s">
        <v>21</v>
      </c>
      <c r="BU356" s="11" t="s">
        <v>21</v>
      </c>
      <c r="BV356" s="11" t="s">
        <v>21</v>
      </c>
      <c r="BW356" s="11" t="s">
        <v>21</v>
      </c>
      <c r="CT356" s="12">
        <v>4.52506264991825</v>
      </c>
      <c r="CU356" s="12">
        <v>2.0398167634994002</v>
      </c>
      <c r="CV356" s="12">
        <v>2.7339995085640099</v>
      </c>
      <c r="CW356" s="12">
        <v>-2.9183322567405399</v>
      </c>
      <c r="CX356" s="12">
        <v>-13.5614545797579</v>
      </c>
      <c r="CY356" s="11" t="s">
        <v>21</v>
      </c>
      <c r="CZ356" s="11" t="s">
        <v>21</v>
      </c>
      <c r="DA356" s="11" t="s">
        <v>21</v>
      </c>
      <c r="DB356" s="11" t="s">
        <v>21</v>
      </c>
      <c r="DC356" s="12">
        <v>-3.5151331303495601</v>
      </c>
    </row>
    <row r="357" spans="1:107" s="12" customFormat="1" ht="15" customHeight="1" x14ac:dyDescent="0.2">
      <c r="A357" s="10">
        <v>167</v>
      </c>
      <c r="D357" s="12">
        <v>-1.6464035752505799</v>
      </c>
      <c r="E357" s="12">
        <v>-0.95784389486652799</v>
      </c>
      <c r="AA357" s="12">
        <v>-12.2869014376192</v>
      </c>
      <c r="AB357" s="12">
        <v>-21.995305360178399</v>
      </c>
      <c r="AE357" s="12">
        <v>3.4912729915959</v>
      </c>
      <c r="AF357" s="12">
        <v>0.11503550467750701</v>
      </c>
      <c r="AG357" s="12">
        <v>0.87124999481602505</v>
      </c>
      <c r="AH357" s="12">
        <v>29.234028261271298</v>
      </c>
      <c r="AI357" s="12">
        <v>-16.271364074782401</v>
      </c>
      <c r="AJ357" s="12">
        <v>-11.756627827708099</v>
      </c>
      <c r="AK357" s="12">
        <v>-0.57713538126335995</v>
      </c>
      <c r="AL357" s="12">
        <v>2.6639447696652399</v>
      </c>
      <c r="AM357" s="12">
        <v>4.4797220652981196</v>
      </c>
      <c r="AN357" s="12">
        <v>-19.486711607896702</v>
      </c>
      <c r="AO357" s="12">
        <v>1.7024705130097499</v>
      </c>
      <c r="AP357" s="12">
        <v>5.1012721087317896</v>
      </c>
      <c r="AQ357" s="12">
        <v>0.28184629741190198</v>
      </c>
      <c r="AR357" s="12">
        <v>-13.919811863161099</v>
      </c>
      <c r="AS357" s="12">
        <v>-2.07521225092932</v>
      </c>
      <c r="AT357" s="12">
        <v>3.8309572119032902</v>
      </c>
      <c r="AU357" s="12">
        <v>2.26262432079238</v>
      </c>
      <c r="AV357" s="12">
        <v>9.78900879999855</v>
      </c>
      <c r="AW357" s="12">
        <v>3.8279872569546498</v>
      </c>
      <c r="AX357" s="12">
        <v>-9.9049957498209498</v>
      </c>
      <c r="AY357" s="12">
        <v>-3.1664756079408098</v>
      </c>
      <c r="AZ357" s="12">
        <v>-14.950979675631899</v>
      </c>
      <c r="BA357" s="12">
        <v>2.0226227661623799</v>
      </c>
      <c r="BB357" s="12">
        <v>3.5091350127913699</v>
      </c>
      <c r="BC357" s="12">
        <v>-1.8929023326563701</v>
      </c>
      <c r="BD357" s="12">
        <v>-11.8547595775453</v>
      </c>
      <c r="BE357" s="12">
        <v>1.16914168302173</v>
      </c>
      <c r="BF357" s="12">
        <v>3.2605705655441799</v>
      </c>
      <c r="BG357" s="12">
        <v>4.1624716686783296</v>
      </c>
      <c r="BH357" s="11" t="s">
        <v>21</v>
      </c>
      <c r="BI357" s="11" t="s">
        <v>21</v>
      </c>
      <c r="BJ357" s="11" t="s">
        <v>21</v>
      </c>
      <c r="BK357" s="11" t="s">
        <v>21</v>
      </c>
      <c r="BL357" s="11" t="s">
        <v>21</v>
      </c>
      <c r="BM357" s="11" t="s">
        <v>21</v>
      </c>
      <c r="BN357" s="11" t="s">
        <v>21</v>
      </c>
      <c r="BO357" s="11" t="s">
        <v>21</v>
      </c>
      <c r="BP357" s="11" t="s">
        <v>21</v>
      </c>
      <c r="BQ357" s="11" t="s">
        <v>21</v>
      </c>
      <c r="BR357" s="11" t="s">
        <v>21</v>
      </c>
      <c r="BS357" s="11" t="s">
        <v>21</v>
      </c>
      <c r="BT357" s="11" t="s">
        <v>21</v>
      </c>
      <c r="BU357" s="11" t="s">
        <v>21</v>
      </c>
      <c r="BV357" s="11" t="s">
        <v>21</v>
      </c>
      <c r="BW357" s="11" t="s">
        <v>21</v>
      </c>
      <c r="CT357" s="12">
        <v>4.5698138819716396</v>
      </c>
      <c r="CU357" s="12">
        <v>2.0005331862193998</v>
      </c>
      <c r="CV357" s="12">
        <v>2.7515284273249501</v>
      </c>
      <c r="CW357" s="12">
        <v>-2.782997853501</v>
      </c>
      <c r="CX357" s="12">
        <v>-13.5931759359664</v>
      </c>
      <c r="CY357" s="11" t="s">
        <v>21</v>
      </c>
      <c r="CZ357" s="11" t="s">
        <v>21</v>
      </c>
      <c r="DA357" s="11" t="s">
        <v>21</v>
      </c>
      <c r="DB357" s="11" t="s">
        <v>21</v>
      </c>
      <c r="DC357" s="12">
        <v>-3.5317425499670199</v>
      </c>
    </row>
    <row r="358" spans="1:107" s="12" customFormat="1" ht="15" customHeight="1" x14ac:dyDescent="0.2">
      <c r="A358" s="10">
        <v>167.5</v>
      </c>
      <c r="D358" s="12">
        <v>-1.6140742218340101</v>
      </c>
      <c r="E358" s="12">
        <v>-0.97564975476416205</v>
      </c>
      <c r="AA358" s="12">
        <v>-12.8643068819656</v>
      </c>
      <c r="AB358" s="12">
        <v>-22.240203179535399</v>
      </c>
      <c r="AE358" s="12">
        <v>3.56719715455255</v>
      </c>
      <c r="AF358" s="12">
        <v>0.118648344482608</v>
      </c>
      <c r="AG358" s="12">
        <v>0.98772136425395696</v>
      </c>
      <c r="AH358" s="12">
        <v>29.549062674050202</v>
      </c>
      <c r="AI358" s="12">
        <v>-15.715761037427001</v>
      </c>
      <c r="AJ358" s="12">
        <v>-11.9637606985634</v>
      </c>
      <c r="AK358" s="12">
        <v>-0.36597273833649502</v>
      </c>
      <c r="AL358" s="12">
        <v>2.8080430638510698</v>
      </c>
      <c r="AM358" s="12">
        <v>4.5305428102437801</v>
      </c>
      <c r="AN358" s="12">
        <v>-19.529970813891801</v>
      </c>
      <c r="AO358" s="12">
        <v>2.07186099032696</v>
      </c>
      <c r="AP358" s="12">
        <v>5.0613734856597103</v>
      </c>
      <c r="AQ358" s="12">
        <v>0.66107446627938704</v>
      </c>
      <c r="AR358" s="12">
        <v>-14.0350666697486</v>
      </c>
      <c r="AS358" s="12">
        <v>-2.0272836991352898</v>
      </c>
      <c r="AT358" s="12">
        <v>4.0262279981106897</v>
      </c>
      <c r="AU358" s="12">
        <v>2.2593487756239399</v>
      </c>
      <c r="AV358" s="12">
        <v>10.185140126850399</v>
      </c>
      <c r="AW358" s="12">
        <v>4.12226881962851</v>
      </c>
      <c r="AX358" s="12">
        <v>-9.5700124802533502</v>
      </c>
      <c r="AY358" s="12">
        <v>-3.4374284041405101</v>
      </c>
      <c r="AZ358" s="12">
        <v>-14.852275853627299</v>
      </c>
      <c r="BA358" s="12">
        <v>2.7399021291785099</v>
      </c>
      <c r="BB358" s="12">
        <v>4.1655139284557601</v>
      </c>
      <c r="BC358" s="12">
        <v>-1.61030334311362</v>
      </c>
      <c r="BD358" s="12">
        <v>-11.720982001861501</v>
      </c>
      <c r="BE358" s="12">
        <v>1.18813318294996</v>
      </c>
      <c r="BF358" s="12">
        <v>3.2234031550615301</v>
      </c>
      <c r="BG358" s="12">
        <v>4.3769650801550597</v>
      </c>
      <c r="BH358" s="11" t="s">
        <v>21</v>
      </c>
      <c r="BI358" s="11" t="s">
        <v>21</v>
      </c>
      <c r="BJ358" s="11" t="s">
        <v>21</v>
      </c>
      <c r="BK358" s="11" t="s">
        <v>21</v>
      </c>
      <c r="BL358" s="11" t="s">
        <v>21</v>
      </c>
      <c r="BM358" s="11" t="s">
        <v>21</v>
      </c>
      <c r="BN358" s="11" t="s">
        <v>21</v>
      </c>
      <c r="BO358" s="11" t="s">
        <v>21</v>
      </c>
      <c r="BP358" s="11" t="s">
        <v>21</v>
      </c>
      <c r="BQ358" s="11" t="s">
        <v>21</v>
      </c>
      <c r="BR358" s="11" t="s">
        <v>21</v>
      </c>
      <c r="BS358" s="11" t="s">
        <v>21</v>
      </c>
      <c r="BT358" s="11" t="s">
        <v>21</v>
      </c>
      <c r="BU358" s="11" t="s">
        <v>21</v>
      </c>
      <c r="BV358" s="11" t="s">
        <v>21</v>
      </c>
      <c r="BW358" s="11" t="s">
        <v>21</v>
      </c>
      <c r="CT358" s="12">
        <v>4.6245590965554504</v>
      </c>
      <c r="CU358" s="12">
        <v>1.9769797745539099</v>
      </c>
      <c r="CV358" s="12">
        <v>2.7582407255977102</v>
      </c>
      <c r="CW358" s="12">
        <v>-2.6343359422753498</v>
      </c>
      <c r="CX358" s="12">
        <v>-13.595828022516701</v>
      </c>
      <c r="CY358" s="11" t="s">
        <v>21</v>
      </c>
      <c r="CZ358" s="11" t="s">
        <v>21</v>
      </c>
      <c r="DA358" s="11" t="s">
        <v>21</v>
      </c>
      <c r="DB358" s="11" t="s">
        <v>21</v>
      </c>
      <c r="DC358" s="12">
        <v>-3.5191524148103701</v>
      </c>
    </row>
    <row r="359" spans="1:107" s="12" customFormat="1" ht="15" customHeight="1" x14ac:dyDescent="0.2">
      <c r="A359" s="10">
        <v>168</v>
      </c>
      <c r="D359" s="12">
        <v>-1.5852439219088399</v>
      </c>
      <c r="E359" s="12">
        <v>-0.99333180969551904</v>
      </c>
      <c r="AA359" s="12">
        <v>-13.440580914902901</v>
      </c>
      <c r="AB359" s="12">
        <v>-22.485934096039198</v>
      </c>
      <c r="AE359" s="12">
        <v>3.6447427191887898</v>
      </c>
      <c r="AF359" s="12">
        <v>0.12932267168253</v>
      </c>
      <c r="AG359" s="12">
        <v>1.12402915419806</v>
      </c>
      <c r="AH359" s="12">
        <v>29.874048777855901</v>
      </c>
      <c r="AI359" s="12">
        <v>-15.1393842315883</v>
      </c>
      <c r="AJ359" s="12">
        <v>-12.1584671433083</v>
      </c>
      <c r="AK359" s="12">
        <v>-0.15817367682302499</v>
      </c>
      <c r="AL359" s="12">
        <v>2.96137613986502</v>
      </c>
      <c r="AM359" s="12">
        <v>4.5654082896362498</v>
      </c>
      <c r="AN359" s="12">
        <v>-19.563445675885301</v>
      </c>
      <c r="AO359" s="12">
        <v>2.4599939933977999</v>
      </c>
      <c r="AP359" s="12">
        <v>5.0309017751715102</v>
      </c>
      <c r="AQ359" s="12">
        <v>1.0392068361397799</v>
      </c>
      <c r="AR359" s="12">
        <v>-14.135352103039599</v>
      </c>
      <c r="AS359" s="12">
        <v>-1.9905914996343199</v>
      </c>
      <c r="AT359" s="12">
        <v>4.2185502024949502</v>
      </c>
      <c r="AU359" s="12">
        <v>2.2648002868663699</v>
      </c>
      <c r="AV359" s="12">
        <v>10.5704239103943</v>
      </c>
      <c r="AW359" s="12">
        <v>4.4463645281211903</v>
      </c>
      <c r="AX359" s="12">
        <v>-9.2201107690925692</v>
      </c>
      <c r="AY359" s="12">
        <v>-3.67915004062524</v>
      </c>
      <c r="AZ359" s="12">
        <v>-14.695814570586601</v>
      </c>
      <c r="BA359" s="12">
        <v>3.4021411465800999</v>
      </c>
      <c r="BB359" s="12">
        <v>4.8222823352261903</v>
      </c>
      <c r="BC359" s="12">
        <v>-1.3662646551892901</v>
      </c>
      <c r="BD359" s="12">
        <v>-11.581758371903501</v>
      </c>
      <c r="BE359" s="12">
        <v>1.2104979987270701</v>
      </c>
      <c r="BF359" s="12">
        <v>3.1791425953997501</v>
      </c>
      <c r="BG359" s="12">
        <v>4.5944798330310697</v>
      </c>
      <c r="BH359" s="11" t="s">
        <v>21</v>
      </c>
      <c r="BI359" s="11" t="s">
        <v>21</v>
      </c>
      <c r="BJ359" s="11" t="s">
        <v>21</v>
      </c>
      <c r="BK359" s="11" t="s">
        <v>21</v>
      </c>
      <c r="BL359" s="11" t="s">
        <v>21</v>
      </c>
      <c r="BM359" s="11" t="s">
        <v>21</v>
      </c>
      <c r="BN359" s="11" t="s">
        <v>21</v>
      </c>
      <c r="BO359" s="11" t="s">
        <v>21</v>
      </c>
      <c r="BP359" s="11" t="s">
        <v>21</v>
      </c>
      <c r="BQ359" s="11" t="s">
        <v>21</v>
      </c>
      <c r="BR359" s="11" t="s">
        <v>21</v>
      </c>
      <c r="BS359" s="11" t="s">
        <v>21</v>
      </c>
      <c r="BT359" s="11" t="s">
        <v>21</v>
      </c>
      <c r="BU359" s="11" t="s">
        <v>21</v>
      </c>
      <c r="BV359" s="11" t="s">
        <v>21</v>
      </c>
      <c r="BW359" s="11" t="s">
        <v>21</v>
      </c>
      <c r="CT359" s="12">
        <v>4.6895584091544098</v>
      </c>
      <c r="CU359" s="12">
        <v>1.9696924482559499</v>
      </c>
      <c r="CV359" s="12">
        <v>2.7540991140995099</v>
      </c>
      <c r="CW359" s="12">
        <v>-2.47310435952385</v>
      </c>
      <c r="CX359" s="12">
        <v>-13.571888302976699</v>
      </c>
      <c r="CY359" s="11" t="s">
        <v>21</v>
      </c>
      <c r="CZ359" s="11" t="s">
        <v>21</v>
      </c>
      <c r="DA359" s="11" t="s">
        <v>21</v>
      </c>
      <c r="DB359" s="11" t="s">
        <v>21</v>
      </c>
      <c r="DC359" s="12">
        <v>-3.4762499581120201</v>
      </c>
    </row>
    <row r="360" spans="1:107" s="12" customFormat="1" ht="15" customHeight="1" x14ac:dyDescent="0.2">
      <c r="A360" s="10">
        <v>168.5</v>
      </c>
      <c r="D360" s="12">
        <v>-1.5602078065057801</v>
      </c>
      <c r="E360" s="12">
        <v>-1.0107312391482901</v>
      </c>
      <c r="AA360" s="12">
        <v>-14.014729458722201</v>
      </c>
      <c r="AB360" s="12">
        <v>-22.734717276762201</v>
      </c>
      <c r="AE360" s="12">
        <v>3.7235045056149798</v>
      </c>
      <c r="AF360" s="12">
        <v>0.146995219552081</v>
      </c>
      <c r="AG360" s="12">
        <v>1.2787398873115301</v>
      </c>
      <c r="AH360" s="12">
        <v>30.207858799258201</v>
      </c>
      <c r="AI360" s="12">
        <v>-14.5406047522556</v>
      </c>
      <c r="AJ360" s="12">
        <v>-12.3386344057507</v>
      </c>
      <c r="AK360" s="12">
        <v>4.59082158954515E-2</v>
      </c>
      <c r="AL360" s="12">
        <v>3.1229124033416098</v>
      </c>
      <c r="AM360" s="12">
        <v>4.5844908527215003</v>
      </c>
      <c r="AN360" s="12">
        <v>-19.584587789722701</v>
      </c>
      <c r="AO360" s="12">
        <v>2.8638476123887799</v>
      </c>
      <c r="AP360" s="12">
        <v>5.0085232032870399</v>
      </c>
      <c r="AQ360" s="12">
        <v>1.4142991631160799</v>
      </c>
      <c r="AR360" s="12">
        <v>-14.220727280189699</v>
      </c>
      <c r="AS360" s="12">
        <v>-1.9652161427074999</v>
      </c>
      <c r="AT360" s="12">
        <v>4.4069142859370896</v>
      </c>
      <c r="AU360" s="12">
        <v>2.2800038550485602</v>
      </c>
      <c r="AV360" s="12">
        <v>10.9443180917878</v>
      </c>
      <c r="AW360" s="12">
        <v>4.7972839638532596</v>
      </c>
      <c r="AX360" s="12">
        <v>-8.85849840415176</v>
      </c>
      <c r="AY360" s="12">
        <v>-3.8908569877094101</v>
      </c>
      <c r="AZ360" s="12">
        <v>-14.485302926914301</v>
      </c>
      <c r="BA360" s="12">
        <v>4.0030240597843596</v>
      </c>
      <c r="BB360" s="12">
        <v>5.4753904805693301</v>
      </c>
      <c r="BC360" s="12">
        <v>-1.16078695100441</v>
      </c>
      <c r="BD360" s="12">
        <v>-11.4381737148505</v>
      </c>
      <c r="BE360" s="12">
        <v>1.23697486742457</v>
      </c>
      <c r="BF360" s="12">
        <v>3.12822226078424</v>
      </c>
      <c r="BG360" s="12">
        <v>4.8134907046914996</v>
      </c>
      <c r="BH360" s="11" t="s">
        <v>21</v>
      </c>
      <c r="BI360" s="11" t="s">
        <v>21</v>
      </c>
      <c r="BJ360" s="11" t="s">
        <v>21</v>
      </c>
      <c r="BK360" s="11" t="s">
        <v>21</v>
      </c>
      <c r="BL360" s="11" t="s">
        <v>21</v>
      </c>
      <c r="BM360" s="11" t="s">
        <v>21</v>
      </c>
      <c r="BN360" s="11" t="s">
        <v>21</v>
      </c>
      <c r="BO360" s="11" t="s">
        <v>21</v>
      </c>
      <c r="BP360" s="11" t="s">
        <v>21</v>
      </c>
      <c r="BQ360" s="11" t="s">
        <v>21</v>
      </c>
      <c r="BR360" s="11" t="s">
        <v>21</v>
      </c>
      <c r="BS360" s="11" t="s">
        <v>21</v>
      </c>
      <c r="BT360" s="11" t="s">
        <v>21</v>
      </c>
      <c r="BU360" s="11" t="s">
        <v>21</v>
      </c>
      <c r="BV360" s="11" t="s">
        <v>21</v>
      </c>
      <c r="BW360" s="11" t="s">
        <v>21</v>
      </c>
      <c r="CT360" s="12">
        <v>4.7648964027757703</v>
      </c>
      <c r="CU360" s="12">
        <v>1.9790581973211301</v>
      </c>
      <c r="CV360" s="12">
        <v>2.7391488401917701</v>
      </c>
      <c r="CW360" s="12">
        <v>-2.3002378384262498</v>
      </c>
      <c r="CX360" s="12">
        <v>-13.5240907184197</v>
      </c>
      <c r="CY360" s="11" t="s">
        <v>21</v>
      </c>
      <c r="CZ360" s="11" t="s">
        <v>21</v>
      </c>
      <c r="DA360" s="11" t="s">
        <v>21</v>
      </c>
      <c r="DB360" s="11" t="s">
        <v>21</v>
      </c>
      <c r="DC360" s="12">
        <v>-3.40229394169</v>
      </c>
    </row>
    <row r="361" spans="1:107" s="12" customFormat="1" ht="15" customHeight="1" x14ac:dyDescent="0.2">
      <c r="A361" s="10">
        <v>169</v>
      </c>
      <c r="D361" s="12">
        <v>-1.5392137129310799</v>
      </c>
      <c r="E361" s="12">
        <v>-1.0277234423483601</v>
      </c>
      <c r="AA361" s="12">
        <v>-14.5858839459833</v>
      </c>
      <c r="AB361" s="12">
        <v>-22.988740965956801</v>
      </c>
      <c r="AE361" s="12">
        <v>3.8030491396057098</v>
      </c>
      <c r="AF361" s="12">
        <v>0.17147620212654099</v>
      </c>
      <c r="AG361" s="12">
        <v>1.4502126077786599</v>
      </c>
      <c r="AH361" s="12">
        <v>30.5488574667833</v>
      </c>
      <c r="AI361" s="12">
        <v>-13.918147487856899</v>
      </c>
      <c r="AJ361" s="12">
        <v>-12.502358913479799</v>
      </c>
      <c r="AK361" s="12">
        <v>0.245819109068179</v>
      </c>
      <c r="AL361" s="12">
        <v>3.29148110722599</v>
      </c>
      <c r="AM361" s="12">
        <v>4.5880915422458202</v>
      </c>
      <c r="AN361" s="12">
        <v>-19.5907632587477</v>
      </c>
      <c r="AO361" s="12">
        <v>3.28022792928095</v>
      </c>
      <c r="AP361" s="12">
        <v>4.9927884901990103</v>
      </c>
      <c r="AQ361" s="12">
        <v>1.78433651853993</v>
      </c>
      <c r="AR361" s="12">
        <v>-14.2913922900334</v>
      </c>
      <c r="AS361" s="12">
        <v>-1.9511271602823399</v>
      </c>
      <c r="AT361" s="12">
        <v>4.5902675083198101</v>
      </c>
      <c r="AU361" s="12">
        <v>2.30577779802843</v>
      </c>
      <c r="AV361" s="12">
        <v>11.3064388642669</v>
      </c>
      <c r="AW361" s="12">
        <v>5.1716142479563096</v>
      </c>
      <c r="AX361" s="12">
        <v>-8.4884486568625999</v>
      </c>
      <c r="AY361" s="12">
        <v>-4.0721706682234</v>
      </c>
      <c r="AZ361" s="12">
        <v>-14.224974620447</v>
      </c>
      <c r="BA361" s="12">
        <v>4.5372453314485002</v>
      </c>
      <c r="BB361" s="12">
        <v>6.1207556427689198</v>
      </c>
      <c r="BC361" s="12">
        <v>-0.993485059552767</v>
      </c>
      <c r="BD361" s="12">
        <v>-11.2913003249559</v>
      </c>
      <c r="BE361" s="12">
        <v>1.2681870202868499</v>
      </c>
      <c r="BF361" s="12">
        <v>3.0711114504811099</v>
      </c>
      <c r="BG361" s="12">
        <v>5.03243927596486</v>
      </c>
      <c r="BH361" s="11" t="s">
        <v>21</v>
      </c>
      <c r="BI361" s="11" t="s">
        <v>21</v>
      </c>
      <c r="BJ361" s="11" t="s">
        <v>21</v>
      </c>
      <c r="BK361" s="11" t="s">
        <v>21</v>
      </c>
      <c r="BL361" s="11" t="s">
        <v>21</v>
      </c>
      <c r="BM361" s="11" t="s">
        <v>21</v>
      </c>
      <c r="BN361" s="11" t="s">
        <v>21</v>
      </c>
      <c r="BO361" s="11" t="s">
        <v>21</v>
      </c>
      <c r="BP361" s="11" t="s">
        <v>21</v>
      </c>
      <c r="BQ361" s="11" t="s">
        <v>21</v>
      </c>
      <c r="BR361" s="11" t="s">
        <v>21</v>
      </c>
      <c r="BS361" s="11" t="s">
        <v>21</v>
      </c>
      <c r="BT361" s="11" t="s">
        <v>21</v>
      </c>
      <c r="BU361" s="11" t="s">
        <v>21</v>
      </c>
      <c r="BV361" s="11" t="s">
        <v>21</v>
      </c>
      <c r="BW361" s="11" t="s">
        <v>21</v>
      </c>
      <c r="CT361" s="12">
        <v>4.8504766709811502</v>
      </c>
      <c r="CU361" s="12">
        <v>2.0053093976457599</v>
      </c>
      <c r="CV361" s="12">
        <v>2.7135160962643501</v>
      </c>
      <c r="CW361" s="12">
        <v>-2.1168361854506599</v>
      </c>
      <c r="CX361" s="12">
        <v>-13.4553829411743</v>
      </c>
      <c r="CY361" s="11" t="s">
        <v>21</v>
      </c>
      <c r="CZ361" s="11" t="s">
        <v>21</v>
      </c>
      <c r="DA361" s="11" t="s">
        <v>21</v>
      </c>
      <c r="DB361" s="11" t="s">
        <v>21</v>
      </c>
      <c r="DC361" s="12">
        <v>-3.29692056766361</v>
      </c>
    </row>
    <row r="362" spans="1:107" s="12" customFormat="1" ht="15" customHeight="1" x14ac:dyDescent="0.2">
      <c r="A362" s="10">
        <v>169.5</v>
      </c>
      <c r="D362" s="12">
        <v>-1.52245786466664</v>
      </c>
      <c r="E362" s="12">
        <v>-1.0442176971992001</v>
      </c>
      <c r="AA362" s="12">
        <v>-15.153310414461799</v>
      </c>
      <c r="AB362" s="12">
        <v>-23.250120648299301</v>
      </c>
      <c r="AE362" s="12">
        <v>3.88292164643644</v>
      </c>
      <c r="AF362" s="12">
        <v>0.202456760689528</v>
      </c>
      <c r="AG362" s="12">
        <v>1.6366240060960899</v>
      </c>
      <c r="AH362" s="12">
        <v>30.894938390701999</v>
      </c>
      <c r="AI362" s="12">
        <v>-13.271107491164001</v>
      </c>
      <c r="AJ362" s="12">
        <v>-12.647966286749501</v>
      </c>
      <c r="AK362" s="12">
        <v>0.44100869445173801</v>
      </c>
      <c r="AL362" s="12">
        <v>3.46578644894179</v>
      </c>
      <c r="AM362" s="12">
        <v>4.5766337279928804</v>
      </c>
      <c r="AN362" s="12">
        <v>-19.5792836166219</v>
      </c>
      <c r="AO362" s="12">
        <v>3.7058123325550598</v>
      </c>
      <c r="AP362" s="12">
        <v>4.9821687753137596</v>
      </c>
      <c r="AQ362" s="12">
        <v>2.1472628759511201</v>
      </c>
      <c r="AR362" s="12">
        <v>-14.3476818266208</v>
      </c>
      <c r="AS362" s="12">
        <v>-1.94818539966945</v>
      </c>
      <c r="AT362" s="12">
        <v>4.76753166367416</v>
      </c>
      <c r="AU362" s="12">
        <v>2.34272488341957</v>
      </c>
      <c r="AV362" s="12">
        <v>11.656563401629599</v>
      </c>
      <c r="AW362" s="12">
        <v>5.5655668802501097</v>
      </c>
      <c r="AX362" s="12">
        <v>-8.1132502600666996</v>
      </c>
      <c r="AY362" s="12">
        <v>-4.2231108636769896</v>
      </c>
      <c r="AZ362" s="12">
        <v>-13.9195190058671</v>
      </c>
      <c r="BA362" s="12">
        <v>5.0005692173726803</v>
      </c>
      <c r="BB362" s="12">
        <v>6.75432283969712</v>
      </c>
      <c r="BC362" s="12">
        <v>-0.86358380713136196</v>
      </c>
      <c r="BD362" s="12">
        <v>-11.1421859401161</v>
      </c>
      <c r="BE362" s="12">
        <v>1.30463376990519</v>
      </c>
      <c r="BF362" s="12">
        <v>3.00831288768677</v>
      </c>
      <c r="BG362" s="12">
        <v>5.2497557589958799</v>
      </c>
      <c r="BH362" s="11" t="s">
        <v>21</v>
      </c>
      <c r="BI362" s="11" t="s">
        <v>21</v>
      </c>
      <c r="BJ362" s="11" t="s">
        <v>21</v>
      </c>
      <c r="BK362" s="11" t="s">
        <v>21</v>
      </c>
      <c r="BL362" s="11" t="s">
        <v>21</v>
      </c>
      <c r="BM362" s="11" t="s">
        <v>21</v>
      </c>
      <c r="BN362" s="11" t="s">
        <v>21</v>
      </c>
      <c r="BO362" s="11" t="s">
        <v>21</v>
      </c>
      <c r="BP362" s="11" t="s">
        <v>21</v>
      </c>
      <c r="BQ362" s="11" t="s">
        <v>21</v>
      </c>
      <c r="BR362" s="11" t="s">
        <v>21</v>
      </c>
      <c r="BS362" s="11" t="s">
        <v>21</v>
      </c>
      <c r="BT362" s="11" t="s">
        <v>21</v>
      </c>
      <c r="BU362" s="11" t="s">
        <v>21</v>
      </c>
      <c r="BV362" s="11" t="s">
        <v>21</v>
      </c>
      <c r="BW362" s="11" t="s">
        <v>21</v>
      </c>
      <c r="CT362" s="12">
        <v>4.9460222726338499</v>
      </c>
      <c r="CU362" s="12">
        <v>2.0485233562794698</v>
      </c>
      <c r="CV362" s="12">
        <v>2.6774057459988398</v>
      </c>
      <c r="CW362" s="12">
        <v>-1.92415154742775</v>
      </c>
      <c r="CX362" s="12">
        <v>-13.368889085540999</v>
      </c>
      <c r="CY362" s="11" t="s">
        <v>21</v>
      </c>
      <c r="CZ362" s="11" t="s">
        <v>21</v>
      </c>
      <c r="DA362" s="11" t="s">
        <v>21</v>
      </c>
      <c r="DB362" s="11" t="s">
        <v>21</v>
      </c>
      <c r="DC362" s="12">
        <v>-3.1601471164321899</v>
      </c>
    </row>
    <row r="363" spans="1:107" s="12" customFormat="1" ht="15" customHeight="1" x14ac:dyDescent="0.2">
      <c r="A363" s="10">
        <v>170</v>
      </c>
      <c r="D363" s="12">
        <v>-1.5100811197044</v>
      </c>
      <c r="E363" s="12">
        <v>-1.0601564781609301</v>
      </c>
      <c r="AA363" s="12">
        <v>-15.716419511591001</v>
      </c>
      <c r="AB363" s="12">
        <v>-23.520869945059498</v>
      </c>
      <c r="AE363" s="12">
        <v>3.96265659219352</v>
      </c>
      <c r="AF363" s="12">
        <v>0.23951790240062101</v>
      </c>
      <c r="AG363" s="12">
        <v>1.83599615866114</v>
      </c>
      <c r="AH363" s="12">
        <v>31.243536795955102</v>
      </c>
      <c r="AI363" s="12">
        <v>-12.5989636217127</v>
      </c>
      <c r="AJ363" s="12">
        <v>-12.7740313473623</v>
      </c>
      <c r="AK363" s="12">
        <v>0.63083632539928602</v>
      </c>
      <c r="AL363" s="12">
        <v>3.6444239412958201</v>
      </c>
      <c r="AM363" s="12">
        <v>4.5506562855734902</v>
      </c>
      <c r="AN363" s="12">
        <v>-19.547444026102301</v>
      </c>
      <c r="AO363" s="12">
        <v>4.13719635616871</v>
      </c>
      <c r="AP363" s="12">
        <v>4.9750838115869502</v>
      </c>
      <c r="AQ363" s="12">
        <v>2.50101152232673</v>
      </c>
      <c r="AR363" s="12">
        <v>-14.390051546797601</v>
      </c>
      <c r="AS363" s="12">
        <v>-1.9561464341677399</v>
      </c>
      <c r="AT363" s="12">
        <v>4.9376185415894698</v>
      </c>
      <c r="AU363" s="12">
        <v>2.39123141909658</v>
      </c>
      <c r="AV363" s="12">
        <v>11.994624401268</v>
      </c>
      <c r="AW363" s="12">
        <v>5.9750304899352997</v>
      </c>
      <c r="AX363" s="12">
        <v>-7.7361582953017196</v>
      </c>
      <c r="AY363" s="12">
        <v>-4.3440813897177497</v>
      </c>
      <c r="AZ363" s="12">
        <v>-13.5740119731053</v>
      </c>
      <c r="BA363" s="12">
        <v>5.3898729674983699</v>
      </c>
      <c r="BB363" s="12">
        <v>7.3721207627386303</v>
      </c>
      <c r="BC363" s="12">
        <v>-0.76991904052192695</v>
      </c>
      <c r="BD363" s="12">
        <v>-10.991847375407801</v>
      </c>
      <c r="BE363" s="12">
        <v>1.34668414375482</v>
      </c>
      <c r="BF363" s="12">
        <v>2.9403563530649901</v>
      </c>
      <c r="BG363" s="12">
        <v>5.4638762776448804</v>
      </c>
      <c r="BH363" s="11" t="s">
        <v>21</v>
      </c>
      <c r="BI363" s="11" t="s">
        <v>21</v>
      </c>
      <c r="BJ363" s="11" t="s">
        <v>21</v>
      </c>
      <c r="BK363" s="11" t="s">
        <v>21</v>
      </c>
      <c r="BL363" s="11" t="s">
        <v>21</v>
      </c>
      <c r="BM363" s="11" t="s">
        <v>21</v>
      </c>
      <c r="BN363" s="11" t="s">
        <v>21</v>
      </c>
      <c r="BO363" s="11" t="s">
        <v>21</v>
      </c>
      <c r="BP363" s="11" t="s">
        <v>21</v>
      </c>
      <c r="BQ363" s="11" t="s">
        <v>21</v>
      </c>
      <c r="BR363" s="11" t="s">
        <v>21</v>
      </c>
      <c r="BS363" s="11" t="s">
        <v>21</v>
      </c>
      <c r="BT363" s="11" t="s">
        <v>21</v>
      </c>
      <c r="BU363" s="11" t="s">
        <v>21</v>
      </c>
      <c r="BV363" s="11" t="s">
        <v>21</v>
      </c>
      <c r="BW363" s="11" t="s">
        <v>21</v>
      </c>
      <c r="CT363" s="12">
        <v>5.0510766413935899</v>
      </c>
      <c r="CU363" s="12">
        <v>2.1086202650621999</v>
      </c>
      <c r="CV363" s="12">
        <v>2.6311006422474699</v>
      </c>
      <c r="CW363" s="12">
        <v>-1.72356953953567</v>
      </c>
      <c r="CX363" s="12">
        <v>-13.2678542286157</v>
      </c>
      <c r="CY363" s="11" t="s">
        <v>21</v>
      </c>
      <c r="CZ363" s="11" t="s">
        <v>21</v>
      </c>
      <c r="DA363" s="11" t="s">
        <v>21</v>
      </c>
      <c r="DB363" s="11" t="s">
        <v>21</v>
      </c>
      <c r="DC363" s="12">
        <v>-2.9923694455646901</v>
      </c>
    </row>
    <row r="364" spans="1:107" s="12" customFormat="1" ht="15" customHeight="1" x14ac:dyDescent="0.2">
      <c r="A364" s="10">
        <v>170.5</v>
      </c>
      <c r="D364" s="12">
        <v>-1.5021662420622299</v>
      </c>
      <c r="E364" s="12">
        <v>-1.07551409200823</v>
      </c>
      <c r="AA364" s="12">
        <v>-16.2747637659776</v>
      </c>
      <c r="AB364" s="12">
        <v>-23.802866053301798</v>
      </c>
      <c r="AE364" s="12">
        <v>4.04178263124777</v>
      </c>
      <c r="AF364" s="12">
        <v>0.28214111580382401</v>
      </c>
      <c r="AG364" s="12">
        <v>2.0462246084207401</v>
      </c>
      <c r="AH364" s="12">
        <v>31.5916840918362</v>
      </c>
      <c r="AI364" s="12">
        <v>-11.901580364792601</v>
      </c>
      <c r="AJ364" s="12">
        <v>-12.879389942099801</v>
      </c>
      <c r="AK364" s="12">
        <v>0.81457960732223</v>
      </c>
      <c r="AL364" s="12">
        <v>3.8258986023720301</v>
      </c>
      <c r="AM364" s="12">
        <v>4.5108013182470996</v>
      </c>
      <c r="AN364" s="12">
        <v>-19.492579667712501</v>
      </c>
      <c r="AO364" s="12">
        <v>4.5709384721703801</v>
      </c>
      <c r="AP364" s="12">
        <v>4.9699356168275699</v>
      </c>
      <c r="AQ364" s="12">
        <v>2.8435360945877601</v>
      </c>
      <c r="AR364" s="12">
        <v>-14.4190680657629</v>
      </c>
      <c r="AS364" s="12">
        <v>-1.9746664747799501</v>
      </c>
      <c r="AT364" s="12">
        <v>5.0994485718547304</v>
      </c>
      <c r="AU364" s="12">
        <v>2.4514654342056001</v>
      </c>
      <c r="AV364" s="12">
        <v>12.3207064461894</v>
      </c>
      <c r="AW364" s="12">
        <v>6.3956267695175404</v>
      </c>
      <c r="AX364" s="12">
        <v>-7.3603491728135797</v>
      </c>
      <c r="AY364" s="12">
        <v>-4.4358503146213399</v>
      </c>
      <c r="AZ364" s="12">
        <v>-13.1938431877642</v>
      </c>
      <c r="BA364" s="12">
        <v>5.70317388337571</v>
      </c>
      <c r="BB364" s="12">
        <v>7.9703168012201697</v>
      </c>
      <c r="BC364" s="12">
        <v>-0.71094365239332502</v>
      </c>
      <c r="BD364" s="12">
        <v>-10.8412596091511</v>
      </c>
      <c r="BE364" s="12">
        <v>1.3945730188424901</v>
      </c>
      <c r="BF364" s="12">
        <v>2.86779618363652</v>
      </c>
      <c r="BG364" s="12">
        <v>5.6732656048552599</v>
      </c>
      <c r="BH364" s="11" t="s">
        <v>21</v>
      </c>
      <c r="BI364" s="11" t="s">
        <v>21</v>
      </c>
      <c r="BJ364" s="11" t="s">
        <v>21</v>
      </c>
      <c r="BK364" s="11" t="s">
        <v>21</v>
      </c>
      <c r="BL364" s="11" t="s">
        <v>21</v>
      </c>
      <c r="BM364" s="11" t="s">
        <v>21</v>
      </c>
      <c r="BN364" s="11" t="s">
        <v>21</v>
      </c>
      <c r="BO364" s="11" t="s">
        <v>21</v>
      </c>
      <c r="BP364" s="11" t="s">
        <v>21</v>
      </c>
      <c r="BQ364" s="11" t="s">
        <v>21</v>
      </c>
      <c r="BR364" s="11" t="s">
        <v>21</v>
      </c>
      <c r="BS364" s="11" t="s">
        <v>21</v>
      </c>
      <c r="BT364" s="11" t="s">
        <v>21</v>
      </c>
      <c r="BU364" s="11" t="s">
        <v>21</v>
      </c>
      <c r="BV364" s="11" t="s">
        <v>21</v>
      </c>
      <c r="BW364" s="11" t="s">
        <v>21</v>
      </c>
      <c r="CT364" s="12">
        <v>5.16501040692674</v>
      </c>
      <c r="CU364" s="12">
        <v>2.1853654743608701</v>
      </c>
      <c r="CV364" s="12">
        <v>2.5749561700649699</v>
      </c>
      <c r="CW364" s="12">
        <v>-1.5165931017690999</v>
      </c>
      <c r="CX364" s="12">
        <v>-13.1556053020176</v>
      </c>
      <c r="CY364" s="11" t="s">
        <v>21</v>
      </c>
      <c r="CZ364" s="11" t="s">
        <v>21</v>
      </c>
      <c r="DA364" s="11" t="s">
        <v>21</v>
      </c>
      <c r="DB364" s="11" t="s">
        <v>21</v>
      </c>
      <c r="DC364" s="12">
        <v>-2.79435357697366</v>
      </c>
    </row>
    <row r="365" spans="1:107" s="12" customFormat="1" ht="15" customHeight="1" x14ac:dyDescent="0.2">
      <c r="A365" s="10">
        <v>171</v>
      </c>
      <c r="D365" s="12">
        <v>-1.4987361964813299</v>
      </c>
      <c r="E365" s="12">
        <v>-1.0902956546487901</v>
      </c>
      <c r="AA365" s="12">
        <v>-16.828049410833</v>
      </c>
      <c r="AB365" s="12">
        <v>-24.097807909129099</v>
      </c>
      <c r="AE365" s="12">
        <v>4.1198345570592201</v>
      </c>
      <c r="AF365" s="12">
        <v>0.329720364788954</v>
      </c>
      <c r="AG365" s="12">
        <v>2.2651070139545402</v>
      </c>
      <c r="AH365" s="12">
        <v>31.936044251778998</v>
      </c>
      <c r="AI365" s="12">
        <v>-11.179208740941201</v>
      </c>
      <c r="AJ365" s="12">
        <v>-12.963154404133</v>
      </c>
      <c r="AK365" s="12">
        <v>0.99144517662352805</v>
      </c>
      <c r="AL365" s="12">
        <v>4.0086433727992699</v>
      </c>
      <c r="AM365" s="12">
        <v>4.4578064262168402</v>
      </c>
      <c r="AN365" s="12">
        <v>-19.412093024584401</v>
      </c>
      <c r="AO365" s="12">
        <v>5.0036069296766001</v>
      </c>
      <c r="AP365" s="12">
        <v>4.9651407607598204</v>
      </c>
      <c r="AQ365" s="12">
        <v>3.17284047923749</v>
      </c>
      <c r="AR365" s="12">
        <v>-14.435396224143901</v>
      </c>
      <c r="AS365" s="12">
        <v>-2.00330782718083</v>
      </c>
      <c r="AT365" s="12">
        <v>5.2519699238473496</v>
      </c>
      <c r="AU365" s="12">
        <v>2.5233816813852101</v>
      </c>
      <c r="AV365" s="12">
        <v>12.6350350910797</v>
      </c>
      <c r="AW365" s="12">
        <v>6.8227718656998997</v>
      </c>
      <c r="AX365" s="12">
        <v>-6.9888706093479396</v>
      </c>
      <c r="AY365" s="12">
        <v>-4.4995290409133304</v>
      </c>
      <c r="AZ365" s="12">
        <v>-12.784634236595499</v>
      </c>
      <c r="BA365" s="12">
        <v>5.9396379583631598</v>
      </c>
      <c r="BB365" s="12">
        <v>8.5452738858293706</v>
      </c>
      <c r="BC365" s="12">
        <v>-0.68473883629849297</v>
      </c>
      <c r="BD365" s="12">
        <v>-10.6913475974579</v>
      </c>
      <c r="BE365" s="12">
        <v>1.4483998711511901</v>
      </c>
      <c r="BF365" s="12">
        <v>2.7912058158108199</v>
      </c>
      <c r="BG365" s="12">
        <v>5.8764371715369599</v>
      </c>
      <c r="BH365" s="11" t="s">
        <v>21</v>
      </c>
      <c r="BI365" s="11" t="s">
        <v>21</v>
      </c>
      <c r="BJ365" s="11" t="s">
        <v>21</v>
      </c>
      <c r="BK365" s="11" t="s">
        <v>21</v>
      </c>
      <c r="BL365" s="11" t="s">
        <v>21</v>
      </c>
      <c r="BM365" s="11" t="s">
        <v>21</v>
      </c>
      <c r="BN365" s="11" t="s">
        <v>21</v>
      </c>
      <c r="BO365" s="11" t="s">
        <v>21</v>
      </c>
      <c r="BP365" s="11" t="s">
        <v>21</v>
      </c>
      <c r="BQ365" s="11" t="s">
        <v>21</v>
      </c>
      <c r="BR365" s="11" t="s">
        <v>21</v>
      </c>
      <c r="BS365" s="11" t="s">
        <v>21</v>
      </c>
      <c r="BT365" s="11" t="s">
        <v>21</v>
      </c>
      <c r="BU365" s="11" t="s">
        <v>21</v>
      </c>
      <c r="BV365" s="11" t="s">
        <v>21</v>
      </c>
      <c r="BW365" s="11" t="s">
        <v>21</v>
      </c>
      <c r="CT365" s="12">
        <v>5.2870282161165898</v>
      </c>
      <c r="CU365" s="12">
        <v>2.2783710846852001</v>
      </c>
      <c r="CV365" s="12">
        <v>2.5093991098401598</v>
      </c>
      <c r="CW365" s="12">
        <v>-1.3048202163190501</v>
      </c>
      <c r="CX365" s="12">
        <v>-13.035502888669701</v>
      </c>
      <c r="CY365" s="11" t="s">
        <v>21</v>
      </c>
      <c r="CZ365" s="11" t="s">
        <v>21</v>
      </c>
      <c r="DA365" s="11" t="s">
        <v>21</v>
      </c>
      <c r="DB365" s="11" t="s">
        <v>21</v>
      </c>
      <c r="DC365" s="12">
        <v>-2.5672245556052</v>
      </c>
    </row>
    <row r="366" spans="1:107" s="12" customFormat="1" ht="15" customHeight="1" x14ac:dyDescent="0.2">
      <c r="A366" s="10">
        <v>171.5</v>
      </c>
      <c r="D366" s="12">
        <v>-1.4997528978710699</v>
      </c>
      <c r="E366" s="12">
        <v>-1.1045342489523999</v>
      </c>
      <c r="AA366" s="12">
        <v>-17.376127289026002</v>
      </c>
      <c r="AB366" s="12">
        <v>-24.407201635767699</v>
      </c>
      <c r="AE366" s="12">
        <v>4.1963571675296398</v>
      </c>
      <c r="AF366" s="12">
        <v>0.38157517678882802</v>
      </c>
      <c r="AG366" s="12">
        <v>2.4903738449211201</v>
      </c>
      <c r="AH366" s="12">
        <v>32.2729829349555</v>
      </c>
      <c r="AI366" s="12">
        <v>-10.4324772109976</v>
      </c>
      <c r="AJ366" s="12">
        <v>-13.024713553022499</v>
      </c>
      <c r="AK366" s="12">
        <v>1.16058140520181</v>
      </c>
      <c r="AL366" s="12">
        <v>4.19103980675572</v>
      </c>
      <c r="AM366" s="12">
        <v>4.39249015471432</v>
      </c>
      <c r="AN366" s="12">
        <v>-19.303506633150299</v>
      </c>
      <c r="AO366" s="12">
        <v>5.4318252296070497</v>
      </c>
      <c r="AP366" s="12">
        <v>4.9591626520850696</v>
      </c>
      <c r="AQ366" s="12">
        <v>3.4870108720497202</v>
      </c>
      <c r="AR366" s="12">
        <v>-14.4397863550693</v>
      </c>
      <c r="AS366" s="12">
        <v>-2.0415459403011398</v>
      </c>
      <c r="AT366" s="12">
        <v>5.39417851541657</v>
      </c>
      <c r="AU366" s="12">
        <v>2.6067280032293598</v>
      </c>
      <c r="AV366" s="12">
        <v>12.9379759528092</v>
      </c>
      <c r="AW366" s="12">
        <v>7.2517418630013699</v>
      </c>
      <c r="AX366" s="12">
        <v>-6.6246034293726499</v>
      </c>
      <c r="AY366" s="12">
        <v>-4.5365441110334297</v>
      </c>
      <c r="AZ366" s="12">
        <v>-12.3521658679237</v>
      </c>
      <c r="BA366" s="12">
        <v>6.0995703279331703</v>
      </c>
      <c r="BB366" s="12">
        <v>9.0935973275918496</v>
      </c>
      <c r="BC366" s="12">
        <v>-0.68902954808436301</v>
      </c>
      <c r="BD366" s="12">
        <v>-10.5429817267577</v>
      </c>
      <c r="BE366" s="12">
        <v>1.5081293440743999</v>
      </c>
      <c r="BF366" s="12">
        <v>2.7111752842756598</v>
      </c>
      <c r="BG366" s="12">
        <v>6.0719712564605199</v>
      </c>
      <c r="BH366" s="11" t="s">
        <v>21</v>
      </c>
      <c r="BI366" s="11" t="s">
        <v>21</v>
      </c>
      <c r="BJ366" s="11" t="s">
        <v>21</v>
      </c>
      <c r="BK366" s="11" t="s">
        <v>21</v>
      </c>
      <c r="BL366" s="11" t="s">
        <v>21</v>
      </c>
      <c r="BM366" s="11" t="s">
        <v>21</v>
      </c>
      <c r="BN366" s="11" t="s">
        <v>21</v>
      </c>
      <c r="BO366" s="11" t="s">
        <v>21</v>
      </c>
      <c r="BP366" s="11" t="s">
        <v>21</v>
      </c>
      <c r="BQ366" s="11" t="s">
        <v>21</v>
      </c>
      <c r="BR366" s="11" t="s">
        <v>21</v>
      </c>
      <c r="BS366" s="11" t="s">
        <v>21</v>
      </c>
      <c r="BT366" s="11" t="s">
        <v>21</v>
      </c>
      <c r="BU366" s="11" t="s">
        <v>21</v>
      </c>
      <c r="BV366" s="11" t="s">
        <v>21</v>
      </c>
      <c r="BW366" s="11" t="s">
        <v>21</v>
      </c>
      <c r="CT366" s="12">
        <v>5.4161814659892098</v>
      </c>
      <c r="CU366" s="12">
        <v>2.38710185840318</v>
      </c>
      <c r="CV366" s="12">
        <v>2.4349208160856501</v>
      </c>
      <c r="CW366" s="12">
        <v>-1.0899228755079</v>
      </c>
      <c r="CX366" s="12">
        <v>-12.910889381601001</v>
      </c>
      <c r="CY366" s="11" t="s">
        <v>21</v>
      </c>
      <c r="CZ366" s="11" t="s">
        <v>21</v>
      </c>
      <c r="DA366" s="11" t="s">
        <v>21</v>
      </c>
      <c r="DB366" s="11" t="s">
        <v>21</v>
      </c>
      <c r="DC366" s="12">
        <v>-2.31244939641328</v>
      </c>
    </row>
    <row r="367" spans="1:107" s="12" customFormat="1" ht="15" customHeight="1" x14ac:dyDescent="0.2">
      <c r="A367" s="10">
        <v>172</v>
      </c>
      <c r="D367" s="12">
        <v>-1.50511789342999</v>
      </c>
      <c r="E367" s="12">
        <v>-1.11828933313518</v>
      </c>
      <c r="AA367" s="12">
        <v>-17.918997400556599</v>
      </c>
      <c r="AB367" s="12">
        <v>-24.7323114308528</v>
      </c>
      <c r="AE367" s="12">
        <v>4.2709166336862801</v>
      </c>
      <c r="AF367" s="12">
        <v>0.43696471152543298</v>
      </c>
      <c r="AG367" s="12">
        <v>2.71971725851472</v>
      </c>
      <c r="AH367" s="12">
        <v>32.598611142020602</v>
      </c>
      <c r="AI367" s="12">
        <v>-9.6623798526707105</v>
      </c>
      <c r="AJ367" s="12">
        <v>-13.0637436086544</v>
      </c>
      <c r="AK367" s="12">
        <v>1.3210931228968501</v>
      </c>
      <c r="AL367" s="12">
        <v>4.3714389903470803</v>
      </c>
      <c r="AM367" s="12">
        <v>4.3157415348105097</v>
      </c>
      <c r="AN367" s="12">
        <v>-19.164497643941999</v>
      </c>
      <c r="AO367" s="12">
        <v>5.8523155530565401</v>
      </c>
      <c r="AP367" s="12">
        <v>4.9505397328175604</v>
      </c>
      <c r="AQ367" s="12">
        <v>3.7842437450308299</v>
      </c>
      <c r="AR367" s="12">
        <v>-14.4330551847815</v>
      </c>
      <c r="AS367" s="12">
        <v>-2.0887778191536199</v>
      </c>
      <c r="AT367" s="12">
        <v>5.5251352932828004</v>
      </c>
      <c r="AU367" s="12">
        <v>2.7010564735974101</v>
      </c>
      <c r="AV367" s="12">
        <v>13.2300156110432</v>
      </c>
      <c r="AW367" s="12">
        <v>7.6777369031333302</v>
      </c>
      <c r="AX367" s="12">
        <v>-6.2702183640794802</v>
      </c>
      <c r="AY367" s="12">
        <v>-4.5486044655262896</v>
      </c>
      <c r="AZ367" s="12">
        <v>-11.902297046617599</v>
      </c>
      <c r="BA367" s="12">
        <v>6.1843920775572698</v>
      </c>
      <c r="BB367" s="12">
        <v>9.6121839305851609</v>
      </c>
      <c r="BC367" s="12">
        <v>-0.72120536742659103</v>
      </c>
      <c r="BD367" s="12">
        <v>-10.3969696283456</v>
      </c>
      <c r="BE367" s="12">
        <v>1.5735952274553699</v>
      </c>
      <c r="BF367" s="12">
        <v>2.6283057650289199</v>
      </c>
      <c r="BG367" s="12">
        <v>6.2585336308984498</v>
      </c>
      <c r="BH367" s="11" t="s">
        <v>21</v>
      </c>
      <c r="BI367" s="11" t="s">
        <v>21</v>
      </c>
      <c r="BJ367" s="11" t="s">
        <v>21</v>
      </c>
      <c r="BK367" s="11" t="s">
        <v>21</v>
      </c>
      <c r="BL367" s="11" t="s">
        <v>21</v>
      </c>
      <c r="BM367" s="11" t="s">
        <v>21</v>
      </c>
      <c r="BN367" s="11" t="s">
        <v>21</v>
      </c>
      <c r="BO367" s="11" t="s">
        <v>21</v>
      </c>
      <c r="BP367" s="11" t="s">
        <v>21</v>
      </c>
      <c r="BQ367" s="11" t="s">
        <v>21</v>
      </c>
      <c r="BR367" s="11" t="s">
        <v>21</v>
      </c>
      <c r="BS367" s="11" t="s">
        <v>21</v>
      </c>
      <c r="BT367" s="11" t="s">
        <v>21</v>
      </c>
      <c r="BU367" s="11" t="s">
        <v>21</v>
      </c>
      <c r="BV367" s="11" t="s">
        <v>21</v>
      </c>
      <c r="BW367" s="11" t="s">
        <v>21</v>
      </c>
      <c r="CT367" s="12">
        <v>5.55138012714451</v>
      </c>
      <c r="CU367" s="12">
        <v>2.5108799945883198</v>
      </c>
      <c r="CV367" s="12">
        <v>2.3520749437011501</v>
      </c>
      <c r="CW367" s="12">
        <v>-0.87362377598765295</v>
      </c>
      <c r="CX367" s="12">
        <v>-12.7850480566849</v>
      </c>
      <c r="CY367" s="11" t="s">
        <v>21</v>
      </c>
      <c r="CZ367" s="11" t="s">
        <v>21</v>
      </c>
      <c r="DA367" s="11" t="s">
        <v>21</v>
      </c>
      <c r="DB367" s="11" t="s">
        <v>21</v>
      </c>
      <c r="DC367" s="12">
        <v>-2.0318157112342301</v>
      </c>
    </row>
    <row r="368" spans="1:107" s="12" customFormat="1" ht="15" customHeight="1" x14ac:dyDescent="0.2">
      <c r="A368" s="10">
        <v>172.5</v>
      </c>
      <c r="D368" s="12">
        <v>-1.51467259001947</v>
      </c>
      <c r="E368" s="12">
        <v>-1.13164321646763</v>
      </c>
      <c r="AA368" s="12">
        <v>-18.456801626598399</v>
      </c>
      <c r="AB368" s="12">
        <v>-25.074148652493001</v>
      </c>
      <c r="AE368" s="12">
        <v>4.34310641139745</v>
      </c>
      <c r="AF368" s="12">
        <v>0.49510259714224902</v>
      </c>
      <c r="AG368" s="12">
        <v>2.9508209991035899</v>
      </c>
      <c r="AH368" s="12">
        <v>32.908857974689397</v>
      </c>
      <c r="AI368" s="12">
        <v>-8.8702608991297893</v>
      </c>
      <c r="AJ368" s="12">
        <v>-13.080200915282999</v>
      </c>
      <c r="AK368" s="12">
        <v>1.4720576473337099</v>
      </c>
      <c r="AL368" s="12">
        <v>4.5481829147320196</v>
      </c>
      <c r="AM368" s="12">
        <v>4.2285068957426102</v>
      </c>
      <c r="AN368" s="12">
        <v>-18.9929469343042</v>
      </c>
      <c r="AO368" s="12">
        <v>6.2619437812827501</v>
      </c>
      <c r="AP368" s="12">
        <v>4.9379154916096004</v>
      </c>
      <c r="AQ368" s="12">
        <v>4.0628751776239298</v>
      </c>
      <c r="AR368" s="12">
        <v>-14.416068552236499</v>
      </c>
      <c r="AS368" s="12">
        <v>-2.1443299829115801</v>
      </c>
      <c r="AT368" s="12">
        <v>5.6439894251525402</v>
      </c>
      <c r="AU368" s="12">
        <v>2.8057352210453201</v>
      </c>
      <c r="AV368" s="12">
        <v>13.5117534227902</v>
      </c>
      <c r="AW368" s="12">
        <v>8.0959525803336803</v>
      </c>
      <c r="AX368" s="12">
        <v>-5.92814103583805</v>
      </c>
      <c r="AY368" s="12">
        <v>-4.5376691559795201</v>
      </c>
      <c r="AZ368" s="12">
        <v>-11.440884918556501</v>
      </c>
      <c r="BA368" s="12">
        <v>6.1965988606971196</v>
      </c>
      <c r="BB368" s="12">
        <v>10.098267011926501</v>
      </c>
      <c r="BC368" s="12">
        <v>-0.77834562262068996</v>
      </c>
      <c r="BD368" s="12">
        <v>-10.254051630909</v>
      </c>
      <c r="BE368" s="12">
        <v>1.6445058008685001</v>
      </c>
      <c r="BF368" s="12">
        <v>2.54320684689446</v>
      </c>
      <c r="BG368" s="12">
        <v>6.4348946580139401</v>
      </c>
      <c r="BH368" s="11" t="s">
        <v>21</v>
      </c>
      <c r="BI368" s="11" t="s">
        <v>21</v>
      </c>
      <c r="BJ368" s="11" t="s">
        <v>21</v>
      </c>
      <c r="BK368" s="11" t="s">
        <v>21</v>
      </c>
      <c r="BL368" s="11" t="s">
        <v>21</v>
      </c>
      <c r="BM368" s="11" t="s">
        <v>21</v>
      </c>
      <c r="BN368" s="11" t="s">
        <v>21</v>
      </c>
      <c r="BO368" s="11" t="s">
        <v>21</v>
      </c>
      <c r="BP368" s="11" t="s">
        <v>21</v>
      </c>
      <c r="BQ368" s="11" t="s">
        <v>21</v>
      </c>
      <c r="BR368" s="11" t="s">
        <v>21</v>
      </c>
      <c r="BS368" s="11" t="s">
        <v>21</v>
      </c>
      <c r="BT368" s="11" t="s">
        <v>21</v>
      </c>
      <c r="BU368" s="11" t="s">
        <v>21</v>
      </c>
      <c r="BV368" s="11" t="s">
        <v>21</v>
      </c>
      <c r="BW368" s="11" t="s">
        <v>21</v>
      </c>
      <c r="CT368" s="12">
        <v>5.69140820516622</v>
      </c>
      <c r="CU368" s="12">
        <v>2.64889513346133</v>
      </c>
      <c r="CV368" s="12">
        <v>2.2614710815105301</v>
      </c>
      <c r="CW368" s="12">
        <v>-0.65767278556450004</v>
      </c>
      <c r="CX368" s="12">
        <v>-12.661153959925199</v>
      </c>
      <c r="CY368" s="11" t="s">
        <v>21</v>
      </c>
      <c r="CZ368" s="11" t="s">
        <v>21</v>
      </c>
      <c r="DA368" s="11" t="s">
        <v>21</v>
      </c>
      <c r="DB368" s="11" t="s">
        <v>21</v>
      </c>
      <c r="DC368" s="12">
        <v>-1.7274071524298</v>
      </c>
    </row>
    <row r="369" spans="1:107" s="12" customFormat="1" ht="15" customHeight="1" x14ac:dyDescent="0.2">
      <c r="A369" s="10">
        <v>173</v>
      </c>
      <c r="D369" s="12">
        <v>-1.5282012100214999</v>
      </c>
      <c r="E369" s="12">
        <v>-1.14469833079056</v>
      </c>
      <c r="AA369" s="12">
        <v>-18.989816453540602</v>
      </c>
      <c r="AB369" s="12">
        <v>-25.433442715439</v>
      </c>
      <c r="AE369" s="12">
        <v>4.4125536078354299</v>
      </c>
      <c r="AF369" s="12">
        <v>0.555171880023408</v>
      </c>
      <c r="AG369" s="12">
        <v>3.1813883651921002</v>
      </c>
      <c r="AH369" s="12">
        <v>33.199539757333604</v>
      </c>
      <c r="AI369" s="12">
        <v>-8.05779109214199</v>
      </c>
      <c r="AJ369" s="12">
        <v>-13.0743201225413</v>
      </c>
      <c r="AK369" s="12">
        <v>1.61254229169571</v>
      </c>
      <c r="AL369" s="12">
        <v>4.7196263039950201</v>
      </c>
      <c r="AM369" s="12">
        <v>4.1317771319882004</v>
      </c>
      <c r="AN369" s="12">
        <v>-18.7869718502042</v>
      </c>
      <c r="AO369" s="12">
        <v>6.6577554207469802</v>
      </c>
      <c r="AP369" s="12">
        <v>4.9200639296031996</v>
      </c>
      <c r="AQ369" s="12">
        <v>4.3214067773078497</v>
      </c>
      <c r="AR369" s="12">
        <v>-14.3897304951678</v>
      </c>
      <c r="AS369" s="12">
        <v>-2.2074689240980598</v>
      </c>
      <c r="AT369" s="12">
        <v>5.7499933063809197</v>
      </c>
      <c r="AU369" s="12">
        <v>2.9199650271038902</v>
      </c>
      <c r="AV369" s="12">
        <v>13.7838878799811</v>
      </c>
      <c r="AW369" s="12">
        <v>8.5016445154906197</v>
      </c>
      <c r="AX369" s="12">
        <v>-5.6005183068918996</v>
      </c>
      <c r="AY369" s="12">
        <v>-4.5059096009936104</v>
      </c>
      <c r="AZ369" s="12">
        <v>-10.973711141559701</v>
      </c>
      <c r="BA369" s="12">
        <v>6.1397031458909597</v>
      </c>
      <c r="BB369" s="12">
        <v>10.549453691055501</v>
      </c>
      <c r="BC369" s="12">
        <v>-0.85724866494274399</v>
      </c>
      <c r="BD369" s="12">
        <v>-10.114897122548401</v>
      </c>
      <c r="BE369" s="12">
        <v>1.7204520190716699</v>
      </c>
      <c r="BF369" s="12">
        <v>2.45649266616965</v>
      </c>
      <c r="BG369" s="12">
        <v>6.5999424805340796</v>
      </c>
      <c r="BH369" s="11" t="s">
        <v>21</v>
      </c>
      <c r="BI369" s="11" t="s">
        <v>21</v>
      </c>
      <c r="BJ369" s="11" t="s">
        <v>21</v>
      </c>
      <c r="BK369" s="11" t="s">
        <v>21</v>
      </c>
      <c r="BL369" s="11" t="s">
        <v>21</v>
      </c>
      <c r="BM369" s="11" t="s">
        <v>21</v>
      </c>
      <c r="BN369" s="11" t="s">
        <v>21</v>
      </c>
      <c r="BO369" s="11" t="s">
        <v>21</v>
      </c>
      <c r="BP369" s="11" t="s">
        <v>21</v>
      </c>
      <c r="BQ369" s="11" t="s">
        <v>21</v>
      </c>
      <c r="BR369" s="11" t="s">
        <v>21</v>
      </c>
      <c r="BS369" s="11" t="s">
        <v>21</v>
      </c>
      <c r="BT369" s="11" t="s">
        <v>21</v>
      </c>
      <c r="BU369" s="11" t="s">
        <v>21</v>
      </c>
      <c r="BV369" s="11" t="s">
        <v>21</v>
      </c>
      <c r="BW369" s="11" t="s">
        <v>21</v>
      </c>
      <c r="CT369" s="12">
        <v>5.8349446590000298</v>
      </c>
      <c r="CU369" s="12">
        <v>2.8002111776004299</v>
      </c>
      <c r="CV369" s="12">
        <v>2.1637690679199202</v>
      </c>
      <c r="CW369" s="12">
        <v>-0.44382284158927998</v>
      </c>
      <c r="CX369" s="12">
        <v>-12.5422329801949</v>
      </c>
      <c r="CY369" s="11" t="s">
        <v>21</v>
      </c>
      <c r="CZ369" s="11" t="s">
        <v>21</v>
      </c>
      <c r="DA369" s="11" t="s">
        <v>21</v>
      </c>
      <c r="DB369" s="11" t="s">
        <v>21</v>
      </c>
      <c r="DC369" s="12">
        <v>-1.40157453643041</v>
      </c>
    </row>
    <row r="370" spans="1:107" s="12" customFormat="1" ht="15" customHeight="1" x14ac:dyDescent="0.2">
      <c r="A370" s="10">
        <v>173.5</v>
      </c>
      <c r="D370" s="12">
        <v>-1.54543261032813</v>
      </c>
      <c r="E370" s="12">
        <v>-1.1575740472835601</v>
      </c>
      <c r="AA370" s="12">
        <v>-19.518443878041499</v>
      </c>
      <c r="AB370" s="12">
        <v>-25.810619263211201</v>
      </c>
      <c r="AE370" s="12">
        <v>4.4789248931920103</v>
      </c>
      <c r="AF370" s="12">
        <v>0.61634074199901001</v>
      </c>
      <c r="AG370" s="12">
        <v>3.4091697216354002</v>
      </c>
      <c r="AH370" s="12">
        <v>33.466418244643101</v>
      </c>
      <c r="AI370" s="12">
        <v>-7.2269413067260704</v>
      </c>
      <c r="AJ370" s="12">
        <v>-13.0466078189783</v>
      </c>
      <c r="AK370" s="12">
        <v>1.7416228956790201</v>
      </c>
      <c r="AL370" s="12">
        <v>4.8841584430192597</v>
      </c>
      <c r="AM370" s="12">
        <v>4.0265740608447196</v>
      </c>
      <c r="AN370" s="12">
        <v>-18.544964405009502</v>
      </c>
      <c r="AO370" s="12">
        <v>7.0370160756283404</v>
      </c>
      <c r="AP370" s="12">
        <v>4.8959136620396704</v>
      </c>
      <c r="AQ370" s="12">
        <v>4.5585302359540902</v>
      </c>
      <c r="AR370" s="12">
        <v>-14.354960512719099</v>
      </c>
      <c r="AS370" s="12">
        <v>-2.2774099761590998</v>
      </c>
      <c r="AT370" s="12">
        <v>5.8425225688552</v>
      </c>
      <c r="AU370" s="12">
        <v>3.0427968340518401</v>
      </c>
      <c r="AV370" s="12">
        <v>14.0471993290702</v>
      </c>
      <c r="AW370" s="12">
        <v>8.8901988419820501</v>
      </c>
      <c r="AX370" s="12">
        <v>-5.2891932682541603</v>
      </c>
      <c r="AY370" s="12">
        <v>-4.45566956841503</v>
      </c>
      <c r="AZ370" s="12">
        <v>-10.5064063973259</v>
      </c>
      <c r="BA370" s="12">
        <v>6.0181646404089397</v>
      </c>
      <c r="BB370" s="12">
        <v>10.963757631543499</v>
      </c>
      <c r="BC370" s="12">
        <v>-0.954465349423117</v>
      </c>
      <c r="BD370" s="12">
        <v>-9.9800990938092493</v>
      </c>
      <c r="BE370" s="12">
        <v>1.8009174027611099</v>
      </c>
      <c r="BF370" s="12">
        <v>2.3687773591518599</v>
      </c>
      <c r="BG370" s="12">
        <v>6.7526980274124</v>
      </c>
      <c r="BH370" s="11" t="s">
        <v>21</v>
      </c>
      <c r="BI370" s="11" t="s">
        <v>21</v>
      </c>
      <c r="BJ370" s="11" t="s">
        <v>21</v>
      </c>
      <c r="BK370" s="11" t="s">
        <v>21</v>
      </c>
      <c r="BL370" s="11" t="s">
        <v>21</v>
      </c>
      <c r="BM370" s="11" t="s">
        <v>21</v>
      </c>
      <c r="BN370" s="11" t="s">
        <v>21</v>
      </c>
      <c r="BO370" s="11" t="s">
        <v>21</v>
      </c>
      <c r="BP370" s="11" t="s">
        <v>21</v>
      </c>
      <c r="BQ370" s="11" t="s">
        <v>21</v>
      </c>
      <c r="BR370" s="11" t="s">
        <v>21</v>
      </c>
      <c r="BS370" s="11" t="s">
        <v>21</v>
      </c>
      <c r="BT370" s="11" t="s">
        <v>21</v>
      </c>
      <c r="BU370" s="11" t="s">
        <v>21</v>
      </c>
      <c r="BV370" s="11" t="s">
        <v>21</v>
      </c>
      <c r="BW370" s="11" t="s">
        <v>21</v>
      </c>
      <c r="CT370" s="12">
        <v>5.9805806813528699</v>
      </c>
      <c r="CU370" s="12">
        <v>2.96377879749343</v>
      </c>
      <c r="CV370" s="12">
        <v>2.05967489819158</v>
      </c>
      <c r="CW370" s="12">
        <v>-0.23380567881758901</v>
      </c>
      <c r="CX370" s="12">
        <v>-12.431120012479299</v>
      </c>
      <c r="CY370" s="11" t="s">
        <v>21</v>
      </c>
      <c r="CZ370" s="11" t="s">
        <v>21</v>
      </c>
      <c r="DA370" s="11" t="s">
        <v>21</v>
      </c>
      <c r="DB370" s="11" t="s">
        <v>21</v>
      </c>
      <c r="DC370" s="12">
        <v>-1.0569044661678999</v>
      </c>
    </row>
    <row r="371" spans="1:107" s="12" customFormat="1" ht="15" customHeight="1" x14ac:dyDescent="0.2">
      <c r="A371" s="10">
        <v>174</v>
      </c>
      <c r="D371" s="12">
        <v>-1.5660451708754399</v>
      </c>
      <c r="E371" s="12">
        <v>-1.1704028111125799</v>
      </c>
      <c r="AA371" s="12">
        <v>-20.0432004930917</v>
      </c>
      <c r="AB371" s="12">
        <v>-26.2057856161845</v>
      </c>
      <c r="AE371" s="12">
        <v>4.5419333218887896</v>
      </c>
      <c r="AF371" s="12">
        <v>0.67777745016428503</v>
      </c>
      <c r="AG371" s="12">
        <v>3.6319881928648101</v>
      </c>
      <c r="AH371" s="12">
        <v>33.705291571095501</v>
      </c>
      <c r="AI371" s="12">
        <v>-6.3799534473218902</v>
      </c>
      <c r="AJ371" s="12">
        <v>-12.9978288896381</v>
      </c>
      <c r="AK371" s="12">
        <v>1.85840258382086</v>
      </c>
      <c r="AL371" s="12">
        <v>5.04022318636998</v>
      </c>
      <c r="AM371" s="12">
        <v>3.9139372347563</v>
      </c>
      <c r="AN371" s="12">
        <v>-18.265625840285701</v>
      </c>
      <c r="AO371" s="12">
        <v>7.3972446443804003</v>
      </c>
      <c r="AP371" s="12">
        <v>4.86456747239572</v>
      </c>
      <c r="AQ371" s="12">
        <v>4.7731500671943596</v>
      </c>
      <c r="AR371" s="12">
        <v>-14.3126781040336</v>
      </c>
      <c r="AS371" s="12">
        <v>-2.3533282274001901</v>
      </c>
      <c r="AT371" s="12">
        <v>5.9210929066466598</v>
      </c>
      <c r="AU371" s="12">
        <v>3.17315129905182</v>
      </c>
      <c r="AV371" s="12">
        <v>14.302539057098301</v>
      </c>
      <c r="AW371" s="12">
        <v>9.2571981440414604</v>
      </c>
      <c r="AX371" s="12">
        <v>-4.99567977385595</v>
      </c>
      <c r="AY371" s="12">
        <v>-4.3894251575693399</v>
      </c>
      <c r="AZ371" s="12">
        <v>-10.044383998319899</v>
      </c>
      <c r="BA371" s="12">
        <v>5.8373052524984796</v>
      </c>
      <c r="BB371" s="12">
        <v>11.339629963913399</v>
      </c>
      <c r="BC371" s="12">
        <v>-1.06633558516477</v>
      </c>
      <c r="BD371" s="12">
        <v>-9.8501714091980794</v>
      </c>
      <c r="BE371" s="12">
        <v>1.88528986200253</v>
      </c>
      <c r="BF371" s="12">
        <v>2.2806725610280401</v>
      </c>
      <c r="BG371" s="12">
        <v>6.8923295657441397</v>
      </c>
      <c r="BH371" s="11" t="s">
        <v>21</v>
      </c>
      <c r="BI371" s="11" t="s">
        <v>21</v>
      </c>
      <c r="BJ371" s="11" t="s">
        <v>21</v>
      </c>
      <c r="BK371" s="11" t="s">
        <v>21</v>
      </c>
      <c r="BL371" s="11" t="s">
        <v>21</v>
      </c>
      <c r="BM371" s="11" t="s">
        <v>21</v>
      </c>
      <c r="BN371" s="11" t="s">
        <v>21</v>
      </c>
      <c r="BO371" s="11" t="s">
        <v>21</v>
      </c>
      <c r="BP371" s="11" t="s">
        <v>21</v>
      </c>
      <c r="BQ371" s="11" t="s">
        <v>21</v>
      </c>
      <c r="BR371" s="11" t="s">
        <v>21</v>
      </c>
      <c r="BS371" s="11" t="s">
        <v>21</v>
      </c>
      <c r="BT371" s="11" t="s">
        <v>21</v>
      </c>
      <c r="BU371" s="11" t="s">
        <v>21</v>
      </c>
      <c r="BV371" s="11" t="s">
        <v>21</v>
      </c>
      <c r="BW371" s="11" t="s">
        <v>21</v>
      </c>
      <c r="CT371" s="12">
        <v>6.1268424360605396</v>
      </c>
      <c r="CU371" s="12">
        <v>3.1384470275952401</v>
      </c>
      <c r="CV371" s="12">
        <v>1.9499327663652299</v>
      </c>
      <c r="CW371" s="12">
        <v>-2.9308568016972399E-2</v>
      </c>
      <c r="CX371" s="12">
        <v>-12.330424397077801</v>
      </c>
      <c r="CY371" s="11" t="s">
        <v>21</v>
      </c>
      <c r="CZ371" s="11" t="s">
        <v>21</v>
      </c>
      <c r="DA371" s="11" t="s">
        <v>21</v>
      </c>
      <c r="DB371" s="11" t="s">
        <v>21</v>
      </c>
      <c r="DC371" s="12">
        <v>-0.69618494080714299</v>
      </c>
    </row>
    <row r="372" spans="1:107" s="12" customFormat="1" ht="15" customHeight="1" x14ac:dyDescent="0.2">
      <c r="A372" s="10">
        <v>174.5</v>
      </c>
      <c r="D372" s="12">
        <v>-1.58967065999604</v>
      </c>
      <c r="E372" s="12">
        <v>-1.18332695819844</v>
      </c>
      <c r="AA372" s="12">
        <v>-20.5647102120565</v>
      </c>
      <c r="AB372" s="12">
        <v>-26.618718038662301</v>
      </c>
      <c r="AE372" s="12">
        <v>4.6013415158085902</v>
      </c>
      <c r="AF372" s="12">
        <v>0.73866567618097101</v>
      </c>
      <c r="AG372" s="12">
        <v>3.8477642192446999</v>
      </c>
      <c r="AH372" s="12">
        <v>33.912056096596601</v>
      </c>
      <c r="AI372" s="12">
        <v>-5.5193067964864797</v>
      </c>
      <c r="AJ372" s="12">
        <v>-12.928991964145</v>
      </c>
      <c r="AK372" s="12">
        <v>1.9620313196355701</v>
      </c>
      <c r="AL372" s="12">
        <v>5.1863421504094704</v>
      </c>
      <c r="AM372" s="12">
        <v>3.7949116631352799</v>
      </c>
      <c r="AN372" s="12">
        <v>-17.947992091649201</v>
      </c>
      <c r="AO372" s="12">
        <v>7.7362419688142801</v>
      </c>
      <c r="AP372" s="12">
        <v>4.8253223212668601</v>
      </c>
      <c r="AQ372" s="12">
        <v>4.9644017963146299</v>
      </c>
      <c r="AR372" s="12">
        <v>-14.263785487855699</v>
      </c>
      <c r="AS372" s="12">
        <v>-2.4343685254279901</v>
      </c>
      <c r="AT372" s="12">
        <v>5.9853737184312097</v>
      </c>
      <c r="AU372" s="12">
        <v>3.3098408493970002</v>
      </c>
      <c r="AV372" s="12">
        <v>14.5508092828094</v>
      </c>
      <c r="AW372" s="12">
        <v>9.5984823929029499</v>
      </c>
      <c r="AX372" s="12">
        <v>-4.7211478886310898</v>
      </c>
      <c r="AY372" s="12">
        <v>-4.3097443267470199</v>
      </c>
      <c r="AZ372" s="12">
        <v>-9.5927689471864106</v>
      </c>
      <c r="BA372" s="12">
        <v>5.6032149586826501</v>
      </c>
      <c r="BB372" s="12">
        <v>11.675978385028399</v>
      </c>
      <c r="BC372" s="12">
        <v>-1.1890284667970199</v>
      </c>
      <c r="BD372" s="12">
        <v>-9.7255488071823493</v>
      </c>
      <c r="BE372" s="12">
        <v>1.9728754523384799</v>
      </c>
      <c r="BF372" s="12">
        <v>2.19278399526956</v>
      </c>
      <c r="BG372" s="12">
        <v>7.0181599767238296</v>
      </c>
      <c r="BH372" s="11" t="s">
        <v>21</v>
      </c>
      <c r="BI372" s="11" t="s">
        <v>21</v>
      </c>
      <c r="BJ372" s="11" t="s">
        <v>21</v>
      </c>
      <c r="BK372" s="11" t="s">
        <v>21</v>
      </c>
      <c r="BL372" s="11" t="s">
        <v>21</v>
      </c>
      <c r="BM372" s="11" t="s">
        <v>21</v>
      </c>
      <c r="BN372" s="11" t="s">
        <v>21</v>
      </c>
      <c r="BO372" s="11" t="s">
        <v>21</v>
      </c>
      <c r="BP372" s="11" t="s">
        <v>21</v>
      </c>
      <c r="BQ372" s="11" t="s">
        <v>21</v>
      </c>
      <c r="BR372" s="11" t="s">
        <v>21</v>
      </c>
      <c r="BS372" s="11" t="s">
        <v>21</v>
      </c>
      <c r="BT372" s="11" t="s">
        <v>21</v>
      </c>
      <c r="BU372" s="11" t="s">
        <v>21</v>
      </c>
      <c r="BV372" s="11" t="s">
        <v>21</v>
      </c>
      <c r="BW372" s="11" t="s">
        <v>21</v>
      </c>
      <c r="CT372" s="12">
        <v>6.27221470494987</v>
      </c>
      <c r="CU372" s="12">
        <v>3.3229759992536798</v>
      </c>
      <c r="CV372" s="12">
        <v>1.83532051778456</v>
      </c>
      <c r="CW372" s="12">
        <v>0.16804877134290999</v>
      </c>
      <c r="CX372" s="12">
        <v>-12.242491720826299</v>
      </c>
      <c r="CY372" s="11" t="s">
        <v>21</v>
      </c>
      <c r="CZ372" s="11" t="s">
        <v>21</v>
      </c>
      <c r="DA372" s="11" t="s">
        <v>21</v>
      </c>
      <c r="DB372" s="11" t="s">
        <v>21</v>
      </c>
      <c r="DC372" s="12">
        <v>-0.32236908964478</v>
      </c>
    </row>
    <row r="373" spans="1:107" s="12" customFormat="1" ht="15" customHeight="1" x14ac:dyDescent="0.2">
      <c r="A373" s="10">
        <v>175</v>
      </c>
      <c r="D373" s="12">
        <v>-1.6158999187609799</v>
      </c>
      <c r="E373" s="12">
        <v>-1.19649473617755</v>
      </c>
      <c r="AA373" s="12">
        <v>-21.083682440803301</v>
      </c>
      <c r="AB373" s="12">
        <v>-27.048850824940001</v>
      </c>
      <c r="AE373" s="12">
        <v>4.6569666665163796</v>
      </c>
      <c r="AF373" s="12">
        <v>0.79821910503596805</v>
      </c>
      <c r="AG373" s="12">
        <v>4.0545351112086703</v>
      </c>
      <c r="AH373" s="12">
        <v>34.082771890098201</v>
      </c>
      <c r="AI373" s="12">
        <v>-4.6476811803586298</v>
      </c>
      <c r="AJ373" s="12">
        <v>-12.8413339552935</v>
      </c>
      <c r="AK373" s="12">
        <v>2.0517250050033899</v>
      </c>
      <c r="AL373" s="12">
        <v>5.3211329031910202</v>
      </c>
      <c r="AM373" s="12">
        <v>3.6705357615573999</v>
      </c>
      <c r="AN373" s="12">
        <v>-17.591470168554199</v>
      </c>
      <c r="AO373" s="12">
        <v>8.0521167546976304</v>
      </c>
      <c r="AP373" s="12">
        <v>4.7776811697985897</v>
      </c>
      <c r="AQ373" s="12">
        <v>5.13166878590709</v>
      </c>
      <c r="AR373" s="12">
        <v>-14.2091521411202</v>
      </c>
      <c r="AS373" s="12">
        <v>-2.5196557089657201</v>
      </c>
      <c r="AT373" s="12">
        <v>6.0352008404152002</v>
      </c>
      <c r="AU373" s="12">
        <v>3.4515912830101998</v>
      </c>
      <c r="AV373" s="12">
        <v>14.792946785746601</v>
      </c>
      <c r="AW373" s="12">
        <v>9.9102153399144299</v>
      </c>
      <c r="AX373" s="12">
        <v>-4.4664102460956201</v>
      </c>
      <c r="AY373" s="12">
        <v>-4.2192436922050502</v>
      </c>
      <c r="AZ373" s="12">
        <v>-9.1563433670671603</v>
      </c>
      <c r="BA373" s="12">
        <v>5.3226458476274203</v>
      </c>
      <c r="BB373" s="12">
        <v>11.972184438491199</v>
      </c>
      <c r="BC373" s="12">
        <v>-1.31858416807517</v>
      </c>
      <c r="BD373" s="12">
        <v>-9.6065869001904503</v>
      </c>
      <c r="BE373" s="12">
        <v>2.0629126993298899</v>
      </c>
      <c r="BF373" s="12">
        <v>2.1057066987850699</v>
      </c>
      <c r="BG373" s="12">
        <v>7.1296763053396699</v>
      </c>
      <c r="BH373" s="11" t="s">
        <v>21</v>
      </c>
      <c r="BI373" s="11" t="s">
        <v>21</v>
      </c>
      <c r="BJ373" s="11" t="s">
        <v>21</v>
      </c>
      <c r="BK373" s="11" t="s">
        <v>21</v>
      </c>
      <c r="BL373" s="11" t="s">
        <v>21</v>
      </c>
      <c r="BM373" s="11" t="s">
        <v>21</v>
      </c>
      <c r="BN373" s="11" t="s">
        <v>21</v>
      </c>
      <c r="BO373" s="11" t="s">
        <v>21</v>
      </c>
      <c r="BP373" s="11" t="s">
        <v>21</v>
      </c>
      <c r="BQ373" s="11" t="s">
        <v>21</v>
      </c>
      <c r="BR373" s="11" t="s">
        <v>21</v>
      </c>
      <c r="BS373" s="11" t="s">
        <v>21</v>
      </c>
      <c r="BT373" s="11" t="s">
        <v>21</v>
      </c>
      <c r="BU373" s="11" t="s">
        <v>21</v>
      </c>
      <c r="BV373" s="11" t="s">
        <v>21</v>
      </c>
      <c r="BW373" s="11" t="s">
        <v>21</v>
      </c>
      <c r="CT373" s="12">
        <v>6.41516362520633</v>
      </c>
      <c r="CU373" s="12">
        <v>3.5160505831299802</v>
      </c>
      <c r="CV373" s="12">
        <v>1.7166429415738</v>
      </c>
      <c r="CW373" s="12">
        <v>0.35673551224135702</v>
      </c>
      <c r="CX373" s="12">
        <v>-12.1693765322561</v>
      </c>
      <c r="CY373" s="11" t="s">
        <v>21</v>
      </c>
      <c r="CZ373" s="11" t="s">
        <v>21</v>
      </c>
      <c r="DA373" s="11" t="s">
        <v>21</v>
      </c>
      <c r="DB373" s="11" t="s">
        <v>21</v>
      </c>
      <c r="DC373" s="12">
        <v>6.1463367728720103E-2</v>
      </c>
    </row>
    <row r="374" spans="1:107" s="12" customFormat="1" ht="15" customHeight="1" x14ac:dyDescent="0.2">
      <c r="A374" s="10">
        <v>175.5</v>
      </c>
      <c r="D374" s="12">
        <v>-1.6442888863821199</v>
      </c>
      <c r="E374" s="12">
        <v>-1.21005689379671</v>
      </c>
      <c r="AA374" s="12">
        <v>-21.600899344775801</v>
      </c>
      <c r="AB374" s="12">
        <v>-27.495270842337</v>
      </c>
      <c r="AE374" s="12">
        <v>4.7086828089959401</v>
      </c>
      <c r="AF374" s="12">
        <v>0.85569485008818402</v>
      </c>
      <c r="AG374" s="12">
        <v>4.2504780140006897</v>
      </c>
      <c r="AH374" s="12">
        <v>34.213746403111102</v>
      </c>
      <c r="AI374" s="12">
        <v>-3.7679201341234099</v>
      </c>
      <c r="AJ374" s="12">
        <v>-12.7363000501645</v>
      </c>
      <c r="AK374" s="12">
        <v>2.1267851479933499</v>
      </c>
      <c r="AL374" s="12">
        <v>5.4433289733424299</v>
      </c>
      <c r="AM374" s="12">
        <v>3.5418283914623299</v>
      </c>
      <c r="AN374" s="12">
        <v>-17.1958436112618</v>
      </c>
      <c r="AO374" s="12">
        <v>8.3433087638695707</v>
      </c>
      <c r="AP374" s="12">
        <v>4.72136525786481</v>
      </c>
      <c r="AQ374" s="12">
        <v>5.2745958782907101</v>
      </c>
      <c r="AR374" s="12">
        <v>-14.149600247037499</v>
      </c>
      <c r="AS374" s="12">
        <v>-2.6083064312842899</v>
      </c>
      <c r="AT374" s="12">
        <v>6.0705892792611804</v>
      </c>
      <c r="AU374" s="12">
        <v>3.5970658700534801</v>
      </c>
      <c r="AV374" s="12">
        <v>15.0299101733253</v>
      </c>
      <c r="AW374" s="12">
        <v>10.188934538746199</v>
      </c>
      <c r="AX374" s="12">
        <v>-4.2319165913795498</v>
      </c>
      <c r="AY374" s="12">
        <v>-4.1205485104001101</v>
      </c>
      <c r="AZ374" s="12">
        <v>-8.7394910224247706</v>
      </c>
      <c r="BA374" s="12">
        <v>5.0028984333039199</v>
      </c>
      <c r="BB374" s="12">
        <v>12.2281144285807</v>
      </c>
      <c r="BC374" s="12">
        <v>-1.45095873449463</v>
      </c>
      <c r="BD374" s="12">
        <v>-9.4935576271382107</v>
      </c>
      <c r="BE374" s="12">
        <v>2.1545893105212599</v>
      </c>
      <c r="BF374" s="12">
        <v>2.0200234303047102</v>
      </c>
      <c r="BG374" s="12">
        <v>7.2265365815837797</v>
      </c>
      <c r="BH374" s="11" t="s">
        <v>21</v>
      </c>
      <c r="BI374" s="11" t="s">
        <v>21</v>
      </c>
      <c r="BJ374" s="11" t="s">
        <v>21</v>
      </c>
      <c r="BK374" s="11" t="s">
        <v>21</v>
      </c>
      <c r="BL374" s="11" t="s">
        <v>21</v>
      </c>
      <c r="BM374" s="11" t="s">
        <v>21</v>
      </c>
      <c r="BN374" s="11" t="s">
        <v>21</v>
      </c>
      <c r="BO374" s="11" t="s">
        <v>21</v>
      </c>
      <c r="BP374" s="11" t="s">
        <v>21</v>
      </c>
      <c r="BQ374" s="11" t="s">
        <v>21</v>
      </c>
      <c r="BR374" s="11" t="s">
        <v>21</v>
      </c>
      <c r="BS374" s="11" t="s">
        <v>21</v>
      </c>
      <c r="BT374" s="11" t="s">
        <v>21</v>
      </c>
      <c r="BU374" s="11" t="s">
        <v>21</v>
      </c>
      <c r="BV374" s="11" t="s">
        <v>21</v>
      </c>
      <c r="BW374" s="11" t="s">
        <v>21</v>
      </c>
      <c r="CT374" s="12">
        <v>6.5541621552256402</v>
      </c>
      <c r="CU374" s="12">
        <v>3.7162963053560798</v>
      </c>
      <c r="CV374" s="12">
        <v>1.59472540417482</v>
      </c>
      <c r="CW374" s="12">
        <v>0.53532988886217903</v>
      </c>
      <c r="CX374" s="12">
        <v>-12.112817785236899</v>
      </c>
      <c r="CY374" s="11" t="s">
        <v>21</v>
      </c>
      <c r="CZ374" s="11" t="s">
        <v>21</v>
      </c>
      <c r="DA374" s="11" t="s">
        <v>21</v>
      </c>
      <c r="DB374" s="11" t="s">
        <v>21</v>
      </c>
      <c r="DC374" s="12">
        <v>0.45214477495392202</v>
      </c>
    </row>
    <row r="375" spans="1:107" s="12" customFormat="1" ht="15" customHeight="1" x14ac:dyDescent="0.2">
      <c r="A375" s="10">
        <v>176</v>
      </c>
      <c r="D375" s="12">
        <v>-1.67436496667505</v>
      </c>
      <c r="E375" s="12">
        <v>-1.22416292924754</v>
      </c>
      <c r="AA375" s="12">
        <v>-22.1172012970782</v>
      </c>
      <c r="AB375" s="12">
        <v>-27.956724807154298</v>
      </c>
      <c r="AE375" s="12">
        <v>4.7564217311446502</v>
      </c>
      <c r="AF375" s="12">
        <v>0.91040686811538696</v>
      </c>
      <c r="AG375" s="12">
        <v>4.4339235500956402</v>
      </c>
      <c r="AH375" s="12">
        <v>34.301578125450703</v>
      </c>
      <c r="AI375" s="12">
        <v>-2.8829908842453702</v>
      </c>
      <c r="AJ375" s="12">
        <v>-12.6155218822532</v>
      </c>
      <c r="AK375" s="12">
        <v>2.18661625694949</v>
      </c>
      <c r="AL375" s="12">
        <v>5.5517957662232202</v>
      </c>
      <c r="AM375" s="12">
        <v>3.4097786283382399</v>
      </c>
      <c r="AN375" s="12">
        <v>-16.761307051638099</v>
      </c>
      <c r="AO375" s="12">
        <v>8.6086029114085196</v>
      </c>
      <c r="AP375" s="12">
        <v>4.6563195610360699</v>
      </c>
      <c r="AQ375" s="12">
        <v>5.3930966714688102</v>
      </c>
      <c r="AR375" s="12">
        <v>-14.085888324189</v>
      </c>
      <c r="AS375" s="12">
        <v>-2.6994368909072302</v>
      </c>
      <c r="AT375" s="12">
        <v>6.0917395785509099</v>
      </c>
      <c r="AU375" s="12">
        <v>3.7448883176693899</v>
      </c>
      <c r="AV375" s="12">
        <v>15.262658052961299</v>
      </c>
      <c r="AW375" s="12">
        <v>10.431606824568</v>
      </c>
      <c r="AX375" s="12">
        <v>-4.0177542359742802</v>
      </c>
      <c r="AY375" s="12">
        <v>-4.0162531149690004</v>
      </c>
      <c r="AZ375" s="12">
        <v>-8.3461500253179093</v>
      </c>
      <c r="BA375" s="12">
        <v>4.6517006921931099</v>
      </c>
      <c r="BB375" s="12">
        <v>12.4441185107571</v>
      </c>
      <c r="BC375" s="12">
        <v>-1.5820694443391401</v>
      </c>
      <c r="BD375" s="12">
        <v>-9.3866556198918207</v>
      </c>
      <c r="BE375" s="12">
        <v>2.2470592284662398</v>
      </c>
      <c r="BF375" s="12">
        <v>1.93629944078566</v>
      </c>
      <c r="BG375" s="12">
        <v>7.3085720941889996</v>
      </c>
      <c r="BH375" s="11" t="s">
        <v>21</v>
      </c>
      <c r="BI375" s="11" t="s">
        <v>21</v>
      </c>
      <c r="BJ375" s="11" t="s">
        <v>21</v>
      </c>
      <c r="BK375" s="11" t="s">
        <v>21</v>
      </c>
      <c r="BL375" s="11" t="s">
        <v>21</v>
      </c>
      <c r="BM375" s="11" t="s">
        <v>21</v>
      </c>
      <c r="BN375" s="11" t="s">
        <v>21</v>
      </c>
      <c r="BO375" s="11" t="s">
        <v>21</v>
      </c>
      <c r="BP375" s="11" t="s">
        <v>21</v>
      </c>
      <c r="BQ375" s="11" t="s">
        <v>21</v>
      </c>
      <c r="BR375" s="11" t="s">
        <v>21</v>
      </c>
      <c r="BS375" s="11" t="s">
        <v>21</v>
      </c>
      <c r="BT375" s="11" t="s">
        <v>21</v>
      </c>
      <c r="BU375" s="11" t="s">
        <v>21</v>
      </c>
      <c r="BV375" s="11" t="s">
        <v>21</v>
      </c>
      <c r="BW375" s="11" t="s">
        <v>21</v>
      </c>
      <c r="CT375" s="12">
        <v>6.6877146309707296</v>
      </c>
      <c r="CU375" s="12">
        <v>3.9222936720761901</v>
      </c>
      <c r="CV375" s="12">
        <v>1.47040793763153</v>
      </c>
      <c r="CW375" s="12">
        <v>0.70253759076876998</v>
      </c>
      <c r="CX375" s="12">
        <v>-12.074215192114901</v>
      </c>
      <c r="CY375" s="11" t="s">
        <v>21</v>
      </c>
      <c r="CZ375" s="11" t="s">
        <v>21</v>
      </c>
      <c r="DA375" s="11" t="s">
        <v>21</v>
      </c>
      <c r="DB375" s="11" t="s">
        <v>21</v>
      </c>
      <c r="DC375" s="12">
        <v>0.84645955666928696</v>
      </c>
    </row>
    <row r="376" spans="1:107" s="12" customFormat="1" ht="15" customHeight="1" x14ac:dyDescent="0.2">
      <c r="A376" s="10">
        <v>176.5</v>
      </c>
      <c r="D376" s="12">
        <v>-1.7056344177035401</v>
      </c>
      <c r="E376" s="12">
        <v>-1.2389574521875999</v>
      </c>
      <c r="AA376" s="12">
        <v>-22.633468688581999</v>
      </c>
      <c r="AB376" s="12">
        <v>-28.4316138277063</v>
      </c>
      <c r="AE376" s="12">
        <v>4.8001761570048904</v>
      </c>
      <c r="AF376" s="12">
        <v>0.96173710062430395</v>
      </c>
      <c r="AG376" s="12">
        <v>4.6033710532356</v>
      </c>
      <c r="AH376" s="12">
        <v>34.343240258749503</v>
      </c>
      <c r="AI376" s="12">
        <v>-1.9959445580752799</v>
      </c>
      <c r="AJ376" s="12">
        <v>-12.480793884606101</v>
      </c>
      <c r="AK376" s="12">
        <v>2.23074334826378</v>
      </c>
      <c r="AL376" s="12">
        <v>5.6455478443240201</v>
      </c>
      <c r="AM376" s="12">
        <v>3.2753350751590902</v>
      </c>
      <c r="AN376" s="12">
        <v>-16.288462575175799</v>
      </c>
      <c r="AO376" s="12">
        <v>8.8471433628001197</v>
      </c>
      <c r="AP376" s="12">
        <v>4.5827155190636404</v>
      </c>
      <c r="AQ376" s="12">
        <v>5.48736215932876</v>
      </c>
      <c r="AR376" s="12">
        <v>-14.0186975841061</v>
      </c>
      <c r="AS376" s="12">
        <v>-2.7921755645365902</v>
      </c>
      <c r="AT376" s="12">
        <v>6.0990450947429</v>
      </c>
      <c r="AU376" s="12">
        <v>3.89366641684318</v>
      </c>
      <c r="AV376" s="12">
        <v>15.4921417561126</v>
      </c>
      <c r="AW376" s="12">
        <v>10.635673788783601</v>
      </c>
      <c r="AX376" s="12">
        <v>-3.82365305995335</v>
      </c>
      <c r="AY376" s="12">
        <v>-3.9088795347197398</v>
      </c>
      <c r="AZ376" s="12">
        <v>-7.97977372712921</v>
      </c>
      <c r="BA376" s="12">
        <v>4.2770861909957603</v>
      </c>
      <c r="BB376" s="12">
        <v>12.621033420145899</v>
      </c>
      <c r="BC376" s="12">
        <v>-1.7078421024052599</v>
      </c>
      <c r="BD376" s="12">
        <v>-9.2859954747837001</v>
      </c>
      <c r="BE376" s="12">
        <v>2.3394591153191802</v>
      </c>
      <c r="BF376" s="12">
        <v>1.85508054073579</v>
      </c>
      <c r="BG376" s="12">
        <v>7.3757901191129296</v>
      </c>
      <c r="BH376" s="11" t="s">
        <v>21</v>
      </c>
      <c r="BI376" s="11" t="s">
        <v>21</v>
      </c>
      <c r="BJ376" s="11" t="s">
        <v>21</v>
      </c>
      <c r="BK376" s="11" t="s">
        <v>21</v>
      </c>
      <c r="BL376" s="11" t="s">
        <v>21</v>
      </c>
      <c r="BM376" s="11" t="s">
        <v>21</v>
      </c>
      <c r="BN376" s="11" t="s">
        <v>21</v>
      </c>
      <c r="BO376" s="11" t="s">
        <v>21</v>
      </c>
      <c r="BP376" s="11" t="s">
        <v>21</v>
      </c>
      <c r="BQ376" s="11" t="s">
        <v>21</v>
      </c>
      <c r="BR376" s="11" t="s">
        <v>21</v>
      </c>
      <c r="BS376" s="11" t="s">
        <v>21</v>
      </c>
      <c r="BT376" s="11" t="s">
        <v>21</v>
      </c>
      <c r="BU376" s="11" t="s">
        <v>21</v>
      </c>
      <c r="BV376" s="11" t="s">
        <v>21</v>
      </c>
      <c r="BW376" s="11" t="s">
        <v>21</v>
      </c>
      <c r="CT376" s="12">
        <v>6.8143813223286998</v>
      </c>
      <c r="CU376" s="12">
        <v>4.1325938582303898</v>
      </c>
      <c r="CV376" s="12">
        <v>1.34453887312702</v>
      </c>
      <c r="CW376" s="12">
        <v>0.85720802189825895</v>
      </c>
      <c r="CX376" s="12">
        <v>-12.054616490786399</v>
      </c>
      <c r="CY376" s="11" t="s">
        <v>21</v>
      </c>
      <c r="CZ376" s="11" t="s">
        <v>21</v>
      </c>
      <c r="DA376" s="11" t="s">
        <v>21</v>
      </c>
      <c r="DB376" s="11" t="s">
        <v>21</v>
      </c>
      <c r="DC376" s="12">
        <v>1.2411837815307001</v>
      </c>
    </row>
    <row r="377" spans="1:107" s="12" customFormat="1" ht="15" customHeight="1" x14ac:dyDescent="0.2">
      <c r="A377" s="10">
        <v>177</v>
      </c>
      <c r="D377" s="12">
        <v>-1.7375896277371701</v>
      </c>
      <c r="E377" s="12">
        <v>-1.25457700050901</v>
      </c>
      <c r="AA377" s="12">
        <v>-23.1506019190419</v>
      </c>
      <c r="AB377" s="12">
        <v>-28.918006137246199</v>
      </c>
      <c r="AE377" s="12">
        <v>4.8399974730273199</v>
      </c>
      <c r="AF377" s="12">
        <v>1.00914621725678</v>
      </c>
      <c r="AG377" s="12">
        <v>4.7575008466083002</v>
      </c>
      <c r="AH377" s="12">
        <v>34.336128010181703</v>
      </c>
      <c r="AI377" s="12">
        <v>-1.10987457446753</v>
      </c>
      <c r="AJ377" s="12">
        <v>-12.3340460049803</v>
      </c>
      <c r="AK377" s="12">
        <v>2.2588280899071802</v>
      </c>
      <c r="AL377" s="12">
        <v>5.7237621149397402</v>
      </c>
      <c r="AM377" s="12">
        <v>3.1393969948112499</v>
      </c>
      <c r="AN377" s="12">
        <v>-15.7783397298771</v>
      </c>
      <c r="AO377" s="12">
        <v>9.0584380814107099</v>
      </c>
      <c r="AP377" s="12">
        <v>4.5009514906268997</v>
      </c>
      <c r="AQ377" s="12">
        <v>5.5578607316419903</v>
      </c>
      <c r="AR377" s="12">
        <v>-13.948625564807999</v>
      </c>
      <c r="AS377" s="12">
        <v>-2.8856698008894401</v>
      </c>
      <c r="AT377" s="12">
        <v>6.0930933614144998</v>
      </c>
      <c r="AU377" s="12">
        <v>4.0420159166387704</v>
      </c>
      <c r="AV377" s="12">
        <v>15.7192807819228</v>
      </c>
      <c r="AW377" s="12">
        <v>10.799089068314</v>
      </c>
      <c r="AX377" s="12">
        <v>-3.6489948342932599</v>
      </c>
      <c r="AY377" s="12">
        <v>-3.8008458886906702</v>
      </c>
      <c r="AZ377" s="12">
        <v>-7.6432988862507001</v>
      </c>
      <c r="BA377" s="12">
        <v>3.8872635741427</v>
      </c>
      <c r="BB377" s="12">
        <v>12.7601706481073</v>
      </c>
      <c r="BC377" s="12">
        <v>-1.8242571968585199</v>
      </c>
      <c r="BD377" s="12">
        <v>-9.1916172095807198</v>
      </c>
      <c r="BE377" s="12">
        <v>2.4309272248501599</v>
      </c>
      <c r="BF377" s="12">
        <v>1.77688946223497</v>
      </c>
      <c r="BG377" s="12">
        <v>7.4283716458012297</v>
      </c>
      <c r="BH377" s="11" t="s">
        <v>21</v>
      </c>
      <c r="BI377" s="11" t="s">
        <v>21</v>
      </c>
      <c r="BJ377" s="11" t="s">
        <v>21</v>
      </c>
      <c r="BK377" s="11" t="s">
        <v>21</v>
      </c>
      <c r="BL377" s="11" t="s">
        <v>21</v>
      </c>
      <c r="BM377" s="11" t="s">
        <v>21</v>
      </c>
      <c r="BN377" s="11" t="s">
        <v>21</v>
      </c>
      <c r="BO377" s="11" t="s">
        <v>21</v>
      </c>
      <c r="BP377" s="11" t="s">
        <v>21</v>
      </c>
      <c r="BQ377" s="11" t="s">
        <v>21</v>
      </c>
      <c r="BR377" s="11" t="s">
        <v>21</v>
      </c>
      <c r="BS377" s="11" t="s">
        <v>21</v>
      </c>
      <c r="BT377" s="11" t="s">
        <v>21</v>
      </c>
      <c r="BU377" s="11" t="s">
        <v>21</v>
      </c>
      <c r="BV377" s="11" t="s">
        <v>21</v>
      </c>
      <c r="BW377" s="11" t="s">
        <v>21</v>
      </c>
      <c r="CT377" s="12">
        <v>6.9328025347203903</v>
      </c>
      <c r="CU377" s="12">
        <v>4.34573530583293</v>
      </c>
      <c r="CV377" s="12">
        <v>1.2179688155811099</v>
      </c>
      <c r="CW377" s="12">
        <v>0.99834801403630902</v>
      </c>
      <c r="CX377" s="12">
        <v>-12.0547038022778</v>
      </c>
      <c r="CY377" s="11" t="s">
        <v>21</v>
      </c>
      <c r="CZ377" s="11" t="s">
        <v>21</v>
      </c>
      <c r="DA377" s="11" t="s">
        <v>21</v>
      </c>
      <c r="DB377" s="11" t="s">
        <v>21</v>
      </c>
      <c r="DC377" s="12">
        <v>1.6331243841705101</v>
      </c>
    </row>
    <row r="378" spans="1:107" s="12" customFormat="1" ht="15" customHeight="1" x14ac:dyDescent="0.2">
      <c r="A378" s="10">
        <v>177.5</v>
      </c>
      <c r="D378" s="12">
        <v>-1.76971639120893</v>
      </c>
      <c r="E378" s="12">
        <v>-1.2711470844806101</v>
      </c>
      <c r="AA378" s="12">
        <v>-23.669506845180798</v>
      </c>
      <c r="AB378" s="12">
        <v>-29.413649826892598</v>
      </c>
      <c r="AE378" s="12">
        <v>4.8759961828181897</v>
      </c>
      <c r="AF378" s="12">
        <v>1.05218282442365</v>
      </c>
      <c r="AG378" s="12">
        <v>4.8951810640573896</v>
      </c>
      <c r="AH378" s="12">
        <v>34.278098610229698</v>
      </c>
      <c r="AI378" s="12">
        <v>-0.22787855868955301</v>
      </c>
      <c r="AJ378" s="12">
        <v>-12.177324606454899</v>
      </c>
      <c r="AK378" s="12">
        <v>2.2706833533447899</v>
      </c>
      <c r="AL378" s="12">
        <v>5.7857905630953601</v>
      </c>
      <c r="AM378" s="12">
        <v>3.00280635201488</v>
      </c>
      <c r="AN378" s="12">
        <v>-15.2323882502969</v>
      </c>
      <c r="AO378" s="12">
        <v>9.2423624664661403</v>
      </c>
      <c r="AP378" s="12">
        <v>4.4116472963651097</v>
      </c>
      <c r="AQ378" s="12">
        <v>5.6053377193165899</v>
      </c>
      <c r="AR378" s="12">
        <v>-13.8761688504018</v>
      </c>
      <c r="AS378" s="12">
        <v>-2.9790965072606901</v>
      </c>
      <c r="AT378" s="12">
        <v>6.0746647250198196</v>
      </c>
      <c r="AU378" s="12">
        <v>4.1885809878294804</v>
      </c>
      <c r="AV378" s="12">
        <v>15.9449555212631</v>
      </c>
      <c r="AW378" s="12">
        <v>10.920352906396101</v>
      </c>
      <c r="AX378" s="12">
        <v>-3.4928318655147401</v>
      </c>
      <c r="AY378" s="12">
        <v>-3.6944281873729699</v>
      </c>
      <c r="AZ378" s="12">
        <v>-7.3391215664742004</v>
      </c>
      <c r="BA378" s="12">
        <v>3.4904903714050302</v>
      </c>
      <c r="BB378" s="12">
        <v>12.8632964333519</v>
      </c>
      <c r="BC378" s="12">
        <v>-1.9273968518973501</v>
      </c>
      <c r="BD378" s="12">
        <v>-9.1034880824736302</v>
      </c>
      <c r="BE378" s="12">
        <v>2.5206206828443101</v>
      </c>
      <c r="BF378" s="12">
        <v>1.70222199358249</v>
      </c>
      <c r="BG378" s="12">
        <v>7.4666691034508403</v>
      </c>
      <c r="BH378" s="11" t="s">
        <v>21</v>
      </c>
      <c r="BI378" s="11" t="s">
        <v>21</v>
      </c>
      <c r="BJ378" s="11" t="s">
        <v>21</v>
      </c>
      <c r="BK378" s="11" t="s">
        <v>21</v>
      </c>
      <c r="BL378" s="11" t="s">
        <v>21</v>
      </c>
      <c r="BM378" s="11" t="s">
        <v>21</v>
      </c>
      <c r="BN378" s="11" t="s">
        <v>21</v>
      </c>
      <c r="BO378" s="11" t="s">
        <v>21</v>
      </c>
      <c r="BP378" s="11" t="s">
        <v>21</v>
      </c>
      <c r="BQ378" s="11" t="s">
        <v>21</v>
      </c>
      <c r="BR378" s="11" t="s">
        <v>21</v>
      </c>
      <c r="BS378" s="11" t="s">
        <v>21</v>
      </c>
      <c r="BT378" s="11" t="s">
        <v>21</v>
      </c>
      <c r="BU378" s="11" t="s">
        <v>21</v>
      </c>
      <c r="BV378" s="11" t="s">
        <v>21</v>
      </c>
      <c r="BW378" s="11" t="s">
        <v>21</v>
      </c>
      <c r="CT378" s="12">
        <v>7.04172180121531</v>
      </c>
      <c r="CU378" s="12">
        <v>4.5602587306348097</v>
      </c>
      <c r="CV378" s="12">
        <v>1.0915447319348399</v>
      </c>
      <c r="CW378" s="12">
        <v>1.12513362182653</v>
      </c>
      <c r="CX378" s="12">
        <v>-12.0747899927664</v>
      </c>
      <c r="CY378" s="11" t="s">
        <v>21</v>
      </c>
      <c r="CZ378" s="11" t="s">
        <v>21</v>
      </c>
      <c r="DA378" s="11" t="s">
        <v>21</v>
      </c>
      <c r="DB378" s="11" t="s">
        <v>21</v>
      </c>
      <c r="DC378" s="12">
        <v>2.01915736397495</v>
      </c>
    </row>
    <row r="379" spans="1:107" s="12" customFormat="1" ht="15" customHeight="1" x14ac:dyDescent="0.2">
      <c r="A379" s="10">
        <v>178</v>
      </c>
      <c r="D379" s="12">
        <v>-1.8015023215411901</v>
      </c>
      <c r="E379" s="12">
        <v>-1.28877866245602</v>
      </c>
      <c r="AA379" s="12">
        <v>-24.191069314838298</v>
      </c>
      <c r="AB379" s="12">
        <v>-29.915991035522801</v>
      </c>
      <c r="AE379" s="12">
        <v>4.9083391786552903</v>
      </c>
      <c r="AF379" s="12">
        <v>1.0904904002018101</v>
      </c>
      <c r="AG379" s="12">
        <v>5.0154740165453404</v>
      </c>
      <c r="AH379" s="12">
        <v>34.167522244388202</v>
      </c>
      <c r="AI379" s="12">
        <v>0.64698224377934799</v>
      </c>
      <c r="AJ379" s="12">
        <v>-12.0127569971373</v>
      </c>
      <c r="AK379" s="12">
        <v>2.2662836727249598</v>
      </c>
      <c r="AL379" s="12">
        <v>5.8311684369982597</v>
      </c>
      <c r="AM379" s="12">
        <v>2.86634008261899</v>
      </c>
      <c r="AN379" s="12">
        <v>-14.652473510068299</v>
      </c>
      <c r="AO379" s="12">
        <v>9.3991557150729896</v>
      </c>
      <c r="AP379" s="12">
        <v>4.3156355786777496</v>
      </c>
      <c r="AQ379" s="12">
        <v>5.6308099374291398</v>
      </c>
      <c r="AR379" s="12">
        <v>-13.8017221615882</v>
      </c>
      <c r="AS379" s="12">
        <v>-3.0716694254806498</v>
      </c>
      <c r="AT379" s="12">
        <v>6.0447327996371296</v>
      </c>
      <c r="AU379" s="12">
        <v>4.3320578697603196</v>
      </c>
      <c r="AV379" s="12">
        <v>16.169993614312201</v>
      </c>
      <c r="AW379" s="12">
        <v>10.9985357994446</v>
      </c>
      <c r="AX379" s="12">
        <v>-3.35390609507157</v>
      </c>
      <c r="AY379" s="12">
        <v>-3.5917325931222801</v>
      </c>
      <c r="AZ379" s="12">
        <v>-7.0690807660866897</v>
      </c>
      <c r="BA379" s="12">
        <v>3.0949465781304699</v>
      </c>
      <c r="BB379" s="12">
        <v>12.932619938510401</v>
      </c>
      <c r="BC379" s="12">
        <v>-2.0134903024881998</v>
      </c>
      <c r="BD379" s="12">
        <v>-9.0215071395505202</v>
      </c>
      <c r="BE379" s="12">
        <v>2.6077323127537899</v>
      </c>
      <c r="BF379" s="12">
        <v>1.63154425081302</v>
      </c>
      <c r="BG379" s="12">
        <v>7.4912018135364598</v>
      </c>
      <c r="BH379" s="11" t="s">
        <v>21</v>
      </c>
      <c r="BI379" s="11" t="s">
        <v>21</v>
      </c>
      <c r="BJ379" s="11" t="s">
        <v>21</v>
      </c>
      <c r="BK379" s="11" t="s">
        <v>21</v>
      </c>
      <c r="BL379" s="11" t="s">
        <v>21</v>
      </c>
      <c r="BM379" s="11" t="s">
        <v>21</v>
      </c>
      <c r="BN379" s="11" t="s">
        <v>21</v>
      </c>
      <c r="BO379" s="11" t="s">
        <v>21</v>
      </c>
      <c r="BP379" s="11" t="s">
        <v>21</v>
      </c>
      <c r="BQ379" s="11" t="s">
        <v>21</v>
      </c>
      <c r="BR379" s="11" t="s">
        <v>21</v>
      </c>
      <c r="BS379" s="11" t="s">
        <v>21</v>
      </c>
      <c r="BT379" s="11" t="s">
        <v>21</v>
      </c>
      <c r="BU379" s="11" t="s">
        <v>21</v>
      </c>
      <c r="BV379" s="11" t="s">
        <v>21</v>
      </c>
      <c r="BW379" s="11" t="s">
        <v>21</v>
      </c>
      <c r="CT379" s="12">
        <v>7.1400081651518104</v>
      </c>
      <c r="CU379" s="12">
        <v>4.7747234930284304</v>
      </c>
      <c r="CV379" s="12">
        <v>0.96610438049538006</v>
      </c>
      <c r="CW379" s="12">
        <v>1.2369185924399</v>
      </c>
      <c r="CX379" s="12">
        <v>-12.1148186735808</v>
      </c>
      <c r="CY379" s="11" t="s">
        <v>21</v>
      </c>
      <c r="CZ379" s="11" t="s">
        <v>21</v>
      </c>
      <c r="DA379" s="11" t="s">
        <v>21</v>
      </c>
      <c r="DB379" s="11" t="s">
        <v>21</v>
      </c>
      <c r="DC379" s="12">
        <v>2.3962638806551602</v>
      </c>
    </row>
    <row r="380" spans="1:107" s="12" customFormat="1" ht="15" customHeight="1" x14ac:dyDescent="0.2">
      <c r="A380" s="10">
        <v>178.5</v>
      </c>
      <c r="D380" s="12">
        <v>-1.8324440134165301</v>
      </c>
      <c r="E380" s="12">
        <v>-1.3075660945105401</v>
      </c>
      <c r="AA380" s="12">
        <v>-24.716147891012898</v>
      </c>
      <c r="AB380" s="12">
        <v>-30.422195777646198</v>
      </c>
      <c r="AE380" s="12">
        <v>4.9372470130037902</v>
      </c>
      <c r="AF380" s="12">
        <v>1.1238131492063901</v>
      </c>
      <c r="AG380" s="12">
        <v>5.1176380111428399</v>
      </c>
      <c r="AH380" s="12">
        <v>34.003318432951303</v>
      </c>
      <c r="AI380" s="12">
        <v>1.5117194607228099</v>
      </c>
      <c r="AJ380" s="12">
        <v>-11.84253142128</v>
      </c>
      <c r="AK380" s="12">
        <v>2.24577820517879</v>
      </c>
      <c r="AL380" s="12">
        <v>5.85962516197469</v>
      </c>
      <c r="AM380" s="12">
        <v>2.7307050913805102</v>
      </c>
      <c r="AN380" s="12">
        <v>-14.040873793419401</v>
      </c>
      <c r="AO380" s="12">
        <v>9.5294126367662102</v>
      </c>
      <c r="AP380" s="12">
        <v>4.21395043304073</v>
      </c>
      <c r="AQ380" s="12">
        <v>5.6355570450250498</v>
      </c>
      <c r="AR380" s="12">
        <v>-13.725567441724699</v>
      </c>
      <c r="AS380" s="12">
        <v>-3.1626464078726699</v>
      </c>
      <c r="AT380" s="12">
        <v>6.0044535530323602</v>
      </c>
      <c r="AU380" s="12">
        <v>4.4712137423630303</v>
      </c>
      <c r="AV380" s="12">
        <v>16.3951553986407</v>
      </c>
      <c r="AW380" s="12">
        <v>11.0332985059358</v>
      </c>
      <c r="AX380" s="12">
        <v>-3.2306752473232301</v>
      </c>
      <c r="AY380" s="12">
        <v>-3.4946672258229201</v>
      </c>
      <c r="AZ380" s="12">
        <v>-6.8344511419127203</v>
      </c>
      <c r="BA380" s="12">
        <v>2.7086105092166601</v>
      </c>
      <c r="BB380" s="12">
        <v>12.9707550513558</v>
      </c>
      <c r="BC380" s="12">
        <v>-2.0789575501112201</v>
      </c>
      <c r="BD380" s="12">
        <v>-8.9455097622703708</v>
      </c>
      <c r="BE380" s="12">
        <v>2.69150837084453</v>
      </c>
      <c r="BF380" s="12">
        <v>1.5652894944650999</v>
      </c>
      <c r="BG380" s="12">
        <v>7.5026450758741703</v>
      </c>
      <c r="BH380" s="11" t="s">
        <v>21</v>
      </c>
      <c r="BI380" s="11" t="s">
        <v>21</v>
      </c>
      <c r="BJ380" s="11" t="s">
        <v>21</v>
      </c>
      <c r="BK380" s="11" t="s">
        <v>21</v>
      </c>
      <c r="BL380" s="11" t="s">
        <v>21</v>
      </c>
      <c r="BM380" s="11" t="s">
        <v>21</v>
      </c>
      <c r="BN380" s="11" t="s">
        <v>21</v>
      </c>
      <c r="BO380" s="11" t="s">
        <v>21</v>
      </c>
      <c r="BP380" s="11" t="s">
        <v>21</v>
      </c>
      <c r="BQ380" s="11" t="s">
        <v>21</v>
      </c>
      <c r="BR380" s="11" t="s">
        <v>21</v>
      </c>
      <c r="BS380" s="11" t="s">
        <v>21</v>
      </c>
      <c r="BT380" s="11" t="s">
        <v>21</v>
      </c>
      <c r="BU380" s="11" t="s">
        <v>21</v>
      </c>
      <c r="BV380" s="11" t="s">
        <v>21</v>
      </c>
      <c r="BW380" s="11" t="s">
        <v>21</v>
      </c>
      <c r="CT380" s="12">
        <v>7.2266761890205</v>
      </c>
      <c r="CU380" s="12">
        <v>4.9877221499627904</v>
      </c>
      <c r="CV380" s="12">
        <v>0.84247062659414895</v>
      </c>
      <c r="CW380" s="12">
        <v>1.3332404478205699</v>
      </c>
      <c r="CX380" s="12">
        <v>-12.17436602019</v>
      </c>
      <c r="CY380" s="11" t="s">
        <v>21</v>
      </c>
      <c r="CZ380" s="11" t="s">
        <v>21</v>
      </c>
      <c r="DA380" s="11" t="s">
        <v>21</v>
      </c>
      <c r="DB380" s="11" t="s">
        <v>21</v>
      </c>
      <c r="DC380" s="12">
        <v>2.7615658382273902</v>
      </c>
    </row>
    <row r="381" spans="1:107" s="12" customFormat="1" ht="15" customHeight="1" x14ac:dyDescent="0.2">
      <c r="A381" s="10">
        <v>179</v>
      </c>
      <c r="D381" s="12">
        <v>-1.8620546597958301</v>
      </c>
      <c r="E381" s="12">
        <v>-1.32758452764392</v>
      </c>
      <c r="AA381" s="12">
        <v>-25.245546567020899</v>
      </c>
      <c r="AB381" s="12">
        <v>-30.9291681332979</v>
      </c>
      <c r="AE381" s="12">
        <v>4.96299117003218</v>
      </c>
      <c r="AF381" s="12">
        <v>1.1520005500642501</v>
      </c>
      <c r="AG381" s="12">
        <v>5.2011282605235403</v>
      </c>
      <c r="AH381" s="12">
        <v>33.784974220907301</v>
      </c>
      <c r="AI381" s="12">
        <v>2.3634531771676799</v>
      </c>
      <c r="AJ381" s="12">
        <v>-11.668867045955199</v>
      </c>
      <c r="AK381" s="12">
        <v>2.2094957330409599</v>
      </c>
      <c r="AL381" s="12">
        <v>5.8710857047117297</v>
      </c>
      <c r="AM381" s="12">
        <v>2.5965332497435099</v>
      </c>
      <c r="AN381" s="12">
        <v>-13.4002602862892</v>
      </c>
      <c r="AO381" s="12">
        <v>9.6340727395727299</v>
      </c>
      <c r="AP381" s="12">
        <v>4.1078119465964802</v>
      </c>
      <c r="AQ381" s="12">
        <v>5.6211088121926798</v>
      </c>
      <c r="AR381" s="12">
        <v>-13.647872037836301</v>
      </c>
      <c r="AS381" s="12">
        <v>-3.2513357837160499</v>
      </c>
      <c r="AT381" s="12">
        <v>5.9551584854489104</v>
      </c>
      <c r="AU381" s="12">
        <v>4.6049030970607401</v>
      </c>
      <c r="AV381" s="12">
        <v>16.621130271232602</v>
      </c>
      <c r="AW381" s="12">
        <v>11.024898412870201</v>
      </c>
      <c r="AX381" s="12">
        <v>-3.1213435249810502</v>
      </c>
      <c r="AY381" s="12">
        <v>-3.4049194255203399</v>
      </c>
      <c r="AZ381" s="12">
        <v>-6.6359439188090601</v>
      </c>
      <c r="BA381" s="12">
        <v>2.3391403374262101</v>
      </c>
      <c r="BB381" s="12">
        <v>12.9806976474355</v>
      </c>
      <c r="BC381" s="12">
        <v>-2.12045165426388</v>
      </c>
      <c r="BD381" s="12">
        <v>-8.8752722149365493</v>
      </c>
      <c r="BE381" s="12">
        <v>2.7712642349797498</v>
      </c>
      <c r="BF381" s="12">
        <v>1.5038546052892301</v>
      </c>
      <c r="BG381" s="12">
        <v>7.5018238021584596</v>
      </c>
      <c r="BH381" s="11" t="s">
        <v>21</v>
      </c>
      <c r="BI381" s="11" t="s">
        <v>21</v>
      </c>
      <c r="BJ381" s="11" t="s">
        <v>21</v>
      </c>
      <c r="BK381" s="11" t="s">
        <v>21</v>
      </c>
      <c r="BL381" s="11" t="s">
        <v>21</v>
      </c>
      <c r="BM381" s="11" t="s">
        <v>21</v>
      </c>
      <c r="BN381" s="11" t="s">
        <v>21</v>
      </c>
      <c r="BO381" s="11" t="s">
        <v>21</v>
      </c>
      <c r="BP381" s="11" t="s">
        <v>21</v>
      </c>
      <c r="BQ381" s="11" t="s">
        <v>21</v>
      </c>
      <c r="BR381" s="11" t="s">
        <v>21</v>
      </c>
      <c r="BS381" s="11" t="s">
        <v>21</v>
      </c>
      <c r="BT381" s="11" t="s">
        <v>21</v>
      </c>
      <c r="BU381" s="11" t="s">
        <v>21</v>
      </c>
      <c r="BV381" s="11" t="s">
        <v>21</v>
      </c>
      <c r="BW381" s="11" t="s">
        <v>21</v>
      </c>
      <c r="CT381" s="12">
        <v>7.3009036896110002</v>
      </c>
      <c r="CU381" s="12">
        <v>5.1978968258481402</v>
      </c>
      <c r="CV381" s="12">
        <v>0.72144621299230405</v>
      </c>
      <c r="CW381" s="12">
        <v>1.41382361107389</v>
      </c>
      <c r="CX381" s="12">
        <v>-12.252654414623899</v>
      </c>
      <c r="CY381" s="11" t="s">
        <v>21</v>
      </c>
      <c r="CZ381" s="11" t="s">
        <v>21</v>
      </c>
      <c r="DA381" s="11" t="s">
        <v>21</v>
      </c>
      <c r="DB381" s="11" t="s">
        <v>21</v>
      </c>
      <c r="DC381" s="12">
        <v>3.1123563530854801</v>
      </c>
    </row>
    <row r="382" spans="1:107" s="12" customFormat="1" ht="15" customHeight="1" x14ac:dyDescent="0.2">
      <c r="A382" s="10">
        <v>179.5</v>
      </c>
      <c r="D382" s="12">
        <v>-1.8898716689363899</v>
      </c>
      <c r="E382" s="12">
        <v>-1.3488881904777299</v>
      </c>
      <c r="AA382" s="12">
        <v>-25.7800002145813</v>
      </c>
      <c r="AB382" s="12">
        <v>-31.433592084795201</v>
      </c>
      <c r="AE382" s="12">
        <v>4.98588724440196</v>
      </c>
      <c r="AF382" s="12">
        <v>1.1750091744033799</v>
      </c>
      <c r="AG382" s="12">
        <v>5.2655932449852099</v>
      </c>
      <c r="AH382" s="12">
        <v>33.512569643789902</v>
      </c>
      <c r="AI382" s="12">
        <v>3.1994441087590499</v>
      </c>
      <c r="AJ382" s="12">
        <v>-11.493987585708901</v>
      </c>
      <c r="AK382" s="12">
        <v>2.1579519398073899</v>
      </c>
      <c r="AL382" s="12">
        <v>5.8656760302255799</v>
      </c>
      <c r="AM382" s="12">
        <v>2.46437889472872</v>
      </c>
      <c r="AN382" s="12">
        <v>-12.733677067444599</v>
      </c>
      <c r="AO382" s="12">
        <v>9.7144020401174203</v>
      </c>
      <c r="AP382" s="12">
        <v>3.9986070987651998</v>
      </c>
      <c r="AQ382" s="12">
        <v>5.5892292039061404</v>
      </c>
      <c r="AR382" s="12">
        <v>-13.5686859721317</v>
      </c>
      <c r="AS382" s="12">
        <v>-3.3371015888405902</v>
      </c>
      <c r="AT382" s="12">
        <v>5.89834053243976</v>
      </c>
      <c r="AU382" s="12">
        <v>4.7320877456513699</v>
      </c>
      <c r="AV382" s="12">
        <v>16.848514860612301</v>
      </c>
      <c r="AW382" s="12">
        <v>10.974194992741101</v>
      </c>
      <c r="AX382" s="12">
        <v>-3.0238938961701902</v>
      </c>
      <c r="AY382" s="12">
        <v>-3.3239359709113998</v>
      </c>
      <c r="AZ382" s="12">
        <v>-6.4737146203697096</v>
      </c>
      <c r="BA382" s="12">
        <v>1.9937633624067499</v>
      </c>
      <c r="BB382" s="12">
        <v>12.9657828438212</v>
      </c>
      <c r="BC382" s="12">
        <v>-2.1348980681068399</v>
      </c>
      <c r="BD382" s="12">
        <v>-8.8105161921703203</v>
      </c>
      <c r="BE382" s="12">
        <v>2.8463980470405601</v>
      </c>
      <c r="BF382" s="12">
        <v>1.44759712839004</v>
      </c>
      <c r="BG382" s="12">
        <v>7.48970023778383</v>
      </c>
      <c r="BH382" s="11" t="s">
        <v>21</v>
      </c>
      <c r="BI382" s="11" t="s">
        <v>21</v>
      </c>
      <c r="BJ382" s="11" t="s">
        <v>21</v>
      </c>
      <c r="BK382" s="11" t="s">
        <v>21</v>
      </c>
      <c r="BL382" s="11" t="s">
        <v>21</v>
      </c>
      <c r="BM382" s="11" t="s">
        <v>21</v>
      </c>
      <c r="BN382" s="11" t="s">
        <v>21</v>
      </c>
      <c r="BO382" s="11" t="s">
        <v>21</v>
      </c>
      <c r="BP382" s="11" t="s">
        <v>21</v>
      </c>
      <c r="BQ382" s="11" t="s">
        <v>21</v>
      </c>
      <c r="BR382" s="11" t="s">
        <v>21</v>
      </c>
      <c r="BS382" s="11" t="s">
        <v>21</v>
      </c>
      <c r="BT382" s="11" t="s">
        <v>21</v>
      </c>
      <c r="BU382" s="11" t="s">
        <v>21</v>
      </c>
      <c r="BV382" s="11" t="s">
        <v>21</v>
      </c>
      <c r="BW382" s="11" t="s">
        <v>21</v>
      </c>
      <c r="CT382" s="12">
        <v>7.3620503826532504</v>
      </c>
      <c r="CU382" s="12">
        <v>5.4039501264924104</v>
      </c>
      <c r="CV382" s="12">
        <v>0.60380881450328105</v>
      </c>
      <c r="CW382" s="12">
        <v>1.4785799749006401</v>
      </c>
      <c r="CX382" s="12">
        <v>-12.348565178399401</v>
      </c>
      <c r="CY382" s="11" t="s">
        <v>21</v>
      </c>
      <c r="CZ382" s="11" t="s">
        <v>21</v>
      </c>
      <c r="DA382" s="11" t="s">
        <v>21</v>
      </c>
      <c r="DB382" s="11" t="s">
        <v>21</v>
      </c>
      <c r="DC382" s="12">
        <v>3.4461311315680998</v>
      </c>
    </row>
    <row r="383" spans="1:107" s="12" customFormat="1" ht="15" customHeight="1" x14ac:dyDescent="0.2">
      <c r="A383" s="10">
        <v>180</v>
      </c>
      <c r="D383" s="12">
        <v>-1.91546337191539</v>
      </c>
      <c r="E383" s="12">
        <v>-1.37150857426604</v>
      </c>
      <c r="AA383" s="12">
        <v>-26.320161850890099</v>
      </c>
      <c r="AB383" s="12">
        <v>-31.931955163599898</v>
      </c>
      <c r="AE383" s="12">
        <v>5.00629221278359</v>
      </c>
      <c r="AF383" s="12">
        <v>1.19290325528709</v>
      </c>
      <c r="AG383" s="12">
        <v>5.3108697102288698</v>
      </c>
      <c r="AH383" s="12">
        <v>33.186781365657197</v>
      </c>
      <c r="AI383" s="12">
        <v>4.0171244108932997</v>
      </c>
      <c r="AJ383" s="12">
        <v>-11.320097655698101</v>
      </c>
      <c r="AK383" s="12">
        <v>2.0918507743772299</v>
      </c>
      <c r="AL383" s="12">
        <v>5.8437226471141903</v>
      </c>
      <c r="AM383" s="12">
        <v>2.3347158730757598</v>
      </c>
      <c r="AN383" s="12">
        <v>-12.0445183711126</v>
      </c>
      <c r="AO383" s="12">
        <v>9.7719712357502395</v>
      </c>
      <c r="AP383" s="12">
        <v>3.88787248084554</v>
      </c>
      <c r="AQ383" s="12">
        <v>5.5418977353838201</v>
      </c>
      <c r="AR383" s="12">
        <v>-13.487943760992399</v>
      </c>
      <c r="AS383" s="12">
        <v>-3.4193681131000599</v>
      </c>
      <c r="AT383" s="12">
        <v>5.8356386034574799</v>
      </c>
      <c r="AU383" s="12">
        <v>4.8518454605073202</v>
      </c>
      <c r="AV383" s="12">
        <v>17.077825759770299</v>
      </c>
      <c r="AW383" s="12">
        <v>10.8826416180818</v>
      </c>
      <c r="AX383" s="12">
        <v>-2.9361256110860201</v>
      </c>
      <c r="AY383" s="12">
        <v>-3.2529092095501202</v>
      </c>
      <c r="AZ383" s="12">
        <v>-6.3473785303358401</v>
      </c>
      <c r="BA383" s="12">
        <v>1.67917062299238</v>
      </c>
      <c r="BB383" s="12">
        <v>12.9296458908356</v>
      </c>
      <c r="BC383" s="12">
        <v>-2.1195294266362898</v>
      </c>
      <c r="BD383" s="12">
        <v>-8.7509197328472492</v>
      </c>
      <c r="BE383" s="12">
        <v>2.9164054922148299</v>
      </c>
      <c r="BF383" s="12">
        <v>1.39683220368169</v>
      </c>
      <c r="BG383" s="12">
        <v>7.4673598646768298</v>
      </c>
      <c r="BH383" s="11" t="s">
        <v>21</v>
      </c>
      <c r="BI383" s="11" t="s">
        <v>21</v>
      </c>
      <c r="BJ383" s="11" t="s">
        <v>21</v>
      </c>
      <c r="BK383" s="11" t="s">
        <v>21</v>
      </c>
      <c r="BL383" s="11" t="s">
        <v>21</v>
      </c>
      <c r="BM383" s="11" t="s">
        <v>21</v>
      </c>
      <c r="BN383" s="11" t="s">
        <v>21</v>
      </c>
      <c r="BO383" s="11" t="s">
        <v>21</v>
      </c>
      <c r="BP383" s="11" t="s">
        <v>21</v>
      </c>
      <c r="BQ383" s="11" t="s">
        <v>21</v>
      </c>
      <c r="BR383" s="11" t="s">
        <v>21</v>
      </c>
      <c r="BS383" s="11" t="s">
        <v>21</v>
      </c>
      <c r="BT383" s="11" t="s">
        <v>21</v>
      </c>
      <c r="BU383" s="11" t="s">
        <v>21</v>
      </c>
      <c r="BV383" s="11" t="s">
        <v>21</v>
      </c>
      <c r="BW383" s="11" t="s">
        <v>21</v>
      </c>
      <c r="CT383" s="12">
        <v>7.4096669777645703</v>
      </c>
      <c r="CU383" s="12">
        <v>5.6046606005111199</v>
      </c>
      <c r="CV383" s="12">
        <v>0.49030631998903101</v>
      </c>
      <c r="CW383" s="12">
        <v>1.52760594573919</v>
      </c>
      <c r="CX383" s="12">
        <v>-12.4606576719088</v>
      </c>
      <c r="CY383" s="11" t="s">
        <v>21</v>
      </c>
      <c r="CZ383" s="11" t="s">
        <v>21</v>
      </c>
      <c r="DA383" s="11" t="s">
        <v>21</v>
      </c>
      <c r="DB383" s="11" t="s">
        <v>21</v>
      </c>
      <c r="DC383" s="12">
        <v>3.76061188944731</v>
      </c>
    </row>
    <row r="384" spans="1:107" s="12" customFormat="1" ht="15" customHeight="1" x14ac:dyDescent="0.2">
      <c r="A384" s="10">
        <v>180.5</v>
      </c>
      <c r="D384" s="12">
        <v>-1.9384349343454199</v>
      </c>
      <c r="E384" s="12">
        <v>-1.39545306865329</v>
      </c>
      <c r="AA384" s="12">
        <v>-26.866586267715299</v>
      </c>
      <c r="AB384" s="12">
        <v>-32.420579373137997</v>
      </c>
      <c r="AE384" s="12">
        <v>5.0245971578988202</v>
      </c>
      <c r="AF384" s="12">
        <v>1.2058534366587901</v>
      </c>
      <c r="AG384" s="12">
        <v>5.3369740271591501</v>
      </c>
      <c r="AH384" s="12">
        <v>32.808879041112903</v>
      </c>
      <c r="AI384" s="12">
        <v>4.8141218940145301</v>
      </c>
      <c r="AJ384" s="12">
        <v>-11.149354577355499</v>
      </c>
      <c r="AK384" s="12">
        <v>2.0120842236792602</v>
      </c>
      <c r="AL384" s="12">
        <v>5.8057485148310599</v>
      </c>
      <c r="AM384" s="12">
        <v>2.2079375412431501</v>
      </c>
      <c r="AN384" s="12">
        <v>-11.3364958451711</v>
      </c>
      <c r="AO384" s="12">
        <v>9.8086347861681098</v>
      </c>
      <c r="AP384" s="12">
        <v>3.7772658743051499</v>
      </c>
      <c r="AQ384" s="12">
        <v>5.4812890084576704</v>
      </c>
      <c r="AR384" s="12">
        <v>-13.4054644149728</v>
      </c>
      <c r="AS384" s="12">
        <v>-3.4976239930983799</v>
      </c>
      <c r="AT384" s="12">
        <v>5.7688198467076202</v>
      </c>
      <c r="AU384" s="12">
        <v>4.9633868002274504</v>
      </c>
      <c r="AV384" s="12">
        <v>17.309479517280099</v>
      </c>
      <c r="AW384" s="12">
        <v>10.7522701000561</v>
      </c>
      <c r="AX384" s="12">
        <v>-2.85569240077165</v>
      </c>
      <c r="AY384" s="12">
        <v>-3.1927659165376099</v>
      </c>
      <c r="AZ384" s="12">
        <v>-6.2560347942053296</v>
      </c>
      <c r="BA384" s="12">
        <v>1.4014253792993201</v>
      </c>
      <c r="BB384" s="12">
        <v>12.8761794258025</v>
      </c>
      <c r="BC384" s="12">
        <v>-2.0719191979878802</v>
      </c>
      <c r="BD384" s="12">
        <v>-8.6961163106025197</v>
      </c>
      <c r="BE384" s="12">
        <v>2.98088980343891</v>
      </c>
      <c r="BF384" s="12">
        <v>1.35182995109062</v>
      </c>
      <c r="BG384" s="12">
        <v>7.4359973041282501</v>
      </c>
      <c r="BH384" s="11" t="s">
        <v>21</v>
      </c>
      <c r="BI384" s="11" t="s">
        <v>21</v>
      </c>
      <c r="BJ384" s="11" t="s">
        <v>21</v>
      </c>
      <c r="BK384" s="11" t="s">
        <v>21</v>
      </c>
      <c r="BL384" s="11" t="s">
        <v>21</v>
      </c>
      <c r="BM384" s="11" t="s">
        <v>21</v>
      </c>
      <c r="BN384" s="11" t="s">
        <v>21</v>
      </c>
      <c r="BO384" s="11" t="s">
        <v>21</v>
      </c>
      <c r="BP384" s="11" t="s">
        <v>21</v>
      </c>
      <c r="BQ384" s="11" t="s">
        <v>21</v>
      </c>
      <c r="BR384" s="11" t="s">
        <v>21</v>
      </c>
      <c r="BS384" s="11" t="s">
        <v>21</v>
      </c>
      <c r="BT384" s="11" t="s">
        <v>21</v>
      </c>
      <c r="BU384" s="11" t="s">
        <v>21</v>
      </c>
      <c r="BV384" s="11" t="s">
        <v>21</v>
      </c>
      <c r="BW384" s="11" t="s">
        <v>21</v>
      </c>
      <c r="CT384" s="12">
        <v>7.44351109460694</v>
      </c>
      <c r="CU384" s="12">
        <v>5.79889410801115</v>
      </c>
      <c r="CV384" s="12">
        <v>0.38165254068189802</v>
      </c>
      <c r="CW384" s="12">
        <v>1.5611776689183801</v>
      </c>
      <c r="CX384" s="12">
        <v>-12.5871938507771</v>
      </c>
      <c r="CY384" s="11" t="s">
        <v>21</v>
      </c>
      <c r="CZ384" s="11" t="s">
        <v>21</v>
      </c>
      <c r="DA384" s="11" t="s">
        <v>21</v>
      </c>
      <c r="DB384" s="11" t="s">
        <v>21</v>
      </c>
      <c r="DC384" s="12">
        <v>4.0537715904065399</v>
      </c>
    </row>
    <row r="385" spans="1:107" s="12" customFormat="1" ht="15" customHeight="1" x14ac:dyDescent="0.2">
      <c r="A385" s="10">
        <v>181</v>
      </c>
      <c r="D385" s="12">
        <v>-1.95843540495843</v>
      </c>
      <c r="E385" s="12">
        <v>-1.4207046206138301</v>
      </c>
      <c r="AA385" s="12">
        <v>-27.419715479481901</v>
      </c>
      <c r="AB385" s="12">
        <v>-32.895670301513697</v>
      </c>
      <c r="AE385" s="12">
        <v>5.0412204473104696</v>
      </c>
      <c r="AF385" s="12">
        <v>1.2141342722316</v>
      </c>
      <c r="AG385" s="12">
        <v>5.3440935516846304</v>
      </c>
      <c r="AH385" s="12">
        <v>32.3807216773275</v>
      </c>
      <c r="AI385" s="12">
        <v>5.5882856031530501</v>
      </c>
      <c r="AJ385" s="12">
        <v>-10.983851097989801</v>
      </c>
      <c r="AK385" s="12">
        <v>1.91973003893508</v>
      </c>
      <c r="AL385" s="12">
        <v>5.7524716794432598</v>
      </c>
      <c r="AM385" s="12">
        <v>2.0843579022766701</v>
      </c>
      <c r="AN385" s="12">
        <v>-10.613606718834401</v>
      </c>
      <c r="AO385" s="12">
        <v>9.8264990811003301</v>
      </c>
      <c r="AP385" s="12">
        <v>3.6685457871499199</v>
      </c>
      <c r="AQ385" s="12">
        <v>5.4097458814794601</v>
      </c>
      <c r="AR385" s="12">
        <v>-13.3209578052628</v>
      </c>
      <c r="AS385" s="12">
        <v>-3.5714233490580201</v>
      </c>
      <c r="AT385" s="12">
        <v>5.69975782127585</v>
      </c>
      <c r="AU385" s="12">
        <v>5.0660614760999998</v>
      </c>
      <c r="AV385" s="12">
        <v>17.543790818308398</v>
      </c>
      <c r="AW385" s="12">
        <v>10.5856715890695</v>
      </c>
      <c r="AX385" s="12">
        <v>-2.7801440865005098</v>
      </c>
      <c r="AY385" s="12">
        <v>-3.1441616101801602</v>
      </c>
      <c r="AZ385" s="12">
        <v>-6.1982950683159199</v>
      </c>
      <c r="BA385" s="12">
        <v>1.16587864340544</v>
      </c>
      <c r="BB385" s="12">
        <v>12.809481631848</v>
      </c>
      <c r="BC385" s="12">
        <v>-1.99000874090415</v>
      </c>
      <c r="BD385" s="12">
        <v>-8.6457066572620498</v>
      </c>
      <c r="BE385" s="12">
        <v>3.0395724479603801</v>
      </c>
      <c r="BF385" s="12">
        <v>1.31281228732405</v>
      </c>
      <c r="BG385" s="12">
        <v>7.3969008553831301</v>
      </c>
      <c r="BH385" s="11" t="s">
        <v>21</v>
      </c>
      <c r="BI385" s="11" t="s">
        <v>21</v>
      </c>
      <c r="BJ385" s="11" t="s">
        <v>21</v>
      </c>
      <c r="BK385" s="11" t="s">
        <v>21</v>
      </c>
      <c r="BL385" s="11" t="s">
        <v>21</v>
      </c>
      <c r="BM385" s="11" t="s">
        <v>21</v>
      </c>
      <c r="BN385" s="11" t="s">
        <v>21</v>
      </c>
      <c r="BO385" s="11" t="s">
        <v>21</v>
      </c>
      <c r="BP385" s="11" t="s">
        <v>21</v>
      </c>
      <c r="BQ385" s="11" t="s">
        <v>21</v>
      </c>
      <c r="BR385" s="11" t="s">
        <v>21</v>
      </c>
      <c r="BS385" s="11" t="s">
        <v>21</v>
      </c>
      <c r="BT385" s="11" t="s">
        <v>21</v>
      </c>
      <c r="BU385" s="11" t="s">
        <v>21</v>
      </c>
      <c r="BV385" s="11" t="s">
        <v>21</v>
      </c>
      <c r="BW385" s="11" t="s">
        <v>21</v>
      </c>
      <c r="CT385" s="12">
        <v>7.4635518103605101</v>
      </c>
      <c r="CU385" s="12">
        <v>5.9856142797798304</v>
      </c>
      <c r="CV385" s="12">
        <v>0.27852303219333402</v>
      </c>
      <c r="CW385" s="12">
        <v>1.57974272951832</v>
      </c>
      <c r="CX385" s="12">
        <v>-12.726165550702699</v>
      </c>
      <c r="CY385" s="11" t="s">
        <v>21</v>
      </c>
      <c r="CZ385" s="11" t="s">
        <v>21</v>
      </c>
      <c r="DA385" s="11" t="s">
        <v>21</v>
      </c>
      <c r="DB385" s="11" t="s">
        <v>21</v>
      </c>
      <c r="DC385" s="12">
        <v>4.3238514990662198</v>
      </c>
    </row>
    <row r="386" spans="1:107" s="12" customFormat="1" ht="15" customHeight="1" x14ac:dyDescent="0.2">
      <c r="A386" s="10">
        <v>181.5</v>
      </c>
      <c r="D386" s="12">
        <v>-1.97516146727139</v>
      </c>
      <c r="E386" s="12">
        <v>-1.44722093864402</v>
      </c>
      <c r="AA386" s="12">
        <v>-27.979867809335701</v>
      </c>
      <c r="AB386" s="12">
        <v>-33.353349863318698</v>
      </c>
      <c r="AE386" s="12">
        <v>5.0566031859489096</v>
      </c>
      <c r="AF386" s="12">
        <v>1.21811899589374</v>
      </c>
      <c r="AG386" s="12">
        <v>5.3325738917919798</v>
      </c>
      <c r="AH386" s="12">
        <v>31.904732168186399</v>
      </c>
      <c r="AI386" s="12">
        <v>6.3377010519616297</v>
      </c>
      <c r="AJ386" s="12">
        <v>-10.825587196450201</v>
      </c>
      <c r="AK386" s="12">
        <v>1.8160450281356999</v>
      </c>
      <c r="AL386" s="12">
        <v>5.68479435969493</v>
      </c>
      <c r="AM386" s="12">
        <v>1.9642120605567399</v>
      </c>
      <c r="AN386" s="12">
        <v>-9.8800928753917105</v>
      </c>
      <c r="AO386" s="12">
        <v>9.8278942459728498</v>
      </c>
      <c r="AP386" s="12">
        <v>3.5635421227198001</v>
      </c>
      <c r="AQ386" s="12">
        <v>5.3297553677111802</v>
      </c>
      <c r="AR386" s="12">
        <v>-13.234029211162101</v>
      </c>
      <c r="AS386" s="12">
        <v>-3.64038737643568</v>
      </c>
      <c r="AT386" s="12">
        <v>5.6304097597603597</v>
      </c>
      <c r="AU386" s="12">
        <v>5.1593642638181301</v>
      </c>
      <c r="AV386" s="12">
        <v>17.780977941583799</v>
      </c>
      <c r="AW386" s="12">
        <v>10.385965651948901</v>
      </c>
      <c r="AX386" s="12">
        <v>-2.7069686439062899</v>
      </c>
      <c r="AY386" s="12">
        <v>-3.1074791877472299</v>
      </c>
      <c r="AZ386" s="12">
        <v>-6.1723217186226904</v>
      </c>
      <c r="BA386" s="12">
        <v>0.97709937563195104</v>
      </c>
      <c r="BB386" s="12">
        <v>12.733808034681701</v>
      </c>
      <c r="BC386" s="12">
        <v>-1.87213208846515</v>
      </c>
      <c r="BD386" s="12">
        <v>-8.5992642198107205</v>
      </c>
      <c r="BE386" s="12">
        <v>3.0923008580430098</v>
      </c>
      <c r="BF386" s="12">
        <v>1.27995065213326</v>
      </c>
      <c r="BG386" s="12">
        <v>7.3514338509994497</v>
      </c>
      <c r="BH386" s="11" t="s">
        <v>21</v>
      </c>
      <c r="BI386" s="11" t="s">
        <v>21</v>
      </c>
      <c r="BJ386" s="11" t="s">
        <v>21</v>
      </c>
      <c r="BK386" s="11" t="s">
        <v>21</v>
      </c>
      <c r="BL386" s="11" t="s">
        <v>21</v>
      </c>
      <c r="BM386" s="11" t="s">
        <v>21</v>
      </c>
      <c r="BN386" s="11" t="s">
        <v>21</v>
      </c>
      <c r="BO386" s="11" t="s">
        <v>21</v>
      </c>
      <c r="BP386" s="11" t="s">
        <v>21</v>
      </c>
      <c r="BQ386" s="11" t="s">
        <v>21</v>
      </c>
      <c r="BR386" s="11" t="s">
        <v>21</v>
      </c>
      <c r="BS386" s="11" t="s">
        <v>21</v>
      </c>
      <c r="BT386" s="11" t="s">
        <v>21</v>
      </c>
      <c r="BU386" s="11" t="s">
        <v>21</v>
      </c>
      <c r="BV386" s="11" t="s">
        <v>21</v>
      </c>
      <c r="BW386" s="11" t="s">
        <v>21</v>
      </c>
      <c r="CT386" s="12">
        <v>7.4699755714391296</v>
      </c>
      <c r="CU386" s="12">
        <v>6.1638916122319598</v>
      </c>
      <c r="CV386" s="12">
        <v>0.181551570221927</v>
      </c>
      <c r="CW386" s="12">
        <v>1.5839102616155201</v>
      </c>
      <c r="CX386" s="12">
        <v>-12.875322681793399</v>
      </c>
      <c r="CY386" s="11" t="s">
        <v>21</v>
      </c>
      <c r="CZ386" s="11" t="s">
        <v>21</v>
      </c>
      <c r="DA386" s="11" t="s">
        <v>21</v>
      </c>
      <c r="DB386" s="11" t="s">
        <v>21</v>
      </c>
      <c r="DC386" s="12">
        <v>4.5693768697674297</v>
      </c>
    </row>
    <row r="387" spans="1:107" s="12" customFormat="1" ht="15" customHeight="1" x14ac:dyDescent="0.2">
      <c r="A387" s="10">
        <v>182</v>
      </c>
      <c r="D387" s="12">
        <v>-1.9883625554939499</v>
      </c>
      <c r="E387" s="12">
        <v>-1.4749349475096001</v>
      </c>
      <c r="AA387" s="12">
        <v>-28.547230613185</v>
      </c>
      <c r="AB387" s="12">
        <v>-33.789703593356499</v>
      </c>
      <c r="AE387" s="12">
        <v>5.0711987569229597</v>
      </c>
      <c r="AF387" s="12">
        <v>1.2182738373667199</v>
      </c>
      <c r="AG387" s="12">
        <v>5.3029057198727898</v>
      </c>
      <c r="AH387" s="12">
        <v>31.3838791043963</v>
      </c>
      <c r="AI387" s="12">
        <v>7.0607070483674699</v>
      </c>
      <c r="AJ387" s="12">
        <v>-10.676456440705801</v>
      </c>
      <c r="AK387" s="12">
        <v>1.70245687058923</v>
      </c>
      <c r="AL387" s="12">
        <v>5.6037965805444401</v>
      </c>
      <c r="AM387" s="12">
        <v>1.8476600871508699</v>
      </c>
      <c r="AN387" s="12">
        <v>-9.1403999249450791</v>
      </c>
      <c r="AO387" s="12">
        <v>9.8153386716148798</v>
      </c>
      <c r="AP387" s="12">
        <v>3.4641293495951602</v>
      </c>
      <c r="AQ387" s="12">
        <v>5.2439172577578503</v>
      </c>
      <c r="AR387" s="12">
        <v>-13.1441893245209</v>
      </c>
      <c r="AS387" s="12">
        <v>-3.7042052554170302</v>
      </c>
      <c r="AT387" s="12">
        <v>5.5627915571676496</v>
      </c>
      <c r="AU387" s="12">
        <v>5.2429413699428498</v>
      </c>
      <c r="AV387" s="12">
        <v>18.021157302428001</v>
      </c>
      <c r="AW387" s="12">
        <v>10.1567629826604</v>
      </c>
      <c r="AX387" s="12">
        <v>-2.63363517660764</v>
      </c>
      <c r="AY387" s="12">
        <v>-3.0828316539555001</v>
      </c>
      <c r="AZ387" s="12">
        <v>-6.1758660194755004</v>
      </c>
      <c r="BA387" s="12">
        <v>0.83881673162977599</v>
      </c>
      <c r="BB387" s="12">
        <v>12.653522389882699</v>
      </c>
      <c r="BC387" s="12">
        <v>-1.7170336832350499</v>
      </c>
      <c r="BD387" s="12">
        <v>-8.5563433458446507</v>
      </c>
      <c r="BE387" s="12">
        <v>3.13905320581397</v>
      </c>
      <c r="BF387" s="12">
        <v>1.2533636208900101</v>
      </c>
      <c r="BG387" s="12">
        <v>7.3010196501854798</v>
      </c>
      <c r="BH387" s="11" t="s">
        <v>21</v>
      </c>
      <c r="BI387" s="11" t="s">
        <v>21</v>
      </c>
      <c r="BJ387" s="11" t="s">
        <v>21</v>
      </c>
      <c r="BK387" s="11" t="s">
        <v>21</v>
      </c>
      <c r="BL387" s="11" t="s">
        <v>21</v>
      </c>
      <c r="BM387" s="11" t="s">
        <v>21</v>
      </c>
      <c r="BN387" s="11" t="s">
        <v>21</v>
      </c>
      <c r="BO387" s="11" t="s">
        <v>21</v>
      </c>
      <c r="BP387" s="11" t="s">
        <v>21</v>
      </c>
      <c r="BQ387" s="11" t="s">
        <v>21</v>
      </c>
      <c r="BR387" s="11" t="s">
        <v>21</v>
      </c>
      <c r="BS387" s="11" t="s">
        <v>21</v>
      </c>
      <c r="BT387" s="11" t="s">
        <v>21</v>
      </c>
      <c r="BU387" s="11" t="s">
        <v>21</v>
      </c>
      <c r="BV387" s="11" t="s">
        <v>21</v>
      </c>
      <c r="BW387" s="11" t="s">
        <v>21</v>
      </c>
      <c r="CT387" s="12">
        <v>7.4631880124798</v>
      </c>
      <c r="CU387" s="12">
        <v>6.3329121076094399</v>
      </c>
      <c r="CV387" s="12">
        <v>9.1326690210280503E-2</v>
      </c>
      <c r="CW387" s="12">
        <v>1.57443776060972</v>
      </c>
      <c r="CX387" s="12">
        <v>-13.0322132463334</v>
      </c>
      <c r="CY387" s="11" t="s">
        <v>21</v>
      </c>
      <c r="CZ387" s="11" t="s">
        <v>21</v>
      </c>
      <c r="DA387" s="11" t="s">
        <v>21</v>
      </c>
      <c r="DB387" s="11" t="s">
        <v>21</v>
      </c>
      <c r="DC387" s="12">
        <v>4.78916717838728</v>
      </c>
    </row>
    <row r="388" spans="1:107" s="12" customFormat="1" ht="15" customHeight="1" x14ac:dyDescent="0.2">
      <c r="A388" s="10">
        <v>182.5</v>
      </c>
      <c r="D388" s="12">
        <v>-1.99784449250728</v>
      </c>
      <c r="E388" s="12">
        <v>-1.50375456087203</v>
      </c>
      <c r="AA388" s="12">
        <v>-29.1218475467758</v>
      </c>
      <c r="AB388" s="12">
        <v>-34.200817026430698</v>
      </c>
      <c r="AE388" s="12">
        <v>5.0854687287937796</v>
      </c>
      <c r="AF388" s="12">
        <v>1.2151502915003201</v>
      </c>
      <c r="AG388" s="12">
        <v>5.2557097660610399</v>
      </c>
      <c r="AH388" s="12">
        <v>30.821636755717901</v>
      </c>
      <c r="AI388" s="12">
        <v>7.7559070632560099</v>
      </c>
      <c r="AJ388" s="12">
        <v>-10.538223250478</v>
      </c>
      <c r="AK388" s="12">
        <v>1.58055240717658</v>
      </c>
      <c r="AL388" s="12">
        <v>5.5107225307438004</v>
      </c>
      <c r="AM388" s="12">
        <v>1.7347906577924701</v>
      </c>
      <c r="AN388" s="12">
        <v>-8.3991335486643894</v>
      </c>
      <c r="AO388" s="12">
        <v>9.7915080914390202</v>
      </c>
      <c r="AP388" s="12">
        <v>3.3721985346346601</v>
      </c>
      <c r="AQ388" s="12">
        <v>5.1549181989685096</v>
      </c>
      <c r="AR388" s="12">
        <v>-13.050861525698499</v>
      </c>
      <c r="AS388" s="12">
        <v>-3.7626332414219998</v>
      </c>
      <c r="AT388" s="12">
        <v>5.4989509408187498</v>
      </c>
      <c r="AU388" s="12">
        <v>5.3165908866503697</v>
      </c>
      <c r="AV388" s="12">
        <v>18.2643489097245</v>
      </c>
      <c r="AW388" s="12">
        <v>9.9021235655527509</v>
      </c>
      <c r="AX388" s="12">
        <v>-2.5576352982170598</v>
      </c>
      <c r="AY388" s="12">
        <v>-3.0700700790475799</v>
      </c>
      <c r="AZ388" s="12">
        <v>-6.2063177210802598</v>
      </c>
      <c r="BA388" s="12">
        <v>0.75387634979051599</v>
      </c>
      <c r="BB388" s="12">
        <v>12.5730402942281</v>
      </c>
      <c r="BC388" s="12">
        <v>-1.52388349761167</v>
      </c>
      <c r="BD388" s="12">
        <v>-8.5164811025606397</v>
      </c>
      <c r="BE388" s="12">
        <v>3.1799424959899598</v>
      </c>
      <c r="BF388" s="12">
        <v>1.23311474453657</v>
      </c>
      <c r="BG388" s="12">
        <v>7.2471207204216599</v>
      </c>
      <c r="BH388" s="11" t="s">
        <v>21</v>
      </c>
      <c r="BI388" s="11" t="s">
        <v>21</v>
      </c>
      <c r="BJ388" s="11" t="s">
        <v>21</v>
      </c>
      <c r="BK388" s="11" t="s">
        <v>21</v>
      </c>
      <c r="BL388" s="11" t="s">
        <v>21</v>
      </c>
      <c r="BM388" s="11" t="s">
        <v>21</v>
      </c>
      <c r="BN388" s="11" t="s">
        <v>21</v>
      </c>
      <c r="BO388" s="11" t="s">
        <v>21</v>
      </c>
      <c r="BP388" s="11" t="s">
        <v>21</v>
      </c>
      <c r="BQ388" s="11" t="s">
        <v>21</v>
      </c>
      <c r="BR388" s="11" t="s">
        <v>21</v>
      </c>
      <c r="BS388" s="11" t="s">
        <v>21</v>
      </c>
      <c r="BT388" s="11" t="s">
        <v>21</v>
      </c>
      <c r="BU388" s="11" t="s">
        <v>21</v>
      </c>
      <c r="BV388" s="11" t="s">
        <v>21</v>
      </c>
      <c r="BW388" s="11" t="s">
        <v>21</v>
      </c>
      <c r="CT388" s="12">
        <v>7.4438130468479304</v>
      </c>
      <c r="CU388" s="12">
        <v>6.4919831856968804</v>
      </c>
      <c r="CV388" s="12">
        <v>8.3887439217278301E-3</v>
      </c>
      <c r="CW388" s="12">
        <v>1.5522172134296801</v>
      </c>
      <c r="CX388" s="12">
        <v>-13.1942142616026</v>
      </c>
      <c r="CY388" s="11" t="s">
        <v>21</v>
      </c>
      <c r="CZ388" s="11" t="s">
        <v>21</v>
      </c>
      <c r="DA388" s="11" t="s">
        <v>21</v>
      </c>
      <c r="DB388" s="11" t="s">
        <v>21</v>
      </c>
      <c r="DC388" s="12">
        <v>4.9823443077912</v>
      </c>
    </row>
    <row r="389" spans="1:107" s="12" customFormat="1" ht="15" customHeight="1" x14ac:dyDescent="0.2">
      <c r="A389" s="10">
        <v>183</v>
      </c>
      <c r="D389" s="12">
        <v>-2.0034713088534701</v>
      </c>
      <c r="E389" s="12">
        <v>-1.5335641592173399</v>
      </c>
      <c r="AA389" s="12">
        <v>-29.7036185656907</v>
      </c>
      <c r="AB389" s="12">
        <v>-34.582826629048199</v>
      </c>
      <c r="AE389" s="12">
        <v>5.0998723963857602</v>
      </c>
      <c r="AF389" s="12">
        <v>1.20937636438611</v>
      </c>
      <c r="AG389" s="12">
        <v>5.1917209020757502</v>
      </c>
      <c r="AH389" s="12">
        <v>30.2219323202734</v>
      </c>
      <c r="AI389" s="12">
        <v>8.4221719589549995</v>
      </c>
      <c r="AJ389" s="12">
        <v>-10.412511983304199</v>
      </c>
      <c r="AK389" s="12">
        <v>1.45206354318361</v>
      </c>
      <c r="AL389" s="12">
        <v>5.4069660109234903</v>
      </c>
      <c r="AM389" s="12">
        <v>1.62562582772807</v>
      </c>
      <c r="AN389" s="12">
        <v>-7.6610112955677296</v>
      </c>
      <c r="AO389" s="12">
        <v>9.7591919256956299</v>
      </c>
      <c r="AP389" s="12">
        <v>3.2896275570237701</v>
      </c>
      <c r="AQ389" s="12">
        <v>5.0654966798901997</v>
      </c>
      <c r="AR389" s="12">
        <v>-12.9533964354777</v>
      </c>
      <c r="AS389" s="12">
        <v>-3.8154921639943402</v>
      </c>
      <c r="AT389" s="12">
        <v>5.4409379117714698</v>
      </c>
      <c r="AU389" s="12">
        <v>5.38026006324798</v>
      </c>
      <c r="AV389" s="12">
        <v>18.510474546928801</v>
      </c>
      <c r="AW389" s="12">
        <v>9.6265075626433791</v>
      </c>
      <c r="AX389" s="12">
        <v>-2.4765270154603001</v>
      </c>
      <c r="AY389" s="12">
        <v>-3.0687940579809898</v>
      </c>
      <c r="AZ389" s="12">
        <v>-6.2607532527181302</v>
      </c>
      <c r="BA389" s="12">
        <v>0.724210110547574</v>
      </c>
      <c r="BB389" s="12">
        <v>12.496775525505599</v>
      </c>
      <c r="BC389" s="12">
        <v>-1.29228521927871</v>
      </c>
      <c r="BD389" s="12">
        <v>-8.4792118286713904</v>
      </c>
      <c r="BE389" s="12">
        <v>3.2152172479982202</v>
      </c>
      <c r="BF389" s="12">
        <v>1.2192109579700601</v>
      </c>
      <c r="BG389" s="12">
        <v>7.1912222665559904</v>
      </c>
      <c r="BH389" s="11" t="s">
        <v>21</v>
      </c>
      <c r="BI389" s="11" t="s">
        <v>21</v>
      </c>
      <c r="BJ389" s="11" t="s">
        <v>21</v>
      </c>
      <c r="BK389" s="11" t="s">
        <v>21</v>
      </c>
      <c r="BL389" s="11" t="s">
        <v>21</v>
      </c>
      <c r="BM389" s="11" t="s">
        <v>21</v>
      </c>
      <c r="BN389" s="11" t="s">
        <v>21</v>
      </c>
      <c r="BO389" s="11" t="s">
        <v>21</v>
      </c>
      <c r="BP389" s="11" t="s">
        <v>21</v>
      </c>
      <c r="BQ389" s="11" t="s">
        <v>21</v>
      </c>
      <c r="BR389" s="11" t="s">
        <v>21</v>
      </c>
      <c r="BS389" s="11" t="s">
        <v>21</v>
      </c>
      <c r="BT389" s="11" t="s">
        <v>21</v>
      </c>
      <c r="BU389" s="11" t="s">
        <v>21</v>
      </c>
      <c r="BV389" s="11" t="s">
        <v>21</v>
      </c>
      <c r="BW389" s="11" t="s">
        <v>21</v>
      </c>
      <c r="CT389" s="12">
        <v>7.4126865001744502</v>
      </c>
      <c r="CU389" s="12">
        <v>6.6405386860424098</v>
      </c>
      <c r="CV389" s="12">
        <v>-6.6772713580576196E-2</v>
      </c>
      <c r="CW389" s="12">
        <v>1.51825770444702</v>
      </c>
      <c r="CX389" s="12">
        <v>-13.3585717776441</v>
      </c>
      <c r="CY389" s="11" t="s">
        <v>21</v>
      </c>
      <c r="CZ389" s="11" t="s">
        <v>21</v>
      </c>
      <c r="DA389" s="11" t="s">
        <v>21</v>
      </c>
      <c r="DB389" s="11" t="s">
        <v>21</v>
      </c>
      <c r="DC389" s="12">
        <v>5.1483343668223798</v>
      </c>
    </row>
    <row r="390" spans="1:107" s="12" customFormat="1" ht="15" customHeight="1" x14ac:dyDescent="0.2">
      <c r="A390" s="10">
        <v>183.5</v>
      </c>
      <c r="D390" s="12">
        <v>-2.0051675164722802</v>
      </c>
      <c r="E390" s="12">
        <v>-1.56422504460351</v>
      </c>
      <c r="AA390" s="12">
        <v>-30.292292649392</v>
      </c>
      <c r="AB390" s="12">
        <v>-34.931956179207099</v>
      </c>
      <c r="AE390" s="12">
        <v>5.1148622333130298</v>
      </c>
      <c r="AF390" s="12">
        <v>1.20164634154207</v>
      </c>
      <c r="AG390" s="12">
        <v>5.1117731345584598</v>
      </c>
      <c r="AH390" s="12">
        <v>29.5891131827374</v>
      </c>
      <c r="AI390" s="12">
        <v>9.0586463556974195</v>
      </c>
      <c r="AJ390" s="12">
        <v>-10.3007914731279</v>
      </c>
      <c r="AK390" s="12">
        <v>1.3188511047701399</v>
      </c>
      <c r="AL390" s="12">
        <v>5.2940567911718901</v>
      </c>
      <c r="AM390" s="12">
        <v>1.520126829746</v>
      </c>
      <c r="AN390" s="12">
        <v>-6.9308130150602603</v>
      </c>
      <c r="AO390" s="12">
        <v>9.7212650871369899</v>
      </c>
      <c r="AP390" s="12">
        <v>3.2182533686864101</v>
      </c>
      <c r="AQ390" s="12">
        <v>4.97841347169014</v>
      </c>
      <c r="AR390" s="12">
        <v>-12.8510819195071</v>
      </c>
      <c r="AS390" s="12">
        <v>-3.8626653804385498</v>
      </c>
      <c r="AT390" s="12">
        <v>5.3907788242213401</v>
      </c>
      <c r="AU390" s="12">
        <v>5.4340453061740801</v>
      </c>
      <c r="AV390" s="12">
        <v>18.759366867015999</v>
      </c>
      <c r="AW390" s="12">
        <v>9.3347216534311794</v>
      </c>
      <c r="AX390" s="12">
        <v>-2.3879729269537999</v>
      </c>
      <c r="AY390" s="12">
        <v>-3.0783671718381802</v>
      </c>
      <c r="AZ390" s="12">
        <v>-6.3359898376802404</v>
      </c>
      <c r="BA390" s="12">
        <v>0.75082095918332903</v>
      </c>
      <c r="BB390" s="12">
        <v>12.429091839294401</v>
      </c>
      <c r="BC390" s="12">
        <v>-1.0222800028714101</v>
      </c>
      <c r="BD390" s="12">
        <v>-8.4440680439001792</v>
      </c>
      <c r="BE390" s="12">
        <v>3.2452599043608599</v>
      </c>
      <c r="BF390" s="12">
        <v>1.21160110211349</v>
      </c>
      <c r="BG390" s="12">
        <v>7.1348113124258798</v>
      </c>
      <c r="BH390" s="11" t="s">
        <v>21</v>
      </c>
      <c r="BI390" s="11" t="s">
        <v>21</v>
      </c>
      <c r="BJ390" s="11" t="s">
        <v>21</v>
      </c>
      <c r="BK390" s="11" t="s">
        <v>21</v>
      </c>
      <c r="BL390" s="11" t="s">
        <v>21</v>
      </c>
      <c r="BM390" s="11" t="s">
        <v>21</v>
      </c>
      <c r="BN390" s="11" t="s">
        <v>21</v>
      </c>
      <c r="BO390" s="11" t="s">
        <v>21</v>
      </c>
      <c r="BP390" s="11" t="s">
        <v>21</v>
      </c>
      <c r="BQ390" s="11" t="s">
        <v>21</v>
      </c>
      <c r="BR390" s="11" t="s">
        <v>21</v>
      </c>
      <c r="BS390" s="11" t="s">
        <v>21</v>
      </c>
      <c r="BT390" s="11" t="s">
        <v>21</v>
      </c>
      <c r="BU390" s="11" t="s">
        <v>21</v>
      </c>
      <c r="BV390" s="11" t="s">
        <v>21</v>
      </c>
      <c r="BW390" s="11" t="s">
        <v>21</v>
      </c>
      <c r="CT390" s="12">
        <v>7.3708506533875999</v>
      </c>
      <c r="CU390" s="12">
        <v>6.7781415964418503</v>
      </c>
      <c r="CV390" s="12">
        <v>-0.13372117280141499</v>
      </c>
      <c r="CW390" s="12">
        <v>1.4736685898242201</v>
      </c>
      <c r="CX390" s="12">
        <v>-13.5224418045254</v>
      </c>
      <c r="CY390" s="11" t="s">
        <v>21</v>
      </c>
      <c r="CZ390" s="11" t="s">
        <v>21</v>
      </c>
      <c r="DA390" s="11" t="s">
        <v>21</v>
      </c>
      <c r="DB390" s="11" t="s">
        <v>21</v>
      </c>
      <c r="DC390" s="12">
        <v>5.2868663260596804</v>
      </c>
    </row>
    <row r="391" spans="1:107" s="12" customFormat="1" ht="15" customHeight="1" x14ac:dyDescent="0.2">
      <c r="A391" s="10">
        <v>184</v>
      </c>
      <c r="D391" s="12">
        <v>-2.00291833607479</v>
      </c>
      <c r="E391" s="12">
        <v>-1.59557794177089</v>
      </c>
      <c r="AA391" s="12">
        <v>-30.8874659822322</v>
      </c>
      <c r="AB391" s="12">
        <v>-35.244571336079296</v>
      </c>
      <c r="AE391" s="12">
        <v>5.1308743422850904</v>
      </c>
      <c r="AF391" s="12">
        <v>1.1927103287234699</v>
      </c>
      <c r="AG391" s="12">
        <v>5.0167795961897301</v>
      </c>
      <c r="AH391" s="12">
        <v>28.927883249707499</v>
      </c>
      <c r="AI391" s="12">
        <v>9.6647427199059095</v>
      </c>
      <c r="AJ391" s="12">
        <v>-10.2043622973724</v>
      </c>
      <c r="AK391" s="12">
        <v>1.1828863080154399</v>
      </c>
      <c r="AL391" s="12">
        <v>5.1736410568992097</v>
      </c>
      <c r="AM391" s="12">
        <v>1.41819998589198</v>
      </c>
      <c r="AN391" s="12">
        <v>-6.21332901573623</v>
      </c>
      <c r="AO391" s="12">
        <v>9.6806388683035003</v>
      </c>
      <c r="AP391" s="12">
        <v>3.1598444820701799</v>
      </c>
      <c r="AQ391" s="12">
        <v>4.8964188863465097</v>
      </c>
      <c r="AR391" s="12">
        <v>-12.7431576402159</v>
      </c>
      <c r="AS391" s="12">
        <v>-3.90409604733577</v>
      </c>
      <c r="AT391" s="12">
        <v>5.3504450079344599</v>
      </c>
      <c r="AU391" s="12">
        <v>5.4781835387984703</v>
      </c>
      <c r="AV391" s="12">
        <v>19.0107730304589</v>
      </c>
      <c r="AW391" s="12">
        <v>9.0318590082460997</v>
      </c>
      <c r="AX391" s="12">
        <v>-2.2897806957189402</v>
      </c>
      <c r="AY391" s="12">
        <v>-3.0979356324678502</v>
      </c>
      <c r="AZ391" s="12">
        <v>-6.4286409724445503</v>
      </c>
      <c r="BA391" s="12">
        <v>0.83378222370811195</v>
      </c>
      <c r="BB391" s="12">
        <v>12.3742474897881</v>
      </c>
      <c r="BC391" s="12">
        <v>-0.71434419623983503</v>
      </c>
      <c r="BD391" s="12">
        <v>-8.4105886344332195</v>
      </c>
      <c r="BE391" s="12">
        <v>3.2705836474633498</v>
      </c>
      <c r="BF391" s="12">
        <v>1.2101750144211101</v>
      </c>
      <c r="BG391" s="12">
        <v>7.07936032995348</v>
      </c>
      <c r="BH391" s="11" t="s">
        <v>21</v>
      </c>
      <c r="BI391" s="11" t="s">
        <v>21</v>
      </c>
      <c r="BJ391" s="11" t="s">
        <v>21</v>
      </c>
      <c r="BK391" s="11" t="s">
        <v>21</v>
      </c>
      <c r="BL391" s="11" t="s">
        <v>21</v>
      </c>
      <c r="BM391" s="11" t="s">
        <v>21</v>
      </c>
      <c r="BN391" s="11" t="s">
        <v>21</v>
      </c>
      <c r="BO391" s="11" t="s">
        <v>21</v>
      </c>
      <c r="BP391" s="11" t="s">
        <v>21</v>
      </c>
      <c r="BQ391" s="11" t="s">
        <v>21</v>
      </c>
      <c r="BR391" s="11" t="s">
        <v>21</v>
      </c>
      <c r="BS391" s="11" t="s">
        <v>21</v>
      </c>
      <c r="BT391" s="11" t="s">
        <v>21</v>
      </c>
      <c r="BU391" s="11" t="s">
        <v>21</v>
      </c>
      <c r="BV391" s="11" t="s">
        <v>21</v>
      </c>
      <c r="BW391" s="11" t="s">
        <v>21</v>
      </c>
      <c r="CT391" s="12">
        <v>7.3195401455450302</v>
      </c>
      <c r="CU391" s="12">
        <v>6.9044867814227402</v>
      </c>
      <c r="CV391" s="12">
        <v>-0.19207509183161101</v>
      </c>
      <c r="CW391" s="12">
        <v>1.4196393749443801</v>
      </c>
      <c r="CX391" s="12">
        <v>-13.682931239600199</v>
      </c>
      <c r="CY391" s="11" t="s">
        <v>21</v>
      </c>
      <c r="CZ391" s="11" t="s">
        <v>21</v>
      </c>
      <c r="DA391" s="11" t="s">
        <v>21</v>
      </c>
      <c r="DB391" s="11" t="s">
        <v>21</v>
      </c>
      <c r="DC391" s="12">
        <v>5.3979665608494498</v>
      </c>
    </row>
    <row r="392" spans="1:107" s="12" customFormat="1" ht="15" customHeight="1" x14ac:dyDescent="0.2">
      <c r="A392" s="10">
        <v>184.5</v>
      </c>
      <c r="D392" s="12">
        <v>-1.9967701518908101</v>
      </c>
      <c r="E392" s="12">
        <v>-1.6274436802632399</v>
      </c>
      <c r="AA392" s="12">
        <v>-31.488591048400799</v>
      </c>
      <c r="AB392" s="12">
        <v>-35.517212381819199</v>
      </c>
      <c r="AE392" s="12">
        <v>5.1483229981386103</v>
      </c>
      <c r="AF392" s="12">
        <v>1.1833618600576301</v>
      </c>
      <c r="AG392" s="12">
        <v>4.9077179937739803</v>
      </c>
      <c r="AH392" s="12">
        <v>28.243237466085699</v>
      </c>
      <c r="AI392" s="12">
        <v>10.240138180961299</v>
      </c>
      <c r="AJ392" s="12">
        <v>-10.1243549579521</v>
      </c>
      <c r="AK392" s="12">
        <v>1.0462298405400301</v>
      </c>
      <c r="AL392" s="12">
        <v>5.0474650379328496</v>
      </c>
      <c r="AM392" s="12">
        <v>1.31970386973989</v>
      </c>
      <c r="AN392" s="12">
        <v>-5.5133114074123997</v>
      </c>
      <c r="AO392" s="12">
        <v>9.6402345661772397</v>
      </c>
      <c r="AP392" s="12">
        <v>3.11607391267898</v>
      </c>
      <c r="AQ392" s="12">
        <v>4.8222204895864698</v>
      </c>
      <c r="AR392" s="12">
        <v>-12.6288323372136</v>
      </c>
      <c r="AS392" s="12">
        <v>-3.9397823456965799</v>
      </c>
      <c r="AT392" s="12">
        <v>5.3218241191643703</v>
      </c>
      <c r="AU392" s="12">
        <v>5.5130449254647802</v>
      </c>
      <c r="AV392" s="12">
        <v>19.264367438154199</v>
      </c>
      <c r="AW392" s="12">
        <v>8.7232374426093795</v>
      </c>
      <c r="AX392" s="12">
        <v>-2.1799371552333402</v>
      </c>
      <c r="AY392" s="12">
        <v>-3.1264496556104802</v>
      </c>
      <c r="AZ392" s="12">
        <v>-6.5351746343367196</v>
      </c>
      <c r="BA392" s="12">
        <v>0.972250859376799</v>
      </c>
      <c r="BB392" s="12">
        <v>12.336343388596999</v>
      </c>
      <c r="BC392" s="12">
        <v>-0.36938320135959601</v>
      </c>
      <c r="BD392" s="12">
        <v>-8.3783252193825302</v>
      </c>
      <c r="BE392" s="12">
        <v>3.2918260330916298</v>
      </c>
      <c r="BF392" s="12">
        <v>1.21476273307052</v>
      </c>
      <c r="BG392" s="12">
        <v>7.0263085945043704</v>
      </c>
      <c r="BH392" s="11" t="s">
        <v>21</v>
      </c>
      <c r="BI392" s="11" t="s">
        <v>21</v>
      </c>
      <c r="BJ392" s="11" t="s">
        <v>21</v>
      </c>
      <c r="BK392" s="11" t="s">
        <v>21</v>
      </c>
      <c r="BL392" s="11" t="s">
        <v>21</v>
      </c>
      <c r="BM392" s="11" t="s">
        <v>21</v>
      </c>
      <c r="BN392" s="11" t="s">
        <v>21</v>
      </c>
      <c r="BO392" s="11" t="s">
        <v>21</v>
      </c>
      <c r="BP392" s="11" t="s">
        <v>21</v>
      </c>
      <c r="BQ392" s="11" t="s">
        <v>21</v>
      </c>
      <c r="BR392" s="11" t="s">
        <v>21</v>
      </c>
      <c r="BS392" s="11" t="s">
        <v>21</v>
      </c>
      <c r="BT392" s="11" t="s">
        <v>21</v>
      </c>
      <c r="BU392" s="11" t="s">
        <v>21</v>
      </c>
      <c r="BV392" s="11" t="s">
        <v>21</v>
      </c>
      <c r="BW392" s="11" t="s">
        <v>21</v>
      </c>
      <c r="CT392" s="12">
        <v>7.2601715146447496</v>
      </c>
      <c r="CU392" s="12">
        <v>7.0193996180023497</v>
      </c>
      <c r="CV392" s="12">
        <v>-0.24150941158040901</v>
      </c>
      <c r="CW392" s="12">
        <v>1.35742016027506</v>
      </c>
      <c r="CX392" s="12">
        <v>-13.837137885275199</v>
      </c>
      <c r="CY392" s="11" t="s">
        <v>21</v>
      </c>
      <c r="CZ392" s="11" t="s">
        <v>21</v>
      </c>
      <c r="DA392" s="11" t="s">
        <v>21</v>
      </c>
      <c r="DB392" s="11" t="s">
        <v>21</v>
      </c>
      <c r="DC392" s="12">
        <v>5.48195203009527</v>
      </c>
    </row>
    <row r="393" spans="1:107" s="12" customFormat="1" ht="15" customHeight="1" x14ac:dyDescent="0.2">
      <c r="A393" s="10">
        <v>185</v>
      </c>
      <c r="D393" s="12">
        <v>-1.9868282379320501</v>
      </c>
      <c r="E393" s="12">
        <v>-1.6596266050328199</v>
      </c>
      <c r="AA393" s="12">
        <v>-32.094962080009203</v>
      </c>
      <c r="AB393" s="12">
        <v>-35.746634239330803</v>
      </c>
      <c r="AE393" s="12">
        <v>5.1675938266271197</v>
      </c>
      <c r="AF393" s="12">
        <v>1.17442607461271</v>
      </c>
      <c r="AG393" s="12">
        <v>4.7856119635980496</v>
      </c>
      <c r="AH393" s="12">
        <v>27.540403607417801</v>
      </c>
      <c r="AI393" s="12">
        <v>10.7847654362558</v>
      </c>
      <c r="AJ393" s="12">
        <v>-10.0617162388516</v>
      </c>
      <c r="AK393" s="12">
        <v>0.91100946519873105</v>
      </c>
      <c r="AL393" s="12">
        <v>4.9173509069078101</v>
      </c>
      <c r="AM393" s="12">
        <v>1.22445703709672</v>
      </c>
      <c r="AN393" s="12">
        <v>-4.8354227146774003</v>
      </c>
      <c r="AO393" s="12">
        <v>9.6029361884575302</v>
      </c>
      <c r="AP393" s="12">
        <v>3.08849348584772</v>
      </c>
      <c r="AQ393" s="12">
        <v>4.75845217806636</v>
      </c>
      <c r="AR393" s="12">
        <v>-12.5072947412263</v>
      </c>
      <c r="AS393" s="12">
        <v>-3.96977202399284</v>
      </c>
      <c r="AT393" s="12">
        <v>5.3066914915689196</v>
      </c>
      <c r="AU393" s="12">
        <v>5.5391246860381198</v>
      </c>
      <c r="AV393" s="12">
        <v>19.519748093443901</v>
      </c>
      <c r="AW393" s="12">
        <v>8.4143330241204204</v>
      </c>
      <c r="AX393" s="12">
        <v>-2.0566419607348498</v>
      </c>
      <c r="AY393" s="12">
        <v>-3.1626882446289502</v>
      </c>
      <c r="AZ393" s="12">
        <v>-6.651970124949</v>
      </c>
      <c r="BA393" s="12">
        <v>1.1644941650956699</v>
      </c>
      <c r="BB393" s="12">
        <v>12.319280358497</v>
      </c>
      <c r="BC393" s="12">
        <v>1.1281348299974001E-2</v>
      </c>
      <c r="BD393" s="12">
        <v>-8.3468494267435709</v>
      </c>
      <c r="BE393" s="12">
        <v>3.30974125972716</v>
      </c>
      <c r="BF393" s="12">
        <v>1.2251348380232201</v>
      </c>
      <c r="BG393" s="12">
        <v>6.9770458139828397</v>
      </c>
      <c r="BH393" s="11" t="s">
        <v>21</v>
      </c>
      <c r="BI393" s="11" t="s">
        <v>21</v>
      </c>
      <c r="BJ393" s="11" t="s">
        <v>21</v>
      </c>
      <c r="BK393" s="11" t="s">
        <v>21</v>
      </c>
      <c r="BL393" s="11" t="s">
        <v>21</v>
      </c>
      <c r="BM393" s="11" t="s">
        <v>21</v>
      </c>
      <c r="BN393" s="11" t="s">
        <v>21</v>
      </c>
      <c r="BO393" s="11" t="s">
        <v>21</v>
      </c>
      <c r="BP393" s="11" t="s">
        <v>21</v>
      </c>
      <c r="BQ393" s="11" t="s">
        <v>21</v>
      </c>
      <c r="BR393" s="11" t="s">
        <v>21</v>
      </c>
      <c r="BS393" s="11" t="s">
        <v>21</v>
      </c>
      <c r="BT393" s="11" t="s">
        <v>21</v>
      </c>
      <c r="BU393" s="11" t="s">
        <v>21</v>
      </c>
      <c r="BV393" s="11" t="s">
        <v>21</v>
      </c>
      <c r="BW393" s="11" t="s">
        <v>21</v>
      </c>
      <c r="CT393" s="12">
        <v>7.1943236434890396</v>
      </c>
      <c r="CU393" s="12">
        <v>7.1228359956876304</v>
      </c>
      <c r="CV393" s="12">
        <v>-0.281756740605487</v>
      </c>
      <c r="CW393" s="12">
        <v>1.2883015187981</v>
      </c>
      <c r="CX393" s="12">
        <v>-13.982191376271601</v>
      </c>
      <c r="CY393" s="11" t="s">
        <v>21</v>
      </c>
      <c r="CZ393" s="11" t="s">
        <v>21</v>
      </c>
      <c r="DA393" s="11" t="s">
        <v>21</v>
      </c>
      <c r="DB393" s="11" t="s">
        <v>21</v>
      </c>
      <c r="DC393" s="12">
        <v>5.53941390535328</v>
      </c>
    </row>
    <row r="394" spans="1:107" s="12" customFormat="1" ht="15" customHeight="1" x14ac:dyDescent="0.2">
      <c r="A394" s="10">
        <v>185.5</v>
      </c>
      <c r="D394" s="12">
        <v>-1.9732551663764699</v>
      </c>
      <c r="E394" s="12">
        <v>-1.69191582699568</v>
      </c>
      <c r="AA394" s="12">
        <v>-32.705738703953102</v>
      </c>
      <c r="AB394" s="12">
        <v>-35.929864679928798</v>
      </c>
      <c r="AE394" s="12">
        <v>5.1890356189687701</v>
      </c>
      <c r="AF394" s="12">
        <v>1.16674641503777</v>
      </c>
      <c r="AG394" s="12">
        <v>4.65151515527395</v>
      </c>
      <c r="AH394" s="12">
        <v>26.824773158296001</v>
      </c>
      <c r="AI394" s="12">
        <v>11.2987954707932</v>
      </c>
      <c r="AJ394" s="12">
        <v>-10.017211934609801</v>
      </c>
      <c r="AK394" s="12">
        <v>0.77939660059200799</v>
      </c>
      <c r="AL394" s="12">
        <v>4.7851785893726602</v>
      </c>
      <c r="AM394" s="12">
        <v>1.1322448472128599</v>
      </c>
      <c r="AN394" s="12">
        <v>-4.1841826714517003</v>
      </c>
      <c r="AO394" s="12">
        <v>9.5715613497304695</v>
      </c>
      <c r="AP394" s="12">
        <v>3.07851200886943</v>
      </c>
      <c r="AQ394" s="12">
        <v>4.70764325655181</v>
      </c>
      <c r="AR394" s="12">
        <v>-12.377734492474699</v>
      </c>
      <c r="AS394" s="12">
        <v>-3.9941583054314802</v>
      </c>
      <c r="AT394" s="12">
        <v>5.3066837608639599</v>
      </c>
      <c r="AU394" s="12">
        <v>5.5570299082319199</v>
      </c>
      <c r="AV394" s="12">
        <v>19.7764620679663</v>
      </c>
      <c r="AW394" s="12">
        <v>8.1107154983328602</v>
      </c>
      <c r="AX394" s="12">
        <v>-1.9183366930519601</v>
      </c>
      <c r="AY394" s="12">
        <v>-3.2052857932285401</v>
      </c>
      <c r="AZ394" s="12">
        <v>-6.7753749135590597</v>
      </c>
      <c r="BA394" s="12">
        <v>1.40793110858794</v>
      </c>
      <c r="BB394" s="12">
        <v>12.326710020715799</v>
      </c>
      <c r="BC394" s="12">
        <v>0.42592864701873601</v>
      </c>
      <c r="BD394" s="12">
        <v>-8.3157556218793598</v>
      </c>
      <c r="BE394" s="12">
        <v>3.3251899367314701</v>
      </c>
      <c r="BF394" s="12">
        <v>1.24100256471137</v>
      </c>
      <c r="BG394" s="12">
        <v>6.9328943936852703</v>
      </c>
      <c r="BH394" s="11" t="s">
        <v>21</v>
      </c>
      <c r="BI394" s="11" t="s">
        <v>21</v>
      </c>
      <c r="BJ394" s="11" t="s">
        <v>21</v>
      </c>
      <c r="BK394" s="11" t="s">
        <v>21</v>
      </c>
      <c r="BL394" s="11" t="s">
        <v>21</v>
      </c>
      <c r="BM394" s="11" t="s">
        <v>21</v>
      </c>
      <c r="BN394" s="11" t="s">
        <v>21</v>
      </c>
      <c r="BO394" s="11" t="s">
        <v>21</v>
      </c>
      <c r="BP394" s="11" t="s">
        <v>21</v>
      </c>
      <c r="BQ394" s="11" t="s">
        <v>21</v>
      </c>
      <c r="BR394" s="11" t="s">
        <v>21</v>
      </c>
      <c r="BS394" s="11" t="s">
        <v>21</v>
      </c>
      <c r="BT394" s="11" t="s">
        <v>21</v>
      </c>
      <c r="BU394" s="11" t="s">
        <v>21</v>
      </c>
      <c r="BV394" s="11" t="s">
        <v>21</v>
      </c>
      <c r="BW394" s="11" t="s">
        <v>21</v>
      </c>
      <c r="CT394" s="12">
        <v>7.1237195697904099</v>
      </c>
      <c r="CU394" s="12">
        <v>7.2148764047596998</v>
      </c>
      <c r="CV394" s="12">
        <v>-0.31260819355338698</v>
      </c>
      <c r="CW394" s="12">
        <v>1.2135932365708799</v>
      </c>
      <c r="CX394" s="12">
        <v>-14.115292287897301</v>
      </c>
      <c r="CY394" s="11" t="s">
        <v>21</v>
      </c>
      <c r="CZ394" s="11" t="s">
        <v>21</v>
      </c>
      <c r="DA394" s="11" t="s">
        <v>21</v>
      </c>
      <c r="DB394" s="11" t="s">
        <v>21</v>
      </c>
      <c r="DC394" s="12">
        <v>5.5712057474011001</v>
      </c>
    </row>
    <row r="395" spans="1:107" s="12" customFormat="1" ht="15" customHeight="1" x14ac:dyDescent="0.2">
      <c r="A395" s="10">
        <v>186</v>
      </c>
      <c r="D395" s="12">
        <v>-1.9562671695894001</v>
      </c>
      <c r="E395" s="12">
        <v>-1.7240888610103799</v>
      </c>
      <c r="AA395" s="12">
        <v>-33.319953217869603</v>
      </c>
      <c r="AB395" s="12">
        <v>-36.064218875253502</v>
      </c>
      <c r="AE395" s="12">
        <v>5.2129585128568499</v>
      </c>
      <c r="AF395" s="12">
        <v>1.16117246307112</v>
      </c>
      <c r="AG395" s="12">
        <v>4.5064944060868504</v>
      </c>
      <c r="AH395" s="12">
        <v>26.1018267337931</v>
      </c>
      <c r="AI395" s="12">
        <v>11.7826293717371</v>
      </c>
      <c r="AJ395" s="12">
        <v>-9.9914232123410294</v>
      </c>
      <c r="AK395" s="12">
        <v>0.65358119627489897</v>
      </c>
      <c r="AL395" s="12">
        <v>4.6528634811693301</v>
      </c>
      <c r="AM395" s="12">
        <v>1.0428277619212101</v>
      </c>
      <c r="AN395" s="12">
        <v>-3.5639229736261702</v>
      </c>
      <c r="AO395" s="12">
        <v>9.5488221631967392</v>
      </c>
      <c r="AP395" s="12">
        <v>3.0873718515067501</v>
      </c>
      <c r="AQ395" s="12">
        <v>4.6721897888346504</v>
      </c>
      <c r="AR395" s="12">
        <v>-12.2393539641052</v>
      </c>
      <c r="AS395" s="12">
        <v>-4.0130739762389496</v>
      </c>
      <c r="AT395" s="12">
        <v>5.3232688514981401</v>
      </c>
      <c r="AU395" s="12">
        <v>5.5674668146821196</v>
      </c>
      <c r="AV395" s="12">
        <v>20.034000044688501</v>
      </c>
      <c r="AW395" s="12">
        <v>7.8179746196838096</v>
      </c>
      <c r="AX395" s="12">
        <v>-1.76372907390032</v>
      </c>
      <c r="AY395" s="12">
        <v>-3.252759370298</v>
      </c>
      <c r="AZ395" s="12">
        <v>-6.9017637542856303</v>
      </c>
      <c r="BA395" s="12">
        <v>1.69918382653122</v>
      </c>
      <c r="BB395" s="12">
        <v>12.361994777165799</v>
      </c>
      <c r="BC395" s="12">
        <v>0.87246041857724699</v>
      </c>
      <c r="BD395" s="12">
        <v>-8.2846690929727593</v>
      </c>
      <c r="BE395" s="12">
        <v>3.3391263514204099</v>
      </c>
      <c r="BF395" s="12">
        <v>1.2620189409062701</v>
      </c>
      <c r="BG395" s="12">
        <v>6.89509533913224</v>
      </c>
      <c r="BH395" s="11" t="s">
        <v>21</v>
      </c>
      <c r="BI395" s="11" t="s">
        <v>21</v>
      </c>
      <c r="BJ395" s="11" t="s">
        <v>21</v>
      </c>
      <c r="BK395" s="11" t="s">
        <v>21</v>
      </c>
      <c r="BL395" s="11" t="s">
        <v>21</v>
      </c>
      <c r="BM395" s="11" t="s">
        <v>21</v>
      </c>
      <c r="BN395" s="11" t="s">
        <v>21</v>
      </c>
      <c r="BO395" s="11" t="s">
        <v>21</v>
      </c>
      <c r="BP395" s="11" t="s">
        <v>21</v>
      </c>
      <c r="BQ395" s="11" t="s">
        <v>21</v>
      </c>
      <c r="BR395" s="11" t="s">
        <v>21</v>
      </c>
      <c r="BS395" s="11" t="s">
        <v>21</v>
      </c>
      <c r="BT395" s="11" t="s">
        <v>21</v>
      </c>
      <c r="BU395" s="11" t="s">
        <v>21</v>
      </c>
      <c r="BV395" s="11" t="s">
        <v>21</v>
      </c>
      <c r="BW395" s="11" t="s">
        <v>21</v>
      </c>
      <c r="CT395" s="12">
        <v>7.0502046582987496</v>
      </c>
      <c r="CU395" s="12">
        <v>7.2957241172843998</v>
      </c>
      <c r="CV395" s="12">
        <v>-0.33391384590686302</v>
      </c>
      <c r="CW395" s="12">
        <v>1.1346038490955801</v>
      </c>
      <c r="CX395" s="12">
        <v>-14.2337539728032</v>
      </c>
      <c r="CY395" s="11" t="s">
        <v>21</v>
      </c>
      <c r="CZ395" s="11" t="s">
        <v>21</v>
      </c>
      <c r="DA395" s="11" t="s">
        <v>21</v>
      </c>
      <c r="DB395" s="11" t="s">
        <v>21</v>
      </c>
      <c r="DC395" s="12">
        <v>5.57842167836497</v>
      </c>
    </row>
    <row r="396" spans="1:107" s="12" customFormat="1" ht="15" customHeight="1" x14ac:dyDescent="0.2">
      <c r="A396" s="10">
        <v>186.5</v>
      </c>
      <c r="D396" s="12">
        <v>-1.9361305021448001</v>
      </c>
      <c r="E396" s="12">
        <v>-1.75591355855431</v>
      </c>
      <c r="AA396" s="12">
        <v>-33.9364960382226</v>
      </c>
      <c r="AB396" s="12">
        <v>-36.147346690995597</v>
      </c>
      <c r="AE396" s="12">
        <v>5.2396258070075401</v>
      </c>
      <c r="AF396" s="12">
        <v>1.1585464108065899</v>
      </c>
      <c r="AG396" s="12">
        <v>4.3516151890798902</v>
      </c>
      <c r="AH396" s="12">
        <v>25.3770685958443</v>
      </c>
      <c r="AI396" s="12">
        <v>12.236871043569399</v>
      </c>
      <c r="AJ396" s="12">
        <v>-9.9847475212300196</v>
      </c>
      <c r="AK396" s="12">
        <v>0.53574632374875297</v>
      </c>
      <c r="AL396" s="12">
        <v>4.5223323468235304</v>
      </c>
      <c r="AM396" s="12">
        <v>0.95594884896854604</v>
      </c>
      <c r="AN396" s="12">
        <v>-2.9787363473587898</v>
      </c>
      <c r="AO396" s="12">
        <v>9.5372952273464708</v>
      </c>
      <c r="AP396" s="12">
        <v>3.1161323477135698</v>
      </c>
      <c r="AQ396" s="12">
        <v>4.6543264033971301</v>
      </c>
      <c r="AR396" s="12">
        <v>-12.0913873615791</v>
      </c>
      <c r="AS396" s="12">
        <v>-4.0266850191983297</v>
      </c>
      <c r="AT396" s="12">
        <v>5.3577264225168602</v>
      </c>
      <c r="AU396" s="12">
        <v>5.5712275752739497</v>
      </c>
      <c r="AV396" s="12">
        <v>20.291814507800101</v>
      </c>
      <c r="AW396" s="12">
        <v>7.5416569416120103</v>
      </c>
      <c r="AX396" s="12">
        <v>-1.59181411163444</v>
      </c>
      <c r="AY396" s="12">
        <v>-3.3035400974767901</v>
      </c>
      <c r="AZ396" s="12">
        <v>-7.0275909820338702</v>
      </c>
      <c r="BA396" s="12">
        <v>2.0341428808023898</v>
      </c>
      <c r="BB396" s="12">
        <v>12.428169611666799</v>
      </c>
      <c r="BC396" s="12">
        <v>1.34842741772445</v>
      </c>
      <c r="BD396" s="12">
        <v>-8.2532460510264993</v>
      </c>
      <c r="BE396" s="12">
        <v>3.3525864182593001</v>
      </c>
      <c r="BF396" s="12">
        <v>1.2877807193944999</v>
      </c>
      <c r="BG396" s="12">
        <v>6.8647950683953196</v>
      </c>
      <c r="BH396" s="11" t="s">
        <v>21</v>
      </c>
      <c r="BI396" s="11" t="s">
        <v>21</v>
      </c>
      <c r="BJ396" s="11" t="s">
        <v>21</v>
      </c>
      <c r="BK396" s="11" t="s">
        <v>21</v>
      </c>
      <c r="BL396" s="11" t="s">
        <v>21</v>
      </c>
      <c r="BM396" s="11" t="s">
        <v>21</v>
      </c>
      <c r="BN396" s="11" t="s">
        <v>21</v>
      </c>
      <c r="BO396" s="11" t="s">
        <v>21</v>
      </c>
      <c r="BP396" s="11" t="s">
        <v>21</v>
      </c>
      <c r="BQ396" s="11" t="s">
        <v>21</v>
      </c>
      <c r="BR396" s="11" t="s">
        <v>21</v>
      </c>
      <c r="BS396" s="11" t="s">
        <v>21</v>
      </c>
      <c r="BT396" s="11" t="s">
        <v>21</v>
      </c>
      <c r="BU396" s="11" t="s">
        <v>21</v>
      </c>
      <c r="BV396" s="11" t="s">
        <v>21</v>
      </c>
      <c r="BW396" s="11" t="s">
        <v>21</v>
      </c>
      <c r="CT396" s="12">
        <v>6.9757247729285101</v>
      </c>
      <c r="CU396" s="12">
        <v>7.3656979111547098</v>
      </c>
      <c r="CV396" s="12">
        <v>-0.345582918725995</v>
      </c>
      <c r="CW396" s="12">
        <v>1.05262085980939</v>
      </c>
      <c r="CX396" s="12">
        <v>-14.335034393297899</v>
      </c>
      <c r="CY396" s="11" t="s">
        <v>21</v>
      </c>
      <c r="CZ396" s="11" t="s">
        <v>21</v>
      </c>
      <c r="DA396" s="11" t="s">
        <v>21</v>
      </c>
      <c r="DB396" s="11" t="s">
        <v>21</v>
      </c>
      <c r="DC396" s="12">
        <v>5.5623768275836403</v>
      </c>
    </row>
    <row r="397" spans="1:107" s="12" customFormat="1" ht="15" customHeight="1" x14ac:dyDescent="0.2">
      <c r="A397" s="10">
        <v>187</v>
      </c>
      <c r="D397" s="12">
        <v>-1.9131571207253699</v>
      </c>
      <c r="E397" s="12">
        <v>-1.7871519730761001</v>
      </c>
      <c r="AA397" s="12">
        <v>-34.554159356048302</v>
      </c>
      <c r="AB397" s="12">
        <v>-36.177258152747498</v>
      </c>
      <c r="AE397" s="12">
        <v>5.2692507779283897</v>
      </c>
      <c r="AF397" s="12">
        <v>1.1596901003940701</v>
      </c>
      <c r="AG397" s="12">
        <v>4.1879284253809601</v>
      </c>
      <c r="AH397" s="12">
        <v>24.655953893670802</v>
      </c>
      <c r="AI397" s="12">
        <v>12.662313565670001</v>
      </c>
      <c r="AJ397" s="12">
        <v>-9.9974004115210793</v>
      </c>
      <c r="AK397" s="12">
        <v>0.42804202848856199</v>
      </c>
      <c r="AL397" s="12">
        <v>4.3955019464192402</v>
      </c>
      <c r="AM397" s="12">
        <v>0.87134208115458001</v>
      </c>
      <c r="AN397" s="12">
        <v>-2.4324347123183498</v>
      </c>
      <c r="AO397" s="12">
        <v>9.5393897936446592</v>
      </c>
      <c r="AP397" s="12">
        <v>3.1656522878620299</v>
      </c>
      <c r="AQ397" s="12">
        <v>4.65610173705499</v>
      </c>
      <c r="AR397" s="12">
        <v>-11.933115274587101</v>
      </c>
      <c r="AS397" s="12">
        <v>-4.0351842471864003</v>
      </c>
      <c r="AT397" s="12">
        <v>5.4111210374685399</v>
      </c>
      <c r="AU397" s="12">
        <v>5.56917484573205</v>
      </c>
      <c r="AV397" s="12">
        <v>20.549330656649499</v>
      </c>
      <c r="AW397" s="12">
        <v>7.2871921474870698</v>
      </c>
      <c r="AX397" s="12">
        <v>-1.4018903584656</v>
      </c>
      <c r="AY397" s="12">
        <v>-3.3560024803591602</v>
      </c>
      <c r="AZ397" s="12">
        <v>-7.1494428084406501</v>
      </c>
      <c r="BA397" s="12">
        <v>2.4080416096694499</v>
      </c>
      <c r="BB397" s="12">
        <v>12.527908438641999</v>
      </c>
      <c r="BC397" s="12">
        <v>1.8510596646592601</v>
      </c>
      <c r="BD397" s="12">
        <v>-8.2211827248102001</v>
      </c>
      <c r="BE397" s="12">
        <v>3.3666699437162602</v>
      </c>
      <c r="BF397" s="12">
        <v>1.3178299695937301</v>
      </c>
      <c r="BG397" s="12">
        <v>6.8430322244239496</v>
      </c>
      <c r="BH397" s="11" t="s">
        <v>21</v>
      </c>
      <c r="BI397" s="11" t="s">
        <v>21</v>
      </c>
      <c r="BJ397" s="11" t="s">
        <v>21</v>
      </c>
      <c r="BK397" s="11" t="s">
        <v>21</v>
      </c>
      <c r="BL397" s="11" t="s">
        <v>21</v>
      </c>
      <c r="BM397" s="11" t="s">
        <v>21</v>
      </c>
      <c r="BN397" s="11" t="s">
        <v>21</v>
      </c>
      <c r="BO397" s="11" t="s">
        <v>21</v>
      </c>
      <c r="BP397" s="11" t="s">
        <v>21</v>
      </c>
      <c r="BQ397" s="11" t="s">
        <v>21</v>
      </c>
      <c r="BR397" s="11" t="s">
        <v>21</v>
      </c>
      <c r="BS397" s="11" t="s">
        <v>21</v>
      </c>
      <c r="BT397" s="11" t="s">
        <v>21</v>
      </c>
      <c r="BU397" s="11" t="s">
        <v>21</v>
      </c>
      <c r="BV397" s="11" t="s">
        <v>21</v>
      </c>
      <c r="BW397" s="11" t="s">
        <v>21</v>
      </c>
      <c r="CT397" s="12">
        <v>6.9022971729282201</v>
      </c>
      <c r="CU397" s="12">
        <v>7.42522388463839</v>
      </c>
      <c r="CV397" s="12">
        <v>-0.34758349443109099</v>
      </c>
      <c r="CW397" s="12">
        <v>0.96889129963528797</v>
      </c>
      <c r="CX397" s="12">
        <v>-14.4167761391145</v>
      </c>
      <c r="CY397" s="11" t="s">
        <v>21</v>
      </c>
      <c r="CZ397" s="11" t="s">
        <v>21</v>
      </c>
      <c r="DA397" s="11" t="s">
        <v>21</v>
      </c>
      <c r="DB397" s="11" t="s">
        <v>21</v>
      </c>
      <c r="DC397" s="12">
        <v>5.5245823205041198</v>
      </c>
    </row>
    <row r="398" spans="1:107" s="12" customFormat="1" ht="15" customHeight="1" x14ac:dyDescent="0.2">
      <c r="A398" s="10">
        <v>187.5</v>
      </c>
      <c r="D398" s="12">
        <v>-1.8876972944781301</v>
      </c>
      <c r="E398" s="12">
        <v>-1.8175627474192799</v>
      </c>
      <c r="AA398" s="12">
        <v>-35.171626223018301</v>
      </c>
      <c r="AB398" s="12">
        <v>-36.152363463770598</v>
      </c>
      <c r="AE398" s="12">
        <v>5.3019944061816204</v>
      </c>
      <c r="AF398" s="12">
        <v>1.1653935416688901</v>
      </c>
      <c r="AG398" s="12">
        <v>4.0164554775401404</v>
      </c>
      <c r="AH398" s="12">
        <v>23.943812266224899</v>
      </c>
      <c r="AI398" s="12">
        <v>13.0599119074759</v>
      </c>
      <c r="AJ398" s="12">
        <v>-10.029426448454601</v>
      </c>
      <c r="AK398" s="12">
        <v>0.33255932407882899</v>
      </c>
      <c r="AL398" s="12">
        <v>4.2742581172205902</v>
      </c>
      <c r="AM398" s="12">
        <v>0.78873893016861896</v>
      </c>
      <c r="AN398" s="12">
        <v>-1.92850598068616</v>
      </c>
      <c r="AO398" s="12">
        <v>9.5573204816901107</v>
      </c>
      <c r="AP398" s="12">
        <v>3.2365774131903802</v>
      </c>
      <c r="AQ398" s="12">
        <v>4.6793534238531702</v>
      </c>
      <c r="AR398" s="12">
        <v>-11.763878319470599</v>
      </c>
      <c r="AS398" s="12">
        <v>-4.0387858462054202</v>
      </c>
      <c r="AT398" s="12">
        <v>5.4842862482473702</v>
      </c>
      <c r="AU398" s="12">
        <v>5.5622258514631504</v>
      </c>
      <c r="AV398" s="12">
        <v>20.805953681701698</v>
      </c>
      <c r="AW398" s="12">
        <v>7.0598284764855599</v>
      </c>
      <c r="AX398" s="12">
        <v>-1.19357082439819</v>
      </c>
      <c r="AY398" s="12">
        <v>-3.4084955586877101</v>
      </c>
      <c r="AZ398" s="12">
        <v>-7.2640864345885303</v>
      </c>
      <c r="BA398" s="12">
        <v>2.81553889180941</v>
      </c>
      <c r="BB398" s="12">
        <v>12.6634940897929</v>
      </c>
      <c r="BC398" s="12">
        <v>2.3773002340021701</v>
      </c>
      <c r="BD398" s="12">
        <v>-8.1882162703550403</v>
      </c>
      <c r="BE398" s="12">
        <v>3.3825265290943198</v>
      </c>
      <c r="BF398" s="12">
        <v>1.3516574881577901</v>
      </c>
      <c r="BG398" s="12">
        <v>6.8307272158563102</v>
      </c>
      <c r="BH398" s="11" t="s">
        <v>21</v>
      </c>
      <c r="BI398" s="11" t="s">
        <v>21</v>
      </c>
      <c r="BJ398" s="11" t="s">
        <v>21</v>
      </c>
      <c r="BK398" s="11" t="s">
        <v>21</v>
      </c>
      <c r="BL398" s="11" t="s">
        <v>21</v>
      </c>
      <c r="BM398" s="11" t="s">
        <v>21</v>
      </c>
      <c r="BN398" s="11" t="s">
        <v>21</v>
      </c>
      <c r="BO398" s="11" t="s">
        <v>21</v>
      </c>
      <c r="BP398" s="11" t="s">
        <v>21</v>
      </c>
      <c r="BQ398" s="11" t="s">
        <v>21</v>
      </c>
      <c r="BR398" s="11" t="s">
        <v>21</v>
      </c>
      <c r="BS398" s="11" t="s">
        <v>21</v>
      </c>
      <c r="BT398" s="11" t="s">
        <v>21</v>
      </c>
      <c r="BU398" s="11" t="s">
        <v>21</v>
      </c>
      <c r="BV398" s="11" t="s">
        <v>21</v>
      </c>
      <c r="BW398" s="11" t="s">
        <v>21</v>
      </c>
      <c r="CT398" s="12">
        <v>6.8319873207656201</v>
      </c>
      <c r="CU398" s="12">
        <v>7.4748281804204399</v>
      </c>
      <c r="CV398" s="12">
        <v>-0.33994214732047101</v>
      </c>
      <c r="CW398" s="12">
        <v>0.88460302549719905</v>
      </c>
      <c r="CX398" s="12">
        <v>-14.476830983767201</v>
      </c>
      <c r="CY398" s="11" t="s">
        <v>21</v>
      </c>
      <c r="CZ398" s="11" t="s">
        <v>21</v>
      </c>
      <c r="DA398" s="11" t="s">
        <v>21</v>
      </c>
      <c r="DB398" s="11" t="s">
        <v>21</v>
      </c>
      <c r="DC398" s="12">
        <v>5.4667193580826199</v>
      </c>
    </row>
    <row r="399" spans="1:107" s="12" customFormat="1" ht="15" customHeight="1" x14ac:dyDescent="0.2">
      <c r="A399" s="10">
        <v>188</v>
      </c>
      <c r="D399" s="12">
        <v>-1.8601355122882499</v>
      </c>
      <c r="E399" s="12">
        <v>-1.84690463811421</v>
      </c>
      <c r="AA399" s="12">
        <v>-35.787496017292099</v>
      </c>
      <c r="AB399" s="12">
        <v>-36.0714766429737</v>
      </c>
      <c r="AE399" s="12">
        <v>5.33796128365793</v>
      </c>
      <c r="AF399" s="12">
        <v>1.1764022929128199</v>
      </c>
      <c r="AG399" s="12">
        <v>3.8381790545827199</v>
      </c>
      <c r="AH399" s="12">
        <v>23.245791453518901</v>
      </c>
      <c r="AI399" s="12">
        <v>13.430760191113199</v>
      </c>
      <c r="AJ399" s="12">
        <v>-10.080699212267</v>
      </c>
      <c r="AK399" s="12">
        <v>0.25130441372311901</v>
      </c>
      <c r="AL399" s="12">
        <v>4.1604298530728503</v>
      </c>
      <c r="AM399" s="12">
        <v>0.70787626782475799</v>
      </c>
      <c r="AN399" s="12">
        <v>-1.4700765404995699</v>
      </c>
      <c r="AO399" s="12">
        <v>9.5930809038691205</v>
      </c>
      <c r="AP399" s="12">
        <v>3.32933041136129</v>
      </c>
      <c r="AQ399" s="12">
        <v>4.7256912694138</v>
      </c>
      <c r="AR399" s="12">
        <v>-11.5830971481045</v>
      </c>
      <c r="AS399" s="12">
        <v>-4.0377176446781897</v>
      </c>
      <c r="AT399" s="12">
        <v>5.5778041314624698</v>
      </c>
      <c r="AU399" s="12">
        <v>5.5513364713988196</v>
      </c>
      <c r="AV399" s="12">
        <v>21.061077859485501</v>
      </c>
      <c r="AW399" s="12">
        <v>6.8645699684566299</v>
      </c>
      <c r="AX399" s="12">
        <v>-0.96678923000581496</v>
      </c>
      <c r="AY399" s="12">
        <v>-3.4593729196785699</v>
      </c>
      <c r="AZ399" s="12">
        <v>-7.3685146162460997</v>
      </c>
      <c r="BA399" s="12">
        <v>3.25081100527313</v>
      </c>
      <c r="BB399" s="12">
        <v>12.8367964862263</v>
      </c>
      <c r="BC399" s="12">
        <v>2.9238433398859298</v>
      </c>
      <c r="BD399" s="12">
        <v>-8.1541265899431892</v>
      </c>
      <c r="BE399" s="12">
        <v>3.4013364711427099</v>
      </c>
      <c r="BF399" s="12">
        <v>1.38870598220819</v>
      </c>
      <c r="BG399" s="12">
        <v>6.8286744863144104</v>
      </c>
      <c r="BH399" s="11" t="s">
        <v>21</v>
      </c>
      <c r="BI399" s="11" t="s">
        <v>21</v>
      </c>
      <c r="BJ399" s="11" t="s">
        <v>21</v>
      </c>
      <c r="BK399" s="11" t="s">
        <v>21</v>
      </c>
      <c r="BL399" s="11" t="s">
        <v>21</v>
      </c>
      <c r="BM399" s="11" t="s">
        <v>21</v>
      </c>
      <c r="BN399" s="11" t="s">
        <v>21</v>
      </c>
      <c r="BO399" s="11" t="s">
        <v>21</v>
      </c>
      <c r="BP399" s="11" t="s">
        <v>21</v>
      </c>
      <c r="BQ399" s="11" t="s">
        <v>21</v>
      </c>
      <c r="BR399" s="11" t="s">
        <v>21</v>
      </c>
      <c r="BS399" s="11" t="s">
        <v>21</v>
      </c>
      <c r="BT399" s="11" t="s">
        <v>21</v>
      </c>
      <c r="BU399" s="11" t="s">
        <v>21</v>
      </c>
      <c r="BV399" s="11" t="s">
        <v>21</v>
      </c>
      <c r="BW399" s="11" t="s">
        <v>21</v>
      </c>
      <c r="CT399" s="12">
        <v>6.7668811425391997</v>
      </c>
      <c r="CU399" s="12">
        <v>7.5151251621718904</v>
      </c>
      <c r="CV399" s="12">
        <v>-0.32274294881062798</v>
      </c>
      <c r="CW399" s="12">
        <v>0.80086863363248995</v>
      </c>
      <c r="CX399" s="12">
        <v>-14.5132962643401</v>
      </c>
      <c r="CY399" s="11" t="s">
        <v>21</v>
      </c>
      <c r="CZ399" s="11" t="s">
        <v>21</v>
      </c>
      <c r="DA399" s="11" t="s">
        <v>21</v>
      </c>
      <c r="DB399" s="11" t="s">
        <v>21</v>
      </c>
      <c r="DC399" s="12">
        <v>5.3906137509329701</v>
      </c>
    </row>
    <row r="400" spans="1:107" s="12" customFormat="1" ht="15" customHeight="1" x14ac:dyDescent="0.2">
      <c r="A400" s="10">
        <v>188.5</v>
      </c>
      <c r="D400" s="12">
        <v>-1.8308824110135899</v>
      </c>
      <c r="E400" s="12">
        <v>-1.8749398122963601</v>
      </c>
      <c r="AA400" s="12">
        <v>-36.400302633410298</v>
      </c>
      <c r="AB400" s="12">
        <v>-35.933848266722599</v>
      </c>
      <c r="AE400" s="12">
        <v>5.3771996135765203</v>
      </c>
      <c r="AF400" s="12">
        <v>1.1934067742913601</v>
      </c>
      <c r="AG400" s="12">
        <v>3.6540322980726998</v>
      </c>
      <c r="AH400" s="12">
        <v>22.566788175026801</v>
      </c>
      <c r="AI400" s="12">
        <v>13.7760671350406</v>
      </c>
      <c r="AJ400" s="12">
        <v>-10.1509340311167</v>
      </c>
      <c r="AK400" s="12">
        <v>0.18617363650719199</v>
      </c>
      <c r="AL400" s="12">
        <v>4.0557711145083797</v>
      </c>
      <c r="AM400" s="12">
        <v>0.62850267568137497</v>
      </c>
      <c r="AN400" s="12">
        <v>-1.059877604348</v>
      </c>
      <c r="AO400" s="12">
        <v>9.6484254754613996</v>
      </c>
      <c r="AP400" s="12">
        <v>3.4441043226252002</v>
      </c>
      <c r="AQ400" s="12">
        <v>4.7964745135686799</v>
      </c>
      <c r="AR400" s="12">
        <v>-11.3902779048657</v>
      </c>
      <c r="AS400" s="12">
        <v>-4.0322165659745197</v>
      </c>
      <c r="AT400" s="12">
        <v>5.6919952839962198</v>
      </c>
      <c r="AU400" s="12">
        <v>5.5374848670908197</v>
      </c>
      <c r="AV400" s="12">
        <v>21.314102923497501</v>
      </c>
      <c r="AW400" s="12">
        <v>6.7061123445455397</v>
      </c>
      <c r="AX400" s="12">
        <v>-0.72180085908257696</v>
      </c>
      <c r="AY400" s="12">
        <v>-3.5070236208412</v>
      </c>
      <c r="AZ400" s="12">
        <v>-7.4599856816348602</v>
      </c>
      <c r="BA400" s="12">
        <v>3.7076486023579398</v>
      </c>
      <c r="BB400" s="12">
        <v>13.0492526295711</v>
      </c>
      <c r="BC400" s="12">
        <v>3.4871725347329598</v>
      </c>
      <c r="BD400" s="12">
        <v>-8.1187381510971992</v>
      </c>
      <c r="BE400" s="12">
        <v>3.42429325428383</v>
      </c>
      <c r="BF400" s="12">
        <v>1.4283742757470399</v>
      </c>
      <c r="BG400" s="12">
        <v>6.8375338742043796</v>
      </c>
      <c r="BH400" s="11" t="s">
        <v>21</v>
      </c>
      <c r="BI400" s="11" t="s">
        <v>21</v>
      </c>
      <c r="BJ400" s="11" t="s">
        <v>21</v>
      </c>
      <c r="BK400" s="11" t="s">
        <v>21</v>
      </c>
      <c r="BL400" s="11" t="s">
        <v>21</v>
      </c>
      <c r="BM400" s="11" t="s">
        <v>21</v>
      </c>
      <c r="BN400" s="11" t="s">
        <v>21</v>
      </c>
      <c r="BO400" s="11" t="s">
        <v>21</v>
      </c>
      <c r="BP400" s="11" t="s">
        <v>21</v>
      </c>
      <c r="BQ400" s="11" t="s">
        <v>21</v>
      </c>
      <c r="BR400" s="11" t="s">
        <v>21</v>
      </c>
      <c r="BS400" s="11" t="s">
        <v>21</v>
      </c>
      <c r="BT400" s="11" t="s">
        <v>21</v>
      </c>
      <c r="BU400" s="11" t="s">
        <v>21</v>
      </c>
      <c r="BV400" s="11" t="s">
        <v>21</v>
      </c>
      <c r="BW400" s="11" t="s">
        <v>21</v>
      </c>
      <c r="CT400" s="12">
        <v>6.7090545599057796</v>
      </c>
      <c r="CU400" s="12">
        <v>7.5468105933396101</v>
      </c>
      <c r="CV400" s="12">
        <v>-0.29612641583298599</v>
      </c>
      <c r="CW400" s="12">
        <v>0.71870988449518303</v>
      </c>
      <c r="CX400" s="12">
        <v>-14.5245330713805</v>
      </c>
      <c r="CY400" s="11" t="s">
        <v>21</v>
      </c>
      <c r="CZ400" s="11" t="s">
        <v>21</v>
      </c>
      <c r="DA400" s="11" t="s">
        <v>21</v>
      </c>
      <c r="DB400" s="11" t="s">
        <v>21</v>
      </c>
      <c r="DC400" s="12">
        <v>5.29820590600138</v>
      </c>
    </row>
    <row r="401" spans="1:107" s="12" customFormat="1" ht="15" customHeight="1" x14ac:dyDescent="0.2">
      <c r="A401" s="10">
        <v>189</v>
      </c>
      <c r="D401" s="12">
        <v>-1.8003681816480801</v>
      </c>
      <c r="E401" s="12">
        <v>-1.90143646250362</v>
      </c>
      <c r="AA401" s="12">
        <v>-37.008518120273898</v>
      </c>
      <c r="AB401" s="12">
        <v>-35.7391763827763</v>
      </c>
      <c r="AE401" s="12">
        <v>5.4196984820009604</v>
      </c>
      <c r="AF401" s="12">
        <v>1.21703203603829</v>
      </c>
      <c r="AG401" s="12">
        <v>3.4648910514078999</v>
      </c>
      <c r="AH401" s="12">
        <v>21.911382646067</v>
      </c>
      <c r="AI401" s="12">
        <v>14.097129678702901</v>
      </c>
      <c r="AJ401" s="12">
        <v>-10.239697076031</v>
      </c>
      <c r="AK401" s="12">
        <v>0.13892946526539099</v>
      </c>
      <c r="AL401" s="12">
        <v>3.9619403651158702</v>
      </c>
      <c r="AM401" s="12">
        <v>0.55038441360011303</v>
      </c>
      <c r="AN401" s="12">
        <v>-0.70021582132539995</v>
      </c>
      <c r="AO401" s="12">
        <v>9.7248494057566806</v>
      </c>
      <c r="AP401" s="12">
        <v>3.5808584470942102</v>
      </c>
      <c r="AQ401" s="12">
        <v>4.8928018259175499</v>
      </c>
      <c r="AR401" s="12">
        <v>-11.185031326021999</v>
      </c>
      <c r="AS401" s="12">
        <v>-4.0225222619483203</v>
      </c>
      <c r="AT401" s="12">
        <v>5.8269060900784098</v>
      </c>
      <c r="AU401" s="12">
        <v>5.5216578402905698</v>
      </c>
      <c r="AV401" s="12">
        <v>21.564437702181699</v>
      </c>
      <c r="AW401" s="12">
        <v>6.5887866185221302</v>
      </c>
      <c r="AX401" s="12">
        <v>-0.459179290146494</v>
      </c>
      <c r="AY401" s="12">
        <v>-3.5498997021932102</v>
      </c>
      <c r="AZ401" s="12">
        <v>-7.5360576374805497</v>
      </c>
      <c r="BA401" s="12">
        <v>4.1795578908931903</v>
      </c>
      <c r="BB401" s="12">
        <v>13.301852050062701</v>
      </c>
      <c r="BC401" s="12">
        <v>4.0636045923747499</v>
      </c>
      <c r="BD401" s="12">
        <v>-8.0819254435482399</v>
      </c>
      <c r="BE401" s="12">
        <v>3.4525842238508599</v>
      </c>
      <c r="BF401" s="12">
        <v>1.4700216297569499</v>
      </c>
      <c r="BG401" s="12">
        <v>6.8578256104956301</v>
      </c>
      <c r="BH401" s="11" t="s">
        <v>21</v>
      </c>
      <c r="BI401" s="11" t="s">
        <v>21</v>
      </c>
      <c r="BJ401" s="11" t="s">
        <v>21</v>
      </c>
      <c r="BK401" s="11" t="s">
        <v>21</v>
      </c>
      <c r="BL401" s="11" t="s">
        <v>21</v>
      </c>
      <c r="BM401" s="11" t="s">
        <v>21</v>
      </c>
      <c r="BN401" s="11" t="s">
        <v>21</v>
      </c>
      <c r="BO401" s="11" t="s">
        <v>21</v>
      </c>
      <c r="BP401" s="11" t="s">
        <v>21</v>
      </c>
      <c r="BQ401" s="11" t="s">
        <v>21</v>
      </c>
      <c r="BR401" s="11" t="s">
        <v>21</v>
      </c>
      <c r="BS401" s="11" t="s">
        <v>21</v>
      </c>
      <c r="BT401" s="11" t="s">
        <v>21</v>
      </c>
      <c r="BU401" s="11" t="s">
        <v>21</v>
      </c>
      <c r="BV401" s="11" t="s">
        <v>21</v>
      </c>
      <c r="BW401" s="11" t="s">
        <v>21</v>
      </c>
      <c r="CT401" s="12">
        <v>6.6605475694814196</v>
      </c>
      <c r="CU401" s="12">
        <v>7.5706457209889697</v>
      </c>
      <c r="CV401" s="12">
        <v>-0.260287947639881</v>
      </c>
      <c r="CW401" s="12">
        <v>0.63904411717885501</v>
      </c>
      <c r="CX401" s="12">
        <v>-14.509188986266899</v>
      </c>
      <c r="CY401" s="11" t="s">
        <v>21</v>
      </c>
      <c r="CZ401" s="11" t="s">
        <v>21</v>
      </c>
      <c r="DA401" s="11" t="s">
        <v>21</v>
      </c>
      <c r="DB401" s="11" t="s">
        <v>21</v>
      </c>
      <c r="DC401" s="12">
        <v>5.1915217227360699</v>
      </c>
    </row>
    <row r="402" spans="1:107" s="12" customFormat="1" ht="15" customHeight="1" x14ac:dyDescent="0.2">
      <c r="A402" s="10">
        <v>189.5</v>
      </c>
      <c r="D402" s="12">
        <v>-1.76903495230362</v>
      </c>
      <c r="E402" s="12">
        <v>-1.92617221728141</v>
      </c>
      <c r="AA402" s="12">
        <v>-37.610585422953498</v>
      </c>
      <c r="AB402" s="12">
        <v>-35.487613786244701</v>
      </c>
      <c r="AE402" s="12">
        <v>5.4653896768286296</v>
      </c>
      <c r="AF402" s="12">
        <v>1.24782889088237</v>
      </c>
      <c r="AG402" s="12">
        <v>3.27156794810434</v>
      </c>
      <c r="AH402" s="12">
        <v>21.283793103066198</v>
      </c>
      <c r="AI402" s="12">
        <v>14.3953093356685</v>
      </c>
      <c r="AJ402" s="12">
        <v>-10.3464180938317</v>
      </c>
      <c r="AK402" s="12">
        <v>0.11117779763480901</v>
      </c>
      <c r="AL402" s="12">
        <v>3.8804787436674801</v>
      </c>
      <c r="AM402" s="12">
        <v>0.47331127461802602</v>
      </c>
      <c r="AN402" s="12">
        <v>-0.392948265925952</v>
      </c>
      <c r="AO402" s="12">
        <v>9.8235723271500301</v>
      </c>
      <c r="AP402" s="12">
        <v>3.7393185721157298</v>
      </c>
      <c r="AQ402" s="12">
        <v>5.0154976634075803</v>
      </c>
      <c r="AR402" s="12">
        <v>-10.967080015689101</v>
      </c>
      <c r="AS402" s="12">
        <v>-4.0088716559694104</v>
      </c>
      <c r="AT402" s="12">
        <v>5.9823037190653796</v>
      </c>
      <c r="AU402" s="12">
        <v>5.5048312788130698</v>
      </c>
      <c r="AV402" s="12">
        <v>21.811507394886501</v>
      </c>
      <c r="AW402" s="12">
        <v>6.5165081650775303</v>
      </c>
      <c r="AX402" s="12">
        <v>-0.179807031486234</v>
      </c>
      <c r="AY402" s="12">
        <v>-3.5865441532223401</v>
      </c>
      <c r="AZ402" s="12">
        <v>-7.5946177275909497</v>
      </c>
      <c r="BA402" s="12">
        <v>4.6598661356256299</v>
      </c>
      <c r="BB402" s="12">
        <v>13.595131349575199</v>
      </c>
      <c r="BC402" s="12">
        <v>4.6493323679897003</v>
      </c>
      <c r="BD402" s="12">
        <v>-8.04360843176255</v>
      </c>
      <c r="BE402" s="12">
        <v>3.4873726235673499</v>
      </c>
      <c r="BF402" s="12">
        <v>1.51297388129023</v>
      </c>
      <c r="BG402" s="12">
        <v>6.88992849973146</v>
      </c>
      <c r="BH402" s="11" t="s">
        <v>21</v>
      </c>
      <c r="BI402" s="11" t="s">
        <v>21</v>
      </c>
      <c r="BJ402" s="11" t="s">
        <v>21</v>
      </c>
      <c r="BK402" s="11" t="s">
        <v>21</v>
      </c>
      <c r="BL402" s="11" t="s">
        <v>21</v>
      </c>
      <c r="BM402" s="11" t="s">
        <v>21</v>
      </c>
      <c r="BN402" s="11" t="s">
        <v>21</v>
      </c>
      <c r="BO402" s="11" t="s">
        <v>21</v>
      </c>
      <c r="BP402" s="11" t="s">
        <v>21</v>
      </c>
      <c r="BQ402" s="11" t="s">
        <v>21</v>
      </c>
      <c r="BR402" s="11" t="s">
        <v>21</v>
      </c>
      <c r="BS402" s="11" t="s">
        <v>21</v>
      </c>
      <c r="BT402" s="11" t="s">
        <v>21</v>
      </c>
      <c r="BU402" s="11" t="s">
        <v>21</v>
      </c>
      <c r="BV402" s="11" t="s">
        <v>21</v>
      </c>
      <c r="BW402" s="11" t="s">
        <v>21</v>
      </c>
      <c r="CT402" s="12">
        <v>6.6233346842636802</v>
      </c>
      <c r="CU402" s="12">
        <v>7.5874495450989299</v>
      </c>
      <c r="CV402" s="12">
        <v>-0.21547621997797201</v>
      </c>
      <c r="CW402" s="12">
        <v>0.56267276704602398</v>
      </c>
      <c r="CX402" s="12">
        <v>-14.4662171805975</v>
      </c>
      <c r="CY402" s="11" t="s">
        <v>21</v>
      </c>
      <c r="CZ402" s="11" t="s">
        <v>21</v>
      </c>
      <c r="DA402" s="11" t="s">
        <v>21</v>
      </c>
      <c r="DB402" s="11" t="s">
        <v>21</v>
      </c>
      <c r="DC402" s="12">
        <v>5.0726448534987796</v>
      </c>
    </row>
    <row r="403" spans="1:107" s="12" customFormat="1" ht="15" customHeight="1" x14ac:dyDescent="0.2">
      <c r="A403" s="10">
        <v>190</v>
      </c>
      <c r="D403" s="12">
        <v>-1.7373290575051199</v>
      </c>
      <c r="E403" s="12">
        <v>-1.94893709704047</v>
      </c>
      <c r="AA403" s="12">
        <v>-38.2049292966257</v>
      </c>
      <c r="AB403" s="12">
        <v>-35.179778933525</v>
      </c>
      <c r="AE403" s="12">
        <v>5.5141481425380299</v>
      </c>
      <c r="AF403" s="12">
        <v>1.2862656149081799</v>
      </c>
      <c r="AG403" s="12">
        <v>3.0748067274544102</v>
      </c>
      <c r="AH403" s="12">
        <v>20.687821233877902</v>
      </c>
      <c r="AI403" s="12">
        <v>14.6720021803048</v>
      </c>
      <c r="AJ403" s="12">
        <v>-10.470398592587999</v>
      </c>
      <c r="AK403" s="12">
        <v>0.104347037677143</v>
      </c>
      <c r="AL403" s="12">
        <v>3.8127959669509401</v>
      </c>
      <c r="AM403" s="12">
        <v>0.39710116084279401</v>
      </c>
      <c r="AN403" s="12">
        <v>-0.13946369392669999</v>
      </c>
      <c r="AO403" s="12">
        <v>9.9455328381736692</v>
      </c>
      <c r="AP403" s="12">
        <v>3.91898038287763</v>
      </c>
      <c r="AQ403" s="12">
        <v>5.1651040848810199</v>
      </c>
      <c r="AR403" s="12">
        <v>-10.736268450273201</v>
      </c>
      <c r="AS403" s="12">
        <v>-3.9914930312079302</v>
      </c>
      <c r="AT403" s="12">
        <v>6.1576733969559401</v>
      </c>
      <c r="AU403" s="12">
        <v>5.4879596973478302</v>
      </c>
      <c r="AV403" s="12">
        <v>22.054771761759099</v>
      </c>
      <c r="AW403" s="12">
        <v>6.4927262428682297</v>
      </c>
      <c r="AX403" s="12">
        <v>0.115137439138379</v>
      </c>
      <c r="AY403" s="12">
        <v>-3.6156150144961399</v>
      </c>
      <c r="AZ403" s="12">
        <v>-7.6339083534548902</v>
      </c>
      <c r="BA403" s="12">
        <v>5.14182693223119</v>
      </c>
      <c r="BB403" s="12">
        <v>13.929169654147699</v>
      </c>
      <c r="BC403" s="12">
        <v>5.2404684538487301</v>
      </c>
      <c r="BD403" s="12">
        <v>-8.0037552834255603</v>
      </c>
      <c r="BE403" s="12">
        <v>3.52977781403751</v>
      </c>
      <c r="BF403" s="12">
        <v>1.55652833200292</v>
      </c>
      <c r="BG403" s="12">
        <v>6.9340776462922804</v>
      </c>
      <c r="BH403" s="11" t="s">
        <v>21</v>
      </c>
      <c r="BI403" s="11" t="s">
        <v>21</v>
      </c>
      <c r="BJ403" s="11" t="s">
        <v>21</v>
      </c>
      <c r="BK403" s="11" t="s">
        <v>21</v>
      </c>
      <c r="BL403" s="11" t="s">
        <v>21</v>
      </c>
      <c r="BM403" s="11" t="s">
        <v>21</v>
      </c>
      <c r="BN403" s="11" t="s">
        <v>21</v>
      </c>
      <c r="BO403" s="11" t="s">
        <v>21</v>
      </c>
      <c r="BP403" s="11" t="s">
        <v>21</v>
      </c>
      <c r="BQ403" s="11" t="s">
        <v>21</v>
      </c>
      <c r="BR403" s="11" t="s">
        <v>21</v>
      </c>
      <c r="BS403" s="11" t="s">
        <v>21</v>
      </c>
      <c r="BT403" s="11" t="s">
        <v>21</v>
      </c>
      <c r="BU403" s="11" t="s">
        <v>21</v>
      </c>
      <c r="BV403" s="11" t="s">
        <v>21</v>
      </c>
      <c r="BW403" s="11" t="s">
        <v>21</v>
      </c>
      <c r="CT403" s="12">
        <v>6.5992985582852199</v>
      </c>
      <c r="CU403" s="12">
        <v>7.5980829024047098</v>
      </c>
      <c r="CV403" s="12">
        <v>-0.161990939773204</v>
      </c>
      <c r="CW403" s="12">
        <v>0.490272611841646</v>
      </c>
      <c r="CX403" s="12">
        <v>-14.394886420632201</v>
      </c>
      <c r="CY403" s="11" t="s">
        <v>21</v>
      </c>
      <c r="CZ403" s="11" t="s">
        <v>21</v>
      </c>
      <c r="DA403" s="11" t="s">
        <v>21</v>
      </c>
      <c r="DB403" s="11" t="s">
        <v>21</v>
      </c>
      <c r="DC403" s="12">
        <v>4.9436871449870496</v>
      </c>
    </row>
    <row r="404" spans="1:107" s="12" customFormat="1" ht="15" customHeight="1" x14ac:dyDescent="0.2">
      <c r="A404" s="10">
        <v>190.5</v>
      </c>
      <c r="D404" s="12">
        <v>-1.70569342117232</v>
      </c>
      <c r="E404" s="12">
        <v>-1.9695364699146001</v>
      </c>
      <c r="AA404" s="12">
        <v>-38.789974496467003</v>
      </c>
      <c r="AB404" s="12">
        <v>-34.816745028365403</v>
      </c>
      <c r="AE404" s="12">
        <v>5.56579470867291</v>
      </c>
      <c r="AF404" s="12">
        <v>1.3327218084668799</v>
      </c>
      <c r="AG404" s="12">
        <v>2.8752810976584402</v>
      </c>
      <c r="AH404" s="12">
        <v>20.126812160015099</v>
      </c>
      <c r="AI404" s="12">
        <v>14.928618838894099</v>
      </c>
      <c r="AJ404" s="12">
        <v>-10.6108300315099</v>
      </c>
      <c r="AK404" s="12">
        <v>0.11966906754423599</v>
      </c>
      <c r="AL404" s="12">
        <v>3.7601505482598401</v>
      </c>
      <c r="AM404" s="12">
        <v>0.32160409091375097</v>
      </c>
      <c r="AN404" s="12">
        <v>5.9331359381076199E-2</v>
      </c>
      <c r="AO404" s="12">
        <v>10.0913766800658</v>
      </c>
      <c r="AP404" s="12">
        <v>4.1191146920027597</v>
      </c>
      <c r="AQ404" s="12">
        <v>5.3418762036017098</v>
      </c>
      <c r="AR404" s="12">
        <v>-10.4925711639225</v>
      </c>
      <c r="AS404" s="12">
        <v>-3.97060330215026</v>
      </c>
      <c r="AT404" s="12">
        <v>6.3522197706333801</v>
      </c>
      <c r="AU404" s="12">
        <v>5.4719603213015899</v>
      </c>
      <c r="AV404" s="12">
        <v>22.2937178477877</v>
      </c>
      <c r="AW404" s="12">
        <v>6.52038625048589</v>
      </c>
      <c r="AX404" s="12">
        <v>0.42419776491442401</v>
      </c>
      <c r="AY404" s="12">
        <v>-3.6359090245241501</v>
      </c>
      <c r="AZ404" s="12">
        <v>-7.6525429903995201</v>
      </c>
      <c r="BA404" s="12">
        <v>5.61872457183199</v>
      </c>
      <c r="BB404" s="12">
        <v>14.3035922519629</v>
      </c>
      <c r="BC404" s="12">
        <v>5.8330920182925103</v>
      </c>
      <c r="BD404" s="12">
        <v>-7.9623814599472098</v>
      </c>
      <c r="BE404" s="12">
        <v>3.5808577649731799</v>
      </c>
      <c r="BF404" s="12">
        <v>1.59996056936506</v>
      </c>
      <c r="BG404" s="12">
        <v>6.9903639996482498</v>
      </c>
      <c r="BH404" s="11" t="s">
        <v>21</v>
      </c>
      <c r="BI404" s="11" t="s">
        <v>21</v>
      </c>
      <c r="BJ404" s="11" t="s">
        <v>21</v>
      </c>
      <c r="BK404" s="11" t="s">
        <v>21</v>
      </c>
      <c r="BL404" s="11" t="s">
        <v>21</v>
      </c>
      <c r="BM404" s="11" t="s">
        <v>21</v>
      </c>
      <c r="BN404" s="11" t="s">
        <v>21</v>
      </c>
      <c r="BO404" s="11" t="s">
        <v>21</v>
      </c>
      <c r="BP404" s="11" t="s">
        <v>21</v>
      </c>
      <c r="BQ404" s="11" t="s">
        <v>21</v>
      </c>
      <c r="BR404" s="11" t="s">
        <v>21</v>
      </c>
      <c r="BS404" s="11" t="s">
        <v>21</v>
      </c>
      <c r="BT404" s="11" t="s">
        <v>21</v>
      </c>
      <c r="BU404" s="11" t="s">
        <v>21</v>
      </c>
      <c r="BV404" s="11" t="s">
        <v>21</v>
      </c>
      <c r="BW404" s="11" t="s">
        <v>21</v>
      </c>
      <c r="CT404" s="12">
        <v>6.5902027017727898</v>
      </c>
      <c r="CU404" s="12">
        <v>7.6034380072087497</v>
      </c>
      <c r="CV404" s="12">
        <v>-0.10018072060802199</v>
      </c>
      <c r="CW404" s="12">
        <v>0.42238843889208499</v>
      </c>
      <c r="CX404" s="12">
        <v>-14.294790162239201</v>
      </c>
      <c r="CY404" s="11" t="s">
        <v>21</v>
      </c>
      <c r="CZ404" s="11" t="s">
        <v>21</v>
      </c>
      <c r="DA404" s="11" t="s">
        <v>21</v>
      </c>
      <c r="DB404" s="11" t="s">
        <v>21</v>
      </c>
      <c r="DC404" s="12">
        <v>4.80675953440368</v>
      </c>
    </row>
    <row r="405" spans="1:107" s="12" customFormat="1" ht="15" customHeight="1" x14ac:dyDescent="0.2">
      <c r="A405" s="10">
        <v>191</v>
      </c>
      <c r="D405" s="12">
        <v>-1.67456005328858</v>
      </c>
      <c r="E405" s="12">
        <v>-1.9877932118106401</v>
      </c>
      <c r="AA405" s="12">
        <v>-39.364167605526703</v>
      </c>
      <c r="AB405" s="12">
        <v>-34.400040021864697</v>
      </c>
      <c r="AE405" s="12">
        <v>5.6200969993369601</v>
      </c>
      <c r="AF405" s="12">
        <v>1.3874824844606299</v>
      </c>
      <c r="AG405" s="12">
        <v>2.6735922347143002</v>
      </c>
      <c r="AH405" s="12">
        <v>19.603614418883801</v>
      </c>
      <c r="AI405" s="12">
        <v>15.1665590237826</v>
      </c>
      <c r="AJ405" s="12">
        <v>-10.7668020064011</v>
      </c>
      <c r="AK405" s="12">
        <v>0.158162535512929</v>
      </c>
      <c r="AL405" s="12">
        <v>3.7236384287098101</v>
      </c>
      <c r="AM405" s="12">
        <v>0.24670532638992801</v>
      </c>
      <c r="AN405" s="12">
        <v>0.20302084635659401</v>
      </c>
      <c r="AO405" s="12">
        <v>10.261455827276199</v>
      </c>
      <c r="AP405" s="12">
        <v>4.33877721661701</v>
      </c>
      <c r="AQ405" s="12">
        <v>5.5457826420024503</v>
      </c>
      <c r="AR405" s="12">
        <v>-10.236097296001301</v>
      </c>
      <c r="AS405" s="12">
        <v>-3.94640301237814</v>
      </c>
      <c r="AT405" s="12">
        <v>6.5648723648337102</v>
      </c>
      <c r="AU405" s="12">
        <v>5.4576998991251404</v>
      </c>
      <c r="AV405" s="12">
        <v>22.527879991685001</v>
      </c>
      <c r="AW405" s="12">
        <v>6.6018919824273299</v>
      </c>
      <c r="AX405" s="12">
        <v>0.74566173680068404</v>
      </c>
      <c r="AY405" s="12">
        <v>-3.64638140126771</v>
      </c>
      <c r="AZ405" s="12">
        <v>-7.6495152825373198</v>
      </c>
      <c r="BA405" s="12">
        <v>6.0839797697553797</v>
      </c>
      <c r="BB405" s="12">
        <v>14.7175769598106</v>
      </c>
      <c r="BC405" s="12">
        <v>6.4232926888507702</v>
      </c>
      <c r="BD405" s="12">
        <v>-7.9195478974725102</v>
      </c>
      <c r="BE405" s="12">
        <v>3.6415913200471501</v>
      </c>
      <c r="BF405" s="12">
        <v>1.6425314015577801</v>
      </c>
      <c r="BG405" s="12">
        <v>7.0587393565801904</v>
      </c>
      <c r="BH405" s="11" t="s">
        <v>21</v>
      </c>
      <c r="BI405" s="11" t="s">
        <v>21</v>
      </c>
      <c r="BJ405" s="11" t="s">
        <v>21</v>
      </c>
      <c r="BK405" s="11" t="s">
        <v>21</v>
      </c>
      <c r="BL405" s="11" t="s">
        <v>21</v>
      </c>
      <c r="BM405" s="11" t="s">
        <v>21</v>
      </c>
      <c r="BN405" s="11" t="s">
        <v>21</v>
      </c>
      <c r="BO405" s="11" t="s">
        <v>21</v>
      </c>
      <c r="BP405" s="11" t="s">
        <v>21</v>
      </c>
      <c r="BQ405" s="11" t="s">
        <v>21</v>
      </c>
      <c r="BR405" s="11" t="s">
        <v>21</v>
      </c>
      <c r="BS405" s="11" t="s">
        <v>21</v>
      </c>
      <c r="BT405" s="11" t="s">
        <v>21</v>
      </c>
      <c r="BU405" s="11" t="s">
        <v>21</v>
      </c>
      <c r="BV405" s="11" t="s">
        <v>21</v>
      </c>
      <c r="BW405" s="11" t="s">
        <v>21</v>
      </c>
      <c r="CT405" s="12">
        <v>6.5976678342849402</v>
      </c>
      <c r="CU405" s="12">
        <v>7.6044261732022198</v>
      </c>
      <c r="CV405" s="12">
        <v>-3.0440347131843699E-2</v>
      </c>
      <c r="CW405" s="12">
        <v>0.35942846920988802</v>
      </c>
      <c r="CX405" s="12">
        <v>-14.165852007863499</v>
      </c>
      <c r="CY405" s="11" t="s">
        <v>21</v>
      </c>
      <c r="CZ405" s="11" t="s">
        <v>21</v>
      </c>
      <c r="DA405" s="11" t="s">
        <v>21</v>
      </c>
      <c r="DB405" s="11" t="s">
        <v>21</v>
      </c>
      <c r="DC405" s="12">
        <v>4.6639443098683797</v>
      </c>
    </row>
    <row r="406" spans="1:107" s="12" customFormat="1" ht="15" customHeight="1" x14ac:dyDescent="0.2">
      <c r="A406" s="10">
        <v>191.5</v>
      </c>
      <c r="D406" s="12">
        <v>-1.64434220550901</v>
      </c>
      <c r="E406" s="12">
        <v>-2.0035504348925302</v>
      </c>
      <c r="AA406" s="12">
        <v>-39.925991586642297</v>
      </c>
      <c r="AB406" s="12">
        <v>-33.931639336515197</v>
      </c>
      <c r="AE406" s="12">
        <v>5.6767767091514498</v>
      </c>
      <c r="AF406" s="12">
        <v>1.4507344303637999</v>
      </c>
      <c r="AG406" s="12">
        <v>2.4702696919121001</v>
      </c>
      <c r="AH406" s="12">
        <v>19.120559954899299</v>
      </c>
      <c r="AI406" s="12">
        <v>15.3871933434857</v>
      </c>
      <c r="AJ406" s="12">
        <v>-10.9373213490471</v>
      </c>
      <c r="AK406" s="12">
        <v>0.22061860249777901</v>
      </c>
      <c r="AL406" s="12">
        <v>3.7041788800706801</v>
      </c>
      <c r="AM406" s="12">
        <v>0.172327801806204</v>
      </c>
      <c r="AN406" s="12">
        <v>0.29168197102080701</v>
      </c>
      <c r="AO406" s="12">
        <v>10.455826668476201</v>
      </c>
      <c r="AP406" s="12">
        <v>4.5768215386488</v>
      </c>
      <c r="AQ406" s="12">
        <v>5.7765041674428996</v>
      </c>
      <c r="AR406" s="12">
        <v>-9.9670951385633</v>
      </c>
      <c r="AS406" s="12">
        <v>-3.9190722418425099</v>
      </c>
      <c r="AT406" s="12">
        <v>6.7942946770926902</v>
      </c>
      <c r="AU406" s="12">
        <v>5.4459865168610104</v>
      </c>
      <c r="AV406" s="12">
        <v>22.7568361879093</v>
      </c>
      <c r="AW406" s="12">
        <v>6.7390787990007004</v>
      </c>
      <c r="AX406" s="12">
        <v>1.0775870578072499</v>
      </c>
      <c r="AY406" s="12">
        <v>-3.6461617582972301</v>
      </c>
      <c r="AZ406" s="12">
        <v>-7.6242113209445899</v>
      </c>
      <c r="BA406" s="12">
        <v>6.5312478909618203</v>
      </c>
      <c r="BB406" s="12">
        <v>15.1698714034864</v>
      </c>
      <c r="BC406" s="12">
        <v>7.0072151174827004</v>
      </c>
      <c r="BD406" s="12">
        <v>-7.8753610068815698</v>
      </c>
      <c r="BE406" s="12">
        <v>3.7128613712411598</v>
      </c>
      <c r="BF406" s="12">
        <v>1.6834936786835799</v>
      </c>
      <c r="BG406" s="12">
        <v>7.1390177254215796</v>
      </c>
      <c r="BH406" s="11" t="s">
        <v>21</v>
      </c>
      <c r="BI406" s="11" t="s">
        <v>21</v>
      </c>
      <c r="BJ406" s="11" t="s">
        <v>21</v>
      </c>
      <c r="BK406" s="11" t="s">
        <v>21</v>
      </c>
      <c r="BL406" s="11" t="s">
        <v>21</v>
      </c>
      <c r="BM406" s="11" t="s">
        <v>21</v>
      </c>
      <c r="BN406" s="11" t="s">
        <v>21</v>
      </c>
      <c r="BO406" s="11" t="s">
        <v>21</v>
      </c>
      <c r="BP406" s="11" t="s">
        <v>21</v>
      </c>
      <c r="BQ406" s="11" t="s">
        <v>21</v>
      </c>
      <c r="BR406" s="11" t="s">
        <v>21</v>
      </c>
      <c r="BS406" s="11" t="s">
        <v>21</v>
      </c>
      <c r="BT406" s="11" t="s">
        <v>21</v>
      </c>
      <c r="BU406" s="11" t="s">
        <v>21</v>
      </c>
      <c r="BV406" s="11" t="s">
        <v>21</v>
      </c>
      <c r="BW406" s="11" t="s">
        <v>21</v>
      </c>
      <c r="CT406" s="12">
        <v>6.6231468736077597</v>
      </c>
      <c r="CU406" s="12">
        <v>7.6019628068024696</v>
      </c>
      <c r="CV406" s="12">
        <v>4.6792013819185699E-2</v>
      </c>
      <c r="CW406" s="12">
        <v>0.30166239639584003</v>
      </c>
      <c r="CX406" s="12">
        <v>-14.0083211590535</v>
      </c>
      <c r="CY406" s="11" t="s">
        <v>21</v>
      </c>
      <c r="CZ406" s="11" t="s">
        <v>21</v>
      </c>
      <c r="DA406" s="11" t="s">
        <v>21</v>
      </c>
      <c r="DB406" s="11" t="s">
        <v>21</v>
      </c>
      <c r="DC406" s="12">
        <v>4.5172710088081596</v>
      </c>
    </row>
    <row r="407" spans="1:107" s="12" customFormat="1" ht="15" customHeight="1" x14ac:dyDescent="0.2">
      <c r="A407" s="10">
        <v>192</v>
      </c>
      <c r="D407" s="12">
        <v>-1.61542754995025</v>
      </c>
      <c r="E407" s="12">
        <v>-2.0166737613180801</v>
      </c>
      <c r="AA407" s="12">
        <v>-40.473983972333301</v>
      </c>
      <c r="AB407" s="12">
        <v>-33.413947676308403</v>
      </c>
      <c r="AE407" s="12">
        <v>5.7355096032551902</v>
      </c>
      <c r="AF407" s="12">
        <v>1.5225639344862401</v>
      </c>
      <c r="AG407" s="12">
        <v>2.2657736735709402</v>
      </c>
      <c r="AH407" s="12">
        <v>18.679436834645401</v>
      </c>
      <c r="AI407" s="12">
        <v>15.5918351083528</v>
      </c>
      <c r="AJ407" s="12">
        <v>-11.1213212221628</v>
      </c>
      <c r="AK407" s="12">
        <v>0.30758945968045698</v>
      </c>
      <c r="AL407" s="12">
        <v>3.7025054098194201</v>
      </c>
      <c r="AM407" s="12">
        <v>9.8433410755660505E-2</v>
      </c>
      <c r="AN407" s="12">
        <v>0.32588195608695902</v>
      </c>
      <c r="AO407" s="12">
        <v>10.674260011001</v>
      </c>
      <c r="AP407" s="12">
        <v>4.8319120651285603</v>
      </c>
      <c r="AQ407" s="12">
        <v>6.0334427871566696</v>
      </c>
      <c r="AR407" s="12">
        <v>-9.6859557743300595</v>
      </c>
      <c r="AS407" s="12">
        <v>-3.8887710616108899</v>
      </c>
      <c r="AT407" s="12">
        <v>7.0388978201663104</v>
      </c>
      <c r="AU407" s="12">
        <v>5.4375555009755701</v>
      </c>
      <c r="AV407" s="12">
        <v>22.9802099056541</v>
      </c>
      <c r="AW407" s="12">
        <v>6.9331931626948</v>
      </c>
      <c r="AX407" s="12">
        <v>1.41783073104306</v>
      </c>
      <c r="AY407" s="12">
        <v>-3.63456956620211</v>
      </c>
      <c r="AZ407" s="12">
        <v>-7.5764023677038397</v>
      </c>
      <c r="BA407" s="12">
        <v>6.9545126279990601</v>
      </c>
      <c r="BB407" s="12">
        <v>15.6588066602125</v>
      </c>
      <c r="BC407" s="12">
        <v>7.5811017268279102</v>
      </c>
      <c r="BD407" s="12">
        <v>-7.8299672168213803</v>
      </c>
      <c r="BE407" s="12">
        <v>3.79543962480966</v>
      </c>
      <c r="BF407" s="12">
        <v>1.7221002508449601</v>
      </c>
      <c r="BG407" s="12">
        <v>7.2308821472688498</v>
      </c>
      <c r="BH407" s="11" t="s">
        <v>21</v>
      </c>
      <c r="BI407" s="11" t="s">
        <v>21</v>
      </c>
      <c r="BJ407" s="11" t="s">
        <v>21</v>
      </c>
      <c r="BK407" s="11" t="s">
        <v>21</v>
      </c>
      <c r="BL407" s="11" t="s">
        <v>21</v>
      </c>
      <c r="BM407" s="11" t="s">
        <v>21</v>
      </c>
      <c r="BN407" s="11" t="s">
        <v>21</v>
      </c>
      <c r="BO407" s="11" t="s">
        <v>21</v>
      </c>
      <c r="BP407" s="11" t="s">
        <v>21</v>
      </c>
      <c r="BQ407" s="11" t="s">
        <v>21</v>
      </c>
      <c r="BR407" s="11" t="s">
        <v>21</v>
      </c>
      <c r="BS407" s="11" t="s">
        <v>21</v>
      </c>
      <c r="BT407" s="11" t="s">
        <v>21</v>
      </c>
      <c r="BU407" s="11" t="s">
        <v>21</v>
      </c>
      <c r="BV407" s="11" t="s">
        <v>21</v>
      </c>
      <c r="BW407" s="11" t="s">
        <v>21</v>
      </c>
      <c r="CT407" s="12">
        <v>6.6679044721240599</v>
      </c>
      <c r="CU407" s="12">
        <v>7.5969569479639096</v>
      </c>
      <c r="CV407" s="12">
        <v>0.131037921846655</v>
      </c>
      <c r="CW407" s="12">
        <v>0.24922144348238301</v>
      </c>
      <c r="CX407" s="12">
        <v>-13.822771506965999</v>
      </c>
      <c r="CY407" s="11" t="s">
        <v>21</v>
      </c>
      <c r="CZ407" s="11" t="s">
        <v>21</v>
      </c>
      <c r="DA407" s="11" t="s">
        <v>21</v>
      </c>
      <c r="DB407" s="11" t="s">
        <v>21</v>
      </c>
      <c r="DC407" s="12">
        <v>4.3686895878636198</v>
      </c>
    </row>
    <row r="408" spans="1:107" s="12" customFormat="1" ht="15" customHeight="1" x14ac:dyDescent="0.2">
      <c r="A408" s="10">
        <v>192.5</v>
      </c>
      <c r="D408" s="12">
        <v>-1.5881711306064901</v>
      </c>
      <c r="E408" s="12">
        <v>-2.0270526874810399</v>
      </c>
      <c r="AA408" s="12">
        <v>-41.006769606610703</v>
      </c>
      <c r="AB408" s="12">
        <v>-32.849762646946999</v>
      </c>
      <c r="AE408" s="12">
        <v>5.79593506699893</v>
      </c>
      <c r="AF408" s="12">
        <v>1.60295564910484</v>
      </c>
      <c r="AG408" s="12">
        <v>2.0604982182703599</v>
      </c>
      <c r="AH408" s="12">
        <v>18.281485608895299</v>
      </c>
      <c r="AI408" s="12">
        <v>15.7817321451148</v>
      </c>
      <c r="AJ408" s="12">
        <v>-11.317679309286101</v>
      </c>
      <c r="AK408" s="12">
        <v>0.41937977357520101</v>
      </c>
      <c r="AL408" s="12">
        <v>3.7191578030615302</v>
      </c>
      <c r="AM408" s="12">
        <v>2.50237555121657E-2</v>
      </c>
      <c r="AN408" s="12">
        <v>0.306669392102776</v>
      </c>
      <c r="AO408" s="12">
        <v>10.916241990344099</v>
      </c>
      <c r="AP408" s="12">
        <v>5.1025426728301602</v>
      </c>
      <c r="AQ408" s="12">
        <v>6.3157281147141404</v>
      </c>
      <c r="AR408" s="12">
        <v>-9.3932094387128</v>
      </c>
      <c r="AS408" s="12">
        <v>-3.8556340768991499</v>
      </c>
      <c r="AT408" s="12">
        <v>7.2968578024301598</v>
      </c>
      <c r="AU408" s="12">
        <v>5.4330657803802698</v>
      </c>
      <c r="AV408" s="12">
        <v>23.197684640763299</v>
      </c>
      <c r="AW408" s="12">
        <v>7.1848767220217198</v>
      </c>
      <c r="AX408" s="12">
        <v>1.7640805936025501</v>
      </c>
      <c r="AY408" s="12">
        <v>-3.6111232475377602</v>
      </c>
      <c r="AZ408" s="12">
        <v>-7.5062416726723296</v>
      </c>
      <c r="BA408" s="12">
        <v>7.3481778599670999</v>
      </c>
      <c r="BB408" s="12">
        <v>16.182324543478899</v>
      </c>
      <c r="BC408" s="12">
        <v>8.1413345469627494</v>
      </c>
      <c r="BD408" s="12">
        <v>-7.7835511547163998</v>
      </c>
      <c r="BE408" s="12">
        <v>3.8899729588592802</v>
      </c>
      <c r="BF408" s="12">
        <v>1.757611244102</v>
      </c>
      <c r="BG408" s="12">
        <v>7.3338928814337097</v>
      </c>
      <c r="BH408" s="11" t="s">
        <v>21</v>
      </c>
      <c r="BI408" s="11" t="s">
        <v>21</v>
      </c>
      <c r="BJ408" s="11" t="s">
        <v>21</v>
      </c>
      <c r="BK408" s="11" t="s">
        <v>21</v>
      </c>
      <c r="BL408" s="11" t="s">
        <v>21</v>
      </c>
      <c r="BM408" s="11" t="s">
        <v>21</v>
      </c>
      <c r="BN408" s="11" t="s">
        <v>21</v>
      </c>
      <c r="BO408" s="11" t="s">
        <v>21</v>
      </c>
      <c r="BP408" s="11" t="s">
        <v>21</v>
      </c>
      <c r="BQ408" s="11" t="s">
        <v>21</v>
      </c>
      <c r="BR408" s="11" t="s">
        <v>21</v>
      </c>
      <c r="BS408" s="11" t="s">
        <v>21</v>
      </c>
      <c r="BT408" s="11" t="s">
        <v>21</v>
      </c>
      <c r="BU408" s="11" t="s">
        <v>21</v>
      </c>
      <c r="BV408" s="11" t="s">
        <v>21</v>
      </c>
      <c r="BW408" s="11" t="s">
        <v>21</v>
      </c>
      <c r="CT408" s="12">
        <v>6.7329997364140501</v>
      </c>
      <c r="CU408" s="12">
        <v>7.5902994467469398</v>
      </c>
      <c r="CV408" s="12">
        <v>0.22178204517331301</v>
      </c>
      <c r="CW408" s="12">
        <v>0.202100878254896</v>
      </c>
      <c r="CX408" s="12">
        <v>-13.61009071843</v>
      </c>
      <c r="CY408" s="11" t="s">
        <v>21</v>
      </c>
      <c r="CZ408" s="11" t="s">
        <v>21</v>
      </c>
      <c r="DA408" s="11" t="s">
        <v>21</v>
      </c>
      <c r="DB408" s="11" t="s">
        <v>21</v>
      </c>
      <c r="DC408" s="12">
        <v>4.2200499592581702</v>
      </c>
    </row>
    <row r="409" spans="1:107" s="12" customFormat="1" ht="15" customHeight="1" x14ac:dyDescent="0.2">
      <c r="A409" s="10">
        <v>193</v>
      </c>
      <c r="D409" s="12">
        <v>-1.56288945163396</v>
      </c>
      <c r="E409" s="12">
        <v>-2.0346024030004601</v>
      </c>
      <c r="AA409" s="12">
        <v>-41.523046093061502</v>
      </c>
      <c r="AB409" s="12">
        <v>-32.242271117865997</v>
      </c>
      <c r="AE409" s="12">
        <v>5.8576588344294498</v>
      </c>
      <c r="AF409" s="12">
        <v>1.6917931588977799</v>
      </c>
      <c r="AG409" s="12">
        <v>1.85477631475805</v>
      </c>
      <c r="AH409" s="12">
        <v>17.927390217664598</v>
      </c>
      <c r="AI409" s="12">
        <v>15.958044969011</v>
      </c>
      <c r="AJ409" s="12">
        <v>-11.525228728714801</v>
      </c>
      <c r="AK409" s="12">
        <v>0.55604090221095204</v>
      </c>
      <c r="AL409" s="12">
        <v>3.7544766655628301</v>
      </c>
      <c r="AM409" s="12">
        <v>-4.7860133634003398E-2</v>
      </c>
      <c r="AN409" s="12">
        <v>0.235559909356197</v>
      </c>
      <c r="AO409" s="12">
        <v>11.180989531567301</v>
      </c>
      <c r="AP409" s="12">
        <v>5.38705535291228</v>
      </c>
      <c r="AQ409" s="12">
        <v>6.6222282839589699</v>
      </c>
      <c r="AR409" s="12">
        <v>-9.0895273388014104</v>
      </c>
      <c r="AS409" s="12">
        <v>-3.8197727008082398</v>
      </c>
      <c r="AT409" s="12">
        <v>7.5661355367628804</v>
      </c>
      <c r="AU409" s="12">
        <v>5.4330889724951703</v>
      </c>
      <c r="AV409" s="12">
        <v>23.408991182805</v>
      </c>
      <c r="AW409" s="12">
        <v>7.4941626735380797</v>
      </c>
      <c r="AX409" s="12">
        <v>2.1138901047379401</v>
      </c>
      <c r="AY409" s="12">
        <v>-3.57554768015688</v>
      </c>
      <c r="AZ409" s="12">
        <v>-7.4142526500509103</v>
      </c>
      <c r="BA409" s="12">
        <v>7.7071445048204597</v>
      </c>
      <c r="BB409" s="12">
        <v>16.737996702431701</v>
      </c>
      <c r="BC409" s="12">
        <v>8.6844738689251209</v>
      </c>
      <c r="BD409" s="12">
        <v>-7.73633291828446</v>
      </c>
      <c r="BE409" s="12">
        <v>3.9969713725440599</v>
      </c>
      <c r="BF409" s="12">
        <v>1.7893025869852801</v>
      </c>
      <c r="BG409" s="12">
        <v>7.4474942266533599</v>
      </c>
      <c r="BH409" s="11" t="s">
        <v>21</v>
      </c>
      <c r="BI409" s="11" t="s">
        <v>21</v>
      </c>
      <c r="BJ409" s="11" t="s">
        <v>21</v>
      </c>
      <c r="BK409" s="11" t="s">
        <v>21</v>
      </c>
      <c r="BL409" s="11" t="s">
        <v>21</v>
      </c>
      <c r="BM409" s="11" t="s">
        <v>21</v>
      </c>
      <c r="BN409" s="11" t="s">
        <v>21</v>
      </c>
      <c r="BO409" s="11" t="s">
        <v>21</v>
      </c>
      <c r="BP409" s="11" t="s">
        <v>21</v>
      </c>
      <c r="BQ409" s="11" t="s">
        <v>21</v>
      </c>
      <c r="BR409" s="11" t="s">
        <v>21</v>
      </c>
      <c r="BS409" s="11" t="s">
        <v>21</v>
      </c>
      <c r="BT409" s="11" t="s">
        <v>21</v>
      </c>
      <c r="BU409" s="11" t="s">
        <v>21</v>
      </c>
      <c r="BV409" s="11" t="s">
        <v>21</v>
      </c>
      <c r="BW409" s="11" t="s">
        <v>21</v>
      </c>
      <c r="CT409" s="12">
        <v>6.8192662183719204</v>
      </c>
      <c r="CU409" s="12">
        <v>7.5828506851394097</v>
      </c>
      <c r="CV409" s="12">
        <v>0.31847565651332799</v>
      </c>
      <c r="CW409" s="12">
        <v>0.160164830731446</v>
      </c>
      <c r="CX409" s="12">
        <v>-13.371465684031101</v>
      </c>
      <c r="CY409" s="11" t="s">
        <v>21</v>
      </c>
      <c r="CZ409" s="11" t="s">
        <v>21</v>
      </c>
      <c r="DA409" s="11" t="s">
        <v>21</v>
      </c>
      <c r="DB409" s="11" t="s">
        <v>21</v>
      </c>
      <c r="DC409" s="12">
        <v>4.07308061767253</v>
      </c>
    </row>
    <row r="410" spans="1:107" s="12" customFormat="1" ht="15" customHeight="1" x14ac:dyDescent="0.2">
      <c r="A410" s="10">
        <v>193.5</v>
      </c>
      <c r="D410" s="12">
        <v>-1.5398547930089901</v>
      </c>
      <c r="E410" s="12">
        <v>-2.0392651549627701</v>
      </c>
      <c r="AA410" s="12">
        <v>-42.0216347265522</v>
      </c>
      <c r="AB410" s="12">
        <v>-31.595016480423499</v>
      </c>
      <c r="AE410" s="12">
        <v>5.9202607189945402</v>
      </c>
      <c r="AF410" s="12">
        <v>1.7888607999338999</v>
      </c>
      <c r="AG410" s="12">
        <v>1.6488854726048801</v>
      </c>
      <c r="AH410" s="12">
        <v>17.617279809201101</v>
      </c>
      <c r="AI410" s="12">
        <v>16.1218395078321</v>
      </c>
      <c r="AJ410" s="12">
        <v>-11.742770766431899</v>
      </c>
      <c r="AK410" s="12">
        <v>0.71736837981006796</v>
      </c>
      <c r="AL410" s="12">
        <v>3.80859978577063</v>
      </c>
      <c r="AM410" s="12">
        <v>-0.12013893524454</v>
      </c>
      <c r="AN410" s="12">
        <v>0.11451675163698299</v>
      </c>
      <c r="AO410" s="12">
        <v>11.467461263237</v>
      </c>
      <c r="AP410" s="12">
        <v>5.68366158404387</v>
      </c>
      <c r="AQ410" s="12">
        <v>6.9515681389020703</v>
      </c>
      <c r="AR410" s="12">
        <v>-8.7757134679122792</v>
      </c>
      <c r="AS410" s="12">
        <v>-3.7812717437191101</v>
      </c>
      <c r="AT410" s="12">
        <v>7.8445000326610099</v>
      </c>
      <c r="AU410" s="12">
        <v>5.4381089285015998</v>
      </c>
      <c r="AV410" s="12">
        <v>23.613918529008501</v>
      </c>
      <c r="AW410" s="12">
        <v>7.8604762165923603</v>
      </c>
      <c r="AX410" s="12">
        <v>2.4647142709000001</v>
      </c>
      <c r="AY410" s="12">
        <v>-3.52777738044096</v>
      </c>
      <c r="AZ410" s="12">
        <v>-7.3013093242479901</v>
      </c>
      <c r="BA410" s="12">
        <v>8.0268837336916405</v>
      </c>
      <c r="BB410" s="12">
        <v>17.323067368124601</v>
      </c>
      <c r="BC410" s="12">
        <v>9.2072923507657798</v>
      </c>
      <c r="BD410" s="12">
        <v>-7.6885644375579396</v>
      </c>
      <c r="BE410" s="12">
        <v>4.1167963900079396</v>
      </c>
      <c r="BF410" s="12">
        <v>1.8164737412007499</v>
      </c>
      <c r="BG410" s="12">
        <v>7.5710267992690197</v>
      </c>
      <c r="BH410" s="11" t="s">
        <v>21</v>
      </c>
      <c r="BI410" s="11" t="s">
        <v>21</v>
      </c>
      <c r="BJ410" s="11" t="s">
        <v>21</v>
      </c>
      <c r="BK410" s="11" t="s">
        <v>21</v>
      </c>
      <c r="BL410" s="11" t="s">
        <v>21</v>
      </c>
      <c r="BM410" s="11" t="s">
        <v>21</v>
      </c>
      <c r="BN410" s="11" t="s">
        <v>21</v>
      </c>
      <c r="BO410" s="11" t="s">
        <v>21</v>
      </c>
      <c r="BP410" s="11" t="s">
        <v>21</v>
      </c>
      <c r="BQ410" s="11" t="s">
        <v>21</v>
      </c>
      <c r="BR410" s="11" t="s">
        <v>21</v>
      </c>
      <c r="BS410" s="11" t="s">
        <v>21</v>
      </c>
      <c r="BT410" s="11" t="s">
        <v>21</v>
      </c>
      <c r="BU410" s="11" t="s">
        <v>21</v>
      </c>
      <c r="BV410" s="11" t="s">
        <v>21</v>
      </c>
      <c r="BW410" s="11" t="s">
        <v>21</v>
      </c>
      <c r="CT410" s="12">
        <v>6.9273037297534703</v>
      </c>
      <c r="CU410" s="12">
        <v>7.5754296631202998</v>
      </c>
      <c r="CV410" s="12">
        <v>0.42054043092320997</v>
      </c>
      <c r="CW410" s="12">
        <v>0.123153483855276</v>
      </c>
      <c r="CX410" s="12">
        <v>-13.1083697851863</v>
      </c>
      <c r="CY410" s="11" t="s">
        <v>21</v>
      </c>
      <c r="CZ410" s="11" t="s">
        <v>21</v>
      </c>
      <c r="DA410" s="11" t="s">
        <v>21</v>
      </c>
      <c r="DB410" s="11" t="s">
        <v>21</v>
      </c>
      <c r="DC410" s="12">
        <v>3.9293699956033299</v>
      </c>
    </row>
    <row r="411" spans="1:107" s="12" customFormat="1" ht="15" customHeight="1" x14ac:dyDescent="0.2">
      <c r="A411" s="10">
        <v>194</v>
      </c>
      <c r="D411" s="12">
        <v>-1.51929020830721</v>
      </c>
      <c r="E411" s="12">
        <v>-2.0410113847901799</v>
      </c>
      <c r="AA411" s="12">
        <v>-42.501458665355997</v>
      </c>
      <c r="AB411" s="12">
        <v>-30.9118440782185</v>
      </c>
      <c r="AE411" s="12">
        <v>5.9833009800058701</v>
      </c>
      <c r="AF411" s="12">
        <v>1.8938468429041599</v>
      </c>
      <c r="AG411" s="12">
        <v>1.4430547707888699</v>
      </c>
      <c r="AH411" s="12">
        <v>17.350750567857101</v>
      </c>
      <c r="AI411" s="12">
        <v>16.274068912025498</v>
      </c>
      <c r="AJ411" s="12">
        <v>-11.9690894280211</v>
      </c>
      <c r="AK411" s="12">
        <v>0.90290268417447805</v>
      </c>
      <c r="AL411" s="12">
        <v>3.88146236218744</v>
      </c>
      <c r="AM411" s="12">
        <v>-0.19169681308994699</v>
      </c>
      <c r="AN411" s="12">
        <v>-5.4074025257477801E-2</v>
      </c>
      <c r="AO411" s="12">
        <v>11.7743775263079</v>
      </c>
      <c r="AP411" s="12">
        <v>5.9904641602770399</v>
      </c>
      <c r="AQ411" s="12">
        <v>7.3021419666474596</v>
      </c>
      <c r="AR411" s="12">
        <v>-8.4527027865988202</v>
      </c>
      <c r="AS411" s="12">
        <v>-3.7401932786451599</v>
      </c>
      <c r="AT411" s="12">
        <v>8.12955750006949</v>
      </c>
      <c r="AU411" s="12">
        <v>5.4485144573845901</v>
      </c>
      <c r="AV411" s="12">
        <v>23.812304789316801</v>
      </c>
      <c r="AW411" s="12">
        <v>8.2826409197878093</v>
      </c>
      <c r="AX411" s="12">
        <v>2.8139470487076301</v>
      </c>
      <c r="AY411" s="12">
        <v>-3.4679565033002202</v>
      </c>
      <c r="AZ411" s="12">
        <v>-7.1686154115013698</v>
      </c>
      <c r="BA411" s="12">
        <v>8.3035010902676696</v>
      </c>
      <c r="BB411" s="12">
        <v>17.934477000380799</v>
      </c>
      <c r="BC411" s="12">
        <v>9.7068123068311198</v>
      </c>
      <c r="BD411" s="12">
        <v>-7.64052310842089</v>
      </c>
      <c r="BE411" s="12">
        <v>4.2496549212955799</v>
      </c>
      <c r="BF411" s="12">
        <v>1.8384555460215699</v>
      </c>
      <c r="BG411" s="12">
        <v>7.7037357186782103</v>
      </c>
      <c r="BH411" s="11" t="s">
        <v>21</v>
      </c>
      <c r="BI411" s="11" t="s">
        <v>21</v>
      </c>
      <c r="BJ411" s="11" t="s">
        <v>21</v>
      </c>
      <c r="BK411" s="11" t="s">
        <v>21</v>
      </c>
      <c r="BL411" s="11" t="s">
        <v>21</v>
      </c>
      <c r="BM411" s="11" t="s">
        <v>21</v>
      </c>
      <c r="BN411" s="11" t="s">
        <v>21</v>
      </c>
      <c r="BO411" s="11" t="s">
        <v>21</v>
      </c>
      <c r="BP411" s="11" t="s">
        <v>21</v>
      </c>
      <c r="BQ411" s="11" t="s">
        <v>21</v>
      </c>
      <c r="BR411" s="11" t="s">
        <v>21</v>
      </c>
      <c r="BS411" s="11" t="s">
        <v>21</v>
      </c>
      <c r="BT411" s="11" t="s">
        <v>21</v>
      </c>
      <c r="BU411" s="11" t="s">
        <v>21</v>
      </c>
      <c r="BV411" s="11" t="s">
        <v>21</v>
      </c>
      <c r="BW411" s="11" t="s">
        <v>21</v>
      </c>
      <c r="CT411" s="12">
        <v>7.0574637902609503</v>
      </c>
      <c r="CU411" s="12">
        <v>7.5688058132072902</v>
      </c>
      <c r="CV411" s="12">
        <v>0.52737232181243598</v>
      </c>
      <c r="CW411" s="12">
        <v>9.0691841592160899E-2</v>
      </c>
      <c r="CX411" s="12">
        <v>-12.8225383377866</v>
      </c>
      <c r="CY411" s="11" t="s">
        <v>21</v>
      </c>
      <c r="CZ411" s="11" t="s">
        <v>21</v>
      </c>
      <c r="DA411" s="11" t="s">
        <v>21</v>
      </c>
      <c r="DB411" s="11" t="s">
        <v>21</v>
      </c>
      <c r="DC411" s="12">
        <v>3.79035463993204</v>
      </c>
    </row>
    <row r="412" spans="1:107" s="12" customFormat="1" ht="15" customHeight="1" x14ac:dyDescent="0.2">
      <c r="A412" s="10">
        <v>194.5</v>
      </c>
      <c r="D412" s="12">
        <v>-1.5013655456641499</v>
      </c>
      <c r="E412" s="12">
        <v>-2.0398395008669401</v>
      </c>
      <c r="AA412" s="12">
        <v>-42.9615938628558</v>
      </c>
      <c r="AB412" s="12">
        <v>-30.196884836186602</v>
      </c>
      <c r="AE412" s="12">
        <v>6.0463275985966902</v>
      </c>
      <c r="AF412" s="12">
        <v>2.0063484953425301</v>
      </c>
      <c r="AG412" s="12">
        <v>1.2374721336527701</v>
      </c>
      <c r="AH412" s="12">
        <v>17.126878447015699</v>
      </c>
      <c r="AI412" s="12">
        <v>16.415577192674299</v>
      </c>
      <c r="AJ412" s="12">
        <v>-12.202962352603199</v>
      </c>
      <c r="AK412" s="12">
        <v>1.1119327609776499</v>
      </c>
      <c r="AL412" s="12">
        <v>3.9727992771076899</v>
      </c>
      <c r="AM412" s="12">
        <v>-0.26238410555379199</v>
      </c>
      <c r="AN412" s="12">
        <v>-0.267432511691367</v>
      </c>
      <c r="AO412" s="12">
        <v>12.100238564016699</v>
      </c>
      <c r="AP412" s="12">
        <v>6.3054822021513202</v>
      </c>
      <c r="AQ412" s="12">
        <v>7.6721362347598099</v>
      </c>
      <c r="AR412" s="12">
        <v>-8.1215512182097793</v>
      </c>
      <c r="AS412" s="12">
        <v>-3.6965750496165102</v>
      </c>
      <c r="AT412" s="12">
        <v>8.4187768152332794</v>
      </c>
      <c r="AU412" s="12">
        <v>5.4646020544168996</v>
      </c>
      <c r="AV412" s="12">
        <v>24.004046281333999</v>
      </c>
      <c r="AW412" s="12">
        <v>8.7588987298658996</v>
      </c>
      <c r="AX412" s="12">
        <v>3.1589595437253499</v>
      </c>
      <c r="AY412" s="12">
        <v>-3.3964349768211801</v>
      </c>
      <c r="AZ412" s="12">
        <v>-7.01767794453189</v>
      </c>
      <c r="BA412" s="12">
        <v>8.5337824202724697</v>
      </c>
      <c r="BB412" s="12">
        <v>18.568902305560101</v>
      </c>
      <c r="BC412" s="12">
        <v>10.180331628362101</v>
      </c>
      <c r="BD412" s="12">
        <v>-7.59250815463019</v>
      </c>
      <c r="BE412" s="12">
        <v>4.3955924411420702</v>
      </c>
      <c r="BF412" s="12">
        <v>1.8546187448009701</v>
      </c>
      <c r="BG412" s="12">
        <v>7.8447847045026702</v>
      </c>
      <c r="BH412" s="11" t="s">
        <v>21</v>
      </c>
      <c r="BI412" s="11" t="s">
        <v>21</v>
      </c>
      <c r="BJ412" s="11" t="s">
        <v>21</v>
      </c>
      <c r="BK412" s="11" t="s">
        <v>21</v>
      </c>
      <c r="BL412" s="11" t="s">
        <v>21</v>
      </c>
      <c r="BM412" s="11" t="s">
        <v>21</v>
      </c>
      <c r="BN412" s="11" t="s">
        <v>21</v>
      </c>
      <c r="BO412" s="11" t="s">
        <v>21</v>
      </c>
      <c r="BP412" s="11" t="s">
        <v>21</v>
      </c>
      <c r="BQ412" s="11" t="s">
        <v>21</v>
      </c>
      <c r="BR412" s="11" t="s">
        <v>21</v>
      </c>
      <c r="BS412" s="11" t="s">
        <v>21</v>
      </c>
      <c r="BT412" s="11" t="s">
        <v>21</v>
      </c>
      <c r="BU412" s="11" t="s">
        <v>21</v>
      </c>
      <c r="BV412" s="11" t="s">
        <v>21</v>
      </c>
      <c r="BW412" s="11" t="s">
        <v>21</v>
      </c>
      <c r="CT412" s="12">
        <v>7.2098446253221402</v>
      </c>
      <c r="CU412" s="12">
        <v>7.5636885412677604</v>
      </c>
      <c r="CV412" s="12">
        <v>0.63834579577814998</v>
      </c>
      <c r="CW412" s="12">
        <v>6.2300721026531301E-2</v>
      </c>
      <c r="CX412" s="12">
        <v>-12.515946764324299</v>
      </c>
      <c r="CY412" s="11" t="s">
        <v>21</v>
      </c>
      <c r="CZ412" s="11" t="s">
        <v>21</v>
      </c>
      <c r="DA412" s="11" t="s">
        <v>21</v>
      </c>
      <c r="DB412" s="11" t="s">
        <v>21</v>
      </c>
      <c r="DC412" s="12">
        <v>3.6573030683939498</v>
      </c>
    </row>
    <row r="413" spans="1:107" s="12" customFormat="1" ht="15" customHeight="1" x14ac:dyDescent="0.2">
      <c r="A413" s="10">
        <v>195</v>
      </c>
      <c r="D413" s="12">
        <v>-1.4861943782307201</v>
      </c>
      <c r="E413" s="12">
        <v>-2.0357765606604499</v>
      </c>
      <c r="AA413" s="12">
        <v>-43.401239963713998</v>
      </c>
      <c r="AB413" s="12">
        <v>-29.454502509906799</v>
      </c>
      <c r="AE413" s="12">
        <v>6.1088830989319796</v>
      </c>
      <c r="AF413" s="12">
        <v>2.1258774722809899</v>
      </c>
      <c r="AG413" s="12">
        <v>1.03229228898271</v>
      </c>
      <c r="AH413" s="12">
        <v>16.944251910899698</v>
      </c>
      <c r="AI413" s="12">
        <v>16.5470846695825</v>
      </c>
      <c r="AJ413" s="12">
        <v>-12.443172636267199</v>
      </c>
      <c r="AK413" s="12">
        <v>1.3435029586617</v>
      </c>
      <c r="AL413" s="12">
        <v>4.0821473703544999</v>
      </c>
      <c r="AM413" s="12">
        <v>-0.33202056215486597</v>
      </c>
      <c r="AN413" s="12">
        <v>-0.52241858838897304</v>
      </c>
      <c r="AO413" s="12">
        <v>12.4433454402606</v>
      </c>
      <c r="AP413" s="12">
        <v>6.6266748035559404</v>
      </c>
      <c r="AQ413" s="12">
        <v>8.0595509643899206</v>
      </c>
      <c r="AR413" s="12">
        <v>-7.7834256444475596</v>
      </c>
      <c r="AS413" s="12">
        <v>-3.6504338822851401</v>
      </c>
      <c r="AT413" s="12">
        <v>8.7095249909907508</v>
      </c>
      <c r="AU413" s="12">
        <v>5.4865727179276202</v>
      </c>
      <c r="AV413" s="12">
        <v>24.189077521441501</v>
      </c>
      <c r="AW413" s="12">
        <v>9.2869286163477192</v>
      </c>
      <c r="AX413" s="12">
        <v>3.4971371860592599</v>
      </c>
      <c r="AY413" s="12">
        <v>-3.3137619084300201</v>
      </c>
      <c r="AZ413" s="12">
        <v>-6.8502731664921104</v>
      </c>
      <c r="BA413" s="12">
        <v>8.7152411651914008</v>
      </c>
      <c r="BB413" s="12">
        <v>19.222799892304401</v>
      </c>
      <c r="BC413" s="12">
        <v>10.6254492493462</v>
      </c>
      <c r="BD413" s="12">
        <v>-7.5448374445841102</v>
      </c>
      <c r="BE413" s="12">
        <v>4.5544884414994096</v>
      </c>
      <c r="BF413" s="12">
        <v>1.8643808061824501</v>
      </c>
      <c r="BG413" s="12">
        <v>7.9932679000194096</v>
      </c>
      <c r="BH413" s="11" t="s">
        <v>21</v>
      </c>
      <c r="BI413" s="11" t="s">
        <v>21</v>
      </c>
      <c r="BJ413" s="11" t="s">
        <v>21</v>
      </c>
      <c r="BK413" s="11" t="s">
        <v>21</v>
      </c>
      <c r="BL413" s="11" t="s">
        <v>21</v>
      </c>
      <c r="BM413" s="11" t="s">
        <v>21</v>
      </c>
      <c r="BN413" s="11" t="s">
        <v>21</v>
      </c>
      <c r="BO413" s="11" t="s">
        <v>21</v>
      </c>
      <c r="BP413" s="11" t="s">
        <v>21</v>
      </c>
      <c r="BQ413" s="11" t="s">
        <v>21</v>
      </c>
      <c r="BR413" s="11" t="s">
        <v>21</v>
      </c>
      <c r="BS413" s="11" t="s">
        <v>21</v>
      </c>
      <c r="BT413" s="11" t="s">
        <v>21</v>
      </c>
      <c r="BU413" s="11" t="s">
        <v>21</v>
      </c>
      <c r="BV413" s="11" t="s">
        <v>21</v>
      </c>
      <c r="BW413" s="11" t="s">
        <v>21</v>
      </c>
      <c r="CT413" s="12">
        <v>7.3842879828589503</v>
      </c>
      <c r="CU413" s="12">
        <v>7.56071949581382</v>
      </c>
      <c r="CV413" s="12">
        <v>0.75281792533132796</v>
      </c>
      <c r="CW413" s="12">
        <v>3.7408973696528798E-2</v>
      </c>
      <c r="CX413" s="12">
        <v>-12.190785128041099</v>
      </c>
      <c r="CY413" s="11" t="s">
        <v>21</v>
      </c>
      <c r="CZ413" s="11" t="s">
        <v>21</v>
      </c>
      <c r="DA413" s="11" t="s">
        <v>21</v>
      </c>
      <c r="DB413" s="11" t="s">
        <v>21</v>
      </c>
      <c r="DC413" s="12">
        <v>3.5313082662469202</v>
      </c>
    </row>
    <row r="414" spans="1:107" s="12" customFormat="1" ht="15" customHeight="1" x14ac:dyDescent="0.2">
      <c r="A414" s="10">
        <v>195.5</v>
      </c>
      <c r="D414" s="12">
        <v>-1.47383161674952</v>
      </c>
      <c r="E414" s="12">
        <v>-2.0288778159738201</v>
      </c>
      <c r="AA414" s="12">
        <v>-43.8197603216394</v>
      </c>
      <c r="AB414" s="12">
        <v>-28.6892518488457</v>
      </c>
      <c r="AE414" s="12">
        <v>6.1705127336608703</v>
      </c>
      <c r="AF414" s="12">
        <v>2.2518668174598102</v>
      </c>
      <c r="AG414" s="12">
        <v>0.82764580611183103</v>
      </c>
      <c r="AH414" s="12">
        <v>16.801002857391701</v>
      </c>
      <c r="AI414" s="12">
        <v>16.669189790263701</v>
      </c>
      <c r="AJ414" s="12">
        <v>-12.6885151985334</v>
      </c>
      <c r="AK414" s="12">
        <v>1.5964228623488399</v>
      </c>
      <c r="AL414" s="12">
        <v>4.2088549889740499</v>
      </c>
      <c r="AM414" s="12">
        <v>-0.40039907389655099</v>
      </c>
      <c r="AN414" s="12">
        <v>-0.81556942177485303</v>
      </c>
      <c r="AO414" s="12">
        <v>12.8018245959538</v>
      </c>
      <c r="AP414" s="12">
        <v>6.9519651333393897</v>
      </c>
      <c r="AQ414" s="12">
        <v>8.4622206486528704</v>
      </c>
      <c r="AR414" s="12">
        <v>-7.4395948104211103</v>
      </c>
      <c r="AS414" s="12">
        <v>-3.6017677302879698</v>
      </c>
      <c r="AT414" s="12">
        <v>8.9990999185829406</v>
      </c>
      <c r="AU414" s="12">
        <v>5.5145369515230396</v>
      </c>
      <c r="AV414" s="12">
        <v>24.367387595702802</v>
      </c>
      <c r="AW414" s="12">
        <v>9.8638774943537992</v>
      </c>
      <c r="AX414" s="12">
        <v>3.8259190660028199</v>
      </c>
      <c r="AY414" s="12">
        <v>-3.2206748983298801</v>
      </c>
      <c r="AZ414" s="12">
        <v>-6.6684165176411598</v>
      </c>
      <c r="BA414" s="12">
        <v>8.8461410996387695</v>
      </c>
      <c r="BB414" s="12">
        <v>19.892442651325801</v>
      </c>
      <c r="BC414" s="12">
        <v>11.0400887933792</v>
      </c>
      <c r="BD414" s="12">
        <v>-7.4978383963753004</v>
      </c>
      <c r="BE414" s="12">
        <v>4.7260555220418601</v>
      </c>
      <c r="BF414" s="12">
        <v>1.8672138821784701</v>
      </c>
      <c r="BG414" s="12">
        <v>8.1482230598339793</v>
      </c>
      <c r="BH414" s="11" t="s">
        <v>21</v>
      </c>
      <c r="BI414" s="11" t="s">
        <v>21</v>
      </c>
      <c r="BJ414" s="11" t="s">
        <v>21</v>
      </c>
      <c r="BK414" s="11" t="s">
        <v>21</v>
      </c>
      <c r="BL414" s="11" t="s">
        <v>21</v>
      </c>
      <c r="BM414" s="11" t="s">
        <v>21</v>
      </c>
      <c r="BN414" s="11" t="s">
        <v>21</v>
      </c>
      <c r="BO414" s="11" t="s">
        <v>21</v>
      </c>
      <c r="BP414" s="11" t="s">
        <v>21</v>
      </c>
      <c r="BQ414" s="11" t="s">
        <v>21</v>
      </c>
      <c r="BR414" s="11" t="s">
        <v>21</v>
      </c>
      <c r="BS414" s="11" t="s">
        <v>21</v>
      </c>
      <c r="BT414" s="11" t="s">
        <v>21</v>
      </c>
      <c r="BU414" s="11" t="s">
        <v>21</v>
      </c>
      <c r="BV414" s="11" t="s">
        <v>21</v>
      </c>
      <c r="BW414" s="11" t="s">
        <v>21</v>
      </c>
      <c r="CT414" s="12">
        <v>7.58037776904529</v>
      </c>
      <c r="CU414" s="12">
        <v>7.5604675657814298</v>
      </c>
      <c r="CV414" s="12">
        <v>0.87013296479199198</v>
      </c>
      <c r="CW414" s="12">
        <v>1.53672736757926E-2</v>
      </c>
      <c r="CX414" s="12">
        <v>-11.8494263006141</v>
      </c>
      <c r="CY414" s="11" t="s">
        <v>21</v>
      </c>
      <c r="CZ414" s="11" t="s">
        <v>21</v>
      </c>
      <c r="DA414" s="11" t="s">
        <v>21</v>
      </c>
      <c r="DB414" s="11" t="s">
        <v>21</v>
      </c>
      <c r="DC414" s="12">
        <v>3.4132817745557902</v>
      </c>
    </row>
    <row r="415" spans="1:107" s="12" customFormat="1" ht="15" customHeight="1" x14ac:dyDescent="0.2">
      <c r="A415" s="10">
        <v>196</v>
      </c>
      <c r="D415" s="12">
        <v>-1.46427248637337</v>
      </c>
      <c r="E415" s="12">
        <v>-2.0192273950669901</v>
      </c>
      <c r="AA415" s="12">
        <v>-44.216674723429598</v>
      </c>
      <c r="AB415" s="12">
        <v>-27.9058385785901</v>
      </c>
      <c r="AE415" s="12">
        <v>6.2307717598741803</v>
      </c>
      <c r="AF415" s="12">
        <v>2.3836794298404098</v>
      </c>
      <c r="AG415" s="12">
        <v>0.62364711084228397</v>
      </c>
      <c r="AH415" s="12">
        <v>16.694842997821901</v>
      </c>
      <c r="AI415" s="12">
        <v>16.782376405899399</v>
      </c>
      <c r="AJ415" s="12">
        <v>-12.937813153257499</v>
      </c>
      <c r="AK415" s="12">
        <v>1.86928014045406</v>
      </c>
      <c r="AL415" s="12">
        <v>4.3520885810721603</v>
      </c>
      <c r="AM415" s="12">
        <v>-0.46729016389690498</v>
      </c>
      <c r="AN415" s="12">
        <v>-1.14314013899274</v>
      </c>
      <c r="AO415" s="12">
        <v>13.1736496769008</v>
      </c>
      <c r="AP415" s="12">
        <v>7.2792668106558196</v>
      </c>
      <c r="AQ415" s="12">
        <v>8.8778451754478702</v>
      </c>
      <c r="AR415" s="12">
        <v>-7.0914170464675399</v>
      </c>
      <c r="AS415" s="12">
        <v>-3.5505588584783201</v>
      </c>
      <c r="AT415" s="12">
        <v>9.2847631094627996</v>
      </c>
      <c r="AU415" s="12">
        <v>5.54851567358127</v>
      </c>
      <c r="AV415" s="12">
        <v>24.538996513001599</v>
      </c>
      <c r="AW415" s="12">
        <v>10.486395694897499</v>
      </c>
      <c r="AX415" s="12">
        <v>4.1428324948356003</v>
      </c>
      <c r="AY415" s="12">
        <v>-3.1180873065750299</v>
      </c>
      <c r="AZ415" s="12">
        <v>-6.4743212533358001</v>
      </c>
      <c r="BA415" s="12">
        <v>8.9255136117571894</v>
      </c>
      <c r="BB415" s="12">
        <v>20.573967049131099</v>
      </c>
      <c r="BC415" s="12">
        <v>11.4225149445701</v>
      </c>
      <c r="BD415" s="12">
        <v>-7.4518475230433898</v>
      </c>
      <c r="BE415" s="12">
        <v>4.9098421186499701</v>
      </c>
      <c r="BF415" s="12">
        <v>1.8626516293807001</v>
      </c>
      <c r="BG415" s="12">
        <v>8.3086424638167902</v>
      </c>
      <c r="BH415" s="11" t="s">
        <v>21</v>
      </c>
      <c r="BI415" s="11" t="s">
        <v>21</v>
      </c>
      <c r="BJ415" s="11" t="s">
        <v>21</v>
      </c>
      <c r="BK415" s="11" t="s">
        <v>21</v>
      </c>
      <c r="BL415" s="11" t="s">
        <v>21</v>
      </c>
      <c r="BM415" s="11" t="s">
        <v>21</v>
      </c>
      <c r="BN415" s="11" t="s">
        <v>21</v>
      </c>
      <c r="BO415" s="11" t="s">
        <v>21</v>
      </c>
      <c r="BP415" s="11" t="s">
        <v>21</v>
      </c>
      <c r="BQ415" s="11" t="s">
        <v>21</v>
      </c>
      <c r="BR415" s="11" t="s">
        <v>21</v>
      </c>
      <c r="BS415" s="11" t="s">
        <v>21</v>
      </c>
      <c r="BT415" s="11" t="s">
        <v>21</v>
      </c>
      <c r="BU415" s="11" t="s">
        <v>21</v>
      </c>
      <c r="BV415" s="11" t="s">
        <v>21</v>
      </c>
      <c r="BW415" s="11" t="s">
        <v>21</v>
      </c>
      <c r="CT415" s="12">
        <v>7.7974436862859804</v>
      </c>
      <c r="CU415" s="12">
        <v>7.56342160457279</v>
      </c>
      <c r="CV415" s="12">
        <v>0.98962675565417102</v>
      </c>
      <c r="CW415" s="12">
        <v>-4.5367931633677402E-3</v>
      </c>
      <c r="CX415" s="12">
        <v>-11.4943995868088</v>
      </c>
      <c r="CY415" s="11" t="s">
        <v>21</v>
      </c>
      <c r="CZ415" s="11" t="s">
        <v>21</v>
      </c>
      <c r="DA415" s="11" t="s">
        <v>21</v>
      </c>
      <c r="DB415" s="11" t="s">
        <v>21</v>
      </c>
      <c r="DC415" s="12">
        <v>3.3039482332242098</v>
      </c>
    </row>
    <row r="416" spans="1:107" s="12" customFormat="1" ht="15" customHeight="1" x14ac:dyDescent="0.2">
      <c r="A416" s="10">
        <v>196.5</v>
      </c>
      <c r="D416" s="12">
        <v>-1.4574515034837501</v>
      </c>
      <c r="E416" s="12">
        <v>-2.00693534679885</v>
      </c>
      <c r="AA416" s="12">
        <v>-44.591663026949298</v>
      </c>
      <c r="AB416" s="12">
        <v>-27.109059374197301</v>
      </c>
      <c r="AE416" s="12">
        <v>6.2892322603147397</v>
      </c>
      <c r="AF416" s="12">
        <v>2.52061590799712</v>
      </c>
      <c r="AG416" s="12">
        <v>0.42040298353640498</v>
      </c>
      <c r="AH416" s="12">
        <v>16.623122064629499</v>
      </c>
      <c r="AI416" s="12">
        <v>16.8870046763913</v>
      </c>
      <c r="AJ416" s="12">
        <v>-13.1899187181261</v>
      </c>
      <c r="AK416" s="12">
        <v>2.16045555134769</v>
      </c>
      <c r="AL416" s="12">
        <v>4.5108436097507303</v>
      </c>
      <c r="AM416" s="12">
        <v>-0.53244662012730204</v>
      </c>
      <c r="AN416" s="12">
        <v>-1.50114760799624</v>
      </c>
      <c r="AO416" s="12">
        <v>13.556675185100101</v>
      </c>
      <c r="AP416" s="12">
        <v>7.6065080065745798</v>
      </c>
      <c r="AQ416" s="12">
        <v>9.3040098363417201</v>
      </c>
      <c r="AR416" s="12">
        <v>-6.7403243519947802</v>
      </c>
      <c r="AS416" s="12">
        <v>-3.4967777082783802</v>
      </c>
      <c r="AT416" s="12">
        <v>9.5637751655885896</v>
      </c>
      <c r="AU416" s="12">
        <v>5.5884474932099604</v>
      </c>
      <c r="AV416" s="12">
        <v>24.703962480998499</v>
      </c>
      <c r="AW416" s="12">
        <v>11.150679711136</v>
      </c>
      <c r="AX416" s="12">
        <v>4.4455287024902601</v>
      </c>
      <c r="AY416" s="12">
        <v>-3.0070718821661999</v>
      </c>
      <c r="AZ416" s="12">
        <v>-6.2703620642423603</v>
      </c>
      <c r="BA416" s="12">
        <v>8.9531640696804899</v>
      </c>
      <c r="BB416" s="12">
        <v>21.263409507810099</v>
      </c>
      <c r="BC416" s="12">
        <v>11.7713434519828</v>
      </c>
      <c r="BD416" s="12">
        <v>-7.4072013376280603</v>
      </c>
      <c r="BE416" s="12">
        <v>5.1052334129053598</v>
      </c>
      <c r="BF416" s="12">
        <v>1.8502952343624199</v>
      </c>
      <c r="BG416" s="12">
        <v>8.4734929259866405</v>
      </c>
      <c r="BH416" s="11" t="s">
        <v>21</v>
      </c>
      <c r="BI416" s="11" t="s">
        <v>21</v>
      </c>
      <c r="BJ416" s="11" t="s">
        <v>21</v>
      </c>
      <c r="BK416" s="11" t="s">
        <v>21</v>
      </c>
      <c r="BL416" s="11" t="s">
        <v>21</v>
      </c>
      <c r="BM416" s="11" t="s">
        <v>21</v>
      </c>
      <c r="BN416" s="11" t="s">
        <v>21</v>
      </c>
      <c r="BO416" s="11" t="s">
        <v>21</v>
      </c>
      <c r="BP416" s="11" t="s">
        <v>21</v>
      </c>
      <c r="BQ416" s="11" t="s">
        <v>21</v>
      </c>
      <c r="BR416" s="11" t="s">
        <v>21</v>
      </c>
      <c r="BS416" s="11" t="s">
        <v>21</v>
      </c>
      <c r="BT416" s="11" t="s">
        <v>21</v>
      </c>
      <c r="BU416" s="11" t="s">
        <v>21</v>
      </c>
      <c r="BV416" s="11" t="s">
        <v>21</v>
      </c>
      <c r="BW416" s="11" t="s">
        <v>21</v>
      </c>
      <c r="CT416" s="12">
        <v>8.03456623543752</v>
      </c>
      <c r="CU416" s="12">
        <v>7.5699867920775397</v>
      </c>
      <c r="CV416" s="12">
        <v>1.1106309329988999</v>
      </c>
      <c r="CW416" s="12">
        <v>-2.3063169152237599E-2</v>
      </c>
      <c r="CX416" s="12">
        <v>-11.1283543446916</v>
      </c>
      <c r="CY416" s="11" t="s">
        <v>21</v>
      </c>
      <c r="CZ416" s="11" t="s">
        <v>21</v>
      </c>
      <c r="DA416" s="11" t="s">
        <v>21</v>
      </c>
      <c r="DB416" s="11" t="s">
        <v>21</v>
      </c>
      <c r="DC416" s="12">
        <v>3.2038458357419501</v>
      </c>
    </row>
    <row r="417" spans="1:107" s="12" customFormat="1" ht="15" customHeight="1" x14ac:dyDescent="0.2">
      <c r="A417" s="10">
        <v>197</v>
      </c>
      <c r="D417" s="12">
        <v>-1.4532440673065099</v>
      </c>
      <c r="E417" s="12">
        <v>-1.99213832274836</v>
      </c>
      <c r="AA417" s="12">
        <v>-44.944576075067701</v>
      </c>
      <c r="AB417" s="12">
        <v>-26.303760023438301</v>
      </c>
      <c r="AE417" s="12">
        <v>6.3454899645876104</v>
      </c>
      <c r="AF417" s="12">
        <v>2.6619254640536298</v>
      </c>
      <c r="AG417" s="12">
        <v>0.21802098615353299</v>
      </c>
      <c r="AH417" s="12">
        <v>16.5828605531714</v>
      </c>
      <c r="AI417" s="12">
        <v>16.983329260256099</v>
      </c>
      <c r="AJ417" s="12">
        <v>-13.4437223096028</v>
      </c>
      <c r="AK417" s="12">
        <v>2.46814170168363</v>
      </c>
      <c r="AL417" s="12">
        <v>4.6839586502755903</v>
      </c>
      <c r="AM417" s="12">
        <v>-0.59560869658525895</v>
      </c>
      <c r="AN417" s="12">
        <v>-1.88541628176608</v>
      </c>
      <c r="AO417" s="12">
        <v>13.948655578133099</v>
      </c>
      <c r="AP417" s="12">
        <v>7.9316550909425096</v>
      </c>
      <c r="AQ417" s="12">
        <v>9.7382144303992302</v>
      </c>
      <c r="AR417" s="12">
        <v>-6.3878082983137503</v>
      </c>
      <c r="AS417" s="12">
        <v>-3.4403858535370002</v>
      </c>
      <c r="AT417" s="12">
        <v>9.8334357971907593</v>
      </c>
      <c r="AU417" s="12">
        <v>5.6341928029723896</v>
      </c>
      <c r="AV417" s="12">
        <v>24.8623746301746</v>
      </c>
      <c r="AW417" s="12">
        <v>11.8525140351266</v>
      </c>
      <c r="AX417" s="12">
        <v>4.7318167162302398</v>
      </c>
      <c r="AY417" s="12">
        <v>-2.8888425731565799</v>
      </c>
      <c r="AZ417" s="12">
        <v>-6.05903233008575</v>
      </c>
      <c r="BA417" s="12">
        <v>8.9296636360813793</v>
      </c>
      <c r="BB417" s="12">
        <v>21.956762793706702</v>
      </c>
      <c r="BC417" s="12">
        <v>12.0855511340778</v>
      </c>
      <c r="BD417" s="12">
        <v>-7.3642331699375001</v>
      </c>
      <c r="BE417" s="12">
        <v>5.3114572438062098</v>
      </c>
      <c r="BF417" s="12">
        <v>1.8298195527677299</v>
      </c>
      <c r="BG417" s="12">
        <v>8.6417194324894808</v>
      </c>
      <c r="BH417" s="11" t="s">
        <v>21</v>
      </c>
      <c r="BI417" s="11" t="s">
        <v>21</v>
      </c>
      <c r="BJ417" s="11" t="s">
        <v>21</v>
      </c>
      <c r="BK417" s="11" t="s">
        <v>21</v>
      </c>
      <c r="BL417" s="11" t="s">
        <v>21</v>
      </c>
      <c r="BM417" s="11" t="s">
        <v>21</v>
      </c>
      <c r="BN417" s="11" t="s">
        <v>21</v>
      </c>
      <c r="BO417" s="11" t="s">
        <v>21</v>
      </c>
      <c r="BP417" s="11" t="s">
        <v>21</v>
      </c>
      <c r="BQ417" s="11" t="s">
        <v>21</v>
      </c>
      <c r="BR417" s="11" t="s">
        <v>21</v>
      </c>
      <c r="BS417" s="11" t="s">
        <v>21</v>
      </c>
      <c r="BT417" s="11" t="s">
        <v>21</v>
      </c>
      <c r="BU417" s="11" t="s">
        <v>21</v>
      </c>
      <c r="BV417" s="11" t="s">
        <v>21</v>
      </c>
      <c r="BW417" s="11" t="s">
        <v>21</v>
      </c>
      <c r="CT417" s="12">
        <v>8.2905908129759993</v>
      </c>
      <c r="CU417" s="12">
        <v>7.5804814514413001</v>
      </c>
      <c r="CV417" s="12">
        <v>1.2324783256190099</v>
      </c>
      <c r="CW417" s="12">
        <v>-4.1002891748575999E-2</v>
      </c>
      <c r="CX417" s="12">
        <v>-10.7540308817988</v>
      </c>
      <c r="CY417" s="11" t="s">
        <v>21</v>
      </c>
      <c r="CZ417" s="11" t="s">
        <v>21</v>
      </c>
      <c r="DA417" s="11" t="s">
        <v>21</v>
      </c>
      <c r="DB417" s="11" t="s">
        <v>21</v>
      </c>
      <c r="DC417" s="12">
        <v>3.1133286029216798</v>
      </c>
    </row>
    <row r="418" spans="1:107" s="12" customFormat="1" ht="15" customHeight="1" x14ac:dyDescent="0.2">
      <c r="A418" s="10">
        <v>197.5</v>
      </c>
      <c r="D418" s="12">
        <v>-1.4514675967802699</v>
      </c>
      <c r="E418" s="12">
        <v>-1.97499730347772</v>
      </c>
      <c r="AA418" s="12">
        <v>-45.2754284196998</v>
      </c>
      <c r="AB418" s="12">
        <v>-25.494784495094699</v>
      </c>
      <c r="AE418" s="12">
        <v>6.3991719798650504</v>
      </c>
      <c r="AF418" s="12">
        <v>2.8068147912563202</v>
      </c>
      <c r="AG418" s="12">
        <v>1.6617088149928301E-2</v>
      </c>
      <c r="AH418" s="12">
        <v>16.570822481298801</v>
      </c>
      <c r="AI418" s="12">
        <v>17.071501133614198</v>
      </c>
      <c r="AJ418" s="12">
        <v>-13.698160728381399</v>
      </c>
      <c r="AK418" s="12">
        <v>2.7903624868486001</v>
      </c>
      <c r="AL418" s="12">
        <v>4.8701303967391096</v>
      </c>
      <c r="AM418" s="12">
        <v>-0.65650937131067599</v>
      </c>
      <c r="AN418" s="12">
        <v>-2.2916256057214901</v>
      </c>
      <c r="AO418" s="12">
        <v>14.3472761919838</v>
      </c>
      <c r="AP418" s="12">
        <v>8.25273582449881</v>
      </c>
      <c r="AQ418" s="12">
        <v>10.177905096497801</v>
      </c>
      <c r="AR418" s="12">
        <v>-6.03540684096515</v>
      </c>
      <c r="AS418" s="12">
        <v>-3.3813423669926101</v>
      </c>
      <c r="AT418" s="12">
        <v>10.0911147455917</v>
      </c>
      <c r="AU418" s="12">
        <v>5.68554241908714</v>
      </c>
      <c r="AV418" s="12">
        <v>25.014336642925599</v>
      </c>
      <c r="AW418" s="12">
        <v>12.5873257275088</v>
      </c>
      <c r="AX418" s="12">
        <v>4.9996901907434204</v>
      </c>
      <c r="AY418" s="12">
        <v>-2.7647342903946899</v>
      </c>
      <c r="AZ418" s="12">
        <v>-5.8429041018825902</v>
      </c>
      <c r="BA418" s="12">
        <v>8.8563283497933298</v>
      </c>
      <c r="BB418" s="12">
        <v>22.650003302260298</v>
      </c>
      <c r="BC418" s="12">
        <v>12.3644804261857</v>
      </c>
      <c r="BD418" s="12">
        <v>-7.3232668000855403</v>
      </c>
      <c r="BE418" s="12">
        <v>5.52759365746169</v>
      </c>
      <c r="BF418" s="12">
        <v>1.8009781115324499</v>
      </c>
      <c r="BG418" s="12">
        <v>8.8122669694712297</v>
      </c>
      <c r="BH418" s="11" t="s">
        <v>21</v>
      </c>
      <c r="BI418" s="11" t="s">
        <v>21</v>
      </c>
      <c r="BJ418" s="11" t="s">
        <v>21</v>
      </c>
      <c r="BK418" s="11" t="s">
        <v>21</v>
      </c>
      <c r="BL418" s="11" t="s">
        <v>21</v>
      </c>
      <c r="BM418" s="11" t="s">
        <v>21</v>
      </c>
      <c r="BN418" s="11" t="s">
        <v>21</v>
      </c>
      <c r="BO418" s="11" t="s">
        <v>21</v>
      </c>
      <c r="BP418" s="11" t="s">
        <v>21</v>
      </c>
      <c r="BQ418" s="11" t="s">
        <v>21</v>
      </c>
      <c r="BR418" s="11" t="s">
        <v>21</v>
      </c>
      <c r="BS418" s="11" t="s">
        <v>21</v>
      </c>
      <c r="BT418" s="11" t="s">
        <v>21</v>
      </c>
      <c r="BU418" s="11" t="s">
        <v>21</v>
      </c>
      <c r="BV418" s="11" t="s">
        <v>21</v>
      </c>
      <c r="BW418" s="11" t="s">
        <v>21</v>
      </c>
      <c r="CT418" s="12">
        <v>8.5641340774600394</v>
      </c>
      <c r="CU418" s="12">
        <v>7.5951365943183102</v>
      </c>
      <c r="CV418" s="12">
        <v>1.3545065939979299</v>
      </c>
      <c r="CW418" s="12">
        <v>-5.9161479271097002E-2</v>
      </c>
      <c r="CX418" s="12">
        <v>-10.3742213468649</v>
      </c>
      <c r="CY418" s="11" t="s">
        <v>21</v>
      </c>
      <c r="CZ418" s="11" t="s">
        <v>21</v>
      </c>
      <c r="DA418" s="11" t="s">
        <v>21</v>
      </c>
      <c r="DB418" s="11" t="s">
        <v>21</v>
      </c>
      <c r="DC418" s="12">
        <v>3.0325707029987798</v>
      </c>
    </row>
    <row r="419" spans="1:107" s="12" customFormat="1" ht="15" customHeight="1" x14ac:dyDescent="0.2">
      <c r="A419" s="10">
        <v>198</v>
      </c>
      <c r="D419" s="12">
        <v>-1.4518842590405201</v>
      </c>
      <c r="E419" s="12">
        <v>-1.9556957795430201</v>
      </c>
      <c r="AA419" s="12">
        <v>-45.584398321807299</v>
      </c>
      <c r="AB419" s="12">
        <v>-24.686920369276699</v>
      </c>
      <c r="AE419" s="12">
        <v>6.4499431573494803</v>
      </c>
      <c r="AF419" s="12">
        <v>2.95445943265804</v>
      </c>
      <c r="AG419" s="12">
        <v>-0.18367718723766299</v>
      </c>
      <c r="AH419" s="12">
        <v>16.583551769144801</v>
      </c>
      <c r="AI419" s="12">
        <v>17.151582142105301</v>
      </c>
      <c r="AJ419" s="12">
        <v>-13.952219887869401</v>
      </c>
      <c r="AK419" s="12">
        <v>3.1249958283297001</v>
      </c>
      <c r="AL419" s="12">
        <v>5.0679273044806896</v>
      </c>
      <c r="AM419" s="12">
        <v>-0.71487983177576098</v>
      </c>
      <c r="AN419" s="12">
        <v>-2.7153591872774898</v>
      </c>
      <c r="AO419" s="12">
        <v>14.7501823448692</v>
      </c>
      <c r="AP419" s="12">
        <v>8.5678611867478995</v>
      </c>
      <c r="AQ419" s="12">
        <v>10.6204961412004</v>
      </c>
      <c r="AR419" s="12">
        <v>-5.6846852203307199</v>
      </c>
      <c r="AS419" s="12">
        <v>-3.3196060940099401</v>
      </c>
      <c r="AT419" s="12">
        <v>10.3342890724889</v>
      </c>
      <c r="AU419" s="12">
        <v>5.7422257668804297</v>
      </c>
      <c r="AV419" s="12">
        <v>25.159975848509902</v>
      </c>
      <c r="AW419" s="12">
        <v>13.350234439712899</v>
      </c>
      <c r="AX419" s="12">
        <v>5.24735924045671</v>
      </c>
      <c r="AY419" s="12">
        <v>-2.6361808522779002</v>
      </c>
      <c r="AZ419" s="12">
        <v>-5.6245835367008103</v>
      </c>
      <c r="BA419" s="12">
        <v>8.73519093147479</v>
      </c>
      <c r="BB419" s="12">
        <v>23.3391492656664</v>
      </c>
      <c r="BC419" s="12">
        <v>12.607836652023201</v>
      </c>
      <c r="BD419" s="12">
        <v>-7.28461327526019</v>
      </c>
      <c r="BE419" s="12">
        <v>5.7525849115336296</v>
      </c>
      <c r="BF419" s="12">
        <v>1.7636069742366001</v>
      </c>
      <c r="BG419" s="12">
        <v>8.9840887085301802</v>
      </c>
      <c r="BH419" s="11" t="s">
        <v>21</v>
      </c>
      <c r="BI419" s="11" t="s">
        <v>21</v>
      </c>
      <c r="BJ419" s="11" t="s">
        <v>21</v>
      </c>
      <c r="BK419" s="11" t="s">
        <v>21</v>
      </c>
      <c r="BL419" s="11" t="s">
        <v>21</v>
      </c>
      <c r="BM419" s="11" t="s">
        <v>21</v>
      </c>
      <c r="BN419" s="11" t="s">
        <v>21</v>
      </c>
      <c r="BO419" s="11" t="s">
        <v>21</v>
      </c>
      <c r="BP419" s="11" t="s">
        <v>21</v>
      </c>
      <c r="BQ419" s="11" t="s">
        <v>21</v>
      </c>
      <c r="BR419" s="11" t="s">
        <v>21</v>
      </c>
      <c r="BS419" s="11" t="s">
        <v>21</v>
      </c>
      <c r="BT419" s="11" t="s">
        <v>21</v>
      </c>
      <c r="BU419" s="11" t="s">
        <v>21</v>
      </c>
      <c r="BV419" s="11" t="s">
        <v>21</v>
      </c>
      <c r="BW419" s="11" t="s">
        <v>21</v>
      </c>
      <c r="CT419" s="12">
        <v>8.8536062321509199</v>
      </c>
      <c r="CU419" s="12">
        <v>7.6140941018820696</v>
      </c>
      <c r="CV419" s="12">
        <v>1.4760634030608299</v>
      </c>
      <c r="CW419" s="12">
        <v>-7.8342317522128696E-2</v>
      </c>
      <c r="CX419" s="12">
        <v>-9.9917406259919499</v>
      </c>
      <c r="CY419" s="11" t="s">
        <v>21</v>
      </c>
      <c r="CZ419" s="11" t="s">
        <v>21</v>
      </c>
      <c r="DA419" s="11" t="s">
        <v>21</v>
      </c>
      <c r="DB419" s="11" t="s">
        <v>21</v>
      </c>
      <c r="DC419" s="12">
        <v>2.9615732728416302</v>
      </c>
    </row>
    <row r="420" spans="1:107" s="12" customFormat="1" ht="15" customHeight="1" x14ac:dyDescent="0.2">
      <c r="A420" s="10">
        <v>198.5</v>
      </c>
      <c r="D420" s="12">
        <v>-1.45420438002474</v>
      </c>
      <c r="E420" s="12">
        <v>-1.93443838725215</v>
      </c>
      <c r="AA420" s="12">
        <v>-45.871831389376801</v>
      </c>
      <c r="AB420" s="12">
        <v>-23.884855181677199</v>
      </c>
      <c r="AE420" s="12">
        <v>6.49751018499955</v>
      </c>
      <c r="AF420" s="12">
        <v>3.1040140129334701</v>
      </c>
      <c r="AG420" s="12">
        <v>-0.382708464030656</v>
      </c>
      <c r="AH420" s="12">
        <v>16.617446817690499</v>
      </c>
      <c r="AI420" s="12">
        <v>17.2235504578566</v>
      </c>
      <c r="AJ420" s="12">
        <v>-14.2049393616616</v>
      </c>
      <c r="AK420" s="12">
        <v>3.4697977753239599</v>
      </c>
      <c r="AL420" s="12">
        <v>5.2758100537175698</v>
      </c>
      <c r="AM420" s="12">
        <v>-0.77045478974468995</v>
      </c>
      <c r="AN420" s="12">
        <v>-3.1521533401246402</v>
      </c>
      <c r="AO420" s="12">
        <v>15.155001165112401</v>
      </c>
      <c r="AP420" s="12">
        <v>8.8752458395901996</v>
      </c>
      <c r="AQ420" s="12">
        <v>11.063400961575001</v>
      </c>
      <c r="AR420" s="12">
        <v>-5.3372205002233297</v>
      </c>
      <c r="AS420" s="12">
        <v>-3.2551415642956201</v>
      </c>
      <c r="AT420" s="12">
        <v>10.560577720752899</v>
      </c>
      <c r="AU420" s="12">
        <v>5.8039181567437401</v>
      </c>
      <c r="AV420" s="12">
        <v>25.299421395175099</v>
      </c>
      <c r="AW420" s="12">
        <v>14.136116078589099</v>
      </c>
      <c r="AX420" s="12">
        <v>5.4732690841774403</v>
      </c>
      <c r="AY420" s="12">
        <v>-2.50469065576908</v>
      </c>
      <c r="AZ420" s="12">
        <v>-5.4066722441348203</v>
      </c>
      <c r="BA420" s="12">
        <v>8.5689571278635395</v>
      </c>
      <c r="BB420" s="12">
        <v>24.020295313675799</v>
      </c>
      <c r="BC420" s="12">
        <v>12.8156807477353</v>
      </c>
      <c r="BD420" s="12">
        <v>-7.24856408851337</v>
      </c>
      <c r="BE420" s="12">
        <v>5.9852459344256204</v>
      </c>
      <c r="BF420" s="12">
        <v>1.71762860645685</v>
      </c>
      <c r="BG420" s="12">
        <v>9.1561578301480004</v>
      </c>
      <c r="BH420" s="11" t="s">
        <v>21</v>
      </c>
      <c r="BI420" s="11" t="s">
        <v>21</v>
      </c>
      <c r="BJ420" s="11" t="s">
        <v>21</v>
      </c>
      <c r="BK420" s="11" t="s">
        <v>21</v>
      </c>
      <c r="BL420" s="11" t="s">
        <v>21</v>
      </c>
      <c r="BM420" s="11" t="s">
        <v>21</v>
      </c>
      <c r="BN420" s="11" t="s">
        <v>21</v>
      </c>
      <c r="BO420" s="11" t="s">
        <v>21</v>
      </c>
      <c r="BP420" s="11" t="s">
        <v>21</v>
      </c>
      <c r="BQ420" s="11" t="s">
        <v>21</v>
      </c>
      <c r="BR420" s="11" t="s">
        <v>21</v>
      </c>
      <c r="BS420" s="11" t="s">
        <v>21</v>
      </c>
      <c r="BT420" s="11" t="s">
        <v>21</v>
      </c>
      <c r="BU420" s="11" t="s">
        <v>21</v>
      </c>
      <c r="BV420" s="11" t="s">
        <v>21</v>
      </c>
      <c r="BW420" s="11" t="s">
        <v>21</v>
      </c>
      <c r="CT420" s="12">
        <v>9.1572237579384801</v>
      </c>
      <c r="CU420" s="12">
        <v>7.6374089985620204</v>
      </c>
      <c r="CV420" s="12">
        <v>1.5965109696480699</v>
      </c>
      <c r="CW420" s="12">
        <v>-9.9330421221566198E-2</v>
      </c>
      <c r="CX420" s="12">
        <v>-9.6093908723560109</v>
      </c>
      <c r="CY420" s="11" t="s">
        <v>21</v>
      </c>
      <c r="CZ420" s="11" t="s">
        <v>21</v>
      </c>
      <c r="DA420" s="11" t="s">
        <v>21</v>
      </c>
      <c r="DB420" s="11" t="s">
        <v>21</v>
      </c>
      <c r="DC420" s="12">
        <v>2.9001751045143398</v>
      </c>
    </row>
    <row r="421" spans="1:107" s="12" customFormat="1" ht="15" customHeight="1" x14ac:dyDescent="0.2">
      <c r="A421" s="10">
        <v>199</v>
      </c>
      <c r="D421" s="12">
        <v>-1.45809133300645</v>
      </c>
      <c r="E421" s="12">
        <v>-1.91144704331236</v>
      </c>
      <c r="AA421" s="12">
        <v>-46.138218749547299</v>
      </c>
      <c r="AB421" s="12">
        <v>-23.093121853889802</v>
      </c>
      <c r="AE421" s="12">
        <v>6.5416293182352003</v>
      </c>
      <c r="AF421" s="12">
        <v>3.2546240618103099</v>
      </c>
      <c r="AG421" s="12">
        <v>-0.58029593219543996</v>
      </c>
      <c r="AH421" s="12">
        <v>16.668813259457199</v>
      </c>
      <c r="AI421" s="12">
        <v>17.2873224073555</v>
      </c>
      <c r="AJ421" s="12">
        <v>-14.4554142025299</v>
      </c>
      <c r="AK421" s="12">
        <v>3.8224270610953601</v>
      </c>
      <c r="AL421" s="12">
        <v>5.4921483751968401</v>
      </c>
      <c r="AM421" s="12">
        <v>-0.82297793824181997</v>
      </c>
      <c r="AN421" s="12">
        <v>-3.5975460832560202</v>
      </c>
      <c r="AO421" s="12">
        <v>15.559375242446499</v>
      </c>
      <c r="AP421" s="12">
        <v>9.1732254077214694</v>
      </c>
      <c r="AQ421" s="12">
        <v>11.5040602395311</v>
      </c>
      <c r="AR421" s="12">
        <v>-4.9945856517297198</v>
      </c>
      <c r="AS421" s="12">
        <v>-3.1879242214927199</v>
      </c>
      <c r="AT421" s="12">
        <v>10.767771527753199</v>
      </c>
      <c r="AU421" s="12">
        <v>5.8702526075649004</v>
      </c>
      <c r="AV421" s="12">
        <v>25.432806069147698</v>
      </c>
      <c r="AW421" s="12">
        <v>14.9396537381107</v>
      </c>
      <c r="AX421" s="12">
        <v>5.6761241467029304</v>
      </c>
      <c r="AY421" s="12">
        <v>-2.3718230295344198</v>
      </c>
      <c r="AZ421" s="12">
        <v>-5.19172499480191</v>
      </c>
      <c r="BA421" s="12">
        <v>8.3609565990627708</v>
      </c>
      <c r="BB421" s="12">
        <v>24.689650672371499</v>
      </c>
      <c r="BC421" s="12">
        <v>12.9884219859377</v>
      </c>
      <c r="BD421" s="12">
        <v>-7.2153875407820998</v>
      </c>
      <c r="BE421" s="12">
        <v>6.2242784224508796</v>
      </c>
      <c r="BF421" s="12">
        <v>1.6630539221296201</v>
      </c>
      <c r="BG421" s="12">
        <v>9.3274811661103705</v>
      </c>
      <c r="BH421" s="11" t="s">
        <v>21</v>
      </c>
      <c r="BI421" s="11" t="s">
        <v>21</v>
      </c>
      <c r="BJ421" s="11" t="s">
        <v>21</v>
      </c>
      <c r="BK421" s="11" t="s">
        <v>21</v>
      </c>
      <c r="BL421" s="11" t="s">
        <v>21</v>
      </c>
      <c r="BM421" s="11" t="s">
        <v>21</v>
      </c>
      <c r="BN421" s="11" t="s">
        <v>21</v>
      </c>
      <c r="BO421" s="11" t="s">
        <v>21</v>
      </c>
      <c r="BP421" s="11" t="s">
        <v>21</v>
      </c>
      <c r="BQ421" s="11" t="s">
        <v>21</v>
      </c>
      <c r="BR421" s="11" t="s">
        <v>21</v>
      </c>
      <c r="BS421" s="11" t="s">
        <v>21</v>
      </c>
      <c r="BT421" s="11" t="s">
        <v>21</v>
      </c>
      <c r="BU421" s="11" t="s">
        <v>21</v>
      </c>
      <c r="BV421" s="11" t="s">
        <v>21</v>
      </c>
      <c r="BW421" s="11" t="s">
        <v>21</v>
      </c>
      <c r="CT421" s="12">
        <v>9.4730357886874099</v>
      </c>
      <c r="CU421" s="12">
        <v>7.6650485425488997</v>
      </c>
      <c r="CV421" s="12">
        <v>1.71523015524144</v>
      </c>
      <c r="CW421" s="12">
        <v>-0.122876542718586</v>
      </c>
      <c r="CX421" s="12">
        <v>-9.2299269454088009</v>
      </c>
      <c r="CY421" s="11" t="s">
        <v>21</v>
      </c>
      <c r="CZ421" s="11" t="s">
        <v>21</v>
      </c>
      <c r="DA421" s="11" t="s">
        <v>21</v>
      </c>
      <c r="DB421" s="11" t="s">
        <v>21</v>
      </c>
      <c r="DC421" s="12">
        <v>2.84806355921318</v>
      </c>
    </row>
    <row r="422" spans="1:107" s="12" customFormat="1" ht="15" customHeight="1" x14ac:dyDescent="0.2">
      <c r="A422" s="10">
        <v>199.5</v>
      </c>
      <c r="D422" s="12">
        <v>-1.4631661997555001</v>
      </c>
      <c r="E422" s="12">
        <v>-1.8869609448302</v>
      </c>
      <c r="AA422" s="12">
        <v>-46.384207962546498</v>
      </c>
      <c r="AB422" s="12">
        <v>-22.3160550376633</v>
      </c>
      <c r="AE422" s="12">
        <v>6.5821086536743598</v>
      </c>
      <c r="AF422" s="12">
        <v>3.4054353363899201</v>
      </c>
      <c r="AG422" s="12">
        <v>-0.77622684102607298</v>
      </c>
      <c r="AH422" s="12">
        <v>16.733922166167702</v>
      </c>
      <c r="AI422" s="12">
        <v>17.342761566396799</v>
      </c>
      <c r="AJ422" s="12">
        <v>-14.702798580401501</v>
      </c>
      <c r="AK422" s="12">
        <v>4.1804728425631703</v>
      </c>
      <c r="AL422" s="12">
        <v>5.7152415138261796</v>
      </c>
      <c r="AM422" s="12">
        <v>-0.87220729483306003</v>
      </c>
      <c r="AN422" s="12">
        <v>-4.0471259126206798</v>
      </c>
      <c r="AO422" s="12">
        <v>15.9609844558872</v>
      </c>
      <c r="AP422" s="12">
        <v>9.4602737590321304</v>
      </c>
      <c r="AQ422" s="12">
        <v>11.9399655886809</v>
      </c>
      <c r="AR422" s="12">
        <v>-4.6583309085690399</v>
      </c>
      <c r="AS422" s="12">
        <v>-3.1179436064121502</v>
      </c>
      <c r="AT422" s="12">
        <v>10.953865967166999</v>
      </c>
      <c r="AU422" s="12">
        <v>5.9408266679383797</v>
      </c>
      <c r="AV422" s="12">
        <v>25.560262656654199</v>
      </c>
      <c r="AW422" s="12">
        <v>15.755405911477199</v>
      </c>
      <c r="AX422" s="12">
        <v>5.8549017012410296</v>
      </c>
      <c r="AY422" s="12">
        <v>-2.2391627680917701</v>
      </c>
      <c r="AZ422" s="12">
        <v>-4.9822106120700402</v>
      </c>
      <c r="BA422" s="12">
        <v>8.1150828918907791</v>
      </c>
      <c r="BB422" s="12">
        <v>25.343584638903799</v>
      </c>
      <c r="BC422" s="12">
        <v>13.126802514307199</v>
      </c>
      <c r="BD422" s="12">
        <v>-7.1853264671517501</v>
      </c>
      <c r="BE422" s="12">
        <v>6.4682876654842403</v>
      </c>
      <c r="BF422" s="12">
        <v>1.5999837614799599</v>
      </c>
      <c r="BG422" s="12">
        <v>9.4971073849592305</v>
      </c>
      <c r="BH422" s="11" t="s">
        <v>21</v>
      </c>
      <c r="BI422" s="11" t="s">
        <v>21</v>
      </c>
      <c r="BJ422" s="11" t="s">
        <v>21</v>
      </c>
      <c r="BK422" s="11" t="s">
        <v>21</v>
      </c>
      <c r="BL422" s="11" t="s">
        <v>21</v>
      </c>
      <c r="BM422" s="11" t="s">
        <v>21</v>
      </c>
      <c r="BN422" s="11" t="s">
        <v>21</v>
      </c>
      <c r="BO422" s="11" t="s">
        <v>21</v>
      </c>
      <c r="BP422" s="11" t="s">
        <v>21</v>
      </c>
      <c r="BQ422" s="11" t="s">
        <v>21</v>
      </c>
      <c r="BR422" s="11" t="s">
        <v>21</v>
      </c>
      <c r="BS422" s="11" t="s">
        <v>21</v>
      </c>
      <c r="BT422" s="11" t="s">
        <v>21</v>
      </c>
      <c r="BU422" s="11" t="s">
        <v>21</v>
      </c>
      <c r="BV422" s="11" t="s">
        <v>21</v>
      </c>
      <c r="BW422" s="11" t="s">
        <v>21</v>
      </c>
      <c r="CT422" s="12">
        <v>9.7989423011313193</v>
      </c>
      <c r="CU422" s="12">
        <v>7.6969017754890903</v>
      </c>
      <c r="CV422" s="12">
        <v>1.8316247860639101</v>
      </c>
      <c r="CW422" s="12">
        <v>-0.14968219375077699</v>
      </c>
      <c r="CX422" s="12">
        <v>-8.8560282165417394</v>
      </c>
      <c r="CY422" s="11" t="s">
        <v>21</v>
      </c>
      <c r="CZ422" s="11" t="s">
        <v>21</v>
      </c>
      <c r="DA422" s="11" t="s">
        <v>21</v>
      </c>
      <c r="DB422" s="11" t="s">
        <v>21</v>
      </c>
      <c r="DC422" s="12">
        <v>2.80478866443445</v>
      </c>
    </row>
    <row r="423" spans="1:107" s="12" customFormat="1" ht="15" customHeight="1" x14ac:dyDescent="0.2">
      <c r="A423" s="10">
        <v>200</v>
      </c>
      <c r="D423" s="12">
        <v>-1.4690140233142299</v>
      </c>
      <c r="E423" s="12">
        <v>-1.8612313397170499</v>
      </c>
      <c r="AA423" s="12">
        <v>-46.610581193817701</v>
      </c>
      <c r="AB423" s="12">
        <v>-21.5577456401661</v>
      </c>
      <c r="AE423" s="12">
        <v>6.6188122218591099</v>
      </c>
      <c r="AF423" s="12">
        <v>3.5556060993258098</v>
      </c>
      <c r="AG423" s="12">
        <v>-0.97025349532486804</v>
      </c>
      <c r="AH423" s="12">
        <v>16.809070075396399</v>
      </c>
      <c r="AI423" s="12">
        <v>17.3896933119976</v>
      </c>
      <c r="AJ423" s="12">
        <v>-14.9463039633701</v>
      </c>
      <c r="AK423" s="12">
        <v>4.5414813030220103</v>
      </c>
      <c r="AL423" s="12">
        <v>5.9433382375573203</v>
      </c>
      <c r="AM423" s="12">
        <v>-0.91791997647305801</v>
      </c>
      <c r="AN423" s="12">
        <v>-4.4965781853534201</v>
      </c>
      <c r="AO423" s="12">
        <v>16.357571439584699</v>
      </c>
      <c r="AP423" s="12">
        <v>9.7350166470278001</v>
      </c>
      <c r="AQ423" s="12">
        <v>12.3686859296867</v>
      </c>
      <c r="AR423" s="12">
        <v>-4.3299683056829901</v>
      </c>
      <c r="AS423" s="12">
        <v>-3.0452088140009401</v>
      </c>
      <c r="AT423" s="12">
        <v>11.117086614831299</v>
      </c>
      <c r="AU423" s="12">
        <v>6.0152156038384401</v>
      </c>
      <c r="AV423" s="12">
        <v>25.6819075730163</v>
      </c>
      <c r="AW423" s="12">
        <v>16.577865608269299</v>
      </c>
      <c r="AX423" s="12">
        <v>6.0088650570833098</v>
      </c>
      <c r="AY423" s="12">
        <v>-2.1082948933326402</v>
      </c>
      <c r="AZ423" s="12">
        <v>-4.7804774112591897</v>
      </c>
      <c r="BA423" s="12">
        <v>7.83572795626241</v>
      </c>
      <c r="BB423" s="12">
        <v>25.978650228353199</v>
      </c>
      <c r="BC423" s="12">
        <v>13.231880984676501</v>
      </c>
      <c r="BD423" s="12">
        <v>-7.1585905061510804</v>
      </c>
      <c r="BE423" s="12">
        <v>6.7157993726141196</v>
      </c>
      <c r="BF423" s="12">
        <v>1.52860945945576</v>
      </c>
      <c r="BG423" s="12">
        <v>9.6641369964345305</v>
      </c>
      <c r="BH423" s="11" t="s">
        <v>21</v>
      </c>
      <c r="BI423" s="11" t="s">
        <v>21</v>
      </c>
      <c r="BJ423" s="11" t="s">
        <v>21</v>
      </c>
      <c r="BK423" s="11" t="s">
        <v>21</v>
      </c>
      <c r="BL423" s="11" t="s">
        <v>21</v>
      </c>
      <c r="BM423" s="11" t="s">
        <v>21</v>
      </c>
      <c r="BN423" s="11" t="s">
        <v>21</v>
      </c>
      <c r="BO423" s="11" t="s">
        <v>21</v>
      </c>
      <c r="BP423" s="11" t="s">
        <v>21</v>
      </c>
      <c r="BQ423" s="11" t="s">
        <v>21</v>
      </c>
      <c r="BR423" s="11" t="s">
        <v>21</v>
      </c>
      <c r="BS423" s="11" t="s">
        <v>21</v>
      </c>
      <c r="BT423" s="11" t="s">
        <v>21</v>
      </c>
      <c r="BU423" s="11" t="s">
        <v>21</v>
      </c>
      <c r="BV423" s="11" t="s">
        <v>21</v>
      </c>
      <c r="BW423" s="11" t="s">
        <v>21</v>
      </c>
      <c r="CT423" s="12">
        <v>10.1327232187031</v>
      </c>
      <c r="CU423" s="12">
        <v>7.7327758845058199</v>
      </c>
      <c r="CV423" s="12">
        <v>1.9451263142400399</v>
      </c>
      <c r="CW423" s="12">
        <v>-0.180385811177075</v>
      </c>
      <c r="CX423" s="12">
        <v>-8.4902649177820404</v>
      </c>
      <c r="CY423" s="11" t="s">
        <v>21</v>
      </c>
      <c r="CZ423" s="11" t="s">
        <v>21</v>
      </c>
      <c r="DA423" s="11" t="s">
        <v>21</v>
      </c>
      <c r="DB423" s="11" t="s">
        <v>21</v>
      </c>
      <c r="DC423" s="12">
        <v>2.7697774385160301</v>
      </c>
    </row>
    <row r="424" spans="1:107" s="12" customFormat="1" ht="15" customHeight="1" x14ac:dyDescent="0.2">
      <c r="A424" s="10">
        <v>200.5</v>
      </c>
      <c r="D424" s="12">
        <v>-1.4751904018339701</v>
      </c>
      <c r="E424" s="12">
        <v>-1.8345205035075101</v>
      </c>
      <c r="AA424" s="12">
        <v>-46.818244300084103</v>
      </c>
      <c r="AB424" s="12">
        <v>-20.822000806219801</v>
      </c>
      <c r="AE424" s="12">
        <v>6.6516649894765498</v>
      </c>
      <c r="AF424" s="12">
        <v>3.704316668518</v>
      </c>
      <c r="AT424" s="12">
        <v>11.255914614593999</v>
      </c>
      <c r="AU424" s="12">
        <v>6.0929787650820799</v>
      </c>
      <c r="AV424" s="12">
        <v>25.797844500630099</v>
      </c>
      <c r="BH424" s="11" t="s">
        <v>21</v>
      </c>
      <c r="BI424" s="11" t="s">
        <v>21</v>
      </c>
      <c r="BJ424" s="11" t="s">
        <v>21</v>
      </c>
      <c r="BK424" s="11" t="s">
        <v>21</v>
      </c>
      <c r="BL424" s="11" t="s">
        <v>21</v>
      </c>
      <c r="BM424" s="11" t="s">
        <v>21</v>
      </c>
      <c r="BN424" s="11" t="s">
        <v>21</v>
      </c>
      <c r="BO424" s="11" t="s">
        <v>21</v>
      </c>
      <c r="BP424" s="11" t="s">
        <v>21</v>
      </c>
      <c r="BQ424" s="11" t="s">
        <v>21</v>
      </c>
      <c r="BR424" s="11" t="s">
        <v>21</v>
      </c>
      <c r="BS424" s="11" t="s">
        <v>21</v>
      </c>
      <c r="BT424" s="11" t="s">
        <v>21</v>
      </c>
      <c r="BU424" s="11" t="s">
        <v>21</v>
      </c>
      <c r="BV424" s="11" t="s">
        <v>21</v>
      </c>
      <c r="BW424" s="11" t="s">
        <v>21</v>
      </c>
      <c r="CY424" s="11" t="s">
        <v>21</v>
      </c>
      <c r="CZ424" s="11" t="s">
        <v>21</v>
      </c>
      <c r="DA424" s="11" t="s">
        <v>21</v>
      </c>
      <c r="DB424" s="11" t="s">
        <v>21</v>
      </c>
    </row>
    <row r="425" spans="1:107" s="12" customFormat="1" ht="15" customHeight="1" x14ac:dyDescent="0.2">
      <c r="A425" s="10">
        <v>201</v>
      </c>
      <c r="D425" s="12">
        <v>-1.4812284234722</v>
      </c>
      <c r="E425" s="12">
        <v>-1.8070981013806799</v>
      </c>
      <c r="AA425" s="12">
        <v>-47.008223191369297</v>
      </c>
      <c r="AB425" s="12">
        <v>-20.1122966245748</v>
      </c>
      <c r="AE425" s="12">
        <v>6.6806514951167602</v>
      </c>
      <c r="AF425" s="12">
        <v>3.8507787394337298</v>
      </c>
      <c r="AT425" s="12">
        <v>11.369106687197901</v>
      </c>
      <c r="AU425" s="12">
        <v>6.1736714087601197</v>
      </c>
      <c r="AV425" s="12">
        <v>25.908155294018702</v>
      </c>
      <c r="BH425" s="11" t="s">
        <v>21</v>
      </c>
      <c r="BI425" s="11" t="s">
        <v>21</v>
      </c>
      <c r="BJ425" s="11" t="s">
        <v>21</v>
      </c>
      <c r="BK425" s="11" t="s">
        <v>21</v>
      </c>
      <c r="BL425" s="11" t="s">
        <v>21</v>
      </c>
      <c r="BM425" s="11" t="s">
        <v>21</v>
      </c>
      <c r="BN425" s="11" t="s">
        <v>21</v>
      </c>
      <c r="BO425" s="11" t="s">
        <v>21</v>
      </c>
      <c r="BP425" s="11" t="s">
        <v>21</v>
      </c>
      <c r="BQ425" s="11" t="s">
        <v>21</v>
      </c>
      <c r="BR425" s="11" t="s">
        <v>21</v>
      </c>
      <c r="BS425" s="11" t="s">
        <v>21</v>
      </c>
      <c r="BT425" s="11" t="s">
        <v>21</v>
      </c>
      <c r="BU425" s="11" t="s">
        <v>21</v>
      </c>
      <c r="BV425" s="11" t="s">
        <v>21</v>
      </c>
      <c r="BW425" s="11" t="s">
        <v>21</v>
      </c>
      <c r="CY425" s="11" t="s">
        <v>21</v>
      </c>
      <c r="CZ425" s="11" t="s">
        <v>21</v>
      </c>
      <c r="DA425" s="11" t="s">
        <v>21</v>
      </c>
      <c r="DB425" s="11" t="s">
        <v>21</v>
      </c>
    </row>
    <row r="426" spans="1:107" s="12" customFormat="1" ht="15" customHeight="1" x14ac:dyDescent="0.2">
      <c r="A426" s="10">
        <v>201.5</v>
      </c>
      <c r="D426" s="12">
        <v>-1.4866465107843301</v>
      </c>
      <c r="E426" s="12">
        <v>-1.77923811861546</v>
      </c>
      <c r="AA426" s="12">
        <v>-47.181634727166902</v>
      </c>
      <c r="AB426" s="12">
        <v>-19.4317526620579</v>
      </c>
      <c r="AE426" s="12">
        <v>6.7058203967462697</v>
      </c>
      <c r="AF426" s="12">
        <v>3.99424561692285</v>
      </c>
      <c r="AT426" s="12">
        <v>11.455716048658299</v>
      </c>
      <c r="AU426" s="12">
        <v>6.2568524299422199</v>
      </c>
      <c r="AV426" s="12">
        <v>26.0128963418537</v>
      </c>
      <c r="BH426" s="11" t="s">
        <v>21</v>
      </c>
      <c r="BI426" s="11" t="s">
        <v>21</v>
      </c>
      <c r="BJ426" s="11" t="s">
        <v>21</v>
      </c>
      <c r="BK426" s="11" t="s">
        <v>21</v>
      </c>
      <c r="BL426" s="11" t="s">
        <v>21</v>
      </c>
      <c r="BM426" s="11" t="s">
        <v>21</v>
      </c>
      <c r="BN426" s="11" t="s">
        <v>21</v>
      </c>
      <c r="BO426" s="11" t="s">
        <v>21</v>
      </c>
      <c r="BP426" s="11" t="s">
        <v>21</v>
      </c>
      <c r="BQ426" s="11" t="s">
        <v>21</v>
      </c>
      <c r="BR426" s="11" t="s">
        <v>21</v>
      </c>
      <c r="BS426" s="11" t="s">
        <v>21</v>
      </c>
      <c r="BT426" s="11" t="s">
        <v>21</v>
      </c>
      <c r="BU426" s="11" t="s">
        <v>21</v>
      </c>
      <c r="BV426" s="11" t="s">
        <v>21</v>
      </c>
      <c r="BW426" s="11" t="s">
        <v>21</v>
      </c>
      <c r="CY426" s="11" t="s">
        <v>21</v>
      </c>
      <c r="CZ426" s="11" t="s">
        <v>21</v>
      </c>
      <c r="DA426" s="11" t="s">
        <v>21</v>
      </c>
      <c r="DB426" s="11" t="s">
        <v>21</v>
      </c>
    </row>
    <row r="427" spans="1:107" s="12" customFormat="1" ht="15" customHeight="1" x14ac:dyDescent="0.2">
      <c r="A427" s="10">
        <v>202</v>
      </c>
      <c r="D427" s="12">
        <v>-1.4909555829945</v>
      </c>
      <c r="E427" s="12">
        <v>-1.7512165868538401</v>
      </c>
      <c r="AA427" s="12">
        <v>-47.339690354419801</v>
      </c>
      <c r="AB427" s="12">
        <v>-18.7830974027747</v>
      </c>
      <c r="AE427" s="12">
        <v>6.72728174322401</v>
      </c>
      <c r="AF427" s="12">
        <v>4.1340190364280698</v>
      </c>
      <c r="AT427" s="12">
        <v>11.5151005957159</v>
      </c>
      <c r="AU427" s="12">
        <v>6.3420943661185403</v>
      </c>
      <c r="AV427" s="12">
        <v>26.112094928976099</v>
      </c>
      <c r="BH427" s="11" t="s">
        <v>21</v>
      </c>
      <c r="BI427" s="11" t="s">
        <v>21</v>
      </c>
      <c r="BJ427" s="11" t="s">
        <v>21</v>
      </c>
      <c r="BK427" s="11" t="s">
        <v>21</v>
      </c>
      <c r="BL427" s="11" t="s">
        <v>21</v>
      </c>
      <c r="BM427" s="11" t="s">
        <v>21</v>
      </c>
      <c r="BN427" s="11" t="s">
        <v>21</v>
      </c>
      <c r="BO427" s="11" t="s">
        <v>21</v>
      </c>
      <c r="BP427" s="11" t="s">
        <v>21</v>
      </c>
      <c r="BQ427" s="11" t="s">
        <v>21</v>
      </c>
      <c r="BR427" s="11" t="s">
        <v>21</v>
      </c>
      <c r="BS427" s="11" t="s">
        <v>21</v>
      </c>
      <c r="BT427" s="11" t="s">
        <v>21</v>
      </c>
      <c r="BU427" s="11" t="s">
        <v>21</v>
      </c>
      <c r="BV427" s="11" t="s">
        <v>21</v>
      </c>
      <c r="BW427" s="11" t="s">
        <v>21</v>
      </c>
      <c r="CY427" s="11" t="s">
        <v>21</v>
      </c>
      <c r="CZ427" s="11" t="s">
        <v>21</v>
      </c>
      <c r="DA427" s="11" t="s">
        <v>21</v>
      </c>
      <c r="DB427" s="11" t="s">
        <v>21</v>
      </c>
    </row>
    <row r="428" spans="1:107" s="12" customFormat="1" ht="15" customHeight="1" x14ac:dyDescent="0.2">
      <c r="A428" s="10">
        <v>202.5</v>
      </c>
      <c r="D428" s="12">
        <v>-1.49366815094253</v>
      </c>
      <c r="E428" s="12">
        <v>-1.7233074913747199</v>
      </c>
      <c r="AA428" s="12">
        <v>-47.483663365710498</v>
      </c>
      <c r="AB428" s="12">
        <v>-18.168640963267499</v>
      </c>
      <c r="AE428" s="12">
        <v>6.7452087932906499</v>
      </c>
      <c r="AF428" s="12">
        <v>4.2694578041846398</v>
      </c>
      <c r="AT428" s="12">
        <v>11.546938367246099</v>
      </c>
      <c r="AU428" s="12">
        <v>6.4289888541679803</v>
      </c>
      <c r="AV428" s="12">
        <v>26.2057510553859</v>
      </c>
      <c r="BH428" s="11" t="s">
        <v>21</v>
      </c>
      <c r="BI428" s="11" t="s">
        <v>21</v>
      </c>
      <c r="BJ428" s="11" t="s">
        <v>21</v>
      </c>
      <c r="BK428" s="11" t="s">
        <v>21</v>
      </c>
      <c r="BL428" s="11" t="s">
        <v>21</v>
      </c>
      <c r="BM428" s="11" t="s">
        <v>21</v>
      </c>
      <c r="BN428" s="11" t="s">
        <v>21</v>
      </c>
      <c r="BO428" s="11" t="s">
        <v>21</v>
      </c>
      <c r="BP428" s="11" t="s">
        <v>21</v>
      </c>
      <c r="BQ428" s="11" t="s">
        <v>21</v>
      </c>
      <c r="BR428" s="11" t="s">
        <v>21</v>
      </c>
      <c r="BS428" s="11" t="s">
        <v>21</v>
      </c>
      <c r="BT428" s="11" t="s">
        <v>21</v>
      </c>
      <c r="BU428" s="11" t="s">
        <v>21</v>
      </c>
      <c r="BV428" s="11" t="s">
        <v>21</v>
      </c>
      <c r="BW428" s="11" t="s">
        <v>21</v>
      </c>
      <c r="CY428" s="11" t="s">
        <v>21</v>
      </c>
      <c r="CZ428" s="11" t="s">
        <v>21</v>
      </c>
      <c r="DA428" s="11" t="s">
        <v>21</v>
      </c>
      <c r="DB428" s="11" t="s">
        <v>21</v>
      </c>
    </row>
    <row r="429" spans="1:107" s="12" customFormat="1" ht="15" customHeight="1" x14ac:dyDescent="0.2">
      <c r="A429" s="10">
        <v>203</v>
      </c>
      <c r="D429" s="12">
        <v>-1.4943053656679599</v>
      </c>
      <c r="E429" s="12">
        <v>-1.6957809521045399</v>
      </c>
      <c r="AA429" s="12">
        <v>-47.614877985324704</v>
      </c>
      <c r="AB429" s="12">
        <v>-17.590249626664399</v>
      </c>
      <c r="AE429" s="12">
        <v>6.7598348323372104</v>
      </c>
      <c r="AF429" s="12">
        <v>4.3999853005516298</v>
      </c>
      <c r="AT429" s="12">
        <v>11.551227544259699</v>
      </c>
      <c r="AU429" s="12">
        <v>6.5171548158104997</v>
      </c>
      <c r="AV429" s="12">
        <v>26.293824703316201</v>
      </c>
      <c r="BH429" s="11" t="s">
        <v>21</v>
      </c>
      <c r="BI429" s="11" t="s">
        <v>21</v>
      </c>
      <c r="BJ429" s="11" t="s">
        <v>21</v>
      </c>
      <c r="BK429" s="11" t="s">
        <v>21</v>
      </c>
      <c r="BL429" s="11" t="s">
        <v>21</v>
      </c>
      <c r="BM429" s="11" t="s">
        <v>21</v>
      </c>
      <c r="BN429" s="11" t="s">
        <v>21</v>
      </c>
      <c r="BO429" s="11" t="s">
        <v>21</v>
      </c>
      <c r="BP429" s="11" t="s">
        <v>21</v>
      </c>
      <c r="BQ429" s="11" t="s">
        <v>21</v>
      </c>
      <c r="BR429" s="11" t="s">
        <v>21</v>
      </c>
      <c r="BS429" s="11" t="s">
        <v>21</v>
      </c>
      <c r="BT429" s="11" t="s">
        <v>21</v>
      </c>
      <c r="BU429" s="11" t="s">
        <v>21</v>
      </c>
      <c r="BV429" s="11" t="s">
        <v>21</v>
      </c>
      <c r="BW429" s="11" t="s">
        <v>21</v>
      </c>
      <c r="CY429" s="11" t="s">
        <v>21</v>
      </c>
      <c r="CZ429" s="11" t="s">
        <v>21</v>
      </c>
      <c r="DA429" s="11" t="s">
        <v>21</v>
      </c>
      <c r="DB429" s="11" t="s">
        <v>21</v>
      </c>
    </row>
    <row r="430" spans="1:107" s="12" customFormat="1" ht="15" customHeight="1" x14ac:dyDescent="0.2">
      <c r="A430" s="10">
        <v>203.5</v>
      </c>
      <c r="D430" s="12">
        <v>-1.4924053175491201</v>
      </c>
      <c r="E430" s="12">
        <v>-1.66889935826475</v>
      </c>
      <c r="AA430" s="12">
        <v>-47.734694817336198</v>
      </c>
      <c r="AB430" s="12">
        <v>-17.049338566721399</v>
      </c>
      <c r="AE430" s="12">
        <v>6.7714518081629604</v>
      </c>
      <c r="AF430" s="12">
        <v>4.5250922084960603</v>
      </c>
      <c r="AT430" s="12">
        <v>11.5282919068704</v>
      </c>
      <c r="AU430" s="12">
        <v>6.6062439145753098</v>
      </c>
      <c r="AV430" s="12">
        <v>26.376248570158999</v>
      </c>
      <c r="BH430" s="11" t="s">
        <v>21</v>
      </c>
      <c r="BI430" s="11" t="s">
        <v>21</v>
      </c>
      <c r="BJ430" s="11" t="s">
        <v>21</v>
      </c>
      <c r="BK430" s="11" t="s">
        <v>21</v>
      </c>
      <c r="BL430" s="11" t="s">
        <v>21</v>
      </c>
      <c r="BM430" s="11" t="s">
        <v>21</v>
      </c>
      <c r="BN430" s="11" t="s">
        <v>21</v>
      </c>
      <c r="BO430" s="11" t="s">
        <v>21</v>
      </c>
      <c r="BP430" s="11" t="s">
        <v>21</v>
      </c>
      <c r="BQ430" s="11" t="s">
        <v>21</v>
      </c>
      <c r="BR430" s="11" t="s">
        <v>21</v>
      </c>
      <c r="BS430" s="11" t="s">
        <v>21</v>
      </c>
      <c r="BT430" s="11" t="s">
        <v>21</v>
      </c>
      <c r="BU430" s="11" t="s">
        <v>21</v>
      </c>
      <c r="BV430" s="11" t="s">
        <v>21</v>
      </c>
      <c r="BW430" s="11" t="s">
        <v>21</v>
      </c>
      <c r="CY430" s="11" t="s">
        <v>21</v>
      </c>
      <c r="CZ430" s="11" t="s">
        <v>21</v>
      </c>
      <c r="DA430" s="11" t="s">
        <v>21</v>
      </c>
      <c r="DB430" s="11" t="s">
        <v>21</v>
      </c>
    </row>
    <row r="431" spans="1:107" s="12" customFormat="1" ht="15" customHeight="1" x14ac:dyDescent="0.2">
      <c r="A431" s="10">
        <v>204</v>
      </c>
      <c r="D431" s="12">
        <v>-1.4875313354423201</v>
      </c>
      <c r="E431" s="12">
        <v>-1.64291532200877</v>
      </c>
      <c r="AA431" s="12">
        <v>-47.844489017734297</v>
      </c>
      <c r="AB431" s="12">
        <v>-16.5468500199494</v>
      </c>
      <c r="AE431" s="12">
        <v>6.7804053287545596</v>
      </c>
      <c r="AF431" s="12">
        <v>4.6443437895504696</v>
      </c>
      <c r="AT431" s="12">
        <v>11.4787744678324</v>
      </c>
      <c r="AU431" s="12">
        <v>6.6959446485270702</v>
      </c>
      <c r="AV431" s="12">
        <v>26.4529207925079</v>
      </c>
      <c r="BH431" s="11" t="s">
        <v>21</v>
      </c>
      <c r="BI431" s="11" t="s">
        <v>21</v>
      </c>
      <c r="BJ431" s="11" t="s">
        <v>21</v>
      </c>
      <c r="BK431" s="11" t="s">
        <v>21</v>
      </c>
      <c r="BL431" s="11" t="s">
        <v>21</v>
      </c>
      <c r="BM431" s="11" t="s">
        <v>21</v>
      </c>
      <c r="BN431" s="11" t="s">
        <v>21</v>
      </c>
      <c r="BO431" s="11" t="s">
        <v>21</v>
      </c>
      <c r="BP431" s="11" t="s">
        <v>21</v>
      </c>
      <c r="BQ431" s="11" t="s">
        <v>21</v>
      </c>
      <c r="BR431" s="11" t="s">
        <v>21</v>
      </c>
      <c r="BS431" s="11" t="s">
        <v>21</v>
      </c>
      <c r="BT431" s="11" t="s">
        <v>21</v>
      </c>
      <c r="BU431" s="11" t="s">
        <v>21</v>
      </c>
      <c r="BV431" s="11" t="s">
        <v>21</v>
      </c>
      <c r="BW431" s="11" t="s">
        <v>21</v>
      </c>
      <c r="CY431" s="11" t="s">
        <v>21</v>
      </c>
      <c r="CZ431" s="11" t="s">
        <v>21</v>
      </c>
      <c r="DA431" s="11" t="s">
        <v>21</v>
      </c>
      <c r="DB431" s="11" t="s">
        <v>21</v>
      </c>
    </row>
    <row r="432" spans="1:107" s="12" customFormat="1" ht="15" customHeight="1" x14ac:dyDescent="0.2">
      <c r="A432" s="10">
        <v>204.5</v>
      </c>
      <c r="D432" s="12">
        <v>-1.47927869420527</v>
      </c>
      <c r="E432" s="12">
        <v>-1.61806883625104</v>
      </c>
      <c r="AA432" s="12">
        <v>-47.945628466550197</v>
      </c>
      <c r="AB432" s="12">
        <v>-16.083251466625299</v>
      </c>
      <c r="AE432" s="12">
        <v>6.7870932980440504</v>
      </c>
      <c r="AF432" s="12">
        <v>4.7573812480550197</v>
      </c>
      <c r="AT432" s="12">
        <v>11.403630196582499</v>
      </c>
      <c r="AU432" s="12">
        <v>6.7859878072340498</v>
      </c>
      <c r="AV432" s="12">
        <v>26.523708584136301</v>
      </c>
      <c r="BH432" s="11" t="s">
        <v>21</v>
      </c>
      <c r="BI432" s="11" t="s">
        <v>21</v>
      </c>
      <c r="BJ432" s="11" t="s">
        <v>21</v>
      </c>
      <c r="BK432" s="11" t="s">
        <v>21</v>
      </c>
      <c r="BL432" s="11" t="s">
        <v>21</v>
      </c>
      <c r="BM432" s="11" t="s">
        <v>21</v>
      </c>
      <c r="BN432" s="11" t="s">
        <v>21</v>
      </c>
      <c r="BO432" s="11" t="s">
        <v>21</v>
      </c>
      <c r="BP432" s="11" t="s">
        <v>21</v>
      </c>
      <c r="BQ432" s="11" t="s">
        <v>21</v>
      </c>
      <c r="BR432" s="11" t="s">
        <v>21</v>
      </c>
      <c r="BS432" s="11" t="s">
        <v>21</v>
      </c>
      <c r="BT432" s="11" t="s">
        <v>21</v>
      </c>
      <c r="BU432" s="11" t="s">
        <v>21</v>
      </c>
      <c r="BV432" s="11" t="s">
        <v>21</v>
      </c>
      <c r="BW432" s="11" t="s">
        <v>21</v>
      </c>
      <c r="CY432" s="11" t="s">
        <v>21</v>
      </c>
      <c r="CZ432" s="11" t="s">
        <v>21</v>
      </c>
      <c r="DA432" s="11" t="s">
        <v>21</v>
      </c>
      <c r="DB432" s="11" t="s">
        <v>21</v>
      </c>
    </row>
    <row r="433" spans="1:106" s="12" customFormat="1" ht="15" customHeight="1" x14ac:dyDescent="0.2">
      <c r="A433" s="10">
        <v>205</v>
      </c>
      <c r="D433" s="12">
        <v>-1.4672825727757299</v>
      </c>
      <c r="E433" s="12">
        <v>-1.59458454618288</v>
      </c>
      <c r="AA433" s="12">
        <v>-48.039470129879099</v>
      </c>
      <c r="AB433" s="12">
        <v>-15.6585374497808</v>
      </c>
      <c r="AE433" s="12">
        <v>6.79195863995119</v>
      </c>
      <c r="AF433" s="12">
        <v>4.8639249143889103</v>
      </c>
      <c r="AT433" s="12">
        <v>11.3041151053039</v>
      </c>
      <c r="AU433" s="12">
        <v>6.8761460170208002</v>
      </c>
      <c r="AV433" s="12">
        <v>26.588448235997902</v>
      </c>
      <c r="BH433" s="11" t="s">
        <v>21</v>
      </c>
      <c r="BI433" s="11" t="s">
        <v>21</v>
      </c>
      <c r="BJ433" s="11" t="s">
        <v>21</v>
      </c>
      <c r="BK433" s="11" t="s">
        <v>21</v>
      </c>
      <c r="BL433" s="11" t="s">
        <v>21</v>
      </c>
      <c r="BM433" s="11" t="s">
        <v>21</v>
      </c>
      <c r="BN433" s="11" t="s">
        <v>21</v>
      </c>
      <c r="BO433" s="11" t="s">
        <v>21</v>
      </c>
      <c r="BP433" s="11" t="s">
        <v>21</v>
      </c>
      <c r="BQ433" s="11" t="s">
        <v>21</v>
      </c>
      <c r="BR433" s="11" t="s">
        <v>21</v>
      </c>
      <c r="BS433" s="11" t="s">
        <v>21</v>
      </c>
      <c r="BT433" s="11" t="s">
        <v>21</v>
      </c>
      <c r="BU433" s="11" t="s">
        <v>21</v>
      </c>
      <c r="BV433" s="11" t="s">
        <v>21</v>
      </c>
      <c r="BW433" s="11" t="s">
        <v>21</v>
      </c>
      <c r="CY433" s="11" t="s">
        <v>21</v>
      </c>
      <c r="CZ433" s="11" t="s">
        <v>21</v>
      </c>
      <c r="DA433" s="11" t="s">
        <v>21</v>
      </c>
      <c r="DB433" s="11" t="s">
        <v>21</v>
      </c>
    </row>
    <row r="434" spans="1:106" s="12" customFormat="1" ht="15" customHeight="1" x14ac:dyDescent="0.2">
      <c r="A434" s="10">
        <v>205.5</v>
      </c>
      <c r="D434" s="12">
        <v>-1.4512233974528499</v>
      </c>
      <c r="E434" s="12">
        <v>-1.5726700439699901</v>
      </c>
      <c r="AA434" s="12">
        <v>-48.127334594028</v>
      </c>
      <c r="AB434" s="12">
        <v>-15.272227756213301</v>
      </c>
      <c r="AE434" s="12">
        <v>6.7954842961626101</v>
      </c>
      <c r="AF434" s="12">
        <v>4.9637765187071601</v>
      </c>
      <c r="AT434" s="12">
        <v>11.181768968526701</v>
      </c>
      <c r="AU434" s="12">
        <v>6.9662364694522596</v>
      </c>
      <c r="AV434" s="12">
        <v>26.646950573194701</v>
      </c>
      <c r="BH434" s="11" t="s">
        <v>21</v>
      </c>
      <c r="BI434" s="11" t="s">
        <v>21</v>
      </c>
      <c r="BJ434" s="11" t="s">
        <v>21</v>
      </c>
      <c r="BK434" s="11" t="s">
        <v>21</v>
      </c>
      <c r="BL434" s="11" t="s">
        <v>21</v>
      </c>
      <c r="BM434" s="11" t="s">
        <v>21</v>
      </c>
      <c r="BN434" s="11" t="s">
        <v>21</v>
      </c>
      <c r="BO434" s="11" t="s">
        <v>21</v>
      </c>
      <c r="BP434" s="11" t="s">
        <v>21</v>
      </c>
      <c r="BQ434" s="11" t="s">
        <v>21</v>
      </c>
      <c r="BR434" s="11" t="s">
        <v>21</v>
      </c>
      <c r="BS434" s="11" t="s">
        <v>21</v>
      </c>
      <c r="BT434" s="11" t="s">
        <v>21</v>
      </c>
      <c r="BU434" s="11" t="s">
        <v>21</v>
      </c>
      <c r="BV434" s="11" t="s">
        <v>21</v>
      </c>
      <c r="BW434" s="11" t="s">
        <v>21</v>
      </c>
      <c r="CY434" s="11" t="s">
        <v>21</v>
      </c>
      <c r="CZ434" s="11" t="s">
        <v>21</v>
      </c>
      <c r="DA434" s="11" t="s">
        <v>21</v>
      </c>
      <c r="DB434" s="11" t="s">
        <v>21</v>
      </c>
    </row>
    <row r="435" spans="1:106" s="12" customFormat="1" ht="15" customHeight="1" x14ac:dyDescent="0.2">
      <c r="A435" s="10">
        <v>206</v>
      </c>
      <c r="D435" s="12">
        <v>-1.4308341178548201</v>
      </c>
      <c r="E435" s="12">
        <v>-1.55251348132878</v>
      </c>
      <c r="AA435" s="12">
        <v>-48.210476961685302</v>
      </c>
      <c r="AB435" s="12">
        <v>-14.923382877896</v>
      </c>
      <c r="AE435" s="12">
        <v>6.7981882239109801</v>
      </c>
      <c r="AF435" s="12">
        <v>5.0568160077091298</v>
      </c>
      <c r="AT435" s="12">
        <v>11.0383953142445</v>
      </c>
      <c r="AU435" s="12">
        <v>7.0561218308284799</v>
      </c>
      <c r="AV435" s="12">
        <v>26.699006411945401</v>
      </c>
      <c r="BH435" s="11" t="s">
        <v>21</v>
      </c>
      <c r="BI435" s="11" t="s">
        <v>21</v>
      </c>
      <c r="BJ435" s="11" t="s">
        <v>21</v>
      </c>
      <c r="BK435" s="11" t="s">
        <v>21</v>
      </c>
      <c r="BL435" s="11" t="s">
        <v>21</v>
      </c>
      <c r="BM435" s="11" t="s">
        <v>21</v>
      </c>
      <c r="BN435" s="11" t="s">
        <v>21</v>
      </c>
      <c r="BO435" s="11" t="s">
        <v>21</v>
      </c>
      <c r="BP435" s="11" t="s">
        <v>21</v>
      </c>
      <c r="BQ435" s="11" t="s">
        <v>21</v>
      </c>
      <c r="BR435" s="11" t="s">
        <v>21</v>
      </c>
      <c r="BS435" s="11" t="s">
        <v>21</v>
      </c>
      <c r="BT435" s="11" t="s">
        <v>21</v>
      </c>
      <c r="BU435" s="11" t="s">
        <v>21</v>
      </c>
      <c r="BV435" s="11" t="s">
        <v>21</v>
      </c>
      <c r="BW435" s="11" t="s">
        <v>21</v>
      </c>
      <c r="CY435" s="11" t="s">
        <v>21</v>
      </c>
      <c r="CZ435" s="11" t="s">
        <v>21</v>
      </c>
      <c r="DA435" s="11" t="s">
        <v>21</v>
      </c>
      <c r="DB435" s="11" t="s">
        <v>21</v>
      </c>
    </row>
    <row r="436" spans="1:106" s="12" customFormat="1" ht="15" customHeight="1" x14ac:dyDescent="0.2">
      <c r="A436" s="10">
        <v>206.5</v>
      </c>
      <c r="D436" s="12">
        <v>-1.4059041859582</v>
      </c>
      <c r="E436" s="12">
        <v>-1.53428197791072</v>
      </c>
      <c r="AA436" s="12">
        <v>-48.290097765857297</v>
      </c>
      <c r="AB436" s="12">
        <v>-14.6106121974298</v>
      </c>
      <c r="AE436" s="12">
        <v>6.8006161200173603</v>
      </c>
      <c r="AF436" s="12">
        <v>5.1430029088805798</v>
      </c>
      <c r="AT436" s="12">
        <v>10.876041415031001</v>
      </c>
      <c r="AU436" s="12">
        <v>7.1457066042057704</v>
      </c>
      <c r="AV436" s="12">
        <v>26.744390197563899</v>
      </c>
      <c r="BH436" s="11" t="s">
        <v>21</v>
      </c>
      <c r="BI436" s="11" t="s">
        <v>21</v>
      </c>
      <c r="BJ436" s="11" t="s">
        <v>21</v>
      </c>
      <c r="BK436" s="11" t="s">
        <v>21</v>
      </c>
      <c r="BL436" s="11" t="s">
        <v>21</v>
      </c>
      <c r="BM436" s="11" t="s">
        <v>21</v>
      </c>
      <c r="BN436" s="11" t="s">
        <v>21</v>
      </c>
      <c r="BO436" s="11" t="s">
        <v>21</v>
      </c>
      <c r="BP436" s="11" t="s">
        <v>21</v>
      </c>
      <c r="BQ436" s="11" t="s">
        <v>21</v>
      </c>
      <c r="BR436" s="11" t="s">
        <v>21</v>
      </c>
      <c r="BS436" s="11" t="s">
        <v>21</v>
      </c>
      <c r="BT436" s="11" t="s">
        <v>21</v>
      </c>
      <c r="BU436" s="11" t="s">
        <v>21</v>
      </c>
      <c r="BV436" s="11" t="s">
        <v>21</v>
      </c>
      <c r="BW436" s="11" t="s">
        <v>21</v>
      </c>
      <c r="CY436" s="11" t="s">
        <v>21</v>
      </c>
      <c r="CZ436" s="11" t="s">
        <v>21</v>
      </c>
      <c r="DA436" s="11" t="s">
        <v>21</v>
      </c>
      <c r="DB436" s="11" t="s">
        <v>21</v>
      </c>
    </row>
    <row r="437" spans="1:106" s="12" customFormat="1" ht="15" customHeight="1" x14ac:dyDescent="0.2">
      <c r="A437" s="10">
        <v>207</v>
      </c>
      <c r="D437" s="12">
        <v>-1.37628444463189</v>
      </c>
      <c r="E437" s="12">
        <v>-1.5181199159997001</v>
      </c>
      <c r="AA437" s="12">
        <v>-48.367310228058997</v>
      </c>
      <c r="AB437" s="12">
        <v>-14.332101272884699</v>
      </c>
      <c r="AE437" s="12">
        <v>6.8033327806915596</v>
      </c>
      <c r="AF437" s="12">
        <v>5.2223731472622603</v>
      </c>
      <c r="AT437" s="12">
        <v>10.6969673652201</v>
      </c>
      <c r="AU437" s="12">
        <v>7.2349380388914097</v>
      </c>
      <c r="AV437" s="12">
        <v>26.782865461427701</v>
      </c>
      <c r="BH437" s="11" t="s">
        <v>21</v>
      </c>
      <c r="BI437" s="11" t="s">
        <v>21</v>
      </c>
      <c r="BJ437" s="11" t="s">
        <v>21</v>
      </c>
      <c r="BK437" s="11" t="s">
        <v>21</v>
      </c>
      <c r="BL437" s="11" t="s">
        <v>21</v>
      </c>
      <c r="BM437" s="11" t="s">
        <v>21</v>
      </c>
      <c r="BN437" s="11" t="s">
        <v>21</v>
      </c>
      <c r="BO437" s="11" t="s">
        <v>21</v>
      </c>
      <c r="BP437" s="11" t="s">
        <v>21</v>
      </c>
      <c r="BQ437" s="11" t="s">
        <v>21</v>
      </c>
      <c r="BR437" s="11" t="s">
        <v>21</v>
      </c>
      <c r="BS437" s="11" t="s">
        <v>21</v>
      </c>
      <c r="BT437" s="11" t="s">
        <v>21</v>
      </c>
      <c r="BU437" s="11" t="s">
        <v>21</v>
      </c>
      <c r="BV437" s="11" t="s">
        <v>21</v>
      </c>
      <c r="BW437" s="11" t="s">
        <v>21</v>
      </c>
      <c r="CY437" s="11" t="s">
        <v>21</v>
      </c>
      <c r="CZ437" s="11" t="s">
        <v>21</v>
      </c>
      <c r="DA437" s="11" t="s">
        <v>21</v>
      </c>
      <c r="DB437" s="11" t="s">
        <v>21</v>
      </c>
    </row>
    <row r="438" spans="1:106" s="12" customFormat="1" ht="15" customHeight="1" x14ac:dyDescent="0.2">
      <c r="A438" s="10">
        <v>207.5</v>
      </c>
      <c r="D438" s="12">
        <v>-1.3418904245554499</v>
      </c>
      <c r="E438" s="12">
        <v>-1.50414814470423</v>
      </c>
      <c r="AA438" s="12">
        <v>-48.443125706398803</v>
      </c>
      <c r="AB438" s="12">
        <v>-14.0856327561778</v>
      </c>
      <c r="AE438" s="12">
        <v>6.8069180088059502</v>
      </c>
      <c r="AF438" s="12">
        <v>5.2950372264604004</v>
      </c>
      <c r="AT438" s="12">
        <v>10.503616977075501</v>
      </c>
      <c r="AU438" s="12">
        <v>7.3238002187281301</v>
      </c>
      <c r="AV438" s="12">
        <v>26.8141902779461</v>
      </c>
      <c r="BH438" s="11" t="s">
        <v>21</v>
      </c>
      <c r="BI438" s="11" t="s">
        <v>21</v>
      </c>
      <c r="BJ438" s="11" t="s">
        <v>21</v>
      </c>
      <c r="BK438" s="11" t="s">
        <v>21</v>
      </c>
      <c r="BL438" s="11" t="s">
        <v>21</v>
      </c>
      <c r="BM438" s="11" t="s">
        <v>21</v>
      </c>
      <c r="BN438" s="11" t="s">
        <v>21</v>
      </c>
      <c r="BO438" s="11" t="s">
        <v>21</v>
      </c>
      <c r="BP438" s="11" t="s">
        <v>21</v>
      </c>
      <c r="BQ438" s="11" t="s">
        <v>21</v>
      </c>
      <c r="BR438" s="11" t="s">
        <v>21</v>
      </c>
      <c r="BS438" s="11" t="s">
        <v>21</v>
      </c>
      <c r="BT438" s="11" t="s">
        <v>21</v>
      </c>
      <c r="BU438" s="11" t="s">
        <v>21</v>
      </c>
      <c r="BV438" s="11" t="s">
        <v>21</v>
      </c>
      <c r="BW438" s="11" t="s">
        <v>21</v>
      </c>
      <c r="CY438" s="11" t="s">
        <v>21</v>
      </c>
      <c r="CZ438" s="11" t="s">
        <v>21</v>
      </c>
      <c r="DA438" s="11" t="s">
        <v>21</v>
      </c>
      <c r="DB438" s="11" t="s">
        <v>21</v>
      </c>
    </row>
    <row r="439" spans="1:106" s="12" customFormat="1" ht="15" customHeight="1" x14ac:dyDescent="0.2">
      <c r="A439" s="10">
        <v>208</v>
      </c>
      <c r="D439" s="12">
        <v>-1.3027050727032401</v>
      </c>
      <c r="E439" s="12">
        <v>-1.4924628430890099</v>
      </c>
      <c r="AA439" s="12">
        <v>-48.518453695578501</v>
      </c>
      <c r="AB439" s="12">
        <v>-13.868613677914199</v>
      </c>
      <c r="AE439" s="12">
        <v>6.8119561547064196</v>
      </c>
      <c r="AF439" s="12">
        <v>5.3611729526892304</v>
      </c>
      <c r="AT439" s="12">
        <v>10.2985886769602</v>
      </c>
      <c r="AU439" s="12">
        <v>7.4123104241152697</v>
      </c>
      <c r="AV439" s="12">
        <v>26.838124540517999</v>
      </c>
      <c r="BH439" s="11" t="s">
        <v>21</v>
      </c>
      <c r="BI439" s="11" t="s">
        <v>21</v>
      </c>
      <c r="BJ439" s="11" t="s">
        <v>21</v>
      </c>
      <c r="BK439" s="11" t="s">
        <v>21</v>
      </c>
      <c r="BL439" s="11" t="s">
        <v>21</v>
      </c>
      <c r="BM439" s="11" t="s">
        <v>21</v>
      </c>
      <c r="BN439" s="11" t="s">
        <v>21</v>
      </c>
      <c r="BO439" s="11" t="s">
        <v>21</v>
      </c>
      <c r="BP439" s="11" t="s">
        <v>21</v>
      </c>
      <c r="BQ439" s="11" t="s">
        <v>21</v>
      </c>
      <c r="BR439" s="11" t="s">
        <v>21</v>
      </c>
      <c r="BS439" s="11" t="s">
        <v>21</v>
      </c>
      <c r="BT439" s="11" t="s">
        <v>21</v>
      </c>
      <c r="BU439" s="11" t="s">
        <v>21</v>
      </c>
      <c r="BV439" s="11" t="s">
        <v>21</v>
      </c>
      <c r="BW439" s="11" t="s">
        <v>21</v>
      </c>
      <c r="CY439" s="11" t="s">
        <v>21</v>
      </c>
      <c r="CZ439" s="11" t="s">
        <v>21</v>
      </c>
      <c r="DA439" s="11" t="s">
        <v>21</v>
      </c>
      <c r="DB439" s="11" t="s">
        <v>21</v>
      </c>
    </row>
    <row r="440" spans="1:106" s="12" customFormat="1" ht="15" customHeight="1" x14ac:dyDescent="0.2">
      <c r="A440" s="10">
        <v>208.5</v>
      </c>
      <c r="D440" s="12">
        <v>-1.2587796618390701</v>
      </c>
      <c r="E440" s="12">
        <v>-1.48313472436711</v>
      </c>
      <c r="AA440" s="12">
        <v>-48.594083636999102</v>
      </c>
      <c r="AB440" s="12">
        <v>-13.678111827175499</v>
      </c>
      <c r="AE440" s="12">
        <v>6.8190297497494603</v>
      </c>
      <c r="AF440" s="12">
        <v>5.4210240705287998</v>
      </c>
      <c r="AT440" s="12">
        <v>10.0846009445376</v>
      </c>
      <c r="AU440" s="12">
        <v>7.5005154940299601</v>
      </c>
      <c r="AV440" s="12">
        <v>26.854440875467802</v>
      </c>
      <c r="BH440" s="11" t="s">
        <v>21</v>
      </c>
      <c r="BI440" s="11" t="s">
        <v>21</v>
      </c>
      <c r="BJ440" s="11" t="s">
        <v>21</v>
      </c>
      <c r="BK440" s="11" t="s">
        <v>21</v>
      </c>
      <c r="BL440" s="11" t="s">
        <v>21</v>
      </c>
      <c r="BM440" s="11" t="s">
        <v>21</v>
      </c>
      <c r="BN440" s="11" t="s">
        <v>21</v>
      </c>
      <c r="BO440" s="11" t="s">
        <v>21</v>
      </c>
      <c r="BP440" s="11" t="s">
        <v>21</v>
      </c>
      <c r="BQ440" s="11" t="s">
        <v>21</v>
      </c>
      <c r="BR440" s="11" t="s">
        <v>21</v>
      </c>
      <c r="BS440" s="11" t="s">
        <v>21</v>
      </c>
      <c r="BT440" s="11" t="s">
        <v>21</v>
      </c>
      <c r="BU440" s="11" t="s">
        <v>21</v>
      </c>
      <c r="BV440" s="11" t="s">
        <v>21</v>
      </c>
      <c r="BW440" s="11" t="s">
        <v>21</v>
      </c>
      <c r="CY440" s="11" t="s">
        <v>21</v>
      </c>
      <c r="CZ440" s="11" t="s">
        <v>21</v>
      </c>
      <c r="DA440" s="11" t="s">
        <v>21</v>
      </c>
      <c r="DB440" s="11" t="s">
        <v>21</v>
      </c>
    </row>
    <row r="441" spans="1:106" s="12" customFormat="1" ht="15" customHeight="1" x14ac:dyDescent="0.2">
      <c r="A441" s="10">
        <v>209</v>
      </c>
      <c r="D441" s="12">
        <v>-1.21023504107142</v>
      </c>
      <c r="E441" s="12">
        <v>-1.4762093769604601</v>
      </c>
      <c r="AA441" s="12">
        <v>-48.670681280782397</v>
      </c>
      <c r="AB441" s="12">
        <v>-13.5108884933288</v>
      </c>
      <c r="AE441" s="12">
        <v>6.8287113208498296</v>
      </c>
      <c r="AF441" s="12">
        <v>5.4748925322201103</v>
      </c>
      <c r="AT441" s="12">
        <v>9.8644550234894197</v>
      </c>
      <c r="AU441" s="12">
        <v>7.5884854595642501</v>
      </c>
      <c r="AV441" s="12">
        <v>26.8629282800247</v>
      </c>
      <c r="BH441" s="11" t="s">
        <v>21</v>
      </c>
      <c r="BI441" s="11" t="s">
        <v>21</v>
      </c>
      <c r="BJ441" s="11" t="s">
        <v>21</v>
      </c>
      <c r="BK441" s="11" t="s">
        <v>21</v>
      </c>
      <c r="BL441" s="11" t="s">
        <v>21</v>
      </c>
      <c r="BM441" s="11" t="s">
        <v>21</v>
      </c>
      <c r="BN441" s="11" t="s">
        <v>21</v>
      </c>
      <c r="BO441" s="11" t="s">
        <v>21</v>
      </c>
      <c r="BP441" s="11" t="s">
        <v>21</v>
      </c>
      <c r="BQ441" s="11" t="s">
        <v>21</v>
      </c>
      <c r="BR441" s="11" t="s">
        <v>21</v>
      </c>
      <c r="BS441" s="11" t="s">
        <v>21</v>
      </c>
      <c r="BT441" s="11" t="s">
        <v>21</v>
      </c>
      <c r="BU441" s="11" t="s">
        <v>21</v>
      </c>
      <c r="BV441" s="11" t="s">
        <v>21</v>
      </c>
      <c r="BW441" s="11" t="s">
        <v>21</v>
      </c>
      <c r="CY441" s="11" t="s">
        <v>21</v>
      </c>
      <c r="CZ441" s="11" t="s">
        <v>21</v>
      </c>
      <c r="DA441" s="11" t="s">
        <v>21</v>
      </c>
      <c r="DB441" s="11" t="s">
        <v>21</v>
      </c>
    </row>
    <row r="442" spans="1:106" s="12" customFormat="1" ht="15" customHeight="1" x14ac:dyDescent="0.2">
      <c r="A442" s="10">
        <v>209.5</v>
      </c>
      <c r="D442" s="12">
        <v>-1.1572604989851201</v>
      </c>
      <c r="E442" s="12">
        <v>-1.47170624131831</v>
      </c>
      <c r="AA442" s="12">
        <v>-48.748770495876599</v>
      </c>
      <c r="AB442" s="12">
        <v>-13.3634412122773</v>
      </c>
      <c r="AE442" s="12">
        <v>6.8415556597756204</v>
      </c>
      <c r="AF442" s="12">
        <v>5.5231316764547902</v>
      </c>
      <c r="AT442" s="12">
        <v>9.6410003607161308</v>
      </c>
      <c r="AU442" s="12">
        <v>7.6763080869568503</v>
      </c>
      <c r="AV442" s="12">
        <v>26.863395760301501</v>
      </c>
      <c r="BH442" s="11" t="s">
        <v>21</v>
      </c>
      <c r="BI442" s="11" t="s">
        <v>21</v>
      </c>
      <c r="BJ442" s="11" t="s">
        <v>21</v>
      </c>
      <c r="BK442" s="11" t="s">
        <v>21</v>
      </c>
      <c r="BL442" s="11" t="s">
        <v>21</v>
      </c>
      <c r="BM442" s="11" t="s">
        <v>21</v>
      </c>
      <c r="BN442" s="11" t="s">
        <v>21</v>
      </c>
      <c r="BO442" s="11" t="s">
        <v>21</v>
      </c>
      <c r="BP442" s="11" t="s">
        <v>21</v>
      </c>
      <c r="BQ442" s="11" t="s">
        <v>21</v>
      </c>
      <c r="BR442" s="11" t="s">
        <v>21</v>
      </c>
      <c r="BS442" s="11" t="s">
        <v>21</v>
      </c>
      <c r="BT442" s="11" t="s">
        <v>21</v>
      </c>
      <c r="BU442" s="11" t="s">
        <v>21</v>
      </c>
      <c r="BV442" s="11" t="s">
        <v>21</v>
      </c>
      <c r="BW442" s="11" t="s">
        <v>21</v>
      </c>
      <c r="CY442" s="11" t="s">
        <v>21</v>
      </c>
      <c r="CZ442" s="11" t="s">
        <v>21</v>
      </c>
      <c r="DA442" s="11" t="s">
        <v>21</v>
      </c>
      <c r="DB442" s="11" t="s">
        <v>21</v>
      </c>
    </row>
    <row r="443" spans="1:106" s="12" customFormat="1" ht="15" customHeight="1" x14ac:dyDescent="0.2">
      <c r="A443" s="10">
        <v>210</v>
      </c>
      <c r="D443" s="12">
        <v>-1.10010807929938</v>
      </c>
      <c r="E443" s="12">
        <v>-1.4696042853756801</v>
      </c>
      <c r="AA443" s="12">
        <v>-48.828733270056503</v>
      </c>
      <c r="AB443" s="12">
        <v>-13.2320346892811</v>
      </c>
      <c r="AE443" s="12">
        <v>6.8580484366975698</v>
      </c>
      <c r="AF443" s="12">
        <v>5.5659807003394199</v>
      </c>
      <c r="AT443" s="12">
        <v>9.4171682576416007</v>
      </c>
      <c r="AU443" s="12">
        <v>7.7640361269004599</v>
      </c>
      <c r="AV443" s="12">
        <v>26.855654141399999</v>
      </c>
      <c r="BH443" s="11" t="s">
        <v>21</v>
      </c>
      <c r="BI443" s="11" t="s">
        <v>21</v>
      </c>
      <c r="BJ443" s="11" t="s">
        <v>21</v>
      </c>
      <c r="BK443" s="11" t="s">
        <v>21</v>
      </c>
      <c r="BL443" s="11" t="s">
        <v>21</v>
      </c>
      <c r="BM443" s="11" t="s">
        <v>21</v>
      </c>
      <c r="BN443" s="11" t="s">
        <v>21</v>
      </c>
      <c r="BO443" s="11" t="s">
        <v>21</v>
      </c>
      <c r="BP443" s="11" t="s">
        <v>21</v>
      </c>
      <c r="BQ443" s="11" t="s">
        <v>21</v>
      </c>
      <c r="BR443" s="11" t="s">
        <v>21</v>
      </c>
      <c r="BS443" s="11" t="s">
        <v>21</v>
      </c>
      <c r="BT443" s="11" t="s">
        <v>21</v>
      </c>
      <c r="BU443" s="11" t="s">
        <v>21</v>
      </c>
      <c r="BV443" s="11" t="s">
        <v>21</v>
      </c>
      <c r="BW443" s="11" t="s">
        <v>21</v>
      </c>
      <c r="CY443" s="11" t="s">
        <v>21</v>
      </c>
      <c r="CZ443" s="11" t="s">
        <v>21</v>
      </c>
      <c r="DA443" s="11" t="s">
        <v>21</v>
      </c>
      <c r="DB443" s="11" t="s">
        <v>21</v>
      </c>
    </row>
    <row r="444" spans="1:106" s="12" customFormat="1" ht="15" customHeight="1" x14ac:dyDescent="0.2">
      <c r="A444" s="10">
        <v>210.5</v>
      </c>
      <c r="D444" s="12">
        <v>-1.0391016758148901</v>
      </c>
      <c r="E444" s="12">
        <v>-1.46990498706145</v>
      </c>
      <c r="AA444" s="12">
        <v>-48.910798795986899</v>
      </c>
      <c r="AB444" s="12">
        <v>-13.1127599161118</v>
      </c>
      <c r="AE444" s="12">
        <v>6.8787662712566</v>
      </c>
      <c r="AF444" s="12">
        <v>5.6039930314000204</v>
      </c>
      <c r="AT444" s="12">
        <v>9.1957845143042505</v>
      </c>
      <c r="AU444" s="12">
        <v>7.8517805377487004</v>
      </c>
      <c r="AV444" s="12">
        <v>26.839596102945499</v>
      </c>
      <c r="BH444" s="11" t="s">
        <v>21</v>
      </c>
      <c r="BI444" s="11" t="s">
        <v>21</v>
      </c>
      <c r="BJ444" s="11" t="s">
        <v>21</v>
      </c>
      <c r="BK444" s="11" t="s">
        <v>21</v>
      </c>
      <c r="BL444" s="11" t="s">
        <v>21</v>
      </c>
      <c r="BM444" s="11" t="s">
        <v>21</v>
      </c>
      <c r="BN444" s="11" t="s">
        <v>21</v>
      </c>
      <c r="BO444" s="11" t="s">
        <v>21</v>
      </c>
      <c r="BP444" s="11" t="s">
        <v>21</v>
      </c>
      <c r="BQ444" s="11" t="s">
        <v>21</v>
      </c>
      <c r="BR444" s="11" t="s">
        <v>21</v>
      </c>
      <c r="BS444" s="11" t="s">
        <v>21</v>
      </c>
      <c r="BT444" s="11" t="s">
        <v>21</v>
      </c>
      <c r="BU444" s="11" t="s">
        <v>21</v>
      </c>
      <c r="BV444" s="11" t="s">
        <v>21</v>
      </c>
      <c r="BW444" s="11" t="s">
        <v>21</v>
      </c>
      <c r="CY444" s="11" t="s">
        <v>21</v>
      </c>
      <c r="CZ444" s="11" t="s">
        <v>21</v>
      </c>
      <c r="DA444" s="11" t="s">
        <v>21</v>
      </c>
      <c r="DB444" s="11" t="s">
        <v>21</v>
      </c>
    </row>
    <row r="445" spans="1:106" s="12" customFormat="1" ht="15" customHeight="1" x14ac:dyDescent="0.2">
      <c r="A445" s="10">
        <v>211</v>
      </c>
      <c r="D445" s="12">
        <v>-0.97458678283146505</v>
      </c>
      <c r="E445" s="12">
        <v>-1.47257844673731</v>
      </c>
      <c r="AA445" s="12">
        <v>-48.995050747180301</v>
      </c>
      <c r="AB445" s="12">
        <v>-13.001591469219401</v>
      </c>
      <c r="AE445" s="12">
        <v>6.9041707320138803</v>
      </c>
      <c r="AF445" s="12">
        <v>5.6376807151536896</v>
      </c>
      <c r="AT445" s="12">
        <v>8.9795667008729598</v>
      </c>
      <c r="AU445" s="12">
        <v>7.9396068031201104</v>
      </c>
      <c r="AV445" s="12">
        <v>26.8151616182876</v>
      </c>
      <c r="BH445" s="11" t="s">
        <v>21</v>
      </c>
      <c r="BI445" s="11" t="s">
        <v>21</v>
      </c>
      <c r="BJ445" s="11" t="s">
        <v>21</v>
      </c>
      <c r="BK445" s="11" t="s">
        <v>21</v>
      </c>
      <c r="BL445" s="11" t="s">
        <v>21</v>
      </c>
      <c r="BM445" s="11" t="s">
        <v>21</v>
      </c>
      <c r="BN445" s="11" t="s">
        <v>21</v>
      </c>
      <c r="BO445" s="11" t="s">
        <v>21</v>
      </c>
      <c r="BP445" s="11" t="s">
        <v>21</v>
      </c>
      <c r="BQ445" s="11" t="s">
        <v>21</v>
      </c>
      <c r="BR445" s="11" t="s">
        <v>21</v>
      </c>
      <c r="BS445" s="11" t="s">
        <v>21</v>
      </c>
      <c r="BT445" s="11" t="s">
        <v>21</v>
      </c>
      <c r="BU445" s="11" t="s">
        <v>21</v>
      </c>
      <c r="BV445" s="11" t="s">
        <v>21</v>
      </c>
      <c r="BW445" s="11" t="s">
        <v>21</v>
      </c>
      <c r="CY445" s="11" t="s">
        <v>21</v>
      </c>
      <c r="CZ445" s="11" t="s">
        <v>21</v>
      </c>
      <c r="DA445" s="11" t="s">
        <v>21</v>
      </c>
      <c r="DB445" s="11" t="s">
        <v>21</v>
      </c>
    </row>
    <row r="446" spans="1:106" s="12" customFormat="1" ht="15" customHeight="1" x14ac:dyDescent="0.2">
      <c r="A446" s="10">
        <v>211.5</v>
      </c>
      <c r="D446" s="12">
        <v>-0.90709721689563505</v>
      </c>
      <c r="E446" s="12">
        <v>-1.4774399232919599</v>
      </c>
      <c r="AA446" s="12">
        <v>-49.081445467891101</v>
      </c>
      <c r="AB446" s="12">
        <v>-12.8944202515413</v>
      </c>
      <c r="AE446" s="12">
        <v>6.9346065174613596</v>
      </c>
      <c r="AF446" s="12">
        <v>5.6674639381526504</v>
      </c>
      <c r="AT446" s="12">
        <v>8.7711860032868501</v>
      </c>
      <c r="AU446" s="12">
        <v>8.0275540312868507</v>
      </c>
      <c r="AV446" s="12">
        <v>26.782368877320501</v>
      </c>
      <c r="BH446" s="11" t="s">
        <v>21</v>
      </c>
      <c r="BI446" s="11" t="s">
        <v>21</v>
      </c>
      <c r="BJ446" s="11" t="s">
        <v>21</v>
      </c>
      <c r="BK446" s="11" t="s">
        <v>21</v>
      </c>
      <c r="BL446" s="11" t="s">
        <v>21</v>
      </c>
      <c r="BM446" s="11" t="s">
        <v>21</v>
      </c>
      <c r="BN446" s="11" t="s">
        <v>21</v>
      </c>
      <c r="BO446" s="11" t="s">
        <v>21</v>
      </c>
      <c r="BP446" s="11" t="s">
        <v>21</v>
      </c>
      <c r="BQ446" s="11" t="s">
        <v>21</v>
      </c>
      <c r="BR446" s="11" t="s">
        <v>21</v>
      </c>
      <c r="BS446" s="11" t="s">
        <v>21</v>
      </c>
      <c r="BT446" s="11" t="s">
        <v>21</v>
      </c>
      <c r="BU446" s="11" t="s">
        <v>21</v>
      </c>
      <c r="BV446" s="11" t="s">
        <v>21</v>
      </c>
      <c r="BW446" s="11" t="s">
        <v>21</v>
      </c>
      <c r="CY446" s="11" t="s">
        <v>21</v>
      </c>
      <c r="CZ446" s="11" t="s">
        <v>21</v>
      </c>
      <c r="DA446" s="11" t="s">
        <v>21</v>
      </c>
      <c r="DB446" s="11" t="s">
        <v>21</v>
      </c>
    </row>
    <row r="447" spans="1:106" s="12" customFormat="1" ht="15" customHeight="1" x14ac:dyDescent="0.2">
      <c r="A447" s="10">
        <v>212</v>
      </c>
      <c r="D447" s="12">
        <v>-0.83708812326221904</v>
      </c>
      <c r="E447" s="12">
        <v>-1.4844895304122401</v>
      </c>
      <c r="AA447" s="12">
        <v>-49.169826525030601</v>
      </c>
      <c r="AB447" s="12">
        <v>-12.7870880533009</v>
      </c>
      <c r="AE447" s="12">
        <v>6.9704360612376997</v>
      </c>
      <c r="AF447" s="12">
        <v>5.6938347370305502</v>
      </c>
      <c r="AT447" s="12">
        <v>8.57324266689829</v>
      </c>
      <c r="AU447" s="12">
        <v>8.1157668319065106</v>
      </c>
      <c r="AV447" s="12">
        <v>26.741379770100998</v>
      </c>
      <c r="BH447" s="11" t="s">
        <v>21</v>
      </c>
      <c r="BI447" s="11" t="s">
        <v>21</v>
      </c>
      <c r="BJ447" s="11" t="s">
        <v>21</v>
      </c>
      <c r="BK447" s="11" t="s">
        <v>21</v>
      </c>
      <c r="BL447" s="11" t="s">
        <v>21</v>
      </c>
      <c r="BM447" s="11" t="s">
        <v>21</v>
      </c>
      <c r="BN447" s="11" t="s">
        <v>21</v>
      </c>
      <c r="BO447" s="11" t="s">
        <v>21</v>
      </c>
      <c r="BP447" s="11" t="s">
        <v>21</v>
      </c>
      <c r="BQ447" s="11" t="s">
        <v>21</v>
      </c>
      <c r="BR447" s="11" t="s">
        <v>21</v>
      </c>
      <c r="BS447" s="11" t="s">
        <v>21</v>
      </c>
      <c r="BT447" s="11" t="s">
        <v>21</v>
      </c>
      <c r="BU447" s="11" t="s">
        <v>21</v>
      </c>
      <c r="BV447" s="11" t="s">
        <v>21</v>
      </c>
      <c r="BW447" s="11" t="s">
        <v>21</v>
      </c>
      <c r="CY447" s="11" t="s">
        <v>21</v>
      </c>
      <c r="CZ447" s="11" t="s">
        <v>21</v>
      </c>
      <c r="DA447" s="11" t="s">
        <v>21</v>
      </c>
      <c r="DB447" s="11" t="s">
        <v>21</v>
      </c>
    </row>
    <row r="448" spans="1:106" s="12" customFormat="1" ht="15" customHeight="1" x14ac:dyDescent="0.2">
      <c r="A448" s="10">
        <v>212.5</v>
      </c>
      <c r="D448" s="12">
        <v>-0.76507018320626197</v>
      </c>
      <c r="E448" s="12">
        <v>-1.4935770877855199</v>
      </c>
      <c r="AA448" s="12">
        <v>-49.259851948590899</v>
      </c>
      <c r="AB448" s="12">
        <v>-12.675408470386101</v>
      </c>
      <c r="AE448" s="12">
        <v>7.0120131567819</v>
      </c>
      <c r="AF448" s="12">
        <v>5.7173656387021703</v>
      </c>
      <c r="AT448" s="12">
        <v>8.3880768215749395</v>
      </c>
      <c r="AU448" s="12">
        <v>8.2044061855413002</v>
      </c>
      <c r="AV448" s="12">
        <v>26.692418032325801</v>
      </c>
      <c r="BH448" s="11" t="s">
        <v>21</v>
      </c>
      <c r="BI448" s="11" t="s">
        <v>21</v>
      </c>
      <c r="BJ448" s="11" t="s">
        <v>21</v>
      </c>
      <c r="BK448" s="11" t="s">
        <v>21</v>
      </c>
      <c r="BL448" s="11" t="s">
        <v>21</v>
      </c>
      <c r="BM448" s="11" t="s">
        <v>21</v>
      </c>
      <c r="BN448" s="11" t="s">
        <v>21</v>
      </c>
      <c r="BO448" s="11" t="s">
        <v>21</v>
      </c>
      <c r="BP448" s="11" t="s">
        <v>21</v>
      </c>
      <c r="BQ448" s="11" t="s">
        <v>21</v>
      </c>
      <c r="BR448" s="11" t="s">
        <v>21</v>
      </c>
      <c r="BS448" s="11" t="s">
        <v>21</v>
      </c>
      <c r="BT448" s="11" t="s">
        <v>21</v>
      </c>
      <c r="BU448" s="11" t="s">
        <v>21</v>
      </c>
      <c r="BV448" s="11" t="s">
        <v>21</v>
      </c>
      <c r="BW448" s="11" t="s">
        <v>21</v>
      </c>
      <c r="CY448" s="11" t="s">
        <v>21</v>
      </c>
      <c r="CZ448" s="11" t="s">
        <v>21</v>
      </c>
      <c r="DA448" s="11" t="s">
        <v>21</v>
      </c>
      <c r="DB448" s="11" t="s">
        <v>21</v>
      </c>
    </row>
    <row r="449" spans="1:106" s="12" customFormat="1" ht="15" customHeight="1" x14ac:dyDescent="0.2">
      <c r="A449" s="10">
        <v>213</v>
      </c>
      <c r="D449" s="12">
        <v>-0.69157016469034704</v>
      </c>
      <c r="E449" s="12">
        <v>-1.5046786074890399</v>
      </c>
      <c r="AA449" s="12">
        <v>-49.351121560903202</v>
      </c>
      <c r="AB449" s="12">
        <v>-12.5553051475435</v>
      </c>
      <c r="AE449" s="12">
        <v>7.0595592660538298</v>
      </c>
      <c r="AF449" s="12">
        <v>5.7386218941246598</v>
      </c>
      <c r="AT449" s="12">
        <v>8.2177657532156392</v>
      </c>
      <c r="AU449" s="12">
        <v>8.2935803220607305</v>
      </c>
      <c r="AV449" s="12">
        <v>26.635712856659602</v>
      </c>
      <c r="BH449" s="11" t="s">
        <v>21</v>
      </c>
      <c r="BI449" s="11" t="s">
        <v>21</v>
      </c>
      <c r="BJ449" s="11" t="s">
        <v>21</v>
      </c>
      <c r="BK449" s="11" t="s">
        <v>21</v>
      </c>
      <c r="BL449" s="11" t="s">
        <v>21</v>
      </c>
      <c r="BM449" s="11" t="s">
        <v>21</v>
      </c>
      <c r="BN449" s="11" t="s">
        <v>21</v>
      </c>
      <c r="BO449" s="11" t="s">
        <v>21</v>
      </c>
      <c r="BP449" s="11" t="s">
        <v>21</v>
      </c>
      <c r="BQ449" s="11" t="s">
        <v>21</v>
      </c>
      <c r="BR449" s="11" t="s">
        <v>21</v>
      </c>
      <c r="BS449" s="11" t="s">
        <v>21</v>
      </c>
      <c r="BT449" s="11" t="s">
        <v>21</v>
      </c>
      <c r="BU449" s="11" t="s">
        <v>21</v>
      </c>
      <c r="BV449" s="11" t="s">
        <v>21</v>
      </c>
      <c r="BW449" s="11" t="s">
        <v>21</v>
      </c>
      <c r="CY449" s="11" t="s">
        <v>21</v>
      </c>
      <c r="CZ449" s="11" t="s">
        <v>21</v>
      </c>
      <c r="DA449" s="11" t="s">
        <v>21</v>
      </c>
      <c r="DB449" s="11" t="s">
        <v>21</v>
      </c>
    </row>
    <row r="450" spans="1:106" s="12" customFormat="1" ht="15" customHeight="1" x14ac:dyDescent="0.2">
      <c r="A450" s="10">
        <v>213.5</v>
      </c>
      <c r="D450" s="12">
        <v>-0.61723579847239296</v>
      </c>
      <c r="E450" s="12">
        <v>-1.5175462522165599</v>
      </c>
      <c r="AA450" s="12">
        <v>-49.443053285358403</v>
      </c>
      <c r="AB450" s="12">
        <v>-12.4227881315164</v>
      </c>
      <c r="AE450" s="12">
        <v>7.1132444645627402</v>
      </c>
      <c r="AF450" s="12">
        <v>5.7580909924581603</v>
      </c>
      <c r="AT450" s="12">
        <v>8.0642184911994192</v>
      </c>
      <c r="AU450" s="12">
        <v>8.3834138422389497</v>
      </c>
      <c r="AV450" s="12">
        <v>26.5715207206085</v>
      </c>
      <c r="BH450" s="11" t="s">
        <v>21</v>
      </c>
      <c r="BI450" s="11" t="s">
        <v>21</v>
      </c>
      <c r="BJ450" s="11" t="s">
        <v>21</v>
      </c>
      <c r="BK450" s="11" t="s">
        <v>21</v>
      </c>
      <c r="BL450" s="11" t="s">
        <v>21</v>
      </c>
      <c r="BM450" s="11" t="s">
        <v>21</v>
      </c>
      <c r="BN450" s="11" t="s">
        <v>21</v>
      </c>
      <c r="BO450" s="11" t="s">
        <v>21</v>
      </c>
      <c r="BP450" s="11" t="s">
        <v>21</v>
      </c>
      <c r="BQ450" s="11" t="s">
        <v>21</v>
      </c>
      <c r="BR450" s="11" t="s">
        <v>21</v>
      </c>
      <c r="BS450" s="11" t="s">
        <v>21</v>
      </c>
      <c r="BT450" s="11" t="s">
        <v>21</v>
      </c>
      <c r="BU450" s="11" t="s">
        <v>21</v>
      </c>
      <c r="BV450" s="11" t="s">
        <v>21</v>
      </c>
      <c r="BW450" s="11" t="s">
        <v>21</v>
      </c>
      <c r="CY450" s="11" t="s">
        <v>21</v>
      </c>
      <c r="CZ450" s="11" t="s">
        <v>21</v>
      </c>
      <c r="DA450" s="11" t="s">
        <v>21</v>
      </c>
      <c r="DB450" s="11" t="s">
        <v>21</v>
      </c>
    </row>
    <row r="451" spans="1:106" s="12" customFormat="1" ht="15" customHeight="1" x14ac:dyDescent="0.2">
      <c r="A451" s="10">
        <v>214</v>
      </c>
      <c r="D451" s="12">
        <v>-0.54275795946523397</v>
      </c>
      <c r="E451" s="12">
        <v>-1.53199528085679</v>
      </c>
      <c r="AA451" s="12">
        <v>-49.534959543962003</v>
      </c>
      <c r="AB451" s="12">
        <v>-12.274007531232201</v>
      </c>
      <c r="AE451" s="12">
        <v>7.1731478783476597</v>
      </c>
      <c r="AF451" s="12">
        <v>5.7762267715588598</v>
      </c>
      <c r="AT451" s="12">
        <v>7.9291494330391199</v>
      </c>
      <c r="AU451" s="12">
        <v>8.4740213424083706</v>
      </c>
      <c r="AV451" s="12">
        <v>26.4998980128439</v>
      </c>
      <c r="BH451" s="11" t="s">
        <v>21</v>
      </c>
      <c r="BI451" s="11" t="s">
        <v>21</v>
      </c>
      <c r="BJ451" s="11" t="s">
        <v>21</v>
      </c>
      <c r="BK451" s="11" t="s">
        <v>21</v>
      </c>
      <c r="BL451" s="11" t="s">
        <v>21</v>
      </c>
      <c r="BM451" s="11" t="s">
        <v>21</v>
      </c>
      <c r="BN451" s="11" t="s">
        <v>21</v>
      </c>
      <c r="BO451" s="11" t="s">
        <v>21</v>
      </c>
      <c r="BP451" s="11" t="s">
        <v>21</v>
      </c>
      <c r="BQ451" s="11" t="s">
        <v>21</v>
      </c>
      <c r="BR451" s="11" t="s">
        <v>21</v>
      </c>
      <c r="BS451" s="11" t="s">
        <v>21</v>
      </c>
      <c r="BT451" s="11" t="s">
        <v>21</v>
      </c>
      <c r="BU451" s="11" t="s">
        <v>21</v>
      </c>
      <c r="BV451" s="11" t="s">
        <v>21</v>
      </c>
      <c r="BW451" s="11" t="s">
        <v>21</v>
      </c>
      <c r="CY451" s="11" t="s">
        <v>21</v>
      </c>
      <c r="CZ451" s="11" t="s">
        <v>21</v>
      </c>
      <c r="DA451" s="11" t="s">
        <v>21</v>
      </c>
      <c r="DB451" s="11" t="s">
        <v>21</v>
      </c>
    </row>
    <row r="452" spans="1:106" s="12" customFormat="1" ht="15" customHeight="1" x14ac:dyDescent="0.2">
      <c r="A452" s="10">
        <v>214.5</v>
      </c>
      <c r="D452" s="12">
        <v>-0.46877565296199403</v>
      </c>
      <c r="E452" s="12">
        <v>-1.5478525483558701</v>
      </c>
      <c r="AA452" s="12">
        <v>-49.626032705418702</v>
      </c>
      <c r="AB452" s="12">
        <v>-12.1052707982016</v>
      </c>
      <c r="AE452" s="12">
        <v>7.23929861123906</v>
      </c>
      <c r="AF452" s="12">
        <v>5.7934767028200396</v>
      </c>
      <c r="AT452" s="12">
        <v>7.8140810728655197</v>
      </c>
      <c r="AU452" s="12">
        <v>8.5654273789259605</v>
      </c>
      <c r="AV452" s="12">
        <v>26.420942958793599</v>
      </c>
      <c r="BH452" s="11" t="s">
        <v>21</v>
      </c>
      <c r="BI452" s="11" t="s">
        <v>21</v>
      </c>
      <c r="BJ452" s="11" t="s">
        <v>21</v>
      </c>
      <c r="BK452" s="11" t="s">
        <v>21</v>
      </c>
      <c r="BL452" s="11" t="s">
        <v>21</v>
      </c>
      <c r="BM452" s="11" t="s">
        <v>21</v>
      </c>
      <c r="BN452" s="11" t="s">
        <v>21</v>
      </c>
      <c r="BO452" s="11" t="s">
        <v>21</v>
      </c>
      <c r="BP452" s="11" t="s">
        <v>21</v>
      </c>
      <c r="BQ452" s="11" t="s">
        <v>21</v>
      </c>
      <c r="BR452" s="11" t="s">
        <v>21</v>
      </c>
      <c r="BS452" s="11" t="s">
        <v>21</v>
      </c>
      <c r="BT452" s="11" t="s">
        <v>21</v>
      </c>
      <c r="BU452" s="11" t="s">
        <v>21</v>
      </c>
      <c r="BV452" s="11" t="s">
        <v>21</v>
      </c>
      <c r="BW452" s="11" t="s">
        <v>21</v>
      </c>
      <c r="CY452" s="11" t="s">
        <v>21</v>
      </c>
      <c r="CZ452" s="11" t="s">
        <v>21</v>
      </c>
      <c r="DA452" s="11" t="s">
        <v>21</v>
      </c>
      <c r="DB452" s="11" t="s">
        <v>21</v>
      </c>
    </row>
    <row r="453" spans="1:106" s="12" customFormat="1" ht="15" customHeight="1" x14ac:dyDescent="0.2">
      <c r="A453" s="10">
        <v>215</v>
      </c>
      <c r="D453" s="12">
        <v>-0.395884143244984</v>
      </c>
      <c r="E453" s="12">
        <v>-1.56493661052081</v>
      </c>
      <c r="AA453" s="12">
        <v>-49.715414206730202</v>
      </c>
      <c r="AB453" s="12">
        <v>-11.9131818792084</v>
      </c>
      <c r="AE453" s="12">
        <v>7.3117380452458702</v>
      </c>
      <c r="AF453" s="12">
        <v>5.8103387345909097</v>
      </c>
      <c r="AT453" s="12">
        <v>7.7202166721690402</v>
      </c>
      <c r="AU453" s="12">
        <v>8.6573272710666007</v>
      </c>
      <c r="AV453" s="12">
        <v>26.334952053730301</v>
      </c>
      <c r="BH453" s="11" t="s">
        <v>21</v>
      </c>
      <c r="BI453" s="11" t="s">
        <v>21</v>
      </c>
      <c r="BJ453" s="11" t="s">
        <v>21</v>
      </c>
      <c r="BK453" s="11" t="s">
        <v>21</v>
      </c>
      <c r="BL453" s="11" t="s">
        <v>21</v>
      </c>
      <c r="BM453" s="11" t="s">
        <v>21</v>
      </c>
      <c r="BN453" s="11" t="s">
        <v>21</v>
      </c>
      <c r="BO453" s="11" t="s">
        <v>21</v>
      </c>
      <c r="BP453" s="11" t="s">
        <v>21</v>
      </c>
      <c r="BQ453" s="11" t="s">
        <v>21</v>
      </c>
      <c r="BR453" s="11" t="s">
        <v>21</v>
      </c>
      <c r="BS453" s="11" t="s">
        <v>21</v>
      </c>
      <c r="BT453" s="11" t="s">
        <v>21</v>
      </c>
      <c r="BU453" s="11" t="s">
        <v>21</v>
      </c>
      <c r="BV453" s="11" t="s">
        <v>21</v>
      </c>
      <c r="BW453" s="11" t="s">
        <v>21</v>
      </c>
      <c r="CY453" s="11" t="s">
        <v>21</v>
      </c>
      <c r="CZ453" s="11" t="s">
        <v>21</v>
      </c>
      <c r="DA453" s="11" t="s">
        <v>21</v>
      </c>
      <c r="DB453" s="11" t="s">
        <v>21</v>
      </c>
    </row>
    <row r="454" spans="1:106" s="12" customFormat="1" ht="15" customHeight="1" x14ac:dyDescent="0.2">
      <c r="A454" s="10">
        <v>215.5</v>
      </c>
      <c r="D454" s="12">
        <v>-0.32465874255649302</v>
      </c>
      <c r="E454" s="12">
        <v>-1.58308273512375</v>
      </c>
      <c r="AA454" s="12">
        <v>-49.802158173406497</v>
      </c>
      <c r="AB454" s="12">
        <v>-11.6946303023723</v>
      </c>
      <c r="AE454" s="12">
        <v>7.3904743658204097</v>
      </c>
      <c r="AF454" s="12">
        <v>5.8272539718018299</v>
      </c>
      <c r="AT454" s="12">
        <v>7.6485057434183501</v>
      </c>
      <c r="AU454" s="12">
        <v>8.7487860582768899</v>
      </c>
      <c r="AV454" s="12">
        <v>26.242210878990502</v>
      </c>
      <c r="BH454" s="11" t="s">
        <v>21</v>
      </c>
      <c r="BI454" s="11" t="s">
        <v>21</v>
      </c>
      <c r="BJ454" s="11" t="s">
        <v>21</v>
      </c>
      <c r="BK454" s="11" t="s">
        <v>21</v>
      </c>
      <c r="BL454" s="11" t="s">
        <v>21</v>
      </c>
      <c r="BM454" s="11" t="s">
        <v>21</v>
      </c>
      <c r="BN454" s="11" t="s">
        <v>21</v>
      </c>
      <c r="BO454" s="11" t="s">
        <v>21</v>
      </c>
      <c r="BP454" s="11" t="s">
        <v>21</v>
      </c>
      <c r="BQ454" s="11" t="s">
        <v>21</v>
      </c>
      <c r="BR454" s="11" t="s">
        <v>21</v>
      </c>
      <c r="BS454" s="11" t="s">
        <v>21</v>
      </c>
      <c r="BT454" s="11" t="s">
        <v>21</v>
      </c>
      <c r="BU454" s="11" t="s">
        <v>21</v>
      </c>
      <c r="BV454" s="11" t="s">
        <v>21</v>
      </c>
      <c r="BW454" s="11" t="s">
        <v>21</v>
      </c>
      <c r="CY454" s="11" t="s">
        <v>21</v>
      </c>
      <c r="CZ454" s="11" t="s">
        <v>21</v>
      </c>
      <c r="DA454" s="11" t="s">
        <v>21</v>
      </c>
      <c r="DB454" s="11" t="s">
        <v>21</v>
      </c>
    </row>
    <row r="455" spans="1:106" s="12" customFormat="1" ht="15" customHeight="1" x14ac:dyDescent="0.2">
      <c r="A455" s="10">
        <v>216</v>
      </c>
      <c r="D455" s="12">
        <v>-0.25573089601493798</v>
      </c>
      <c r="E455" s="12">
        <v>-1.6021003830246601</v>
      </c>
      <c r="AA455" s="12">
        <v>-49.885205953614701</v>
      </c>
      <c r="AB455" s="12">
        <v>-11.4466965897008</v>
      </c>
      <c r="AE455" s="12">
        <v>7.47532249079085</v>
      </c>
      <c r="AF455" s="12">
        <v>5.8445011745788999</v>
      </c>
      <c r="AT455" s="12">
        <v>7.5996049417881197</v>
      </c>
      <c r="AU455" s="12">
        <v>8.8390052042086609</v>
      </c>
      <c r="AV455" s="12">
        <v>26.1434743151767</v>
      </c>
      <c r="BH455" s="11" t="s">
        <v>21</v>
      </c>
      <c r="BI455" s="11" t="s">
        <v>21</v>
      </c>
      <c r="BJ455" s="11" t="s">
        <v>21</v>
      </c>
      <c r="BK455" s="11" t="s">
        <v>21</v>
      </c>
      <c r="BL455" s="11" t="s">
        <v>21</v>
      </c>
      <c r="BM455" s="11" t="s">
        <v>21</v>
      </c>
      <c r="BN455" s="11" t="s">
        <v>21</v>
      </c>
      <c r="BO455" s="11" t="s">
        <v>21</v>
      </c>
      <c r="BP455" s="11" t="s">
        <v>21</v>
      </c>
      <c r="BQ455" s="11" t="s">
        <v>21</v>
      </c>
      <c r="BR455" s="11" t="s">
        <v>21</v>
      </c>
      <c r="BS455" s="11" t="s">
        <v>21</v>
      </c>
      <c r="BT455" s="11" t="s">
        <v>21</v>
      </c>
      <c r="BU455" s="11" t="s">
        <v>21</v>
      </c>
      <c r="BV455" s="11" t="s">
        <v>21</v>
      </c>
      <c r="BW455" s="11" t="s">
        <v>21</v>
      </c>
      <c r="CY455" s="11" t="s">
        <v>21</v>
      </c>
      <c r="CZ455" s="11" t="s">
        <v>21</v>
      </c>
      <c r="DA455" s="11" t="s">
        <v>21</v>
      </c>
      <c r="DB455" s="11" t="s">
        <v>21</v>
      </c>
    </row>
    <row r="456" spans="1:106" s="12" customFormat="1" ht="15" customHeight="1" x14ac:dyDescent="0.2">
      <c r="A456" s="10">
        <v>216.5</v>
      </c>
      <c r="D456" s="12">
        <v>-0.189741612643956</v>
      </c>
      <c r="E456" s="12">
        <v>-1.62177741458435</v>
      </c>
      <c r="AA456" s="12">
        <v>-49.963404308073201</v>
      </c>
      <c r="AB456" s="12">
        <v>-11.1667777673574</v>
      </c>
      <c r="AE456" s="12">
        <v>7.5659927460947003</v>
      </c>
      <c r="AF456" s="12">
        <v>5.86236865274258</v>
      </c>
      <c r="AT456" s="12">
        <v>7.5738848863693402</v>
      </c>
      <c r="AU456" s="12">
        <v>8.9284412752022</v>
      </c>
      <c r="AV456" s="12">
        <v>26.039999283966601</v>
      </c>
      <c r="BH456" s="11" t="s">
        <v>21</v>
      </c>
      <c r="BI456" s="11" t="s">
        <v>21</v>
      </c>
      <c r="BJ456" s="11" t="s">
        <v>21</v>
      </c>
      <c r="BK456" s="11" t="s">
        <v>21</v>
      </c>
      <c r="BL456" s="11" t="s">
        <v>21</v>
      </c>
      <c r="BM456" s="11" t="s">
        <v>21</v>
      </c>
      <c r="BN456" s="11" t="s">
        <v>21</v>
      </c>
      <c r="BO456" s="11" t="s">
        <v>21</v>
      </c>
      <c r="BP456" s="11" t="s">
        <v>21</v>
      </c>
      <c r="BQ456" s="11" t="s">
        <v>21</v>
      </c>
      <c r="BR456" s="11" t="s">
        <v>21</v>
      </c>
      <c r="BS456" s="11" t="s">
        <v>21</v>
      </c>
      <c r="BT456" s="11" t="s">
        <v>21</v>
      </c>
      <c r="BU456" s="11" t="s">
        <v>21</v>
      </c>
      <c r="BV456" s="11" t="s">
        <v>21</v>
      </c>
      <c r="BW456" s="11" t="s">
        <v>21</v>
      </c>
      <c r="CY456" s="11" t="s">
        <v>21</v>
      </c>
      <c r="CZ456" s="11" t="s">
        <v>21</v>
      </c>
      <c r="DA456" s="11" t="s">
        <v>21</v>
      </c>
      <c r="DB456" s="11" t="s">
        <v>21</v>
      </c>
    </row>
    <row r="457" spans="1:106" s="12" customFormat="1" ht="15" customHeight="1" x14ac:dyDescent="0.2">
      <c r="A457" s="10">
        <v>217</v>
      </c>
      <c r="D457" s="12">
        <v>-0.12734160748095699</v>
      </c>
      <c r="E457" s="12">
        <v>-1.6418298400822</v>
      </c>
      <c r="AA457" s="12">
        <v>-50.035585445584701</v>
      </c>
      <c r="AB457" s="12">
        <v>-10.8525900941458</v>
      </c>
      <c r="AE457" s="12">
        <v>7.6622345659416098</v>
      </c>
      <c r="AF457" s="12">
        <v>5.8812311181099997</v>
      </c>
      <c r="AT457" s="12">
        <v>7.5713624028139703</v>
      </c>
      <c r="AU457" s="12">
        <v>9.0172616182826406</v>
      </c>
      <c r="AV457" s="12">
        <v>25.932471544365399</v>
      </c>
      <c r="BH457" s="11" t="s">
        <v>21</v>
      </c>
      <c r="BI457" s="11" t="s">
        <v>21</v>
      </c>
      <c r="BJ457" s="11" t="s">
        <v>21</v>
      </c>
      <c r="BK457" s="11" t="s">
        <v>21</v>
      </c>
      <c r="BL457" s="11" t="s">
        <v>21</v>
      </c>
      <c r="BM457" s="11" t="s">
        <v>21</v>
      </c>
      <c r="BN457" s="11" t="s">
        <v>21</v>
      </c>
      <c r="BO457" s="11" t="s">
        <v>21</v>
      </c>
      <c r="BP457" s="11" t="s">
        <v>21</v>
      </c>
      <c r="BQ457" s="11" t="s">
        <v>21</v>
      </c>
      <c r="BR457" s="11" t="s">
        <v>21</v>
      </c>
      <c r="BS457" s="11" t="s">
        <v>21</v>
      </c>
      <c r="BT457" s="11" t="s">
        <v>21</v>
      </c>
      <c r="BU457" s="11" t="s">
        <v>21</v>
      </c>
      <c r="BV457" s="11" t="s">
        <v>21</v>
      </c>
      <c r="BW457" s="11" t="s">
        <v>21</v>
      </c>
      <c r="CY457" s="11" t="s">
        <v>21</v>
      </c>
      <c r="CZ457" s="11" t="s">
        <v>21</v>
      </c>
      <c r="DA457" s="11" t="s">
        <v>21</v>
      </c>
      <c r="DB457" s="11" t="s">
        <v>21</v>
      </c>
    </row>
    <row r="458" spans="1:106" s="12" customFormat="1" ht="15" customHeight="1" x14ac:dyDescent="0.2">
      <c r="A458" s="10">
        <v>217.5</v>
      </c>
      <c r="D458" s="12">
        <v>-6.9139318270572403E-2</v>
      </c>
      <c r="E458" s="12">
        <v>-1.6620530232103099</v>
      </c>
      <c r="AA458" s="12">
        <v>-50.100577936973401</v>
      </c>
      <c r="AB458" s="12">
        <v>-10.5022072602878</v>
      </c>
      <c r="AE458" s="12">
        <v>7.7637732829316501</v>
      </c>
      <c r="AF458" s="12">
        <v>5.9013786994910298</v>
      </c>
      <c r="AT458" s="12">
        <v>7.5916764217254196</v>
      </c>
      <c r="AU458" s="12">
        <v>9.1051770141348207</v>
      </c>
      <c r="AV458" s="12">
        <v>25.821505914791398</v>
      </c>
      <c r="BH458" s="11" t="s">
        <v>21</v>
      </c>
      <c r="BI458" s="11" t="s">
        <v>21</v>
      </c>
      <c r="BJ458" s="11" t="s">
        <v>21</v>
      </c>
      <c r="BK458" s="11" t="s">
        <v>21</v>
      </c>
      <c r="BL458" s="11" t="s">
        <v>21</v>
      </c>
      <c r="BM458" s="11" t="s">
        <v>21</v>
      </c>
      <c r="BN458" s="11" t="s">
        <v>21</v>
      </c>
      <c r="BO458" s="11" t="s">
        <v>21</v>
      </c>
      <c r="BP458" s="11" t="s">
        <v>21</v>
      </c>
      <c r="BQ458" s="11" t="s">
        <v>21</v>
      </c>
      <c r="BR458" s="11" t="s">
        <v>21</v>
      </c>
      <c r="BS458" s="11" t="s">
        <v>21</v>
      </c>
      <c r="BT458" s="11" t="s">
        <v>21</v>
      </c>
      <c r="BU458" s="11" t="s">
        <v>21</v>
      </c>
      <c r="BV458" s="11" t="s">
        <v>21</v>
      </c>
      <c r="BW458" s="11" t="s">
        <v>21</v>
      </c>
      <c r="CY458" s="11" t="s">
        <v>21</v>
      </c>
      <c r="CZ458" s="11" t="s">
        <v>21</v>
      </c>
      <c r="DA458" s="11" t="s">
        <v>21</v>
      </c>
      <c r="DB458" s="11" t="s">
        <v>21</v>
      </c>
    </row>
    <row r="459" spans="1:106" s="12" customFormat="1" ht="15" customHeight="1" x14ac:dyDescent="0.2">
      <c r="A459" s="10">
        <v>218</v>
      </c>
      <c r="D459" s="12">
        <v>-1.55944466229129E-2</v>
      </c>
      <c r="E459" s="12">
        <v>-1.6824059230202599</v>
      </c>
      <c r="AA459" s="12">
        <v>-50.157181249232899</v>
      </c>
      <c r="AB459" s="12">
        <v>-10.1141067716525</v>
      </c>
      <c r="AE459" s="12">
        <v>7.8701796155655703</v>
      </c>
      <c r="AF459" s="12">
        <v>5.9229637372482102</v>
      </c>
      <c r="AT459" s="12">
        <v>7.6341502790455698</v>
      </c>
      <c r="AU459" s="12">
        <v>9.19182912184624</v>
      </c>
      <c r="AV459" s="12">
        <v>25.707895474624799</v>
      </c>
      <c r="BH459" s="11" t="s">
        <v>21</v>
      </c>
      <c r="BI459" s="11" t="s">
        <v>21</v>
      </c>
      <c r="BJ459" s="11" t="s">
        <v>21</v>
      </c>
      <c r="BK459" s="11" t="s">
        <v>21</v>
      </c>
      <c r="BL459" s="11" t="s">
        <v>21</v>
      </c>
      <c r="BM459" s="11" t="s">
        <v>21</v>
      </c>
      <c r="BN459" s="11" t="s">
        <v>21</v>
      </c>
      <c r="BO459" s="11" t="s">
        <v>21</v>
      </c>
      <c r="BP459" s="11" t="s">
        <v>21</v>
      </c>
      <c r="BQ459" s="11" t="s">
        <v>21</v>
      </c>
      <c r="BR459" s="11" t="s">
        <v>21</v>
      </c>
      <c r="BS459" s="11" t="s">
        <v>21</v>
      </c>
      <c r="BT459" s="11" t="s">
        <v>21</v>
      </c>
      <c r="BU459" s="11" t="s">
        <v>21</v>
      </c>
      <c r="BV459" s="11" t="s">
        <v>21</v>
      </c>
      <c r="BW459" s="11" t="s">
        <v>21</v>
      </c>
      <c r="CY459" s="11" t="s">
        <v>21</v>
      </c>
      <c r="CZ459" s="11" t="s">
        <v>21</v>
      </c>
      <c r="DA459" s="11" t="s">
        <v>21</v>
      </c>
      <c r="DB459" s="11" t="s">
        <v>21</v>
      </c>
    </row>
    <row r="460" spans="1:106" s="12" customFormat="1" ht="15" customHeight="1" x14ac:dyDescent="0.2">
      <c r="A460" s="10">
        <v>218.5</v>
      </c>
      <c r="D460" s="12">
        <v>3.2844166497625303E-2</v>
      </c>
      <c r="E460" s="12">
        <v>-1.70269436239323</v>
      </c>
      <c r="AA460" s="12">
        <v>-50.204191211378202</v>
      </c>
      <c r="AB460" s="12">
        <v>-9.6871444839052803</v>
      </c>
      <c r="AE460" s="12">
        <v>7.9807723523117602</v>
      </c>
      <c r="AF460" s="12">
        <v>5.9460389820742403</v>
      </c>
      <c r="AT460" s="12">
        <v>7.6979185905656697</v>
      </c>
      <c r="AU460" s="12">
        <v>9.27667861105874</v>
      </c>
      <c r="AV460" s="12">
        <v>25.5925006058532</v>
      </c>
      <c r="BH460" s="11" t="s">
        <v>21</v>
      </c>
      <c r="BI460" s="11" t="s">
        <v>21</v>
      </c>
      <c r="BJ460" s="11" t="s">
        <v>21</v>
      </c>
      <c r="BK460" s="11" t="s">
        <v>21</v>
      </c>
      <c r="BL460" s="11" t="s">
        <v>21</v>
      </c>
      <c r="BM460" s="11" t="s">
        <v>21</v>
      </c>
      <c r="BN460" s="11" t="s">
        <v>21</v>
      </c>
      <c r="BO460" s="11" t="s">
        <v>21</v>
      </c>
      <c r="BP460" s="11" t="s">
        <v>21</v>
      </c>
      <c r="BQ460" s="11" t="s">
        <v>21</v>
      </c>
      <c r="BR460" s="11" t="s">
        <v>21</v>
      </c>
      <c r="BS460" s="11" t="s">
        <v>21</v>
      </c>
      <c r="BT460" s="11" t="s">
        <v>21</v>
      </c>
      <c r="BU460" s="11" t="s">
        <v>21</v>
      </c>
      <c r="BV460" s="11" t="s">
        <v>21</v>
      </c>
      <c r="BW460" s="11" t="s">
        <v>21</v>
      </c>
      <c r="CY460" s="11" t="s">
        <v>21</v>
      </c>
      <c r="CZ460" s="11" t="s">
        <v>21</v>
      </c>
      <c r="DA460" s="11" t="s">
        <v>21</v>
      </c>
      <c r="DB460" s="11" t="s">
        <v>21</v>
      </c>
    </row>
    <row r="461" spans="1:106" s="12" customFormat="1" ht="15" customHeight="1" x14ac:dyDescent="0.2">
      <c r="A461" s="10">
        <v>219</v>
      </c>
      <c r="D461" s="12">
        <v>7.5697457191381504E-2</v>
      </c>
      <c r="E461" s="12">
        <v>-1.7227214357262699</v>
      </c>
      <c r="AA461" s="12">
        <v>-50.2404545841272</v>
      </c>
      <c r="AB461" s="12">
        <v>-9.2206018962315195</v>
      </c>
      <c r="AE461" s="12">
        <v>8.09487846709089</v>
      </c>
      <c r="AF461" s="12">
        <v>5.9705307648982799</v>
      </c>
      <c r="AT461" s="12">
        <v>7.7819067882955997</v>
      </c>
      <c r="AU461" s="12">
        <v>9.3591743279830499</v>
      </c>
      <c r="AV461" s="12">
        <v>25.476085284026301</v>
      </c>
      <c r="BH461" s="11" t="s">
        <v>21</v>
      </c>
      <c r="BI461" s="11" t="s">
        <v>21</v>
      </c>
      <c r="BJ461" s="11" t="s">
        <v>21</v>
      </c>
      <c r="BK461" s="11" t="s">
        <v>21</v>
      </c>
      <c r="BL461" s="11" t="s">
        <v>21</v>
      </c>
      <c r="BM461" s="11" t="s">
        <v>21</v>
      </c>
      <c r="BN461" s="11" t="s">
        <v>21</v>
      </c>
      <c r="BO461" s="11" t="s">
        <v>21</v>
      </c>
      <c r="BP461" s="11" t="s">
        <v>21</v>
      </c>
      <c r="BQ461" s="11" t="s">
        <v>21</v>
      </c>
      <c r="BR461" s="11" t="s">
        <v>21</v>
      </c>
      <c r="BS461" s="11" t="s">
        <v>21</v>
      </c>
      <c r="BT461" s="11" t="s">
        <v>21</v>
      </c>
      <c r="BU461" s="11" t="s">
        <v>21</v>
      </c>
      <c r="BV461" s="11" t="s">
        <v>21</v>
      </c>
      <c r="BW461" s="11" t="s">
        <v>21</v>
      </c>
      <c r="CY461" s="11" t="s">
        <v>21</v>
      </c>
      <c r="CZ461" s="11" t="s">
        <v>21</v>
      </c>
      <c r="DA461" s="11" t="s">
        <v>21</v>
      </c>
      <c r="DB461" s="11" t="s">
        <v>21</v>
      </c>
    </row>
    <row r="462" spans="1:106" s="12" customFormat="1" ht="15" customHeight="1" x14ac:dyDescent="0.2">
      <c r="A462" s="10">
        <v>219.5</v>
      </c>
      <c r="D462" s="12">
        <v>0.11259745491543</v>
      </c>
      <c r="E462" s="12">
        <v>-1.7422646578779599</v>
      </c>
      <c r="AA462" s="12">
        <v>-50.2648108522407</v>
      </c>
      <c r="AB462" s="12">
        <v>-8.7140879259095492</v>
      </c>
      <c r="AE462" s="12">
        <v>8.2121214290964399</v>
      </c>
      <c r="AF462" s="12">
        <v>5.9965800573991102</v>
      </c>
      <c r="AT462" s="12">
        <v>7.8847951954230604</v>
      </c>
      <c r="AU462" s="12">
        <v>9.4389097284874808</v>
      </c>
      <c r="AV462" s="12">
        <v>25.359489882248401</v>
      </c>
      <c r="BH462" s="11" t="s">
        <v>21</v>
      </c>
      <c r="BI462" s="11" t="s">
        <v>21</v>
      </c>
      <c r="BJ462" s="11" t="s">
        <v>21</v>
      </c>
      <c r="BK462" s="11" t="s">
        <v>21</v>
      </c>
      <c r="BL462" s="11" t="s">
        <v>21</v>
      </c>
      <c r="BM462" s="11" t="s">
        <v>21</v>
      </c>
      <c r="BN462" s="11" t="s">
        <v>21</v>
      </c>
      <c r="BO462" s="11" t="s">
        <v>21</v>
      </c>
      <c r="BP462" s="11" t="s">
        <v>21</v>
      </c>
      <c r="BQ462" s="11" t="s">
        <v>21</v>
      </c>
      <c r="BR462" s="11" t="s">
        <v>21</v>
      </c>
      <c r="BS462" s="11" t="s">
        <v>21</v>
      </c>
      <c r="BT462" s="11" t="s">
        <v>21</v>
      </c>
      <c r="BU462" s="11" t="s">
        <v>21</v>
      </c>
      <c r="BV462" s="11" t="s">
        <v>21</v>
      </c>
      <c r="BW462" s="11" t="s">
        <v>21</v>
      </c>
      <c r="CY462" s="11" t="s">
        <v>21</v>
      </c>
      <c r="CZ462" s="11" t="s">
        <v>21</v>
      </c>
      <c r="DA462" s="11" t="s">
        <v>21</v>
      </c>
      <c r="DB462" s="11" t="s">
        <v>21</v>
      </c>
    </row>
    <row r="463" spans="1:106" s="12" customFormat="1" ht="15" customHeight="1" x14ac:dyDescent="0.2">
      <c r="A463" s="10">
        <v>220</v>
      </c>
      <c r="D463" s="12">
        <v>0.143306706945622</v>
      </c>
      <c r="E463" s="12">
        <v>-1.76119237949023</v>
      </c>
      <c r="AA463" s="12">
        <v>-50.276117690373198</v>
      </c>
      <c r="AB463" s="12">
        <v>-8.1675898400135303</v>
      </c>
      <c r="AE463" s="12">
        <v>8.3319164332351594</v>
      </c>
      <c r="AF463" s="12">
        <v>6.0243955886107798</v>
      </c>
      <c r="AT463" s="12">
        <v>8.0049312600749492</v>
      </c>
      <c r="AU463" s="12">
        <v>9.5154346126946603</v>
      </c>
      <c r="AV463" s="12">
        <v>25.2436366281472</v>
      </c>
      <c r="BH463" s="11" t="s">
        <v>21</v>
      </c>
      <c r="BI463" s="11" t="s">
        <v>21</v>
      </c>
      <c r="BJ463" s="11" t="s">
        <v>21</v>
      </c>
      <c r="BK463" s="11" t="s">
        <v>21</v>
      </c>
      <c r="BL463" s="11" t="s">
        <v>21</v>
      </c>
      <c r="BM463" s="11" t="s">
        <v>21</v>
      </c>
      <c r="BN463" s="11" t="s">
        <v>21</v>
      </c>
      <c r="BO463" s="11" t="s">
        <v>21</v>
      </c>
      <c r="BP463" s="11" t="s">
        <v>21</v>
      </c>
      <c r="BQ463" s="11" t="s">
        <v>21</v>
      </c>
      <c r="BR463" s="11" t="s">
        <v>21</v>
      </c>
      <c r="BS463" s="11" t="s">
        <v>21</v>
      </c>
      <c r="BT463" s="11" t="s">
        <v>21</v>
      </c>
      <c r="BU463" s="11" t="s">
        <v>21</v>
      </c>
      <c r="BV463" s="11" t="s">
        <v>21</v>
      </c>
      <c r="BW463" s="11" t="s">
        <v>21</v>
      </c>
      <c r="CY463" s="11" t="s">
        <v>21</v>
      </c>
      <c r="CZ463" s="11" t="s">
        <v>21</v>
      </c>
      <c r="DA463" s="11" t="s">
        <v>21</v>
      </c>
      <c r="DB463" s="11" t="s">
        <v>21</v>
      </c>
    </row>
    <row r="464" spans="1:106" s="12" customFormat="1" ht="15" customHeight="1" x14ac:dyDescent="0.2">
      <c r="A464" s="10">
        <v>220.5</v>
      </c>
      <c r="D464" s="12">
        <v>0.16763033272582101</v>
      </c>
      <c r="E464" s="12">
        <v>-1.77937533862859</v>
      </c>
      <c r="AA464" s="12">
        <v>-50.273316446691702</v>
      </c>
      <c r="AB464" s="12">
        <v>-7.5815250966115801</v>
      </c>
      <c r="BH464" s="11" t="s">
        <v>21</v>
      </c>
      <c r="BI464" s="11" t="s">
        <v>21</v>
      </c>
      <c r="BJ464" s="11" t="s">
        <v>21</v>
      </c>
      <c r="BK464" s="11" t="s">
        <v>21</v>
      </c>
      <c r="BL464" s="11" t="s">
        <v>21</v>
      </c>
      <c r="BM464" s="11" t="s">
        <v>21</v>
      </c>
      <c r="BN464" s="11" t="s">
        <v>21</v>
      </c>
      <c r="BO464" s="11" t="s">
        <v>21</v>
      </c>
      <c r="BP464" s="11" t="s">
        <v>21</v>
      </c>
      <c r="BQ464" s="11" t="s">
        <v>21</v>
      </c>
      <c r="BR464" s="11" t="s">
        <v>21</v>
      </c>
      <c r="BS464" s="11" t="s">
        <v>21</v>
      </c>
      <c r="BT464" s="11" t="s">
        <v>21</v>
      </c>
      <c r="BU464" s="11" t="s">
        <v>21</v>
      </c>
      <c r="BV464" s="11" t="s">
        <v>21</v>
      </c>
      <c r="BW464" s="11" t="s">
        <v>21</v>
      </c>
      <c r="CY464" s="11" t="s">
        <v>21</v>
      </c>
      <c r="CZ464" s="11" t="s">
        <v>21</v>
      </c>
      <c r="DA464" s="11" t="s">
        <v>21</v>
      </c>
      <c r="DB464" s="11" t="s">
        <v>21</v>
      </c>
    </row>
    <row r="465" spans="1:106" s="12" customFormat="1" ht="15" customHeight="1" x14ac:dyDescent="0.2">
      <c r="A465" s="10">
        <v>221</v>
      </c>
      <c r="D465" s="12">
        <v>0.185380145012459</v>
      </c>
      <c r="E465" s="12">
        <v>-1.7967010990105301</v>
      </c>
      <c r="AA465" s="12">
        <v>-50.255392125109204</v>
      </c>
      <c r="AB465" s="12">
        <v>-6.9566981437674196</v>
      </c>
      <c r="BH465" s="11" t="s">
        <v>21</v>
      </c>
      <c r="BI465" s="11" t="s">
        <v>21</v>
      </c>
      <c r="BJ465" s="11" t="s">
        <v>21</v>
      </c>
      <c r="BK465" s="11" t="s">
        <v>21</v>
      </c>
      <c r="BL465" s="11" t="s">
        <v>21</v>
      </c>
      <c r="BM465" s="11" t="s">
        <v>21</v>
      </c>
      <c r="BN465" s="11" t="s">
        <v>21</v>
      </c>
      <c r="BO465" s="11" t="s">
        <v>21</v>
      </c>
      <c r="BP465" s="11" t="s">
        <v>21</v>
      </c>
      <c r="BQ465" s="11" t="s">
        <v>21</v>
      </c>
      <c r="BR465" s="11" t="s">
        <v>21</v>
      </c>
      <c r="BS465" s="11" t="s">
        <v>21</v>
      </c>
      <c r="BT465" s="11" t="s">
        <v>21</v>
      </c>
      <c r="BU465" s="11" t="s">
        <v>21</v>
      </c>
      <c r="BV465" s="11" t="s">
        <v>21</v>
      </c>
      <c r="BW465" s="11" t="s">
        <v>21</v>
      </c>
      <c r="CY465" s="11" t="s">
        <v>21</v>
      </c>
      <c r="CZ465" s="11" t="s">
        <v>21</v>
      </c>
      <c r="DA465" s="11" t="s">
        <v>21</v>
      </c>
      <c r="DB465" s="11" t="s">
        <v>21</v>
      </c>
    </row>
    <row r="466" spans="1:106" s="12" customFormat="1" ht="15" customHeight="1" x14ac:dyDescent="0.2">
      <c r="A466" s="10">
        <v>221.5</v>
      </c>
      <c r="D466" s="12">
        <v>0.19651655236429999</v>
      </c>
      <c r="E466" s="12">
        <v>-1.8131125898435101</v>
      </c>
      <c r="AA466" s="12">
        <v>-50.221420679008503</v>
      </c>
      <c r="AB466" s="12">
        <v>-6.2942376644059497</v>
      </c>
      <c r="BH466" s="11" t="s">
        <v>21</v>
      </c>
      <c r="BI466" s="11" t="s">
        <v>21</v>
      </c>
      <c r="BJ466" s="11" t="s">
        <v>21</v>
      </c>
      <c r="BK466" s="11" t="s">
        <v>21</v>
      </c>
      <c r="BL466" s="11" t="s">
        <v>21</v>
      </c>
      <c r="BM466" s="11" t="s">
        <v>21</v>
      </c>
      <c r="BN466" s="11" t="s">
        <v>21</v>
      </c>
      <c r="BO466" s="11" t="s">
        <v>21</v>
      </c>
      <c r="BP466" s="11" t="s">
        <v>21</v>
      </c>
      <c r="BQ466" s="11" t="s">
        <v>21</v>
      </c>
      <c r="BR466" s="11" t="s">
        <v>21</v>
      </c>
      <c r="BS466" s="11" t="s">
        <v>21</v>
      </c>
      <c r="BT466" s="11" t="s">
        <v>21</v>
      </c>
      <c r="BU466" s="11" t="s">
        <v>21</v>
      </c>
      <c r="BV466" s="11" t="s">
        <v>21</v>
      </c>
      <c r="BW466" s="11" t="s">
        <v>21</v>
      </c>
      <c r="CY466" s="11" t="s">
        <v>21</v>
      </c>
      <c r="CZ466" s="11" t="s">
        <v>21</v>
      </c>
      <c r="DA466" s="11" t="s">
        <v>21</v>
      </c>
      <c r="DB466" s="11" t="s">
        <v>21</v>
      </c>
    </row>
    <row r="467" spans="1:106" s="12" customFormat="1" ht="15" customHeight="1" x14ac:dyDescent="0.2">
      <c r="A467" s="10">
        <v>222</v>
      </c>
      <c r="D467" s="12">
        <v>0.200995359023181</v>
      </c>
      <c r="E467" s="12">
        <v>-1.82842029516905</v>
      </c>
      <c r="AA467" s="12">
        <v>-50.170507165603297</v>
      </c>
      <c r="AB467" s="12">
        <v>-5.5955306379473697</v>
      </c>
      <c r="BH467" s="11" t="s">
        <v>21</v>
      </c>
      <c r="BI467" s="11" t="s">
        <v>21</v>
      </c>
      <c r="BJ467" s="11" t="s">
        <v>21</v>
      </c>
      <c r="BK467" s="11" t="s">
        <v>21</v>
      </c>
      <c r="BL467" s="11" t="s">
        <v>21</v>
      </c>
      <c r="BM467" s="11" t="s">
        <v>21</v>
      </c>
      <c r="BN467" s="11" t="s">
        <v>21</v>
      </c>
      <c r="BO467" s="11" t="s">
        <v>21</v>
      </c>
      <c r="BP467" s="11" t="s">
        <v>21</v>
      </c>
      <c r="BQ467" s="11" t="s">
        <v>21</v>
      </c>
      <c r="BR467" s="11" t="s">
        <v>21</v>
      </c>
      <c r="BS467" s="11" t="s">
        <v>21</v>
      </c>
      <c r="BT467" s="11" t="s">
        <v>21</v>
      </c>
      <c r="BU467" s="11" t="s">
        <v>21</v>
      </c>
      <c r="BV467" s="11" t="s">
        <v>21</v>
      </c>
      <c r="BW467" s="11" t="s">
        <v>21</v>
      </c>
      <c r="CY467" s="11" t="s">
        <v>21</v>
      </c>
      <c r="CZ467" s="11" t="s">
        <v>21</v>
      </c>
      <c r="DA467" s="11" t="s">
        <v>21</v>
      </c>
      <c r="DB467" s="11" t="s">
        <v>21</v>
      </c>
    </row>
    <row r="468" spans="1:106" s="12" customFormat="1" ht="15" customHeight="1" x14ac:dyDescent="0.2">
      <c r="A468" s="10">
        <v>222.5</v>
      </c>
      <c r="D468" s="12">
        <v>0.19891078295586301</v>
      </c>
      <c r="E468" s="12">
        <v>-1.8425793086862501</v>
      </c>
      <c r="AA468" s="12">
        <v>-50.101876695407498</v>
      </c>
      <c r="AB468" s="12">
        <v>-4.8622964641253903</v>
      </c>
      <c r="BH468" s="11" t="s">
        <v>21</v>
      </c>
      <c r="BI468" s="11" t="s">
        <v>21</v>
      </c>
      <c r="BJ468" s="11" t="s">
        <v>21</v>
      </c>
      <c r="BK468" s="11" t="s">
        <v>21</v>
      </c>
      <c r="BL468" s="11" t="s">
        <v>21</v>
      </c>
      <c r="BM468" s="11" t="s">
        <v>21</v>
      </c>
      <c r="BN468" s="11" t="s">
        <v>21</v>
      </c>
      <c r="BO468" s="11" t="s">
        <v>21</v>
      </c>
      <c r="BP468" s="11" t="s">
        <v>21</v>
      </c>
      <c r="BQ468" s="11" t="s">
        <v>21</v>
      </c>
      <c r="BR468" s="11" t="s">
        <v>21</v>
      </c>
      <c r="BS468" s="11" t="s">
        <v>21</v>
      </c>
      <c r="BT468" s="11" t="s">
        <v>21</v>
      </c>
      <c r="BU468" s="11" t="s">
        <v>21</v>
      </c>
      <c r="BV468" s="11" t="s">
        <v>21</v>
      </c>
      <c r="BW468" s="11" t="s">
        <v>21</v>
      </c>
      <c r="CY468" s="11" t="s">
        <v>21</v>
      </c>
      <c r="CZ468" s="11" t="s">
        <v>21</v>
      </c>
      <c r="DA468" s="11" t="s">
        <v>21</v>
      </c>
      <c r="DB468" s="11" t="s">
        <v>21</v>
      </c>
    </row>
    <row r="469" spans="1:106" s="12" customFormat="1" ht="15" customHeight="1" x14ac:dyDescent="0.2">
      <c r="A469" s="10">
        <v>223</v>
      </c>
      <c r="D469" s="12">
        <v>0.190355208928849</v>
      </c>
      <c r="E469" s="12">
        <v>-1.85548219633346</v>
      </c>
      <c r="AA469" s="12">
        <v>-50.014798034681</v>
      </c>
      <c r="AB469" s="12">
        <v>-4.0964764593809297</v>
      </c>
      <c r="BH469" s="11" t="s">
        <v>21</v>
      </c>
      <c r="BI469" s="11" t="s">
        <v>21</v>
      </c>
      <c r="BJ469" s="11" t="s">
        <v>21</v>
      </c>
      <c r="BK469" s="11" t="s">
        <v>21</v>
      </c>
      <c r="BL469" s="11" t="s">
        <v>21</v>
      </c>
      <c r="BM469" s="11" t="s">
        <v>21</v>
      </c>
      <c r="BN469" s="11" t="s">
        <v>21</v>
      </c>
      <c r="BO469" s="11" t="s">
        <v>21</v>
      </c>
      <c r="BP469" s="11" t="s">
        <v>21</v>
      </c>
      <c r="BQ469" s="11" t="s">
        <v>21</v>
      </c>
      <c r="BR469" s="11" t="s">
        <v>21</v>
      </c>
      <c r="BS469" s="11" t="s">
        <v>21</v>
      </c>
      <c r="BT469" s="11" t="s">
        <v>21</v>
      </c>
      <c r="BU469" s="11" t="s">
        <v>21</v>
      </c>
      <c r="BV469" s="11" t="s">
        <v>21</v>
      </c>
      <c r="BW469" s="11" t="s">
        <v>21</v>
      </c>
      <c r="CY469" s="11" t="s">
        <v>21</v>
      </c>
      <c r="CZ469" s="11" t="s">
        <v>21</v>
      </c>
      <c r="DA469" s="11" t="s">
        <v>21</v>
      </c>
      <c r="DB469" s="11" t="s">
        <v>21</v>
      </c>
    </row>
    <row r="470" spans="1:106" s="12" customFormat="1" ht="15" customHeight="1" x14ac:dyDescent="0.2">
      <c r="A470" s="10">
        <v>223.5</v>
      </c>
      <c r="D470" s="12">
        <v>0.17558460285727001</v>
      </c>
      <c r="E470" s="12">
        <v>-1.8671903490030599</v>
      </c>
      <c r="AA470" s="12">
        <v>-49.908721848623799</v>
      </c>
      <c r="AB470" s="12">
        <v>-3.30030775330669</v>
      </c>
      <c r="BH470" s="11" t="s">
        <v>21</v>
      </c>
      <c r="BI470" s="11" t="s">
        <v>21</v>
      </c>
      <c r="BJ470" s="11" t="s">
        <v>21</v>
      </c>
      <c r="BK470" s="11" t="s">
        <v>21</v>
      </c>
      <c r="BL470" s="11" t="s">
        <v>21</v>
      </c>
      <c r="BM470" s="11" t="s">
        <v>21</v>
      </c>
      <c r="BN470" s="11" t="s">
        <v>21</v>
      </c>
      <c r="BO470" s="11" t="s">
        <v>21</v>
      </c>
      <c r="BP470" s="11" t="s">
        <v>21</v>
      </c>
      <c r="BQ470" s="11" t="s">
        <v>21</v>
      </c>
      <c r="BR470" s="11" t="s">
        <v>21</v>
      </c>
      <c r="BS470" s="11" t="s">
        <v>21</v>
      </c>
      <c r="BT470" s="11" t="s">
        <v>21</v>
      </c>
      <c r="BU470" s="11" t="s">
        <v>21</v>
      </c>
      <c r="BV470" s="11" t="s">
        <v>21</v>
      </c>
      <c r="BW470" s="11" t="s">
        <v>21</v>
      </c>
      <c r="CY470" s="11" t="s">
        <v>21</v>
      </c>
      <c r="CZ470" s="11" t="s">
        <v>21</v>
      </c>
      <c r="DA470" s="11" t="s">
        <v>21</v>
      </c>
      <c r="DB470" s="11" t="s">
        <v>21</v>
      </c>
    </row>
    <row r="471" spans="1:106" s="12" customFormat="1" ht="15" customHeight="1" x14ac:dyDescent="0.2">
      <c r="A471" s="10">
        <v>224</v>
      </c>
      <c r="D471" s="12">
        <v>0.15493360194795899</v>
      </c>
      <c r="E471" s="12">
        <v>-1.8777084278553899</v>
      </c>
      <c r="AA471" s="12">
        <v>-49.783175199991</v>
      </c>
      <c r="AB471" s="12">
        <v>-2.47618118009995</v>
      </c>
      <c r="BH471" s="11" t="s">
        <v>21</v>
      </c>
      <c r="BI471" s="11" t="s">
        <v>21</v>
      </c>
      <c r="BJ471" s="11" t="s">
        <v>21</v>
      </c>
      <c r="BK471" s="11" t="s">
        <v>21</v>
      </c>
      <c r="BL471" s="11" t="s">
        <v>21</v>
      </c>
      <c r="BM471" s="11" t="s">
        <v>21</v>
      </c>
      <c r="BN471" s="11" t="s">
        <v>21</v>
      </c>
      <c r="BO471" s="11" t="s">
        <v>21</v>
      </c>
      <c r="BP471" s="11" t="s">
        <v>21</v>
      </c>
      <c r="BQ471" s="11" t="s">
        <v>21</v>
      </c>
      <c r="BR471" s="11" t="s">
        <v>21</v>
      </c>
      <c r="BS471" s="11" t="s">
        <v>21</v>
      </c>
      <c r="BT471" s="11" t="s">
        <v>21</v>
      </c>
      <c r="BU471" s="11" t="s">
        <v>21</v>
      </c>
      <c r="BV471" s="11" t="s">
        <v>21</v>
      </c>
      <c r="BW471" s="11" t="s">
        <v>21</v>
      </c>
      <c r="CY471" s="11" t="s">
        <v>21</v>
      </c>
      <c r="CZ471" s="11" t="s">
        <v>21</v>
      </c>
      <c r="DA471" s="11" t="s">
        <v>21</v>
      </c>
      <c r="DB471" s="11" t="s">
        <v>21</v>
      </c>
    </row>
    <row r="472" spans="1:106" s="12" customFormat="1" ht="15" customHeight="1" x14ac:dyDescent="0.2">
      <c r="A472" s="10">
        <v>224.5</v>
      </c>
      <c r="D472" s="12">
        <v>0.12868561327650199</v>
      </c>
      <c r="E472" s="12">
        <v>-1.88700778380734</v>
      </c>
      <c r="AA472" s="12">
        <v>-49.637794290902001</v>
      </c>
      <c r="AB472" s="12">
        <v>-1.6267429145955199</v>
      </c>
      <c r="BH472" s="11" t="s">
        <v>21</v>
      </c>
      <c r="BI472" s="11" t="s">
        <v>21</v>
      </c>
      <c r="BJ472" s="11" t="s">
        <v>21</v>
      </c>
      <c r="BK472" s="11" t="s">
        <v>21</v>
      </c>
      <c r="BL472" s="11" t="s">
        <v>21</v>
      </c>
      <c r="BM472" s="11" t="s">
        <v>21</v>
      </c>
      <c r="BN472" s="11" t="s">
        <v>21</v>
      </c>
      <c r="BO472" s="11" t="s">
        <v>21</v>
      </c>
      <c r="BP472" s="11" t="s">
        <v>21</v>
      </c>
      <c r="BQ472" s="11" t="s">
        <v>21</v>
      </c>
      <c r="BR472" s="11" t="s">
        <v>21</v>
      </c>
      <c r="BS472" s="11" t="s">
        <v>21</v>
      </c>
      <c r="BT472" s="11" t="s">
        <v>21</v>
      </c>
      <c r="BU472" s="11" t="s">
        <v>21</v>
      </c>
      <c r="BV472" s="11" t="s">
        <v>21</v>
      </c>
      <c r="BW472" s="11" t="s">
        <v>21</v>
      </c>
      <c r="CY472" s="11" t="s">
        <v>21</v>
      </c>
      <c r="CZ472" s="11" t="s">
        <v>21</v>
      </c>
      <c r="DA472" s="11" t="s">
        <v>21</v>
      </c>
      <c r="DB472" s="11" t="s">
        <v>21</v>
      </c>
    </row>
    <row r="473" spans="1:106" s="12" customFormat="1" ht="15" customHeight="1" x14ac:dyDescent="0.2">
      <c r="A473" s="10">
        <v>225</v>
      </c>
      <c r="D473" s="12">
        <v>9.7247195185445806E-2</v>
      </c>
      <c r="E473" s="12">
        <v>-1.89511069947911</v>
      </c>
      <c r="AA473" s="12">
        <v>-49.472273531136999</v>
      </c>
      <c r="AB473" s="12">
        <v>-0.75471700711204903</v>
      </c>
      <c r="BH473" s="11" t="s">
        <v>21</v>
      </c>
      <c r="BI473" s="11" t="s">
        <v>21</v>
      </c>
      <c r="BJ473" s="11" t="s">
        <v>21</v>
      </c>
      <c r="BK473" s="11" t="s">
        <v>21</v>
      </c>
      <c r="BL473" s="11" t="s">
        <v>21</v>
      </c>
      <c r="BM473" s="11" t="s">
        <v>21</v>
      </c>
      <c r="BN473" s="11" t="s">
        <v>21</v>
      </c>
      <c r="BO473" s="11" t="s">
        <v>21</v>
      </c>
      <c r="BP473" s="11" t="s">
        <v>21</v>
      </c>
      <c r="BQ473" s="11" t="s">
        <v>21</v>
      </c>
      <c r="BR473" s="11" t="s">
        <v>21</v>
      </c>
      <c r="BS473" s="11" t="s">
        <v>21</v>
      </c>
      <c r="BT473" s="11" t="s">
        <v>21</v>
      </c>
      <c r="BU473" s="11" t="s">
        <v>21</v>
      </c>
      <c r="BV473" s="11" t="s">
        <v>21</v>
      </c>
      <c r="BW473" s="11" t="s">
        <v>21</v>
      </c>
      <c r="CY473" s="11" t="s">
        <v>21</v>
      </c>
      <c r="CZ473" s="11" t="s">
        <v>21</v>
      </c>
      <c r="DA473" s="11" t="s">
        <v>21</v>
      </c>
      <c r="DB473" s="11" t="s">
        <v>21</v>
      </c>
    </row>
    <row r="474" spans="1:106" s="12" customFormat="1" ht="15" customHeight="1" x14ac:dyDescent="0.2">
      <c r="A474" s="10">
        <v>225.5</v>
      </c>
      <c r="D474" s="12">
        <v>6.1046677046760998E-2</v>
      </c>
      <c r="E474" s="12">
        <v>-1.9019850014956301</v>
      </c>
      <c r="AA474" s="12">
        <v>-49.286427383776697</v>
      </c>
      <c r="AB474" s="12">
        <v>0.13712015345390599</v>
      </c>
      <c r="BH474" s="11" t="s">
        <v>21</v>
      </c>
      <c r="BI474" s="11" t="s">
        <v>21</v>
      </c>
      <c r="BJ474" s="11" t="s">
        <v>21</v>
      </c>
      <c r="BK474" s="11" t="s">
        <v>21</v>
      </c>
      <c r="BL474" s="11" t="s">
        <v>21</v>
      </c>
      <c r="BM474" s="11" t="s">
        <v>21</v>
      </c>
      <c r="BN474" s="11" t="s">
        <v>21</v>
      </c>
      <c r="BO474" s="11" t="s">
        <v>21</v>
      </c>
      <c r="BP474" s="11" t="s">
        <v>21</v>
      </c>
      <c r="BQ474" s="11" t="s">
        <v>21</v>
      </c>
      <c r="BR474" s="11" t="s">
        <v>21</v>
      </c>
      <c r="BS474" s="11" t="s">
        <v>21</v>
      </c>
      <c r="BT474" s="11" t="s">
        <v>21</v>
      </c>
      <c r="BU474" s="11" t="s">
        <v>21</v>
      </c>
      <c r="BV474" s="11" t="s">
        <v>21</v>
      </c>
      <c r="BW474" s="11" t="s">
        <v>21</v>
      </c>
      <c r="CY474" s="11" t="s">
        <v>21</v>
      </c>
      <c r="CZ474" s="11" t="s">
        <v>21</v>
      </c>
      <c r="DA474" s="11" t="s">
        <v>21</v>
      </c>
      <c r="DB474" s="11" t="s">
        <v>21</v>
      </c>
    </row>
    <row r="475" spans="1:106" s="12" customFormat="1" ht="15" customHeight="1" x14ac:dyDescent="0.2">
      <c r="A475" s="10">
        <v>226</v>
      </c>
      <c r="D475" s="12">
        <v>2.0614477236335901E-2</v>
      </c>
      <c r="E475" s="12">
        <v>-1.90763239515945</v>
      </c>
      <c r="AA475" s="12">
        <v>-49.080194003181496</v>
      </c>
      <c r="AB475" s="12">
        <v>1.04585706139914</v>
      </c>
      <c r="BH475" s="11" t="s">
        <v>21</v>
      </c>
      <c r="BI475" s="11" t="s">
        <v>21</v>
      </c>
      <c r="BJ475" s="11" t="s">
        <v>21</v>
      </c>
      <c r="BK475" s="11" t="s">
        <v>21</v>
      </c>
      <c r="BL475" s="11" t="s">
        <v>21</v>
      </c>
      <c r="BM475" s="11" t="s">
        <v>21</v>
      </c>
      <c r="BN475" s="11" t="s">
        <v>21</v>
      </c>
      <c r="BO475" s="11" t="s">
        <v>21</v>
      </c>
      <c r="BP475" s="11" t="s">
        <v>21</v>
      </c>
      <c r="BQ475" s="11" t="s">
        <v>21</v>
      </c>
      <c r="BR475" s="11" t="s">
        <v>21</v>
      </c>
      <c r="BS475" s="11" t="s">
        <v>21</v>
      </c>
      <c r="BT475" s="11" t="s">
        <v>21</v>
      </c>
      <c r="BU475" s="11" t="s">
        <v>21</v>
      </c>
      <c r="BV475" s="11" t="s">
        <v>21</v>
      </c>
      <c r="BW475" s="11" t="s">
        <v>21</v>
      </c>
      <c r="CY475" s="11" t="s">
        <v>21</v>
      </c>
      <c r="CZ475" s="11" t="s">
        <v>21</v>
      </c>
      <c r="DA475" s="11" t="s">
        <v>21</v>
      </c>
      <c r="DB475" s="11" t="s">
        <v>21</v>
      </c>
    </row>
    <row r="476" spans="1:106" s="12" customFormat="1" ht="15" customHeight="1" x14ac:dyDescent="0.2">
      <c r="A476" s="10">
        <v>226.5</v>
      </c>
      <c r="D476" s="12">
        <v>-2.3479024946482199E-2</v>
      </c>
      <c r="E476" s="12">
        <v>-1.9121073364658501</v>
      </c>
      <c r="AA476" s="12">
        <v>-48.853646148927503</v>
      </c>
      <c r="AB476" s="12">
        <v>1.96856854017823</v>
      </c>
      <c r="BH476" s="11" t="s">
        <v>21</v>
      </c>
      <c r="BI476" s="11" t="s">
        <v>21</v>
      </c>
      <c r="BJ476" s="11" t="s">
        <v>21</v>
      </c>
      <c r="BK476" s="11" t="s">
        <v>21</v>
      </c>
      <c r="BL476" s="11" t="s">
        <v>21</v>
      </c>
      <c r="BM476" s="11" t="s">
        <v>21</v>
      </c>
      <c r="BN476" s="11" t="s">
        <v>21</v>
      </c>
      <c r="BO476" s="11" t="s">
        <v>21</v>
      </c>
      <c r="BP476" s="11" t="s">
        <v>21</v>
      </c>
      <c r="BQ476" s="11" t="s">
        <v>21</v>
      </c>
      <c r="BR476" s="11" t="s">
        <v>21</v>
      </c>
      <c r="BS476" s="11" t="s">
        <v>21</v>
      </c>
      <c r="BT476" s="11" t="s">
        <v>21</v>
      </c>
      <c r="BU476" s="11" t="s">
        <v>21</v>
      </c>
      <c r="BV476" s="11" t="s">
        <v>21</v>
      </c>
      <c r="BW476" s="11" t="s">
        <v>21</v>
      </c>
      <c r="CY476" s="11" t="s">
        <v>21</v>
      </c>
      <c r="CZ476" s="11" t="s">
        <v>21</v>
      </c>
      <c r="DA476" s="11" t="s">
        <v>21</v>
      </c>
      <c r="DB476" s="11" t="s">
        <v>21</v>
      </c>
    </row>
    <row r="477" spans="1:106" s="12" customFormat="1" ht="15" customHeight="1" x14ac:dyDescent="0.2">
      <c r="A477" s="10">
        <v>227</v>
      </c>
      <c r="D477" s="12">
        <v>-7.0603526580725801E-2</v>
      </c>
      <c r="E477" s="12">
        <v>-1.9155722839059299</v>
      </c>
      <c r="AA477" s="12">
        <v>-48.6069366161245</v>
      </c>
      <c r="AB477" s="12">
        <v>2.9023483421042302</v>
      </c>
      <c r="BH477" s="11" t="s">
        <v>21</v>
      </c>
      <c r="BI477" s="11" t="s">
        <v>21</v>
      </c>
      <c r="BJ477" s="11" t="s">
        <v>21</v>
      </c>
      <c r="BK477" s="11" t="s">
        <v>21</v>
      </c>
      <c r="BL477" s="11" t="s">
        <v>21</v>
      </c>
      <c r="BM477" s="11" t="s">
        <v>21</v>
      </c>
      <c r="BN477" s="11" t="s">
        <v>21</v>
      </c>
      <c r="BO477" s="11" t="s">
        <v>21</v>
      </c>
      <c r="BP477" s="11" t="s">
        <v>21</v>
      </c>
      <c r="BQ477" s="11" t="s">
        <v>21</v>
      </c>
      <c r="BR477" s="11" t="s">
        <v>21</v>
      </c>
      <c r="BS477" s="11" t="s">
        <v>21</v>
      </c>
      <c r="BT477" s="11" t="s">
        <v>21</v>
      </c>
      <c r="BU477" s="11" t="s">
        <v>21</v>
      </c>
      <c r="BV477" s="11" t="s">
        <v>21</v>
      </c>
      <c r="BW477" s="11" t="s">
        <v>21</v>
      </c>
      <c r="CY477" s="11" t="s">
        <v>21</v>
      </c>
      <c r="CZ477" s="11" t="s">
        <v>21</v>
      </c>
      <c r="DA477" s="11" t="s">
        <v>21</v>
      </c>
      <c r="DB477" s="11" t="s">
        <v>21</v>
      </c>
    </row>
    <row r="478" spans="1:106" s="12" customFormat="1" ht="15" customHeight="1" x14ac:dyDescent="0.2">
      <c r="A478" s="10">
        <v>227.5</v>
      </c>
      <c r="D478" s="12">
        <v>-0.12009793692868601</v>
      </c>
      <c r="E478" s="12">
        <v>-1.9181329662387701</v>
      </c>
      <c r="AA478" s="12">
        <v>-48.340309149352798</v>
      </c>
      <c r="AB478" s="12">
        <v>3.8443172343249898</v>
      </c>
      <c r="BH478" s="11" t="s">
        <v>21</v>
      </c>
      <c r="BI478" s="11" t="s">
        <v>21</v>
      </c>
      <c r="BJ478" s="11" t="s">
        <v>21</v>
      </c>
      <c r="BK478" s="11" t="s">
        <v>21</v>
      </c>
      <c r="BL478" s="11" t="s">
        <v>21</v>
      </c>
      <c r="BM478" s="11" t="s">
        <v>21</v>
      </c>
      <c r="BN478" s="11" t="s">
        <v>21</v>
      </c>
      <c r="BO478" s="11" t="s">
        <v>21</v>
      </c>
      <c r="BP478" s="11" t="s">
        <v>21</v>
      </c>
      <c r="BQ478" s="11" t="s">
        <v>21</v>
      </c>
      <c r="BR478" s="11" t="s">
        <v>21</v>
      </c>
      <c r="BS478" s="11" t="s">
        <v>21</v>
      </c>
      <c r="BT478" s="11" t="s">
        <v>21</v>
      </c>
      <c r="BU478" s="11" t="s">
        <v>21</v>
      </c>
      <c r="BV478" s="11" t="s">
        <v>21</v>
      </c>
      <c r="BW478" s="11" t="s">
        <v>21</v>
      </c>
      <c r="CY478" s="11" t="s">
        <v>21</v>
      </c>
      <c r="CZ478" s="11" t="s">
        <v>21</v>
      </c>
      <c r="DA478" s="11" t="s">
        <v>21</v>
      </c>
      <c r="DB478" s="11" t="s">
        <v>21</v>
      </c>
    </row>
    <row r="479" spans="1:106" s="12" customFormat="1" ht="15" customHeight="1" x14ac:dyDescent="0.2">
      <c r="A479" s="10">
        <v>228</v>
      </c>
      <c r="D479" s="12">
        <v>-0.17138202679234299</v>
      </c>
      <c r="E479" s="12">
        <v>-1.9197082110622401</v>
      </c>
      <c r="AA479" s="12">
        <v>-48.0541129945777</v>
      </c>
      <c r="AB479" s="12">
        <v>4.7916619223542503</v>
      </c>
      <c r="BH479" s="11" t="s">
        <v>21</v>
      </c>
      <c r="BI479" s="11" t="s">
        <v>21</v>
      </c>
      <c r="BJ479" s="11" t="s">
        <v>21</v>
      </c>
      <c r="BK479" s="11" t="s">
        <v>21</v>
      </c>
      <c r="BL479" s="11" t="s">
        <v>21</v>
      </c>
      <c r="BM479" s="11" t="s">
        <v>21</v>
      </c>
      <c r="BN479" s="11" t="s">
        <v>21</v>
      </c>
      <c r="BO479" s="11" t="s">
        <v>21</v>
      </c>
      <c r="BP479" s="11" t="s">
        <v>21</v>
      </c>
      <c r="BQ479" s="11" t="s">
        <v>21</v>
      </c>
      <c r="BR479" s="11" t="s">
        <v>21</v>
      </c>
      <c r="BS479" s="11" t="s">
        <v>21</v>
      </c>
      <c r="BT479" s="11" t="s">
        <v>21</v>
      </c>
      <c r="BU479" s="11" t="s">
        <v>21</v>
      </c>
      <c r="BV479" s="11" t="s">
        <v>21</v>
      </c>
      <c r="BW479" s="11" t="s">
        <v>21</v>
      </c>
      <c r="CY479" s="11" t="s">
        <v>21</v>
      </c>
      <c r="CZ479" s="11" t="s">
        <v>21</v>
      </c>
      <c r="DA479" s="11" t="s">
        <v>21</v>
      </c>
      <c r="DB479" s="11" t="s">
        <v>21</v>
      </c>
    </row>
    <row r="480" spans="1:106" s="12" customFormat="1" ht="15" customHeight="1" x14ac:dyDescent="0.2">
      <c r="A480" s="10">
        <v>228.5</v>
      </c>
      <c r="D480" s="12">
        <v>-0.22381993858289201</v>
      </c>
      <c r="E480" s="12">
        <v>-1.9203960164304501</v>
      </c>
      <c r="AA480" s="12">
        <v>-47.7487883472349</v>
      </c>
      <c r="AB480" s="12">
        <v>5.7416878007643302</v>
      </c>
      <c r="BH480" s="11" t="s">
        <v>21</v>
      </c>
      <c r="BI480" s="11" t="s">
        <v>21</v>
      </c>
      <c r="BJ480" s="11" t="s">
        <v>21</v>
      </c>
      <c r="BK480" s="11" t="s">
        <v>21</v>
      </c>
      <c r="BL480" s="11" t="s">
        <v>21</v>
      </c>
      <c r="BM480" s="11" t="s">
        <v>21</v>
      </c>
      <c r="BN480" s="11" t="s">
        <v>21</v>
      </c>
      <c r="BO480" s="11" t="s">
        <v>21</v>
      </c>
      <c r="BP480" s="11" t="s">
        <v>21</v>
      </c>
      <c r="BQ480" s="11" t="s">
        <v>21</v>
      </c>
      <c r="BR480" s="11" t="s">
        <v>21</v>
      </c>
      <c r="BS480" s="11" t="s">
        <v>21</v>
      </c>
      <c r="BT480" s="11" t="s">
        <v>21</v>
      </c>
      <c r="BU480" s="11" t="s">
        <v>21</v>
      </c>
      <c r="BV480" s="11" t="s">
        <v>21</v>
      </c>
      <c r="BW480" s="11" t="s">
        <v>21</v>
      </c>
      <c r="CY480" s="11" t="s">
        <v>21</v>
      </c>
      <c r="CZ480" s="11" t="s">
        <v>21</v>
      </c>
      <c r="DA480" s="11" t="s">
        <v>21</v>
      </c>
      <c r="DB480" s="11" t="s">
        <v>21</v>
      </c>
    </row>
    <row r="481" spans="1:106" s="12" customFormat="1" ht="15" customHeight="1" x14ac:dyDescent="0.2">
      <c r="A481" s="10">
        <v>229</v>
      </c>
      <c r="D481" s="12">
        <v>-0.27676045988300702</v>
      </c>
      <c r="E481" s="12">
        <v>-1.9202857401978599</v>
      </c>
      <c r="AA481" s="12">
        <v>-47.424862714251503</v>
      </c>
      <c r="AB481" s="12">
        <v>6.6918164520757202</v>
      </c>
      <c r="BH481" s="11" t="s">
        <v>21</v>
      </c>
      <c r="BI481" s="11" t="s">
        <v>21</v>
      </c>
      <c r="BJ481" s="11" t="s">
        <v>21</v>
      </c>
      <c r="BK481" s="11" t="s">
        <v>21</v>
      </c>
      <c r="BL481" s="11" t="s">
        <v>21</v>
      </c>
      <c r="BM481" s="11" t="s">
        <v>21</v>
      </c>
      <c r="BN481" s="11" t="s">
        <v>21</v>
      </c>
      <c r="BO481" s="11" t="s">
        <v>21</v>
      </c>
      <c r="BP481" s="11" t="s">
        <v>21</v>
      </c>
      <c r="BQ481" s="11" t="s">
        <v>21</v>
      </c>
      <c r="BR481" s="11" t="s">
        <v>21</v>
      </c>
      <c r="BS481" s="11" t="s">
        <v>21</v>
      </c>
      <c r="BT481" s="11" t="s">
        <v>21</v>
      </c>
      <c r="BU481" s="11" t="s">
        <v>21</v>
      </c>
      <c r="BV481" s="11" t="s">
        <v>21</v>
      </c>
      <c r="BW481" s="11" t="s">
        <v>21</v>
      </c>
      <c r="CY481" s="11" t="s">
        <v>21</v>
      </c>
      <c r="CZ481" s="11" t="s">
        <v>21</v>
      </c>
      <c r="DA481" s="11" t="s">
        <v>21</v>
      </c>
      <c r="DB481" s="11" t="s">
        <v>21</v>
      </c>
    </row>
    <row r="482" spans="1:106" s="12" customFormat="1" ht="15" customHeight="1" x14ac:dyDescent="0.2">
      <c r="A482" s="10">
        <v>229.5</v>
      </c>
      <c r="D482" s="12">
        <v>-0.32955514939203501</v>
      </c>
      <c r="E482" s="12">
        <v>-1.91947538041858</v>
      </c>
      <c r="AA482" s="12">
        <v>-47.083009121706702</v>
      </c>
      <c r="AB482" s="12">
        <v>7.6395681389840302</v>
      </c>
      <c r="BH482" s="11" t="s">
        <v>21</v>
      </c>
      <c r="BI482" s="11" t="s">
        <v>21</v>
      </c>
      <c r="BJ482" s="11" t="s">
        <v>21</v>
      </c>
      <c r="BK482" s="11" t="s">
        <v>21</v>
      </c>
      <c r="BL482" s="11" t="s">
        <v>21</v>
      </c>
      <c r="BM482" s="11" t="s">
        <v>21</v>
      </c>
      <c r="BN482" s="11" t="s">
        <v>21</v>
      </c>
      <c r="BO482" s="11" t="s">
        <v>21</v>
      </c>
      <c r="BP482" s="11" t="s">
        <v>21</v>
      </c>
      <c r="BQ482" s="11" t="s">
        <v>21</v>
      </c>
      <c r="BR482" s="11" t="s">
        <v>21</v>
      </c>
      <c r="BS482" s="11" t="s">
        <v>21</v>
      </c>
      <c r="BT482" s="11" t="s">
        <v>21</v>
      </c>
      <c r="BU482" s="11" t="s">
        <v>21</v>
      </c>
      <c r="BV482" s="11" t="s">
        <v>21</v>
      </c>
      <c r="BW482" s="11" t="s">
        <v>21</v>
      </c>
      <c r="CY482" s="11" t="s">
        <v>21</v>
      </c>
      <c r="CZ482" s="11" t="s">
        <v>21</v>
      </c>
      <c r="DA482" s="11" t="s">
        <v>21</v>
      </c>
      <c r="DB482" s="11" t="s">
        <v>21</v>
      </c>
    </row>
    <row r="483" spans="1:106" s="12" customFormat="1" ht="15" customHeight="1" x14ac:dyDescent="0.2">
      <c r="A483" s="10">
        <v>230</v>
      </c>
      <c r="D483" s="12">
        <v>-0.38160857229740902</v>
      </c>
      <c r="E483" s="12">
        <v>-1.91800040738598</v>
      </c>
      <c r="AA483" s="12">
        <v>-46.7239187855739</v>
      </c>
      <c r="AB483" s="12">
        <v>8.5826577560510398</v>
      </c>
      <c r="BH483" s="11" t="s">
        <v>21</v>
      </c>
      <c r="BI483" s="11" t="s">
        <v>21</v>
      </c>
      <c r="BJ483" s="11" t="s">
        <v>21</v>
      </c>
      <c r="BK483" s="11" t="s">
        <v>21</v>
      </c>
      <c r="BL483" s="11" t="s">
        <v>21</v>
      </c>
      <c r="BM483" s="11" t="s">
        <v>21</v>
      </c>
      <c r="BN483" s="11" t="s">
        <v>21</v>
      </c>
      <c r="BO483" s="11" t="s">
        <v>21</v>
      </c>
      <c r="BP483" s="11" t="s">
        <v>21</v>
      </c>
      <c r="BQ483" s="11" t="s">
        <v>21</v>
      </c>
      <c r="BR483" s="11" t="s">
        <v>21</v>
      </c>
      <c r="BS483" s="11" t="s">
        <v>21</v>
      </c>
      <c r="BT483" s="11" t="s">
        <v>21</v>
      </c>
      <c r="BU483" s="11" t="s">
        <v>21</v>
      </c>
      <c r="BV483" s="11" t="s">
        <v>21</v>
      </c>
      <c r="BW483" s="11" t="s">
        <v>21</v>
      </c>
      <c r="CY483" s="11" t="s">
        <v>21</v>
      </c>
      <c r="CZ483" s="11" t="s">
        <v>21</v>
      </c>
      <c r="DA483" s="11" t="s">
        <v>21</v>
      </c>
      <c r="DB483" s="11" t="s">
        <v>21</v>
      </c>
    </row>
    <row r="484" spans="1:106" s="12" customFormat="1" ht="15" customHeight="1" x14ac:dyDescent="0.2">
      <c r="A484" s="10">
        <v>230.5</v>
      </c>
      <c r="D484" s="12">
        <v>-0.43237506019977401</v>
      </c>
      <c r="E484" s="12">
        <v>-1.91599315257917</v>
      </c>
      <c r="AA484" s="12">
        <v>-46.348344767466102</v>
      </c>
      <c r="AB484" s="12">
        <v>9.5190607680706307</v>
      </c>
      <c r="BH484" s="11" t="s">
        <v>21</v>
      </c>
      <c r="BI484" s="11" t="s">
        <v>21</v>
      </c>
      <c r="BJ484" s="11" t="s">
        <v>21</v>
      </c>
      <c r="BK484" s="11" t="s">
        <v>21</v>
      </c>
      <c r="BL484" s="11" t="s">
        <v>21</v>
      </c>
      <c r="BM484" s="11" t="s">
        <v>21</v>
      </c>
      <c r="BN484" s="11" t="s">
        <v>21</v>
      </c>
      <c r="BO484" s="11" t="s">
        <v>21</v>
      </c>
      <c r="BP484" s="11" t="s">
        <v>21</v>
      </c>
      <c r="BQ484" s="11" t="s">
        <v>21</v>
      </c>
      <c r="BR484" s="11" t="s">
        <v>21</v>
      </c>
      <c r="BS484" s="11" t="s">
        <v>21</v>
      </c>
      <c r="BT484" s="11" t="s">
        <v>21</v>
      </c>
      <c r="BU484" s="11" t="s">
        <v>21</v>
      </c>
      <c r="BV484" s="11" t="s">
        <v>21</v>
      </c>
      <c r="BW484" s="11" t="s">
        <v>21</v>
      </c>
      <c r="CY484" s="11" t="s">
        <v>21</v>
      </c>
      <c r="CZ484" s="11" t="s">
        <v>21</v>
      </c>
      <c r="DA484" s="11" t="s">
        <v>21</v>
      </c>
      <c r="DB484" s="11" t="s">
        <v>21</v>
      </c>
    </row>
    <row r="485" spans="1:106" s="12" customFormat="1" ht="15" customHeight="1" x14ac:dyDescent="0.2">
      <c r="A485" s="10">
        <v>231</v>
      </c>
      <c r="D485" s="12">
        <v>-0.48125417606570398</v>
      </c>
      <c r="E485" s="12">
        <v>-1.9135404727421701</v>
      </c>
      <c r="AA485" s="12">
        <v>-45.957047404954203</v>
      </c>
      <c r="AB485" s="12">
        <v>10.446922715345799</v>
      </c>
      <c r="BH485" s="11" t="s">
        <v>21</v>
      </c>
      <c r="BI485" s="11" t="s">
        <v>21</v>
      </c>
      <c r="BJ485" s="11" t="s">
        <v>21</v>
      </c>
      <c r="BK485" s="11" t="s">
        <v>21</v>
      </c>
      <c r="BL485" s="11" t="s">
        <v>21</v>
      </c>
      <c r="BM485" s="11" t="s">
        <v>21</v>
      </c>
      <c r="BN485" s="11" t="s">
        <v>21</v>
      </c>
      <c r="BO485" s="11" t="s">
        <v>21</v>
      </c>
      <c r="BP485" s="11" t="s">
        <v>21</v>
      </c>
      <c r="BQ485" s="11" t="s">
        <v>21</v>
      </c>
      <c r="BR485" s="11" t="s">
        <v>21</v>
      </c>
      <c r="BS485" s="11" t="s">
        <v>21</v>
      </c>
      <c r="BT485" s="11" t="s">
        <v>21</v>
      </c>
      <c r="BU485" s="11" t="s">
        <v>21</v>
      </c>
      <c r="BV485" s="11" t="s">
        <v>21</v>
      </c>
      <c r="BW485" s="11" t="s">
        <v>21</v>
      </c>
      <c r="CY485" s="11" t="s">
        <v>21</v>
      </c>
      <c r="CZ485" s="11" t="s">
        <v>21</v>
      </c>
      <c r="DA485" s="11" t="s">
        <v>21</v>
      </c>
      <c r="DB485" s="11" t="s">
        <v>21</v>
      </c>
    </row>
    <row r="486" spans="1:106" s="12" customFormat="1" ht="15" customHeight="1" x14ac:dyDescent="0.2">
      <c r="A486" s="10">
        <v>231.5</v>
      </c>
      <c r="D486" s="12">
        <v>-0.52778426606892004</v>
      </c>
      <c r="E486" s="12">
        <v>-1.91064145838026</v>
      </c>
      <c r="AA486" s="12">
        <v>-45.5508197774179</v>
      </c>
      <c r="AB486" s="12">
        <v>11.3646074169082</v>
      </c>
      <c r="BH486" s="11" t="s">
        <v>21</v>
      </c>
      <c r="BI486" s="11" t="s">
        <v>21</v>
      </c>
      <c r="BJ486" s="11" t="s">
        <v>21</v>
      </c>
      <c r="BK486" s="11" t="s">
        <v>21</v>
      </c>
      <c r="BL486" s="11" t="s">
        <v>21</v>
      </c>
      <c r="BM486" s="11" t="s">
        <v>21</v>
      </c>
      <c r="BN486" s="11" t="s">
        <v>21</v>
      </c>
      <c r="BO486" s="11" t="s">
        <v>21</v>
      </c>
      <c r="BP486" s="11" t="s">
        <v>21</v>
      </c>
      <c r="BQ486" s="11" t="s">
        <v>21</v>
      </c>
      <c r="BR486" s="11" t="s">
        <v>21</v>
      </c>
      <c r="BS486" s="11" t="s">
        <v>21</v>
      </c>
      <c r="BT486" s="11" t="s">
        <v>21</v>
      </c>
      <c r="BU486" s="11" t="s">
        <v>21</v>
      </c>
      <c r="BV486" s="11" t="s">
        <v>21</v>
      </c>
      <c r="BW486" s="11" t="s">
        <v>21</v>
      </c>
      <c r="CY486" s="11" t="s">
        <v>21</v>
      </c>
      <c r="CZ486" s="11" t="s">
        <v>21</v>
      </c>
      <c r="DA486" s="11" t="s">
        <v>21</v>
      </c>
      <c r="DB486" s="11" t="s">
        <v>21</v>
      </c>
    </row>
    <row r="487" spans="1:106" s="12" customFormat="1" ht="15" customHeight="1" x14ac:dyDescent="0.2">
      <c r="A487" s="10">
        <v>232</v>
      </c>
      <c r="D487" s="12">
        <v>-0.57141267006954799</v>
      </c>
      <c r="E487" s="12">
        <v>-1.9074950614594799</v>
      </c>
      <c r="AA487" s="12">
        <v>-45.1305713795591</v>
      </c>
      <c r="AB487" s="12">
        <v>12.270705155969999</v>
      </c>
      <c r="BH487" s="11" t="s">
        <v>21</v>
      </c>
      <c r="BI487" s="11" t="s">
        <v>21</v>
      </c>
      <c r="BJ487" s="11" t="s">
        <v>21</v>
      </c>
      <c r="BK487" s="11" t="s">
        <v>21</v>
      </c>
      <c r="BL487" s="11" t="s">
        <v>21</v>
      </c>
      <c r="BM487" s="11" t="s">
        <v>21</v>
      </c>
      <c r="BN487" s="11" t="s">
        <v>21</v>
      </c>
      <c r="BO487" s="11" t="s">
        <v>21</v>
      </c>
      <c r="BP487" s="11" t="s">
        <v>21</v>
      </c>
      <c r="BQ487" s="11" t="s">
        <v>21</v>
      </c>
      <c r="BR487" s="11" t="s">
        <v>21</v>
      </c>
      <c r="BS487" s="11" t="s">
        <v>21</v>
      </c>
      <c r="BT487" s="11" t="s">
        <v>21</v>
      </c>
      <c r="BU487" s="11" t="s">
        <v>21</v>
      </c>
      <c r="BV487" s="11" t="s">
        <v>21</v>
      </c>
      <c r="BW487" s="11" t="s">
        <v>21</v>
      </c>
      <c r="CY487" s="11" t="s">
        <v>21</v>
      </c>
      <c r="CZ487" s="11" t="s">
        <v>21</v>
      </c>
      <c r="DA487" s="11" t="s">
        <v>21</v>
      </c>
      <c r="DB487" s="11" t="s">
        <v>21</v>
      </c>
    </row>
    <row r="488" spans="1:106" s="12" customFormat="1" ht="15" customHeight="1" x14ac:dyDescent="0.2">
      <c r="A488" s="10">
        <v>232.5</v>
      </c>
      <c r="D488" s="12">
        <v>-0.61169811260697304</v>
      </c>
      <c r="E488" s="12">
        <v>-1.9041195855606901</v>
      </c>
      <c r="AA488" s="12">
        <v>-44.6971971541643</v>
      </c>
      <c r="AB488" s="12">
        <v>13.1640590552706</v>
      </c>
      <c r="BH488" s="11" t="s">
        <v>21</v>
      </c>
      <c r="BI488" s="11" t="s">
        <v>21</v>
      </c>
      <c r="BJ488" s="11" t="s">
        <v>21</v>
      </c>
      <c r="BK488" s="11" t="s">
        <v>21</v>
      </c>
      <c r="BL488" s="11" t="s">
        <v>21</v>
      </c>
      <c r="BM488" s="11" t="s">
        <v>21</v>
      </c>
      <c r="BN488" s="11" t="s">
        <v>21</v>
      </c>
      <c r="BO488" s="11" t="s">
        <v>21</v>
      </c>
      <c r="BP488" s="11" t="s">
        <v>21</v>
      </c>
      <c r="BQ488" s="11" t="s">
        <v>21</v>
      </c>
      <c r="BR488" s="11" t="s">
        <v>21</v>
      </c>
      <c r="BS488" s="11" t="s">
        <v>21</v>
      </c>
      <c r="BT488" s="11" t="s">
        <v>21</v>
      </c>
      <c r="BU488" s="11" t="s">
        <v>21</v>
      </c>
      <c r="BV488" s="11" t="s">
        <v>21</v>
      </c>
      <c r="BW488" s="11" t="s">
        <v>21</v>
      </c>
      <c r="CY488" s="11" t="s">
        <v>21</v>
      </c>
      <c r="CZ488" s="11" t="s">
        <v>21</v>
      </c>
      <c r="DA488" s="11" t="s">
        <v>21</v>
      </c>
      <c r="DB488" s="11" t="s">
        <v>21</v>
      </c>
    </row>
    <row r="489" spans="1:106" s="12" customFormat="1" ht="15" customHeight="1" x14ac:dyDescent="0.2">
      <c r="A489" s="10">
        <v>233</v>
      </c>
      <c r="D489" s="12">
        <v>-0.64822881995496495</v>
      </c>
      <c r="E489" s="12">
        <v>-1.9006630509466</v>
      </c>
      <c r="AA489" s="12">
        <v>-44.251664803596199</v>
      </c>
      <c r="AB489" s="12">
        <v>14.0437114168889</v>
      </c>
      <c r="BH489" s="11" t="s">
        <v>21</v>
      </c>
      <c r="BI489" s="11" t="s">
        <v>21</v>
      </c>
      <c r="BJ489" s="11" t="s">
        <v>21</v>
      </c>
      <c r="BK489" s="11" t="s">
        <v>21</v>
      </c>
      <c r="BL489" s="11" t="s">
        <v>21</v>
      </c>
      <c r="BM489" s="11" t="s">
        <v>21</v>
      </c>
      <c r="BN489" s="11" t="s">
        <v>21</v>
      </c>
      <c r="BO489" s="11" t="s">
        <v>21</v>
      </c>
      <c r="BP489" s="11" t="s">
        <v>21</v>
      </c>
      <c r="BQ489" s="11" t="s">
        <v>21</v>
      </c>
      <c r="BR489" s="11" t="s">
        <v>21</v>
      </c>
      <c r="BS489" s="11" t="s">
        <v>21</v>
      </c>
      <c r="BT489" s="11" t="s">
        <v>21</v>
      </c>
      <c r="BU489" s="11" t="s">
        <v>21</v>
      </c>
      <c r="BV489" s="11" t="s">
        <v>21</v>
      </c>
      <c r="BW489" s="11" t="s">
        <v>21</v>
      </c>
      <c r="CY489" s="11" t="s">
        <v>21</v>
      </c>
      <c r="CZ489" s="11" t="s">
        <v>21</v>
      </c>
      <c r="DA489" s="11" t="s">
        <v>21</v>
      </c>
      <c r="DB489" s="11" t="s">
        <v>21</v>
      </c>
    </row>
    <row r="490" spans="1:106" s="12" customFormat="1" ht="15" customHeight="1" x14ac:dyDescent="0.2">
      <c r="A490" s="10">
        <v>233.5</v>
      </c>
      <c r="D490" s="12">
        <v>-0.68069664393988205</v>
      </c>
      <c r="E490" s="12">
        <v>-1.8971028339365099</v>
      </c>
      <c r="AA490" s="12">
        <v>-43.794927478302199</v>
      </c>
      <c r="AB490" s="12">
        <v>14.908918274158999</v>
      </c>
      <c r="BH490" s="11" t="s">
        <v>21</v>
      </c>
      <c r="BI490" s="11" t="s">
        <v>21</v>
      </c>
      <c r="BJ490" s="11" t="s">
        <v>21</v>
      </c>
      <c r="BK490" s="11" t="s">
        <v>21</v>
      </c>
      <c r="BL490" s="11" t="s">
        <v>21</v>
      </c>
      <c r="BM490" s="11" t="s">
        <v>21</v>
      </c>
      <c r="BN490" s="11" t="s">
        <v>21</v>
      </c>
      <c r="BO490" s="11" t="s">
        <v>21</v>
      </c>
      <c r="BP490" s="11" t="s">
        <v>21</v>
      </c>
      <c r="BQ490" s="11" t="s">
        <v>21</v>
      </c>
      <c r="BR490" s="11" t="s">
        <v>21</v>
      </c>
      <c r="BS490" s="11" t="s">
        <v>21</v>
      </c>
      <c r="BT490" s="11" t="s">
        <v>21</v>
      </c>
      <c r="BU490" s="11" t="s">
        <v>21</v>
      </c>
      <c r="BV490" s="11" t="s">
        <v>21</v>
      </c>
      <c r="BW490" s="11" t="s">
        <v>21</v>
      </c>
      <c r="CY490" s="11" t="s">
        <v>21</v>
      </c>
      <c r="CZ490" s="11" t="s">
        <v>21</v>
      </c>
      <c r="DA490" s="11" t="s">
        <v>21</v>
      </c>
      <c r="DB490" s="11" t="s">
        <v>21</v>
      </c>
    </row>
    <row r="491" spans="1:106" s="12" customFormat="1" ht="15" customHeight="1" x14ac:dyDescent="0.2">
      <c r="A491" s="10">
        <v>234</v>
      </c>
      <c r="D491" s="12">
        <v>-0.70883231728657803</v>
      </c>
      <c r="E491" s="12">
        <v>-1.89346474144258</v>
      </c>
      <c r="AA491" s="12">
        <v>-43.327985622454399</v>
      </c>
      <c r="AB491" s="12">
        <v>15.7591312017757</v>
      </c>
      <c r="BH491" s="11" t="s">
        <v>21</v>
      </c>
      <c r="BI491" s="11" t="s">
        <v>21</v>
      </c>
      <c r="BJ491" s="11" t="s">
        <v>21</v>
      </c>
      <c r="BK491" s="11" t="s">
        <v>21</v>
      </c>
      <c r="BL491" s="11" t="s">
        <v>21</v>
      </c>
      <c r="BM491" s="11" t="s">
        <v>21</v>
      </c>
      <c r="BN491" s="11" t="s">
        <v>21</v>
      </c>
      <c r="BO491" s="11" t="s">
        <v>21</v>
      </c>
      <c r="BP491" s="11" t="s">
        <v>21</v>
      </c>
      <c r="BQ491" s="11" t="s">
        <v>21</v>
      </c>
      <c r="BR491" s="11" t="s">
        <v>21</v>
      </c>
      <c r="BS491" s="11" t="s">
        <v>21</v>
      </c>
      <c r="BT491" s="11" t="s">
        <v>21</v>
      </c>
      <c r="BU491" s="11" t="s">
        <v>21</v>
      </c>
      <c r="BV491" s="11" t="s">
        <v>21</v>
      </c>
      <c r="BW491" s="11" t="s">
        <v>21</v>
      </c>
      <c r="CY491" s="11" t="s">
        <v>21</v>
      </c>
      <c r="CZ491" s="11" t="s">
        <v>21</v>
      </c>
      <c r="DA491" s="11" t="s">
        <v>21</v>
      </c>
      <c r="DB491" s="11" t="s">
        <v>21</v>
      </c>
    </row>
    <row r="492" spans="1:106" s="12" customFormat="1" ht="15" customHeight="1" x14ac:dyDescent="0.2">
      <c r="A492" s="10">
        <v>234.5</v>
      </c>
      <c r="D492" s="12">
        <v>-0.73240204301328005</v>
      </c>
      <c r="E492" s="12">
        <v>-1.8897790141636499</v>
      </c>
      <c r="AA492" s="12">
        <v>-42.8518287662882</v>
      </c>
      <c r="AB492" s="12">
        <v>16.594107364653599</v>
      </c>
      <c r="BH492" s="11" t="s">
        <v>21</v>
      </c>
      <c r="BI492" s="11" t="s">
        <v>21</v>
      </c>
      <c r="BJ492" s="11" t="s">
        <v>21</v>
      </c>
      <c r="BK492" s="11" t="s">
        <v>21</v>
      </c>
      <c r="BL492" s="11" t="s">
        <v>21</v>
      </c>
      <c r="BM492" s="11" t="s">
        <v>21</v>
      </c>
      <c r="BN492" s="11" t="s">
        <v>21</v>
      </c>
      <c r="BO492" s="11" t="s">
        <v>21</v>
      </c>
      <c r="BP492" s="11" t="s">
        <v>21</v>
      </c>
      <c r="BQ492" s="11" t="s">
        <v>21</v>
      </c>
      <c r="BR492" s="11" t="s">
        <v>21</v>
      </c>
      <c r="BS492" s="11" t="s">
        <v>21</v>
      </c>
      <c r="BT492" s="11" t="s">
        <v>21</v>
      </c>
      <c r="BU492" s="11" t="s">
        <v>21</v>
      </c>
      <c r="BV492" s="11" t="s">
        <v>21</v>
      </c>
      <c r="BW492" s="11" t="s">
        <v>21</v>
      </c>
      <c r="CY492" s="11" t="s">
        <v>21</v>
      </c>
      <c r="CZ492" s="11" t="s">
        <v>21</v>
      </c>
      <c r="DA492" s="11" t="s">
        <v>21</v>
      </c>
      <c r="DB492" s="11" t="s">
        <v>21</v>
      </c>
    </row>
    <row r="493" spans="1:106" s="12" customFormat="1" ht="15" customHeight="1" x14ac:dyDescent="0.2">
      <c r="A493" s="10">
        <v>235</v>
      </c>
      <c r="D493" s="12">
        <v>-0.75125700504940995</v>
      </c>
      <c r="E493" s="12">
        <v>-1.88611033991037</v>
      </c>
      <c r="AA493" s="12">
        <v>-42.367497371742502</v>
      </c>
      <c r="AB493" s="12">
        <v>17.413751265848902</v>
      </c>
      <c r="BH493" s="11" t="s">
        <v>21</v>
      </c>
      <c r="BI493" s="11" t="s">
        <v>21</v>
      </c>
      <c r="BJ493" s="11" t="s">
        <v>21</v>
      </c>
      <c r="BK493" s="11" t="s">
        <v>21</v>
      </c>
      <c r="BL493" s="11" t="s">
        <v>21</v>
      </c>
      <c r="BM493" s="11" t="s">
        <v>21</v>
      </c>
      <c r="BN493" s="11" t="s">
        <v>21</v>
      </c>
      <c r="BO493" s="11" t="s">
        <v>21</v>
      </c>
      <c r="BP493" s="11" t="s">
        <v>21</v>
      </c>
      <c r="BQ493" s="11" t="s">
        <v>21</v>
      </c>
      <c r="BR493" s="11" t="s">
        <v>21</v>
      </c>
      <c r="BS493" s="11" t="s">
        <v>21</v>
      </c>
      <c r="BT493" s="11" t="s">
        <v>21</v>
      </c>
      <c r="BU493" s="11" t="s">
        <v>21</v>
      </c>
      <c r="BV493" s="11" t="s">
        <v>21</v>
      </c>
      <c r="BW493" s="11" t="s">
        <v>21</v>
      </c>
      <c r="CY493" s="11" t="s">
        <v>21</v>
      </c>
      <c r="CZ493" s="11" t="s">
        <v>21</v>
      </c>
      <c r="DA493" s="11" t="s">
        <v>21</v>
      </c>
      <c r="DB493" s="11" t="s">
        <v>21</v>
      </c>
    </row>
    <row r="494" spans="1:106" s="12" customFormat="1" ht="15" customHeight="1" x14ac:dyDescent="0.2">
      <c r="A494" s="10">
        <v>235.5</v>
      </c>
      <c r="D494" s="12">
        <v>-0.765293691529223</v>
      </c>
      <c r="E494" s="12">
        <v>-1.8824970311470599</v>
      </c>
      <c r="AA494" s="12">
        <v>-41.876057366607697</v>
      </c>
      <c r="AB494" s="12">
        <v>18.218088371213501</v>
      </c>
      <c r="BH494" s="11" t="s">
        <v>21</v>
      </c>
      <c r="BI494" s="11" t="s">
        <v>21</v>
      </c>
      <c r="BJ494" s="11" t="s">
        <v>21</v>
      </c>
      <c r="BK494" s="11" t="s">
        <v>21</v>
      </c>
      <c r="BL494" s="11" t="s">
        <v>21</v>
      </c>
      <c r="BM494" s="11" t="s">
        <v>21</v>
      </c>
      <c r="BN494" s="11" t="s">
        <v>21</v>
      </c>
      <c r="BO494" s="11" t="s">
        <v>21</v>
      </c>
      <c r="BP494" s="11" t="s">
        <v>21</v>
      </c>
      <c r="BQ494" s="11" t="s">
        <v>21</v>
      </c>
      <c r="BR494" s="11" t="s">
        <v>21</v>
      </c>
      <c r="BS494" s="11" t="s">
        <v>21</v>
      </c>
      <c r="BT494" s="11" t="s">
        <v>21</v>
      </c>
      <c r="BU494" s="11" t="s">
        <v>21</v>
      </c>
      <c r="BV494" s="11" t="s">
        <v>21</v>
      </c>
      <c r="BW494" s="11" t="s">
        <v>21</v>
      </c>
      <c r="CY494" s="11" t="s">
        <v>21</v>
      </c>
      <c r="CZ494" s="11" t="s">
        <v>21</v>
      </c>
      <c r="DA494" s="11" t="s">
        <v>21</v>
      </c>
      <c r="DB494" s="11" t="s">
        <v>21</v>
      </c>
    </row>
    <row r="495" spans="1:106" s="12" customFormat="1" ht="15" customHeight="1" x14ac:dyDescent="0.2">
      <c r="A495" s="10">
        <v>236</v>
      </c>
      <c r="D495" s="12">
        <v>-0.77447913326977802</v>
      </c>
      <c r="E495" s="12">
        <v>-1.87891032510378</v>
      </c>
      <c r="AA495" s="12">
        <v>-41.378501919098198</v>
      </c>
      <c r="AB495" s="12">
        <v>19.007342416443802</v>
      </c>
      <c r="BH495" s="11" t="s">
        <v>21</v>
      </c>
      <c r="BI495" s="11" t="s">
        <v>21</v>
      </c>
      <c r="BJ495" s="11" t="s">
        <v>21</v>
      </c>
      <c r="BK495" s="11" t="s">
        <v>21</v>
      </c>
      <c r="BL495" s="11" t="s">
        <v>21</v>
      </c>
      <c r="BM495" s="11" t="s">
        <v>21</v>
      </c>
      <c r="BN495" s="11" t="s">
        <v>21</v>
      </c>
      <c r="BO495" s="11" t="s">
        <v>21</v>
      </c>
      <c r="BP495" s="11" t="s">
        <v>21</v>
      </c>
      <c r="BQ495" s="11" t="s">
        <v>21</v>
      </c>
      <c r="BR495" s="11" t="s">
        <v>21</v>
      </c>
      <c r="BS495" s="11" t="s">
        <v>21</v>
      </c>
      <c r="BT495" s="11" t="s">
        <v>21</v>
      </c>
      <c r="BU495" s="11" t="s">
        <v>21</v>
      </c>
      <c r="BV495" s="11" t="s">
        <v>21</v>
      </c>
      <c r="BW495" s="11" t="s">
        <v>21</v>
      </c>
      <c r="CY495" s="11" t="s">
        <v>21</v>
      </c>
      <c r="CZ495" s="11" t="s">
        <v>21</v>
      </c>
      <c r="DA495" s="11" t="s">
        <v>21</v>
      </c>
      <c r="DB495" s="11" t="s">
        <v>21</v>
      </c>
    </row>
    <row r="496" spans="1:106" s="12" customFormat="1" ht="15" customHeight="1" x14ac:dyDescent="0.2">
      <c r="A496" s="10">
        <v>236.5</v>
      </c>
      <c r="D496" s="12">
        <v>-0.77887273164378701</v>
      </c>
      <c r="E496" s="12">
        <v>-1.87531327355827</v>
      </c>
      <c r="AA496" s="12">
        <v>-40.875806007534202</v>
      </c>
      <c r="AB496" s="12">
        <v>19.781960872933201</v>
      </c>
      <c r="BH496" s="11" t="s">
        <v>21</v>
      </c>
      <c r="BI496" s="11" t="s">
        <v>21</v>
      </c>
      <c r="BJ496" s="11" t="s">
        <v>21</v>
      </c>
      <c r="BK496" s="11" t="s">
        <v>21</v>
      </c>
      <c r="BL496" s="11" t="s">
        <v>21</v>
      </c>
      <c r="BM496" s="11" t="s">
        <v>21</v>
      </c>
      <c r="BN496" s="11" t="s">
        <v>21</v>
      </c>
      <c r="BO496" s="11" t="s">
        <v>21</v>
      </c>
      <c r="BP496" s="11" t="s">
        <v>21</v>
      </c>
      <c r="BQ496" s="11" t="s">
        <v>21</v>
      </c>
      <c r="BR496" s="11" t="s">
        <v>21</v>
      </c>
      <c r="BS496" s="11" t="s">
        <v>21</v>
      </c>
      <c r="BT496" s="11" t="s">
        <v>21</v>
      </c>
      <c r="BU496" s="11" t="s">
        <v>21</v>
      </c>
      <c r="BV496" s="11" t="s">
        <v>21</v>
      </c>
      <c r="BW496" s="11" t="s">
        <v>21</v>
      </c>
      <c r="CY496" s="11" t="s">
        <v>21</v>
      </c>
      <c r="CZ496" s="11" t="s">
        <v>21</v>
      </c>
      <c r="DA496" s="11" t="s">
        <v>21</v>
      </c>
      <c r="DB496" s="11" t="s">
        <v>21</v>
      </c>
    </row>
    <row r="497" spans="1:106" s="12" customFormat="1" ht="15" customHeight="1" x14ac:dyDescent="0.2">
      <c r="A497" s="10">
        <v>237</v>
      </c>
      <c r="D497" s="12">
        <v>-0.77863114711362802</v>
      </c>
      <c r="E497" s="12">
        <v>-1.87155637831892</v>
      </c>
      <c r="AA497" s="12">
        <v>-40.368973714066598</v>
      </c>
      <c r="AB497" s="12">
        <v>20.542482161545099</v>
      </c>
      <c r="BH497" s="11" t="s">
        <v>21</v>
      </c>
      <c r="BI497" s="11" t="s">
        <v>21</v>
      </c>
      <c r="BJ497" s="11" t="s">
        <v>21</v>
      </c>
      <c r="BK497" s="11" t="s">
        <v>21</v>
      </c>
      <c r="BL497" s="11" t="s">
        <v>21</v>
      </c>
      <c r="BM497" s="11" t="s">
        <v>21</v>
      </c>
      <c r="BN497" s="11" t="s">
        <v>21</v>
      </c>
      <c r="BO497" s="11" t="s">
        <v>21</v>
      </c>
      <c r="BP497" s="11" t="s">
        <v>21</v>
      </c>
      <c r="BQ497" s="11" t="s">
        <v>21</v>
      </c>
      <c r="BR497" s="11" t="s">
        <v>21</v>
      </c>
      <c r="BS497" s="11" t="s">
        <v>21</v>
      </c>
      <c r="BT497" s="11" t="s">
        <v>21</v>
      </c>
      <c r="BU497" s="11" t="s">
        <v>21</v>
      </c>
      <c r="BV497" s="11" t="s">
        <v>21</v>
      </c>
      <c r="BW497" s="11" t="s">
        <v>21</v>
      </c>
      <c r="CY497" s="11" t="s">
        <v>21</v>
      </c>
      <c r="CZ497" s="11" t="s">
        <v>21</v>
      </c>
      <c r="DA497" s="11" t="s">
        <v>21</v>
      </c>
      <c r="DB497" s="11" t="s">
        <v>21</v>
      </c>
    </row>
    <row r="498" spans="1:106" s="12" customFormat="1" ht="15" customHeight="1" x14ac:dyDescent="0.2">
      <c r="A498" s="10">
        <v>237.5</v>
      </c>
      <c r="D498" s="12">
        <v>-0.77394503250616198</v>
      </c>
      <c r="E498" s="12">
        <v>-1.8675665387490801</v>
      </c>
      <c r="AA498" s="12">
        <v>-39.859023672761303</v>
      </c>
      <c r="AB498" s="12">
        <v>21.289486539899301</v>
      </c>
      <c r="BH498" s="11" t="s">
        <v>21</v>
      </c>
      <c r="BI498" s="11" t="s">
        <v>21</v>
      </c>
      <c r="BJ498" s="11" t="s">
        <v>21</v>
      </c>
      <c r="BK498" s="11" t="s">
        <v>21</v>
      </c>
      <c r="BL498" s="11" t="s">
        <v>21</v>
      </c>
      <c r="BM498" s="11" t="s">
        <v>21</v>
      </c>
      <c r="BN498" s="11" t="s">
        <v>21</v>
      </c>
      <c r="BO498" s="11" t="s">
        <v>21</v>
      </c>
      <c r="BP498" s="11" t="s">
        <v>21</v>
      </c>
      <c r="BQ498" s="11" t="s">
        <v>21</v>
      </c>
      <c r="BR498" s="11" t="s">
        <v>21</v>
      </c>
      <c r="BS498" s="11" t="s">
        <v>21</v>
      </c>
      <c r="BT498" s="11" t="s">
        <v>21</v>
      </c>
      <c r="BU498" s="11" t="s">
        <v>21</v>
      </c>
      <c r="BV498" s="11" t="s">
        <v>21</v>
      </c>
      <c r="BW498" s="11" t="s">
        <v>21</v>
      </c>
      <c r="CY498" s="11" t="s">
        <v>21</v>
      </c>
      <c r="CZ498" s="11" t="s">
        <v>21</v>
      </c>
      <c r="DA498" s="11" t="s">
        <v>21</v>
      </c>
      <c r="DB498" s="11" t="s">
        <v>21</v>
      </c>
    </row>
    <row r="499" spans="1:106" s="12" customFormat="1" ht="15" customHeight="1" x14ac:dyDescent="0.2">
      <c r="A499" s="10">
        <v>238</v>
      </c>
      <c r="D499" s="12">
        <v>-0.764944388720323</v>
      </c>
      <c r="E499" s="12">
        <v>-1.8634743810252901</v>
      </c>
      <c r="AA499" s="12">
        <v>-39.346992707578401</v>
      </c>
      <c r="AB499" s="12">
        <v>22.0236543100327</v>
      </c>
      <c r="BH499" s="11" t="s">
        <v>21</v>
      </c>
      <c r="BI499" s="11" t="s">
        <v>21</v>
      </c>
      <c r="BJ499" s="11" t="s">
        <v>21</v>
      </c>
      <c r="BK499" s="11" t="s">
        <v>21</v>
      </c>
      <c r="BL499" s="11" t="s">
        <v>21</v>
      </c>
      <c r="BM499" s="11" t="s">
        <v>21</v>
      </c>
      <c r="BN499" s="11" t="s">
        <v>21</v>
      </c>
      <c r="BO499" s="11" t="s">
        <v>21</v>
      </c>
      <c r="BP499" s="11" t="s">
        <v>21</v>
      </c>
      <c r="BQ499" s="11" t="s">
        <v>21</v>
      </c>
      <c r="BR499" s="11" t="s">
        <v>21</v>
      </c>
      <c r="BS499" s="11" t="s">
        <v>21</v>
      </c>
      <c r="BT499" s="11" t="s">
        <v>21</v>
      </c>
      <c r="BU499" s="11" t="s">
        <v>21</v>
      </c>
      <c r="BV499" s="11" t="s">
        <v>21</v>
      </c>
      <c r="BW499" s="11" t="s">
        <v>21</v>
      </c>
      <c r="CY499" s="11" t="s">
        <v>21</v>
      </c>
      <c r="CZ499" s="11" t="s">
        <v>21</v>
      </c>
      <c r="DA499" s="11" t="s">
        <v>21</v>
      </c>
      <c r="DB499" s="11" t="s">
        <v>21</v>
      </c>
    </row>
    <row r="500" spans="1:106" s="12" customFormat="1" ht="15" customHeight="1" x14ac:dyDescent="0.2">
      <c r="A500" s="10">
        <v>238.5</v>
      </c>
      <c r="D500" s="12">
        <v>-0.75182754244451599</v>
      </c>
      <c r="E500" s="12">
        <v>-1.8591855450722501</v>
      </c>
      <c r="AA500" s="12">
        <v>-38.833859434816901</v>
      </c>
      <c r="AB500" s="12">
        <v>22.7457076107384</v>
      </c>
      <c r="BH500" s="11" t="s">
        <v>21</v>
      </c>
      <c r="BI500" s="11" t="s">
        <v>21</v>
      </c>
      <c r="BJ500" s="11" t="s">
        <v>21</v>
      </c>
      <c r="BK500" s="11" t="s">
        <v>21</v>
      </c>
      <c r="BL500" s="11" t="s">
        <v>21</v>
      </c>
      <c r="BM500" s="11" t="s">
        <v>21</v>
      </c>
      <c r="BN500" s="11" t="s">
        <v>21</v>
      </c>
      <c r="BO500" s="11" t="s">
        <v>21</v>
      </c>
      <c r="BP500" s="11" t="s">
        <v>21</v>
      </c>
      <c r="BQ500" s="11" t="s">
        <v>21</v>
      </c>
      <c r="BR500" s="11" t="s">
        <v>21</v>
      </c>
      <c r="BS500" s="11" t="s">
        <v>21</v>
      </c>
      <c r="BT500" s="11" t="s">
        <v>21</v>
      </c>
      <c r="BU500" s="11" t="s">
        <v>21</v>
      </c>
      <c r="BV500" s="11" t="s">
        <v>21</v>
      </c>
      <c r="BW500" s="11" t="s">
        <v>21</v>
      </c>
      <c r="CY500" s="11" t="s">
        <v>21</v>
      </c>
      <c r="CZ500" s="11" t="s">
        <v>21</v>
      </c>
      <c r="DA500" s="11" t="s">
        <v>21</v>
      </c>
      <c r="DB500" s="11" t="s">
        <v>21</v>
      </c>
    </row>
    <row r="501" spans="1:106" s="12" customFormat="1" ht="15" customHeight="1" x14ac:dyDescent="0.2">
      <c r="A501" s="10">
        <v>239</v>
      </c>
      <c r="D501" s="12">
        <v>-0.73491384000590099</v>
      </c>
      <c r="E501" s="12">
        <v>-1.85459566637291</v>
      </c>
      <c r="AA501" s="12">
        <v>-38.320613384712402</v>
      </c>
      <c r="AB501" s="12">
        <v>23.456368580809698</v>
      </c>
      <c r="BH501" s="11" t="s">
        <v>21</v>
      </c>
      <c r="BI501" s="11" t="s">
        <v>21</v>
      </c>
      <c r="BJ501" s="11" t="s">
        <v>21</v>
      </c>
      <c r="BK501" s="11" t="s">
        <v>21</v>
      </c>
      <c r="BL501" s="11" t="s">
        <v>21</v>
      </c>
      <c r="BM501" s="11" t="s">
        <v>21</v>
      </c>
      <c r="BN501" s="11" t="s">
        <v>21</v>
      </c>
      <c r="BO501" s="11" t="s">
        <v>21</v>
      </c>
      <c r="BP501" s="11" t="s">
        <v>21</v>
      </c>
      <c r="BQ501" s="11" t="s">
        <v>21</v>
      </c>
      <c r="BR501" s="11" t="s">
        <v>21</v>
      </c>
      <c r="BS501" s="11" t="s">
        <v>21</v>
      </c>
      <c r="BT501" s="11" t="s">
        <v>21</v>
      </c>
      <c r="BU501" s="11" t="s">
        <v>21</v>
      </c>
      <c r="BV501" s="11" t="s">
        <v>21</v>
      </c>
      <c r="BW501" s="11" t="s">
        <v>21</v>
      </c>
      <c r="CY501" s="11" t="s">
        <v>21</v>
      </c>
      <c r="CZ501" s="11" t="s">
        <v>21</v>
      </c>
      <c r="DA501" s="11" t="s">
        <v>21</v>
      </c>
      <c r="DB501" s="11" t="s">
        <v>21</v>
      </c>
    </row>
    <row r="502" spans="1:106" s="12" customFormat="1" ht="15" customHeight="1" x14ac:dyDescent="0.2">
      <c r="A502" s="10">
        <v>239.5</v>
      </c>
      <c r="D502" s="12">
        <v>-0.71459078299085299</v>
      </c>
      <c r="E502" s="12">
        <v>-1.84958253157674</v>
      </c>
      <c r="AA502" s="12">
        <v>-37.808193155797198</v>
      </c>
      <c r="AB502" s="12">
        <v>24.156423023668999</v>
      </c>
      <c r="BH502" s="11" t="s">
        <v>21</v>
      </c>
      <c r="BI502" s="11" t="s">
        <v>21</v>
      </c>
      <c r="BJ502" s="11" t="s">
        <v>21</v>
      </c>
      <c r="BK502" s="11" t="s">
        <v>21</v>
      </c>
      <c r="BL502" s="11" t="s">
        <v>21</v>
      </c>
      <c r="BM502" s="11" t="s">
        <v>21</v>
      </c>
      <c r="BN502" s="11" t="s">
        <v>21</v>
      </c>
      <c r="BO502" s="11" t="s">
        <v>21</v>
      </c>
      <c r="BP502" s="11" t="s">
        <v>21</v>
      </c>
      <c r="BQ502" s="11" t="s">
        <v>21</v>
      </c>
      <c r="BR502" s="11" t="s">
        <v>21</v>
      </c>
      <c r="BS502" s="11" t="s">
        <v>21</v>
      </c>
      <c r="BT502" s="11" t="s">
        <v>21</v>
      </c>
      <c r="BU502" s="11" t="s">
        <v>21</v>
      </c>
      <c r="BV502" s="11" t="s">
        <v>21</v>
      </c>
      <c r="BW502" s="11" t="s">
        <v>21</v>
      </c>
      <c r="CY502" s="11" t="s">
        <v>21</v>
      </c>
      <c r="CZ502" s="11" t="s">
        <v>21</v>
      </c>
      <c r="DA502" s="11" t="s">
        <v>21</v>
      </c>
      <c r="DB502" s="11" t="s">
        <v>21</v>
      </c>
    </row>
    <row r="503" spans="1:106" s="12" customFormat="1" ht="15" customHeight="1" x14ac:dyDescent="0.2">
      <c r="A503" s="10">
        <v>240</v>
      </c>
      <c r="D503" s="12">
        <v>-0.69123854018471298</v>
      </c>
      <c r="E503" s="12">
        <v>-1.844122834882</v>
      </c>
      <c r="AA503" s="12">
        <v>-37.297530070645699</v>
      </c>
      <c r="AB503" s="12">
        <v>24.8466349148657</v>
      </c>
      <c r="BH503" s="11" t="s">
        <v>21</v>
      </c>
      <c r="BI503" s="11" t="s">
        <v>21</v>
      </c>
      <c r="BJ503" s="11" t="s">
        <v>21</v>
      </c>
      <c r="BK503" s="11" t="s">
        <v>21</v>
      </c>
      <c r="BL503" s="11" t="s">
        <v>21</v>
      </c>
      <c r="BM503" s="11" t="s">
        <v>21</v>
      </c>
      <c r="BN503" s="11" t="s">
        <v>21</v>
      </c>
      <c r="BO503" s="11" t="s">
        <v>21</v>
      </c>
      <c r="BP503" s="11" t="s">
        <v>21</v>
      </c>
      <c r="BQ503" s="11" t="s">
        <v>21</v>
      </c>
      <c r="BR503" s="11" t="s">
        <v>21</v>
      </c>
      <c r="BS503" s="11" t="s">
        <v>21</v>
      </c>
      <c r="BT503" s="11" t="s">
        <v>21</v>
      </c>
      <c r="BU503" s="11" t="s">
        <v>21</v>
      </c>
      <c r="BV503" s="11" t="s">
        <v>21</v>
      </c>
      <c r="BW503" s="11" t="s">
        <v>21</v>
      </c>
      <c r="CY503" s="11" t="s">
        <v>21</v>
      </c>
      <c r="CZ503" s="11" t="s">
        <v>21</v>
      </c>
      <c r="DA503" s="11" t="s">
        <v>21</v>
      </c>
      <c r="DB503" s="11" t="s">
        <v>21</v>
      </c>
    </row>
    <row r="504" spans="1:106" s="12" customFormat="1" ht="15" customHeight="1" x14ac:dyDescent="0.2">
      <c r="A504" s="10">
        <v>240.5</v>
      </c>
      <c r="D504" s="12">
        <v>-0.665245011077786</v>
      </c>
      <c r="E504" s="12">
        <v>-1.83810232101677</v>
      </c>
      <c r="AA504" s="12">
        <v>-36.789591831620697</v>
      </c>
      <c r="AB504" s="12">
        <v>25.5276827374473</v>
      </c>
      <c r="BH504" s="11" t="s">
        <v>21</v>
      </c>
      <c r="BI504" s="11" t="s">
        <v>21</v>
      </c>
      <c r="BJ504" s="11" t="s">
        <v>21</v>
      </c>
      <c r="BK504" s="11" t="s">
        <v>21</v>
      </c>
      <c r="BL504" s="11" t="s">
        <v>21</v>
      </c>
      <c r="BM504" s="11" t="s">
        <v>21</v>
      </c>
      <c r="BN504" s="11" t="s">
        <v>21</v>
      </c>
      <c r="BO504" s="11" t="s">
        <v>21</v>
      </c>
      <c r="BP504" s="11" t="s">
        <v>21</v>
      </c>
      <c r="BQ504" s="11" t="s">
        <v>21</v>
      </c>
      <c r="BR504" s="11" t="s">
        <v>21</v>
      </c>
      <c r="BS504" s="11" t="s">
        <v>21</v>
      </c>
      <c r="BT504" s="11" t="s">
        <v>21</v>
      </c>
      <c r="BU504" s="11" t="s">
        <v>21</v>
      </c>
      <c r="BV504" s="11" t="s">
        <v>21</v>
      </c>
      <c r="BW504" s="11" t="s">
        <v>21</v>
      </c>
      <c r="CY504" s="11" t="s">
        <v>21</v>
      </c>
      <c r="CZ504" s="11" t="s">
        <v>21</v>
      </c>
      <c r="DA504" s="11" t="s">
        <v>21</v>
      </c>
      <c r="DB504" s="11" t="s">
        <v>21</v>
      </c>
    </row>
    <row r="505" spans="1:106" s="12" customFormat="1" ht="15" customHeight="1" x14ac:dyDescent="0.2">
      <c r="A505" s="10">
        <v>241</v>
      </c>
      <c r="D505" s="12">
        <v>-0.63708552033858701</v>
      </c>
      <c r="E505" s="12">
        <v>-1.83142935838986</v>
      </c>
      <c r="AA505" s="12">
        <v>-36.285320675233301</v>
      </c>
      <c r="AB505" s="12">
        <v>26.2001431110547</v>
      </c>
      <c r="BH505" s="11" t="s">
        <v>21</v>
      </c>
      <c r="BI505" s="11" t="s">
        <v>21</v>
      </c>
      <c r="BJ505" s="11" t="s">
        <v>21</v>
      </c>
      <c r="BK505" s="11" t="s">
        <v>21</v>
      </c>
      <c r="BL505" s="11" t="s">
        <v>21</v>
      </c>
      <c r="BM505" s="11" t="s">
        <v>21</v>
      </c>
      <c r="BN505" s="11" t="s">
        <v>21</v>
      </c>
      <c r="BO505" s="11" t="s">
        <v>21</v>
      </c>
      <c r="BP505" s="11" t="s">
        <v>21</v>
      </c>
      <c r="BQ505" s="11" t="s">
        <v>21</v>
      </c>
      <c r="BR505" s="11" t="s">
        <v>21</v>
      </c>
      <c r="BS505" s="11" t="s">
        <v>21</v>
      </c>
      <c r="BT505" s="11" t="s">
        <v>21</v>
      </c>
      <c r="BU505" s="11" t="s">
        <v>21</v>
      </c>
      <c r="BV505" s="11" t="s">
        <v>21</v>
      </c>
      <c r="BW505" s="11" t="s">
        <v>21</v>
      </c>
      <c r="CY505" s="11" t="s">
        <v>21</v>
      </c>
      <c r="CZ505" s="11" t="s">
        <v>21</v>
      </c>
      <c r="DA505" s="11" t="s">
        <v>21</v>
      </c>
      <c r="DB505" s="11" t="s">
        <v>21</v>
      </c>
    </row>
    <row r="506" spans="1:106" s="12" customFormat="1" ht="15" customHeight="1" x14ac:dyDescent="0.2">
      <c r="A506" s="10">
        <v>241.5</v>
      </c>
      <c r="D506" s="12">
        <v>-0.60711238347721497</v>
      </c>
      <c r="E506" s="12">
        <v>-1.8241016732645201</v>
      </c>
      <c r="AA506" s="12">
        <v>-35.785640648100497</v>
      </c>
      <c r="AB506" s="12">
        <v>26.864528990699899</v>
      </c>
      <c r="BH506" s="11" t="s">
        <v>21</v>
      </c>
      <c r="BI506" s="11" t="s">
        <v>21</v>
      </c>
      <c r="BJ506" s="11" t="s">
        <v>21</v>
      </c>
      <c r="BK506" s="11" t="s">
        <v>21</v>
      </c>
      <c r="BL506" s="11" t="s">
        <v>21</v>
      </c>
      <c r="BM506" s="11" t="s">
        <v>21</v>
      </c>
      <c r="BN506" s="11" t="s">
        <v>21</v>
      </c>
      <c r="BO506" s="11" t="s">
        <v>21</v>
      </c>
      <c r="BP506" s="11" t="s">
        <v>21</v>
      </c>
      <c r="BQ506" s="11" t="s">
        <v>21</v>
      </c>
      <c r="BR506" s="11" t="s">
        <v>21</v>
      </c>
      <c r="BS506" s="11" t="s">
        <v>21</v>
      </c>
      <c r="BT506" s="11" t="s">
        <v>21</v>
      </c>
      <c r="BU506" s="11" t="s">
        <v>21</v>
      </c>
      <c r="BV506" s="11" t="s">
        <v>21</v>
      </c>
      <c r="BW506" s="11" t="s">
        <v>21</v>
      </c>
      <c r="CY506" s="11" t="s">
        <v>21</v>
      </c>
      <c r="CZ506" s="11" t="s">
        <v>21</v>
      </c>
      <c r="DA506" s="11" t="s">
        <v>21</v>
      </c>
      <c r="DB506" s="11" t="s">
        <v>21</v>
      </c>
    </row>
    <row r="507" spans="1:106" s="12" customFormat="1" ht="15" customHeight="1" x14ac:dyDescent="0.2">
      <c r="A507" s="10">
        <v>242</v>
      </c>
      <c r="D507" s="12">
        <v>-0.575792739709868</v>
      </c>
      <c r="E507" s="12">
        <v>-1.8159336150347301</v>
      </c>
      <c r="AA507" s="12">
        <v>-35.291435779072302</v>
      </c>
      <c r="AB507" s="12">
        <v>27.521295123733498</v>
      </c>
      <c r="BH507" s="11" t="s">
        <v>21</v>
      </c>
      <c r="BI507" s="11" t="s">
        <v>21</v>
      </c>
      <c r="BJ507" s="11" t="s">
        <v>21</v>
      </c>
      <c r="BK507" s="11" t="s">
        <v>21</v>
      </c>
      <c r="BL507" s="11" t="s">
        <v>21</v>
      </c>
      <c r="BM507" s="11" t="s">
        <v>21</v>
      </c>
      <c r="BN507" s="11" t="s">
        <v>21</v>
      </c>
      <c r="BO507" s="11" t="s">
        <v>21</v>
      </c>
      <c r="BP507" s="11" t="s">
        <v>21</v>
      </c>
      <c r="BQ507" s="11" t="s">
        <v>21</v>
      </c>
      <c r="BR507" s="11" t="s">
        <v>21</v>
      </c>
      <c r="BS507" s="11" t="s">
        <v>21</v>
      </c>
      <c r="BT507" s="11" t="s">
        <v>21</v>
      </c>
      <c r="BU507" s="11" t="s">
        <v>21</v>
      </c>
      <c r="BV507" s="11" t="s">
        <v>21</v>
      </c>
      <c r="BW507" s="11" t="s">
        <v>21</v>
      </c>
      <c r="CY507" s="11" t="s">
        <v>21</v>
      </c>
      <c r="CZ507" s="11" t="s">
        <v>21</v>
      </c>
      <c r="DA507" s="11" t="s">
        <v>21</v>
      </c>
      <c r="DB507" s="11" t="s">
        <v>21</v>
      </c>
    </row>
    <row r="508" spans="1:106" s="12" customFormat="1" ht="15" customHeight="1" x14ac:dyDescent="0.2">
      <c r="A508" s="10">
        <v>242.5</v>
      </c>
      <c r="D508" s="12">
        <v>-0.54357195722332097</v>
      </c>
      <c r="E508" s="12">
        <v>-1.8068775489155</v>
      </c>
      <c r="AA508" s="12">
        <v>-34.803608286892903</v>
      </c>
      <c r="AB508" s="12">
        <v>28.1707634712802</v>
      </c>
      <c r="BH508" s="11" t="s">
        <v>21</v>
      </c>
      <c r="BI508" s="11" t="s">
        <v>21</v>
      </c>
      <c r="BJ508" s="11" t="s">
        <v>21</v>
      </c>
      <c r="BK508" s="11" t="s">
        <v>21</v>
      </c>
      <c r="BL508" s="11" t="s">
        <v>21</v>
      </c>
      <c r="BM508" s="11" t="s">
        <v>21</v>
      </c>
      <c r="BN508" s="11" t="s">
        <v>21</v>
      </c>
      <c r="BO508" s="11" t="s">
        <v>21</v>
      </c>
      <c r="BP508" s="11" t="s">
        <v>21</v>
      </c>
      <c r="BQ508" s="11" t="s">
        <v>21</v>
      </c>
      <c r="BR508" s="11" t="s">
        <v>21</v>
      </c>
      <c r="BS508" s="11" t="s">
        <v>21</v>
      </c>
      <c r="BT508" s="11" t="s">
        <v>21</v>
      </c>
      <c r="BU508" s="11" t="s">
        <v>21</v>
      </c>
      <c r="BV508" s="11" t="s">
        <v>21</v>
      </c>
      <c r="BW508" s="11" t="s">
        <v>21</v>
      </c>
      <c r="CY508" s="11" t="s">
        <v>21</v>
      </c>
      <c r="CZ508" s="11" t="s">
        <v>21</v>
      </c>
      <c r="DA508" s="11" t="s">
        <v>21</v>
      </c>
      <c r="DB508" s="11" t="s">
        <v>21</v>
      </c>
    </row>
    <row r="509" spans="1:106" s="12" customFormat="1" ht="15" customHeight="1" x14ac:dyDescent="0.2">
      <c r="A509" s="10">
        <v>243</v>
      </c>
      <c r="D509" s="12">
        <v>-0.51094110631311196</v>
      </c>
      <c r="E509" s="12">
        <v>-1.7968324073080999</v>
      </c>
      <c r="AA509" s="12">
        <v>-34.322951250942403</v>
      </c>
      <c r="AB509" s="12">
        <v>28.813163226004601</v>
      </c>
      <c r="BH509" s="11" t="s">
        <v>21</v>
      </c>
      <c r="BI509" s="11" t="s">
        <v>21</v>
      </c>
      <c r="BJ509" s="11" t="s">
        <v>21</v>
      </c>
      <c r="BK509" s="11" t="s">
        <v>21</v>
      </c>
      <c r="BL509" s="11" t="s">
        <v>21</v>
      </c>
      <c r="BM509" s="11" t="s">
        <v>21</v>
      </c>
      <c r="BN509" s="11" t="s">
        <v>21</v>
      </c>
      <c r="BO509" s="11" t="s">
        <v>21</v>
      </c>
      <c r="BP509" s="11" t="s">
        <v>21</v>
      </c>
      <c r="BQ509" s="11" t="s">
        <v>21</v>
      </c>
      <c r="BR509" s="11" t="s">
        <v>21</v>
      </c>
      <c r="BS509" s="11" t="s">
        <v>21</v>
      </c>
      <c r="BT509" s="11" t="s">
        <v>21</v>
      </c>
      <c r="BU509" s="11" t="s">
        <v>21</v>
      </c>
      <c r="BV509" s="11" t="s">
        <v>21</v>
      </c>
      <c r="BW509" s="11" t="s">
        <v>21</v>
      </c>
      <c r="CY509" s="11" t="s">
        <v>21</v>
      </c>
      <c r="CZ509" s="11" t="s">
        <v>21</v>
      </c>
      <c r="DA509" s="11" t="s">
        <v>21</v>
      </c>
      <c r="DB509" s="11" t="s">
        <v>21</v>
      </c>
    </row>
    <row r="510" spans="1:106" s="12" customFormat="1" ht="15" customHeight="1" x14ac:dyDescent="0.2">
      <c r="A510" s="10">
        <v>243.5</v>
      </c>
      <c r="D510" s="12">
        <v>-0.47827279558987301</v>
      </c>
      <c r="E510" s="12">
        <v>-1.78584946297633</v>
      </c>
      <c r="AA510" s="12">
        <v>-33.850294130388598</v>
      </c>
      <c r="AB510" s="12">
        <v>29.448552595567801</v>
      </c>
      <c r="BH510" s="11" t="s">
        <v>21</v>
      </c>
      <c r="BI510" s="11" t="s">
        <v>21</v>
      </c>
      <c r="BJ510" s="11" t="s">
        <v>21</v>
      </c>
      <c r="BK510" s="11" t="s">
        <v>21</v>
      </c>
      <c r="BL510" s="11" t="s">
        <v>21</v>
      </c>
      <c r="BM510" s="11" t="s">
        <v>21</v>
      </c>
      <c r="BN510" s="11" t="s">
        <v>21</v>
      </c>
      <c r="BO510" s="11" t="s">
        <v>21</v>
      </c>
      <c r="BP510" s="11" t="s">
        <v>21</v>
      </c>
      <c r="BQ510" s="11" t="s">
        <v>21</v>
      </c>
      <c r="BR510" s="11" t="s">
        <v>21</v>
      </c>
      <c r="BS510" s="11" t="s">
        <v>21</v>
      </c>
      <c r="BT510" s="11" t="s">
        <v>21</v>
      </c>
      <c r="BU510" s="11" t="s">
        <v>21</v>
      </c>
      <c r="BV510" s="11" t="s">
        <v>21</v>
      </c>
      <c r="BW510" s="11" t="s">
        <v>21</v>
      </c>
      <c r="CY510" s="11" t="s">
        <v>21</v>
      </c>
      <c r="CZ510" s="11" t="s">
        <v>21</v>
      </c>
      <c r="DA510" s="11" t="s">
        <v>21</v>
      </c>
      <c r="DB510" s="11" t="s">
        <v>21</v>
      </c>
    </row>
    <row r="511" spans="1:106" s="12" customFormat="1" ht="15" customHeight="1" x14ac:dyDescent="0.2">
      <c r="A511" s="10">
        <v>244</v>
      </c>
      <c r="D511" s="12">
        <v>-0.44589404524231202</v>
      </c>
      <c r="E511" s="12">
        <v>-1.77391655142855</v>
      </c>
      <c r="AA511" s="12">
        <v>-33.386470022378397</v>
      </c>
      <c r="AB511" s="12">
        <v>30.0768642773618</v>
      </c>
      <c r="BH511" s="11" t="s">
        <v>21</v>
      </c>
      <c r="BI511" s="11" t="s">
        <v>21</v>
      </c>
      <c r="BJ511" s="11" t="s">
        <v>21</v>
      </c>
      <c r="BK511" s="11" t="s">
        <v>21</v>
      </c>
      <c r="BL511" s="11" t="s">
        <v>21</v>
      </c>
      <c r="BM511" s="11" t="s">
        <v>21</v>
      </c>
      <c r="BN511" s="11" t="s">
        <v>21</v>
      </c>
      <c r="BO511" s="11" t="s">
        <v>21</v>
      </c>
      <c r="BP511" s="11" t="s">
        <v>21</v>
      </c>
      <c r="BQ511" s="11" t="s">
        <v>21</v>
      </c>
      <c r="BR511" s="11" t="s">
        <v>21</v>
      </c>
      <c r="BS511" s="11" t="s">
        <v>21</v>
      </c>
      <c r="BT511" s="11" t="s">
        <v>21</v>
      </c>
      <c r="BU511" s="11" t="s">
        <v>21</v>
      </c>
      <c r="BV511" s="11" t="s">
        <v>21</v>
      </c>
      <c r="BW511" s="11" t="s">
        <v>21</v>
      </c>
      <c r="CY511" s="11" t="s">
        <v>21</v>
      </c>
      <c r="CZ511" s="11" t="s">
        <v>21</v>
      </c>
      <c r="DA511" s="11" t="s">
        <v>21</v>
      </c>
      <c r="DB511" s="11" t="s">
        <v>21</v>
      </c>
    </row>
    <row r="512" spans="1:106" s="12" customFormat="1" ht="15" customHeight="1" x14ac:dyDescent="0.2">
      <c r="A512" s="10">
        <v>244.5</v>
      </c>
      <c r="D512" s="12">
        <v>-0.41421375840400199</v>
      </c>
      <c r="E512" s="12">
        <v>-1.7609219185032901</v>
      </c>
      <c r="AA512" s="12">
        <v>-32.932293834164703</v>
      </c>
      <c r="AB512" s="12">
        <v>30.697796319145699</v>
      </c>
      <c r="BH512" s="11" t="s">
        <v>21</v>
      </c>
      <c r="BI512" s="11" t="s">
        <v>21</v>
      </c>
      <c r="BJ512" s="11" t="s">
        <v>21</v>
      </c>
      <c r="BK512" s="11" t="s">
        <v>21</v>
      </c>
      <c r="BL512" s="11" t="s">
        <v>21</v>
      </c>
      <c r="BM512" s="11" t="s">
        <v>21</v>
      </c>
      <c r="BN512" s="11" t="s">
        <v>21</v>
      </c>
      <c r="BO512" s="11" t="s">
        <v>21</v>
      </c>
      <c r="BP512" s="11" t="s">
        <v>21</v>
      </c>
      <c r="BQ512" s="11" t="s">
        <v>21</v>
      </c>
      <c r="BR512" s="11" t="s">
        <v>21</v>
      </c>
      <c r="BS512" s="11" t="s">
        <v>21</v>
      </c>
      <c r="BT512" s="11" t="s">
        <v>21</v>
      </c>
      <c r="BU512" s="11" t="s">
        <v>21</v>
      </c>
      <c r="BV512" s="11" t="s">
        <v>21</v>
      </c>
      <c r="BW512" s="11" t="s">
        <v>21</v>
      </c>
      <c r="CY512" s="11" t="s">
        <v>21</v>
      </c>
      <c r="CZ512" s="11" t="s">
        <v>21</v>
      </c>
      <c r="DA512" s="11" t="s">
        <v>21</v>
      </c>
      <c r="DB512" s="11" t="s">
        <v>21</v>
      </c>
    </row>
    <row r="513" spans="1:106" s="12" customFormat="1" ht="15" customHeight="1" x14ac:dyDescent="0.2">
      <c r="A513" s="10">
        <v>245</v>
      </c>
      <c r="D513" s="12">
        <v>-0.38358751908162902</v>
      </c>
      <c r="E513" s="12">
        <v>-1.74679803421895</v>
      </c>
      <c r="AA513" s="12">
        <v>-32.488558645127299</v>
      </c>
      <c r="AB513" s="12">
        <v>31.3109849230386</v>
      </c>
      <c r="BH513" s="11" t="s">
        <v>21</v>
      </c>
      <c r="BI513" s="11" t="s">
        <v>21</v>
      </c>
      <c r="BJ513" s="11" t="s">
        <v>21</v>
      </c>
      <c r="BK513" s="11" t="s">
        <v>21</v>
      </c>
      <c r="BL513" s="11" t="s">
        <v>21</v>
      </c>
      <c r="BM513" s="11" t="s">
        <v>21</v>
      </c>
      <c r="BN513" s="11" t="s">
        <v>21</v>
      </c>
      <c r="BO513" s="11" t="s">
        <v>21</v>
      </c>
      <c r="BP513" s="11" t="s">
        <v>21</v>
      </c>
      <c r="BQ513" s="11" t="s">
        <v>21</v>
      </c>
      <c r="BR513" s="11" t="s">
        <v>21</v>
      </c>
      <c r="BS513" s="11" t="s">
        <v>21</v>
      </c>
      <c r="BT513" s="11" t="s">
        <v>21</v>
      </c>
      <c r="BU513" s="11" t="s">
        <v>21</v>
      </c>
      <c r="BV513" s="11" t="s">
        <v>21</v>
      </c>
      <c r="BW513" s="11" t="s">
        <v>21</v>
      </c>
      <c r="CY513" s="11" t="s">
        <v>21</v>
      </c>
      <c r="CZ513" s="11" t="s">
        <v>21</v>
      </c>
      <c r="DA513" s="11" t="s">
        <v>21</v>
      </c>
      <c r="DB513" s="11" t="s">
        <v>21</v>
      </c>
    </row>
    <row r="514" spans="1:106" s="12" customFormat="1" ht="15" customHeight="1" x14ac:dyDescent="0.2">
      <c r="A514" s="10">
        <v>245.5</v>
      </c>
      <c r="D514" s="12">
        <v>-0.35442587886791399</v>
      </c>
      <c r="E514" s="12">
        <v>-1.73147520854399</v>
      </c>
      <c r="AA514" s="12">
        <v>-32.056032068794501</v>
      </c>
      <c r="AB514" s="12">
        <v>31.915937142912298</v>
      </c>
      <c r="BH514" s="11" t="s">
        <v>21</v>
      </c>
      <c r="BI514" s="11" t="s">
        <v>21</v>
      </c>
      <c r="BJ514" s="11" t="s">
        <v>21</v>
      </c>
      <c r="BK514" s="11" t="s">
        <v>21</v>
      </c>
      <c r="BL514" s="11" t="s">
        <v>21</v>
      </c>
      <c r="BM514" s="11" t="s">
        <v>21</v>
      </c>
      <c r="BN514" s="11" t="s">
        <v>21</v>
      </c>
      <c r="BO514" s="11" t="s">
        <v>21</v>
      </c>
      <c r="BP514" s="11" t="s">
        <v>21</v>
      </c>
      <c r="BQ514" s="11" t="s">
        <v>21</v>
      </c>
      <c r="BR514" s="11" t="s">
        <v>21</v>
      </c>
      <c r="BS514" s="11" t="s">
        <v>21</v>
      </c>
      <c r="BT514" s="11" t="s">
        <v>21</v>
      </c>
      <c r="BU514" s="11" t="s">
        <v>21</v>
      </c>
      <c r="BV514" s="11" t="s">
        <v>21</v>
      </c>
      <c r="BW514" s="11" t="s">
        <v>21</v>
      </c>
      <c r="CY514" s="11" t="s">
        <v>21</v>
      </c>
      <c r="CZ514" s="11" t="s">
        <v>21</v>
      </c>
      <c r="DA514" s="11" t="s">
        <v>21</v>
      </c>
      <c r="DB514" s="11" t="s">
        <v>21</v>
      </c>
    </row>
    <row r="515" spans="1:106" s="12" customFormat="1" ht="15" customHeight="1" x14ac:dyDescent="0.2">
      <c r="A515" s="10">
        <v>246</v>
      </c>
      <c r="D515" s="12">
        <v>-0.32706941510696103</v>
      </c>
      <c r="E515" s="12">
        <v>-1.7149388895632001</v>
      </c>
      <c r="AA515" s="12">
        <v>-31.635445338906699</v>
      </c>
      <c r="AB515" s="12">
        <v>32.511943572899298</v>
      </c>
      <c r="BH515" s="11" t="s">
        <v>21</v>
      </c>
      <c r="BI515" s="11" t="s">
        <v>21</v>
      </c>
      <c r="BJ515" s="11" t="s">
        <v>21</v>
      </c>
      <c r="BK515" s="11" t="s">
        <v>21</v>
      </c>
      <c r="BL515" s="11" t="s">
        <v>21</v>
      </c>
      <c r="BM515" s="11" t="s">
        <v>21</v>
      </c>
      <c r="BN515" s="11" t="s">
        <v>21</v>
      </c>
      <c r="BO515" s="11" t="s">
        <v>21</v>
      </c>
      <c r="BP515" s="11" t="s">
        <v>21</v>
      </c>
      <c r="BQ515" s="11" t="s">
        <v>21</v>
      </c>
      <c r="BR515" s="11" t="s">
        <v>21</v>
      </c>
      <c r="BS515" s="11" t="s">
        <v>21</v>
      </c>
      <c r="BT515" s="11" t="s">
        <v>21</v>
      </c>
      <c r="BU515" s="11" t="s">
        <v>21</v>
      </c>
      <c r="BV515" s="11" t="s">
        <v>21</v>
      </c>
      <c r="BW515" s="11" t="s">
        <v>21</v>
      </c>
      <c r="CY515" s="11" t="s">
        <v>21</v>
      </c>
      <c r="CZ515" s="11" t="s">
        <v>21</v>
      </c>
      <c r="DA515" s="11" t="s">
        <v>21</v>
      </c>
      <c r="DB515" s="11" t="s">
        <v>21</v>
      </c>
    </row>
    <row r="516" spans="1:106" s="12" customFormat="1" ht="15" customHeight="1" x14ac:dyDescent="0.2">
      <c r="A516" s="10">
        <v>246.5</v>
      </c>
      <c r="D516" s="12">
        <v>-0.30176403242876398</v>
      </c>
      <c r="E516" s="12">
        <v>-1.69722352438839</v>
      </c>
      <c r="AA516" s="12">
        <v>-31.227507861331102</v>
      </c>
      <c r="AB516" s="12">
        <v>33.0981420120224</v>
      </c>
      <c r="BH516" s="11" t="s">
        <v>21</v>
      </c>
      <c r="BI516" s="11" t="s">
        <v>21</v>
      </c>
      <c r="BJ516" s="11" t="s">
        <v>21</v>
      </c>
      <c r="BK516" s="11" t="s">
        <v>21</v>
      </c>
      <c r="BL516" s="11" t="s">
        <v>21</v>
      </c>
      <c r="BM516" s="11" t="s">
        <v>21</v>
      </c>
      <c r="BN516" s="11" t="s">
        <v>21</v>
      </c>
      <c r="BO516" s="11" t="s">
        <v>21</v>
      </c>
      <c r="BP516" s="11" t="s">
        <v>21</v>
      </c>
      <c r="BQ516" s="11" t="s">
        <v>21</v>
      </c>
      <c r="BR516" s="11" t="s">
        <v>21</v>
      </c>
      <c r="BS516" s="11" t="s">
        <v>21</v>
      </c>
      <c r="BT516" s="11" t="s">
        <v>21</v>
      </c>
      <c r="BU516" s="11" t="s">
        <v>21</v>
      </c>
      <c r="BV516" s="11" t="s">
        <v>21</v>
      </c>
      <c r="BW516" s="11" t="s">
        <v>21</v>
      </c>
      <c r="CY516" s="11" t="s">
        <v>21</v>
      </c>
      <c r="CZ516" s="11" t="s">
        <v>21</v>
      </c>
      <c r="DA516" s="11" t="s">
        <v>21</v>
      </c>
      <c r="DB516" s="11" t="s">
        <v>21</v>
      </c>
    </row>
    <row r="517" spans="1:106" s="12" customFormat="1" ht="15" customHeight="1" x14ac:dyDescent="0.2">
      <c r="A517" s="10">
        <v>247</v>
      </c>
      <c r="D517" s="12">
        <v>-0.27872087571267901</v>
      </c>
      <c r="E517" s="12">
        <v>-1.6784587160145701</v>
      </c>
      <c r="AA517" s="12">
        <v>-30.8328781102318</v>
      </c>
      <c r="AB517" s="12">
        <v>33.673532016109597</v>
      </c>
      <c r="BH517" s="11" t="s">
        <v>21</v>
      </c>
      <c r="BI517" s="11" t="s">
        <v>21</v>
      </c>
      <c r="BJ517" s="11" t="s">
        <v>21</v>
      </c>
      <c r="BK517" s="11" t="s">
        <v>21</v>
      </c>
      <c r="BL517" s="11" t="s">
        <v>21</v>
      </c>
      <c r="BM517" s="11" t="s">
        <v>21</v>
      </c>
      <c r="BN517" s="11" t="s">
        <v>21</v>
      </c>
      <c r="BO517" s="11" t="s">
        <v>21</v>
      </c>
      <c r="BP517" s="11" t="s">
        <v>21</v>
      </c>
      <c r="BQ517" s="11" t="s">
        <v>21</v>
      </c>
      <c r="BR517" s="11" t="s">
        <v>21</v>
      </c>
      <c r="BS517" s="11" t="s">
        <v>21</v>
      </c>
      <c r="BT517" s="11" t="s">
        <v>21</v>
      </c>
      <c r="BU517" s="11" t="s">
        <v>21</v>
      </c>
      <c r="BV517" s="11" t="s">
        <v>21</v>
      </c>
      <c r="BW517" s="11" t="s">
        <v>21</v>
      </c>
      <c r="CY517" s="11" t="s">
        <v>21</v>
      </c>
      <c r="CZ517" s="11" t="s">
        <v>21</v>
      </c>
      <c r="DA517" s="11" t="s">
        <v>21</v>
      </c>
      <c r="DB517" s="11" t="s">
        <v>21</v>
      </c>
    </row>
    <row r="518" spans="1:106" s="12" customFormat="1" ht="15" customHeight="1" x14ac:dyDescent="0.2">
      <c r="A518" s="10">
        <v>247.5</v>
      </c>
      <c r="D518" s="12">
        <v>-0.25808574832808501</v>
      </c>
      <c r="E518" s="12">
        <v>-1.65870335422368</v>
      </c>
      <c r="AA518" s="12">
        <v>-30.452129067270999</v>
      </c>
      <c r="AB518" s="12">
        <v>34.237076761201003</v>
      </c>
      <c r="BH518" s="11" t="s">
        <v>21</v>
      </c>
      <c r="BI518" s="11" t="s">
        <v>21</v>
      </c>
      <c r="BJ518" s="11" t="s">
        <v>21</v>
      </c>
      <c r="BK518" s="11" t="s">
        <v>21</v>
      </c>
      <c r="BL518" s="11" t="s">
        <v>21</v>
      </c>
      <c r="BM518" s="11" t="s">
        <v>21</v>
      </c>
      <c r="BN518" s="11" t="s">
        <v>21</v>
      </c>
      <c r="BO518" s="11" t="s">
        <v>21</v>
      </c>
      <c r="BP518" s="11" t="s">
        <v>21</v>
      </c>
      <c r="BQ518" s="11" t="s">
        <v>21</v>
      </c>
      <c r="BR518" s="11" t="s">
        <v>21</v>
      </c>
      <c r="BS518" s="11" t="s">
        <v>21</v>
      </c>
      <c r="BT518" s="11" t="s">
        <v>21</v>
      </c>
      <c r="BU518" s="11" t="s">
        <v>21</v>
      </c>
      <c r="BV518" s="11" t="s">
        <v>21</v>
      </c>
      <c r="BW518" s="11" t="s">
        <v>21</v>
      </c>
      <c r="CY518" s="11" t="s">
        <v>21</v>
      </c>
      <c r="CZ518" s="11" t="s">
        <v>21</v>
      </c>
      <c r="DA518" s="11" t="s">
        <v>21</v>
      </c>
      <c r="DB518" s="11" t="s">
        <v>21</v>
      </c>
    </row>
    <row r="519" spans="1:106" s="12" customFormat="1" ht="15" customHeight="1" x14ac:dyDescent="0.2">
      <c r="A519" s="10">
        <v>248</v>
      </c>
      <c r="D519" s="12">
        <v>-0.240066725609722</v>
      </c>
      <c r="E519" s="12">
        <v>-1.6378670579797401</v>
      </c>
      <c r="AA519" s="12">
        <v>-30.085844628047099</v>
      </c>
      <c r="AB519" s="12">
        <v>34.787630283972199</v>
      </c>
      <c r="BH519" s="11" t="s">
        <v>21</v>
      </c>
      <c r="BI519" s="11" t="s">
        <v>21</v>
      </c>
      <c r="BJ519" s="11" t="s">
        <v>21</v>
      </c>
      <c r="BK519" s="11" t="s">
        <v>21</v>
      </c>
      <c r="BL519" s="11" t="s">
        <v>21</v>
      </c>
      <c r="BM519" s="11" t="s">
        <v>21</v>
      </c>
      <c r="BN519" s="11" t="s">
        <v>21</v>
      </c>
      <c r="BO519" s="11" t="s">
        <v>21</v>
      </c>
      <c r="BP519" s="11" t="s">
        <v>21</v>
      </c>
      <c r="BQ519" s="11" t="s">
        <v>21</v>
      </c>
      <c r="BR519" s="11" t="s">
        <v>21</v>
      </c>
      <c r="BS519" s="11" t="s">
        <v>21</v>
      </c>
      <c r="BT519" s="11" t="s">
        <v>21</v>
      </c>
      <c r="BU519" s="11" t="s">
        <v>21</v>
      </c>
      <c r="BV519" s="11" t="s">
        <v>21</v>
      </c>
      <c r="BW519" s="11" t="s">
        <v>21</v>
      </c>
      <c r="CY519" s="11" t="s">
        <v>21</v>
      </c>
      <c r="CZ519" s="11" t="s">
        <v>21</v>
      </c>
      <c r="DA519" s="11" t="s">
        <v>21</v>
      </c>
      <c r="DB519" s="11" t="s">
        <v>21</v>
      </c>
    </row>
    <row r="520" spans="1:106" s="12" customFormat="1" ht="15" customHeight="1" x14ac:dyDescent="0.2">
      <c r="A520" s="10">
        <v>248.5</v>
      </c>
      <c r="D520" s="12">
        <v>-0.224775646984198</v>
      </c>
      <c r="E520" s="12">
        <v>-1.6160470295289899</v>
      </c>
      <c r="AA520" s="12">
        <v>-29.7346177831059</v>
      </c>
      <c r="AB520" s="12">
        <v>35.324006603332201</v>
      </c>
      <c r="BH520" s="11" t="s">
        <v>21</v>
      </c>
      <c r="BI520" s="11" t="s">
        <v>21</v>
      </c>
      <c r="BJ520" s="11" t="s">
        <v>21</v>
      </c>
      <c r="BK520" s="11" t="s">
        <v>21</v>
      </c>
      <c r="BL520" s="11" t="s">
        <v>21</v>
      </c>
      <c r="BM520" s="11" t="s">
        <v>21</v>
      </c>
      <c r="BN520" s="11" t="s">
        <v>21</v>
      </c>
      <c r="BO520" s="11" t="s">
        <v>21</v>
      </c>
      <c r="BP520" s="11" t="s">
        <v>21</v>
      </c>
      <c r="BQ520" s="11" t="s">
        <v>21</v>
      </c>
      <c r="BR520" s="11" t="s">
        <v>21</v>
      </c>
      <c r="BS520" s="11" t="s">
        <v>21</v>
      </c>
      <c r="BT520" s="11" t="s">
        <v>21</v>
      </c>
      <c r="BU520" s="11" t="s">
        <v>21</v>
      </c>
      <c r="BV520" s="11" t="s">
        <v>21</v>
      </c>
      <c r="BW520" s="11" t="s">
        <v>21</v>
      </c>
      <c r="CY520" s="11" t="s">
        <v>21</v>
      </c>
      <c r="CZ520" s="11" t="s">
        <v>21</v>
      </c>
      <c r="DA520" s="11" t="s">
        <v>21</v>
      </c>
      <c r="DB520" s="11" t="s">
        <v>21</v>
      </c>
    </row>
    <row r="521" spans="1:106" s="12" customFormat="1" ht="15" customHeight="1" x14ac:dyDescent="0.2">
      <c r="A521" s="10">
        <v>249</v>
      </c>
      <c r="D521" s="12">
        <v>-0.21220816392997199</v>
      </c>
      <c r="E521" s="12">
        <v>-1.5933235317788701</v>
      </c>
      <c r="AA521" s="12">
        <v>-29.3990124191623</v>
      </c>
      <c r="AB521" s="12">
        <v>35.844972444465299</v>
      </c>
      <c r="BH521" s="11" t="s">
        <v>21</v>
      </c>
      <c r="BI521" s="11" t="s">
        <v>21</v>
      </c>
      <c r="BJ521" s="11" t="s">
        <v>21</v>
      </c>
      <c r="BK521" s="11" t="s">
        <v>21</v>
      </c>
      <c r="BL521" s="11" t="s">
        <v>21</v>
      </c>
      <c r="BM521" s="11" t="s">
        <v>21</v>
      </c>
      <c r="BN521" s="11" t="s">
        <v>21</v>
      </c>
      <c r="BO521" s="11" t="s">
        <v>21</v>
      </c>
      <c r="BP521" s="11" t="s">
        <v>21</v>
      </c>
      <c r="BQ521" s="11" t="s">
        <v>21</v>
      </c>
      <c r="BR521" s="11" t="s">
        <v>21</v>
      </c>
      <c r="BS521" s="11" t="s">
        <v>21</v>
      </c>
      <c r="BT521" s="11" t="s">
        <v>21</v>
      </c>
      <c r="BU521" s="11" t="s">
        <v>21</v>
      </c>
      <c r="BV521" s="11" t="s">
        <v>21</v>
      </c>
      <c r="BW521" s="11" t="s">
        <v>21</v>
      </c>
      <c r="CY521" s="11" t="s">
        <v>21</v>
      </c>
      <c r="CZ521" s="11" t="s">
        <v>21</v>
      </c>
      <c r="DA521" s="11" t="s">
        <v>21</v>
      </c>
      <c r="DB521" s="11" t="s">
        <v>21</v>
      </c>
    </row>
    <row r="522" spans="1:106" s="12" customFormat="1" ht="15" customHeight="1" x14ac:dyDescent="0.2">
      <c r="A522" s="10">
        <v>249.5</v>
      </c>
      <c r="D522" s="12">
        <v>-0.20231267683357099</v>
      </c>
      <c r="E522" s="12">
        <v>-1.56983139731892</v>
      </c>
      <c r="AA522" s="12">
        <v>-29.079577871016198</v>
      </c>
      <c r="AB522" s="12">
        <v>36.349174479255403</v>
      </c>
      <c r="BH522" s="11" t="s">
        <v>21</v>
      </c>
      <c r="BI522" s="11" t="s">
        <v>21</v>
      </c>
      <c r="BJ522" s="11" t="s">
        <v>21</v>
      </c>
      <c r="BK522" s="11" t="s">
        <v>21</v>
      </c>
      <c r="BL522" s="11" t="s">
        <v>21</v>
      </c>
      <c r="BM522" s="11" t="s">
        <v>21</v>
      </c>
      <c r="BN522" s="11" t="s">
        <v>21</v>
      </c>
      <c r="BO522" s="11" t="s">
        <v>21</v>
      </c>
      <c r="BP522" s="11" t="s">
        <v>21</v>
      </c>
      <c r="BQ522" s="11" t="s">
        <v>21</v>
      </c>
      <c r="BR522" s="11" t="s">
        <v>21</v>
      </c>
      <c r="BS522" s="11" t="s">
        <v>21</v>
      </c>
      <c r="BT522" s="11" t="s">
        <v>21</v>
      </c>
      <c r="BU522" s="11" t="s">
        <v>21</v>
      </c>
      <c r="BV522" s="11" t="s">
        <v>21</v>
      </c>
      <c r="BW522" s="11" t="s">
        <v>21</v>
      </c>
      <c r="CY522" s="11" t="s">
        <v>21</v>
      </c>
      <c r="CZ522" s="11" t="s">
        <v>21</v>
      </c>
      <c r="DA522" s="11" t="s">
        <v>21</v>
      </c>
      <c r="DB522" s="11" t="s">
        <v>21</v>
      </c>
    </row>
    <row r="523" spans="1:106" s="12" customFormat="1" ht="15" customHeight="1" x14ac:dyDescent="0.2">
      <c r="A523" s="10">
        <v>250</v>
      </c>
      <c r="D523" s="12">
        <v>-0.19508848936311499</v>
      </c>
      <c r="E523" s="12">
        <v>-1.5456419077963801</v>
      </c>
      <c r="AA523" s="12">
        <v>-28.776756153092698</v>
      </c>
      <c r="AB523" s="12">
        <v>36.835175706073599</v>
      </c>
      <c r="BH523" s="11" t="s">
        <v>21</v>
      </c>
      <c r="BI523" s="11" t="s">
        <v>21</v>
      </c>
      <c r="BJ523" s="11" t="s">
        <v>21</v>
      </c>
      <c r="BK523" s="11" t="s">
        <v>21</v>
      </c>
      <c r="BL523" s="11" t="s">
        <v>21</v>
      </c>
      <c r="BM523" s="11" t="s">
        <v>21</v>
      </c>
      <c r="BN523" s="11" t="s">
        <v>21</v>
      </c>
      <c r="BO523" s="11" t="s">
        <v>21</v>
      </c>
      <c r="BP523" s="11" t="s">
        <v>21</v>
      </c>
      <c r="BQ523" s="11" t="s">
        <v>21</v>
      </c>
      <c r="BR523" s="11" t="s">
        <v>21</v>
      </c>
      <c r="BS523" s="11" t="s">
        <v>21</v>
      </c>
      <c r="BT523" s="11" t="s">
        <v>21</v>
      </c>
      <c r="BU523" s="11" t="s">
        <v>21</v>
      </c>
      <c r="BV523" s="11" t="s">
        <v>21</v>
      </c>
      <c r="BW523" s="11" t="s">
        <v>21</v>
      </c>
      <c r="CY523" s="11" t="s">
        <v>21</v>
      </c>
      <c r="CZ523" s="11" t="s">
        <v>21</v>
      </c>
      <c r="DA523" s="11" t="s">
        <v>21</v>
      </c>
      <c r="DB523" s="11" t="s">
        <v>21</v>
      </c>
    </row>
    <row r="524" spans="1:106" s="12" customFormat="1" ht="15" customHeight="1" x14ac:dyDescent="0.2">
      <c r="BH524" s="11"/>
      <c r="BI524" s="11"/>
      <c r="BJ524" s="11"/>
      <c r="BK524" s="11"/>
      <c r="BL524" s="11"/>
      <c r="BM524" s="11"/>
      <c r="BN524" s="11"/>
      <c r="BO524" s="11"/>
      <c r="BP524" s="11"/>
      <c r="BQ524" s="11"/>
      <c r="BR524" s="11"/>
      <c r="BS524" s="11"/>
      <c r="BT524" s="11"/>
      <c r="BU524" s="11"/>
      <c r="BV524" s="11"/>
      <c r="BW524" s="11"/>
      <c r="CY524" s="11"/>
      <c r="CZ524" s="11"/>
      <c r="DA524" s="11"/>
      <c r="DB524" s="11"/>
    </row>
    <row r="525" spans="1:106" s="12" customFormat="1" ht="15" customHeight="1" x14ac:dyDescent="0.2">
      <c r="BH525" s="11"/>
      <c r="BI525" s="11"/>
      <c r="BJ525" s="11"/>
      <c r="BK525" s="11"/>
      <c r="BL525" s="11"/>
      <c r="BM525" s="11"/>
      <c r="BN525" s="11"/>
      <c r="BO525" s="11"/>
      <c r="BP525" s="11"/>
      <c r="BQ525" s="11"/>
      <c r="BR525" s="11"/>
      <c r="BS525" s="11"/>
      <c r="BT525" s="11"/>
      <c r="BU525" s="11"/>
      <c r="BV525" s="11"/>
      <c r="BW525" s="11"/>
      <c r="CY525" s="11"/>
      <c r="CZ525" s="11"/>
      <c r="DA525" s="11"/>
      <c r="DB525" s="11"/>
    </row>
    <row r="526" spans="1:106" s="12" customFormat="1" ht="15" customHeight="1" x14ac:dyDescent="0.2">
      <c r="BH526" s="11"/>
      <c r="BI526" s="11"/>
      <c r="BJ526" s="11"/>
      <c r="BK526" s="11"/>
      <c r="BL526" s="11"/>
      <c r="BM526" s="11"/>
      <c r="BN526" s="11"/>
      <c r="BO526" s="11"/>
      <c r="BP526" s="11"/>
      <c r="BQ526" s="11"/>
      <c r="BR526" s="11"/>
      <c r="BS526" s="11"/>
      <c r="BT526" s="11"/>
      <c r="BU526" s="11"/>
      <c r="BV526" s="11"/>
      <c r="BW526" s="11"/>
      <c r="CY526" s="11"/>
      <c r="CZ526" s="11"/>
      <c r="DA526" s="11"/>
      <c r="DB526" s="11"/>
    </row>
    <row r="527" spans="1:106" s="12" customFormat="1" ht="15" customHeight="1" x14ac:dyDescent="0.2">
      <c r="BH527" s="11"/>
      <c r="BI527" s="11"/>
      <c r="BJ527" s="11"/>
      <c r="BK527" s="11"/>
      <c r="BL527" s="11"/>
      <c r="BM527" s="11"/>
      <c r="BN527" s="11"/>
      <c r="BO527" s="11"/>
      <c r="BP527" s="11"/>
      <c r="BQ527" s="11"/>
      <c r="BR527" s="11"/>
      <c r="BS527" s="11"/>
      <c r="BT527" s="11"/>
      <c r="BU527" s="11"/>
      <c r="BV527" s="11"/>
      <c r="BW527" s="11"/>
      <c r="CY527" s="11"/>
      <c r="CZ527" s="11"/>
      <c r="DA527" s="11"/>
      <c r="DB527" s="11"/>
    </row>
    <row r="528" spans="1:106" s="12" customFormat="1" ht="15" customHeight="1" x14ac:dyDescent="0.2">
      <c r="BH528" s="11"/>
      <c r="BI528" s="11"/>
      <c r="BJ528" s="11"/>
      <c r="BK528" s="11"/>
      <c r="BL528" s="11"/>
      <c r="BM528" s="11"/>
      <c r="BN528" s="11"/>
      <c r="BO528" s="11"/>
      <c r="BP528" s="11"/>
      <c r="BQ528" s="11"/>
      <c r="BR528" s="11"/>
      <c r="BS528" s="11"/>
      <c r="BT528" s="11"/>
      <c r="BU528" s="11"/>
      <c r="BV528" s="11"/>
      <c r="BW528" s="11"/>
      <c r="CY528" s="11"/>
      <c r="CZ528" s="11"/>
      <c r="DA528" s="11"/>
      <c r="DB528" s="11"/>
    </row>
    <row r="529" spans="60:106" s="12" customFormat="1" ht="15" customHeight="1" x14ac:dyDescent="0.2">
      <c r="BH529" s="11"/>
      <c r="BI529" s="11"/>
      <c r="BJ529" s="11"/>
      <c r="BK529" s="11"/>
      <c r="BL529" s="11"/>
      <c r="BM529" s="11"/>
      <c r="BN529" s="11"/>
      <c r="BO529" s="11"/>
      <c r="BP529" s="11"/>
      <c r="BQ529" s="11"/>
      <c r="BR529" s="11"/>
      <c r="BS529" s="11"/>
      <c r="BT529" s="11"/>
      <c r="BU529" s="11"/>
      <c r="BV529" s="11"/>
      <c r="BW529" s="11"/>
      <c r="CY529" s="11"/>
      <c r="CZ529" s="11"/>
      <c r="DA529" s="11"/>
      <c r="DB529" s="11"/>
    </row>
    <row r="530" spans="60:106" s="12" customFormat="1" ht="15" customHeight="1" x14ac:dyDescent="0.2">
      <c r="BH530" s="11"/>
      <c r="BI530" s="11"/>
      <c r="BJ530" s="11"/>
      <c r="BK530" s="11"/>
      <c r="BL530" s="11"/>
      <c r="BM530" s="11"/>
      <c r="BN530" s="11"/>
      <c r="BO530" s="11"/>
      <c r="BP530" s="11"/>
      <c r="BQ530" s="11"/>
      <c r="BR530" s="11"/>
      <c r="BS530" s="11"/>
      <c r="BT530" s="11"/>
      <c r="BU530" s="11"/>
      <c r="BV530" s="11"/>
      <c r="BW530" s="11"/>
      <c r="CY530" s="11"/>
      <c r="CZ530" s="11"/>
      <c r="DA530" s="11"/>
      <c r="DB530" s="11"/>
    </row>
    <row r="531" spans="60:106" s="12" customFormat="1" ht="15" customHeight="1" x14ac:dyDescent="0.2">
      <c r="BH531" s="11"/>
      <c r="BI531" s="11"/>
      <c r="BJ531" s="11"/>
      <c r="BK531" s="11"/>
      <c r="BL531" s="11"/>
      <c r="BM531" s="11"/>
      <c r="BN531" s="11"/>
      <c r="BO531" s="11"/>
      <c r="BP531" s="11"/>
      <c r="BQ531" s="11"/>
      <c r="BR531" s="11"/>
      <c r="BS531" s="11"/>
      <c r="BT531" s="11"/>
      <c r="BU531" s="11"/>
      <c r="BV531" s="11"/>
      <c r="BW531" s="11"/>
      <c r="CY531" s="11"/>
      <c r="CZ531" s="11"/>
      <c r="DA531" s="11"/>
      <c r="DB531" s="11"/>
    </row>
    <row r="532" spans="60:106" s="12" customFormat="1" ht="15" customHeight="1" x14ac:dyDescent="0.2">
      <c r="BH532" s="11"/>
      <c r="BI532" s="11"/>
      <c r="BJ532" s="11"/>
      <c r="BK532" s="11"/>
      <c r="BL532" s="11"/>
      <c r="BM532" s="11"/>
      <c r="BN532" s="11"/>
      <c r="BO532" s="11"/>
      <c r="BP532" s="11"/>
      <c r="BQ532" s="11"/>
      <c r="BR532" s="11"/>
      <c r="BS532" s="11"/>
      <c r="BT532" s="11"/>
      <c r="BU532" s="11"/>
      <c r="BV532" s="11"/>
      <c r="BW532" s="11"/>
      <c r="CY532" s="11"/>
      <c r="CZ532" s="11"/>
      <c r="DA532" s="11"/>
      <c r="DB532" s="11"/>
    </row>
    <row r="533" spans="60:106" s="12" customFormat="1" ht="15" customHeight="1" x14ac:dyDescent="0.2">
      <c r="BL533" s="11"/>
      <c r="BM533" s="11"/>
      <c r="BN533" s="11"/>
      <c r="BO533" s="11"/>
      <c r="BP533" s="11"/>
      <c r="BQ533" s="11"/>
      <c r="BR533" s="11"/>
      <c r="BS533" s="11"/>
      <c r="BT533" s="11"/>
      <c r="BU533" s="11"/>
      <c r="BV533" s="11"/>
      <c r="BW533" s="11"/>
      <c r="DA533" s="11"/>
      <c r="DB533" s="11"/>
    </row>
  </sheetData>
  <conditionalFormatting sqref="BX11:DC11">
    <cfRule type="cellIs" dxfId="47" priority="27" operator="between">
      <formula>$E$16</formula>
      <formula>$F$16</formula>
    </cfRule>
    <cfRule type="cellIs" dxfId="46" priority="28" operator="between">
      <formula>-100</formula>
      <formula>"1000$I$18"</formula>
    </cfRule>
  </conditionalFormatting>
  <conditionalFormatting sqref="BX12:DC12">
    <cfRule type="cellIs" dxfId="45" priority="25" operator="between">
      <formula>$E$17</formula>
      <formula>$F$17</formula>
    </cfRule>
    <cfRule type="cellIs" dxfId="44" priority="26" operator="between">
      <formula>-100</formula>
      <formula>1000</formula>
    </cfRule>
  </conditionalFormatting>
  <conditionalFormatting sqref="BX13:DC13">
    <cfRule type="cellIs" dxfId="43" priority="23" operator="between">
      <formula>$E$18</formula>
      <formula>$F$18</formula>
    </cfRule>
    <cfRule type="cellIs" dxfId="42" priority="24" operator="between">
      <formula>-1000</formula>
      <formula>1000</formula>
    </cfRule>
  </conditionalFormatting>
  <conditionalFormatting sqref="BX14:DC14">
    <cfRule type="cellIs" dxfId="41" priority="21" operator="between">
      <formula>$E$19</formula>
      <formula>$F$19</formula>
    </cfRule>
    <cfRule type="cellIs" dxfId="40" priority="22" operator="between">
      <formula>-1000</formula>
      <formula>1000</formula>
    </cfRule>
  </conditionalFormatting>
  <conditionalFormatting sqref="B11:BW11">
    <cfRule type="cellIs" dxfId="39" priority="19" operator="between">
      <formula>$B$16</formula>
      <formula>$C$16</formula>
    </cfRule>
    <cfRule type="cellIs" dxfId="38" priority="20" operator="between">
      <formula>-1000</formula>
      <formula>1000</formula>
    </cfRule>
  </conditionalFormatting>
  <conditionalFormatting sqref="B12:BW12">
    <cfRule type="cellIs" dxfId="37" priority="17" operator="between">
      <formula>$B$17</formula>
      <formula>$C$17</formula>
    </cfRule>
    <cfRule type="cellIs" dxfId="36" priority="18" operator="between">
      <formula>-1000</formula>
      <formula>1000</formula>
    </cfRule>
  </conditionalFormatting>
  <conditionalFormatting sqref="B13:BW13">
    <cfRule type="cellIs" dxfId="35" priority="15" operator="between">
      <formula>$B$18</formula>
      <formula>$C$18</formula>
    </cfRule>
    <cfRule type="cellIs" dxfId="34" priority="16" operator="between">
      <formula>-1000</formula>
      <formula>1000</formula>
    </cfRule>
  </conditionalFormatting>
  <conditionalFormatting sqref="B14:BW14">
    <cfRule type="cellIs" dxfId="33" priority="13" operator="between">
      <formula>$B$19</formula>
      <formula>$C$19</formula>
    </cfRule>
    <cfRule type="cellIs" dxfId="32" priority="14" operator="between">
      <formula>-1000</formula>
      <formula>1000</formula>
    </cfRule>
  </conditionalFormatting>
  <conditionalFormatting sqref="I16">
    <cfRule type="cellIs" dxfId="31" priority="11" operator="between">
      <formula>$F$19</formula>
      <formula>$G$19</formula>
    </cfRule>
    <cfRule type="cellIs" dxfId="30" priority="12" operator="between">
      <formula>-100</formula>
      <formula>1000</formula>
    </cfRule>
  </conditionalFormatting>
  <conditionalFormatting sqref="I18">
    <cfRule type="cellIs" dxfId="29" priority="7" operator="between">
      <formula>$F$19</formula>
      <formula>$G$19</formula>
    </cfRule>
    <cfRule type="cellIs" dxfId="28" priority="8" operator="between">
      <formula>-100</formula>
      <formula>1000</formula>
    </cfRule>
  </conditionalFormatting>
  <conditionalFormatting sqref="I17">
    <cfRule type="cellIs" dxfId="27" priority="3" operator="between">
      <formula>$F$19</formula>
      <formula>$G$19</formula>
    </cfRule>
    <cfRule type="cellIs" dxfId="26" priority="4" operator="between">
      <formula>-100</formula>
      <formula>1000</formula>
    </cfRule>
  </conditionalFormatting>
  <conditionalFormatting sqref="I19">
    <cfRule type="cellIs" dxfId="25" priority="1" operator="between">
      <formula>$F$19</formula>
      <formula>$G$19</formula>
    </cfRule>
    <cfRule type="cellIs" dxfId="24" priority="2" operator="between">
      <formula>-100</formula>
      <formula>1000</formula>
    </cfRule>
  </conditionalFormatting>
  <pageMargins left="0.7" right="0.7" top="0.75" bottom="0.75" header="0.3" footer="0.3"/>
  <pageSetup paperSize="9" orientation="portrait" horizontalDpi="0" verticalDpi="0"/>
  <extLst>
    <ext xmlns:x14="http://schemas.microsoft.com/office/spreadsheetml/2009/9/main" uri="{05C60535-1F16-4fd2-B633-F4F36F0B64E0}">
      <x14:sparklineGroups xmlns:xm="http://schemas.microsoft.com/office/excel/2006/main">
        <x14:sparklineGroup displayEmptyCellsAs="gap" xr2:uid="{33C65EB9-FD56-D54F-85D0-128793EDE8F5}">
          <x14:colorSeries rgb="FF376092"/>
          <x14:colorNegative rgb="FFD00000"/>
          <x14:colorAxis rgb="FF000000"/>
          <x14:colorMarkers rgb="FFD00000"/>
          <x14:colorFirst rgb="FFD00000"/>
          <x14:colorLast rgb="FFD00000"/>
          <x14:colorHigh rgb="FFD00000"/>
          <x14:colorLow rgb="FFD00000"/>
          <x14:sparklines>
            <x14:sparkline>
              <xm:f>'Photopic 2.0 ERG Response'!B23:B223</xm:f>
              <xm:sqref>B21</xm:sqref>
            </x14:sparkline>
            <x14:sparkline>
              <xm:f>'Photopic 2.0 ERG Response'!C23:C223</xm:f>
              <xm:sqref>C21</xm:sqref>
            </x14:sparkline>
            <x14:sparkline>
              <xm:f>'Photopic 2.0 ERG Response'!D23:D223</xm:f>
              <xm:sqref>D21</xm:sqref>
            </x14:sparkline>
            <x14:sparkline>
              <xm:f>'Photopic 2.0 ERG Response'!E23:E223</xm:f>
              <xm:sqref>E21</xm:sqref>
            </x14:sparkline>
            <x14:sparkline>
              <xm:f>'Photopic 2.0 ERG Response'!F23:F223</xm:f>
              <xm:sqref>F21</xm:sqref>
            </x14:sparkline>
            <x14:sparkline>
              <xm:f>'Photopic 2.0 ERG Response'!G23:G223</xm:f>
              <xm:sqref>G21</xm:sqref>
            </x14:sparkline>
            <x14:sparkline>
              <xm:f>'Photopic 2.0 ERG Response'!H23:H223</xm:f>
              <xm:sqref>H21</xm:sqref>
            </x14:sparkline>
            <x14:sparkline>
              <xm:f>'Photopic 2.0 ERG Response'!I23:I223</xm:f>
              <xm:sqref>I21</xm:sqref>
            </x14:sparkline>
            <x14:sparkline>
              <xm:f>'Photopic 2.0 ERG Response'!J23:J223</xm:f>
              <xm:sqref>J21</xm:sqref>
            </x14:sparkline>
            <x14:sparkline>
              <xm:f>'Photopic 2.0 ERG Response'!K23:K223</xm:f>
              <xm:sqref>K21</xm:sqref>
            </x14:sparkline>
            <x14:sparkline>
              <xm:f>'Photopic 2.0 ERG Response'!L23:L223</xm:f>
              <xm:sqref>L21</xm:sqref>
            </x14:sparkline>
            <x14:sparkline>
              <xm:f>'Photopic 2.0 ERG Response'!M23:M223</xm:f>
              <xm:sqref>M21</xm:sqref>
            </x14:sparkline>
            <x14:sparkline>
              <xm:f>'Photopic 2.0 ERG Response'!N23:N223</xm:f>
              <xm:sqref>N21</xm:sqref>
            </x14:sparkline>
            <x14:sparkline>
              <xm:f>'Photopic 2.0 ERG Response'!O23:O223</xm:f>
              <xm:sqref>O21</xm:sqref>
            </x14:sparkline>
            <x14:sparkline>
              <xm:f>'Photopic 2.0 ERG Response'!P23:P223</xm:f>
              <xm:sqref>P21</xm:sqref>
            </x14:sparkline>
            <x14:sparkline>
              <xm:f>'Photopic 2.0 ERG Response'!Q23:Q223</xm:f>
              <xm:sqref>Q21</xm:sqref>
            </x14:sparkline>
            <x14:sparkline>
              <xm:f>'Photopic 2.0 ERG Response'!R23:R223</xm:f>
              <xm:sqref>R21</xm:sqref>
            </x14:sparkline>
            <x14:sparkline>
              <xm:f>'Photopic 2.0 ERG Response'!S23:S223</xm:f>
              <xm:sqref>S21</xm:sqref>
            </x14:sparkline>
            <x14:sparkline>
              <xm:f>'Photopic 2.0 ERG Response'!T23:T223</xm:f>
              <xm:sqref>T21</xm:sqref>
            </x14:sparkline>
            <x14:sparkline>
              <xm:f>'Photopic 2.0 ERG Response'!U23:U223</xm:f>
              <xm:sqref>U21</xm:sqref>
            </x14:sparkline>
            <x14:sparkline>
              <xm:f>'Photopic 2.0 ERG Response'!V23:V223</xm:f>
              <xm:sqref>V21</xm:sqref>
            </x14:sparkline>
            <x14:sparkline>
              <xm:f>'Photopic 2.0 ERG Response'!W23:W223</xm:f>
              <xm:sqref>W21</xm:sqref>
            </x14:sparkline>
            <x14:sparkline>
              <xm:f>'Photopic 2.0 ERG Response'!X23:X223</xm:f>
              <xm:sqref>X21</xm:sqref>
            </x14:sparkline>
            <x14:sparkline>
              <xm:f>'Photopic 2.0 ERG Response'!Y23:Y223</xm:f>
              <xm:sqref>Y21</xm:sqref>
            </x14:sparkline>
            <x14:sparkline>
              <xm:f>'Photopic 2.0 ERG Response'!Z23:Z223</xm:f>
              <xm:sqref>Z21</xm:sqref>
            </x14:sparkline>
            <x14:sparkline>
              <xm:f>'Photopic 2.0 ERG Response'!AA23:AA223</xm:f>
              <xm:sqref>AA21</xm:sqref>
            </x14:sparkline>
            <x14:sparkline>
              <xm:f>'Photopic 2.0 ERG Response'!AB23:AB223</xm:f>
              <xm:sqref>AB21</xm:sqref>
            </x14:sparkline>
            <x14:sparkline>
              <xm:f>'Photopic 2.0 ERG Response'!AC23:AC223</xm:f>
              <xm:sqref>AC21</xm:sqref>
            </x14:sparkline>
            <x14:sparkline>
              <xm:f>'Photopic 2.0 ERG Response'!AD23:AD223</xm:f>
              <xm:sqref>AD21</xm:sqref>
            </x14:sparkline>
            <x14:sparkline>
              <xm:f>'Photopic 2.0 ERG Response'!AE23:AE223</xm:f>
              <xm:sqref>AE21</xm:sqref>
            </x14:sparkline>
            <x14:sparkline>
              <xm:f>'Photopic 2.0 ERG Response'!AF23:AF223</xm:f>
              <xm:sqref>AF21</xm:sqref>
            </x14:sparkline>
            <x14:sparkline>
              <xm:f>'Photopic 2.0 ERG Response'!AG23:AG223</xm:f>
              <xm:sqref>AG21</xm:sqref>
            </x14:sparkline>
            <x14:sparkline>
              <xm:f>'Photopic 2.0 ERG Response'!AH23:AH223</xm:f>
              <xm:sqref>AH21</xm:sqref>
            </x14:sparkline>
            <x14:sparkline>
              <xm:f>'Photopic 2.0 ERG Response'!AI23:AI223</xm:f>
              <xm:sqref>AI21</xm:sqref>
            </x14:sparkline>
            <x14:sparkline>
              <xm:f>'Photopic 2.0 ERG Response'!AJ23:AJ223</xm:f>
              <xm:sqref>AJ21</xm:sqref>
            </x14:sparkline>
            <x14:sparkline>
              <xm:f>'Photopic 2.0 ERG Response'!AK23:AK223</xm:f>
              <xm:sqref>AK21</xm:sqref>
            </x14:sparkline>
            <x14:sparkline>
              <xm:f>'Photopic 2.0 ERG Response'!AL23:AL223</xm:f>
              <xm:sqref>AL21</xm:sqref>
            </x14:sparkline>
            <x14:sparkline>
              <xm:f>'Photopic 2.0 ERG Response'!AM23:AM223</xm:f>
              <xm:sqref>AM21</xm:sqref>
            </x14:sparkline>
            <x14:sparkline>
              <xm:f>'Photopic 2.0 ERG Response'!AN23:AN223</xm:f>
              <xm:sqref>AN21</xm:sqref>
            </x14:sparkline>
            <x14:sparkline>
              <xm:f>'Photopic 2.0 ERG Response'!AO23:AO223</xm:f>
              <xm:sqref>AO21</xm:sqref>
            </x14:sparkline>
            <x14:sparkline>
              <xm:f>'Photopic 2.0 ERG Response'!AP23:AP223</xm:f>
              <xm:sqref>AP21</xm:sqref>
            </x14:sparkline>
            <x14:sparkline>
              <xm:f>'Photopic 2.0 ERG Response'!AQ23:AQ223</xm:f>
              <xm:sqref>AQ21</xm:sqref>
            </x14:sparkline>
            <x14:sparkline>
              <xm:f>'Photopic 2.0 ERG Response'!AR23:AR223</xm:f>
              <xm:sqref>AR21</xm:sqref>
            </x14:sparkline>
            <x14:sparkline>
              <xm:f>'Photopic 2.0 ERG Response'!AS23:AS223</xm:f>
              <xm:sqref>AS21</xm:sqref>
            </x14:sparkline>
            <x14:sparkline>
              <xm:f>'Photopic 2.0 ERG Response'!AT23:AT223</xm:f>
              <xm:sqref>AT21</xm:sqref>
            </x14:sparkline>
            <x14:sparkline>
              <xm:f>'Photopic 2.0 ERG Response'!AU23:AU223</xm:f>
              <xm:sqref>AU21</xm:sqref>
            </x14:sparkline>
            <x14:sparkline>
              <xm:f>'Photopic 2.0 ERG Response'!AV23:AV223</xm:f>
              <xm:sqref>AV21</xm:sqref>
            </x14:sparkline>
            <x14:sparkline>
              <xm:f>'Photopic 2.0 ERG Response'!AW23:AW223</xm:f>
              <xm:sqref>AW21</xm:sqref>
            </x14:sparkline>
            <x14:sparkline>
              <xm:f>'Photopic 2.0 ERG Response'!AX23:AX223</xm:f>
              <xm:sqref>AX21</xm:sqref>
            </x14:sparkline>
            <x14:sparkline>
              <xm:f>'Photopic 2.0 ERG Response'!AY23:AY223</xm:f>
              <xm:sqref>AY21</xm:sqref>
            </x14:sparkline>
            <x14:sparkline>
              <xm:f>'Photopic 2.0 ERG Response'!AZ23:AZ223</xm:f>
              <xm:sqref>AZ21</xm:sqref>
            </x14:sparkline>
            <x14:sparkline>
              <xm:f>'Photopic 2.0 ERG Response'!BA23:BA223</xm:f>
              <xm:sqref>BA21</xm:sqref>
            </x14:sparkline>
            <x14:sparkline>
              <xm:f>'Photopic 2.0 ERG Response'!BB23:BB223</xm:f>
              <xm:sqref>BB21</xm:sqref>
            </x14:sparkline>
            <x14:sparkline>
              <xm:f>'Photopic 2.0 ERG Response'!BC23:BC223</xm:f>
              <xm:sqref>BC21</xm:sqref>
            </x14:sparkline>
            <x14:sparkline>
              <xm:f>'Photopic 2.0 ERG Response'!BD23:BD223</xm:f>
              <xm:sqref>BD21</xm:sqref>
            </x14:sparkline>
            <x14:sparkline>
              <xm:f>'Photopic 2.0 ERG Response'!BE23:BE223</xm:f>
              <xm:sqref>BE21</xm:sqref>
            </x14:sparkline>
            <x14:sparkline>
              <xm:f>'Photopic 2.0 ERG Response'!BF23:BF223</xm:f>
              <xm:sqref>BF21</xm:sqref>
            </x14:sparkline>
            <x14:sparkline>
              <xm:f>'Photopic 2.0 ERG Response'!BG23:BG223</xm:f>
              <xm:sqref>BG21</xm:sqref>
            </x14:sparkline>
            <x14:sparkline>
              <xm:f>'Photopic 2.0 ERG Response'!BH23:BH223</xm:f>
              <xm:sqref>BH21</xm:sqref>
            </x14:sparkline>
            <x14:sparkline>
              <xm:f>'Photopic 2.0 ERG Response'!BI23:BI223</xm:f>
              <xm:sqref>BI21</xm:sqref>
            </x14:sparkline>
            <x14:sparkline>
              <xm:f>'Photopic 2.0 ERG Response'!BJ23:BJ223</xm:f>
              <xm:sqref>BJ21</xm:sqref>
            </x14:sparkline>
            <x14:sparkline>
              <xm:f>'Photopic 2.0 ERG Response'!BK23:BK223</xm:f>
              <xm:sqref>BK21</xm:sqref>
            </x14:sparkline>
            <x14:sparkline>
              <xm:f>'Photopic 2.0 ERG Response'!BL23:BL223</xm:f>
              <xm:sqref>BL21</xm:sqref>
            </x14:sparkline>
            <x14:sparkline>
              <xm:f>'Photopic 2.0 ERG Response'!BM23:BM223</xm:f>
              <xm:sqref>BM21</xm:sqref>
            </x14:sparkline>
            <x14:sparkline>
              <xm:f>'Photopic 2.0 ERG Response'!BN23:BN223</xm:f>
              <xm:sqref>BN21</xm:sqref>
            </x14:sparkline>
            <x14:sparkline>
              <xm:f>'Photopic 2.0 ERG Response'!BO23:BO223</xm:f>
              <xm:sqref>BO21</xm:sqref>
            </x14:sparkline>
            <x14:sparkline>
              <xm:f>'Photopic 2.0 ERG Response'!BP23:BP223</xm:f>
              <xm:sqref>BP21</xm:sqref>
            </x14:sparkline>
            <x14:sparkline>
              <xm:f>'Photopic 2.0 ERG Response'!BQ23:BQ223</xm:f>
              <xm:sqref>BQ21</xm:sqref>
            </x14:sparkline>
            <x14:sparkline>
              <xm:f>'Photopic 2.0 ERG Response'!BR23:BR223</xm:f>
              <xm:sqref>BR21</xm:sqref>
            </x14:sparkline>
            <x14:sparkline>
              <xm:f>'Photopic 2.0 ERG Response'!BS23:BS223</xm:f>
              <xm:sqref>BS21</xm:sqref>
            </x14:sparkline>
            <x14:sparkline>
              <xm:f>'Photopic 2.0 ERG Response'!BT23:BT223</xm:f>
              <xm:sqref>BT21</xm:sqref>
            </x14:sparkline>
            <x14:sparkline>
              <xm:f>'Photopic 2.0 ERG Response'!BU23:BU223</xm:f>
              <xm:sqref>BU21</xm:sqref>
            </x14:sparkline>
            <x14:sparkline>
              <xm:f>'Photopic 2.0 ERG Response'!BV23:BV223</xm:f>
              <xm:sqref>BV21</xm:sqref>
            </x14:sparkline>
            <x14:sparkline>
              <xm:f>'Photopic 2.0 ERG Response'!BW23:BW223</xm:f>
              <xm:sqref>BW21</xm:sqref>
            </x14:sparkline>
            <x14:sparkline>
              <xm:f>'Photopic 2.0 ERG Response'!BX23:BX223</xm:f>
              <xm:sqref>BX21</xm:sqref>
            </x14:sparkline>
            <x14:sparkline>
              <xm:f>'Photopic 2.0 ERG Response'!BY23:BY223</xm:f>
              <xm:sqref>BY21</xm:sqref>
            </x14:sparkline>
            <x14:sparkline>
              <xm:f>'Photopic 2.0 ERG Response'!BZ23:BZ223</xm:f>
              <xm:sqref>BZ21</xm:sqref>
            </x14:sparkline>
            <x14:sparkline>
              <xm:f>'Photopic 2.0 ERG Response'!CA23:CA223</xm:f>
              <xm:sqref>CA21</xm:sqref>
            </x14:sparkline>
            <x14:sparkline>
              <xm:f>'Photopic 2.0 ERG Response'!CB23:CB223</xm:f>
              <xm:sqref>CB21</xm:sqref>
            </x14:sparkline>
            <x14:sparkline>
              <xm:f>'Photopic 2.0 ERG Response'!CC23:CC223</xm:f>
              <xm:sqref>CC21</xm:sqref>
            </x14:sparkline>
            <x14:sparkline>
              <xm:f>'Photopic 2.0 ERG Response'!CD23:CD223</xm:f>
              <xm:sqref>CD21</xm:sqref>
            </x14:sparkline>
            <x14:sparkline>
              <xm:f>'Photopic 2.0 ERG Response'!CE23:CE223</xm:f>
              <xm:sqref>CE21</xm:sqref>
            </x14:sparkline>
            <x14:sparkline>
              <xm:f>'Photopic 2.0 ERG Response'!CF23:CF223</xm:f>
              <xm:sqref>CF21</xm:sqref>
            </x14:sparkline>
            <x14:sparkline>
              <xm:f>'Photopic 2.0 ERG Response'!CG23:CG223</xm:f>
              <xm:sqref>CG21</xm:sqref>
            </x14:sparkline>
            <x14:sparkline>
              <xm:f>'Photopic 2.0 ERG Response'!CH23:CH223</xm:f>
              <xm:sqref>CH21</xm:sqref>
            </x14:sparkline>
            <x14:sparkline>
              <xm:f>'Photopic 2.0 ERG Response'!CI23:CI223</xm:f>
              <xm:sqref>CI21</xm:sqref>
            </x14:sparkline>
            <x14:sparkline>
              <xm:f>'Photopic 2.0 ERG Response'!CJ23:CJ223</xm:f>
              <xm:sqref>CJ21</xm:sqref>
            </x14:sparkline>
            <x14:sparkline>
              <xm:f>'Photopic 2.0 ERG Response'!CK23:CK223</xm:f>
              <xm:sqref>CK21</xm:sqref>
            </x14:sparkline>
            <x14:sparkline>
              <xm:f>'Photopic 2.0 ERG Response'!CL23:CL223</xm:f>
              <xm:sqref>CL21</xm:sqref>
            </x14:sparkline>
            <x14:sparkline>
              <xm:f>'Photopic 2.0 ERG Response'!CM23:CM223</xm:f>
              <xm:sqref>CM21</xm:sqref>
            </x14:sparkline>
            <x14:sparkline>
              <xm:f>'Photopic 2.0 ERG Response'!CN23:CN223</xm:f>
              <xm:sqref>CN21</xm:sqref>
            </x14:sparkline>
            <x14:sparkline>
              <xm:f>'Photopic 2.0 ERG Response'!CO23:CO223</xm:f>
              <xm:sqref>CO21</xm:sqref>
            </x14:sparkline>
            <x14:sparkline>
              <xm:f>'Photopic 2.0 ERG Response'!CP23:CP223</xm:f>
              <xm:sqref>CP21</xm:sqref>
            </x14:sparkline>
            <x14:sparkline>
              <xm:f>'Photopic 2.0 ERG Response'!CQ23:CQ223</xm:f>
              <xm:sqref>CQ21</xm:sqref>
            </x14:sparkline>
            <x14:sparkline>
              <xm:f>'Photopic 2.0 ERG Response'!CR23:CR223</xm:f>
              <xm:sqref>CR21</xm:sqref>
            </x14:sparkline>
            <x14:sparkline>
              <xm:f>'Photopic 2.0 ERG Response'!CS23:CS223</xm:f>
              <xm:sqref>CS21</xm:sqref>
            </x14:sparkline>
            <x14:sparkline>
              <xm:f>'Photopic 2.0 ERG Response'!CT23:CT223</xm:f>
              <xm:sqref>CT21</xm:sqref>
            </x14:sparkline>
            <x14:sparkline>
              <xm:f>'Photopic 2.0 ERG Response'!CU23:CU223</xm:f>
              <xm:sqref>CU21</xm:sqref>
            </x14:sparkline>
            <x14:sparkline>
              <xm:f>'Photopic 2.0 ERG Response'!CV23:CV223</xm:f>
              <xm:sqref>CV21</xm:sqref>
            </x14:sparkline>
            <x14:sparkline>
              <xm:f>'Photopic 2.0 ERG Response'!CW23:CW223</xm:f>
              <xm:sqref>CW21</xm:sqref>
            </x14:sparkline>
            <x14:sparkline>
              <xm:f>'Photopic 2.0 ERG Response'!CX23:CX223</xm:f>
              <xm:sqref>CX21</xm:sqref>
            </x14:sparkline>
            <x14:sparkline>
              <xm:f>'Photopic 2.0 ERG Response'!CY23:CY223</xm:f>
              <xm:sqref>CY21</xm:sqref>
            </x14:sparkline>
            <x14:sparkline>
              <xm:f>'Photopic 2.0 ERG Response'!CZ23:CZ223</xm:f>
              <xm:sqref>CZ21</xm:sqref>
            </x14:sparkline>
            <x14:sparkline>
              <xm:f>'Photopic 2.0 ERG Response'!DA23:DA223</xm:f>
              <xm:sqref>DA21</xm:sqref>
            </x14:sparkline>
            <x14:sparkline>
              <xm:f>'Photopic 2.0 ERG Response'!DB23:DB223</xm:f>
              <xm:sqref>DB21</xm:sqref>
            </x14:sparkline>
            <x14:sparkline>
              <xm:f>'Photopic 2.0 ERG Response'!DC23:DC223</xm:f>
              <xm:sqref>DC21</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534"/>
  <sheetViews>
    <sheetView defaultGridColor="0" colorId="12" zoomScaleNormal="100" workbookViewId="0">
      <selection sqref="A1:XFD1"/>
    </sheetView>
  </sheetViews>
  <sheetFormatPr baseColWidth="10" defaultColWidth="92.6640625" defaultRowHeight="14.5" customHeight="1" x14ac:dyDescent="0.2"/>
  <cols>
    <col min="1" max="1" width="27.5" style="10" customWidth="1"/>
    <col min="2" max="13" width="17.5" style="11" customWidth="1"/>
    <col min="14" max="34" width="17.5" style="12" customWidth="1"/>
    <col min="35" max="36" width="17.5" style="11" customWidth="1"/>
    <col min="37" max="67" width="17.5" style="12" customWidth="1"/>
    <col min="68" max="69" width="17.5" style="10" customWidth="1"/>
    <col min="70" max="109" width="17.5" style="12" customWidth="1"/>
    <col min="110" max="123" width="17.5" style="11" customWidth="1"/>
    <col min="124" max="16384" width="92.6640625" style="13"/>
  </cols>
  <sheetData>
    <row r="3" spans="1:16384" ht="14.5" customHeight="1" x14ac:dyDescent="0.2">
      <c r="A3" s="10" t="s">
        <v>42</v>
      </c>
      <c r="B3" s="11" t="s">
        <v>40</v>
      </c>
    </row>
    <row r="4" spans="1:16384" s="10" customFormat="1" ht="57.5" customHeight="1" x14ac:dyDescent="0.2">
      <c r="A4" s="10" t="s">
        <v>22</v>
      </c>
      <c r="B4" s="14" t="s">
        <v>1</v>
      </c>
      <c r="C4" s="10" t="s">
        <v>1</v>
      </c>
      <c r="D4" s="10" t="s">
        <v>1</v>
      </c>
      <c r="E4" s="14" t="s">
        <v>1</v>
      </c>
      <c r="F4" s="14" t="s">
        <v>1</v>
      </c>
      <c r="G4" s="14" t="s">
        <v>1</v>
      </c>
      <c r="H4" s="14" t="s">
        <v>1</v>
      </c>
      <c r="I4" s="14" t="s">
        <v>1</v>
      </c>
      <c r="J4" s="14" t="s">
        <v>1</v>
      </c>
      <c r="K4" s="14" t="s">
        <v>1</v>
      </c>
      <c r="L4" s="14" t="s">
        <v>1</v>
      </c>
      <c r="M4" s="14" t="s">
        <v>1</v>
      </c>
      <c r="N4" s="15" t="s">
        <v>1</v>
      </c>
      <c r="O4" s="10" t="s">
        <v>1</v>
      </c>
      <c r="P4" s="10" t="s">
        <v>1</v>
      </c>
      <c r="Q4" s="10" t="s">
        <v>1</v>
      </c>
      <c r="R4" s="10" t="s">
        <v>1</v>
      </c>
      <c r="S4" s="10" t="s">
        <v>1</v>
      </c>
      <c r="T4" s="10" t="s">
        <v>1</v>
      </c>
      <c r="U4" s="10" t="s">
        <v>1</v>
      </c>
      <c r="V4" s="10" t="s">
        <v>1</v>
      </c>
      <c r="W4" s="10" t="s">
        <v>1</v>
      </c>
      <c r="X4" s="10" t="s">
        <v>1</v>
      </c>
      <c r="Y4" s="10" t="s">
        <v>1</v>
      </c>
      <c r="Z4" s="10" t="s">
        <v>1</v>
      </c>
      <c r="AA4" s="10" t="s">
        <v>1</v>
      </c>
      <c r="AB4" s="10" t="s">
        <v>1</v>
      </c>
      <c r="AC4" s="10" t="s">
        <v>1</v>
      </c>
      <c r="AD4" s="10" t="s">
        <v>1</v>
      </c>
      <c r="AE4" s="10" t="s">
        <v>1</v>
      </c>
      <c r="AF4" s="10" t="s">
        <v>1</v>
      </c>
      <c r="AG4" s="10" t="s">
        <v>1</v>
      </c>
      <c r="AH4" s="10" t="s">
        <v>1</v>
      </c>
      <c r="AI4" s="10" t="s">
        <v>1</v>
      </c>
      <c r="AJ4" s="10" t="s">
        <v>1</v>
      </c>
      <c r="AK4" s="15" t="s">
        <v>1</v>
      </c>
      <c r="AL4" s="15" t="s">
        <v>1</v>
      </c>
      <c r="AM4" s="15" t="s">
        <v>1</v>
      </c>
      <c r="AN4" s="15" t="s">
        <v>1</v>
      </c>
      <c r="AO4" s="15" t="s">
        <v>1</v>
      </c>
      <c r="AP4" s="15" t="s">
        <v>1</v>
      </c>
      <c r="AQ4" s="10" t="s">
        <v>1</v>
      </c>
      <c r="AR4" s="10" t="s">
        <v>1</v>
      </c>
      <c r="AS4" s="10" t="s">
        <v>1</v>
      </c>
      <c r="AT4" s="10" t="s">
        <v>1</v>
      </c>
      <c r="AU4" s="10" t="s">
        <v>1</v>
      </c>
      <c r="AV4" s="10" t="s">
        <v>1</v>
      </c>
      <c r="AW4" s="10" t="s">
        <v>1</v>
      </c>
      <c r="AX4" s="10" t="s">
        <v>1</v>
      </c>
      <c r="AY4" s="10" t="s">
        <v>1</v>
      </c>
      <c r="AZ4" s="10" t="s">
        <v>1</v>
      </c>
      <c r="BA4" s="10" t="s">
        <v>1</v>
      </c>
      <c r="BB4" s="10" t="s">
        <v>1</v>
      </c>
      <c r="BC4" s="10" t="s">
        <v>1</v>
      </c>
      <c r="BD4" s="10" t="s">
        <v>1</v>
      </c>
      <c r="BE4" s="10" t="s">
        <v>1</v>
      </c>
      <c r="BF4" s="10" t="s">
        <v>1</v>
      </c>
      <c r="BG4" s="15" t="s">
        <v>1</v>
      </c>
      <c r="BH4" s="15" t="s">
        <v>1</v>
      </c>
      <c r="BI4" s="15" t="s">
        <v>1</v>
      </c>
      <c r="BJ4" s="15" t="s">
        <v>1</v>
      </c>
      <c r="BK4" s="15" t="s">
        <v>1</v>
      </c>
      <c r="BL4" s="15" t="s">
        <v>1</v>
      </c>
      <c r="BM4" s="15" t="s">
        <v>1</v>
      </c>
      <c r="BN4" s="15" t="s">
        <v>1</v>
      </c>
      <c r="BO4" s="15" t="s">
        <v>1</v>
      </c>
      <c r="BP4" s="15" t="s">
        <v>1</v>
      </c>
      <c r="BQ4" s="15" t="s">
        <v>1</v>
      </c>
      <c r="BR4" s="15" t="s">
        <v>1</v>
      </c>
      <c r="BS4" s="15" t="s">
        <v>1</v>
      </c>
      <c r="BT4" s="15" t="s">
        <v>1</v>
      </c>
      <c r="BU4" s="15" t="s">
        <v>1</v>
      </c>
      <c r="BV4" s="15" t="s">
        <v>1</v>
      </c>
      <c r="BW4" s="15" t="s">
        <v>1</v>
      </c>
      <c r="BX4" s="15" t="s">
        <v>1</v>
      </c>
      <c r="BY4" s="15" t="s">
        <v>1</v>
      </c>
      <c r="BZ4" s="15" t="s">
        <v>1</v>
      </c>
      <c r="CA4" s="15" t="s">
        <v>1</v>
      </c>
      <c r="CB4" s="15" t="s">
        <v>1</v>
      </c>
      <c r="CC4" s="15" t="s">
        <v>1</v>
      </c>
      <c r="CD4" s="15" t="s">
        <v>1</v>
      </c>
      <c r="CE4" s="15" t="s">
        <v>1</v>
      </c>
      <c r="CF4" s="15" t="s">
        <v>1</v>
      </c>
      <c r="CG4" s="15" t="s">
        <v>1</v>
      </c>
      <c r="CH4" s="15" t="s">
        <v>1</v>
      </c>
      <c r="CI4" s="15" t="s">
        <v>1</v>
      </c>
      <c r="CJ4" s="15" t="s">
        <v>1</v>
      </c>
      <c r="CK4" s="15" t="s">
        <v>1</v>
      </c>
      <c r="CL4" s="15" t="s">
        <v>1</v>
      </c>
      <c r="CM4" s="15" t="s">
        <v>1</v>
      </c>
      <c r="CN4" s="15" t="s">
        <v>1</v>
      </c>
      <c r="CO4" s="15" t="s">
        <v>1</v>
      </c>
      <c r="CP4" s="15" t="s">
        <v>1</v>
      </c>
      <c r="CQ4" s="15" t="s">
        <v>1</v>
      </c>
      <c r="CR4" s="15" t="s">
        <v>2</v>
      </c>
      <c r="CS4" s="15" t="s">
        <v>1</v>
      </c>
      <c r="CT4" s="15" t="s">
        <v>1</v>
      </c>
      <c r="CU4" s="15" t="s">
        <v>1</v>
      </c>
      <c r="CV4" s="15" t="s">
        <v>1</v>
      </c>
      <c r="CW4" s="15" t="s">
        <v>1</v>
      </c>
      <c r="CX4" s="15" t="s">
        <v>1</v>
      </c>
      <c r="CY4" s="15" t="s">
        <v>1</v>
      </c>
      <c r="CZ4" s="15" t="s">
        <v>1</v>
      </c>
      <c r="DA4" s="10" t="s">
        <v>1</v>
      </c>
      <c r="DB4" s="10" t="s">
        <v>1</v>
      </c>
      <c r="DC4" s="10" t="s">
        <v>1</v>
      </c>
      <c r="DD4" s="10" t="s">
        <v>1</v>
      </c>
      <c r="DE4" s="10" t="s">
        <v>1</v>
      </c>
      <c r="DF4" s="10" t="s">
        <v>1</v>
      </c>
      <c r="DG4" s="10" t="s">
        <v>1</v>
      </c>
      <c r="DH4" s="14" t="s">
        <v>1</v>
      </c>
      <c r="DI4" s="14" t="s">
        <v>1</v>
      </c>
      <c r="DJ4" s="14" t="s">
        <v>1</v>
      </c>
      <c r="DK4" s="14" t="s">
        <v>1</v>
      </c>
      <c r="DL4" s="14" t="s">
        <v>1</v>
      </c>
      <c r="DM4" s="14" t="s">
        <v>1</v>
      </c>
      <c r="DN4" s="14" t="s">
        <v>1</v>
      </c>
      <c r="DO4" s="14" t="s">
        <v>1</v>
      </c>
      <c r="DP4" s="14" t="s">
        <v>1</v>
      </c>
      <c r="DQ4" s="14" t="s">
        <v>1</v>
      </c>
      <c r="DR4" s="14" t="s">
        <v>1</v>
      </c>
      <c r="DS4" s="14" t="s">
        <v>1</v>
      </c>
    </row>
    <row r="5" spans="1:16384" s="12" customFormat="1" ht="15" customHeight="1" x14ac:dyDescent="0.2">
      <c r="A5" s="12" t="s">
        <v>4</v>
      </c>
      <c r="B5" s="16">
        <v>368</v>
      </c>
      <c r="C5" s="16">
        <v>360</v>
      </c>
      <c r="D5" s="16">
        <v>360</v>
      </c>
      <c r="E5" s="16">
        <v>363</v>
      </c>
      <c r="F5" s="16">
        <v>363</v>
      </c>
      <c r="G5" s="16">
        <v>368</v>
      </c>
      <c r="H5" s="16">
        <v>372</v>
      </c>
      <c r="I5" s="16">
        <v>372</v>
      </c>
      <c r="J5" s="16">
        <v>373</v>
      </c>
      <c r="K5" s="16">
        <v>373</v>
      </c>
      <c r="L5" s="16">
        <v>380</v>
      </c>
      <c r="M5" s="16">
        <v>380</v>
      </c>
      <c r="N5" s="12">
        <v>321</v>
      </c>
      <c r="O5" s="12">
        <v>1547</v>
      </c>
      <c r="P5" s="12" t="s">
        <v>19</v>
      </c>
      <c r="Q5" s="12" t="s">
        <v>20</v>
      </c>
      <c r="R5" s="12">
        <v>792</v>
      </c>
      <c r="S5" s="12">
        <v>1345</v>
      </c>
      <c r="T5" s="12">
        <v>903</v>
      </c>
      <c r="U5" s="12">
        <v>560</v>
      </c>
      <c r="V5" s="12">
        <v>560</v>
      </c>
      <c r="W5" s="12">
        <v>1825</v>
      </c>
      <c r="X5" s="12">
        <v>1347</v>
      </c>
      <c r="Y5" s="12">
        <v>924</v>
      </c>
      <c r="Z5" s="12">
        <v>924</v>
      </c>
      <c r="AA5" s="12">
        <v>1017</v>
      </c>
      <c r="AB5" s="12">
        <v>1673</v>
      </c>
      <c r="AC5" s="12">
        <v>1673</v>
      </c>
      <c r="AD5" s="12">
        <v>1030</v>
      </c>
      <c r="AE5" s="12">
        <v>1841</v>
      </c>
      <c r="AF5" s="12">
        <v>1841</v>
      </c>
      <c r="AG5" s="12">
        <v>1843</v>
      </c>
      <c r="AH5" s="12">
        <v>1843</v>
      </c>
      <c r="AI5" s="16">
        <v>349</v>
      </c>
      <c r="AJ5" s="16">
        <v>349</v>
      </c>
      <c r="AK5" s="12">
        <v>337</v>
      </c>
      <c r="AL5" s="12">
        <v>337</v>
      </c>
      <c r="AM5" s="12">
        <v>341</v>
      </c>
      <c r="AN5" s="12">
        <v>341</v>
      </c>
      <c r="AO5" s="12">
        <v>343</v>
      </c>
      <c r="AP5" s="12">
        <v>343</v>
      </c>
      <c r="AQ5" s="12">
        <v>1547</v>
      </c>
      <c r="AR5" s="12">
        <v>1508</v>
      </c>
      <c r="AS5" s="12" t="s">
        <v>6</v>
      </c>
      <c r="AT5" s="12" t="s">
        <v>7</v>
      </c>
      <c r="AU5" s="12" t="s">
        <v>8</v>
      </c>
      <c r="AV5" s="12" t="s">
        <v>9</v>
      </c>
      <c r="AW5" s="12" t="s">
        <v>10</v>
      </c>
      <c r="AX5" s="12" t="s">
        <v>10</v>
      </c>
      <c r="AY5" s="12" t="s">
        <v>12</v>
      </c>
      <c r="AZ5" s="12" t="s">
        <v>12</v>
      </c>
      <c r="BA5" s="12" t="s">
        <v>13</v>
      </c>
      <c r="BB5" s="12" t="s">
        <v>14</v>
      </c>
      <c r="BC5" s="12" t="s">
        <v>14</v>
      </c>
      <c r="BD5" s="12" t="s">
        <v>16</v>
      </c>
      <c r="BE5" s="12" t="s">
        <v>17</v>
      </c>
      <c r="BF5" s="12" t="s">
        <v>17</v>
      </c>
      <c r="BG5" s="12">
        <v>321</v>
      </c>
      <c r="BH5" s="12">
        <v>322</v>
      </c>
      <c r="BI5" s="12">
        <v>320</v>
      </c>
      <c r="BJ5" s="12">
        <v>320</v>
      </c>
      <c r="BK5" s="12">
        <v>321</v>
      </c>
      <c r="BL5" s="12">
        <v>325</v>
      </c>
      <c r="BM5" s="12">
        <v>325</v>
      </c>
      <c r="BN5" s="12">
        <v>328</v>
      </c>
      <c r="BO5" s="12">
        <v>329</v>
      </c>
      <c r="BP5" s="12">
        <v>331</v>
      </c>
      <c r="BQ5" s="12">
        <v>332</v>
      </c>
      <c r="BR5" s="12">
        <v>297</v>
      </c>
      <c r="BS5" s="12">
        <v>58</v>
      </c>
      <c r="BT5" s="12">
        <v>58</v>
      </c>
      <c r="BU5" s="12">
        <v>303</v>
      </c>
      <c r="BV5" s="12">
        <v>303</v>
      </c>
      <c r="BW5" s="12">
        <v>305</v>
      </c>
      <c r="BX5" s="12">
        <v>305</v>
      </c>
      <c r="BY5" s="12">
        <v>306</v>
      </c>
      <c r="BZ5" s="12">
        <v>306</v>
      </c>
      <c r="CA5" s="12">
        <v>313</v>
      </c>
      <c r="CB5" s="12">
        <v>313</v>
      </c>
      <c r="CC5" s="12">
        <v>297</v>
      </c>
      <c r="CD5" s="12">
        <v>281</v>
      </c>
      <c r="CE5" s="12">
        <v>281</v>
      </c>
      <c r="CF5" s="12">
        <v>285</v>
      </c>
      <c r="CG5" s="12">
        <v>286</v>
      </c>
      <c r="CH5" s="12">
        <v>294</v>
      </c>
      <c r="CI5" s="12">
        <v>294</v>
      </c>
      <c r="CJ5" s="12">
        <v>299</v>
      </c>
      <c r="CK5" s="12">
        <v>299</v>
      </c>
      <c r="CL5" s="12">
        <v>22</v>
      </c>
      <c r="CM5" s="12">
        <v>22</v>
      </c>
      <c r="CN5" s="12">
        <v>302</v>
      </c>
      <c r="CO5" s="12">
        <v>302</v>
      </c>
      <c r="CP5" s="12">
        <v>311</v>
      </c>
      <c r="CQ5" s="12">
        <v>311</v>
      </c>
      <c r="CR5" s="12">
        <v>311</v>
      </c>
      <c r="CS5" s="12">
        <v>322</v>
      </c>
      <c r="CT5" s="12">
        <v>322</v>
      </c>
      <c r="CU5" s="12">
        <v>324</v>
      </c>
      <c r="CV5" s="12">
        <v>324</v>
      </c>
      <c r="CW5" s="12">
        <v>327</v>
      </c>
      <c r="CX5" s="12">
        <v>327</v>
      </c>
      <c r="CY5" s="12">
        <v>42</v>
      </c>
      <c r="CZ5" s="12">
        <v>42</v>
      </c>
      <c r="DA5" s="12" t="s">
        <v>18</v>
      </c>
      <c r="DB5" s="12">
        <v>1832</v>
      </c>
      <c r="DC5" s="12">
        <v>1832</v>
      </c>
      <c r="DD5" s="12">
        <v>617</v>
      </c>
      <c r="DE5" s="12">
        <v>1307</v>
      </c>
      <c r="DF5" s="16">
        <v>352</v>
      </c>
      <c r="DG5" s="16">
        <v>352</v>
      </c>
      <c r="DH5" s="16">
        <v>362</v>
      </c>
      <c r="DI5" s="16">
        <v>362</v>
      </c>
      <c r="DJ5" s="16">
        <v>365</v>
      </c>
      <c r="DK5" s="16">
        <v>365</v>
      </c>
      <c r="DL5" s="16">
        <v>366</v>
      </c>
      <c r="DM5" s="16">
        <v>366</v>
      </c>
      <c r="DN5" s="16">
        <v>377</v>
      </c>
      <c r="DO5" s="16">
        <v>377</v>
      </c>
      <c r="DP5" s="16">
        <v>387</v>
      </c>
      <c r="DQ5" s="16">
        <v>387</v>
      </c>
      <c r="DR5" s="16">
        <v>388</v>
      </c>
      <c r="DS5" s="16">
        <v>388</v>
      </c>
    </row>
    <row r="6" spans="1:16384" s="12" customFormat="1" ht="15" customHeight="1" x14ac:dyDescent="0.2">
      <c r="A6" s="12" t="s">
        <v>41</v>
      </c>
      <c r="B6" s="11" t="s">
        <v>43</v>
      </c>
      <c r="C6" s="11" t="s">
        <v>43</v>
      </c>
      <c r="D6" s="11" t="s">
        <v>43</v>
      </c>
      <c r="E6" s="11" t="s">
        <v>43</v>
      </c>
      <c r="F6" s="11" t="s">
        <v>43</v>
      </c>
      <c r="G6" s="11" t="s">
        <v>43</v>
      </c>
      <c r="H6" s="11" t="s">
        <v>44</v>
      </c>
      <c r="I6" s="11" t="s">
        <v>44</v>
      </c>
      <c r="J6" s="11" t="s">
        <v>45</v>
      </c>
      <c r="K6" s="11" t="s">
        <v>45</v>
      </c>
      <c r="L6" s="11" t="s">
        <v>46</v>
      </c>
      <c r="M6" s="11" t="s">
        <v>46</v>
      </c>
      <c r="N6" s="17" t="s">
        <v>47</v>
      </c>
      <c r="O6" s="12" t="s">
        <v>47</v>
      </c>
      <c r="P6" s="17" t="s">
        <v>47</v>
      </c>
      <c r="Q6" s="17" t="s">
        <v>47</v>
      </c>
      <c r="R6" s="12" t="s">
        <v>48</v>
      </c>
      <c r="S6" s="17" t="s">
        <v>47</v>
      </c>
      <c r="T6" s="17" t="s">
        <v>49</v>
      </c>
      <c r="U6" s="17" t="s">
        <v>49</v>
      </c>
      <c r="V6" s="17" t="s">
        <v>49</v>
      </c>
      <c r="W6" s="17" t="s">
        <v>47</v>
      </c>
      <c r="X6" s="17" t="s">
        <v>47</v>
      </c>
      <c r="Y6" s="17" t="s">
        <v>49</v>
      </c>
      <c r="Z6" s="17" t="s">
        <v>49</v>
      </c>
      <c r="AA6" s="17" t="s">
        <v>49</v>
      </c>
      <c r="AB6" s="17" t="s">
        <v>47</v>
      </c>
      <c r="AC6" s="17" t="s">
        <v>47</v>
      </c>
      <c r="AD6" s="17" t="s">
        <v>50</v>
      </c>
      <c r="AE6" s="17" t="s">
        <v>51</v>
      </c>
      <c r="AF6" s="17" t="s">
        <v>51</v>
      </c>
      <c r="AG6" s="17" t="s">
        <v>47</v>
      </c>
      <c r="AH6" s="17" t="s">
        <v>47</v>
      </c>
      <c r="AI6" s="11" t="s">
        <v>52</v>
      </c>
      <c r="AJ6" s="11" t="s">
        <v>52</v>
      </c>
      <c r="AK6" s="17" t="s">
        <v>47</v>
      </c>
      <c r="AL6" s="17" t="s">
        <v>47</v>
      </c>
      <c r="AM6" s="17" t="s">
        <v>53</v>
      </c>
      <c r="AN6" s="17" t="s">
        <v>53</v>
      </c>
      <c r="AO6" s="17" t="s">
        <v>54</v>
      </c>
      <c r="AP6" s="17" t="s">
        <v>54</v>
      </c>
      <c r="AQ6" s="17" t="s">
        <v>47</v>
      </c>
      <c r="AR6" s="12" t="s">
        <v>48</v>
      </c>
      <c r="AS6" s="17" t="s">
        <v>49</v>
      </c>
      <c r="AT6" s="17" t="s">
        <v>47</v>
      </c>
      <c r="AU6" s="17" t="s">
        <v>47</v>
      </c>
      <c r="AV6" s="17" t="s">
        <v>47</v>
      </c>
      <c r="AW6" s="17" t="s">
        <v>47</v>
      </c>
      <c r="AX6" s="17" t="s">
        <v>47</v>
      </c>
      <c r="AY6" s="17" t="s">
        <v>47</v>
      </c>
      <c r="AZ6" s="17" t="s">
        <v>47</v>
      </c>
      <c r="BA6" s="17" t="s">
        <v>47</v>
      </c>
      <c r="BB6" s="17" t="s">
        <v>49</v>
      </c>
      <c r="BC6" s="17" t="s">
        <v>49</v>
      </c>
      <c r="BD6" s="17" t="s">
        <v>47</v>
      </c>
      <c r="BE6" s="17" t="s">
        <v>49</v>
      </c>
      <c r="BF6" s="17" t="s">
        <v>49</v>
      </c>
      <c r="BG6" s="18" t="s">
        <v>55</v>
      </c>
      <c r="BH6" s="18" t="s">
        <v>56</v>
      </c>
      <c r="BI6" s="17" t="s">
        <v>47</v>
      </c>
      <c r="BJ6" s="17" t="s">
        <v>47</v>
      </c>
      <c r="BK6" s="17" t="s">
        <v>47</v>
      </c>
      <c r="BL6" s="12" t="s">
        <v>48</v>
      </c>
      <c r="BM6" s="12" t="s">
        <v>48</v>
      </c>
      <c r="BN6" s="17" t="s">
        <v>47</v>
      </c>
      <c r="BO6" s="17" t="s">
        <v>47</v>
      </c>
      <c r="BP6" s="12" t="s">
        <v>48</v>
      </c>
      <c r="BQ6" s="12" t="s">
        <v>48</v>
      </c>
      <c r="BR6" s="17" t="s">
        <v>57</v>
      </c>
      <c r="BS6" s="17" t="s">
        <v>57</v>
      </c>
      <c r="BT6" s="17" t="s">
        <v>58</v>
      </c>
      <c r="BU6" s="17" t="s">
        <v>47</v>
      </c>
      <c r="BV6" s="17" t="s">
        <v>47</v>
      </c>
      <c r="BW6" s="17" t="s">
        <v>47</v>
      </c>
      <c r="BX6" s="17" t="s">
        <v>47</v>
      </c>
      <c r="BY6" s="17" t="s">
        <v>47</v>
      </c>
      <c r="BZ6" s="17" t="s">
        <v>47</v>
      </c>
      <c r="CA6" s="17" t="s">
        <v>47</v>
      </c>
      <c r="CB6" s="17" t="s">
        <v>47</v>
      </c>
      <c r="CC6" s="40" t="s">
        <v>47</v>
      </c>
      <c r="CD6" s="40" t="s">
        <v>47</v>
      </c>
      <c r="CE6" s="12" t="s">
        <v>47</v>
      </c>
      <c r="CF6" s="17" t="s">
        <v>59</v>
      </c>
      <c r="CG6" s="17" t="s">
        <v>59</v>
      </c>
      <c r="CH6" s="17" t="s">
        <v>59</v>
      </c>
      <c r="CI6" s="17" t="s">
        <v>59</v>
      </c>
      <c r="CJ6" s="17" t="s">
        <v>60</v>
      </c>
      <c r="CK6" s="17" t="s">
        <v>60</v>
      </c>
      <c r="CL6" s="17" t="s">
        <v>61</v>
      </c>
      <c r="CM6" s="17" t="s">
        <v>61</v>
      </c>
      <c r="CN6" s="17" t="s">
        <v>62</v>
      </c>
      <c r="CO6" s="17" t="s">
        <v>62</v>
      </c>
      <c r="CP6" s="17" t="s">
        <v>63</v>
      </c>
      <c r="CQ6" s="17" t="s">
        <v>63</v>
      </c>
      <c r="CR6" s="17" t="s">
        <v>63</v>
      </c>
      <c r="CS6" s="17" t="s">
        <v>64</v>
      </c>
      <c r="CT6" s="17" t="s">
        <v>64</v>
      </c>
      <c r="CU6" s="12" t="s">
        <v>47</v>
      </c>
      <c r="CV6" s="12" t="s">
        <v>47</v>
      </c>
      <c r="CW6" s="12" t="s">
        <v>47</v>
      </c>
      <c r="CX6" s="12" t="s">
        <v>47</v>
      </c>
      <c r="CY6" s="41" t="s">
        <v>47</v>
      </c>
      <c r="CZ6" s="41" t="s">
        <v>47</v>
      </c>
      <c r="DA6" s="41" t="s">
        <v>47</v>
      </c>
      <c r="DB6" s="17" t="s">
        <v>49</v>
      </c>
      <c r="DC6" s="17" t="s">
        <v>49</v>
      </c>
      <c r="DD6" s="17" t="s">
        <v>49</v>
      </c>
      <c r="DE6" s="41" t="s">
        <v>47</v>
      </c>
      <c r="DF6" s="41" t="s">
        <v>47</v>
      </c>
      <c r="DG6" s="41" t="s">
        <v>47</v>
      </c>
      <c r="DH6" s="11" t="s">
        <v>65</v>
      </c>
      <c r="DI6" s="11" t="s">
        <v>65</v>
      </c>
      <c r="DJ6" s="11" t="s">
        <v>68</v>
      </c>
      <c r="DK6" s="11" t="s">
        <v>68</v>
      </c>
      <c r="DL6" s="11" t="s">
        <v>68</v>
      </c>
      <c r="DM6" s="11" t="s">
        <v>68</v>
      </c>
      <c r="DN6" s="11" t="s">
        <v>66</v>
      </c>
      <c r="DO6" s="11" t="s">
        <v>66</v>
      </c>
      <c r="DP6" s="11" t="s">
        <v>67</v>
      </c>
      <c r="DQ6" s="11" t="s">
        <v>67</v>
      </c>
      <c r="DR6" s="11" t="s">
        <v>69</v>
      </c>
      <c r="DS6" s="11" t="s">
        <v>69</v>
      </c>
    </row>
    <row r="7" spans="1:16384" s="12" customFormat="1" ht="15" customHeight="1" x14ac:dyDescent="0.2">
      <c r="A7" s="12" t="s">
        <v>23</v>
      </c>
      <c r="B7" s="19">
        <v>9.5041095890410965</v>
      </c>
      <c r="C7" s="19">
        <v>15.832876712328767</v>
      </c>
      <c r="D7" s="19">
        <v>15.832876712328767</v>
      </c>
      <c r="E7" s="19">
        <v>16.545205479452054</v>
      </c>
      <c r="F7" s="19">
        <v>16.545205479452054</v>
      </c>
      <c r="G7" s="19">
        <v>9.5041095890410965</v>
      </c>
      <c r="H7" s="19">
        <v>3.5835616438356164</v>
      </c>
      <c r="I7" s="19">
        <v>3.5835616438356164</v>
      </c>
      <c r="J7" s="19">
        <v>9.6493150684931503</v>
      </c>
      <c r="K7" s="19">
        <v>9.6493150684931503</v>
      </c>
      <c r="L7" s="19">
        <v>9.8849315068493144</v>
      </c>
      <c r="M7" s="19">
        <v>9.8849315068493144</v>
      </c>
      <c r="N7" s="19">
        <v>10.931506849315069</v>
      </c>
      <c r="O7" s="19">
        <v>16.972602739726028</v>
      </c>
      <c r="P7" s="19">
        <v>5.4301369863013695</v>
      </c>
      <c r="Q7" s="19">
        <v>3.8383561643835615</v>
      </c>
      <c r="R7" s="19">
        <v>9.205479452054794</v>
      </c>
      <c r="S7" s="19">
        <v>11.745205479452055</v>
      </c>
      <c r="T7" s="19">
        <v>15.920547945205479</v>
      </c>
      <c r="U7" s="19">
        <v>12.375342465753425</v>
      </c>
      <c r="V7" s="19">
        <v>12.375342465753425</v>
      </c>
      <c r="W7" s="19">
        <v>12.643835616438356</v>
      </c>
      <c r="X7" s="19">
        <v>10.654794520547945</v>
      </c>
      <c r="Y7" s="19">
        <v>9.8438356164383567</v>
      </c>
      <c r="Z7" s="19">
        <v>9.8438356164383567</v>
      </c>
      <c r="AA7" s="19">
        <v>7.7890410958904113</v>
      </c>
      <c r="AB7" s="19">
        <v>10.526027397260274</v>
      </c>
      <c r="AC7" s="19">
        <v>10.526027397260274</v>
      </c>
      <c r="AD7" s="19">
        <v>17.19178082191781</v>
      </c>
      <c r="AE7" s="19">
        <v>16.005479452054793</v>
      </c>
      <c r="AF7" s="19">
        <v>16.005479452054793</v>
      </c>
      <c r="AG7" s="19">
        <v>14.838356164383562</v>
      </c>
      <c r="AH7" s="19">
        <v>14.838356164383562</v>
      </c>
      <c r="AI7" s="19">
        <v>10.027397260273972</v>
      </c>
      <c r="AJ7" s="19">
        <v>10.027397260273972</v>
      </c>
      <c r="AK7" s="19">
        <v>10.079452054794521</v>
      </c>
      <c r="AL7" s="19">
        <v>10.079452054794521</v>
      </c>
      <c r="AM7" s="19">
        <v>3.8958904109589043</v>
      </c>
      <c r="AN7" s="19">
        <v>3.8958904109589043</v>
      </c>
      <c r="AO7" s="19">
        <v>6.1863013698630134</v>
      </c>
      <c r="AP7" s="19">
        <v>6.1863013698630134</v>
      </c>
      <c r="AQ7" s="19">
        <v>16.972602739726028</v>
      </c>
      <c r="AR7" s="19">
        <v>5.4027397260273968</v>
      </c>
      <c r="AS7" s="19">
        <v>10.726027397260275</v>
      </c>
      <c r="AT7" s="19">
        <v>9.5013698630136982</v>
      </c>
      <c r="AU7" s="19">
        <v>5.2767123287671236</v>
      </c>
      <c r="AV7" s="19">
        <v>14.594520547945205</v>
      </c>
      <c r="AW7" s="19">
        <v>5.3698630136986303</v>
      </c>
      <c r="AX7" s="19">
        <v>5.3698630136986303</v>
      </c>
      <c r="AY7" s="19">
        <v>11.501369863013698</v>
      </c>
      <c r="AZ7" s="19">
        <v>11.501369863013698</v>
      </c>
      <c r="BA7" s="19">
        <v>11.676712328767124</v>
      </c>
      <c r="BB7" s="19">
        <v>13.027397260273972</v>
      </c>
      <c r="BC7" s="19">
        <v>13.027397260273972</v>
      </c>
      <c r="BD7" s="19">
        <v>7.6356164383561644</v>
      </c>
      <c r="BE7" s="19">
        <v>13.493150684931507</v>
      </c>
      <c r="BF7" s="19">
        <v>13.493150684931507</v>
      </c>
      <c r="BG7" s="19">
        <v>4.2301369863013702</v>
      </c>
      <c r="BH7" s="19">
        <v>4.2301369863013702</v>
      </c>
      <c r="BI7" s="19">
        <v>6.3068493150684928</v>
      </c>
      <c r="BJ7" s="19">
        <v>6.3068493150684928</v>
      </c>
      <c r="BK7" s="19">
        <v>10.931506849315069</v>
      </c>
      <c r="BL7" s="19">
        <v>8.4986301369863018</v>
      </c>
      <c r="BM7" s="19">
        <v>8.4986301369863018</v>
      </c>
      <c r="BN7" s="19">
        <v>6.624657534246575</v>
      </c>
      <c r="BO7" s="19">
        <v>6.624657534246575</v>
      </c>
      <c r="BP7" s="19">
        <v>5.5890410958904111</v>
      </c>
      <c r="BQ7" s="19">
        <v>5.5890410958904111</v>
      </c>
      <c r="BR7" s="19">
        <v>15.147945205479452</v>
      </c>
      <c r="BS7" s="19">
        <v>8.8849315068493144</v>
      </c>
      <c r="BT7" s="19">
        <v>8.8849315068493144</v>
      </c>
      <c r="BU7" s="19">
        <v>14.391780821917807</v>
      </c>
      <c r="BV7" s="19">
        <v>14.391780821917807</v>
      </c>
      <c r="BW7" s="19">
        <v>17.213698630136985</v>
      </c>
      <c r="BX7" s="19">
        <v>17.213698630136985</v>
      </c>
      <c r="BY7" s="19">
        <v>6.5753424657534243</v>
      </c>
      <c r="BZ7" s="19">
        <v>6.5753424657534243</v>
      </c>
      <c r="CA7" s="19">
        <v>10.884931506849314</v>
      </c>
      <c r="CB7" s="19">
        <v>10.884931506849314</v>
      </c>
      <c r="CC7" s="19">
        <v>15.147945205479452</v>
      </c>
      <c r="CD7" s="20">
        <v>20.80821917808219</v>
      </c>
      <c r="CE7" s="20">
        <v>20.80821917808219</v>
      </c>
      <c r="CF7" s="20">
        <v>28.772602739726029</v>
      </c>
      <c r="CG7" s="20">
        <v>28.772602739726029</v>
      </c>
      <c r="CH7" s="20">
        <v>28.580821917808219</v>
      </c>
      <c r="CI7" s="20">
        <v>28.580821917808219</v>
      </c>
      <c r="CJ7" s="20">
        <v>24.701369863013699</v>
      </c>
      <c r="CK7" s="20">
        <v>24.701369863013699</v>
      </c>
      <c r="CL7" s="20">
        <v>33.315068493150683</v>
      </c>
      <c r="CM7" s="20">
        <v>33.315068493150683</v>
      </c>
      <c r="CN7" s="20">
        <v>40.465753424657535</v>
      </c>
      <c r="CO7" s="20">
        <v>40.465753424657535</v>
      </c>
      <c r="CP7" s="20">
        <v>51.945205479452056</v>
      </c>
      <c r="CQ7" s="20">
        <v>51.945205479452056</v>
      </c>
      <c r="CR7" s="20">
        <v>51.945205479452056</v>
      </c>
      <c r="CS7" s="20">
        <v>18.926027397260274</v>
      </c>
      <c r="CT7" s="20">
        <v>18.926027397260274</v>
      </c>
      <c r="CU7" s="20">
        <v>22.934246575342467</v>
      </c>
      <c r="CV7" s="20">
        <v>22.934246575342467</v>
      </c>
      <c r="CW7" s="20">
        <v>48.778082191780825</v>
      </c>
      <c r="CX7" s="20">
        <v>48.778082191780825</v>
      </c>
      <c r="CY7" s="20">
        <v>26.747945205479454</v>
      </c>
      <c r="CZ7" s="20">
        <v>26.747945205479454</v>
      </c>
      <c r="DA7" s="20">
        <v>73.978082191780828</v>
      </c>
      <c r="DB7" s="20">
        <v>51.876712328767127</v>
      </c>
      <c r="DC7" s="20">
        <v>51.876712328767127</v>
      </c>
      <c r="DD7" s="20">
        <v>22.890410958904109</v>
      </c>
      <c r="DE7" s="20">
        <v>31.18082191780822</v>
      </c>
      <c r="DF7" s="20">
        <v>32.926027397260277</v>
      </c>
      <c r="DG7" s="20">
        <v>32.926027397260277</v>
      </c>
      <c r="DH7" s="20">
        <v>59.945205479452056</v>
      </c>
      <c r="DI7" s="20">
        <v>59.945205479452056</v>
      </c>
      <c r="DJ7" s="20">
        <v>30.095890410958905</v>
      </c>
      <c r="DK7" s="20">
        <v>30.095890410958905</v>
      </c>
      <c r="DL7" s="20">
        <v>33.942465753424656</v>
      </c>
      <c r="DM7" s="20">
        <v>33.942465753424656</v>
      </c>
      <c r="DN7" s="20">
        <v>37.93150684931507</v>
      </c>
      <c r="DO7" s="20">
        <v>37.93150684931507</v>
      </c>
      <c r="DP7" s="20">
        <v>33.542465753424658</v>
      </c>
      <c r="DQ7" s="20">
        <v>33.542465753424658</v>
      </c>
      <c r="DR7" s="20">
        <v>28.073972602739726</v>
      </c>
      <c r="DS7" s="20">
        <v>28.073972602739726</v>
      </c>
    </row>
    <row r="8" spans="1:16384" ht="14.5" customHeight="1" x14ac:dyDescent="0.2">
      <c r="A8" s="12"/>
    </row>
    <row r="9" spans="1:16384" ht="14.5" customHeight="1" x14ac:dyDescent="0.2">
      <c r="A9" s="12"/>
      <c r="B9" s="64" t="s">
        <v>98</v>
      </c>
      <c r="C9" s="21" t="s">
        <v>26</v>
      </c>
      <c r="D9" s="65" t="s">
        <v>28</v>
      </c>
      <c r="E9" s="21" t="s">
        <v>27</v>
      </c>
    </row>
    <row r="10" spans="1:16384" s="12" customFormat="1" ht="15" customHeight="1" x14ac:dyDescent="0.2">
      <c r="A10" s="49"/>
    </row>
    <row r="11" spans="1:16384" s="10" customFormat="1" ht="15" customHeight="1" x14ac:dyDescent="0.2">
      <c r="A11" s="15" t="s">
        <v>95</v>
      </c>
      <c r="B11" s="11">
        <v>41.404466173844298</v>
      </c>
      <c r="C11" s="11">
        <v>36.363344406708975</v>
      </c>
      <c r="D11" s="11">
        <v>39.294304087888975</v>
      </c>
      <c r="E11" s="11">
        <v>41.736293496796833</v>
      </c>
      <c r="F11" s="11">
        <v>43.857449782080899</v>
      </c>
      <c r="G11" s="11">
        <v>44.457889089244297</v>
      </c>
      <c r="H11" s="11">
        <v>39.518285575468312</v>
      </c>
      <c r="I11" s="11">
        <v>43.707208533305661</v>
      </c>
      <c r="J11" s="11">
        <v>31.534007121081171</v>
      </c>
      <c r="K11" s="11">
        <v>47.769241064088398</v>
      </c>
      <c r="L11" s="11">
        <v>31.55947069899403</v>
      </c>
      <c r="M11" s="11">
        <v>43.058771552750756</v>
      </c>
      <c r="N11" s="12">
        <v>4.7821667980000004</v>
      </c>
      <c r="O11" s="12">
        <v>42.153555114054996</v>
      </c>
      <c r="P11" s="12">
        <v>20.867244529654272</v>
      </c>
      <c r="Q11" s="12">
        <v>32.919091609073703</v>
      </c>
      <c r="R11" s="12">
        <v>51.5095998707692</v>
      </c>
      <c r="S11" s="12">
        <v>53.40073676052279</v>
      </c>
      <c r="T11" s="12">
        <v>77.186017733765709</v>
      </c>
      <c r="U11" s="12">
        <v>45.847718865843405</v>
      </c>
      <c r="V11" s="12">
        <v>47.948351493687298</v>
      </c>
      <c r="W11" s="12">
        <v>44.907412757311185</v>
      </c>
      <c r="X11" s="12">
        <v>67.650995333678992</v>
      </c>
      <c r="Y11" s="12">
        <v>45.904671424068397</v>
      </c>
      <c r="Z11" s="12">
        <v>39.117072446970198</v>
      </c>
      <c r="AA11" s="12">
        <v>60.923092860320999</v>
      </c>
      <c r="AB11" s="12">
        <v>18.288454612047619</v>
      </c>
      <c r="AC11" s="12">
        <v>34.968212275998702</v>
      </c>
      <c r="AD11" s="12">
        <v>42.619847590685907</v>
      </c>
      <c r="AE11" s="12">
        <v>44.481455915956701</v>
      </c>
      <c r="AF11" s="12">
        <v>38.571145978494215</v>
      </c>
      <c r="AG11" s="12">
        <v>43.123820603341265</v>
      </c>
      <c r="AH11" s="12">
        <v>39.843967897468104</v>
      </c>
      <c r="AI11" s="11">
        <v>21.839572383441819</v>
      </c>
      <c r="AJ11" s="11">
        <v>20.107434920646419</v>
      </c>
      <c r="AK11" s="12">
        <v>58.962852560000002</v>
      </c>
      <c r="AL11" s="12">
        <v>59.346273699999998</v>
      </c>
      <c r="AM11" s="12">
        <v>56.790680899999998</v>
      </c>
      <c r="AN11" s="12">
        <v>52.263337239999998</v>
      </c>
      <c r="AO11" s="12">
        <v>56.28280633</v>
      </c>
      <c r="AP11" s="12">
        <v>61.371635640000001</v>
      </c>
      <c r="AQ11" s="12">
        <v>59.301037254044701</v>
      </c>
      <c r="AR11" s="12">
        <v>90.189192633260902</v>
      </c>
      <c r="AS11" s="12">
        <v>34.975740163645199</v>
      </c>
      <c r="AT11" s="12">
        <v>46.1592553619993</v>
      </c>
      <c r="AU11" s="12">
        <v>30.526895443472291</v>
      </c>
      <c r="AV11" s="12">
        <v>54.677213483955292</v>
      </c>
      <c r="AW11" s="12">
        <v>17.165763438242649</v>
      </c>
      <c r="AX11" s="12">
        <v>6.651910098298691</v>
      </c>
      <c r="AY11" s="12">
        <v>15.992102817108378</v>
      </c>
      <c r="AZ11" s="12">
        <v>11.84901134365637</v>
      </c>
      <c r="BA11" s="12">
        <v>42.841748836508394</v>
      </c>
      <c r="BB11" s="12">
        <v>53.1713139935163</v>
      </c>
      <c r="BC11" s="12">
        <v>52.754096032003801</v>
      </c>
      <c r="BD11" s="12">
        <v>36.474041053224852</v>
      </c>
      <c r="BE11" s="12">
        <v>44.378715756465596</v>
      </c>
      <c r="BF11" s="12">
        <v>57.943230785895004</v>
      </c>
      <c r="BG11" s="12">
        <v>9.1270326270000002</v>
      </c>
      <c r="BH11" s="12">
        <v>7.6117593149999996</v>
      </c>
      <c r="BI11" s="12">
        <v>44.356092080000003</v>
      </c>
      <c r="BJ11" s="12">
        <v>53.547799329999997</v>
      </c>
      <c r="BK11" s="12">
        <v>2.2310925940000002</v>
      </c>
      <c r="BL11" s="12">
        <v>47.231187640000002</v>
      </c>
      <c r="BM11" s="12">
        <v>50.431046019999997</v>
      </c>
      <c r="BN11" s="12">
        <v>30.091620370000001</v>
      </c>
      <c r="BO11" s="12">
        <v>35.877924929999999</v>
      </c>
      <c r="BP11" s="10">
        <v>32.672903220000002</v>
      </c>
      <c r="BQ11" s="10">
        <v>32.681304220000001</v>
      </c>
      <c r="BR11" s="12">
        <v>41.387579590000001</v>
      </c>
      <c r="BS11" s="12">
        <v>9.6887633839999996</v>
      </c>
      <c r="BT11" s="12">
        <v>16.103012970000002</v>
      </c>
      <c r="BU11" s="12">
        <v>40.225726020000003</v>
      </c>
      <c r="BV11" s="12">
        <v>42.85974092</v>
      </c>
      <c r="BW11" s="12">
        <v>41.912443070000002</v>
      </c>
      <c r="BX11" s="12">
        <v>44.811686170000002</v>
      </c>
      <c r="BY11" s="12">
        <v>32.361920150000003</v>
      </c>
      <c r="BZ11" s="12">
        <v>28.258041649999999</v>
      </c>
      <c r="CA11" s="12">
        <v>30.488467020000002</v>
      </c>
      <c r="CB11" s="12">
        <v>34.051428880000003</v>
      </c>
      <c r="CC11" s="12">
        <v>45.22713607</v>
      </c>
      <c r="CD11" s="12">
        <v>33.348620949999997</v>
      </c>
      <c r="CE11" s="12">
        <v>14.61193915</v>
      </c>
      <c r="CF11" s="12">
        <v>2.827278422</v>
      </c>
      <c r="CG11" s="10">
        <v>11.580256110000001</v>
      </c>
      <c r="CH11" s="10">
        <v>39.131641639999998</v>
      </c>
      <c r="CI11" s="12">
        <v>0.219010872</v>
      </c>
      <c r="CJ11" s="12">
        <v>19.830280510000001</v>
      </c>
      <c r="CK11" s="12">
        <v>19.864133720000002</v>
      </c>
      <c r="CL11" s="12">
        <v>25.102901419999998</v>
      </c>
      <c r="CM11" s="12">
        <v>24.90631505</v>
      </c>
      <c r="CN11" s="12">
        <v>32.986362380000003</v>
      </c>
      <c r="CO11" s="12">
        <v>22.489236999999999</v>
      </c>
      <c r="CP11" s="12">
        <v>34.414989390000002</v>
      </c>
      <c r="CQ11" s="12">
        <v>39.492383619999998</v>
      </c>
      <c r="CR11" s="12">
        <v>7.8662658319999998</v>
      </c>
      <c r="CS11" s="12">
        <v>18</v>
      </c>
      <c r="CT11" s="22">
        <v>18.972944420000001</v>
      </c>
      <c r="CU11" s="22">
        <v>32.342926149999997</v>
      </c>
      <c r="CV11" s="22">
        <v>31.143379599999999</v>
      </c>
      <c r="CW11" s="12">
        <v>41.766408689999999</v>
      </c>
      <c r="CX11" s="12">
        <v>52.205617070000002</v>
      </c>
      <c r="CY11" s="12">
        <v>43.285919669999998</v>
      </c>
      <c r="CZ11" s="22">
        <v>37.703678570000001</v>
      </c>
      <c r="DA11" s="22">
        <v>22.987521788309081</v>
      </c>
      <c r="DB11" s="12">
        <v>49.448832896814466</v>
      </c>
      <c r="DC11" s="22">
        <v>57.785709941526797</v>
      </c>
      <c r="DD11" s="12">
        <v>52.052601859031611</v>
      </c>
      <c r="DE11" s="22">
        <v>55.3886584384598</v>
      </c>
      <c r="DF11" s="23">
        <v>33.848227758426098</v>
      </c>
      <c r="DG11" s="23">
        <v>38.628657421213504</v>
      </c>
      <c r="DH11" s="23">
        <v>6.8276590923232945</v>
      </c>
      <c r="DI11" s="23">
        <v>4.4866305870527796</v>
      </c>
      <c r="DJ11" s="23">
        <v>16.947299400271678</v>
      </c>
      <c r="DK11" s="23">
        <v>18.1530608642788</v>
      </c>
      <c r="DL11" s="23">
        <v>17.053695955837579</v>
      </c>
      <c r="DM11" s="23">
        <v>19.34004421855202</v>
      </c>
      <c r="DN11" s="11">
        <v>48.546069706389972</v>
      </c>
      <c r="DO11" s="11">
        <v>46.131590806908171</v>
      </c>
      <c r="DP11" s="11">
        <v>39.696017893220329</v>
      </c>
      <c r="DQ11" s="23">
        <v>34.510472318061112</v>
      </c>
      <c r="DR11" s="23">
        <v>32.595779885014032</v>
      </c>
      <c r="DS11" s="23">
        <v>33.840479773061801</v>
      </c>
    </row>
    <row r="12" spans="1:16384" s="10" customFormat="1" ht="15" customHeight="1" x14ac:dyDescent="0.2">
      <c r="A12" s="15" t="s">
        <v>94</v>
      </c>
      <c r="B12" s="11">
        <v>52.308487283880694</v>
      </c>
      <c r="C12" s="11">
        <v>60.3475182288092</v>
      </c>
      <c r="D12" s="11">
        <v>74.188061262247999</v>
      </c>
      <c r="E12" s="11">
        <v>55.664419051026798</v>
      </c>
      <c r="F12" s="11">
        <v>59.138288634130596</v>
      </c>
      <c r="G12" s="11">
        <v>41.125893403659504</v>
      </c>
      <c r="H12" s="11">
        <v>57.447683502687099</v>
      </c>
      <c r="I12" s="11">
        <v>65.743783125071701</v>
      </c>
      <c r="J12" s="11">
        <v>53.164343626121905</v>
      </c>
      <c r="K12" s="11">
        <v>65.653814090183005</v>
      </c>
      <c r="L12" s="11">
        <v>56.4411129744256</v>
      </c>
      <c r="M12" s="11">
        <v>73.819530371110801</v>
      </c>
      <c r="N12" s="12">
        <v>50.667717009999997</v>
      </c>
      <c r="O12" s="12">
        <v>62.283570514409703</v>
      </c>
      <c r="P12" s="12">
        <v>75.042795288027207</v>
      </c>
      <c r="Q12" s="12">
        <v>40.494245695299398</v>
      </c>
      <c r="R12" s="12">
        <v>79.071791333262695</v>
      </c>
      <c r="S12" s="12">
        <v>118.4279271910782</v>
      </c>
      <c r="T12" s="12">
        <v>153.2697024231305</v>
      </c>
      <c r="U12" s="12">
        <v>71.307635153061597</v>
      </c>
      <c r="V12" s="12">
        <v>66.098074967157899</v>
      </c>
      <c r="W12" s="12">
        <v>69.749078193126493</v>
      </c>
      <c r="X12" s="12">
        <v>108.5861040337476</v>
      </c>
      <c r="Y12" s="12">
        <v>60.514739743666595</v>
      </c>
      <c r="Z12" s="12">
        <v>62.833949414198202</v>
      </c>
      <c r="AA12" s="12">
        <v>95.025141490623298</v>
      </c>
      <c r="AB12" s="12">
        <v>76.568058375414608</v>
      </c>
      <c r="AC12" s="12">
        <v>60.1347892370541</v>
      </c>
      <c r="AD12" s="12">
        <v>13.454764484777201</v>
      </c>
      <c r="AE12" s="12">
        <v>44.261445509619001</v>
      </c>
      <c r="AF12" s="12">
        <v>38.771031086071119</v>
      </c>
      <c r="AG12" s="12">
        <v>86.3520472194067</v>
      </c>
      <c r="AH12" s="12">
        <v>64.606412706780105</v>
      </c>
      <c r="AI12" s="11">
        <v>46.305391151690699</v>
      </c>
      <c r="AJ12" s="11">
        <v>52.874656830681403</v>
      </c>
      <c r="AK12" s="12">
        <v>79.531775550000006</v>
      </c>
      <c r="AL12" s="12">
        <v>86.845582699999994</v>
      </c>
      <c r="AM12" s="12">
        <v>74.925494119999996</v>
      </c>
      <c r="AN12" s="12">
        <v>62.478467950000002</v>
      </c>
      <c r="AO12" s="12">
        <v>75.945761640000001</v>
      </c>
      <c r="AP12" s="12">
        <v>81.811496779999999</v>
      </c>
      <c r="AQ12" s="12">
        <v>74.046514782821703</v>
      </c>
      <c r="AR12" s="12">
        <v>103.69383562647261</v>
      </c>
      <c r="AS12" s="12">
        <v>46.098586608422799</v>
      </c>
      <c r="AT12" s="12">
        <v>85.82782538724129</v>
      </c>
      <c r="AU12" s="12">
        <v>67.337688960833404</v>
      </c>
      <c r="AV12" s="12">
        <v>95.048482762649314</v>
      </c>
      <c r="AW12" s="12">
        <v>15.996311503840751</v>
      </c>
      <c r="AX12" s="12">
        <v>19.269350104877873</v>
      </c>
      <c r="AY12" s="12">
        <v>36.182990697852802</v>
      </c>
      <c r="AZ12" s="12">
        <v>50.492879381636001</v>
      </c>
      <c r="BA12" s="12">
        <v>47.870646994851988</v>
      </c>
      <c r="BB12" s="12">
        <v>81.796830272651192</v>
      </c>
      <c r="BC12" s="12">
        <v>75.542997365118907</v>
      </c>
      <c r="BD12" s="12">
        <v>54.378386494136052</v>
      </c>
      <c r="BE12" s="12">
        <v>71.942267823033006</v>
      </c>
      <c r="BF12" s="12">
        <v>91.433310444699515</v>
      </c>
      <c r="BG12" s="12">
        <v>29.45567849</v>
      </c>
      <c r="BH12" s="12">
        <v>21.679319620000001</v>
      </c>
      <c r="BI12" s="12">
        <v>61.649649070000002</v>
      </c>
      <c r="BJ12" s="12">
        <v>71.022543119999995</v>
      </c>
      <c r="BK12" s="12">
        <v>29.925352459999999</v>
      </c>
      <c r="BL12" s="12">
        <v>69.441572120000004</v>
      </c>
      <c r="BM12" s="12">
        <v>81.760132159999998</v>
      </c>
      <c r="BN12" s="12">
        <v>66.418142520000004</v>
      </c>
      <c r="BO12" s="12">
        <v>67.370823669999993</v>
      </c>
      <c r="BP12" s="10">
        <v>38.474009670000001</v>
      </c>
      <c r="BQ12" s="10">
        <v>39.07571136</v>
      </c>
      <c r="BR12" s="12">
        <v>59.937772680000002</v>
      </c>
      <c r="BS12" s="12">
        <v>64.084933910000004</v>
      </c>
      <c r="BT12" s="12">
        <v>71.770475189999999</v>
      </c>
      <c r="BU12" s="12">
        <v>68.990462750000006</v>
      </c>
      <c r="BV12" s="12">
        <v>76.650263510000002</v>
      </c>
      <c r="BW12" s="12">
        <v>59.491279900000002</v>
      </c>
      <c r="BX12" s="12">
        <v>57.713363280000003</v>
      </c>
      <c r="BY12" s="12">
        <v>53.58752423</v>
      </c>
      <c r="BZ12" s="12">
        <v>53.930461950000002</v>
      </c>
      <c r="CA12" s="12">
        <v>45.466907980000002</v>
      </c>
      <c r="CB12" s="12">
        <v>46.634419049999998</v>
      </c>
      <c r="CC12" s="12">
        <v>62.239712859999997</v>
      </c>
      <c r="CD12" s="12">
        <v>51.945666199999998</v>
      </c>
      <c r="CE12" s="12">
        <v>40.7449279</v>
      </c>
      <c r="CF12" s="12">
        <v>9.4145038929999991</v>
      </c>
      <c r="CG12" s="12">
        <v>14.53897903</v>
      </c>
      <c r="CH12" s="10">
        <v>52.136247179999998</v>
      </c>
      <c r="CI12" s="12">
        <v>6.8362114690000002</v>
      </c>
      <c r="CJ12" s="12">
        <v>55.38629375</v>
      </c>
      <c r="CK12" s="12">
        <v>48.442390830000001</v>
      </c>
      <c r="CL12" s="12">
        <v>14.77245291</v>
      </c>
      <c r="CM12" s="12">
        <v>13.161075459999999</v>
      </c>
      <c r="CN12" s="12">
        <v>67.794613639999994</v>
      </c>
      <c r="CO12" s="12">
        <v>47.014516890000003</v>
      </c>
      <c r="CP12" s="12">
        <v>50.7796758</v>
      </c>
      <c r="CQ12" s="12">
        <v>61.956992790000001</v>
      </c>
      <c r="CR12" s="12">
        <v>13.14535143</v>
      </c>
      <c r="CS12" s="12">
        <v>37.525021979999998</v>
      </c>
      <c r="CT12" s="22">
        <v>44.420617999999997</v>
      </c>
      <c r="CU12" s="22">
        <v>55.658611020000002</v>
      </c>
      <c r="CV12" s="22">
        <v>51.288378020000003</v>
      </c>
      <c r="CW12" s="22">
        <v>70.73349116</v>
      </c>
      <c r="CX12" s="12">
        <v>81.655172829999998</v>
      </c>
      <c r="CY12" s="22">
        <v>37.74564539</v>
      </c>
      <c r="CZ12" s="22">
        <v>39.757480409999999</v>
      </c>
      <c r="DA12" s="22">
        <v>80.771809734869706</v>
      </c>
      <c r="DB12" s="12">
        <v>109.38453124253999</v>
      </c>
      <c r="DC12" s="12">
        <v>100.45433373306869</v>
      </c>
      <c r="DD12" s="22">
        <v>70.0227874403935</v>
      </c>
      <c r="DE12" s="12">
        <v>92.116204541525704</v>
      </c>
      <c r="DF12" s="23">
        <v>37.009027437306798</v>
      </c>
      <c r="DG12" s="23">
        <v>37.846724808332397</v>
      </c>
      <c r="DH12" s="23">
        <v>34.596152147514644</v>
      </c>
      <c r="DI12" s="23">
        <v>29.647049814229728</v>
      </c>
      <c r="DJ12" s="23">
        <v>25.088106667681</v>
      </c>
      <c r="DK12" s="23">
        <v>29.1966962322476</v>
      </c>
      <c r="DL12" s="23">
        <v>37.517205782933104</v>
      </c>
      <c r="DM12" s="23">
        <v>48.698790124035298</v>
      </c>
      <c r="DN12" s="11">
        <v>89.206074335379498</v>
      </c>
      <c r="DO12" s="11">
        <v>87.827000243123507</v>
      </c>
      <c r="DP12" s="23">
        <v>73.064293246716105</v>
      </c>
      <c r="DQ12" s="23">
        <v>68.729608756257107</v>
      </c>
      <c r="DR12" s="23">
        <v>52.543053243425604</v>
      </c>
      <c r="DS12" s="23">
        <v>41.90404615656</v>
      </c>
    </row>
    <row r="13" spans="1:16384" s="10" customFormat="1" ht="15" customHeight="1" x14ac:dyDescent="0.2">
      <c r="A13" s="15" t="s">
        <v>92</v>
      </c>
      <c r="B13" s="11">
        <v>21</v>
      </c>
      <c r="C13" s="11">
        <v>21.5</v>
      </c>
      <c r="D13" s="11">
        <v>21</v>
      </c>
      <c r="E13" s="11">
        <v>20.5</v>
      </c>
      <c r="F13" s="11">
        <v>21</v>
      </c>
      <c r="G13" s="11">
        <v>23.5</v>
      </c>
      <c r="H13" s="11">
        <v>21.5</v>
      </c>
      <c r="I13" s="11">
        <v>20</v>
      </c>
      <c r="J13" s="11">
        <v>21.5</v>
      </c>
      <c r="K13" s="11">
        <v>22</v>
      </c>
      <c r="L13" s="11">
        <v>18.5</v>
      </c>
      <c r="M13" s="11">
        <v>18</v>
      </c>
      <c r="N13" s="12">
        <v>11.5</v>
      </c>
      <c r="O13" s="12">
        <v>17</v>
      </c>
      <c r="P13" s="12">
        <v>37.5</v>
      </c>
      <c r="Q13" s="12">
        <v>32.5</v>
      </c>
      <c r="R13" s="12">
        <v>16</v>
      </c>
      <c r="S13" s="12">
        <v>16</v>
      </c>
      <c r="T13" s="12">
        <v>19.5</v>
      </c>
      <c r="U13" s="12">
        <v>11.5</v>
      </c>
      <c r="V13" s="12">
        <v>11.5</v>
      </c>
      <c r="W13" s="12">
        <v>18.5</v>
      </c>
      <c r="X13" s="12">
        <v>12.5</v>
      </c>
      <c r="Y13" s="12">
        <v>11</v>
      </c>
      <c r="Z13" s="12">
        <v>7</v>
      </c>
      <c r="AA13" s="12">
        <v>14.5</v>
      </c>
      <c r="AB13" s="12">
        <v>14</v>
      </c>
      <c r="AC13" s="12">
        <v>6</v>
      </c>
      <c r="AD13" s="12">
        <v>10</v>
      </c>
      <c r="AE13" s="12">
        <v>11</v>
      </c>
      <c r="AF13" s="12">
        <v>13.5</v>
      </c>
      <c r="AG13" s="12">
        <v>12</v>
      </c>
      <c r="AH13" s="12">
        <v>8.5</v>
      </c>
      <c r="AI13" s="11">
        <v>21</v>
      </c>
      <c r="AJ13" s="11">
        <v>22</v>
      </c>
      <c r="AK13" s="12">
        <v>11.5</v>
      </c>
      <c r="AL13" s="12">
        <v>12</v>
      </c>
      <c r="AM13" s="12">
        <v>13.5</v>
      </c>
      <c r="AN13" s="12">
        <v>12</v>
      </c>
      <c r="AO13" s="12">
        <v>11</v>
      </c>
      <c r="AP13" s="12">
        <v>12</v>
      </c>
      <c r="AQ13" s="12">
        <v>16.5</v>
      </c>
      <c r="AR13" s="12">
        <v>30.5</v>
      </c>
      <c r="AS13" s="12">
        <v>26</v>
      </c>
      <c r="AT13" s="12">
        <v>27</v>
      </c>
      <c r="AU13" s="12">
        <v>28</v>
      </c>
      <c r="AV13" s="12">
        <v>36</v>
      </c>
      <c r="AW13" s="12">
        <v>25</v>
      </c>
      <c r="AX13" s="12">
        <v>43.5</v>
      </c>
      <c r="AY13" s="12">
        <v>28</v>
      </c>
      <c r="AZ13" s="12">
        <v>27.5</v>
      </c>
      <c r="BA13" s="12">
        <v>34.5</v>
      </c>
      <c r="BB13" s="12">
        <v>27.5</v>
      </c>
      <c r="BC13" s="12">
        <v>27.5</v>
      </c>
      <c r="BD13" s="12">
        <v>29</v>
      </c>
      <c r="BE13" s="12">
        <v>29</v>
      </c>
      <c r="BF13" s="12">
        <v>29</v>
      </c>
      <c r="BG13" s="12">
        <v>19</v>
      </c>
      <c r="BH13" s="12">
        <v>18.5</v>
      </c>
      <c r="BI13" s="12">
        <v>15.5</v>
      </c>
      <c r="BJ13" s="12">
        <v>12</v>
      </c>
      <c r="BK13" s="12">
        <v>11</v>
      </c>
      <c r="BL13" s="12">
        <v>11.5</v>
      </c>
      <c r="BM13" s="12">
        <v>9</v>
      </c>
      <c r="BN13" s="12">
        <v>28</v>
      </c>
      <c r="BO13" s="12">
        <v>27.5</v>
      </c>
      <c r="BP13" s="10">
        <v>21</v>
      </c>
      <c r="BQ13" s="10">
        <v>18.5</v>
      </c>
      <c r="BR13" s="12">
        <v>9</v>
      </c>
      <c r="BS13" s="12">
        <v>33</v>
      </c>
      <c r="BT13" s="12">
        <v>33</v>
      </c>
      <c r="BU13" s="12">
        <v>14</v>
      </c>
      <c r="BV13" s="12">
        <v>14</v>
      </c>
      <c r="BW13" s="12">
        <v>9</v>
      </c>
      <c r="BX13" s="12">
        <v>21</v>
      </c>
      <c r="BY13" s="12">
        <v>20.5</v>
      </c>
      <c r="BZ13" s="12">
        <v>30</v>
      </c>
      <c r="CA13" s="12">
        <v>19</v>
      </c>
      <c r="CB13" s="12">
        <v>16</v>
      </c>
      <c r="CC13" s="12">
        <v>10.5</v>
      </c>
      <c r="CD13" s="10">
        <v>17.5</v>
      </c>
      <c r="CE13" s="10">
        <v>20</v>
      </c>
      <c r="CF13" s="12">
        <v>10.5</v>
      </c>
      <c r="CG13" s="12">
        <v>23.5</v>
      </c>
      <c r="CH13" s="10">
        <v>12.5</v>
      </c>
      <c r="CI13" s="12">
        <v>29.5</v>
      </c>
      <c r="CJ13" s="12">
        <v>13.5</v>
      </c>
      <c r="CK13" s="12">
        <v>10.5</v>
      </c>
      <c r="CL13" s="12">
        <v>17</v>
      </c>
      <c r="CM13" s="12">
        <v>19.5</v>
      </c>
      <c r="CN13" s="12">
        <v>8.5</v>
      </c>
      <c r="CO13" s="12">
        <v>10.5</v>
      </c>
      <c r="CP13" s="12">
        <v>16.5</v>
      </c>
      <c r="CQ13" s="12">
        <v>16</v>
      </c>
      <c r="CR13" s="12">
        <v>17</v>
      </c>
      <c r="CS13" s="12">
        <v>18</v>
      </c>
      <c r="CT13" s="22">
        <v>15.5</v>
      </c>
      <c r="CU13" s="22">
        <v>12</v>
      </c>
      <c r="CV13" s="22">
        <v>12.5</v>
      </c>
      <c r="CW13" s="22">
        <v>11.5</v>
      </c>
      <c r="CX13" s="22">
        <v>13</v>
      </c>
      <c r="CY13" s="22">
        <v>40</v>
      </c>
      <c r="CZ13" s="22">
        <v>40.5</v>
      </c>
      <c r="DA13" s="22">
        <v>26</v>
      </c>
      <c r="DB13" s="22">
        <v>19</v>
      </c>
      <c r="DC13" s="22">
        <v>19</v>
      </c>
      <c r="DD13" s="12">
        <v>16.5</v>
      </c>
      <c r="DE13" s="22">
        <v>16</v>
      </c>
      <c r="DF13" s="23">
        <v>26.5</v>
      </c>
      <c r="DG13" s="23">
        <v>27</v>
      </c>
      <c r="DH13" s="23">
        <v>20.5</v>
      </c>
      <c r="DI13" s="23">
        <v>21.5</v>
      </c>
      <c r="DJ13" s="23">
        <v>24.5</v>
      </c>
      <c r="DK13" s="23">
        <v>24</v>
      </c>
      <c r="DL13" s="23">
        <v>22</v>
      </c>
      <c r="DM13" s="23">
        <v>20.5</v>
      </c>
      <c r="DN13" s="23">
        <v>18.5</v>
      </c>
      <c r="DO13" s="23">
        <v>18.5</v>
      </c>
      <c r="DP13" s="23">
        <v>20</v>
      </c>
      <c r="DQ13" s="23">
        <v>20</v>
      </c>
      <c r="DR13" s="23">
        <v>18.5</v>
      </c>
      <c r="DS13" s="23">
        <v>19.5</v>
      </c>
    </row>
    <row r="14" spans="1:16384" s="10" customFormat="1" ht="15" customHeight="1" x14ac:dyDescent="0.2">
      <c r="A14" s="15" t="s">
        <v>93</v>
      </c>
      <c r="B14" s="11">
        <v>43.5</v>
      </c>
      <c r="C14" s="11">
        <v>45</v>
      </c>
      <c r="D14" s="11">
        <v>45</v>
      </c>
      <c r="E14" s="11">
        <v>42.5</v>
      </c>
      <c r="F14" s="11">
        <v>43</v>
      </c>
      <c r="G14" s="11">
        <v>42.5</v>
      </c>
      <c r="H14" s="11">
        <v>44.5</v>
      </c>
      <c r="I14" s="11">
        <v>41</v>
      </c>
      <c r="J14" s="11">
        <v>45</v>
      </c>
      <c r="K14" s="11">
        <v>44.5</v>
      </c>
      <c r="L14" s="11">
        <v>21</v>
      </c>
      <c r="M14" s="11">
        <v>20</v>
      </c>
      <c r="N14" s="10">
        <v>50</v>
      </c>
      <c r="O14" s="12">
        <v>38</v>
      </c>
      <c r="P14" s="12">
        <v>59</v>
      </c>
      <c r="Q14" s="12">
        <v>52</v>
      </c>
      <c r="R14" s="12">
        <v>34</v>
      </c>
      <c r="S14" s="12">
        <v>36</v>
      </c>
      <c r="T14" s="12">
        <v>41.5</v>
      </c>
      <c r="U14" s="12">
        <v>46.5</v>
      </c>
      <c r="V14" s="12">
        <v>48</v>
      </c>
      <c r="W14" s="12">
        <v>57</v>
      </c>
      <c r="X14" s="12">
        <v>49.5</v>
      </c>
      <c r="Y14" s="12">
        <v>49.5</v>
      </c>
      <c r="Z14" s="12">
        <v>49.5</v>
      </c>
      <c r="AA14" s="12">
        <v>54.5</v>
      </c>
      <c r="AB14" s="12">
        <v>47</v>
      </c>
      <c r="AC14" s="12">
        <v>45</v>
      </c>
      <c r="AD14" s="12">
        <v>44</v>
      </c>
      <c r="AE14" s="12">
        <v>47</v>
      </c>
      <c r="AF14" s="12">
        <v>50.5</v>
      </c>
      <c r="AG14" s="12">
        <v>48</v>
      </c>
      <c r="AH14" s="12">
        <v>48.5</v>
      </c>
      <c r="AI14" s="11">
        <v>47</v>
      </c>
      <c r="AJ14" s="11">
        <v>50.5</v>
      </c>
      <c r="AK14" s="10">
        <v>50</v>
      </c>
      <c r="AL14" s="10">
        <v>51.5</v>
      </c>
      <c r="AM14" s="10">
        <v>54</v>
      </c>
      <c r="AN14" s="10">
        <v>52.5</v>
      </c>
      <c r="AO14" s="10">
        <v>49.5</v>
      </c>
      <c r="AP14" s="10">
        <v>51</v>
      </c>
      <c r="AQ14" s="12">
        <v>36.5</v>
      </c>
      <c r="AR14" s="12">
        <v>48.5</v>
      </c>
      <c r="AS14" s="12">
        <v>43.5</v>
      </c>
      <c r="AT14" s="12">
        <v>45.5</v>
      </c>
      <c r="AU14" s="12">
        <v>48</v>
      </c>
      <c r="AV14" s="12">
        <v>51</v>
      </c>
      <c r="AW14" s="12">
        <v>40.5</v>
      </c>
      <c r="AX14" s="12">
        <v>27.5</v>
      </c>
      <c r="AY14" s="12">
        <v>52</v>
      </c>
      <c r="AZ14" s="12">
        <v>52.5</v>
      </c>
      <c r="BA14" s="12">
        <v>56.5</v>
      </c>
      <c r="BB14" s="12">
        <v>46</v>
      </c>
      <c r="BC14" s="12">
        <v>46.5</v>
      </c>
      <c r="BD14" s="12">
        <v>46</v>
      </c>
      <c r="BE14" s="12">
        <v>49</v>
      </c>
      <c r="BF14" s="12">
        <v>49</v>
      </c>
      <c r="BG14" s="10">
        <v>47</v>
      </c>
      <c r="BH14" s="10">
        <v>45</v>
      </c>
      <c r="BI14" s="10">
        <v>56.5</v>
      </c>
      <c r="BJ14" s="10">
        <v>50.5</v>
      </c>
      <c r="BK14" s="10">
        <v>48.5</v>
      </c>
      <c r="BL14" s="10">
        <v>51</v>
      </c>
      <c r="BM14" s="10">
        <v>46.5</v>
      </c>
      <c r="BN14" s="10">
        <v>49</v>
      </c>
      <c r="BO14" s="10">
        <v>48</v>
      </c>
      <c r="BP14" s="10">
        <v>40.5</v>
      </c>
      <c r="BQ14" s="10">
        <v>37</v>
      </c>
      <c r="BR14" s="10">
        <v>52.5</v>
      </c>
      <c r="BS14" s="10">
        <v>61.5</v>
      </c>
      <c r="BT14" s="10">
        <v>61</v>
      </c>
      <c r="BU14" s="10">
        <v>58.5</v>
      </c>
      <c r="BV14" s="10">
        <v>59</v>
      </c>
      <c r="BW14" s="10">
        <v>49.5</v>
      </c>
      <c r="BX14" s="10">
        <v>58</v>
      </c>
      <c r="BY14" s="10">
        <v>45.5</v>
      </c>
      <c r="BZ14" s="10">
        <v>52.5</v>
      </c>
      <c r="CA14" s="10">
        <v>59</v>
      </c>
      <c r="CB14" s="10">
        <v>55.5</v>
      </c>
      <c r="CC14" s="12">
        <v>50</v>
      </c>
      <c r="CD14" s="10">
        <v>38</v>
      </c>
      <c r="CE14" s="10">
        <v>40.5</v>
      </c>
      <c r="CF14" s="10">
        <v>26</v>
      </c>
      <c r="CG14" s="12">
        <v>52</v>
      </c>
      <c r="CH14" s="10">
        <v>51.5</v>
      </c>
      <c r="CI14" s="10">
        <v>56.5</v>
      </c>
      <c r="CJ14" s="10">
        <v>51.5</v>
      </c>
      <c r="CK14" s="10">
        <v>49</v>
      </c>
      <c r="CL14" s="10">
        <v>53.5</v>
      </c>
      <c r="CM14" s="10">
        <v>61</v>
      </c>
      <c r="CN14" s="10">
        <v>51.5</v>
      </c>
      <c r="CO14" s="10">
        <v>49.5</v>
      </c>
      <c r="CP14" s="10">
        <v>64</v>
      </c>
      <c r="CQ14" s="10">
        <v>64.5</v>
      </c>
      <c r="CR14" s="10">
        <v>51</v>
      </c>
      <c r="CS14" s="10">
        <v>67</v>
      </c>
      <c r="CT14" s="10">
        <v>63.5</v>
      </c>
      <c r="CU14" s="10">
        <v>57</v>
      </c>
      <c r="CV14" s="10">
        <v>54</v>
      </c>
      <c r="CW14" s="10">
        <v>51</v>
      </c>
      <c r="CX14" s="10">
        <v>53</v>
      </c>
      <c r="CY14" s="10">
        <v>57.5</v>
      </c>
      <c r="CZ14" s="10">
        <v>58</v>
      </c>
      <c r="DA14" s="12">
        <v>48</v>
      </c>
      <c r="DB14" s="12">
        <v>42</v>
      </c>
      <c r="DC14" s="12">
        <v>40.5</v>
      </c>
      <c r="DD14" s="12">
        <v>56.5</v>
      </c>
      <c r="DE14" s="12">
        <v>55</v>
      </c>
      <c r="DF14" s="11">
        <v>51</v>
      </c>
      <c r="DG14" s="11">
        <v>51</v>
      </c>
      <c r="DH14" s="11">
        <v>46</v>
      </c>
      <c r="DI14" s="11">
        <v>44</v>
      </c>
      <c r="DJ14" s="11">
        <v>51.5</v>
      </c>
      <c r="DK14" s="11">
        <v>52</v>
      </c>
      <c r="DL14" s="11">
        <v>47</v>
      </c>
      <c r="DM14" s="11">
        <v>47.5</v>
      </c>
      <c r="DN14" s="11">
        <v>39.5</v>
      </c>
      <c r="DO14" s="11">
        <v>39</v>
      </c>
      <c r="DP14" s="11">
        <v>43</v>
      </c>
      <c r="DQ14" s="11">
        <v>43</v>
      </c>
      <c r="DR14" s="11">
        <v>39</v>
      </c>
      <c r="DS14" s="11">
        <v>39.5</v>
      </c>
    </row>
    <row r="15" spans="1:16384" s="25" customFormat="1" ht="15" customHeight="1" thickBot="1" x14ac:dyDescent="0.25">
      <c r="A15" s="15"/>
      <c r="B15" s="24"/>
      <c r="C15" s="24"/>
      <c r="D15" s="24"/>
      <c r="E15" s="24"/>
      <c r="F15" s="24"/>
      <c r="G15" s="24"/>
      <c r="H15" s="24"/>
      <c r="I15" s="24"/>
      <c r="J15" s="24"/>
      <c r="K15" s="24"/>
      <c r="L15" s="24"/>
      <c r="M15" s="24"/>
      <c r="O15" s="26"/>
      <c r="P15" s="26"/>
      <c r="Q15" s="26"/>
      <c r="R15" s="26"/>
      <c r="S15" s="26"/>
      <c r="T15" s="26"/>
      <c r="U15" s="26"/>
      <c r="V15" s="26"/>
      <c r="W15" s="26"/>
      <c r="X15" s="26"/>
      <c r="Y15" s="26"/>
      <c r="Z15" s="26"/>
      <c r="AA15" s="26"/>
      <c r="AB15" s="26"/>
      <c r="AC15" s="26"/>
      <c r="AD15" s="26"/>
      <c r="AE15" s="26"/>
      <c r="AF15" s="26"/>
      <c r="AG15" s="26"/>
      <c r="AH15" s="26"/>
      <c r="AI15" s="24"/>
      <c r="AJ15" s="24"/>
      <c r="AQ15" s="26"/>
      <c r="AR15" s="26"/>
      <c r="AS15" s="26"/>
      <c r="AT15" s="26"/>
      <c r="AU15" s="26"/>
      <c r="AV15" s="26"/>
      <c r="AW15" s="26"/>
      <c r="AX15" s="26"/>
      <c r="AY15" s="26"/>
      <c r="AZ15" s="26"/>
      <c r="BA15" s="26"/>
      <c r="BB15" s="26"/>
      <c r="BC15" s="26"/>
      <c r="BD15" s="26"/>
      <c r="BE15" s="26"/>
      <c r="BF15" s="26"/>
      <c r="CC15" s="26"/>
      <c r="CG15" s="26"/>
      <c r="DA15" s="26"/>
      <c r="DB15" s="26"/>
      <c r="DC15" s="26"/>
      <c r="DD15" s="26"/>
      <c r="DE15" s="26"/>
      <c r="DF15" s="24"/>
      <c r="DG15" s="24"/>
      <c r="DH15" s="24"/>
      <c r="DI15" s="24"/>
      <c r="DJ15" s="24"/>
      <c r="DK15" s="24"/>
      <c r="DL15" s="24"/>
      <c r="DM15" s="24"/>
      <c r="DN15" s="24"/>
      <c r="DO15" s="24"/>
      <c r="DP15" s="24"/>
      <c r="DQ15" s="24"/>
      <c r="DR15" s="24"/>
      <c r="DS15" s="24"/>
    </row>
    <row r="16" spans="1:16384" s="25" customFormat="1" ht="15" customHeight="1" thickBot="1" x14ac:dyDescent="0.25">
      <c r="A16" s="15" t="s">
        <v>95</v>
      </c>
      <c r="B16" s="27">
        <f>44.457889-15.83234</f>
        <v>28.625548999999999</v>
      </c>
      <c r="C16" s="27">
        <f>44.457889+15.83234</f>
        <v>60.290229000000004</v>
      </c>
      <c r="D16" s="21" t="s">
        <v>29</v>
      </c>
      <c r="E16" s="10"/>
      <c r="F16" s="28">
        <v>41.61</v>
      </c>
      <c r="G16" s="29" t="s">
        <v>38</v>
      </c>
      <c r="H16" s="21" t="s">
        <v>30</v>
      </c>
      <c r="I16" s="15"/>
      <c r="J16" s="30"/>
      <c r="K16" s="15" t="s">
        <v>39</v>
      </c>
      <c r="L16" s="21"/>
      <c r="M16" s="10"/>
      <c r="N16" s="31"/>
      <c r="O16" s="32"/>
      <c r="P16" s="21"/>
      <c r="Q16" s="15"/>
      <c r="R16" s="10"/>
      <c r="S16" s="10"/>
      <c r="T16" s="21"/>
      <c r="U16" s="10"/>
      <c r="V16" s="31"/>
      <c r="W16" s="32"/>
      <c r="X16" s="21"/>
      <c r="Y16" s="15"/>
      <c r="Z16" s="10"/>
      <c r="AA16" s="10"/>
      <c r="AB16" s="21"/>
      <c r="AC16" s="10"/>
      <c r="AD16" s="31"/>
      <c r="AE16" s="32"/>
      <c r="AF16" s="21"/>
      <c r="AG16" s="15"/>
      <c r="AH16" s="10"/>
      <c r="AI16" s="10"/>
      <c r="AJ16" s="21"/>
      <c r="AK16" s="10"/>
      <c r="AL16" s="31"/>
      <c r="AM16" s="32"/>
      <c r="AN16" s="21"/>
      <c r="AO16" s="15"/>
      <c r="AP16" s="10"/>
      <c r="AQ16" s="10"/>
      <c r="AR16" s="21"/>
      <c r="AS16" s="10"/>
      <c r="AT16" s="31"/>
      <c r="AU16" s="32"/>
      <c r="AV16" s="21"/>
      <c r="AW16" s="15"/>
      <c r="AX16" s="10"/>
      <c r="AY16" s="10"/>
      <c r="AZ16" s="21"/>
      <c r="BA16" s="10"/>
      <c r="BB16" s="31"/>
      <c r="BC16" s="32"/>
      <c r="BD16" s="21"/>
      <c r="BE16" s="15"/>
      <c r="BF16" s="10"/>
      <c r="BG16" s="10"/>
      <c r="BH16" s="21"/>
      <c r="BI16" s="10"/>
      <c r="BJ16" s="31"/>
      <c r="BK16" s="32"/>
      <c r="BL16" s="21"/>
      <c r="BM16" s="15"/>
      <c r="BN16" s="10"/>
      <c r="BO16" s="10"/>
      <c r="BP16" s="21"/>
      <c r="BQ16" s="10"/>
      <c r="BR16" s="31"/>
      <c r="BS16" s="32"/>
      <c r="BT16" s="21"/>
      <c r="BU16" s="15"/>
      <c r="BV16" s="10"/>
      <c r="BW16" s="10"/>
      <c r="BX16" s="21"/>
      <c r="BY16" s="10"/>
      <c r="BZ16" s="31"/>
      <c r="CA16" s="32"/>
      <c r="CB16" s="21"/>
      <c r="CC16" s="15"/>
      <c r="CD16" s="10"/>
      <c r="CE16" s="10"/>
      <c r="CF16" s="21"/>
      <c r="CG16" s="10"/>
      <c r="CH16" s="31"/>
      <c r="CI16" s="32"/>
      <c r="CJ16" s="21"/>
      <c r="CK16" s="15"/>
      <c r="CL16" s="10"/>
      <c r="CM16" s="10"/>
      <c r="CN16" s="21"/>
      <c r="CO16" s="10"/>
      <c r="CP16" s="31"/>
      <c r="CQ16" s="32"/>
      <c r="CR16" s="21"/>
      <c r="CS16" s="15"/>
      <c r="CT16" s="10"/>
      <c r="CU16" s="10"/>
      <c r="CV16" s="21"/>
      <c r="CW16" s="10"/>
      <c r="CX16" s="31"/>
      <c r="CY16" s="32"/>
      <c r="CZ16" s="21"/>
      <c r="DA16" s="15"/>
      <c r="DB16" s="10"/>
      <c r="DC16" s="10"/>
      <c r="DD16" s="21"/>
      <c r="DE16" s="10"/>
      <c r="DF16" s="31"/>
      <c r="DG16" s="32"/>
      <c r="DH16" s="21"/>
      <c r="DI16" s="15"/>
      <c r="DJ16" s="10"/>
      <c r="DK16" s="10"/>
      <c r="DL16" s="21"/>
      <c r="DM16" s="10"/>
      <c r="DN16" s="31"/>
      <c r="DO16" s="32"/>
      <c r="DP16" s="21"/>
      <c r="DQ16" s="15"/>
      <c r="DR16" s="10"/>
      <c r="DS16" s="10"/>
      <c r="DT16" s="21"/>
      <c r="DU16" s="10"/>
      <c r="DV16" s="31"/>
      <c r="DW16" s="32"/>
      <c r="DX16" s="21"/>
      <c r="DY16" s="15"/>
      <c r="DZ16" s="10"/>
      <c r="EA16" s="10"/>
      <c r="EB16" s="21"/>
      <c r="EC16" s="10"/>
      <c r="ED16" s="31"/>
      <c r="EE16" s="32"/>
      <c r="EF16" s="21"/>
      <c r="EG16" s="15"/>
      <c r="EH16" s="10"/>
      <c r="EI16" s="10"/>
      <c r="EJ16" s="21"/>
      <c r="EK16" s="10"/>
      <c r="EL16" s="33">
        <v>41.61</v>
      </c>
      <c r="EM16" s="34" t="s">
        <v>38</v>
      </c>
      <c r="EN16" s="21" t="s">
        <v>30</v>
      </c>
      <c r="EO16" s="15" t="s">
        <v>24</v>
      </c>
      <c r="EP16" s="35"/>
      <c r="EQ16" s="35"/>
      <c r="ER16" s="21" t="s">
        <v>29</v>
      </c>
      <c r="ES16" s="10"/>
      <c r="ET16" s="33">
        <v>41.61</v>
      </c>
      <c r="EU16" s="34" t="s">
        <v>38</v>
      </c>
      <c r="EV16" s="21" t="s">
        <v>30</v>
      </c>
      <c r="EW16" s="15" t="s">
        <v>24</v>
      </c>
      <c r="EX16" s="35"/>
      <c r="EY16" s="35"/>
      <c r="EZ16" s="21" t="s">
        <v>29</v>
      </c>
      <c r="FA16" s="10"/>
      <c r="FB16" s="33">
        <v>41.61</v>
      </c>
      <c r="FC16" s="34" t="s">
        <v>38</v>
      </c>
      <c r="FD16" s="21" t="s">
        <v>30</v>
      </c>
      <c r="FE16" s="15" t="s">
        <v>24</v>
      </c>
      <c r="FF16" s="35"/>
      <c r="FG16" s="35"/>
      <c r="FH16" s="21" t="s">
        <v>29</v>
      </c>
      <c r="FI16" s="10"/>
      <c r="FJ16" s="33">
        <v>41.61</v>
      </c>
      <c r="FK16" s="34" t="s">
        <v>38</v>
      </c>
      <c r="FL16" s="21" t="s">
        <v>30</v>
      </c>
      <c r="FM16" s="15" t="s">
        <v>24</v>
      </c>
      <c r="FN16" s="35"/>
      <c r="FO16" s="35"/>
      <c r="FP16" s="21" t="s">
        <v>29</v>
      </c>
      <c r="FQ16" s="10"/>
      <c r="FR16" s="33">
        <v>41.61</v>
      </c>
      <c r="FS16" s="34" t="s">
        <v>38</v>
      </c>
      <c r="FT16" s="21" t="s">
        <v>30</v>
      </c>
      <c r="FU16" s="15" t="s">
        <v>24</v>
      </c>
      <c r="FV16" s="35"/>
      <c r="FW16" s="35"/>
      <c r="FX16" s="21" t="s">
        <v>29</v>
      </c>
      <c r="FY16" s="10"/>
      <c r="FZ16" s="33">
        <v>41.61</v>
      </c>
      <c r="GA16" s="34" t="s">
        <v>38</v>
      </c>
      <c r="GB16" s="21" t="s">
        <v>30</v>
      </c>
      <c r="GC16" s="15" t="s">
        <v>24</v>
      </c>
      <c r="GD16" s="35"/>
      <c r="GE16" s="35"/>
      <c r="GF16" s="21" t="s">
        <v>29</v>
      </c>
      <c r="GG16" s="10"/>
      <c r="GH16" s="33">
        <v>41.61</v>
      </c>
      <c r="GI16" s="34" t="s">
        <v>38</v>
      </c>
      <c r="GJ16" s="21" t="s">
        <v>30</v>
      </c>
      <c r="GK16" s="15" t="s">
        <v>24</v>
      </c>
      <c r="GL16" s="35"/>
      <c r="GM16" s="35"/>
      <c r="GN16" s="21" t="s">
        <v>29</v>
      </c>
      <c r="GO16" s="10"/>
      <c r="GP16" s="33">
        <v>41.61</v>
      </c>
      <c r="GQ16" s="34" t="s">
        <v>38</v>
      </c>
      <c r="GR16" s="21" t="s">
        <v>30</v>
      </c>
      <c r="GS16" s="15" t="s">
        <v>24</v>
      </c>
      <c r="GT16" s="35"/>
      <c r="GU16" s="35"/>
      <c r="GV16" s="21" t="s">
        <v>29</v>
      </c>
      <c r="GW16" s="10"/>
      <c r="GX16" s="33">
        <v>41.61</v>
      </c>
      <c r="GY16" s="34" t="s">
        <v>38</v>
      </c>
      <c r="GZ16" s="21" t="s">
        <v>30</v>
      </c>
      <c r="HA16" s="15" t="s">
        <v>24</v>
      </c>
      <c r="HB16" s="35"/>
      <c r="HC16" s="35"/>
      <c r="HD16" s="21" t="s">
        <v>29</v>
      </c>
      <c r="HE16" s="10"/>
      <c r="HF16" s="33">
        <v>41.61</v>
      </c>
      <c r="HG16" s="34" t="s">
        <v>38</v>
      </c>
      <c r="HH16" s="21" t="s">
        <v>30</v>
      </c>
      <c r="HI16" s="15" t="s">
        <v>24</v>
      </c>
      <c r="HJ16" s="35"/>
      <c r="HK16" s="35"/>
      <c r="HL16" s="21" t="s">
        <v>29</v>
      </c>
      <c r="HM16" s="10"/>
      <c r="HN16" s="33">
        <v>41.61</v>
      </c>
      <c r="HO16" s="34" t="s">
        <v>38</v>
      </c>
      <c r="HP16" s="21" t="s">
        <v>30</v>
      </c>
      <c r="HQ16" s="15" t="s">
        <v>24</v>
      </c>
      <c r="HR16" s="35"/>
      <c r="HS16" s="35"/>
      <c r="HT16" s="21" t="s">
        <v>29</v>
      </c>
      <c r="HU16" s="10"/>
      <c r="HV16" s="33">
        <v>41.61</v>
      </c>
      <c r="HW16" s="34" t="s">
        <v>38</v>
      </c>
      <c r="HX16" s="21" t="s">
        <v>30</v>
      </c>
      <c r="HY16" s="15" t="s">
        <v>24</v>
      </c>
      <c r="HZ16" s="35"/>
      <c r="IA16" s="35"/>
      <c r="IB16" s="21" t="s">
        <v>29</v>
      </c>
      <c r="IC16" s="10"/>
      <c r="ID16" s="33">
        <v>41.61</v>
      </c>
      <c r="IE16" s="34" t="s">
        <v>38</v>
      </c>
      <c r="IF16" s="21" t="s">
        <v>30</v>
      </c>
      <c r="IG16" s="15" t="s">
        <v>24</v>
      </c>
      <c r="IH16" s="35"/>
      <c r="II16" s="35"/>
      <c r="IJ16" s="21" t="s">
        <v>29</v>
      </c>
      <c r="IK16" s="10"/>
      <c r="IL16" s="33">
        <v>41.61</v>
      </c>
      <c r="IM16" s="34" t="s">
        <v>38</v>
      </c>
      <c r="IN16" s="21" t="s">
        <v>30</v>
      </c>
      <c r="IO16" s="15" t="s">
        <v>24</v>
      </c>
      <c r="IP16" s="35"/>
      <c r="IQ16" s="35"/>
      <c r="IR16" s="21" t="s">
        <v>29</v>
      </c>
      <c r="IS16" s="10"/>
      <c r="IT16" s="33">
        <v>41.61</v>
      </c>
      <c r="IU16" s="34" t="s">
        <v>38</v>
      </c>
      <c r="IV16" s="21" t="s">
        <v>30</v>
      </c>
      <c r="IW16" s="15" t="s">
        <v>24</v>
      </c>
      <c r="IX16" s="35"/>
      <c r="IY16" s="35"/>
      <c r="IZ16" s="21" t="s">
        <v>29</v>
      </c>
      <c r="JA16" s="10"/>
      <c r="JB16" s="33">
        <v>41.61</v>
      </c>
      <c r="JC16" s="34" t="s">
        <v>38</v>
      </c>
      <c r="JD16" s="21" t="s">
        <v>30</v>
      </c>
      <c r="JE16" s="15" t="s">
        <v>24</v>
      </c>
      <c r="JF16" s="35"/>
      <c r="JG16" s="35"/>
      <c r="JH16" s="21" t="s">
        <v>29</v>
      </c>
      <c r="JI16" s="10"/>
      <c r="JJ16" s="33">
        <v>41.61</v>
      </c>
      <c r="JK16" s="34" t="s">
        <v>38</v>
      </c>
      <c r="JL16" s="21" t="s">
        <v>30</v>
      </c>
      <c r="JM16" s="15" t="s">
        <v>24</v>
      </c>
      <c r="JN16" s="35"/>
      <c r="JO16" s="35"/>
      <c r="JP16" s="21" t="s">
        <v>29</v>
      </c>
      <c r="JQ16" s="10"/>
      <c r="JR16" s="33">
        <v>41.61</v>
      </c>
      <c r="JS16" s="34" t="s">
        <v>38</v>
      </c>
      <c r="JT16" s="21" t="s">
        <v>30</v>
      </c>
      <c r="JU16" s="15" t="s">
        <v>24</v>
      </c>
      <c r="JV16" s="35"/>
      <c r="JW16" s="35"/>
      <c r="JX16" s="21" t="s">
        <v>29</v>
      </c>
      <c r="JY16" s="10"/>
      <c r="JZ16" s="33">
        <v>41.61</v>
      </c>
      <c r="KA16" s="34" t="s">
        <v>38</v>
      </c>
      <c r="KB16" s="21" t="s">
        <v>30</v>
      </c>
      <c r="KC16" s="15" t="s">
        <v>24</v>
      </c>
      <c r="KD16" s="35"/>
      <c r="KE16" s="35"/>
      <c r="KF16" s="21" t="s">
        <v>29</v>
      </c>
      <c r="KG16" s="10"/>
      <c r="KH16" s="33">
        <v>41.61</v>
      </c>
      <c r="KI16" s="34" t="s">
        <v>38</v>
      </c>
      <c r="KJ16" s="21" t="s">
        <v>30</v>
      </c>
      <c r="KK16" s="15" t="s">
        <v>24</v>
      </c>
      <c r="KL16" s="35"/>
      <c r="KM16" s="35"/>
      <c r="KN16" s="21" t="s">
        <v>29</v>
      </c>
      <c r="KO16" s="10"/>
      <c r="KP16" s="33">
        <v>41.61</v>
      </c>
      <c r="KQ16" s="34" t="s">
        <v>38</v>
      </c>
      <c r="KR16" s="21" t="s">
        <v>30</v>
      </c>
      <c r="KS16" s="15" t="s">
        <v>24</v>
      </c>
      <c r="KT16" s="35"/>
      <c r="KU16" s="35"/>
      <c r="KV16" s="21" t="s">
        <v>29</v>
      </c>
      <c r="KW16" s="10"/>
      <c r="KX16" s="33">
        <v>41.61</v>
      </c>
      <c r="KY16" s="34" t="s">
        <v>38</v>
      </c>
      <c r="KZ16" s="21" t="s">
        <v>30</v>
      </c>
      <c r="LA16" s="15" t="s">
        <v>24</v>
      </c>
      <c r="LB16" s="35"/>
      <c r="LC16" s="35"/>
      <c r="LD16" s="21" t="s">
        <v>29</v>
      </c>
      <c r="LE16" s="10"/>
      <c r="LF16" s="33">
        <v>41.61</v>
      </c>
      <c r="LG16" s="34" t="s">
        <v>38</v>
      </c>
      <c r="LH16" s="21" t="s">
        <v>30</v>
      </c>
      <c r="LI16" s="15" t="s">
        <v>24</v>
      </c>
      <c r="LJ16" s="35"/>
      <c r="LK16" s="35"/>
      <c r="LL16" s="21" t="s">
        <v>29</v>
      </c>
      <c r="LM16" s="10"/>
      <c r="LN16" s="33">
        <v>41.61</v>
      </c>
      <c r="LO16" s="34" t="s">
        <v>38</v>
      </c>
      <c r="LP16" s="21" t="s">
        <v>30</v>
      </c>
      <c r="LQ16" s="15" t="s">
        <v>24</v>
      </c>
      <c r="LR16" s="35"/>
      <c r="LS16" s="35"/>
      <c r="LT16" s="21" t="s">
        <v>29</v>
      </c>
      <c r="LU16" s="10"/>
      <c r="LV16" s="33">
        <v>41.61</v>
      </c>
      <c r="LW16" s="34" t="s">
        <v>38</v>
      </c>
      <c r="LX16" s="21" t="s">
        <v>30</v>
      </c>
      <c r="LY16" s="15" t="s">
        <v>24</v>
      </c>
      <c r="LZ16" s="35"/>
      <c r="MA16" s="35"/>
      <c r="MB16" s="21" t="s">
        <v>29</v>
      </c>
      <c r="MC16" s="10"/>
      <c r="MD16" s="33">
        <v>41.61</v>
      </c>
      <c r="ME16" s="34" t="s">
        <v>38</v>
      </c>
      <c r="MF16" s="21" t="s">
        <v>30</v>
      </c>
      <c r="MG16" s="15" t="s">
        <v>24</v>
      </c>
      <c r="MH16" s="35"/>
      <c r="MI16" s="35"/>
      <c r="MJ16" s="21" t="s">
        <v>29</v>
      </c>
      <c r="MK16" s="10"/>
      <c r="ML16" s="33">
        <v>41.61</v>
      </c>
      <c r="MM16" s="34" t="s">
        <v>38</v>
      </c>
      <c r="MN16" s="21" t="s">
        <v>30</v>
      </c>
      <c r="MO16" s="15" t="s">
        <v>24</v>
      </c>
      <c r="MP16" s="35"/>
      <c r="MQ16" s="35"/>
      <c r="MR16" s="21" t="s">
        <v>29</v>
      </c>
      <c r="MS16" s="10"/>
      <c r="MT16" s="33">
        <v>41.61</v>
      </c>
      <c r="MU16" s="34" t="s">
        <v>38</v>
      </c>
      <c r="MV16" s="21" t="s">
        <v>30</v>
      </c>
      <c r="MW16" s="15" t="s">
        <v>24</v>
      </c>
      <c r="MX16" s="35"/>
      <c r="MY16" s="35"/>
      <c r="MZ16" s="21" t="s">
        <v>29</v>
      </c>
      <c r="NA16" s="10"/>
      <c r="NB16" s="33">
        <v>41.61</v>
      </c>
      <c r="NC16" s="34" t="s">
        <v>38</v>
      </c>
      <c r="ND16" s="21" t="s">
        <v>30</v>
      </c>
      <c r="NE16" s="15" t="s">
        <v>24</v>
      </c>
      <c r="NF16" s="35"/>
      <c r="NG16" s="35"/>
      <c r="NH16" s="21" t="s">
        <v>29</v>
      </c>
      <c r="NI16" s="10"/>
      <c r="NJ16" s="33">
        <v>41.61</v>
      </c>
      <c r="NK16" s="34" t="s">
        <v>38</v>
      </c>
      <c r="NL16" s="21" t="s">
        <v>30</v>
      </c>
      <c r="NM16" s="15" t="s">
        <v>24</v>
      </c>
      <c r="NN16" s="35"/>
      <c r="NO16" s="35"/>
      <c r="NP16" s="21" t="s">
        <v>29</v>
      </c>
      <c r="NQ16" s="10"/>
      <c r="NR16" s="33">
        <v>41.61</v>
      </c>
      <c r="NS16" s="34" t="s">
        <v>38</v>
      </c>
      <c r="NT16" s="21" t="s">
        <v>30</v>
      </c>
      <c r="NU16" s="15" t="s">
        <v>24</v>
      </c>
      <c r="NV16" s="35"/>
      <c r="NW16" s="35"/>
      <c r="NX16" s="21" t="s">
        <v>29</v>
      </c>
      <c r="NY16" s="10"/>
      <c r="NZ16" s="33">
        <v>41.61</v>
      </c>
      <c r="OA16" s="34" t="s">
        <v>38</v>
      </c>
      <c r="OB16" s="21" t="s">
        <v>30</v>
      </c>
      <c r="OC16" s="15" t="s">
        <v>24</v>
      </c>
      <c r="OD16" s="35"/>
      <c r="OE16" s="35"/>
      <c r="OF16" s="21" t="s">
        <v>29</v>
      </c>
      <c r="OG16" s="10"/>
      <c r="OH16" s="33">
        <v>41.61</v>
      </c>
      <c r="OI16" s="34" t="s">
        <v>38</v>
      </c>
      <c r="OJ16" s="21" t="s">
        <v>30</v>
      </c>
      <c r="OK16" s="15" t="s">
        <v>24</v>
      </c>
      <c r="OL16" s="35"/>
      <c r="OM16" s="35"/>
      <c r="ON16" s="21" t="s">
        <v>29</v>
      </c>
      <c r="OO16" s="10"/>
      <c r="OP16" s="33">
        <v>41.61</v>
      </c>
      <c r="OQ16" s="34" t="s">
        <v>38</v>
      </c>
      <c r="OR16" s="21" t="s">
        <v>30</v>
      </c>
      <c r="OS16" s="15" t="s">
        <v>24</v>
      </c>
      <c r="OT16" s="35"/>
      <c r="OU16" s="35"/>
      <c r="OV16" s="21" t="s">
        <v>29</v>
      </c>
      <c r="OW16" s="10"/>
      <c r="OX16" s="33">
        <v>41.61</v>
      </c>
      <c r="OY16" s="34" t="s">
        <v>38</v>
      </c>
      <c r="OZ16" s="21" t="s">
        <v>30</v>
      </c>
      <c r="PA16" s="15" t="s">
        <v>24</v>
      </c>
      <c r="PB16" s="35"/>
      <c r="PC16" s="35"/>
      <c r="PD16" s="21" t="s">
        <v>29</v>
      </c>
      <c r="PE16" s="10"/>
      <c r="PF16" s="33">
        <v>41.61</v>
      </c>
      <c r="PG16" s="34" t="s">
        <v>38</v>
      </c>
      <c r="PH16" s="21" t="s">
        <v>30</v>
      </c>
      <c r="PI16" s="15" t="s">
        <v>24</v>
      </c>
      <c r="PJ16" s="35"/>
      <c r="PK16" s="35"/>
      <c r="PL16" s="21" t="s">
        <v>29</v>
      </c>
      <c r="PM16" s="10"/>
      <c r="PN16" s="33">
        <v>41.61</v>
      </c>
      <c r="PO16" s="34" t="s">
        <v>38</v>
      </c>
      <c r="PP16" s="21" t="s">
        <v>30</v>
      </c>
      <c r="PQ16" s="15" t="s">
        <v>24</v>
      </c>
      <c r="PR16" s="35"/>
      <c r="PS16" s="35"/>
      <c r="PT16" s="21" t="s">
        <v>29</v>
      </c>
      <c r="PU16" s="10"/>
      <c r="PV16" s="33">
        <v>41.61</v>
      </c>
      <c r="PW16" s="34" t="s">
        <v>38</v>
      </c>
      <c r="PX16" s="21" t="s">
        <v>30</v>
      </c>
      <c r="PY16" s="15" t="s">
        <v>24</v>
      </c>
      <c r="PZ16" s="35"/>
      <c r="QA16" s="35"/>
      <c r="QB16" s="21" t="s">
        <v>29</v>
      </c>
      <c r="QC16" s="10"/>
      <c r="QD16" s="33">
        <v>41.61</v>
      </c>
      <c r="QE16" s="34" t="s">
        <v>38</v>
      </c>
      <c r="QF16" s="21" t="s">
        <v>30</v>
      </c>
      <c r="QG16" s="15" t="s">
        <v>24</v>
      </c>
      <c r="QH16" s="35"/>
      <c r="QI16" s="35"/>
      <c r="QJ16" s="21" t="s">
        <v>29</v>
      </c>
      <c r="QK16" s="10"/>
      <c r="QL16" s="33">
        <v>41.61</v>
      </c>
      <c r="QM16" s="34" t="s">
        <v>38</v>
      </c>
      <c r="QN16" s="21" t="s">
        <v>30</v>
      </c>
      <c r="QO16" s="15" t="s">
        <v>24</v>
      </c>
      <c r="QP16" s="35"/>
      <c r="QQ16" s="35"/>
      <c r="QR16" s="21" t="s">
        <v>29</v>
      </c>
      <c r="QS16" s="10"/>
      <c r="QT16" s="33">
        <v>41.61</v>
      </c>
      <c r="QU16" s="34" t="s">
        <v>38</v>
      </c>
      <c r="QV16" s="21" t="s">
        <v>30</v>
      </c>
      <c r="QW16" s="15" t="s">
        <v>24</v>
      </c>
      <c r="QX16" s="35"/>
      <c r="QY16" s="35"/>
      <c r="QZ16" s="21" t="s">
        <v>29</v>
      </c>
      <c r="RA16" s="10"/>
      <c r="RB16" s="33">
        <v>41.61</v>
      </c>
      <c r="RC16" s="34" t="s">
        <v>38</v>
      </c>
      <c r="RD16" s="21" t="s">
        <v>30</v>
      </c>
      <c r="RE16" s="15" t="s">
        <v>24</v>
      </c>
      <c r="RF16" s="35"/>
      <c r="RG16" s="35"/>
      <c r="RH16" s="21" t="s">
        <v>29</v>
      </c>
      <c r="RI16" s="10"/>
      <c r="RJ16" s="33">
        <v>41.61</v>
      </c>
      <c r="RK16" s="34" t="s">
        <v>38</v>
      </c>
      <c r="RL16" s="21" t="s">
        <v>30</v>
      </c>
      <c r="RM16" s="15" t="s">
        <v>24</v>
      </c>
      <c r="RN16" s="35"/>
      <c r="RO16" s="35"/>
      <c r="RP16" s="21" t="s">
        <v>29</v>
      </c>
      <c r="RQ16" s="10"/>
      <c r="RR16" s="33">
        <v>41.61</v>
      </c>
      <c r="RS16" s="34" t="s">
        <v>38</v>
      </c>
      <c r="RT16" s="21" t="s">
        <v>30</v>
      </c>
      <c r="RU16" s="15" t="s">
        <v>24</v>
      </c>
      <c r="RV16" s="35"/>
      <c r="RW16" s="35"/>
      <c r="RX16" s="21" t="s">
        <v>29</v>
      </c>
      <c r="RY16" s="10"/>
      <c r="RZ16" s="33">
        <v>41.61</v>
      </c>
      <c r="SA16" s="34" t="s">
        <v>38</v>
      </c>
      <c r="SB16" s="21" t="s">
        <v>30</v>
      </c>
      <c r="SC16" s="15" t="s">
        <v>24</v>
      </c>
      <c r="SD16" s="35"/>
      <c r="SE16" s="35"/>
      <c r="SF16" s="21" t="s">
        <v>29</v>
      </c>
      <c r="SG16" s="10"/>
      <c r="SH16" s="33">
        <v>41.61</v>
      </c>
      <c r="SI16" s="34" t="s">
        <v>38</v>
      </c>
      <c r="SJ16" s="21" t="s">
        <v>30</v>
      </c>
      <c r="SK16" s="15" t="s">
        <v>24</v>
      </c>
      <c r="SL16" s="35"/>
      <c r="SM16" s="35"/>
      <c r="SN16" s="21" t="s">
        <v>29</v>
      </c>
      <c r="SO16" s="10"/>
      <c r="SP16" s="33">
        <v>41.61</v>
      </c>
      <c r="SQ16" s="34" t="s">
        <v>38</v>
      </c>
      <c r="SR16" s="21" t="s">
        <v>30</v>
      </c>
      <c r="SS16" s="15" t="s">
        <v>24</v>
      </c>
      <c r="ST16" s="35"/>
      <c r="SU16" s="35"/>
      <c r="SV16" s="21" t="s">
        <v>29</v>
      </c>
      <c r="SW16" s="10"/>
      <c r="SX16" s="33">
        <v>41.61</v>
      </c>
      <c r="SY16" s="34" t="s">
        <v>38</v>
      </c>
      <c r="SZ16" s="21" t="s">
        <v>30</v>
      </c>
      <c r="TA16" s="15" t="s">
        <v>24</v>
      </c>
      <c r="TB16" s="35"/>
      <c r="TC16" s="35"/>
      <c r="TD16" s="21" t="s">
        <v>29</v>
      </c>
      <c r="TE16" s="10"/>
      <c r="TF16" s="33">
        <v>41.61</v>
      </c>
      <c r="TG16" s="34" t="s">
        <v>38</v>
      </c>
      <c r="TH16" s="21" t="s">
        <v>30</v>
      </c>
      <c r="TI16" s="15" t="s">
        <v>24</v>
      </c>
      <c r="TJ16" s="35"/>
      <c r="TK16" s="35"/>
      <c r="TL16" s="21" t="s">
        <v>29</v>
      </c>
      <c r="TM16" s="10"/>
      <c r="TN16" s="33">
        <v>41.61</v>
      </c>
      <c r="TO16" s="34" t="s">
        <v>38</v>
      </c>
      <c r="TP16" s="21" t="s">
        <v>30</v>
      </c>
      <c r="TQ16" s="15" t="s">
        <v>24</v>
      </c>
      <c r="TR16" s="35"/>
      <c r="TS16" s="35"/>
      <c r="TT16" s="21" t="s">
        <v>29</v>
      </c>
      <c r="TU16" s="10"/>
      <c r="TV16" s="33">
        <v>41.61</v>
      </c>
      <c r="TW16" s="34" t="s">
        <v>38</v>
      </c>
      <c r="TX16" s="21" t="s">
        <v>30</v>
      </c>
      <c r="TY16" s="15" t="s">
        <v>24</v>
      </c>
      <c r="TZ16" s="35"/>
      <c r="UA16" s="35"/>
      <c r="UB16" s="21" t="s">
        <v>29</v>
      </c>
      <c r="UC16" s="10"/>
      <c r="UD16" s="33">
        <v>41.61</v>
      </c>
      <c r="UE16" s="34" t="s">
        <v>38</v>
      </c>
      <c r="UF16" s="21" t="s">
        <v>30</v>
      </c>
      <c r="UG16" s="15" t="s">
        <v>24</v>
      </c>
      <c r="UH16" s="35"/>
      <c r="UI16" s="35"/>
      <c r="UJ16" s="21" t="s">
        <v>29</v>
      </c>
      <c r="UK16" s="10"/>
      <c r="UL16" s="33">
        <v>41.61</v>
      </c>
      <c r="UM16" s="34" t="s">
        <v>38</v>
      </c>
      <c r="UN16" s="21" t="s">
        <v>30</v>
      </c>
      <c r="UO16" s="15" t="s">
        <v>24</v>
      </c>
      <c r="UP16" s="35"/>
      <c r="UQ16" s="35"/>
      <c r="UR16" s="21" t="s">
        <v>29</v>
      </c>
      <c r="US16" s="10"/>
      <c r="UT16" s="33">
        <v>41.61</v>
      </c>
      <c r="UU16" s="34" t="s">
        <v>38</v>
      </c>
      <c r="UV16" s="21" t="s">
        <v>30</v>
      </c>
      <c r="UW16" s="15" t="s">
        <v>24</v>
      </c>
      <c r="UX16" s="35"/>
      <c r="UY16" s="35"/>
      <c r="UZ16" s="21" t="s">
        <v>29</v>
      </c>
      <c r="VA16" s="10"/>
      <c r="VB16" s="33">
        <v>41.61</v>
      </c>
      <c r="VC16" s="34" t="s">
        <v>38</v>
      </c>
      <c r="VD16" s="21" t="s">
        <v>30</v>
      </c>
      <c r="VE16" s="15" t="s">
        <v>24</v>
      </c>
      <c r="VF16" s="35"/>
      <c r="VG16" s="35"/>
      <c r="VH16" s="21" t="s">
        <v>29</v>
      </c>
      <c r="VI16" s="10"/>
      <c r="VJ16" s="33">
        <v>41.61</v>
      </c>
      <c r="VK16" s="34" t="s">
        <v>38</v>
      </c>
      <c r="VL16" s="21" t="s">
        <v>30</v>
      </c>
      <c r="VM16" s="15" t="s">
        <v>24</v>
      </c>
      <c r="VN16" s="35"/>
      <c r="VO16" s="35"/>
      <c r="VP16" s="21" t="s">
        <v>29</v>
      </c>
      <c r="VQ16" s="10"/>
      <c r="VR16" s="33">
        <v>41.61</v>
      </c>
      <c r="VS16" s="34" t="s">
        <v>38</v>
      </c>
      <c r="VT16" s="21" t="s">
        <v>30</v>
      </c>
      <c r="VU16" s="15" t="s">
        <v>24</v>
      </c>
      <c r="VV16" s="35"/>
      <c r="VW16" s="35"/>
      <c r="VX16" s="21" t="s">
        <v>29</v>
      </c>
      <c r="VY16" s="10"/>
      <c r="VZ16" s="33">
        <v>41.61</v>
      </c>
      <c r="WA16" s="34" t="s">
        <v>38</v>
      </c>
      <c r="WB16" s="21" t="s">
        <v>30</v>
      </c>
      <c r="WC16" s="15" t="s">
        <v>24</v>
      </c>
      <c r="WD16" s="35"/>
      <c r="WE16" s="35"/>
      <c r="WF16" s="21" t="s">
        <v>29</v>
      </c>
      <c r="WG16" s="10"/>
      <c r="WH16" s="33">
        <v>41.61</v>
      </c>
      <c r="WI16" s="34" t="s">
        <v>38</v>
      </c>
      <c r="WJ16" s="21" t="s">
        <v>30</v>
      </c>
      <c r="WK16" s="15" t="s">
        <v>24</v>
      </c>
      <c r="WL16" s="35"/>
      <c r="WM16" s="35"/>
      <c r="WN16" s="21" t="s">
        <v>29</v>
      </c>
      <c r="WO16" s="10"/>
      <c r="WP16" s="33">
        <v>41.61</v>
      </c>
      <c r="WQ16" s="34" t="s">
        <v>38</v>
      </c>
      <c r="WR16" s="21" t="s">
        <v>30</v>
      </c>
      <c r="WS16" s="15" t="s">
        <v>24</v>
      </c>
      <c r="WT16" s="35"/>
      <c r="WU16" s="35"/>
      <c r="WV16" s="21" t="s">
        <v>29</v>
      </c>
      <c r="WW16" s="10"/>
      <c r="WX16" s="33">
        <v>41.61</v>
      </c>
      <c r="WY16" s="34" t="s">
        <v>38</v>
      </c>
      <c r="WZ16" s="21" t="s">
        <v>30</v>
      </c>
      <c r="XA16" s="15" t="s">
        <v>24</v>
      </c>
      <c r="XB16" s="35"/>
      <c r="XC16" s="35"/>
      <c r="XD16" s="21" t="s">
        <v>29</v>
      </c>
      <c r="XE16" s="10"/>
      <c r="XF16" s="33">
        <v>41.61</v>
      </c>
      <c r="XG16" s="34" t="s">
        <v>38</v>
      </c>
      <c r="XH16" s="21" t="s">
        <v>30</v>
      </c>
      <c r="XI16" s="15" t="s">
        <v>24</v>
      </c>
      <c r="XJ16" s="35"/>
      <c r="XK16" s="35"/>
      <c r="XL16" s="21" t="s">
        <v>29</v>
      </c>
      <c r="XM16" s="10"/>
      <c r="XN16" s="33">
        <v>41.61</v>
      </c>
      <c r="XO16" s="34" t="s">
        <v>38</v>
      </c>
      <c r="XP16" s="21" t="s">
        <v>30</v>
      </c>
      <c r="XQ16" s="15" t="s">
        <v>24</v>
      </c>
      <c r="XR16" s="35"/>
      <c r="XS16" s="35"/>
      <c r="XT16" s="21" t="s">
        <v>29</v>
      </c>
      <c r="XU16" s="10"/>
      <c r="XV16" s="33">
        <v>41.61</v>
      </c>
      <c r="XW16" s="34" t="s">
        <v>38</v>
      </c>
      <c r="XX16" s="21" t="s">
        <v>30</v>
      </c>
      <c r="XY16" s="15" t="s">
        <v>24</v>
      </c>
      <c r="XZ16" s="35"/>
      <c r="YA16" s="35"/>
      <c r="YB16" s="21" t="s">
        <v>29</v>
      </c>
      <c r="YC16" s="10"/>
      <c r="YD16" s="33">
        <v>41.61</v>
      </c>
      <c r="YE16" s="34" t="s">
        <v>38</v>
      </c>
      <c r="YF16" s="21" t="s">
        <v>30</v>
      </c>
      <c r="YG16" s="15" t="s">
        <v>24</v>
      </c>
      <c r="YH16" s="35"/>
      <c r="YI16" s="35"/>
      <c r="YJ16" s="21" t="s">
        <v>29</v>
      </c>
      <c r="YK16" s="10"/>
      <c r="YL16" s="33">
        <v>41.61</v>
      </c>
      <c r="YM16" s="34" t="s">
        <v>38</v>
      </c>
      <c r="YN16" s="21" t="s">
        <v>30</v>
      </c>
      <c r="YO16" s="15" t="s">
        <v>24</v>
      </c>
      <c r="YP16" s="35"/>
      <c r="YQ16" s="35"/>
      <c r="YR16" s="21" t="s">
        <v>29</v>
      </c>
      <c r="YS16" s="10"/>
      <c r="YT16" s="33">
        <v>41.61</v>
      </c>
      <c r="YU16" s="34" t="s">
        <v>38</v>
      </c>
      <c r="YV16" s="21" t="s">
        <v>30</v>
      </c>
      <c r="YW16" s="15" t="s">
        <v>24</v>
      </c>
      <c r="YX16" s="35"/>
      <c r="YY16" s="35"/>
      <c r="YZ16" s="21" t="s">
        <v>29</v>
      </c>
      <c r="ZA16" s="10"/>
      <c r="ZB16" s="33">
        <v>41.61</v>
      </c>
      <c r="ZC16" s="34" t="s">
        <v>38</v>
      </c>
      <c r="ZD16" s="21" t="s">
        <v>30</v>
      </c>
      <c r="ZE16" s="15" t="s">
        <v>24</v>
      </c>
      <c r="ZF16" s="35"/>
      <c r="ZG16" s="35"/>
      <c r="ZH16" s="21" t="s">
        <v>29</v>
      </c>
      <c r="ZI16" s="10"/>
      <c r="ZJ16" s="33">
        <v>41.61</v>
      </c>
      <c r="ZK16" s="34" t="s">
        <v>38</v>
      </c>
      <c r="ZL16" s="21" t="s">
        <v>30</v>
      </c>
      <c r="ZM16" s="15" t="s">
        <v>24</v>
      </c>
      <c r="ZN16" s="35"/>
      <c r="ZO16" s="35"/>
      <c r="ZP16" s="21" t="s">
        <v>29</v>
      </c>
      <c r="ZQ16" s="10"/>
      <c r="ZR16" s="33">
        <v>41.61</v>
      </c>
      <c r="ZS16" s="34" t="s">
        <v>38</v>
      </c>
      <c r="ZT16" s="21" t="s">
        <v>30</v>
      </c>
      <c r="ZU16" s="15" t="s">
        <v>24</v>
      </c>
      <c r="ZV16" s="35"/>
      <c r="ZW16" s="35"/>
      <c r="ZX16" s="21" t="s">
        <v>29</v>
      </c>
      <c r="ZY16" s="10"/>
      <c r="ZZ16" s="33">
        <v>41.61</v>
      </c>
      <c r="AAA16" s="34" t="s">
        <v>38</v>
      </c>
      <c r="AAB16" s="21" t="s">
        <v>30</v>
      </c>
      <c r="AAC16" s="15" t="s">
        <v>24</v>
      </c>
      <c r="AAD16" s="35"/>
      <c r="AAE16" s="35"/>
      <c r="AAF16" s="21" t="s">
        <v>29</v>
      </c>
      <c r="AAG16" s="10"/>
      <c r="AAH16" s="33">
        <v>41.61</v>
      </c>
      <c r="AAI16" s="34" t="s">
        <v>38</v>
      </c>
      <c r="AAJ16" s="21" t="s">
        <v>30</v>
      </c>
      <c r="AAK16" s="15" t="s">
        <v>24</v>
      </c>
      <c r="AAL16" s="35"/>
      <c r="AAM16" s="35"/>
      <c r="AAN16" s="21" t="s">
        <v>29</v>
      </c>
      <c r="AAO16" s="10"/>
      <c r="AAP16" s="33">
        <v>41.61</v>
      </c>
      <c r="AAQ16" s="34" t="s">
        <v>38</v>
      </c>
      <c r="AAR16" s="21" t="s">
        <v>30</v>
      </c>
      <c r="AAS16" s="15" t="s">
        <v>24</v>
      </c>
      <c r="AAT16" s="35"/>
      <c r="AAU16" s="35"/>
      <c r="AAV16" s="21" t="s">
        <v>29</v>
      </c>
      <c r="AAW16" s="10"/>
      <c r="AAX16" s="33">
        <v>41.61</v>
      </c>
      <c r="AAY16" s="34" t="s">
        <v>38</v>
      </c>
      <c r="AAZ16" s="21" t="s">
        <v>30</v>
      </c>
      <c r="ABA16" s="15" t="s">
        <v>24</v>
      </c>
      <c r="ABB16" s="35"/>
      <c r="ABC16" s="35"/>
      <c r="ABD16" s="21" t="s">
        <v>29</v>
      </c>
      <c r="ABE16" s="10"/>
      <c r="ABF16" s="33">
        <v>41.61</v>
      </c>
      <c r="ABG16" s="34" t="s">
        <v>38</v>
      </c>
      <c r="ABH16" s="21" t="s">
        <v>30</v>
      </c>
      <c r="ABI16" s="15" t="s">
        <v>24</v>
      </c>
      <c r="ABJ16" s="35"/>
      <c r="ABK16" s="35"/>
      <c r="ABL16" s="21" t="s">
        <v>29</v>
      </c>
      <c r="ABM16" s="10"/>
      <c r="ABN16" s="33">
        <v>41.61</v>
      </c>
      <c r="ABO16" s="34" t="s">
        <v>38</v>
      </c>
      <c r="ABP16" s="21" t="s">
        <v>30</v>
      </c>
      <c r="ABQ16" s="15" t="s">
        <v>24</v>
      </c>
      <c r="ABR16" s="35"/>
      <c r="ABS16" s="35"/>
      <c r="ABT16" s="21" t="s">
        <v>29</v>
      </c>
      <c r="ABU16" s="10"/>
      <c r="ABV16" s="33">
        <v>41.61</v>
      </c>
      <c r="ABW16" s="34" t="s">
        <v>38</v>
      </c>
      <c r="ABX16" s="21" t="s">
        <v>30</v>
      </c>
      <c r="ABY16" s="15" t="s">
        <v>24</v>
      </c>
      <c r="ABZ16" s="35"/>
      <c r="ACA16" s="35"/>
      <c r="ACB16" s="21" t="s">
        <v>29</v>
      </c>
      <c r="ACC16" s="10"/>
      <c r="ACD16" s="33">
        <v>41.61</v>
      </c>
      <c r="ACE16" s="34" t="s">
        <v>38</v>
      </c>
      <c r="ACF16" s="21" t="s">
        <v>30</v>
      </c>
      <c r="ACG16" s="15" t="s">
        <v>24</v>
      </c>
      <c r="ACH16" s="35"/>
      <c r="ACI16" s="35"/>
      <c r="ACJ16" s="21" t="s">
        <v>29</v>
      </c>
      <c r="ACK16" s="10"/>
      <c r="ACL16" s="33">
        <v>41.61</v>
      </c>
      <c r="ACM16" s="34" t="s">
        <v>38</v>
      </c>
      <c r="ACN16" s="21" t="s">
        <v>30</v>
      </c>
      <c r="ACO16" s="15" t="s">
        <v>24</v>
      </c>
      <c r="ACP16" s="35"/>
      <c r="ACQ16" s="35"/>
      <c r="ACR16" s="21" t="s">
        <v>29</v>
      </c>
      <c r="ACS16" s="10"/>
      <c r="ACT16" s="33">
        <v>41.61</v>
      </c>
      <c r="ACU16" s="34" t="s">
        <v>38</v>
      </c>
      <c r="ACV16" s="21" t="s">
        <v>30</v>
      </c>
      <c r="ACW16" s="15" t="s">
        <v>24</v>
      </c>
      <c r="ACX16" s="35"/>
      <c r="ACY16" s="35"/>
      <c r="ACZ16" s="21" t="s">
        <v>29</v>
      </c>
      <c r="ADA16" s="10"/>
      <c r="ADB16" s="33">
        <v>41.61</v>
      </c>
      <c r="ADC16" s="34" t="s">
        <v>38</v>
      </c>
      <c r="ADD16" s="21" t="s">
        <v>30</v>
      </c>
      <c r="ADE16" s="15" t="s">
        <v>24</v>
      </c>
      <c r="ADF16" s="35"/>
      <c r="ADG16" s="35"/>
      <c r="ADH16" s="21" t="s">
        <v>29</v>
      </c>
      <c r="ADI16" s="10"/>
      <c r="ADJ16" s="33">
        <v>41.61</v>
      </c>
      <c r="ADK16" s="34" t="s">
        <v>38</v>
      </c>
      <c r="ADL16" s="21" t="s">
        <v>30</v>
      </c>
      <c r="ADM16" s="15" t="s">
        <v>24</v>
      </c>
      <c r="ADN16" s="35"/>
      <c r="ADO16" s="35"/>
      <c r="ADP16" s="21" t="s">
        <v>29</v>
      </c>
      <c r="ADQ16" s="10"/>
      <c r="ADR16" s="33">
        <v>41.61</v>
      </c>
      <c r="ADS16" s="34" t="s">
        <v>38</v>
      </c>
      <c r="ADT16" s="21" t="s">
        <v>30</v>
      </c>
      <c r="ADU16" s="15" t="s">
        <v>24</v>
      </c>
      <c r="ADV16" s="35"/>
      <c r="ADW16" s="35"/>
      <c r="ADX16" s="21" t="s">
        <v>29</v>
      </c>
      <c r="ADY16" s="10"/>
      <c r="ADZ16" s="33">
        <v>41.61</v>
      </c>
      <c r="AEA16" s="34" t="s">
        <v>38</v>
      </c>
      <c r="AEB16" s="21" t="s">
        <v>30</v>
      </c>
      <c r="AEC16" s="15" t="s">
        <v>24</v>
      </c>
      <c r="AED16" s="35"/>
      <c r="AEE16" s="35"/>
      <c r="AEF16" s="21" t="s">
        <v>29</v>
      </c>
      <c r="AEG16" s="10"/>
      <c r="AEH16" s="33">
        <v>41.61</v>
      </c>
      <c r="AEI16" s="34" t="s">
        <v>38</v>
      </c>
      <c r="AEJ16" s="21" t="s">
        <v>30</v>
      </c>
      <c r="AEK16" s="15" t="s">
        <v>24</v>
      </c>
      <c r="AEL16" s="35"/>
      <c r="AEM16" s="35"/>
      <c r="AEN16" s="21" t="s">
        <v>29</v>
      </c>
      <c r="AEO16" s="10"/>
      <c r="AEP16" s="33">
        <v>41.61</v>
      </c>
      <c r="AEQ16" s="34" t="s">
        <v>38</v>
      </c>
      <c r="AER16" s="21" t="s">
        <v>30</v>
      </c>
      <c r="AES16" s="15" t="s">
        <v>24</v>
      </c>
      <c r="AET16" s="35"/>
      <c r="AEU16" s="35"/>
      <c r="AEV16" s="21" t="s">
        <v>29</v>
      </c>
      <c r="AEW16" s="10"/>
      <c r="AEX16" s="33">
        <v>41.61</v>
      </c>
      <c r="AEY16" s="34" t="s">
        <v>38</v>
      </c>
      <c r="AEZ16" s="21" t="s">
        <v>30</v>
      </c>
      <c r="AFA16" s="15" t="s">
        <v>24</v>
      </c>
      <c r="AFB16" s="35"/>
      <c r="AFC16" s="35"/>
      <c r="AFD16" s="21" t="s">
        <v>29</v>
      </c>
      <c r="AFE16" s="10"/>
      <c r="AFF16" s="33">
        <v>41.61</v>
      </c>
      <c r="AFG16" s="34" t="s">
        <v>38</v>
      </c>
      <c r="AFH16" s="21" t="s">
        <v>30</v>
      </c>
      <c r="AFI16" s="15" t="s">
        <v>24</v>
      </c>
      <c r="AFJ16" s="35"/>
      <c r="AFK16" s="35"/>
      <c r="AFL16" s="21" t="s">
        <v>29</v>
      </c>
      <c r="AFM16" s="10"/>
      <c r="AFN16" s="33">
        <v>41.61</v>
      </c>
      <c r="AFO16" s="34" t="s">
        <v>38</v>
      </c>
      <c r="AFP16" s="21" t="s">
        <v>30</v>
      </c>
      <c r="AFQ16" s="15" t="s">
        <v>24</v>
      </c>
      <c r="AFR16" s="35"/>
      <c r="AFS16" s="35"/>
      <c r="AFT16" s="21" t="s">
        <v>29</v>
      </c>
      <c r="AFU16" s="10"/>
      <c r="AFV16" s="33">
        <v>41.61</v>
      </c>
      <c r="AFW16" s="34" t="s">
        <v>38</v>
      </c>
      <c r="AFX16" s="21" t="s">
        <v>30</v>
      </c>
      <c r="AFY16" s="15" t="s">
        <v>24</v>
      </c>
      <c r="AFZ16" s="35"/>
      <c r="AGA16" s="35"/>
      <c r="AGB16" s="21" t="s">
        <v>29</v>
      </c>
      <c r="AGC16" s="10"/>
      <c r="AGD16" s="33">
        <v>41.61</v>
      </c>
      <c r="AGE16" s="34" t="s">
        <v>38</v>
      </c>
      <c r="AGF16" s="21" t="s">
        <v>30</v>
      </c>
      <c r="AGG16" s="15" t="s">
        <v>24</v>
      </c>
      <c r="AGH16" s="35"/>
      <c r="AGI16" s="35"/>
      <c r="AGJ16" s="21" t="s">
        <v>29</v>
      </c>
      <c r="AGK16" s="10"/>
      <c r="AGL16" s="33">
        <v>41.61</v>
      </c>
      <c r="AGM16" s="34" t="s">
        <v>38</v>
      </c>
      <c r="AGN16" s="21" t="s">
        <v>30</v>
      </c>
      <c r="AGO16" s="15" t="s">
        <v>24</v>
      </c>
      <c r="AGP16" s="35"/>
      <c r="AGQ16" s="35"/>
      <c r="AGR16" s="21" t="s">
        <v>29</v>
      </c>
      <c r="AGS16" s="10"/>
      <c r="AGT16" s="33">
        <v>41.61</v>
      </c>
      <c r="AGU16" s="34" t="s">
        <v>38</v>
      </c>
      <c r="AGV16" s="21" t="s">
        <v>30</v>
      </c>
      <c r="AGW16" s="15" t="s">
        <v>24</v>
      </c>
      <c r="AGX16" s="35"/>
      <c r="AGY16" s="35"/>
      <c r="AGZ16" s="21" t="s">
        <v>29</v>
      </c>
      <c r="AHA16" s="10"/>
      <c r="AHB16" s="33">
        <v>41.61</v>
      </c>
      <c r="AHC16" s="34" t="s">
        <v>38</v>
      </c>
      <c r="AHD16" s="21" t="s">
        <v>30</v>
      </c>
      <c r="AHE16" s="15" t="s">
        <v>24</v>
      </c>
      <c r="AHF16" s="35"/>
      <c r="AHG16" s="35"/>
      <c r="AHH16" s="21" t="s">
        <v>29</v>
      </c>
      <c r="AHI16" s="10"/>
      <c r="AHJ16" s="33">
        <v>41.61</v>
      </c>
      <c r="AHK16" s="34" t="s">
        <v>38</v>
      </c>
      <c r="AHL16" s="21" t="s">
        <v>30</v>
      </c>
      <c r="AHM16" s="15" t="s">
        <v>24</v>
      </c>
      <c r="AHN16" s="35"/>
      <c r="AHO16" s="35"/>
      <c r="AHP16" s="21" t="s">
        <v>29</v>
      </c>
      <c r="AHQ16" s="10"/>
      <c r="AHR16" s="33">
        <v>41.61</v>
      </c>
      <c r="AHS16" s="34" t="s">
        <v>38</v>
      </c>
      <c r="AHT16" s="21" t="s">
        <v>30</v>
      </c>
      <c r="AHU16" s="15" t="s">
        <v>24</v>
      </c>
      <c r="AHV16" s="35"/>
      <c r="AHW16" s="35"/>
      <c r="AHX16" s="21" t="s">
        <v>29</v>
      </c>
      <c r="AHY16" s="10"/>
      <c r="AHZ16" s="33">
        <v>41.61</v>
      </c>
      <c r="AIA16" s="34" t="s">
        <v>38</v>
      </c>
      <c r="AIB16" s="21" t="s">
        <v>30</v>
      </c>
      <c r="AIC16" s="15" t="s">
        <v>24</v>
      </c>
      <c r="AID16" s="35"/>
      <c r="AIE16" s="35"/>
      <c r="AIF16" s="21" t="s">
        <v>29</v>
      </c>
      <c r="AIG16" s="10"/>
      <c r="AIH16" s="33">
        <v>41.61</v>
      </c>
      <c r="AII16" s="34" t="s">
        <v>38</v>
      </c>
      <c r="AIJ16" s="21" t="s">
        <v>30</v>
      </c>
      <c r="AIK16" s="15" t="s">
        <v>24</v>
      </c>
      <c r="AIL16" s="35"/>
      <c r="AIM16" s="35"/>
      <c r="AIN16" s="21" t="s">
        <v>29</v>
      </c>
      <c r="AIO16" s="10"/>
      <c r="AIP16" s="33">
        <v>41.61</v>
      </c>
      <c r="AIQ16" s="34" t="s">
        <v>38</v>
      </c>
      <c r="AIR16" s="21" t="s">
        <v>30</v>
      </c>
      <c r="AIS16" s="15" t="s">
        <v>24</v>
      </c>
      <c r="AIT16" s="35"/>
      <c r="AIU16" s="35"/>
      <c r="AIV16" s="21" t="s">
        <v>29</v>
      </c>
      <c r="AIW16" s="10"/>
      <c r="AIX16" s="33">
        <v>41.61</v>
      </c>
      <c r="AIY16" s="34" t="s">
        <v>38</v>
      </c>
      <c r="AIZ16" s="21" t="s">
        <v>30</v>
      </c>
      <c r="AJA16" s="15" t="s">
        <v>24</v>
      </c>
      <c r="AJB16" s="35"/>
      <c r="AJC16" s="35"/>
      <c r="AJD16" s="21" t="s">
        <v>29</v>
      </c>
      <c r="AJE16" s="10"/>
      <c r="AJF16" s="33">
        <v>41.61</v>
      </c>
      <c r="AJG16" s="34" t="s">
        <v>38</v>
      </c>
      <c r="AJH16" s="21" t="s">
        <v>30</v>
      </c>
      <c r="AJI16" s="15" t="s">
        <v>24</v>
      </c>
      <c r="AJJ16" s="35"/>
      <c r="AJK16" s="35"/>
      <c r="AJL16" s="21" t="s">
        <v>29</v>
      </c>
      <c r="AJM16" s="10"/>
      <c r="AJN16" s="33">
        <v>41.61</v>
      </c>
      <c r="AJO16" s="34" t="s">
        <v>38</v>
      </c>
      <c r="AJP16" s="21" t="s">
        <v>30</v>
      </c>
      <c r="AJQ16" s="15" t="s">
        <v>24</v>
      </c>
      <c r="AJR16" s="35"/>
      <c r="AJS16" s="35"/>
      <c r="AJT16" s="21" t="s">
        <v>29</v>
      </c>
      <c r="AJU16" s="10"/>
      <c r="AJV16" s="33">
        <v>41.61</v>
      </c>
      <c r="AJW16" s="34" t="s">
        <v>38</v>
      </c>
      <c r="AJX16" s="21" t="s">
        <v>30</v>
      </c>
      <c r="AJY16" s="15" t="s">
        <v>24</v>
      </c>
      <c r="AJZ16" s="35"/>
      <c r="AKA16" s="35"/>
      <c r="AKB16" s="21" t="s">
        <v>29</v>
      </c>
      <c r="AKC16" s="10"/>
      <c r="AKD16" s="33">
        <v>41.61</v>
      </c>
      <c r="AKE16" s="34" t="s">
        <v>38</v>
      </c>
      <c r="AKF16" s="21" t="s">
        <v>30</v>
      </c>
      <c r="AKG16" s="15" t="s">
        <v>24</v>
      </c>
      <c r="AKH16" s="35"/>
      <c r="AKI16" s="35"/>
      <c r="AKJ16" s="21" t="s">
        <v>29</v>
      </c>
      <c r="AKK16" s="10"/>
      <c r="AKL16" s="33">
        <v>41.61</v>
      </c>
      <c r="AKM16" s="34" t="s">
        <v>38</v>
      </c>
      <c r="AKN16" s="21" t="s">
        <v>30</v>
      </c>
      <c r="AKO16" s="15" t="s">
        <v>24</v>
      </c>
      <c r="AKP16" s="35"/>
      <c r="AKQ16" s="35"/>
      <c r="AKR16" s="21" t="s">
        <v>29</v>
      </c>
      <c r="AKS16" s="10"/>
      <c r="AKT16" s="33">
        <v>41.61</v>
      </c>
      <c r="AKU16" s="34" t="s">
        <v>38</v>
      </c>
      <c r="AKV16" s="21" t="s">
        <v>30</v>
      </c>
      <c r="AKW16" s="15" t="s">
        <v>24</v>
      </c>
      <c r="AKX16" s="35"/>
      <c r="AKY16" s="35"/>
      <c r="AKZ16" s="21" t="s">
        <v>29</v>
      </c>
      <c r="ALA16" s="10"/>
      <c r="ALB16" s="33">
        <v>41.61</v>
      </c>
      <c r="ALC16" s="34" t="s">
        <v>38</v>
      </c>
      <c r="ALD16" s="21" t="s">
        <v>30</v>
      </c>
      <c r="ALE16" s="15" t="s">
        <v>24</v>
      </c>
      <c r="ALF16" s="35"/>
      <c r="ALG16" s="35"/>
      <c r="ALH16" s="21" t="s">
        <v>29</v>
      </c>
      <c r="ALI16" s="10"/>
      <c r="ALJ16" s="33">
        <v>41.61</v>
      </c>
      <c r="ALK16" s="34" t="s">
        <v>38</v>
      </c>
      <c r="ALL16" s="21" t="s">
        <v>30</v>
      </c>
      <c r="ALM16" s="15" t="s">
        <v>24</v>
      </c>
      <c r="ALN16" s="35"/>
      <c r="ALO16" s="35"/>
      <c r="ALP16" s="21" t="s">
        <v>29</v>
      </c>
      <c r="ALQ16" s="10"/>
      <c r="ALR16" s="33">
        <v>41.61</v>
      </c>
      <c r="ALS16" s="34" t="s">
        <v>38</v>
      </c>
      <c r="ALT16" s="21" t="s">
        <v>30</v>
      </c>
      <c r="ALU16" s="15" t="s">
        <v>24</v>
      </c>
      <c r="ALV16" s="35"/>
      <c r="ALW16" s="35"/>
      <c r="ALX16" s="21" t="s">
        <v>29</v>
      </c>
      <c r="ALY16" s="10"/>
      <c r="ALZ16" s="33">
        <v>41.61</v>
      </c>
      <c r="AMA16" s="34" t="s">
        <v>38</v>
      </c>
      <c r="AMB16" s="21" t="s">
        <v>30</v>
      </c>
      <c r="AMC16" s="15" t="s">
        <v>24</v>
      </c>
      <c r="AMD16" s="35"/>
      <c r="AME16" s="35"/>
      <c r="AMF16" s="21" t="s">
        <v>29</v>
      </c>
      <c r="AMG16" s="10"/>
      <c r="AMH16" s="33">
        <v>41.61</v>
      </c>
      <c r="AMI16" s="34" t="s">
        <v>38</v>
      </c>
      <c r="AMJ16" s="21" t="s">
        <v>30</v>
      </c>
      <c r="AMK16" s="15" t="s">
        <v>24</v>
      </c>
      <c r="AML16" s="35"/>
      <c r="AMM16" s="35"/>
      <c r="AMN16" s="21" t="s">
        <v>29</v>
      </c>
      <c r="AMO16" s="10"/>
      <c r="AMP16" s="33">
        <v>41.61</v>
      </c>
      <c r="AMQ16" s="34" t="s">
        <v>38</v>
      </c>
      <c r="AMR16" s="21" t="s">
        <v>30</v>
      </c>
      <c r="AMS16" s="15" t="s">
        <v>24</v>
      </c>
      <c r="AMT16" s="35"/>
      <c r="AMU16" s="35"/>
      <c r="AMV16" s="21" t="s">
        <v>29</v>
      </c>
      <c r="AMW16" s="10"/>
      <c r="AMX16" s="33">
        <v>41.61</v>
      </c>
      <c r="AMY16" s="34" t="s">
        <v>38</v>
      </c>
      <c r="AMZ16" s="21" t="s">
        <v>30</v>
      </c>
      <c r="ANA16" s="15" t="s">
        <v>24</v>
      </c>
      <c r="ANB16" s="35"/>
      <c r="ANC16" s="35"/>
      <c r="AND16" s="21" t="s">
        <v>29</v>
      </c>
      <c r="ANE16" s="10"/>
      <c r="ANF16" s="33">
        <v>41.61</v>
      </c>
      <c r="ANG16" s="34" t="s">
        <v>38</v>
      </c>
      <c r="ANH16" s="21" t="s">
        <v>30</v>
      </c>
      <c r="ANI16" s="15" t="s">
        <v>24</v>
      </c>
      <c r="ANJ16" s="35"/>
      <c r="ANK16" s="35"/>
      <c r="ANL16" s="21" t="s">
        <v>29</v>
      </c>
      <c r="ANM16" s="10"/>
      <c r="ANN16" s="33">
        <v>41.61</v>
      </c>
      <c r="ANO16" s="34" t="s">
        <v>38</v>
      </c>
      <c r="ANP16" s="21" t="s">
        <v>30</v>
      </c>
      <c r="ANQ16" s="15" t="s">
        <v>24</v>
      </c>
      <c r="ANR16" s="35"/>
      <c r="ANS16" s="35"/>
      <c r="ANT16" s="21" t="s">
        <v>29</v>
      </c>
      <c r="ANU16" s="10"/>
      <c r="ANV16" s="33">
        <v>41.61</v>
      </c>
      <c r="ANW16" s="34" t="s">
        <v>38</v>
      </c>
      <c r="ANX16" s="21" t="s">
        <v>30</v>
      </c>
      <c r="ANY16" s="15" t="s">
        <v>24</v>
      </c>
      <c r="ANZ16" s="35"/>
      <c r="AOA16" s="35"/>
      <c r="AOB16" s="21" t="s">
        <v>29</v>
      </c>
      <c r="AOC16" s="10"/>
      <c r="AOD16" s="33">
        <v>41.61</v>
      </c>
      <c r="AOE16" s="34" t="s">
        <v>38</v>
      </c>
      <c r="AOF16" s="21" t="s">
        <v>30</v>
      </c>
      <c r="AOG16" s="15" t="s">
        <v>24</v>
      </c>
      <c r="AOH16" s="35"/>
      <c r="AOI16" s="35"/>
      <c r="AOJ16" s="21" t="s">
        <v>29</v>
      </c>
      <c r="AOK16" s="10"/>
      <c r="AOL16" s="33">
        <v>41.61</v>
      </c>
      <c r="AOM16" s="34" t="s">
        <v>38</v>
      </c>
      <c r="AON16" s="21" t="s">
        <v>30</v>
      </c>
      <c r="AOO16" s="15" t="s">
        <v>24</v>
      </c>
      <c r="AOP16" s="35"/>
      <c r="AOQ16" s="35"/>
      <c r="AOR16" s="21" t="s">
        <v>29</v>
      </c>
      <c r="AOS16" s="10"/>
      <c r="AOT16" s="33">
        <v>41.61</v>
      </c>
      <c r="AOU16" s="34" t="s">
        <v>38</v>
      </c>
      <c r="AOV16" s="21" t="s">
        <v>30</v>
      </c>
      <c r="AOW16" s="15" t="s">
        <v>24</v>
      </c>
      <c r="AOX16" s="35"/>
      <c r="AOY16" s="35"/>
      <c r="AOZ16" s="21" t="s">
        <v>29</v>
      </c>
      <c r="APA16" s="10"/>
      <c r="APB16" s="33">
        <v>41.61</v>
      </c>
      <c r="APC16" s="34" t="s">
        <v>38</v>
      </c>
      <c r="APD16" s="21" t="s">
        <v>30</v>
      </c>
      <c r="APE16" s="15" t="s">
        <v>24</v>
      </c>
      <c r="APF16" s="35"/>
      <c r="APG16" s="35"/>
      <c r="APH16" s="21" t="s">
        <v>29</v>
      </c>
      <c r="API16" s="10"/>
      <c r="APJ16" s="33">
        <v>41.61</v>
      </c>
      <c r="APK16" s="34" t="s">
        <v>38</v>
      </c>
      <c r="APL16" s="21" t="s">
        <v>30</v>
      </c>
      <c r="APM16" s="15" t="s">
        <v>24</v>
      </c>
      <c r="APN16" s="35"/>
      <c r="APO16" s="35"/>
      <c r="APP16" s="21" t="s">
        <v>29</v>
      </c>
      <c r="APQ16" s="10"/>
      <c r="APR16" s="33">
        <v>41.61</v>
      </c>
      <c r="APS16" s="34" t="s">
        <v>38</v>
      </c>
      <c r="APT16" s="21" t="s">
        <v>30</v>
      </c>
      <c r="APU16" s="15" t="s">
        <v>24</v>
      </c>
      <c r="APV16" s="35"/>
      <c r="APW16" s="35"/>
      <c r="APX16" s="21" t="s">
        <v>29</v>
      </c>
      <c r="APY16" s="10"/>
      <c r="APZ16" s="33">
        <v>41.61</v>
      </c>
      <c r="AQA16" s="34" t="s">
        <v>38</v>
      </c>
      <c r="AQB16" s="21" t="s">
        <v>30</v>
      </c>
      <c r="AQC16" s="15" t="s">
        <v>24</v>
      </c>
      <c r="AQD16" s="35"/>
      <c r="AQE16" s="35"/>
      <c r="AQF16" s="21" t="s">
        <v>29</v>
      </c>
      <c r="AQG16" s="10"/>
      <c r="AQH16" s="33">
        <v>41.61</v>
      </c>
      <c r="AQI16" s="34" t="s">
        <v>38</v>
      </c>
      <c r="AQJ16" s="21" t="s">
        <v>30</v>
      </c>
      <c r="AQK16" s="15" t="s">
        <v>24</v>
      </c>
      <c r="AQL16" s="35"/>
      <c r="AQM16" s="35"/>
      <c r="AQN16" s="21" t="s">
        <v>29</v>
      </c>
      <c r="AQO16" s="10"/>
      <c r="AQP16" s="33">
        <v>41.61</v>
      </c>
      <c r="AQQ16" s="34" t="s">
        <v>38</v>
      </c>
      <c r="AQR16" s="21" t="s">
        <v>30</v>
      </c>
      <c r="AQS16" s="15" t="s">
        <v>24</v>
      </c>
      <c r="AQT16" s="35"/>
      <c r="AQU16" s="35"/>
      <c r="AQV16" s="21" t="s">
        <v>29</v>
      </c>
      <c r="AQW16" s="10"/>
      <c r="AQX16" s="33">
        <v>41.61</v>
      </c>
      <c r="AQY16" s="34" t="s">
        <v>38</v>
      </c>
      <c r="AQZ16" s="21" t="s">
        <v>30</v>
      </c>
      <c r="ARA16" s="15" t="s">
        <v>24</v>
      </c>
      <c r="ARB16" s="35"/>
      <c r="ARC16" s="35"/>
      <c r="ARD16" s="21" t="s">
        <v>29</v>
      </c>
      <c r="ARE16" s="10"/>
      <c r="ARF16" s="33">
        <v>41.61</v>
      </c>
      <c r="ARG16" s="34" t="s">
        <v>38</v>
      </c>
      <c r="ARH16" s="21" t="s">
        <v>30</v>
      </c>
      <c r="ARI16" s="15" t="s">
        <v>24</v>
      </c>
      <c r="ARJ16" s="35"/>
      <c r="ARK16" s="35"/>
      <c r="ARL16" s="21" t="s">
        <v>29</v>
      </c>
      <c r="ARM16" s="10"/>
      <c r="ARN16" s="33">
        <v>41.61</v>
      </c>
      <c r="ARO16" s="34" t="s">
        <v>38</v>
      </c>
      <c r="ARP16" s="21" t="s">
        <v>30</v>
      </c>
      <c r="ARQ16" s="15" t="s">
        <v>24</v>
      </c>
      <c r="ARR16" s="35"/>
      <c r="ARS16" s="35"/>
      <c r="ART16" s="21" t="s">
        <v>29</v>
      </c>
      <c r="ARU16" s="10"/>
      <c r="ARV16" s="33">
        <v>41.61</v>
      </c>
      <c r="ARW16" s="34" t="s">
        <v>38</v>
      </c>
      <c r="ARX16" s="21" t="s">
        <v>30</v>
      </c>
      <c r="ARY16" s="15" t="s">
        <v>24</v>
      </c>
      <c r="ARZ16" s="35"/>
      <c r="ASA16" s="35"/>
      <c r="ASB16" s="21" t="s">
        <v>29</v>
      </c>
      <c r="ASC16" s="10"/>
      <c r="ASD16" s="33">
        <v>41.61</v>
      </c>
      <c r="ASE16" s="34" t="s">
        <v>38</v>
      </c>
      <c r="ASF16" s="21" t="s">
        <v>30</v>
      </c>
      <c r="ASG16" s="15" t="s">
        <v>24</v>
      </c>
      <c r="ASH16" s="35"/>
      <c r="ASI16" s="35"/>
      <c r="ASJ16" s="21" t="s">
        <v>29</v>
      </c>
      <c r="ASK16" s="10"/>
      <c r="ASL16" s="33">
        <v>41.61</v>
      </c>
      <c r="ASM16" s="34" t="s">
        <v>38</v>
      </c>
      <c r="ASN16" s="21" t="s">
        <v>30</v>
      </c>
      <c r="ASO16" s="15" t="s">
        <v>24</v>
      </c>
      <c r="ASP16" s="35"/>
      <c r="ASQ16" s="35"/>
      <c r="ASR16" s="21" t="s">
        <v>29</v>
      </c>
      <c r="ASS16" s="10"/>
      <c r="AST16" s="33">
        <v>41.61</v>
      </c>
      <c r="ASU16" s="34" t="s">
        <v>38</v>
      </c>
      <c r="ASV16" s="21" t="s">
        <v>30</v>
      </c>
      <c r="ASW16" s="15" t="s">
        <v>24</v>
      </c>
      <c r="ASX16" s="35"/>
      <c r="ASY16" s="35"/>
      <c r="ASZ16" s="21" t="s">
        <v>29</v>
      </c>
      <c r="ATA16" s="10"/>
      <c r="ATB16" s="33">
        <v>41.61</v>
      </c>
      <c r="ATC16" s="34" t="s">
        <v>38</v>
      </c>
      <c r="ATD16" s="21" t="s">
        <v>30</v>
      </c>
      <c r="ATE16" s="15" t="s">
        <v>24</v>
      </c>
      <c r="ATF16" s="35"/>
      <c r="ATG16" s="35"/>
      <c r="ATH16" s="21" t="s">
        <v>29</v>
      </c>
      <c r="ATI16" s="10"/>
      <c r="ATJ16" s="33">
        <v>41.61</v>
      </c>
      <c r="ATK16" s="34" t="s">
        <v>38</v>
      </c>
      <c r="ATL16" s="21" t="s">
        <v>30</v>
      </c>
      <c r="ATM16" s="15" t="s">
        <v>24</v>
      </c>
      <c r="ATN16" s="35"/>
      <c r="ATO16" s="35"/>
      <c r="ATP16" s="21" t="s">
        <v>29</v>
      </c>
      <c r="ATQ16" s="10"/>
      <c r="ATR16" s="33">
        <v>41.61</v>
      </c>
      <c r="ATS16" s="34" t="s">
        <v>38</v>
      </c>
      <c r="ATT16" s="21" t="s">
        <v>30</v>
      </c>
      <c r="ATU16" s="15" t="s">
        <v>24</v>
      </c>
      <c r="ATV16" s="35"/>
      <c r="ATW16" s="35"/>
      <c r="ATX16" s="21" t="s">
        <v>29</v>
      </c>
      <c r="ATY16" s="10"/>
      <c r="ATZ16" s="33">
        <v>41.61</v>
      </c>
      <c r="AUA16" s="34" t="s">
        <v>38</v>
      </c>
      <c r="AUB16" s="21" t="s">
        <v>30</v>
      </c>
      <c r="AUC16" s="15" t="s">
        <v>24</v>
      </c>
      <c r="AUD16" s="35"/>
      <c r="AUE16" s="35"/>
      <c r="AUF16" s="21" t="s">
        <v>29</v>
      </c>
      <c r="AUG16" s="10"/>
      <c r="AUH16" s="33">
        <v>41.61</v>
      </c>
      <c r="AUI16" s="34" t="s">
        <v>38</v>
      </c>
      <c r="AUJ16" s="21" t="s">
        <v>30</v>
      </c>
      <c r="AUK16" s="15" t="s">
        <v>24</v>
      </c>
      <c r="AUL16" s="35"/>
      <c r="AUM16" s="35"/>
      <c r="AUN16" s="21" t="s">
        <v>29</v>
      </c>
      <c r="AUO16" s="10"/>
      <c r="AUP16" s="33">
        <v>41.61</v>
      </c>
      <c r="AUQ16" s="34" t="s">
        <v>38</v>
      </c>
      <c r="AUR16" s="21" t="s">
        <v>30</v>
      </c>
      <c r="AUS16" s="15" t="s">
        <v>24</v>
      </c>
      <c r="AUT16" s="35"/>
      <c r="AUU16" s="35"/>
      <c r="AUV16" s="21" t="s">
        <v>29</v>
      </c>
      <c r="AUW16" s="10"/>
      <c r="AUX16" s="33">
        <v>41.61</v>
      </c>
      <c r="AUY16" s="34" t="s">
        <v>38</v>
      </c>
      <c r="AUZ16" s="21" t="s">
        <v>30</v>
      </c>
      <c r="AVA16" s="15" t="s">
        <v>24</v>
      </c>
      <c r="AVB16" s="35"/>
      <c r="AVC16" s="35"/>
      <c r="AVD16" s="21" t="s">
        <v>29</v>
      </c>
      <c r="AVE16" s="10"/>
      <c r="AVF16" s="33">
        <v>41.61</v>
      </c>
      <c r="AVG16" s="34" t="s">
        <v>38</v>
      </c>
      <c r="AVH16" s="21" t="s">
        <v>30</v>
      </c>
      <c r="AVI16" s="15" t="s">
        <v>24</v>
      </c>
      <c r="AVJ16" s="35"/>
      <c r="AVK16" s="35"/>
      <c r="AVL16" s="21" t="s">
        <v>29</v>
      </c>
      <c r="AVM16" s="10"/>
      <c r="AVN16" s="33">
        <v>41.61</v>
      </c>
      <c r="AVO16" s="34" t="s">
        <v>38</v>
      </c>
      <c r="AVP16" s="21" t="s">
        <v>30</v>
      </c>
      <c r="AVQ16" s="15" t="s">
        <v>24</v>
      </c>
      <c r="AVR16" s="35"/>
      <c r="AVS16" s="35"/>
      <c r="AVT16" s="21" t="s">
        <v>29</v>
      </c>
      <c r="AVU16" s="10"/>
      <c r="AVV16" s="33">
        <v>41.61</v>
      </c>
      <c r="AVW16" s="34" t="s">
        <v>38</v>
      </c>
      <c r="AVX16" s="21" t="s">
        <v>30</v>
      </c>
      <c r="AVY16" s="15" t="s">
        <v>24</v>
      </c>
      <c r="AVZ16" s="35"/>
      <c r="AWA16" s="35"/>
      <c r="AWB16" s="21" t="s">
        <v>29</v>
      </c>
      <c r="AWC16" s="10"/>
      <c r="AWD16" s="33">
        <v>41.61</v>
      </c>
      <c r="AWE16" s="34" t="s">
        <v>38</v>
      </c>
      <c r="AWF16" s="21" t="s">
        <v>30</v>
      </c>
      <c r="AWG16" s="15" t="s">
        <v>24</v>
      </c>
      <c r="AWH16" s="35"/>
      <c r="AWI16" s="35"/>
      <c r="AWJ16" s="21" t="s">
        <v>29</v>
      </c>
      <c r="AWK16" s="10"/>
      <c r="AWL16" s="33">
        <v>41.61</v>
      </c>
      <c r="AWM16" s="34" t="s">
        <v>38</v>
      </c>
      <c r="AWN16" s="21" t="s">
        <v>30</v>
      </c>
      <c r="AWO16" s="15" t="s">
        <v>24</v>
      </c>
      <c r="AWP16" s="35"/>
      <c r="AWQ16" s="35"/>
      <c r="AWR16" s="21" t="s">
        <v>29</v>
      </c>
      <c r="AWS16" s="10"/>
      <c r="AWT16" s="33">
        <v>41.61</v>
      </c>
      <c r="AWU16" s="34" t="s">
        <v>38</v>
      </c>
      <c r="AWV16" s="21" t="s">
        <v>30</v>
      </c>
      <c r="AWW16" s="15" t="s">
        <v>24</v>
      </c>
      <c r="AWX16" s="35"/>
      <c r="AWY16" s="35"/>
      <c r="AWZ16" s="21" t="s">
        <v>29</v>
      </c>
      <c r="AXA16" s="10"/>
      <c r="AXB16" s="33">
        <v>41.61</v>
      </c>
      <c r="AXC16" s="34" t="s">
        <v>38</v>
      </c>
      <c r="AXD16" s="21" t="s">
        <v>30</v>
      </c>
      <c r="AXE16" s="15" t="s">
        <v>24</v>
      </c>
      <c r="AXF16" s="35"/>
      <c r="AXG16" s="35"/>
      <c r="AXH16" s="21" t="s">
        <v>29</v>
      </c>
      <c r="AXI16" s="10"/>
      <c r="AXJ16" s="33">
        <v>41.61</v>
      </c>
      <c r="AXK16" s="34" t="s">
        <v>38</v>
      </c>
      <c r="AXL16" s="21" t="s">
        <v>30</v>
      </c>
      <c r="AXM16" s="15" t="s">
        <v>24</v>
      </c>
      <c r="AXN16" s="35"/>
      <c r="AXO16" s="35"/>
      <c r="AXP16" s="21" t="s">
        <v>29</v>
      </c>
      <c r="AXQ16" s="10"/>
      <c r="AXR16" s="33">
        <v>41.61</v>
      </c>
      <c r="AXS16" s="34" t="s">
        <v>38</v>
      </c>
      <c r="AXT16" s="21" t="s">
        <v>30</v>
      </c>
      <c r="AXU16" s="15" t="s">
        <v>24</v>
      </c>
      <c r="AXV16" s="35"/>
      <c r="AXW16" s="35"/>
      <c r="AXX16" s="21" t="s">
        <v>29</v>
      </c>
      <c r="AXY16" s="10"/>
      <c r="AXZ16" s="33">
        <v>41.61</v>
      </c>
      <c r="AYA16" s="34" t="s">
        <v>38</v>
      </c>
      <c r="AYB16" s="21" t="s">
        <v>30</v>
      </c>
      <c r="AYC16" s="15" t="s">
        <v>24</v>
      </c>
      <c r="AYD16" s="35"/>
      <c r="AYE16" s="35"/>
      <c r="AYF16" s="21" t="s">
        <v>29</v>
      </c>
      <c r="AYG16" s="10"/>
      <c r="AYH16" s="33">
        <v>41.61</v>
      </c>
      <c r="AYI16" s="34" t="s">
        <v>38</v>
      </c>
      <c r="AYJ16" s="21" t="s">
        <v>30</v>
      </c>
      <c r="AYK16" s="15" t="s">
        <v>24</v>
      </c>
      <c r="AYL16" s="35"/>
      <c r="AYM16" s="35"/>
      <c r="AYN16" s="21" t="s">
        <v>29</v>
      </c>
      <c r="AYO16" s="10"/>
      <c r="AYP16" s="33">
        <v>41.61</v>
      </c>
      <c r="AYQ16" s="34" t="s">
        <v>38</v>
      </c>
      <c r="AYR16" s="21" t="s">
        <v>30</v>
      </c>
      <c r="AYS16" s="15" t="s">
        <v>24</v>
      </c>
      <c r="AYT16" s="35"/>
      <c r="AYU16" s="35"/>
      <c r="AYV16" s="21" t="s">
        <v>29</v>
      </c>
      <c r="AYW16" s="10"/>
      <c r="AYX16" s="33">
        <v>41.61</v>
      </c>
      <c r="AYY16" s="34" t="s">
        <v>38</v>
      </c>
      <c r="AYZ16" s="21" t="s">
        <v>30</v>
      </c>
      <c r="AZA16" s="15" t="s">
        <v>24</v>
      </c>
      <c r="AZB16" s="35"/>
      <c r="AZC16" s="35"/>
      <c r="AZD16" s="21" t="s">
        <v>29</v>
      </c>
      <c r="AZE16" s="10"/>
      <c r="AZF16" s="33">
        <v>41.61</v>
      </c>
      <c r="AZG16" s="34" t="s">
        <v>38</v>
      </c>
      <c r="AZH16" s="21" t="s">
        <v>30</v>
      </c>
      <c r="AZI16" s="15" t="s">
        <v>24</v>
      </c>
      <c r="AZJ16" s="35"/>
      <c r="AZK16" s="35"/>
      <c r="AZL16" s="21" t="s">
        <v>29</v>
      </c>
      <c r="AZM16" s="10"/>
      <c r="AZN16" s="33">
        <v>41.61</v>
      </c>
      <c r="AZO16" s="34" t="s">
        <v>38</v>
      </c>
      <c r="AZP16" s="21" t="s">
        <v>30</v>
      </c>
      <c r="AZQ16" s="15" t="s">
        <v>24</v>
      </c>
      <c r="AZR16" s="35"/>
      <c r="AZS16" s="35"/>
      <c r="AZT16" s="21" t="s">
        <v>29</v>
      </c>
      <c r="AZU16" s="10"/>
      <c r="AZV16" s="33">
        <v>41.61</v>
      </c>
      <c r="AZW16" s="34" t="s">
        <v>38</v>
      </c>
      <c r="AZX16" s="21" t="s">
        <v>30</v>
      </c>
      <c r="AZY16" s="15" t="s">
        <v>24</v>
      </c>
      <c r="AZZ16" s="35"/>
      <c r="BAA16" s="35"/>
      <c r="BAB16" s="21" t="s">
        <v>29</v>
      </c>
      <c r="BAC16" s="10"/>
      <c r="BAD16" s="33">
        <v>41.61</v>
      </c>
      <c r="BAE16" s="34" t="s">
        <v>38</v>
      </c>
      <c r="BAF16" s="21" t="s">
        <v>30</v>
      </c>
      <c r="BAG16" s="15" t="s">
        <v>24</v>
      </c>
      <c r="BAH16" s="35"/>
      <c r="BAI16" s="35"/>
      <c r="BAJ16" s="21" t="s">
        <v>29</v>
      </c>
      <c r="BAK16" s="10"/>
      <c r="BAL16" s="33">
        <v>41.61</v>
      </c>
      <c r="BAM16" s="34" t="s">
        <v>38</v>
      </c>
      <c r="BAN16" s="21" t="s">
        <v>30</v>
      </c>
      <c r="BAO16" s="15" t="s">
        <v>24</v>
      </c>
      <c r="BAP16" s="35"/>
      <c r="BAQ16" s="35"/>
      <c r="BAR16" s="21" t="s">
        <v>29</v>
      </c>
      <c r="BAS16" s="10"/>
      <c r="BAT16" s="33">
        <v>41.61</v>
      </c>
      <c r="BAU16" s="34" t="s">
        <v>38</v>
      </c>
      <c r="BAV16" s="21" t="s">
        <v>30</v>
      </c>
      <c r="BAW16" s="15" t="s">
        <v>24</v>
      </c>
      <c r="BAX16" s="35"/>
      <c r="BAY16" s="35"/>
      <c r="BAZ16" s="21" t="s">
        <v>29</v>
      </c>
      <c r="BBA16" s="10"/>
      <c r="BBB16" s="33">
        <v>41.61</v>
      </c>
      <c r="BBC16" s="34" t="s">
        <v>38</v>
      </c>
      <c r="BBD16" s="21" t="s">
        <v>30</v>
      </c>
      <c r="BBE16" s="15" t="s">
        <v>24</v>
      </c>
      <c r="BBF16" s="35"/>
      <c r="BBG16" s="35"/>
      <c r="BBH16" s="21" t="s">
        <v>29</v>
      </c>
      <c r="BBI16" s="10"/>
      <c r="BBJ16" s="33">
        <v>41.61</v>
      </c>
      <c r="BBK16" s="34" t="s">
        <v>38</v>
      </c>
      <c r="BBL16" s="21" t="s">
        <v>30</v>
      </c>
      <c r="BBM16" s="15" t="s">
        <v>24</v>
      </c>
      <c r="BBN16" s="35"/>
      <c r="BBO16" s="35"/>
      <c r="BBP16" s="21" t="s">
        <v>29</v>
      </c>
      <c r="BBQ16" s="10"/>
      <c r="BBR16" s="33">
        <v>41.61</v>
      </c>
      <c r="BBS16" s="34" t="s">
        <v>38</v>
      </c>
      <c r="BBT16" s="21" t="s">
        <v>30</v>
      </c>
      <c r="BBU16" s="15" t="s">
        <v>24</v>
      </c>
      <c r="BBV16" s="35"/>
      <c r="BBW16" s="35"/>
      <c r="BBX16" s="21" t="s">
        <v>29</v>
      </c>
      <c r="BBY16" s="10"/>
      <c r="BBZ16" s="33">
        <v>41.61</v>
      </c>
      <c r="BCA16" s="34" t="s">
        <v>38</v>
      </c>
      <c r="BCB16" s="21" t="s">
        <v>30</v>
      </c>
      <c r="BCC16" s="15" t="s">
        <v>24</v>
      </c>
      <c r="BCD16" s="35"/>
      <c r="BCE16" s="35"/>
      <c r="BCF16" s="21" t="s">
        <v>29</v>
      </c>
      <c r="BCG16" s="10"/>
      <c r="BCH16" s="33">
        <v>41.61</v>
      </c>
      <c r="BCI16" s="34" t="s">
        <v>38</v>
      </c>
      <c r="BCJ16" s="21" t="s">
        <v>30</v>
      </c>
      <c r="BCK16" s="15" t="s">
        <v>24</v>
      </c>
      <c r="BCL16" s="35"/>
      <c r="BCM16" s="35"/>
      <c r="BCN16" s="21" t="s">
        <v>29</v>
      </c>
      <c r="BCO16" s="10"/>
      <c r="BCP16" s="33">
        <v>41.61</v>
      </c>
      <c r="BCQ16" s="34" t="s">
        <v>38</v>
      </c>
      <c r="BCR16" s="21" t="s">
        <v>30</v>
      </c>
      <c r="BCS16" s="15" t="s">
        <v>24</v>
      </c>
      <c r="BCT16" s="35"/>
      <c r="BCU16" s="35"/>
      <c r="BCV16" s="21" t="s">
        <v>29</v>
      </c>
      <c r="BCW16" s="10"/>
      <c r="BCX16" s="33">
        <v>41.61</v>
      </c>
      <c r="BCY16" s="34" t="s">
        <v>38</v>
      </c>
      <c r="BCZ16" s="21" t="s">
        <v>30</v>
      </c>
      <c r="BDA16" s="15" t="s">
        <v>24</v>
      </c>
      <c r="BDB16" s="35"/>
      <c r="BDC16" s="35"/>
      <c r="BDD16" s="21" t="s">
        <v>29</v>
      </c>
      <c r="BDE16" s="10"/>
      <c r="BDF16" s="33">
        <v>41.61</v>
      </c>
      <c r="BDG16" s="34" t="s">
        <v>38</v>
      </c>
      <c r="BDH16" s="21" t="s">
        <v>30</v>
      </c>
      <c r="BDI16" s="15" t="s">
        <v>24</v>
      </c>
      <c r="BDJ16" s="35"/>
      <c r="BDK16" s="35"/>
      <c r="BDL16" s="21" t="s">
        <v>29</v>
      </c>
      <c r="BDM16" s="10"/>
      <c r="BDN16" s="33">
        <v>41.61</v>
      </c>
      <c r="BDO16" s="34" t="s">
        <v>38</v>
      </c>
      <c r="BDP16" s="21" t="s">
        <v>30</v>
      </c>
      <c r="BDQ16" s="15" t="s">
        <v>24</v>
      </c>
      <c r="BDR16" s="35"/>
      <c r="BDS16" s="35"/>
      <c r="BDT16" s="21" t="s">
        <v>29</v>
      </c>
      <c r="BDU16" s="10"/>
      <c r="BDV16" s="33">
        <v>41.61</v>
      </c>
      <c r="BDW16" s="34" t="s">
        <v>38</v>
      </c>
      <c r="BDX16" s="21" t="s">
        <v>30</v>
      </c>
      <c r="BDY16" s="15" t="s">
        <v>24</v>
      </c>
      <c r="BDZ16" s="35"/>
      <c r="BEA16" s="35"/>
      <c r="BEB16" s="21" t="s">
        <v>29</v>
      </c>
      <c r="BEC16" s="10"/>
      <c r="BED16" s="33">
        <v>41.61</v>
      </c>
      <c r="BEE16" s="34" t="s">
        <v>38</v>
      </c>
      <c r="BEF16" s="21" t="s">
        <v>30</v>
      </c>
      <c r="BEG16" s="15" t="s">
        <v>24</v>
      </c>
      <c r="BEH16" s="35"/>
      <c r="BEI16" s="35"/>
      <c r="BEJ16" s="21" t="s">
        <v>29</v>
      </c>
      <c r="BEK16" s="10"/>
      <c r="BEL16" s="33">
        <v>41.61</v>
      </c>
      <c r="BEM16" s="34" t="s">
        <v>38</v>
      </c>
      <c r="BEN16" s="21" t="s">
        <v>30</v>
      </c>
      <c r="BEO16" s="15" t="s">
        <v>24</v>
      </c>
      <c r="BEP16" s="35"/>
      <c r="BEQ16" s="35"/>
      <c r="BER16" s="21" t="s">
        <v>29</v>
      </c>
      <c r="BES16" s="10"/>
      <c r="BET16" s="33">
        <v>41.61</v>
      </c>
      <c r="BEU16" s="34" t="s">
        <v>38</v>
      </c>
      <c r="BEV16" s="21" t="s">
        <v>30</v>
      </c>
      <c r="BEW16" s="15" t="s">
        <v>24</v>
      </c>
      <c r="BEX16" s="35"/>
      <c r="BEY16" s="35"/>
      <c r="BEZ16" s="21" t="s">
        <v>29</v>
      </c>
      <c r="BFA16" s="10"/>
      <c r="BFB16" s="33">
        <v>41.61</v>
      </c>
      <c r="BFC16" s="34" t="s">
        <v>38</v>
      </c>
      <c r="BFD16" s="21" t="s">
        <v>30</v>
      </c>
      <c r="BFE16" s="15" t="s">
        <v>24</v>
      </c>
      <c r="BFF16" s="35"/>
      <c r="BFG16" s="35"/>
      <c r="BFH16" s="21" t="s">
        <v>29</v>
      </c>
      <c r="BFI16" s="10"/>
      <c r="BFJ16" s="33">
        <v>41.61</v>
      </c>
      <c r="BFK16" s="34" t="s">
        <v>38</v>
      </c>
      <c r="BFL16" s="21" t="s">
        <v>30</v>
      </c>
      <c r="BFM16" s="15" t="s">
        <v>24</v>
      </c>
      <c r="BFN16" s="35"/>
      <c r="BFO16" s="35"/>
      <c r="BFP16" s="21" t="s">
        <v>29</v>
      </c>
      <c r="BFQ16" s="10"/>
      <c r="BFR16" s="33">
        <v>41.61</v>
      </c>
      <c r="BFS16" s="34" t="s">
        <v>38</v>
      </c>
      <c r="BFT16" s="21" t="s">
        <v>30</v>
      </c>
      <c r="BFU16" s="15" t="s">
        <v>24</v>
      </c>
      <c r="BFV16" s="35"/>
      <c r="BFW16" s="35"/>
      <c r="BFX16" s="21" t="s">
        <v>29</v>
      </c>
      <c r="BFY16" s="10"/>
      <c r="BFZ16" s="33">
        <v>41.61</v>
      </c>
      <c r="BGA16" s="34" t="s">
        <v>38</v>
      </c>
      <c r="BGB16" s="21" t="s">
        <v>30</v>
      </c>
      <c r="BGC16" s="15" t="s">
        <v>24</v>
      </c>
      <c r="BGD16" s="35"/>
      <c r="BGE16" s="35"/>
      <c r="BGF16" s="21" t="s">
        <v>29</v>
      </c>
      <c r="BGG16" s="10"/>
      <c r="BGH16" s="33">
        <v>41.61</v>
      </c>
      <c r="BGI16" s="34" t="s">
        <v>38</v>
      </c>
      <c r="BGJ16" s="21" t="s">
        <v>30</v>
      </c>
      <c r="BGK16" s="15" t="s">
        <v>24</v>
      </c>
      <c r="BGL16" s="35"/>
      <c r="BGM16" s="35"/>
      <c r="BGN16" s="21" t="s">
        <v>29</v>
      </c>
      <c r="BGO16" s="10"/>
      <c r="BGP16" s="33">
        <v>41.61</v>
      </c>
      <c r="BGQ16" s="34" t="s">
        <v>38</v>
      </c>
      <c r="BGR16" s="21" t="s">
        <v>30</v>
      </c>
      <c r="BGS16" s="15" t="s">
        <v>24</v>
      </c>
      <c r="BGT16" s="35"/>
      <c r="BGU16" s="35"/>
      <c r="BGV16" s="21" t="s">
        <v>29</v>
      </c>
      <c r="BGW16" s="10"/>
      <c r="BGX16" s="33">
        <v>41.61</v>
      </c>
      <c r="BGY16" s="34" t="s">
        <v>38</v>
      </c>
      <c r="BGZ16" s="21" t="s">
        <v>30</v>
      </c>
      <c r="BHA16" s="15" t="s">
        <v>24</v>
      </c>
      <c r="BHB16" s="35"/>
      <c r="BHC16" s="35"/>
      <c r="BHD16" s="21" t="s">
        <v>29</v>
      </c>
      <c r="BHE16" s="10"/>
      <c r="BHF16" s="33">
        <v>41.61</v>
      </c>
      <c r="BHG16" s="34" t="s">
        <v>38</v>
      </c>
      <c r="BHH16" s="21" t="s">
        <v>30</v>
      </c>
      <c r="BHI16" s="15" t="s">
        <v>24</v>
      </c>
      <c r="BHJ16" s="35"/>
      <c r="BHK16" s="35"/>
      <c r="BHL16" s="21" t="s">
        <v>29</v>
      </c>
      <c r="BHM16" s="10"/>
      <c r="BHN16" s="33">
        <v>41.61</v>
      </c>
      <c r="BHO16" s="34" t="s">
        <v>38</v>
      </c>
      <c r="BHP16" s="21" t="s">
        <v>30</v>
      </c>
      <c r="BHQ16" s="15" t="s">
        <v>24</v>
      </c>
      <c r="BHR16" s="35"/>
      <c r="BHS16" s="35"/>
      <c r="BHT16" s="21" t="s">
        <v>29</v>
      </c>
      <c r="BHU16" s="10"/>
      <c r="BHV16" s="33">
        <v>41.61</v>
      </c>
      <c r="BHW16" s="34" t="s">
        <v>38</v>
      </c>
      <c r="BHX16" s="21" t="s">
        <v>30</v>
      </c>
      <c r="BHY16" s="15" t="s">
        <v>24</v>
      </c>
      <c r="BHZ16" s="35"/>
      <c r="BIA16" s="35"/>
      <c r="BIB16" s="21" t="s">
        <v>29</v>
      </c>
      <c r="BIC16" s="10"/>
      <c r="BID16" s="33">
        <v>41.61</v>
      </c>
      <c r="BIE16" s="34" t="s">
        <v>38</v>
      </c>
      <c r="BIF16" s="21" t="s">
        <v>30</v>
      </c>
      <c r="BIG16" s="15" t="s">
        <v>24</v>
      </c>
      <c r="BIH16" s="35"/>
      <c r="BII16" s="35"/>
      <c r="BIJ16" s="21" t="s">
        <v>29</v>
      </c>
      <c r="BIK16" s="10"/>
      <c r="BIL16" s="33">
        <v>41.61</v>
      </c>
      <c r="BIM16" s="34" t="s">
        <v>38</v>
      </c>
      <c r="BIN16" s="21" t="s">
        <v>30</v>
      </c>
      <c r="BIO16" s="15" t="s">
        <v>24</v>
      </c>
      <c r="BIP16" s="35"/>
      <c r="BIQ16" s="35"/>
      <c r="BIR16" s="21" t="s">
        <v>29</v>
      </c>
      <c r="BIS16" s="10"/>
      <c r="BIT16" s="33">
        <v>41.61</v>
      </c>
      <c r="BIU16" s="34" t="s">
        <v>38</v>
      </c>
      <c r="BIV16" s="21" t="s">
        <v>30</v>
      </c>
      <c r="BIW16" s="15" t="s">
        <v>24</v>
      </c>
      <c r="BIX16" s="35"/>
      <c r="BIY16" s="35"/>
      <c r="BIZ16" s="21" t="s">
        <v>29</v>
      </c>
      <c r="BJA16" s="10"/>
      <c r="BJB16" s="33">
        <v>41.61</v>
      </c>
      <c r="BJC16" s="34" t="s">
        <v>38</v>
      </c>
      <c r="BJD16" s="21" t="s">
        <v>30</v>
      </c>
      <c r="BJE16" s="15" t="s">
        <v>24</v>
      </c>
      <c r="BJF16" s="35"/>
      <c r="BJG16" s="35"/>
      <c r="BJH16" s="21" t="s">
        <v>29</v>
      </c>
      <c r="BJI16" s="10"/>
      <c r="BJJ16" s="33">
        <v>41.61</v>
      </c>
      <c r="BJK16" s="34" t="s">
        <v>38</v>
      </c>
      <c r="BJL16" s="21" t="s">
        <v>30</v>
      </c>
      <c r="BJM16" s="15" t="s">
        <v>24</v>
      </c>
      <c r="BJN16" s="35"/>
      <c r="BJO16" s="35"/>
      <c r="BJP16" s="21" t="s">
        <v>29</v>
      </c>
      <c r="BJQ16" s="10"/>
      <c r="BJR16" s="33">
        <v>41.61</v>
      </c>
      <c r="BJS16" s="34" t="s">
        <v>38</v>
      </c>
      <c r="BJT16" s="21" t="s">
        <v>30</v>
      </c>
      <c r="BJU16" s="15" t="s">
        <v>24</v>
      </c>
      <c r="BJV16" s="35"/>
      <c r="BJW16" s="35"/>
      <c r="BJX16" s="21" t="s">
        <v>29</v>
      </c>
      <c r="BJY16" s="10"/>
      <c r="BJZ16" s="33">
        <v>41.61</v>
      </c>
      <c r="BKA16" s="34" t="s">
        <v>38</v>
      </c>
      <c r="BKB16" s="21" t="s">
        <v>30</v>
      </c>
      <c r="BKC16" s="15" t="s">
        <v>24</v>
      </c>
      <c r="BKD16" s="35"/>
      <c r="BKE16" s="35"/>
      <c r="BKF16" s="21" t="s">
        <v>29</v>
      </c>
      <c r="BKG16" s="10"/>
      <c r="BKH16" s="33">
        <v>41.61</v>
      </c>
      <c r="BKI16" s="34" t="s">
        <v>38</v>
      </c>
      <c r="BKJ16" s="21" t="s">
        <v>30</v>
      </c>
      <c r="BKK16" s="15" t="s">
        <v>24</v>
      </c>
      <c r="BKL16" s="35"/>
      <c r="BKM16" s="35"/>
      <c r="BKN16" s="21" t="s">
        <v>29</v>
      </c>
      <c r="BKO16" s="10"/>
      <c r="BKP16" s="33">
        <v>41.61</v>
      </c>
      <c r="BKQ16" s="34" t="s">
        <v>38</v>
      </c>
      <c r="BKR16" s="21" t="s">
        <v>30</v>
      </c>
      <c r="BKS16" s="15" t="s">
        <v>24</v>
      </c>
      <c r="BKT16" s="35"/>
      <c r="BKU16" s="35"/>
      <c r="BKV16" s="21" t="s">
        <v>29</v>
      </c>
      <c r="BKW16" s="10"/>
      <c r="BKX16" s="33">
        <v>41.61</v>
      </c>
      <c r="BKY16" s="34" t="s">
        <v>38</v>
      </c>
      <c r="BKZ16" s="21" t="s">
        <v>30</v>
      </c>
      <c r="BLA16" s="15" t="s">
        <v>24</v>
      </c>
      <c r="BLB16" s="35"/>
      <c r="BLC16" s="35"/>
      <c r="BLD16" s="21" t="s">
        <v>29</v>
      </c>
      <c r="BLE16" s="10"/>
      <c r="BLF16" s="33">
        <v>41.61</v>
      </c>
      <c r="BLG16" s="34" t="s">
        <v>38</v>
      </c>
      <c r="BLH16" s="21" t="s">
        <v>30</v>
      </c>
      <c r="BLI16" s="15" t="s">
        <v>24</v>
      </c>
      <c r="BLJ16" s="35"/>
      <c r="BLK16" s="35"/>
      <c r="BLL16" s="21" t="s">
        <v>29</v>
      </c>
      <c r="BLM16" s="10"/>
      <c r="BLN16" s="33">
        <v>41.61</v>
      </c>
      <c r="BLO16" s="34" t="s">
        <v>38</v>
      </c>
      <c r="BLP16" s="21" t="s">
        <v>30</v>
      </c>
      <c r="BLQ16" s="15" t="s">
        <v>24</v>
      </c>
      <c r="BLR16" s="35"/>
      <c r="BLS16" s="35"/>
      <c r="BLT16" s="21" t="s">
        <v>29</v>
      </c>
      <c r="BLU16" s="10"/>
      <c r="BLV16" s="33">
        <v>41.61</v>
      </c>
      <c r="BLW16" s="34" t="s">
        <v>38</v>
      </c>
      <c r="BLX16" s="21" t="s">
        <v>30</v>
      </c>
      <c r="BLY16" s="15" t="s">
        <v>24</v>
      </c>
      <c r="BLZ16" s="35"/>
      <c r="BMA16" s="35"/>
      <c r="BMB16" s="21" t="s">
        <v>29</v>
      </c>
      <c r="BMC16" s="10"/>
      <c r="BMD16" s="33">
        <v>41.61</v>
      </c>
      <c r="BME16" s="34" t="s">
        <v>38</v>
      </c>
      <c r="BMF16" s="21" t="s">
        <v>30</v>
      </c>
      <c r="BMG16" s="15" t="s">
        <v>24</v>
      </c>
      <c r="BMH16" s="35"/>
      <c r="BMI16" s="35"/>
      <c r="BMJ16" s="21" t="s">
        <v>29</v>
      </c>
      <c r="BMK16" s="10"/>
      <c r="BML16" s="33">
        <v>41.61</v>
      </c>
      <c r="BMM16" s="34" t="s">
        <v>38</v>
      </c>
      <c r="BMN16" s="21" t="s">
        <v>30</v>
      </c>
      <c r="BMO16" s="15" t="s">
        <v>24</v>
      </c>
      <c r="BMP16" s="35"/>
      <c r="BMQ16" s="35"/>
      <c r="BMR16" s="21" t="s">
        <v>29</v>
      </c>
      <c r="BMS16" s="10"/>
      <c r="BMT16" s="33">
        <v>41.61</v>
      </c>
      <c r="BMU16" s="34" t="s">
        <v>38</v>
      </c>
      <c r="BMV16" s="21" t="s">
        <v>30</v>
      </c>
      <c r="BMW16" s="15" t="s">
        <v>24</v>
      </c>
      <c r="BMX16" s="35"/>
      <c r="BMY16" s="35"/>
      <c r="BMZ16" s="21" t="s">
        <v>29</v>
      </c>
      <c r="BNA16" s="10"/>
      <c r="BNB16" s="33">
        <v>41.61</v>
      </c>
      <c r="BNC16" s="34" t="s">
        <v>38</v>
      </c>
      <c r="BND16" s="21" t="s">
        <v>30</v>
      </c>
      <c r="BNE16" s="15" t="s">
        <v>24</v>
      </c>
      <c r="BNF16" s="35"/>
      <c r="BNG16" s="35"/>
      <c r="BNH16" s="21" t="s">
        <v>29</v>
      </c>
      <c r="BNI16" s="10"/>
      <c r="BNJ16" s="33">
        <v>41.61</v>
      </c>
      <c r="BNK16" s="34" t="s">
        <v>38</v>
      </c>
      <c r="BNL16" s="21" t="s">
        <v>30</v>
      </c>
      <c r="BNM16" s="15" t="s">
        <v>24</v>
      </c>
      <c r="BNN16" s="35"/>
      <c r="BNO16" s="35"/>
      <c r="BNP16" s="21" t="s">
        <v>29</v>
      </c>
      <c r="BNQ16" s="10"/>
      <c r="BNR16" s="33">
        <v>41.61</v>
      </c>
      <c r="BNS16" s="34" t="s">
        <v>38</v>
      </c>
      <c r="BNT16" s="21" t="s">
        <v>30</v>
      </c>
      <c r="BNU16" s="15" t="s">
        <v>24</v>
      </c>
      <c r="BNV16" s="35"/>
      <c r="BNW16" s="35"/>
      <c r="BNX16" s="21" t="s">
        <v>29</v>
      </c>
      <c r="BNY16" s="10"/>
      <c r="BNZ16" s="33">
        <v>41.61</v>
      </c>
      <c r="BOA16" s="34" t="s">
        <v>38</v>
      </c>
      <c r="BOB16" s="21" t="s">
        <v>30</v>
      </c>
      <c r="BOC16" s="15" t="s">
        <v>24</v>
      </c>
      <c r="BOD16" s="35"/>
      <c r="BOE16" s="35"/>
      <c r="BOF16" s="21" t="s">
        <v>29</v>
      </c>
      <c r="BOG16" s="10"/>
      <c r="BOH16" s="33">
        <v>41.61</v>
      </c>
      <c r="BOI16" s="34" t="s">
        <v>38</v>
      </c>
      <c r="BOJ16" s="21" t="s">
        <v>30</v>
      </c>
      <c r="BOK16" s="15" t="s">
        <v>24</v>
      </c>
      <c r="BOL16" s="35"/>
      <c r="BOM16" s="35"/>
      <c r="BON16" s="21" t="s">
        <v>29</v>
      </c>
      <c r="BOO16" s="10"/>
      <c r="BOP16" s="33">
        <v>41.61</v>
      </c>
      <c r="BOQ16" s="34" t="s">
        <v>38</v>
      </c>
      <c r="BOR16" s="21" t="s">
        <v>30</v>
      </c>
      <c r="BOS16" s="15" t="s">
        <v>24</v>
      </c>
      <c r="BOT16" s="35"/>
      <c r="BOU16" s="35"/>
      <c r="BOV16" s="21" t="s">
        <v>29</v>
      </c>
      <c r="BOW16" s="10"/>
      <c r="BOX16" s="33">
        <v>41.61</v>
      </c>
      <c r="BOY16" s="34" t="s">
        <v>38</v>
      </c>
      <c r="BOZ16" s="21" t="s">
        <v>30</v>
      </c>
      <c r="BPA16" s="15" t="s">
        <v>24</v>
      </c>
      <c r="BPB16" s="35"/>
      <c r="BPC16" s="35"/>
      <c r="BPD16" s="21" t="s">
        <v>29</v>
      </c>
      <c r="BPE16" s="10"/>
      <c r="BPF16" s="33">
        <v>41.61</v>
      </c>
      <c r="BPG16" s="34" t="s">
        <v>38</v>
      </c>
      <c r="BPH16" s="21" t="s">
        <v>30</v>
      </c>
      <c r="BPI16" s="15" t="s">
        <v>24</v>
      </c>
      <c r="BPJ16" s="35"/>
      <c r="BPK16" s="35"/>
      <c r="BPL16" s="21" t="s">
        <v>29</v>
      </c>
      <c r="BPM16" s="10"/>
      <c r="BPN16" s="33">
        <v>41.61</v>
      </c>
      <c r="BPO16" s="34" t="s">
        <v>38</v>
      </c>
      <c r="BPP16" s="21" t="s">
        <v>30</v>
      </c>
      <c r="BPQ16" s="15" t="s">
        <v>24</v>
      </c>
      <c r="BPR16" s="35"/>
      <c r="BPS16" s="35"/>
      <c r="BPT16" s="21" t="s">
        <v>29</v>
      </c>
      <c r="BPU16" s="10"/>
      <c r="BPV16" s="33">
        <v>41.61</v>
      </c>
      <c r="BPW16" s="34" t="s">
        <v>38</v>
      </c>
      <c r="BPX16" s="21" t="s">
        <v>30</v>
      </c>
      <c r="BPY16" s="15" t="s">
        <v>24</v>
      </c>
      <c r="BPZ16" s="35"/>
      <c r="BQA16" s="35"/>
      <c r="BQB16" s="21" t="s">
        <v>29</v>
      </c>
      <c r="BQC16" s="10"/>
      <c r="BQD16" s="33">
        <v>41.61</v>
      </c>
      <c r="BQE16" s="34" t="s">
        <v>38</v>
      </c>
      <c r="BQF16" s="21" t="s">
        <v>30</v>
      </c>
      <c r="BQG16" s="15" t="s">
        <v>24</v>
      </c>
      <c r="BQH16" s="35"/>
      <c r="BQI16" s="35"/>
      <c r="BQJ16" s="21" t="s">
        <v>29</v>
      </c>
      <c r="BQK16" s="10"/>
      <c r="BQL16" s="33">
        <v>41.61</v>
      </c>
      <c r="BQM16" s="34" t="s">
        <v>38</v>
      </c>
      <c r="BQN16" s="21" t="s">
        <v>30</v>
      </c>
      <c r="BQO16" s="15" t="s">
        <v>24</v>
      </c>
      <c r="BQP16" s="35"/>
      <c r="BQQ16" s="35"/>
      <c r="BQR16" s="21" t="s">
        <v>29</v>
      </c>
      <c r="BQS16" s="10"/>
      <c r="BQT16" s="33">
        <v>41.61</v>
      </c>
      <c r="BQU16" s="34" t="s">
        <v>38</v>
      </c>
      <c r="BQV16" s="21" t="s">
        <v>30</v>
      </c>
      <c r="BQW16" s="15" t="s">
        <v>24</v>
      </c>
      <c r="BQX16" s="35"/>
      <c r="BQY16" s="35"/>
      <c r="BQZ16" s="21" t="s">
        <v>29</v>
      </c>
      <c r="BRA16" s="10"/>
      <c r="BRB16" s="33">
        <v>41.61</v>
      </c>
      <c r="BRC16" s="34" t="s">
        <v>38</v>
      </c>
      <c r="BRD16" s="21" t="s">
        <v>30</v>
      </c>
      <c r="BRE16" s="15" t="s">
        <v>24</v>
      </c>
      <c r="BRF16" s="35"/>
      <c r="BRG16" s="35"/>
      <c r="BRH16" s="21" t="s">
        <v>29</v>
      </c>
      <c r="BRI16" s="10"/>
      <c r="BRJ16" s="33">
        <v>41.61</v>
      </c>
      <c r="BRK16" s="34" t="s">
        <v>38</v>
      </c>
      <c r="BRL16" s="21" t="s">
        <v>30</v>
      </c>
      <c r="BRM16" s="15" t="s">
        <v>24</v>
      </c>
      <c r="BRN16" s="35"/>
      <c r="BRO16" s="35"/>
      <c r="BRP16" s="21" t="s">
        <v>29</v>
      </c>
      <c r="BRQ16" s="10"/>
      <c r="BRR16" s="33">
        <v>41.61</v>
      </c>
      <c r="BRS16" s="34" t="s">
        <v>38</v>
      </c>
      <c r="BRT16" s="21" t="s">
        <v>30</v>
      </c>
      <c r="BRU16" s="15" t="s">
        <v>24</v>
      </c>
      <c r="BRV16" s="35"/>
      <c r="BRW16" s="35"/>
      <c r="BRX16" s="21" t="s">
        <v>29</v>
      </c>
      <c r="BRY16" s="10"/>
      <c r="BRZ16" s="33">
        <v>41.61</v>
      </c>
      <c r="BSA16" s="34" t="s">
        <v>38</v>
      </c>
      <c r="BSB16" s="21" t="s">
        <v>30</v>
      </c>
      <c r="BSC16" s="15" t="s">
        <v>24</v>
      </c>
      <c r="BSD16" s="35"/>
      <c r="BSE16" s="35"/>
      <c r="BSF16" s="21" t="s">
        <v>29</v>
      </c>
      <c r="BSG16" s="10"/>
      <c r="BSH16" s="33">
        <v>41.61</v>
      </c>
      <c r="BSI16" s="34" t="s">
        <v>38</v>
      </c>
      <c r="BSJ16" s="21" t="s">
        <v>30</v>
      </c>
      <c r="BSK16" s="15" t="s">
        <v>24</v>
      </c>
      <c r="BSL16" s="35"/>
      <c r="BSM16" s="35"/>
      <c r="BSN16" s="21" t="s">
        <v>29</v>
      </c>
      <c r="BSO16" s="10"/>
      <c r="BSP16" s="33">
        <v>41.61</v>
      </c>
      <c r="BSQ16" s="34" t="s">
        <v>38</v>
      </c>
      <c r="BSR16" s="21" t="s">
        <v>30</v>
      </c>
      <c r="BSS16" s="15" t="s">
        <v>24</v>
      </c>
      <c r="BST16" s="35"/>
      <c r="BSU16" s="35"/>
      <c r="BSV16" s="21" t="s">
        <v>29</v>
      </c>
      <c r="BSW16" s="10"/>
      <c r="BSX16" s="33">
        <v>41.61</v>
      </c>
      <c r="BSY16" s="34" t="s">
        <v>38</v>
      </c>
      <c r="BSZ16" s="21" t="s">
        <v>30</v>
      </c>
      <c r="BTA16" s="15" t="s">
        <v>24</v>
      </c>
      <c r="BTB16" s="35"/>
      <c r="BTC16" s="35"/>
      <c r="BTD16" s="21" t="s">
        <v>29</v>
      </c>
      <c r="BTE16" s="10"/>
      <c r="BTF16" s="33">
        <v>41.61</v>
      </c>
      <c r="BTG16" s="34" t="s">
        <v>38</v>
      </c>
      <c r="BTH16" s="21" t="s">
        <v>30</v>
      </c>
      <c r="BTI16" s="15" t="s">
        <v>24</v>
      </c>
      <c r="BTJ16" s="35"/>
      <c r="BTK16" s="35"/>
      <c r="BTL16" s="21" t="s">
        <v>29</v>
      </c>
      <c r="BTM16" s="10"/>
      <c r="BTN16" s="33">
        <v>41.61</v>
      </c>
      <c r="BTO16" s="34" t="s">
        <v>38</v>
      </c>
      <c r="BTP16" s="21" t="s">
        <v>30</v>
      </c>
      <c r="BTQ16" s="15" t="s">
        <v>24</v>
      </c>
      <c r="BTR16" s="35"/>
      <c r="BTS16" s="35"/>
      <c r="BTT16" s="21" t="s">
        <v>29</v>
      </c>
      <c r="BTU16" s="10"/>
      <c r="BTV16" s="33">
        <v>41.61</v>
      </c>
      <c r="BTW16" s="34" t="s">
        <v>38</v>
      </c>
      <c r="BTX16" s="21" t="s">
        <v>30</v>
      </c>
      <c r="BTY16" s="15" t="s">
        <v>24</v>
      </c>
      <c r="BTZ16" s="35"/>
      <c r="BUA16" s="35"/>
      <c r="BUB16" s="21" t="s">
        <v>29</v>
      </c>
      <c r="BUC16" s="10"/>
      <c r="BUD16" s="33">
        <v>41.61</v>
      </c>
      <c r="BUE16" s="34" t="s">
        <v>38</v>
      </c>
      <c r="BUF16" s="21" t="s">
        <v>30</v>
      </c>
      <c r="BUG16" s="15" t="s">
        <v>24</v>
      </c>
      <c r="BUH16" s="35"/>
      <c r="BUI16" s="35"/>
      <c r="BUJ16" s="21" t="s">
        <v>29</v>
      </c>
      <c r="BUK16" s="10"/>
      <c r="BUL16" s="33">
        <v>41.61</v>
      </c>
      <c r="BUM16" s="34" t="s">
        <v>38</v>
      </c>
      <c r="BUN16" s="21" t="s">
        <v>30</v>
      </c>
      <c r="BUO16" s="15" t="s">
        <v>24</v>
      </c>
      <c r="BUP16" s="35"/>
      <c r="BUQ16" s="35"/>
      <c r="BUR16" s="21" t="s">
        <v>29</v>
      </c>
      <c r="BUS16" s="10"/>
      <c r="BUT16" s="33">
        <v>41.61</v>
      </c>
      <c r="BUU16" s="34" t="s">
        <v>38</v>
      </c>
      <c r="BUV16" s="21" t="s">
        <v>30</v>
      </c>
      <c r="BUW16" s="15" t="s">
        <v>24</v>
      </c>
      <c r="BUX16" s="35"/>
      <c r="BUY16" s="35"/>
      <c r="BUZ16" s="21" t="s">
        <v>29</v>
      </c>
      <c r="BVA16" s="10"/>
      <c r="BVB16" s="33">
        <v>41.61</v>
      </c>
      <c r="BVC16" s="34" t="s">
        <v>38</v>
      </c>
      <c r="BVD16" s="21" t="s">
        <v>30</v>
      </c>
      <c r="BVE16" s="15" t="s">
        <v>24</v>
      </c>
      <c r="BVF16" s="35"/>
      <c r="BVG16" s="35"/>
      <c r="BVH16" s="21" t="s">
        <v>29</v>
      </c>
      <c r="BVI16" s="10"/>
      <c r="BVJ16" s="33">
        <v>41.61</v>
      </c>
      <c r="BVK16" s="34" t="s">
        <v>38</v>
      </c>
      <c r="BVL16" s="21" t="s">
        <v>30</v>
      </c>
      <c r="BVM16" s="15" t="s">
        <v>24</v>
      </c>
      <c r="BVN16" s="35"/>
      <c r="BVO16" s="35"/>
      <c r="BVP16" s="21" t="s">
        <v>29</v>
      </c>
      <c r="BVQ16" s="10"/>
      <c r="BVR16" s="33">
        <v>41.61</v>
      </c>
      <c r="BVS16" s="34" t="s">
        <v>38</v>
      </c>
      <c r="BVT16" s="21" t="s">
        <v>30</v>
      </c>
      <c r="BVU16" s="15" t="s">
        <v>24</v>
      </c>
      <c r="BVV16" s="35"/>
      <c r="BVW16" s="35"/>
      <c r="BVX16" s="21" t="s">
        <v>29</v>
      </c>
      <c r="BVY16" s="10"/>
      <c r="BVZ16" s="33">
        <v>41.61</v>
      </c>
      <c r="BWA16" s="34" t="s">
        <v>38</v>
      </c>
      <c r="BWB16" s="21" t="s">
        <v>30</v>
      </c>
      <c r="BWC16" s="15" t="s">
        <v>24</v>
      </c>
      <c r="BWD16" s="35"/>
      <c r="BWE16" s="35"/>
      <c r="BWF16" s="21" t="s">
        <v>29</v>
      </c>
      <c r="BWG16" s="10"/>
      <c r="BWH16" s="33">
        <v>41.61</v>
      </c>
      <c r="BWI16" s="34" t="s">
        <v>38</v>
      </c>
      <c r="BWJ16" s="21" t="s">
        <v>30</v>
      </c>
      <c r="BWK16" s="15" t="s">
        <v>24</v>
      </c>
      <c r="BWL16" s="35"/>
      <c r="BWM16" s="35"/>
      <c r="BWN16" s="21" t="s">
        <v>29</v>
      </c>
      <c r="BWO16" s="10"/>
      <c r="BWP16" s="33">
        <v>41.61</v>
      </c>
      <c r="BWQ16" s="34" t="s">
        <v>38</v>
      </c>
      <c r="BWR16" s="21" t="s">
        <v>30</v>
      </c>
      <c r="BWS16" s="15" t="s">
        <v>24</v>
      </c>
      <c r="BWT16" s="35"/>
      <c r="BWU16" s="35"/>
      <c r="BWV16" s="21" t="s">
        <v>29</v>
      </c>
      <c r="BWW16" s="10"/>
      <c r="BWX16" s="33">
        <v>41.61</v>
      </c>
      <c r="BWY16" s="34" t="s">
        <v>38</v>
      </c>
      <c r="BWZ16" s="21" t="s">
        <v>30</v>
      </c>
      <c r="BXA16" s="15" t="s">
        <v>24</v>
      </c>
      <c r="BXB16" s="35"/>
      <c r="BXC16" s="35"/>
      <c r="BXD16" s="21" t="s">
        <v>29</v>
      </c>
      <c r="BXE16" s="10"/>
      <c r="BXF16" s="33">
        <v>41.61</v>
      </c>
      <c r="BXG16" s="34" t="s">
        <v>38</v>
      </c>
      <c r="BXH16" s="21" t="s">
        <v>30</v>
      </c>
      <c r="BXI16" s="15" t="s">
        <v>24</v>
      </c>
      <c r="BXJ16" s="35"/>
      <c r="BXK16" s="35"/>
      <c r="BXL16" s="21" t="s">
        <v>29</v>
      </c>
      <c r="BXM16" s="10"/>
      <c r="BXN16" s="33">
        <v>41.61</v>
      </c>
      <c r="BXO16" s="34" t="s">
        <v>38</v>
      </c>
      <c r="BXP16" s="21" t="s">
        <v>30</v>
      </c>
      <c r="BXQ16" s="15" t="s">
        <v>24</v>
      </c>
      <c r="BXR16" s="35"/>
      <c r="BXS16" s="35"/>
      <c r="BXT16" s="21" t="s">
        <v>29</v>
      </c>
      <c r="BXU16" s="10"/>
      <c r="BXV16" s="33">
        <v>41.61</v>
      </c>
      <c r="BXW16" s="34" t="s">
        <v>38</v>
      </c>
      <c r="BXX16" s="21" t="s">
        <v>30</v>
      </c>
      <c r="BXY16" s="15" t="s">
        <v>24</v>
      </c>
      <c r="BXZ16" s="35"/>
      <c r="BYA16" s="35"/>
      <c r="BYB16" s="21" t="s">
        <v>29</v>
      </c>
      <c r="BYC16" s="10"/>
      <c r="BYD16" s="33">
        <v>41.61</v>
      </c>
      <c r="BYE16" s="34" t="s">
        <v>38</v>
      </c>
      <c r="BYF16" s="21" t="s">
        <v>30</v>
      </c>
      <c r="BYG16" s="15" t="s">
        <v>24</v>
      </c>
      <c r="BYH16" s="35"/>
      <c r="BYI16" s="35"/>
      <c r="BYJ16" s="21" t="s">
        <v>29</v>
      </c>
      <c r="BYK16" s="10"/>
      <c r="BYL16" s="33">
        <v>41.61</v>
      </c>
      <c r="BYM16" s="34" t="s">
        <v>38</v>
      </c>
      <c r="BYN16" s="21" t="s">
        <v>30</v>
      </c>
      <c r="BYO16" s="15" t="s">
        <v>24</v>
      </c>
      <c r="BYP16" s="35"/>
      <c r="BYQ16" s="35"/>
      <c r="BYR16" s="21" t="s">
        <v>29</v>
      </c>
      <c r="BYS16" s="10"/>
      <c r="BYT16" s="33">
        <v>41.61</v>
      </c>
      <c r="BYU16" s="34" t="s">
        <v>38</v>
      </c>
      <c r="BYV16" s="21" t="s">
        <v>30</v>
      </c>
      <c r="BYW16" s="15" t="s">
        <v>24</v>
      </c>
      <c r="BYX16" s="35"/>
      <c r="BYY16" s="35"/>
      <c r="BYZ16" s="21" t="s">
        <v>29</v>
      </c>
      <c r="BZA16" s="10"/>
      <c r="BZB16" s="33">
        <v>41.61</v>
      </c>
      <c r="BZC16" s="34" t="s">
        <v>38</v>
      </c>
      <c r="BZD16" s="21" t="s">
        <v>30</v>
      </c>
      <c r="BZE16" s="15" t="s">
        <v>24</v>
      </c>
      <c r="BZF16" s="35"/>
      <c r="BZG16" s="35"/>
      <c r="BZH16" s="21" t="s">
        <v>29</v>
      </c>
      <c r="BZI16" s="10"/>
      <c r="BZJ16" s="33">
        <v>41.61</v>
      </c>
      <c r="BZK16" s="34" t="s">
        <v>38</v>
      </c>
      <c r="BZL16" s="21" t="s">
        <v>30</v>
      </c>
      <c r="BZM16" s="15" t="s">
        <v>24</v>
      </c>
      <c r="BZN16" s="35"/>
      <c r="BZO16" s="35"/>
      <c r="BZP16" s="21" t="s">
        <v>29</v>
      </c>
      <c r="BZQ16" s="10"/>
      <c r="BZR16" s="33">
        <v>41.61</v>
      </c>
      <c r="BZS16" s="34" t="s">
        <v>38</v>
      </c>
      <c r="BZT16" s="21" t="s">
        <v>30</v>
      </c>
      <c r="BZU16" s="15" t="s">
        <v>24</v>
      </c>
      <c r="BZV16" s="35"/>
      <c r="BZW16" s="35"/>
      <c r="BZX16" s="21" t="s">
        <v>29</v>
      </c>
      <c r="BZY16" s="10"/>
      <c r="BZZ16" s="33">
        <v>41.61</v>
      </c>
      <c r="CAA16" s="34" t="s">
        <v>38</v>
      </c>
      <c r="CAB16" s="21" t="s">
        <v>30</v>
      </c>
      <c r="CAC16" s="15" t="s">
        <v>24</v>
      </c>
      <c r="CAD16" s="35"/>
      <c r="CAE16" s="35"/>
      <c r="CAF16" s="21" t="s">
        <v>29</v>
      </c>
      <c r="CAG16" s="10"/>
      <c r="CAH16" s="33">
        <v>41.61</v>
      </c>
      <c r="CAI16" s="34" t="s">
        <v>38</v>
      </c>
      <c r="CAJ16" s="21" t="s">
        <v>30</v>
      </c>
      <c r="CAK16" s="15" t="s">
        <v>24</v>
      </c>
      <c r="CAL16" s="35"/>
      <c r="CAM16" s="35"/>
      <c r="CAN16" s="21" t="s">
        <v>29</v>
      </c>
      <c r="CAO16" s="10"/>
      <c r="CAP16" s="33">
        <v>41.61</v>
      </c>
      <c r="CAQ16" s="34" t="s">
        <v>38</v>
      </c>
      <c r="CAR16" s="21" t="s">
        <v>30</v>
      </c>
      <c r="CAS16" s="15" t="s">
        <v>24</v>
      </c>
      <c r="CAT16" s="35"/>
      <c r="CAU16" s="35"/>
      <c r="CAV16" s="21" t="s">
        <v>29</v>
      </c>
      <c r="CAW16" s="10"/>
      <c r="CAX16" s="33">
        <v>41.61</v>
      </c>
      <c r="CAY16" s="34" t="s">
        <v>38</v>
      </c>
      <c r="CAZ16" s="21" t="s">
        <v>30</v>
      </c>
      <c r="CBA16" s="15" t="s">
        <v>24</v>
      </c>
      <c r="CBB16" s="35"/>
      <c r="CBC16" s="35"/>
      <c r="CBD16" s="21" t="s">
        <v>29</v>
      </c>
      <c r="CBE16" s="10"/>
      <c r="CBF16" s="33">
        <v>41.61</v>
      </c>
      <c r="CBG16" s="34" t="s">
        <v>38</v>
      </c>
      <c r="CBH16" s="21" t="s">
        <v>30</v>
      </c>
      <c r="CBI16" s="15" t="s">
        <v>24</v>
      </c>
      <c r="CBJ16" s="35"/>
      <c r="CBK16" s="35"/>
      <c r="CBL16" s="21" t="s">
        <v>29</v>
      </c>
      <c r="CBM16" s="10"/>
      <c r="CBN16" s="33">
        <v>41.61</v>
      </c>
      <c r="CBO16" s="34" t="s">
        <v>38</v>
      </c>
      <c r="CBP16" s="21" t="s">
        <v>30</v>
      </c>
      <c r="CBQ16" s="15" t="s">
        <v>24</v>
      </c>
      <c r="CBR16" s="35"/>
      <c r="CBS16" s="35"/>
      <c r="CBT16" s="21" t="s">
        <v>29</v>
      </c>
      <c r="CBU16" s="10"/>
      <c r="CBV16" s="33">
        <v>41.61</v>
      </c>
      <c r="CBW16" s="34" t="s">
        <v>38</v>
      </c>
      <c r="CBX16" s="21" t="s">
        <v>30</v>
      </c>
      <c r="CBY16" s="15" t="s">
        <v>24</v>
      </c>
      <c r="CBZ16" s="35"/>
      <c r="CCA16" s="35"/>
      <c r="CCB16" s="21" t="s">
        <v>29</v>
      </c>
      <c r="CCC16" s="10"/>
      <c r="CCD16" s="33">
        <v>41.61</v>
      </c>
      <c r="CCE16" s="34" t="s">
        <v>38</v>
      </c>
      <c r="CCF16" s="21" t="s">
        <v>30</v>
      </c>
      <c r="CCG16" s="15" t="s">
        <v>24</v>
      </c>
      <c r="CCH16" s="35"/>
      <c r="CCI16" s="35"/>
      <c r="CCJ16" s="21" t="s">
        <v>29</v>
      </c>
      <c r="CCK16" s="10"/>
      <c r="CCL16" s="33">
        <v>41.61</v>
      </c>
      <c r="CCM16" s="34" t="s">
        <v>38</v>
      </c>
      <c r="CCN16" s="21" t="s">
        <v>30</v>
      </c>
      <c r="CCO16" s="15" t="s">
        <v>24</v>
      </c>
      <c r="CCP16" s="35"/>
      <c r="CCQ16" s="35"/>
      <c r="CCR16" s="21" t="s">
        <v>29</v>
      </c>
      <c r="CCS16" s="10"/>
      <c r="CCT16" s="33">
        <v>41.61</v>
      </c>
      <c r="CCU16" s="34" t="s">
        <v>38</v>
      </c>
      <c r="CCV16" s="21" t="s">
        <v>30</v>
      </c>
      <c r="CCW16" s="15" t="s">
        <v>24</v>
      </c>
      <c r="CCX16" s="35"/>
      <c r="CCY16" s="35"/>
      <c r="CCZ16" s="21" t="s">
        <v>29</v>
      </c>
      <c r="CDA16" s="10"/>
      <c r="CDB16" s="33">
        <v>41.61</v>
      </c>
      <c r="CDC16" s="34" t="s">
        <v>38</v>
      </c>
      <c r="CDD16" s="21" t="s">
        <v>30</v>
      </c>
      <c r="CDE16" s="15" t="s">
        <v>24</v>
      </c>
      <c r="CDF16" s="35"/>
      <c r="CDG16" s="35"/>
      <c r="CDH16" s="21" t="s">
        <v>29</v>
      </c>
      <c r="CDI16" s="10"/>
      <c r="CDJ16" s="33">
        <v>41.61</v>
      </c>
      <c r="CDK16" s="34" t="s">
        <v>38</v>
      </c>
      <c r="CDL16" s="21" t="s">
        <v>30</v>
      </c>
      <c r="CDM16" s="15" t="s">
        <v>24</v>
      </c>
      <c r="CDN16" s="35"/>
      <c r="CDO16" s="35"/>
      <c r="CDP16" s="21" t="s">
        <v>29</v>
      </c>
      <c r="CDQ16" s="10"/>
      <c r="CDR16" s="33">
        <v>41.61</v>
      </c>
      <c r="CDS16" s="34" t="s">
        <v>38</v>
      </c>
      <c r="CDT16" s="21" t="s">
        <v>30</v>
      </c>
      <c r="CDU16" s="15" t="s">
        <v>24</v>
      </c>
      <c r="CDV16" s="35"/>
      <c r="CDW16" s="35"/>
      <c r="CDX16" s="21" t="s">
        <v>29</v>
      </c>
      <c r="CDY16" s="10"/>
      <c r="CDZ16" s="33">
        <v>41.61</v>
      </c>
      <c r="CEA16" s="34" t="s">
        <v>38</v>
      </c>
      <c r="CEB16" s="21" t="s">
        <v>30</v>
      </c>
      <c r="CEC16" s="15" t="s">
        <v>24</v>
      </c>
      <c r="CED16" s="35"/>
      <c r="CEE16" s="35"/>
      <c r="CEF16" s="21" t="s">
        <v>29</v>
      </c>
      <c r="CEG16" s="10"/>
      <c r="CEH16" s="33">
        <v>41.61</v>
      </c>
      <c r="CEI16" s="34" t="s">
        <v>38</v>
      </c>
      <c r="CEJ16" s="21" t="s">
        <v>30</v>
      </c>
      <c r="CEK16" s="15" t="s">
        <v>24</v>
      </c>
      <c r="CEL16" s="35"/>
      <c r="CEM16" s="35"/>
      <c r="CEN16" s="21" t="s">
        <v>29</v>
      </c>
      <c r="CEO16" s="10"/>
      <c r="CEP16" s="33">
        <v>41.61</v>
      </c>
      <c r="CEQ16" s="34" t="s">
        <v>38</v>
      </c>
      <c r="CER16" s="21" t="s">
        <v>30</v>
      </c>
      <c r="CES16" s="15" t="s">
        <v>24</v>
      </c>
      <c r="CET16" s="35"/>
      <c r="CEU16" s="35"/>
      <c r="CEV16" s="21" t="s">
        <v>29</v>
      </c>
      <c r="CEW16" s="10"/>
      <c r="CEX16" s="33">
        <v>41.61</v>
      </c>
      <c r="CEY16" s="34" t="s">
        <v>38</v>
      </c>
      <c r="CEZ16" s="21" t="s">
        <v>30</v>
      </c>
      <c r="CFA16" s="15" t="s">
        <v>24</v>
      </c>
      <c r="CFB16" s="35"/>
      <c r="CFC16" s="35"/>
      <c r="CFD16" s="21" t="s">
        <v>29</v>
      </c>
      <c r="CFE16" s="10"/>
      <c r="CFF16" s="33">
        <v>41.61</v>
      </c>
      <c r="CFG16" s="34" t="s">
        <v>38</v>
      </c>
      <c r="CFH16" s="21" t="s">
        <v>30</v>
      </c>
      <c r="CFI16" s="15" t="s">
        <v>24</v>
      </c>
      <c r="CFJ16" s="35"/>
      <c r="CFK16" s="35"/>
      <c r="CFL16" s="21" t="s">
        <v>29</v>
      </c>
      <c r="CFM16" s="10"/>
      <c r="CFN16" s="33">
        <v>41.61</v>
      </c>
      <c r="CFO16" s="34" t="s">
        <v>38</v>
      </c>
      <c r="CFP16" s="21" t="s">
        <v>30</v>
      </c>
      <c r="CFQ16" s="15" t="s">
        <v>24</v>
      </c>
      <c r="CFR16" s="35"/>
      <c r="CFS16" s="35"/>
      <c r="CFT16" s="21" t="s">
        <v>29</v>
      </c>
      <c r="CFU16" s="10"/>
      <c r="CFV16" s="33">
        <v>41.61</v>
      </c>
      <c r="CFW16" s="34" t="s">
        <v>38</v>
      </c>
      <c r="CFX16" s="21" t="s">
        <v>30</v>
      </c>
      <c r="CFY16" s="15" t="s">
        <v>24</v>
      </c>
      <c r="CFZ16" s="35"/>
      <c r="CGA16" s="35"/>
      <c r="CGB16" s="21" t="s">
        <v>29</v>
      </c>
      <c r="CGC16" s="10"/>
      <c r="CGD16" s="33">
        <v>41.61</v>
      </c>
      <c r="CGE16" s="34" t="s">
        <v>38</v>
      </c>
      <c r="CGF16" s="21" t="s">
        <v>30</v>
      </c>
      <c r="CGG16" s="15" t="s">
        <v>24</v>
      </c>
      <c r="CGH16" s="35"/>
      <c r="CGI16" s="35"/>
      <c r="CGJ16" s="21" t="s">
        <v>29</v>
      </c>
      <c r="CGK16" s="10"/>
      <c r="CGL16" s="33">
        <v>41.61</v>
      </c>
      <c r="CGM16" s="34" t="s">
        <v>38</v>
      </c>
      <c r="CGN16" s="21" t="s">
        <v>30</v>
      </c>
      <c r="CGO16" s="15" t="s">
        <v>24</v>
      </c>
      <c r="CGP16" s="35"/>
      <c r="CGQ16" s="35"/>
      <c r="CGR16" s="21" t="s">
        <v>29</v>
      </c>
      <c r="CGS16" s="10"/>
      <c r="CGT16" s="33">
        <v>41.61</v>
      </c>
      <c r="CGU16" s="34" t="s">
        <v>38</v>
      </c>
      <c r="CGV16" s="21" t="s">
        <v>30</v>
      </c>
      <c r="CGW16" s="15" t="s">
        <v>24</v>
      </c>
      <c r="CGX16" s="35"/>
      <c r="CGY16" s="35"/>
      <c r="CGZ16" s="21" t="s">
        <v>29</v>
      </c>
      <c r="CHA16" s="10"/>
      <c r="CHB16" s="33">
        <v>41.61</v>
      </c>
      <c r="CHC16" s="34" t="s">
        <v>38</v>
      </c>
      <c r="CHD16" s="21" t="s">
        <v>30</v>
      </c>
      <c r="CHE16" s="15" t="s">
        <v>24</v>
      </c>
      <c r="CHF16" s="35"/>
      <c r="CHG16" s="35"/>
      <c r="CHH16" s="21" t="s">
        <v>29</v>
      </c>
      <c r="CHI16" s="10"/>
      <c r="CHJ16" s="33">
        <v>41.61</v>
      </c>
      <c r="CHK16" s="34" t="s">
        <v>38</v>
      </c>
      <c r="CHL16" s="21" t="s">
        <v>30</v>
      </c>
      <c r="CHM16" s="15" t="s">
        <v>24</v>
      </c>
      <c r="CHN16" s="35"/>
      <c r="CHO16" s="35"/>
      <c r="CHP16" s="21" t="s">
        <v>29</v>
      </c>
      <c r="CHQ16" s="10"/>
      <c r="CHR16" s="33">
        <v>41.61</v>
      </c>
      <c r="CHS16" s="34" t="s">
        <v>38</v>
      </c>
      <c r="CHT16" s="21" t="s">
        <v>30</v>
      </c>
      <c r="CHU16" s="15" t="s">
        <v>24</v>
      </c>
      <c r="CHV16" s="35"/>
      <c r="CHW16" s="35"/>
      <c r="CHX16" s="21" t="s">
        <v>29</v>
      </c>
      <c r="CHY16" s="10"/>
      <c r="CHZ16" s="33">
        <v>41.61</v>
      </c>
      <c r="CIA16" s="34" t="s">
        <v>38</v>
      </c>
      <c r="CIB16" s="21" t="s">
        <v>30</v>
      </c>
      <c r="CIC16" s="15" t="s">
        <v>24</v>
      </c>
      <c r="CID16" s="35"/>
      <c r="CIE16" s="35"/>
      <c r="CIF16" s="21" t="s">
        <v>29</v>
      </c>
      <c r="CIG16" s="10"/>
      <c r="CIH16" s="33">
        <v>41.61</v>
      </c>
      <c r="CII16" s="34" t="s">
        <v>38</v>
      </c>
      <c r="CIJ16" s="21" t="s">
        <v>30</v>
      </c>
      <c r="CIK16" s="15" t="s">
        <v>24</v>
      </c>
      <c r="CIL16" s="35"/>
      <c r="CIM16" s="35"/>
      <c r="CIN16" s="21" t="s">
        <v>29</v>
      </c>
      <c r="CIO16" s="10"/>
      <c r="CIP16" s="33">
        <v>41.61</v>
      </c>
      <c r="CIQ16" s="34" t="s">
        <v>38</v>
      </c>
      <c r="CIR16" s="21" t="s">
        <v>30</v>
      </c>
      <c r="CIS16" s="15" t="s">
        <v>24</v>
      </c>
      <c r="CIT16" s="35"/>
      <c r="CIU16" s="35"/>
      <c r="CIV16" s="21" t="s">
        <v>29</v>
      </c>
      <c r="CIW16" s="10"/>
      <c r="CIX16" s="33">
        <v>41.61</v>
      </c>
      <c r="CIY16" s="34" t="s">
        <v>38</v>
      </c>
      <c r="CIZ16" s="21" t="s">
        <v>30</v>
      </c>
      <c r="CJA16" s="15" t="s">
        <v>24</v>
      </c>
      <c r="CJB16" s="35"/>
      <c r="CJC16" s="35"/>
      <c r="CJD16" s="21" t="s">
        <v>29</v>
      </c>
      <c r="CJE16" s="10"/>
      <c r="CJF16" s="33">
        <v>41.61</v>
      </c>
      <c r="CJG16" s="34" t="s">
        <v>38</v>
      </c>
      <c r="CJH16" s="21" t="s">
        <v>30</v>
      </c>
      <c r="CJI16" s="15" t="s">
        <v>24</v>
      </c>
      <c r="CJJ16" s="35"/>
      <c r="CJK16" s="35"/>
      <c r="CJL16" s="21" t="s">
        <v>29</v>
      </c>
      <c r="CJM16" s="10"/>
      <c r="CJN16" s="33">
        <v>41.61</v>
      </c>
      <c r="CJO16" s="34" t="s">
        <v>38</v>
      </c>
      <c r="CJP16" s="21" t="s">
        <v>30</v>
      </c>
      <c r="CJQ16" s="15" t="s">
        <v>24</v>
      </c>
      <c r="CJR16" s="35"/>
      <c r="CJS16" s="35"/>
      <c r="CJT16" s="21" t="s">
        <v>29</v>
      </c>
      <c r="CJU16" s="10"/>
      <c r="CJV16" s="33">
        <v>41.61</v>
      </c>
      <c r="CJW16" s="34" t="s">
        <v>38</v>
      </c>
      <c r="CJX16" s="21" t="s">
        <v>30</v>
      </c>
      <c r="CJY16" s="15" t="s">
        <v>24</v>
      </c>
      <c r="CJZ16" s="35"/>
      <c r="CKA16" s="35"/>
      <c r="CKB16" s="21" t="s">
        <v>29</v>
      </c>
      <c r="CKC16" s="10"/>
      <c r="CKD16" s="33">
        <v>41.61</v>
      </c>
      <c r="CKE16" s="34" t="s">
        <v>38</v>
      </c>
      <c r="CKF16" s="21" t="s">
        <v>30</v>
      </c>
      <c r="CKG16" s="15" t="s">
        <v>24</v>
      </c>
      <c r="CKH16" s="35"/>
      <c r="CKI16" s="35"/>
      <c r="CKJ16" s="21" t="s">
        <v>29</v>
      </c>
      <c r="CKK16" s="10"/>
      <c r="CKL16" s="33">
        <v>41.61</v>
      </c>
      <c r="CKM16" s="34" t="s">
        <v>38</v>
      </c>
      <c r="CKN16" s="21" t="s">
        <v>30</v>
      </c>
      <c r="CKO16" s="15" t="s">
        <v>24</v>
      </c>
      <c r="CKP16" s="35"/>
      <c r="CKQ16" s="35"/>
      <c r="CKR16" s="21" t="s">
        <v>29</v>
      </c>
      <c r="CKS16" s="10"/>
      <c r="CKT16" s="33">
        <v>41.61</v>
      </c>
      <c r="CKU16" s="34" t="s">
        <v>38</v>
      </c>
      <c r="CKV16" s="21" t="s">
        <v>30</v>
      </c>
      <c r="CKW16" s="15" t="s">
        <v>24</v>
      </c>
      <c r="CKX16" s="35"/>
      <c r="CKY16" s="35"/>
      <c r="CKZ16" s="21" t="s">
        <v>29</v>
      </c>
      <c r="CLA16" s="10"/>
      <c r="CLB16" s="33">
        <v>41.61</v>
      </c>
      <c r="CLC16" s="34" t="s">
        <v>38</v>
      </c>
      <c r="CLD16" s="21" t="s">
        <v>30</v>
      </c>
      <c r="CLE16" s="15" t="s">
        <v>24</v>
      </c>
      <c r="CLF16" s="35"/>
      <c r="CLG16" s="35"/>
      <c r="CLH16" s="21" t="s">
        <v>29</v>
      </c>
      <c r="CLI16" s="10"/>
      <c r="CLJ16" s="33">
        <v>41.61</v>
      </c>
      <c r="CLK16" s="34" t="s">
        <v>38</v>
      </c>
      <c r="CLL16" s="21" t="s">
        <v>30</v>
      </c>
      <c r="CLM16" s="15" t="s">
        <v>24</v>
      </c>
      <c r="CLN16" s="35"/>
      <c r="CLO16" s="35"/>
      <c r="CLP16" s="21" t="s">
        <v>29</v>
      </c>
      <c r="CLQ16" s="10"/>
      <c r="CLR16" s="33">
        <v>41.61</v>
      </c>
      <c r="CLS16" s="34" t="s">
        <v>38</v>
      </c>
      <c r="CLT16" s="21" t="s">
        <v>30</v>
      </c>
      <c r="CLU16" s="15" t="s">
        <v>24</v>
      </c>
      <c r="CLV16" s="35"/>
      <c r="CLW16" s="35"/>
      <c r="CLX16" s="21" t="s">
        <v>29</v>
      </c>
      <c r="CLY16" s="10"/>
      <c r="CLZ16" s="33">
        <v>41.61</v>
      </c>
      <c r="CMA16" s="34" t="s">
        <v>38</v>
      </c>
      <c r="CMB16" s="21" t="s">
        <v>30</v>
      </c>
      <c r="CMC16" s="15" t="s">
        <v>24</v>
      </c>
      <c r="CMD16" s="35"/>
      <c r="CME16" s="35"/>
      <c r="CMF16" s="21" t="s">
        <v>29</v>
      </c>
      <c r="CMG16" s="10"/>
      <c r="CMH16" s="33">
        <v>41.61</v>
      </c>
      <c r="CMI16" s="34" t="s">
        <v>38</v>
      </c>
      <c r="CMJ16" s="21" t="s">
        <v>30</v>
      </c>
      <c r="CMK16" s="15" t="s">
        <v>24</v>
      </c>
      <c r="CML16" s="35"/>
      <c r="CMM16" s="35"/>
      <c r="CMN16" s="21" t="s">
        <v>29</v>
      </c>
      <c r="CMO16" s="10"/>
      <c r="CMP16" s="33">
        <v>41.61</v>
      </c>
      <c r="CMQ16" s="34" t="s">
        <v>38</v>
      </c>
      <c r="CMR16" s="21" t="s">
        <v>30</v>
      </c>
      <c r="CMS16" s="15" t="s">
        <v>24</v>
      </c>
      <c r="CMT16" s="35"/>
      <c r="CMU16" s="35"/>
      <c r="CMV16" s="21" t="s">
        <v>29</v>
      </c>
      <c r="CMW16" s="10"/>
      <c r="CMX16" s="33">
        <v>41.61</v>
      </c>
      <c r="CMY16" s="34" t="s">
        <v>38</v>
      </c>
      <c r="CMZ16" s="21" t="s">
        <v>30</v>
      </c>
      <c r="CNA16" s="15" t="s">
        <v>24</v>
      </c>
      <c r="CNB16" s="35"/>
      <c r="CNC16" s="35"/>
      <c r="CND16" s="21" t="s">
        <v>29</v>
      </c>
      <c r="CNE16" s="10"/>
      <c r="CNF16" s="33">
        <v>41.61</v>
      </c>
      <c r="CNG16" s="34" t="s">
        <v>38</v>
      </c>
      <c r="CNH16" s="21" t="s">
        <v>30</v>
      </c>
      <c r="CNI16" s="15" t="s">
        <v>24</v>
      </c>
      <c r="CNJ16" s="35"/>
      <c r="CNK16" s="35"/>
      <c r="CNL16" s="21" t="s">
        <v>29</v>
      </c>
      <c r="CNM16" s="10"/>
      <c r="CNN16" s="33">
        <v>41.61</v>
      </c>
      <c r="CNO16" s="34" t="s">
        <v>38</v>
      </c>
      <c r="CNP16" s="21" t="s">
        <v>30</v>
      </c>
      <c r="CNQ16" s="15" t="s">
        <v>24</v>
      </c>
      <c r="CNR16" s="35"/>
      <c r="CNS16" s="35"/>
      <c r="CNT16" s="21" t="s">
        <v>29</v>
      </c>
      <c r="CNU16" s="10"/>
      <c r="CNV16" s="33">
        <v>41.61</v>
      </c>
      <c r="CNW16" s="34" t="s">
        <v>38</v>
      </c>
      <c r="CNX16" s="21" t="s">
        <v>30</v>
      </c>
      <c r="CNY16" s="15" t="s">
        <v>24</v>
      </c>
      <c r="CNZ16" s="35"/>
      <c r="COA16" s="35"/>
      <c r="COB16" s="21" t="s">
        <v>29</v>
      </c>
      <c r="COC16" s="10"/>
      <c r="COD16" s="33">
        <v>41.61</v>
      </c>
      <c r="COE16" s="34" t="s">
        <v>38</v>
      </c>
      <c r="COF16" s="21" t="s">
        <v>30</v>
      </c>
      <c r="COG16" s="15" t="s">
        <v>24</v>
      </c>
      <c r="COH16" s="35"/>
      <c r="COI16" s="35"/>
      <c r="COJ16" s="21" t="s">
        <v>29</v>
      </c>
      <c r="COK16" s="10"/>
      <c r="COL16" s="33">
        <v>41.61</v>
      </c>
      <c r="COM16" s="34" t="s">
        <v>38</v>
      </c>
      <c r="CON16" s="21" t="s">
        <v>30</v>
      </c>
      <c r="COO16" s="15" t="s">
        <v>24</v>
      </c>
      <c r="COP16" s="35"/>
      <c r="COQ16" s="35"/>
      <c r="COR16" s="21" t="s">
        <v>29</v>
      </c>
      <c r="COS16" s="10"/>
      <c r="COT16" s="33">
        <v>41.61</v>
      </c>
      <c r="COU16" s="34" t="s">
        <v>38</v>
      </c>
      <c r="COV16" s="21" t="s">
        <v>30</v>
      </c>
      <c r="COW16" s="15" t="s">
        <v>24</v>
      </c>
      <c r="COX16" s="35"/>
      <c r="COY16" s="35"/>
      <c r="COZ16" s="21" t="s">
        <v>29</v>
      </c>
      <c r="CPA16" s="10"/>
      <c r="CPB16" s="33">
        <v>41.61</v>
      </c>
      <c r="CPC16" s="34" t="s">
        <v>38</v>
      </c>
      <c r="CPD16" s="21" t="s">
        <v>30</v>
      </c>
      <c r="CPE16" s="15" t="s">
        <v>24</v>
      </c>
      <c r="CPF16" s="35"/>
      <c r="CPG16" s="35"/>
      <c r="CPH16" s="21" t="s">
        <v>29</v>
      </c>
      <c r="CPI16" s="10"/>
      <c r="CPJ16" s="33">
        <v>41.61</v>
      </c>
      <c r="CPK16" s="34" t="s">
        <v>38</v>
      </c>
      <c r="CPL16" s="21" t="s">
        <v>30</v>
      </c>
      <c r="CPM16" s="15" t="s">
        <v>24</v>
      </c>
      <c r="CPN16" s="35"/>
      <c r="CPO16" s="35"/>
      <c r="CPP16" s="21" t="s">
        <v>29</v>
      </c>
      <c r="CPQ16" s="10"/>
      <c r="CPR16" s="33">
        <v>41.61</v>
      </c>
      <c r="CPS16" s="34" t="s">
        <v>38</v>
      </c>
      <c r="CPT16" s="21" t="s">
        <v>30</v>
      </c>
      <c r="CPU16" s="15" t="s">
        <v>24</v>
      </c>
      <c r="CPV16" s="35"/>
      <c r="CPW16" s="35"/>
      <c r="CPX16" s="21" t="s">
        <v>29</v>
      </c>
      <c r="CPY16" s="10"/>
      <c r="CPZ16" s="33">
        <v>41.61</v>
      </c>
      <c r="CQA16" s="34" t="s">
        <v>38</v>
      </c>
      <c r="CQB16" s="21" t="s">
        <v>30</v>
      </c>
      <c r="CQC16" s="15" t="s">
        <v>24</v>
      </c>
      <c r="CQD16" s="35"/>
      <c r="CQE16" s="35"/>
      <c r="CQF16" s="21" t="s">
        <v>29</v>
      </c>
      <c r="CQG16" s="10"/>
      <c r="CQH16" s="33">
        <v>41.61</v>
      </c>
      <c r="CQI16" s="34" t="s">
        <v>38</v>
      </c>
      <c r="CQJ16" s="21" t="s">
        <v>30</v>
      </c>
      <c r="CQK16" s="15" t="s">
        <v>24</v>
      </c>
      <c r="CQL16" s="35"/>
      <c r="CQM16" s="35"/>
      <c r="CQN16" s="21" t="s">
        <v>29</v>
      </c>
      <c r="CQO16" s="10"/>
      <c r="CQP16" s="33">
        <v>41.61</v>
      </c>
      <c r="CQQ16" s="34" t="s">
        <v>38</v>
      </c>
      <c r="CQR16" s="21" t="s">
        <v>30</v>
      </c>
      <c r="CQS16" s="15" t="s">
        <v>24</v>
      </c>
      <c r="CQT16" s="35"/>
      <c r="CQU16" s="35"/>
      <c r="CQV16" s="21" t="s">
        <v>29</v>
      </c>
      <c r="CQW16" s="10"/>
      <c r="CQX16" s="33">
        <v>41.61</v>
      </c>
      <c r="CQY16" s="34" t="s">
        <v>38</v>
      </c>
      <c r="CQZ16" s="21" t="s">
        <v>30</v>
      </c>
      <c r="CRA16" s="15" t="s">
        <v>24</v>
      </c>
      <c r="CRB16" s="35"/>
      <c r="CRC16" s="35"/>
      <c r="CRD16" s="21" t="s">
        <v>29</v>
      </c>
      <c r="CRE16" s="10"/>
      <c r="CRF16" s="33">
        <v>41.61</v>
      </c>
      <c r="CRG16" s="34" t="s">
        <v>38</v>
      </c>
      <c r="CRH16" s="21" t="s">
        <v>30</v>
      </c>
      <c r="CRI16" s="15" t="s">
        <v>24</v>
      </c>
      <c r="CRJ16" s="35"/>
      <c r="CRK16" s="35"/>
      <c r="CRL16" s="21" t="s">
        <v>29</v>
      </c>
      <c r="CRM16" s="10"/>
      <c r="CRN16" s="33">
        <v>41.61</v>
      </c>
      <c r="CRO16" s="34" t="s">
        <v>38</v>
      </c>
      <c r="CRP16" s="21" t="s">
        <v>30</v>
      </c>
      <c r="CRQ16" s="15" t="s">
        <v>24</v>
      </c>
      <c r="CRR16" s="35"/>
      <c r="CRS16" s="35"/>
      <c r="CRT16" s="21" t="s">
        <v>29</v>
      </c>
      <c r="CRU16" s="10"/>
      <c r="CRV16" s="33">
        <v>41.61</v>
      </c>
      <c r="CRW16" s="34" t="s">
        <v>38</v>
      </c>
      <c r="CRX16" s="21" t="s">
        <v>30</v>
      </c>
      <c r="CRY16" s="15" t="s">
        <v>24</v>
      </c>
      <c r="CRZ16" s="35"/>
      <c r="CSA16" s="35"/>
      <c r="CSB16" s="21" t="s">
        <v>29</v>
      </c>
      <c r="CSC16" s="10"/>
      <c r="CSD16" s="33">
        <v>41.61</v>
      </c>
      <c r="CSE16" s="34" t="s">
        <v>38</v>
      </c>
      <c r="CSF16" s="21" t="s">
        <v>30</v>
      </c>
      <c r="CSG16" s="15" t="s">
        <v>24</v>
      </c>
      <c r="CSH16" s="35"/>
      <c r="CSI16" s="35"/>
      <c r="CSJ16" s="21" t="s">
        <v>29</v>
      </c>
      <c r="CSK16" s="10"/>
      <c r="CSL16" s="33">
        <v>41.61</v>
      </c>
      <c r="CSM16" s="34" t="s">
        <v>38</v>
      </c>
      <c r="CSN16" s="21" t="s">
        <v>30</v>
      </c>
      <c r="CSO16" s="15" t="s">
        <v>24</v>
      </c>
      <c r="CSP16" s="35"/>
      <c r="CSQ16" s="35"/>
      <c r="CSR16" s="21" t="s">
        <v>29</v>
      </c>
      <c r="CSS16" s="10"/>
      <c r="CST16" s="33">
        <v>41.61</v>
      </c>
      <c r="CSU16" s="34" t="s">
        <v>38</v>
      </c>
      <c r="CSV16" s="21" t="s">
        <v>30</v>
      </c>
      <c r="CSW16" s="15" t="s">
        <v>24</v>
      </c>
      <c r="CSX16" s="35"/>
      <c r="CSY16" s="35"/>
      <c r="CSZ16" s="21" t="s">
        <v>29</v>
      </c>
      <c r="CTA16" s="10"/>
      <c r="CTB16" s="33">
        <v>41.61</v>
      </c>
      <c r="CTC16" s="34" t="s">
        <v>38</v>
      </c>
      <c r="CTD16" s="21" t="s">
        <v>30</v>
      </c>
      <c r="CTE16" s="15" t="s">
        <v>24</v>
      </c>
      <c r="CTF16" s="35"/>
      <c r="CTG16" s="35"/>
      <c r="CTH16" s="21" t="s">
        <v>29</v>
      </c>
      <c r="CTI16" s="10"/>
      <c r="CTJ16" s="33">
        <v>41.61</v>
      </c>
      <c r="CTK16" s="34" t="s">
        <v>38</v>
      </c>
      <c r="CTL16" s="21" t="s">
        <v>30</v>
      </c>
      <c r="CTM16" s="15" t="s">
        <v>24</v>
      </c>
      <c r="CTN16" s="35"/>
      <c r="CTO16" s="35"/>
      <c r="CTP16" s="21" t="s">
        <v>29</v>
      </c>
      <c r="CTQ16" s="10"/>
      <c r="CTR16" s="33">
        <v>41.61</v>
      </c>
      <c r="CTS16" s="34" t="s">
        <v>38</v>
      </c>
      <c r="CTT16" s="21" t="s">
        <v>30</v>
      </c>
      <c r="CTU16" s="15" t="s">
        <v>24</v>
      </c>
      <c r="CTV16" s="35"/>
      <c r="CTW16" s="35"/>
      <c r="CTX16" s="21" t="s">
        <v>29</v>
      </c>
      <c r="CTY16" s="10"/>
      <c r="CTZ16" s="33">
        <v>41.61</v>
      </c>
      <c r="CUA16" s="34" t="s">
        <v>38</v>
      </c>
      <c r="CUB16" s="21" t="s">
        <v>30</v>
      </c>
      <c r="CUC16" s="15" t="s">
        <v>24</v>
      </c>
      <c r="CUD16" s="35"/>
      <c r="CUE16" s="35"/>
      <c r="CUF16" s="21" t="s">
        <v>29</v>
      </c>
      <c r="CUG16" s="10"/>
      <c r="CUH16" s="33">
        <v>41.61</v>
      </c>
      <c r="CUI16" s="34" t="s">
        <v>38</v>
      </c>
      <c r="CUJ16" s="21" t="s">
        <v>30</v>
      </c>
      <c r="CUK16" s="15" t="s">
        <v>24</v>
      </c>
      <c r="CUL16" s="35"/>
      <c r="CUM16" s="35"/>
      <c r="CUN16" s="21" t="s">
        <v>29</v>
      </c>
      <c r="CUO16" s="10"/>
      <c r="CUP16" s="33">
        <v>41.61</v>
      </c>
      <c r="CUQ16" s="34" t="s">
        <v>38</v>
      </c>
      <c r="CUR16" s="21" t="s">
        <v>30</v>
      </c>
      <c r="CUS16" s="15" t="s">
        <v>24</v>
      </c>
      <c r="CUT16" s="35"/>
      <c r="CUU16" s="35"/>
      <c r="CUV16" s="21" t="s">
        <v>29</v>
      </c>
      <c r="CUW16" s="10"/>
      <c r="CUX16" s="33">
        <v>41.61</v>
      </c>
      <c r="CUY16" s="34" t="s">
        <v>38</v>
      </c>
      <c r="CUZ16" s="21" t="s">
        <v>30</v>
      </c>
      <c r="CVA16" s="15" t="s">
        <v>24</v>
      </c>
      <c r="CVB16" s="35"/>
      <c r="CVC16" s="35"/>
      <c r="CVD16" s="21" t="s">
        <v>29</v>
      </c>
      <c r="CVE16" s="10"/>
      <c r="CVF16" s="33">
        <v>41.61</v>
      </c>
      <c r="CVG16" s="34" t="s">
        <v>38</v>
      </c>
      <c r="CVH16" s="21" t="s">
        <v>30</v>
      </c>
      <c r="CVI16" s="15" t="s">
        <v>24</v>
      </c>
      <c r="CVJ16" s="35"/>
      <c r="CVK16" s="35"/>
      <c r="CVL16" s="21" t="s">
        <v>29</v>
      </c>
      <c r="CVM16" s="10"/>
      <c r="CVN16" s="33">
        <v>41.61</v>
      </c>
      <c r="CVO16" s="34" t="s">
        <v>38</v>
      </c>
      <c r="CVP16" s="21" t="s">
        <v>30</v>
      </c>
      <c r="CVQ16" s="15" t="s">
        <v>24</v>
      </c>
      <c r="CVR16" s="35"/>
      <c r="CVS16" s="35"/>
      <c r="CVT16" s="21" t="s">
        <v>29</v>
      </c>
      <c r="CVU16" s="10"/>
      <c r="CVV16" s="33">
        <v>41.61</v>
      </c>
      <c r="CVW16" s="34" t="s">
        <v>38</v>
      </c>
      <c r="CVX16" s="21" t="s">
        <v>30</v>
      </c>
      <c r="CVY16" s="15" t="s">
        <v>24</v>
      </c>
      <c r="CVZ16" s="35"/>
      <c r="CWA16" s="35"/>
      <c r="CWB16" s="21" t="s">
        <v>29</v>
      </c>
      <c r="CWC16" s="10"/>
      <c r="CWD16" s="33">
        <v>41.61</v>
      </c>
      <c r="CWE16" s="34" t="s">
        <v>38</v>
      </c>
      <c r="CWF16" s="21" t="s">
        <v>30</v>
      </c>
      <c r="CWG16" s="15" t="s">
        <v>24</v>
      </c>
      <c r="CWH16" s="35"/>
      <c r="CWI16" s="35"/>
      <c r="CWJ16" s="21" t="s">
        <v>29</v>
      </c>
      <c r="CWK16" s="10"/>
      <c r="CWL16" s="33">
        <v>41.61</v>
      </c>
      <c r="CWM16" s="34" t="s">
        <v>38</v>
      </c>
      <c r="CWN16" s="21" t="s">
        <v>30</v>
      </c>
      <c r="CWO16" s="15" t="s">
        <v>24</v>
      </c>
      <c r="CWP16" s="35"/>
      <c r="CWQ16" s="35"/>
      <c r="CWR16" s="21" t="s">
        <v>29</v>
      </c>
      <c r="CWS16" s="10"/>
      <c r="CWT16" s="33">
        <v>41.61</v>
      </c>
      <c r="CWU16" s="34" t="s">
        <v>38</v>
      </c>
      <c r="CWV16" s="21" t="s">
        <v>30</v>
      </c>
      <c r="CWW16" s="15" t="s">
        <v>24</v>
      </c>
      <c r="CWX16" s="35"/>
      <c r="CWY16" s="35"/>
      <c r="CWZ16" s="21" t="s">
        <v>29</v>
      </c>
      <c r="CXA16" s="10"/>
      <c r="CXB16" s="33">
        <v>41.61</v>
      </c>
      <c r="CXC16" s="34" t="s">
        <v>38</v>
      </c>
      <c r="CXD16" s="21" t="s">
        <v>30</v>
      </c>
      <c r="CXE16" s="15" t="s">
        <v>24</v>
      </c>
      <c r="CXF16" s="35"/>
      <c r="CXG16" s="35"/>
      <c r="CXH16" s="21" t="s">
        <v>29</v>
      </c>
      <c r="CXI16" s="10"/>
      <c r="CXJ16" s="33">
        <v>41.61</v>
      </c>
      <c r="CXK16" s="34" t="s">
        <v>38</v>
      </c>
      <c r="CXL16" s="21" t="s">
        <v>30</v>
      </c>
      <c r="CXM16" s="15" t="s">
        <v>24</v>
      </c>
      <c r="CXN16" s="35"/>
      <c r="CXO16" s="35"/>
      <c r="CXP16" s="21" t="s">
        <v>29</v>
      </c>
      <c r="CXQ16" s="10"/>
      <c r="CXR16" s="33">
        <v>41.61</v>
      </c>
      <c r="CXS16" s="34" t="s">
        <v>38</v>
      </c>
      <c r="CXT16" s="21" t="s">
        <v>30</v>
      </c>
      <c r="CXU16" s="15" t="s">
        <v>24</v>
      </c>
      <c r="CXV16" s="35"/>
      <c r="CXW16" s="35"/>
      <c r="CXX16" s="21" t="s">
        <v>29</v>
      </c>
      <c r="CXY16" s="10"/>
      <c r="CXZ16" s="33">
        <v>41.61</v>
      </c>
      <c r="CYA16" s="34" t="s">
        <v>38</v>
      </c>
      <c r="CYB16" s="21" t="s">
        <v>30</v>
      </c>
      <c r="CYC16" s="15" t="s">
        <v>24</v>
      </c>
      <c r="CYD16" s="35"/>
      <c r="CYE16" s="35"/>
      <c r="CYF16" s="21" t="s">
        <v>29</v>
      </c>
      <c r="CYG16" s="10"/>
      <c r="CYH16" s="33">
        <v>41.61</v>
      </c>
      <c r="CYI16" s="34" t="s">
        <v>38</v>
      </c>
      <c r="CYJ16" s="21" t="s">
        <v>30</v>
      </c>
      <c r="CYK16" s="15" t="s">
        <v>24</v>
      </c>
      <c r="CYL16" s="35"/>
      <c r="CYM16" s="35"/>
      <c r="CYN16" s="21" t="s">
        <v>29</v>
      </c>
      <c r="CYO16" s="10"/>
      <c r="CYP16" s="33">
        <v>41.61</v>
      </c>
      <c r="CYQ16" s="34" t="s">
        <v>38</v>
      </c>
      <c r="CYR16" s="21" t="s">
        <v>30</v>
      </c>
      <c r="CYS16" s="15" t="s">
        <v>24</v>
      </c>
      <c r="CYT16" s="35"/>
      <c r="CYU16" s="35"/>
      <c r="CYV16" s="21" t="s">
        <v>29</v>
      </c>
      <c r="CYW16" s="10"/>
      <c r="CYX16" s="33">
        <v>41.61</v>
      </c>
      <c r="CYY16" s="34" t="s">
        <v>38</v>
      </c>
      <c r="CYZ16" s="21" t="s">
        <v>30</v>
      </c>
      <c r="CZA16" s="15" t="s">
        <v>24</v>
      </c>
      <c r="CZB16" s="35"/>
      <c r="CZC16" s="35"/>
      <c r="CZD16" s="21" t="s">
        <v>29</v>
      </c>
      <c r="CZE16" s="10"/>
      <c r="CZF16" s="33">
        <v>41.61</v>
      </c>
      <c r="CZG16" s="34" t="s">
        <v>38</v>
      </c>
      <c r="CZH16" s="21" t="s">
        <v>30</v>
      </c>
      <c r="CZI16" s="15" t="s">
        <v>24</v>
      </c>
      <c r="CZJ16" s="35"/>
      <c r="CZK16" s="35"/>
      <c r="CZL16" s="21" t="s">
        <v>29</v>
      </c>
      <c r="CZM16" s="10"/>
      <c r="CZN16" s="33">
        <v>41.61</v>
      </c>
      <c r="CZO16" s="34" t="s">
        <v>38</v>
      </c>
      <c r="CZP16" s="21" t="s">
        <v>30</v>
      </c>
      <c r="CZQ16" s="15" t="s">
        <v>24</v>
      </c>
      <c r="CZR16" s="35"/>
      <c r="CZS16" s="35"/>
      <c r="CZT16" s="21" t="s">
        <v>29</v>
      </c>
      <c r="CZU16" s="10"/>
      <c r="CZV16" s="33">
        <v>41.61</v>
      </c>
      <c r="CZW16" s="34" t="s">
        <v>38</v>
      </c>
      <c r="CZX16" s="21" t="s">
        <v>30</v>
      </c>
      <c r="CZY16" s="15" t="s">
        <v>24</v>
      </c>
      <c r="CZZ16" s="35"/>
      <c r="DAA16" s="35"/>
      <c r="DAB16" s="21" t="s">
        <v>29</v>
      </c>
      <c r="DAC16" s="10"/>
      <c r="DAD16" s="33">
        <v>41.61</v>
      </c>
      <c r="DAE16" s="34" t="s">
        <v>38</v>
      </c>
      <c r="DAF16" s="21" t="s">
        <v>30</v>
      </c>
      <c r="DAG16" s="15" t="s">
        <v>24</v>
      </c>
      <c r="DAH16" s="35"/>
      <c r="DAI16" s="35"/>
      <c r="DAJ16" s="21" t="s">
        <v>29</v>
      </c>
      <c r="DAK16" s="10"/>
      <c r="DAL16" s="33">
        <v>41.61</v>
      </c>
      <c r="DAM16" s="34" t="s">
        <v>38</v>
      </c>
      <c r="DAN16" s="21" t="s">
        <v>30</v>
      </c>
      <c r="DAO16" s="15" t="s">
        <v>24</v>
      </c>
      <c r="DAP16" s="35"/>
      <c r="DAQ16" s="35"/>
      <c r="DAR16" s="21" t="s">
        <v>29</v>
      </c>
      <c r="DAS16" s="10"/>
      <c r="DAT16" s="33">
        <v>41.61</v>
      </c>
      <c r="DAU16" s="34" t="s">
        <v>38</v>
      </c>
      <c r="DAV16" s="21" t="s">
        <v>30</v>
      </c>
      <c r="DAW16" s="15" t="s">
        <v>24</v>
      </c>
      <c r="DAX16" s="35"/>
      <c r="DAY16" s="35"/>
      <c r="DAZ16" s="21" t="s">
        <v>29</v>
      </c>
      <c r="DBA16" s="10"/>
      <c r="DBB16" s="33">
        <v>41.61</v>
      </c>
      <c r="DBC16" s="34" t="s">
        <v>38</v>
      </c>
      <c r="DBD16" s="21" t="s">
        <v>30</v>
      </c>
      <c r="DBE16" s="15" t="s">
        <v>24</v>
      </c>
      <c r="DBF16" s="35"/>
      <c r="DBG16" s="35"/>
      <c r="DBH16" s="21" t="s">
        <v>29</v>
      </c>
      <c r="DBI16" s="10"/>
      <c r="DBJ16" s="33">
        <v>41.61</v>
      </c>
      <c r="DBK16" s="34" t="s">
        <v>38</v>
      </c>
      <c r="DBL16" s="21" t="s">
        <v>30</v>
      </c>
      <c r="DBM16" s="15" t="s">
        <v>24</v>
      </c>
      <c r="DBN16" s="35"/>
      <c r="DBO16" s="35"/>
      <c r="DBP16" s="21" t="s">
        <v>29</v>
      </c>
      <c r="DBQ16" s="10"/>
      <c r="DBR16" s="33">
        <v>41.61</v>
      </c>
      <c r="DBS16" s="34" t="s">
        <v>38</v>
      </c>
      <c r="DBT16" s="21" t="s">
        <v>30</v>
      </c>
      <c r="DBU16" s="15" t="s">
        <v>24</v>
      </c>
      <c r="DBV16" s="35"/>
      <c r="DBW16" s="35"/>
      <c r="DBX16" s="21" t="s">
        <v>29</v>
      </c>
      <c r="DBY16" s="10"/>
      <c r="DBZ16" s="33">
        <v>41.61</v>
      </c>
      <c r="DCA16" s="34" t="s">
        <v>38</v>
      </c>
      <c r="DCB16" s="21" t="s">
        <v>30</v>
      </c>
      <c r="DCC16" s="15" t="s">
        <v>24</v>
      </c>
      <c r="DCD16" s="35"/>
      <c r="DCE16" s="35"/>
      <c r="DCF16" s="21" t="s">
        <v>29</v>
      </c>
      <c r="DCG16" s="10"/>
      <c r="DCH16" s="33">
        <v>41.61</v>
      </c>
      <c r="DCI16" s="34" t="s">
        <v>38</v>
      </c>
      <c r="DCJ16" s="21" t="s">
        <v>30</v>
      </c>
      <c r="DCK16" s="15" t="s">
        <v>24</v>
      </c>
      <c r="DCL16" s="35"/>
      <c r="DCM16" s="35"/>
      <c r="DCN16" s="21" t="s">
        <v>29</v>
      </c>
      <c r="DCO16" s="10"/>
      <c r="DCP16" s="33">
        <v>41.61</v>
      </c>
      <c r="DCQ16" s="34" t="s">
        <v>38</v>
      </c>
      <c r="DCR16" s="21" t="s">
        <v>30</v>
      </c>
      <c r="DCS16" s="15" t="s">
        <v>24</v>
      </c>
      <c r="DCT16" s="35"/>
      <c r="DCU16" s="35"/>
      <c r="DCV16" s="21" t="s">
        <v>29</v>
      </c>
      <c r="DCW16" s="10"/>
      <c r="DCX16" s="33">
        <v>41.61</v>
      </c>
      <c r="DCY16" s="34" t="s">
        <v>38</v>
      </c>
      <c r="DCZ16" s="21" t="s">
        <v>30</v>
      </c>
      <c r="DDA16" s="15" t="s">
        <v>24</v>
      </c>
      <c r="DDB16" s="35"/>
      <c r="DDC16" s="35"/>
      <c r="DDD16" s="21" t="s">
        <v>29</v>
      </c>
      <c r="DDE16" s="10"/>
      <c r="DDF16" s="33">
        <v>41.61</v>
      </c>
      <c r="DDG16" s="34" t="s">
        <v>38</v>
      </c>
      <c r="DDH16" s="21" t="s">
        <v>30</v>
      </c>
      <c r="DDI16" s="15" t="s">
        <v>24</v>
      </c>
      <c r="DDJ16" s="35"/>
      <c r="DDK16" s="35"/>
      <c r="DDL16" s="21" t="s">
        <v>29</v>
      </c>
      <c r="DDM16" s="10"/>
      <c r="DDN16" s="33">
        <v>41.61</v>
      </c>
      <c r="DDO16" s="34" t="s">
        <v>38</v>
      </c>
      <c r="DDP16" s="21" t="s">
        <v>30</v>
      </c>
      <c r="DDQ16" s="15" t="s">
        <v>24</v>
      </c>
      <c r="DDR16" s="35"/>
      <c r="DDS16" s="35"/>
      <c r="DDT16" s="21" t="s">
        <v>29</v>
      </c>
      <c r="DDU16" s="10"/>
      <c r="DDV16" s="33">
        <v>41.61</v>
      </c>
      <c r="DDW16" s="34" t="s">
        <v>38</v>
      </c>
      <c r="DDX16" s="21" t="s">
        <v>30</v>
      </c>
      <c r="DDY16" s="15" t="s">
        <v>24</v>
      </c>
      <c r="DDZ16" s="35"/>
      <c r="DEA16" s="35"/>
      <c r="DEB16" s="21" t="s">
        <v>29</v>
      </c>
      <c r="DEC16" s="10"/>
      <c r="DED16" s="33">
        <v>41.61</v>
      </c>
      <c r="DEE16" s="34" t="s">
        <v>38</v>
      </c>
      <c r="DEF16" s="21" t="s">
        <v>30</v>
      </c>
      <c r="DEG16" s="15" t="s">
        <v>24</v>
      </c>
      <c r="DEH16" s="35"/>
      <c r="DEI16" s="35"/>
      <c r="DEJ16" s="21" t="s">
        <v>29</v>
      </c>
      <c r="DEK16" s="10"/>
      <c r="DEL16" s="33">
        <v>41.61</v>
      </c>
      <c r="DEM16" s="34" t="s">
        <v>38</v>
      </c>
      <c r="DEN16" s="21" t="s">
        <v>30</v>
      </c>
      <c r="DEO16" s="15" t="s">
        <v>24</v>
      </c>
      <c r="DEP16" s="35"/>
      <c r="DEQ16" s="35"/>
      <c r="DER16" s="21" t="s">
        <v>29</v>
      </c>
      <c r="DES16" s="10"/>
      <c r="DET16" s="33">
        <v>41.61</v>
      </c>
      <c r="DEU16" s="34" t="s">
        <v>38</v>
      </c>
      <c r="DEV16" s="21" t="s">
        <v>30</v>
      </c>
      <c r="DEW16" s="15" t="s">
        <v>24</v>
      </c>
      <c r="DEX16" s="35"/>
      <c r="DEY16" s="35"/>
      <c r="DEZ16" s="21" t="s">
        <v>29</v>
      </c>
      <c r="DFA16" s="10"/>
      <c r="DFB16" s="33">
        <v>41.61</v>
      </c>
      <c r="DFC16" s="34" t="s">
        <v>38</v>
      </c>
      <c r="DFD16" s="21" t="s">
        <v>30</v>
      </c>
      <c r="DFE16" s="15" t="s">
        <v>24</v>
      </c>
      <c r="DFF16" s="35"/>
      <c r="DFG16" s="35"/>
      <c r="DFH16" s="21" t="s">
        <v>29</v>
      </c>
      <c r="DFI16" s="10"/>
      <c r="DFJ16" s="33">
        <v>41.61</v>
      </c>
      <c r="DFK16" s="34" t="s">
        <v>38</v>
      </c>
      <c r="DFL16" s="21" t="s">
        <v>30</v>
      </c>
      <c r="DFM16" s="15" t="s">
        <v>24</v>
      </c>
      <c r="DFN16" s="35"/>
      <c r="DFO16" s="35"/>
      <c r="DFP16" s="21" t="s">
        <v>29</v>
      </c>
      <c r="DFQ16" s="10"/>
      <c r="DFR16" s="33">
        <v>41.61</v>
      </c>
      <c r="DFS16" s="34" t="s">
        <v>38</v>
      </c>
      <c r="DFT16" s="21" t="s">
        <v>30</v>
      </c>
      <c r="DFU16" s="15" t="s">
        <v>24</v>
      </c>
      <c r="DFV16" s="35"/>
      <c r="DFW16" s="35"/>
      <c r="DFX16" s="21" t="s">
        <v>29</v>
      </c>
      <c r="DFY16" s="10"/>
      <c r="DFZ16" s="33">
        <v>41.61</v>
      </c>
      <c r="DGA16" s="34" t="s">
        <v>38</v>
      </c>
      <c r="DGB16" s="21" t="s">
        <v>30</v>
      </c>
      <c r="DGC16" s="15" t="s">
        <v>24</v>
      </c>
      <c r="DGD16" s="35"/>
      <c r="DGE16" s="35"/>
      <c r="DGF16" s="21" t="s">
        <v>29</v>
      </c>
      <c r="DGG16" s="10"/>
      <c r="DGH16" s="33">
        <v>41.61</v>
      </c>
      <c r="DGI16" s="34" t="s">
        <v>38</v>
      </c>
      <c r="DGJ16" s="21" t="s">
        <v>30</v>
      </c>
      <c r="DGK16" s="15" t="s">
        <v>24</v>
      </c>
      <c r="DGL16" s="35"/>
      <c r="DGM16" s="35"/>
      <c r="DGN16" s="21" t="s">
        <v>29</v>
      </c>
      <c r="DGO16" s="10"/>
      <c r="DGP16" s="33">
        <v>41.61</v>
      </c>
      <c r="DGQ16" s="34" t="s">
        <v>38</v>
      </c>
      <c r="DGR16" s="21" t="s">
        <v>30</v>
      </c>
      <c r="DGS16" s="15" t="s">
        <v>24</v>
      </c>
      <c r="DGT16" s="35"/>
      <c r="DGU16" s="35"/>
      <c r="DGV16" s="21" t="s">
        <v>29</v>
      </c>
      <c r="DGW16" s="10"/>
      <c r="DGX16" s="33">
        <v>41.61</v>
      </c>
      <c r="DGY16" s="34" t="s">
        <v>38</v>
      </c>
      <c r="DGZ16" s="21" t="s">
        <v>30</v>
      </c>
      <c r="DHA16" s="15" t="s">
        <v>24</v>
      </c>
      <c r="DHB16" s="35"/>
      <c r="DHC16" s="35"/>
      <c r="DHD16" s="21" t="s">
        <v>29</v>
      </c>
      <c r="DHE16" s="10"/>
      <c r="DHF16" s="33">
        <v>41.61</v>
      </c>
      <c r="DHG16" s="34" t="s">
        <v>38</v>
      </c>
      <c r="DHH16" s="21" t="s">
        <v>30</v>
      </c>
      <c r="DHI16" s="15" t="s">
        <v>24</v>
      </c>
      <c r="DHJ16" s="35"/>
      <c r="DHK16" s="35"/>
      <c r="DHL16" s="21" t="s">
        <v>29</v>
      </c>
      <c r="DHM16" s="10"/>
      <c r="DHN16" s="33">
        <v>41.61</v>
      </c>
      <c r="DHO16" s="34" t="s">
        <v>38</v>
      </c>
      <c r="DHP16" s="21" t="s">
        <v>30</v>
      </c>
      <c r="DHQ16" s="15" t="s">
        <v>24</v>
      </c>
      <c r="DHR16" s="35"/>
      <c r="DHS16" s="35"/>
      <c r="DHT16" s="21" t="s">
        <v>29</v>
      </c>
      <c r="DHU16" s="10"/>
      <c r="DHV16" s="33">
        <v>41.61</v>
      </c>
      <c r="DHW16" s="34" t="s">
        <v>38</v>
      </c>
      <c r="DHX16" s="21" t="s">
        <v>30</v>
      </c>
      <c r="DHY16" s="15" t="s">
        <v>24</v>
      </c>
      <c r="DHZ16" s="35"/>
      <c r="DIA16" s="35"/>
      <c r="DIB16" s="21" t="s">
        <v>29</v>
      </c>
      <c r="DIC16" s="10"/>
      <c r="DID16" s="33">
        <v>41.61</v>
      </c>
      <c r="DIE16" s="34" t="s">
        <v>38</v>
      </c>
      <c r="DIF16" s="21" t="s">
        <v>30</v>
      </c>
      <c r="DIG16" s="15" t="s">
        <v>24</v>
      </c>
      <c r="DIH16" s="35"/>
      <c r="DII16" s="35"/>
      <c r="DIJ16" s="21" t="s">
        <v>29</v>
      </c>
      <c r="DIK16" s="10"/>
      <c r="DIL16" s="33">
        <v>41.61</v>
      </c>
      <c r="DIM16" s="34" t="s">
        <v>38</v>
      </c>
      <c r="DIN16" s="21" t="s">
        <v>30</v>
      </c>
      <c r="DIO16" s="15" t="s">
        <v>24</v>
      </c>
      <c r="DIP16" s="35"/>
      <c r="DIQ16" s="35"/>
      <c r="DIR16" s="21" t="s">
        <v>29</v>
      </c>
      <c r="DIS16" s="10"/>
      <c r="DIT16" s="33">
        <v>41.61</v>
      </c>
      <c r="DIU16" s="34" t="s">
        <v>38</v>
      </c>
      <c r="DIV16" s="21" t="s">
        <v>30</v>
      </c>
      <c r="DIW16" s="15" t="s">
        <v>24</v>
      </c>
      <c r="DIX16" s="35"/>
      <c r="DIY16" s="35"/>
      <c r="DIZ16" s="21" t="s">
        <v>29</v>
      </c>
      <c r="DJA16" s="10"/>
      <c r="DJB16" s="33">
        <v>41.61</v>
      </c>
      <c r="DJC16" s="34" t="s">
        <v>38</v>
      </c>
      <c r="DJD16" s="21" t="s">
        <v>30</v>
      </c>
      <c r="DJE16" s="15" t="s">
        <v>24</v>
      </c>
      <c r="DJF16" s="35"/>
      <c r="DJG16" s="35"/>
      <c r="DJH16" s="21" t="s">
        <v>29</v>
      </c>
      <c r="DJI16" s="10"/>
      <c r="DJJ16" s="33">
        <v>41.61</v>
      </c>
      <c r="DJK16" s="34" t="s">
        <v>38</v>
      </c>
      <c r="DJL16" s="21" t="s">
        <v>30</v>
      </c>
      <c r="DJM16" s="15" t="s">
        <v>24</v>
      </c>
      <c r="DJN16" s="35"/>
      <c r="DJO16" s="35"/>
      <c r="DJP16" s="21" t="s">
        <v>29</v>
      </c>
      <c r="DJQ16" s="10"/>
      <c r="DJR16" s="33">
        <v>41.61</v>
      </c>
      <c r="DJS16" s="34" t="s">
        <v>38</v>
      </c>
      <c r="DJT16" s="21" t="s">
        <v>30</v>
      </c>
      <c r="DJU16" s="15" t="s">
        <v>24</v>
      </c>
      <c r="DJV16" s="35"/>
      <c r="DJW16" s="35"/>
      <c r="DJX16" s="21" t="s">
        <v>29</v>
      </c>
      <c r="DJY16" s="10"/>
      <c r="DJZ16" s="33">
        <v>41.61</v>
      </c>
      <c r="DKA16" s="34" t="s">
        <v>38</v>
      </c>
      <c r="DKB16" s="21" t="s">
        <v>30</v>
      </c>
      <c r="DKC16" s="15" t="s">
        <v>24</v>
      </c>
      <c r="DKD16" s="35"/>
      <c r="DKE16" s="35"/>
      <c r="DKF16" s="21" t="s">
        <v>29</v>
      </c>
      <c r="DKG16" s="10"/>
      <c r="DKH16" s="33">
        <v>41.61</v>
      </c>
      <c r="DKI16" s="34" t="s">
        <v>38</v>
      </c>
      <c r="DKJ16" s="21" t="s">
        <v>30</v>
      </c>
      <c r="DKK16" s="15" t="s">
        <v>24</v>
      </c>
      <c r="DKL16" s="35"/>
      <c r="DKM16" s="35"/>
      <c r="DKN16" s="21" t="s">
        <v>29</v>
      </c>
      <c r="DKO16" s="10"/>
      <c r="DKP16" s="33">
        <v>41.61</v>
      </c>
      <c r="DKQ16" s="34" t="s">
        <v>38</v>
      </c>
      <c r="DKR16" s="21" t="s">
        <v>30</v>
      </c>
      <c r="DKS16" s="15" t="s">
        <v>24</v>
      </c>
      <c r="DKT16" s="35"/>
      <c r="DKU16" s="35"/>
      <c r="DKV16" s="21" t="s">
        <v>29</v>
      </c>
      <c r="DKW16" s="10"/>
      <c r="DKX16" s="33">
        <v>41.61</v>
      </c>
      <c r="DKY16" s="34" t="s">
        <v>38</v>
      </c>
      <c r="DKZ16" s="21" t="s">
        <v>30</v>
      </c>
      <c r="DLA16" s="15" t="s">
        <v>24</v>
      </c>
      <c r="DLB16" s="35"/>
      <c r="DLC16" s="35"/>
      <c r="DLD16" s="21" t="s">
        <v>29</v>
      </c>
      <c r="DLE16" s="10"/>
      <c r="DLF16" s="33">
        <v>41.61</v>
      </c>
      <c r="DLG16" s="34" t="s">
        <v>38</v>
      </c>
      <c r="DLH16" s="21" t="s">
        <v>30</v>
      </c>
      <c r="DLI16" s="15" t="s">
        <v>24</v>
      </c>
      <c r="DLJ16" s="35"/>
      <c r="DLK16" s="35"/>
      <c r="DLL16" s="21" t="s">
        <v>29</v>
      </c>
      <c r="DLM16" s="10"/>
      <c r="DLN16" s="33">
        <v>41.61</v>
      </c>
      <c r="DLO16" s="34" t="s">
        <v>38</v>
      </c>
      <c r="DLP16" s="21" t="s">
        <v>30</v>
      </c>
      <c r="DLQ16" s="15" t="s">
        <v>24</v>
      </c>
      <c r="DLR16" s="35"/>
      <c r="DLS16" s="35"/>
      <c r="DLT16" s="21" t="s">
        <v>29</v>
      </c>
      <c r="DLU16" s="10"/>
      <c r="DLV16" s="33">
        <v>41.61</v>
      </c>
      <c r="DLW16" s="34" t="s">
        <v>38</v>
      </c>
      <c r="DLX16" s="21" t="s">
        <v>30</v>
      </c>
      <c r="DLY16" s="15" t="s">
        <v>24</v>
      </c>
      <c r="DLZ16" s="35"/>
      <c r="DMA16" s="35"/>
      <c r="DMB16" s="21" t="s">
        <v>29</v>
      </c>
      <c r="DMC16" s="10"/>
      <c r="DMD16" s="33">
        <v>41.61</v>
      </c>
      <c r="DME16" s="34" t="s">
        <v>38</v>
      </c>
      <c r="DMF16" s="21" t="s">
        <v>30</v>
      </c>
      <c r="DMG16" s="15" t="s">
        <v>24</v>
      </c>
      <c r="DMH16" s="35"/>
      <c r="DMI16" s="35"/>
      <c r="DMJ16" s="21" t="s">
        <v>29</v>
      </c>
      <c r="DMK16" s="10"/>
      <c r="DML16" s="33">
        <v>41.61</v>
      </c>
      <c r="DMM16" s="34" t="s">
        <v>38</v>
      </c>
      <c r="DMN16" s="21" t="s">
        <v>30</v>
      </c>
      <c r="DMO16" s="15" t="s">
        <v>24</v>
      </c>
      <c r="DMP16" s="35"/>
      <c r="DMQ16" s="35"/>
      <c r="DMR16" s="21" t="s">
        <v>29</v>
      </c>
      <c r="DMS16" s="10"/>
      <c r="DMT16" s="33">
        <v>41.61</v>
      </c>
      <c r="DMU16" s="34" t="s">
        <v>38</v>
      </c>
      <c r="DMV16" s="21" t="s">
        <v>30</v>
      </c>
      <c r="DMW16" s="15" t="s">
        <v>24</v>
      </c>
      <c r="DMX16" s="35"/>
      <c r="DMY16" s="35"/>
      <c r="DMZ16" s="21" t="s">
        <v>29</v>
      </c>
      <c r="DNA16" s="10"/>
      <c r="DNB16" s="33">
        <v>41.61</v>
      </c>
      <c r="DNC16" s="34" t="s">
        <v>38</v>
      </c>
      <c r="DND16" s="21" t="s">
        <v>30</v>
      </c>
      <c r="DNE16" s="15" t="s">
        <v>24</v>
      </c>
      <c r="DNF16" s="35"/>
      <c r="DNG16" s="35"/>
      <c r="DNH16" s="21" t="s">
        <v>29</v>
      </c>
      <c r="DNI16" s="10"/>
      <c r="DNJ16" s="33">
        <v>41.61</v>
      </c>
      <c r="DNK16" s="34" t="s">
        <v>38</v>
      </c>
      <c r="DNL16" s="21" t="s">
        <v>30</v>
      </c>
      <c r="DNM16" s="15" t="s">
        <v>24</v>
      </c>
      <c r="DNN16" s="35"/>
      <c r="DNO16" s="35"/>
      <c r="DNP16" s="21" t="s">
        <v>29</v>
      </c>
      <c r="DNQ16" s="10"/>
      <c r="DNR16" s="33">
        <v>41.61</v>
      </c>
      <c r="DNS16" s="34" t="s">
        <v>38</v>
      </c>
      <c r="DNT16" s="21" t="s">
        <v>30</v>
      </c>
      <c r="DNU16" s="15" t="s">
        <v>24</v>
      </c>
      <c r="DNV16" s="35"/>
      <c r="DNW16" s="35"/>
      <c r="DNX16" s="21" t="s">
        <v>29</v>
      </c>
      <c r="DNY16" s="10"/>
      <c r="DNZ16" s="33">
        <v>41.61</v>
      </c>
      <c r="DOA16" s="34" t="s">
        <v>38</v>
      </c>
      <c r="DOB16" s="21" t="s">
        <v>30</v>
      </c>
      <c r="DOC16" s="15" t="s">
        <v>24</v>
      </c>
      <c r="DOD16" s="35"/>
      <c r="DOE16" s="35"/>
      <c r="DOF16" s="21" t="s">
        <v>29</v>
      </c>
      <c r="DOG16" s="10"/>
      <c r="DOH16" s="33">
        <v>41.61</v>
      </c>
      <c r="DOI16" s="34" t="s">
        <v>38</v>
      </c>
      <c r="DOJ16" s="21" t="s">
        <v>30</v>
      </c>
      <c r="DOK16" s="15" t="s">
        <v>24</v>
      </c>
      <c r="DOL16" s="35"/>
      <c r="DOM16" s="35"/>
      <c r="DON16" s="21" t="s">
        <v>29</v>
      </c>
      <c r="DOO16" s="10"/>
      <c r="DOP16" s="33">
        <v>41.61</v>
      </c>
      <c r="DOQ16" s="34" t="s">
        <v>38</v>
      </c>
      <c r="DOR16" s="21" t="s">
        <v>30</v>
      </c>
      <c r="DOS16" s="15" t="s">
        <v>24</v>
      </c>
      <c r="DOT16" s="35"/>
      <c r="DOU16" s="35"/>
      <c r="DOV16" s="21" t="s">
        <v>29</v>
      </c>
      <c r="DOW16" s="10"/>
      <c r="DOX16" s="33">
        <v>41.61</v>
      </c>
      <c r="DOY16" s="34" t="s">
        <v>38</v>
      </c>
      <c r="DOZ16" s="21" t="s">
        <v>30</v>
      </c>
      <c r="DPA16" s="15" t="s">
        <v>24</v>
      </c>
      <c r="DPB16" s="35"/>
      <c r="DPC16" s="35"/>
      <c r="DPD16" s="21" t="s">
        <v>29</v>
      </c>
      <c r="DPE16" s="10"/>
      <c r="DPF16" s="33">
        <v>41.61</v>
      </c>
      <c r="DPG16" s="34" t="s">
        <v>38</v>
      </c>
      <c r="DPH16" s="21" t="s">
        <v>30</v>
      </c>
      <c r="DPI16" s="15" t="s">
        <v>24</v>
      </c>
      <c r="DPJ16" s="35"/>
      <c r="DPK16" s="35"/>
      <c r="DPL16" s="21" t="s">
        <v>29</v>
      </c>
      <c r="DPM16" s="10"/>
      <c r="DPN16" s="33">
        <v>41.61</v>
      </c>
      <c r="DPO16" s="34" t="s">
        <v>38</v>
      </c>
      <c r="DPP16" s="21" t="s">
        <v>30</v>
      </c>
      <c r="DPQ16" s="15" t="s">
        <v>24</v>
      </c>
      <c r="DPR16" s="35"/>
      <c r="DPS16" s="35"/>
      <c r="DPT16" s="21" t="s">
        <v>29</v>
      </c>
      <c r="DPU16" s="10"/>
      <c r="DPV16" s="33">
        <v>41.61</v>
      </c>
      <c r="DPW16" s="34" t="s">
        <v>38</v>
      </c>
      <c r="DPX16" s="21" t="s">
        <v>30</v>
      </c>
      <c r="DPY16" s="15" t="s">
        <v>24</v>
      </c>
      <c r="DPZ16" s="35"/>
      <c r="DQA16" s="35"/>
      <c r="DQB16" s="21" t="s">
        <v>29</v>
      </c>
      <c r="DQC16" s="10"/>
      <c r="DQD16" s="33">
        <v>41.61</v>
      </c>
      <c r="DQE16" s="34" t="s">
        <v>38</v>
      </c>
      <c r="DQF16" s="21" t="s">
        <v>30</v>
      </c>
      <c r="DQG16" s="15" t="s">
        <v>24</v>
      </c>
      <c r="DQH16" s="35"/>
      <c r="DQI16" s="35"/>
      <c r="DQJ16" s="21" t="s">
        <v>29</v>
      </c>
      <c r="DQK16" s="10"/>
      <c r="DQL16" s="33">
        <v>41.61</v>
      </c>
      <c r="DQM16" s="34" t="s">
        <v>38</v>
      </c>
      <c r="DQN16" s="21" t="s">
        <v>30</v>
      </c>
      <c r="DQO16" s="15" t="s">
        <v>24</v>
      </c>
      <c r="DQP16" s="35"/>
      <c r="DQQ16" s="35"/>
      <c r="DQR16" s="21" t="s">
        <v>29</v>
      </c>
      <c r="DQS16" s="10"/>
      <c r="DQT16" s="33">
        <v>41.61</v>
      </c>
      <c r="DQU16" s="34" t="s">
        <v>38</v>
      </c>
      <c r="DQV16" s="21" t="s">
        <v>30</v>
      </c>
      <c r="DQW16" s="15" t="s">
        <v>24</v>
      </c>
      <c r="DQX16" s="35"/>
      <c r="DQY16" s="35"/>
      <c r="DQZ16" s="21" t="s">
        <v>29</v>
      </c>
      <c r="DRA16" s="10"/>
      <c r="DRB16" s="33">
        <v>41.61</v>
      </c>
      <c r="DRC16" s="34" t="s">
        <v>38</v>
      </c>
      <c r="DRD16" s="21" t="s">
        <v>30</v>
      </c>
      <c r="DRE16" s="15" t="s">
        <v>24</v>
      </c>
      <c r="DRF16" s="35"/>
      <c r="DRG16" s="35"/>
      <c r="DRH16" s="21" t="s">
        <v>29</v>
      </c>
      <c r="DRI16" s="10"/>
      <c r="DRJ16" s="33">
        <v>41.61</v>
      </c>
      <c r="DRK16" s="34" t="s">
        <v>38</v>
      </c>
      <c r="DRL16" s="21" t="s">
        <v>30</v>
      </c>
      <c r="DRM16" s="15" t="s">
        <v>24</v>
      </c>
      <c r="DRN16" s="35"/>
      <c r="DRO16" s="35"/>
      <c r="DRP16" s="21" t="s">
        <v>29</v>
      </c>
      <c r="DRQ16" s="10"/>
      <c r="DRR16" s="33">
        <v>41.61</v>
      </c>
      <c r="DRS16" s="34" t="s">
        <v>38</v>
      </c>
      <c r="DRT16" s="21" t="s">
        <v>30</v>
      </c>
      <c r="DRU16" s="15" t="s">
        <v>24</v>
      </c>
      <c r="DRV16" s="35"/>
      <c r="DRW16" s="35"/>
      <c r="DRX16" s="21" t="s">
        <v>29</v>
      </c>
      <c r="DRY16" s="10"/>
      <c r="DRZ16" s="33">
        <v>41.61</v>
      </c>
      <c r="DSA16" s="34" t="s">
        <v>38</v>
      </c>
      <c r="DSB16" s="21" t="s">
        <v>30</v>
      </c>
      <c r="DSC16" s="15" t="s">
        <v>24</v>
      </c>
      <c r="DSD16" s="35"/>
      <c r="DSE16" s="35"/>
      <c r="DSF16" s="21" t="s">
        <v>29</v>
      </c>
      <c r="DSG16" s="10"/>
      <c r="DSH16" s="33">
        <v>41.61</v>
      </c>
      <c r="DSI16" s="34" t="s">
        <v>38</v>
      </c>
      <c r="DSJ16" s="21" t="s">
        <v>30</v>
      </c>
      <c r="DSK16" s="15" t="s">
        <v>24</v>
      </c>
      <c r="DSL16" s="35"/>
      <c r="DSM16" s="35"/>
      <c r="DSN16" s="21" t="s">
        <v>29</v>
      </c>
      <c r="DSO16" s="10"/>
      <c r="DSP16" s="33">
        <v>41.61</v>
      </c>
      <c r="DSQ16" s="34" t="s">
        <v>38</v>
      </c>
      <c r="DSR16" s="21" t="s">
        <v>30</v>
      </c>
      <c r="DSS16" s="15" t="s">
        <v>24</v>
      </c>
      <c r="DST16" s="35"/>
      <c r="DSU16" s="35"/>
      <c r="DSV16" s="21" t="s">
        <v>29</v>
      </c>
      <c r="DSW16" s="10"/>
      <c r="DSX16" s="33">
        <v>41.61</v>
      </c>
      <c r="DSY16" s="34" t="s">
        <v>38</v>
      </c>
      <c r="DSZ16" s="21" t="s">
        <v>30</v>
      </c>
      <c r="DTA16" s="15" t="s">
        <v>24</v>
      </c>
      <c r="DTB16" s="35"/>
      <c r="DTC16" s="35"/>
      <c r="DTD16" s="21" t="s">
        <v>29</v>
      </c>
      <c r="DTE16" s="10"/>
      <c r="DTF16" s="33">
        <v>41.61</v>
      </c>
      <c r="DTG16" s="34" t="s">
        <v>38</v>
      </c>
      <c r="DTH16" s="21" t="s">
        <v>30</v>
      </c>
      <c r="DTI16" s="15" t="s">
        <v>24</v>
      </c>
      <c r="DTJ16" s="35"/>
      <c r="DTK16" s="35"/>
      <c r="DTL16" s="21" t="s">
        <v>29</v>
      </c>
      <c r="DTM16" s="10"/>
      <c r="DTN16" s="33">
        <v>41.61</v>
      </c>
      <c r="DTO16" s="34" t="s">
        <v>38</v>
      </c>
      <c r="DTP16" s="21" t="s">
        <v>30</v>
      </c>
      <c r="DTQ16" s="15" t="s">
        <v>24</v>
      </c>
      <c r="DTR16" s="35"/>
      <c r="DTS16" s="35"/>
      <c r="DTT16" s="21" t="s">
        <v>29</v>
      </c>
      <c r="DTU16" s="10"/>
      <c r="DTV16" s="33">
        <v>41.61</v>
      </c>
      <c r="DTW16" s="34" t="s">
        <v>38</v>
      </c>
      <c r="DTX16" s="21" t="s">
        <v>30</v>
      </c>
      <c r="DTY16" s="15" t="s">
        <v>24</v>
      </c>
      <c r="DTZ16" s="35"/>
      <c r="DUA16" s="35"/>
      <c r="DUB16" s="21" t="s">
        <v>29</v>
      </c>
      <c r="DUC16" s="10"/>
      <c r="DUD16" s="33">
        <v>41.61</v>
      </c>
      <c r="DUE16" s="34" t="s">
        <v>38</v>
      </c>
      <c r="DUF16" s="21" t="s">
        <v>30</v>
      </c>
      <c r="DUG16" s="15" t="s">
        <v>24</v>
      </c>
      <c r="DUH16" s="35"/>
      <c r="DUI16" s="35"/>
      <c r="DUJ16" s="21" t="s">
        <v>29</v>
      </c>
      <c r="DUK16" s="10"/>
      <c r="DUL16" s="33">
        <v>41.61</v>
      </c>
      <c r="DUM16" s="34" t="s">
        <v>38</v>
      </c>
      <c r="DUN16" s="21" t="s">
        <v>30</v>
      </c>
      <c r="DUO16" s="15" t="s">
        <v>24</v>
      </c>
      <c r="DUP16" s="35"/>
      <c r="DUQ16" s="35"/>
      <c r="DUR16" s="21" t="s">
        <v>29</v>
      </c>
      <c r="DUS16" s="10"/>
      <c r="DUT16" s="33">
        <v>41.61</v>
      </c>
      <c r="DUU16" s="34" t="s">
        <v>38</v>
      </c>
      <c r="DUV16" s="21" t="s">
        <v>30</v>
      </c>
      <c r="DUW16" s="15" t="s">
        <v>24</v>
      </c>
      <c r="DUX16" s="35"/>
      <c r="DUY16" s="35"/>
      <c r="DUZ16" s="21" t="s">
        <v>29</v>
      </c>
      <c r="DVA16" s="10"/>
      <c r="DVB16" s="33">
        <v>41.61</v>
      </c>
      <c r="DVC16" s="34" t="s">
        <v>38</v>
      </c>
      <c r="DVD16" s="21" t="s">
        <v>30</v>
      </c>
      <c r="DVE16" s="15" t="s">
        <v>24</v>
      </c>
      <c r="DVF16" s="35"/>
      <c r="DVG16" s="35"/>
      <c r="DVH16" s="21" t="s">
        <v>29</v>
      </c>
      <c r="DVI16" s="10"/>
      <c r="DVJ16" s="33">
        <v>41.61</v>
      </c>
      <c r="DVK16" s="34" t="s">
        <v>38</v>
      </c>
      <c r="DVL16" s="21" t="s">
        <v>30</v>
      </c>
      <c r="DVM16" s="15" t="s">
        <v>24</v>
      </c>
      <c r="DVN16" s="35"/>
      <c r="DVO16" s="35"/>
      <c r="DVP16" s="21" t="s">
        <v>29</v>
      </c>
      <c r="DVQ16" s="10"/>
      <c r="DVR16" s="33">
        <v>41.61</v>
      </c>
      <c r="DVS16" s="34" t="s">
        <v>38</v>
      </c>
      <c r="DVT16" s="21" t="s">
        <v>30</v>
      </c>
      <c r="DVU16" s="15" t="s">
        <v>24</v>
      </c>
      <c r="DVV16" s="35"/>
      <c r="DVW16" s="35"/>
      <c r="DVX16" s="21" t="s">
        <v>29</v>
      </c>
      <c r="DVY16" s="10"/>
      <c r="DVZ16" s="33">
        <v>41.61</v>
      </c>
      <c r="DWA16" s="34" t="s">
        <v>38</v>
      </c>
      <c r="DWB16" s="21" t="s">
        <v>30</v>
      </c>
      <c r="DWC16" s="15" t="s">
        <v>24</v>
      </c>
      <c r="DWD16" s="35"/>
      <c r="DWE16" s="35"/>
      <c r="DWF16" s="21" t="s">
        <v>29</v>
      </c>
      <c r="DWG16" s="10"/>
      <c r="DWH16" s="33">
        <v>41.61</v>
      </c>
      <c r="DWI16" s="34" t="s">
        <v>38</v>
      </c>
      <c r="DWJ16" s="21" t="s">
        <v>30</v>
      </c>
      <c r="DWK16" s="15" t="s">
        <v>24</v>
      </c>
      <c r="DWL16" s="35"/>
      <c r="DWM16" s="35"/>
      <c r="DWN16" s="21" t="s">
        <v>29</v>
      </c>
      <c r="DWO16" s="10"/>
      <c r="DWP16" s="33">
        <v>41.61</v>
      </c>
      <c r="DWQ16" s="34" t="s">
        <v>38</v>
      </c>
      <c r="DWR16" s="21" t="s">
        <v>30</v>
      </c>
      <c r="DWS16" s="15" t="s">
        <v>24</v>
      </c>
      <c r="DWT16" s="35"/>
      <c r="DWU16" s="35"/>
      <c r="DWV16" s="21" t="s">
        <v>29</v>
      </c>
      <c r="DWW16" s="10"/>
      <c r="DWX16" s="33">
        <v>41.61</v>
      </c>
      <c r="DWY16" s="34" t="s">
        <v>38</v>
      </c>
      <c r="DWZ16" s="21" t="s">
        <v>30</v>
      </c>
      <c r="DXA16" s="15" t="s">
        <v>24</v>
      </c>
      <c r="DXB16" s="35"/>
      <c r="DXC16" s="35"/>
      <c r="DXD16" s="21" t="s">
        <v>29</v>
      </c>
      <c r="DXE16" s="10"/>
      <c r="DXF16" s="33">
        <v>41.61</v>
      </c>
      <c r="DXG16" s="34" t="s">
        <v>38</v>
      </c>
      <c r="DXH16" s="21" t="s">
        <v>30</v>
      </c>
      <c r="DXI16" s="15" t="s">
        <v>24</v>
      </c>
      <c r="DXJ16" s="35"/>
      <c r="DXK16" s="35"/>
      <c r="DXL16" s="21" t="s">
        <v>29</v>
      </c>
      <c r="DXM16" s="10"/>
      <c r="DXN16" s="33">
        <v>41.61</v>
      </c>
      <c r="DXO16" s="34" t="s">
        <v>38</v>
      </c>
      <c r="DXP16" s="21" t="s">
        <v>30</v>
      </c>
      <c r="DXQ16" s="15" t="s">
        <v>24</v>
      </c>
      <c r="DXR16" s="35"/>
      <c r="DXS16" s="35"/>
      <c r="DXT16" s="21" t="s">
        <v>29</v>
      </c>
      <c r="DXU16" s="10"/>
      <c r="DXV16" s="33">
        <v>41.61</v>
      </c>
      <c r="DXW16" s="34" t="s">
        <v>38</v>
      </c>
      <c r="DXX16" s="21" t="s">
        <v>30</v>
      </c>
      <c r="DXY16" s="15" t="s">
        <v>24</v>
      </c>
      <c r="DXZ16" s="35"/>
      <c r="DYA16" s="35"/>
      <c r="DYB16" s="21" t="s">
        <v>29</v>
      </c>
      <c r="DYC16" s="10"/>
      <c r="DYD16" s="33">
        <v>41.61</v>
      </c>
      <c r="DYE16" s="34" t="s">
        <v>38</v>
      </c>
      <c r="DYF16" s="21" t="s">
        <v>30</v>
      </c>
      <c r="DYG16" s="15" t="s">
        <v>24</v>
      </c>
      <c r="DYH16" s="35"/>
      <c r="DYI16" s="35"/>
      <c r="DYJ16" s="21" t="s">
        <v>29</v>
      </c>
      <c r="DYK16" s="10"/>
      <c r="DYL16" s="33">
        <v>41.61</v>
      </c>
      <c r="DYM16" s="34" t="s">
        <v>38</v>
      </c>
      <c r="DYN16" s="21" t="s">
        <v>30</v>
      </c>
      <c r="DYO16" s="15" t="s">
        <v>24</v>
      </c>
      <c r="DYP16" s="35"/>
      <c r="DYQ16" s="35"/>
      <c r="DYR16" s="21" t="s">
        <v>29</v>
      </c>
      <c r="DYS16" s="10"/>
      <c r="DYT16" s="33">
        <v>41.61</v>
      </c>
      <c r="DYU16" s="34" t="s">
        <v>38</v>
      </c>
      <c r="DYV16" s="21" t="s">
        <v>30</v>
      </c>
      <c r="DYW16" s="15" t="s">
        <v>24</v>
      </c>
      <c r="DYX16" s="35"/>
      <c r="DYY16" s="35"/>
      <c r="DYZ16" s="21" t="s">
        <v>29</v>
      </c>
      <c r="DZA16" s="10"/>
      <c r="DZB16" s="33">
        <v>41.61</v>
      </c>
      <c r="DZC16" s="34" t="s">
        <v>38</v>
      </c>
      <c r="DZD16" s="21" t="s">
        <v>30</v>
      </c>
      <c r="DZE16" s="15" t="s">
        <v>24</v>
      </c>
      <c r="DZF16" s="35"/>
      <c r="DZG16" s="35"/>
      <c r="DZH16" s="21" t="s">
        <v>29</v>
      </c>
      <c r="DZI16" s="10"/>
      <c r="DZJ16" s="33">
        <v>41.61</v>
      </c>
      <c r="DZK16" s="34" t="s">
        <v>38</v>
      </c>
      <c r="DZL16" s="21" t="s">
        <v>30</v>
      </c>
      <c r="DZM16" s="15" t="s">
        <v>24</v>
      </c>
      <c r="DZN16" s="35"/>
      <c r="DZO16" s="35"/>
      <c r="DZP16" s="21" t="s">
        <v>29</v>
      </c>
      <c r="DZQ16" s="10"/>
      <c r="DZR16" s="33">
        <v>41.61</v>
      </c>
      <c r="DZS16" s="34" t="s">
        <v>38</v>
      </c>
      <c r="DZT16" s="21" t="s">
        <v>30</v>
      </c>
      <c r="DZU16" s="15" t="s">
        <v>24</v>
      </c>
      <c r="DZV16" s="35"/>
      <c r="DZW16" s="35"/>
      <c r="DZX16" s="21" t="s">
        <v>29</v>
      </c>
      <c r="DZY16" s="10"/>
      <c r="DZZ16" s="33">
        <v>41.61</v>
      </c>
      <c r="EAA16" s="34" t="s">
        <v>38</v>
      </c>
      <c r="EAB16" s="21" t="s">
        <v>30</v>
      </c>
      <c r="EAC16" s="15" t="s">
        <v>24</v>
      </c>
      <c r="EAD16" s="35"/>
      <c r="EAE16" s="35"/>
      <c r="EAF16" s="21" t="s">
        <v>29</v>
      </c>
      <c r="EAG16" s="10"/>
      <c r="EAH16" s="33">
        <v>41.61</v>
      </c>
      <c r="EAI16" s="34" t="s">
        <v>38</v>
      </c>
      <c r="EAJ16" s="21" t="s">
        <v>30</v>
      </c>
      <c r="EAK16" s="15" t="s">
        <v>24</v>
      </c>
      <c r="EAL16" s="35"/>
      <c r="EAM16" s="35"/>
      <c r="EAN16" s="21" t="s">
        <v>29</v>
      </c>
      <c r="EAO16" s="10"/>
      <c r="EAP16" s="33">
        <v>41.61</v>
      </c>
      <c r="EAQ16" s="34" t="s">
        <v>38</v>
      </c>
      <c r="EAR16" s="21" t="s">
        <v>30</v>
      </c>
      <c r="EAS16" s="15" t="s">
        <v>24</v>
      </c>
      <c r="EAT16" s="35"/>
      <c r="EAU16" s="35"/>
      <c r="EAV16" s="21" t="s">
        <v>29</v>
      </c>
      <c r="EAW16" s="10"/>
      <c r="EAX16" s="33">
        <v>41.61</v>
      </c>
      <c r="EAY16" s="34" t="s">
        <v>38</v>
      </c>
      <c r="EAZ16" s="21" t="s">
        <v>30</v>
      </c>
      <c r="EBA16" s="15" t="s">
        <v>24</v>
      </c>
      <c r="EBB16" s="35"/>
      <c r="EBC16" s="35"/>
      <c r="EBD16" s="21" t="s">
        <v>29</v>
      </c>
      <c r="EBE16" s="10"/>
      <c r="EBF16" s="33">
        <v>41.61</v>
      </c>
      <c r="EBG16" s="34" t="s">
        <v>38</v>
      </c>
      <c r="EBH16" s="21" t="s">
        <v>30</v>
      </c>
      <c r="EBI16" s="15" t="s">
        <v>24</v>
      </c>
      <c r="EBJ16" s="35"/>
      <c r="EBK16" s="35"/>
      <c r="EBL16" s="21" t="s">
        <v>29</v>
      </c>
      <c r="EBM16" s="10"/>
      <c r="EBN16" s="33">
        <v>41.61</v>
      </c>
      <c r="EBO16" s="34" t="s">
        <v>38</v>
      </c>
      <c r="EBP16" s="21" t="s">
        <v>30</v>
      </c>
      <c r="EBQ16" s="15" t="s">
        <v>24</v>
      </c>
      <c r="EBR16" s="35"/>
      <c r="EBS16" s="35"/>
      <c r="EBT16" s="21" t="s">
        <v>29</v>
      </c>
      <c r="EBU16" s="10"/>
      <c r="EBV16" s="33">
        <v>41.61</v>
      </c>
      <c r="EBW16" s="34" t="s">
        <v>38</v>
      </c>
      <c r="EBX16" s="21" t="s">
        <v>30</v>
      </c>
      <c r="EBY16" s="15" t="s">
        <v>24</v>
      </c>
      <c r="EBZ16" s="35"/>
      <c r="ECA16" s="35"/>
      <c r="ECB16" s="21" t="s">
        <v>29</v>
      </c>
      <c r="ECC16" s="10"/>
      <c r="ECD16" s="33">
        <v>41.61</v>
      </c>
      <c r="ECE16" s="34" t="s">
        <v>38</v>
      </c>
      <c r="ECF16" s="21" t="s">
        <v>30</v>
      </c>
      <c r="ECG16" s="15" t="s">
        <v>24</v>
      </c>
      <c r="ECH16" s="35"/>
      <c r="ECI16" s="35"/>
      <c r="ECJ16" s="21" t="s">
        <v>29</v>
      </c>
      <c r="ECK16" s="10"/>
      <c r="ECL16" s="33">
        <v>41.61</v>
      </c>
      <c r="ECM16" s="34" t="s">
        <v>38</v>
      </c>
      <c r="ECN16" s="21" t="s">
        <v>30</v>
      </c>
      <c r="ECO16" s="15" t="s">
        <v>24</v>
      </c>
      <c r="ECP16" s="35"/>
      <c r="ECQ16" s="35"/>
      <c r="ECR16" s="21" t="s">
        <v>29</v>
      </c>
      <c r="ECS16" s="10"/>
      <c r="ECT16" s="33">
        <v>41.61</v>
      </c>
      <c r="ECU16" s="34" t="s">
        <v>38</v>
      </c>
      <c r="ECV16" s="21" t="s">
        <v>30</v>
      </c>
      <c r="ECW16" s="15" t="s">
        <v>24</v>
      </c>
      <c r="ECX16" s="35"/>
      <c r="ECY16" s="35"/>
      <c r="ECZ16" s="21" t="s">
        <v>29</v>
      </c>
      <c r="EDA16" s="10"/>
      <c r="EDB16" s="33">
        <v>41.61</v>
      </c>
      <c r="EDC16" s="34" t="s">
        <v>38</v>
      </c>
      <c r="EDD16" s="21" t="s">
        <v>30</v>
      </c>
      <c r="EDE16" s="15" t="s">
        <v>24</v>
      </c>
      <c r="EDF16" s="35"/>
      <c r="EDG16" s="35"/>
      <c r="EDH16" s="21" t="s">
        <v>29</v>
      </c>
      <c r="EDI16" s="10"/>
      <c r="EDJ16" s="33">
        <v>41.61</v>
      </c>
      <c r="EDK16" s="34" t="s">
        <v>38</v>
      </c>
      <c r="EDL16" s="21" t="s">
        <v>30</v>
      </c>
      <c r="EDM16" s="15" t="s">
        <v>24</v>
      </c>
      <c r="EDN16" s="35"/>
      <c r="EDO16" s="35"/>
      <c r="EDP16" s="21" t="s">
        <v>29</v>
      </c>
      <c r="EDQ16" s="10"/>
      <c r="EDR16" s="33">
        <v>41.61</v>
      </c>
      <c r="EDS16" s="34" t="s">
        <v>38</v>
      </c>
      <c r="EDT16" s="21" t="s">
        <v>30</v>
      </c>
      <c r="EDU16" s="15" t="s">
        <v>24</v>
      </c>
      <c r="EDV16" s="35"/>
      <c r="EDW16" s="35"/>
      <c r="EDX16" s="21" t="s">
        <v>29</v>
      </c>
      <c r="EDY16" s="10"/>
      <c r="EDZ16" s="33">
        <v>41.61</v>
      </c>
      <c r="EEA16" s="34" t="s">
        <v>38</v>
      </c>
      <c r="EEB16" s="21" t="s">
        <v>30</v>
      </c>
      <c r="EEC16" s="15" t="s">
        <v>24</v>
      </c>
      <c r="EED16" s="35"/>
      <c r="EEE16" s="35"/>
      <c r="EEF16" s="21" t="s">
        <v>29</v>
      </c>
      <c r="EEG16" s="10"/>
      <c r="EEH16" s="33">
        <v>41.61</v>
      </c>
      <c r="EEI16" s="34" t="s">
        <v>38</v>
      </c>
      <c r="EEJ16" s="21" t="s">
        <v>30</v>
      </c>
      <c r="EEK16" s="15" t="s">
        <v>24</v>
      </c>
      <c r="EEL16" s="35"/>
      <c r="EEM16" s="35"/>
      <c r="EEN16" s="21" t="s">
        <v>29</v>
      </c>
      <c r="EEO16" s="10"/>
      <c r="EEP16" s="33">
        <v>41.61</v>
      </c>
      <c r="EEQ16" s="34" t="s">
        <v>38</v>
      </c>
      <c r="EER16" s="21" t="s">
        <v>30</v>
      </c>
      <c r="EES16" s="15" t="s">
        <v>24</v>
      </c>
      <c r="EET16" s="35"/>
      <c r="EEU16" s="35"/>
      <c r="EEV16" s="21" t="s">
        <v>29</v>
      </c>
      <c r="EEW16" s="10"/>
      <c r="EEX16" s="33">
        <v>41.61</v>
      </c>
      <c r="EEY16" s="34" t="s">
        <v>38</v>
      </c>
      <c r="EEZ16" s="21" t="s">
        <v>30</v>
      </c>
      <c r="EFA16" s="15" t="s">
        <v>24</v>
      </c>
      <c r="EFB16" s="35"/>
      <c r="EFC16" s="35"/>
      <c r="EFD16" s="21" t="s">
        <v>29</v>
      </c>
      <c r="EFE16" s="10"/>
      <c r="EFF16" s="33">
        <v>41.61</v>
      </c>
      <c r="EFG16" s="34" t="s">
        <v>38</v>
      </c>
      <c r="EFH16" s="21" t="s">
        <v>30</v>
      </c>
      <c r="EFI16" s="15" t="s">
        <v>24</v>
      </c>
      <c r="EFJ16" s="35"/>
      <c r="EFK16" s="35"/>
      <c r="EFL16" s="21" t="s">
        <v>29</v>
      </c>
      <c r="EFM16" s="10"/>
      <c r="EFN16" s="33">
        <v>41.61</v>
      </c>
      <c r="EFO16" s="34" t="s">
        <v>38</v>
      </c>
      <c r="EFP16" s="21" t="s">
        <v>30</v>
      </c>
      <c r="EFQ16" s="15" t="s">
        <v>24</v>
      </c>
      <c r="EFR16" s="35"/>
      <c r="EFS16" s="35"/>
      <c r="EFT16" s="21" t="s">
        <v>29</v>
      </c>
      <c r="EFU16" s="10"/>
      <c r="EFV16" s="33">
        <v>41.61</v>
      </c>
      <c r="EFW16" s="34" t="s">
        <v>38</v>
      </c>
      <c r="EFX16" s="21" t="s">
        <v>30</v>
      </c>
      <c r="EFY16" s="15" t="s">
        <v>24</v>
      </c>
      <c r="EFZ16" s="35"/>
      <c r="EGA16" s="35"/>
      <c r="EGB16" s="21" t="s">
        <v>29</v>
      </c>
      <c r="EGC16" s="10"/>
      <c r="EGD16" s="33">
        <v>41.61</v>
      </c>
      <c r="EGE16" s="34" t="s">
        <v>38</v>
      </c>
      <c r="EGF16" s="21" t="s">
        <v>30</v>
      </c>
      <c r="EGG16" s="15" t="s">
        <v>24</v>
      </c>
      <c r="EGH16" s="35"/>
      <c r="EGI16" s="35"/>
      <c r="EGJ16" s="21" t="s">
        <v>29</v>
      </c>
      <c r="EGK16" s="10"/>
      <c r="EGL16" s="33">
        <v>41.61</v>
      </c>
      <c r="EGM16" s="34" t="s">
        <v>38</v>
      </c>
      <c r="EGN16" s="21" t="s">
        <v>30</v>
      </c>
      <c r="EGO16" s="15" t="s">
        <v>24</v>
      </c>
      <c r="EGP16" s="35"/>
      <c r="EGQ16" s="35"/>
      <c r="EGR16" s="21" t="s">
        <v>29</v>
      </c>
      <c r="EGS16" s="10"/>
      <c r="EGT16" s="33">
        <v>41.61</v>
      </c>
      <c r="EGU16" s="34" t="s">
        <v>38</v>
      </c>
      <c r="EGV16" s="21" t="s">
        <v>30</v>
      </c>
      <c r="EGW16" s="15" t="s">
        <v>24</v>
      </c>
      <c r="EGX16" s="35"/>
      <c r="EGY16" s="35"/>
      <c r="EGZ16" s="21" t="s">
        <v>29</v>
      </c>
      <c r="EHA16" s="10"/>
      <c r="EHB16" s="33">
        <v>41.61</v>
      </c>
      <c r="EHC16" s="34" t="s">
        <v>38</v>
      </c>
      <c r="EHD16" s="21" t="s">
        <v>30</v>
      </c>
      <c r="EHE16" s="15" t="s">
        <v>24</v>
      </c>
      <c r="EHF16" s="35"/>
      <c r="EHG16" s="35"/>
      <c r="EHH16" s="21" t="s">
        <v>29</v>
      </c>
      <c r="EHI16" s="10"/>
      <c r="EHJ16" s="33">
        <v>41.61</v>
      </c>
      <c r="EHK16" s="34" t="s">
        <v>38</v>
      </c>
      <c r="EHL16" s="21" t="s">
        <v>30</v>
      </c>
      <c r="EHM16" s="15" t="s">
        <v>24</v>
      </c>
      <c r="EHN16" s="35"/>
      <c r="EHO16" s="35"/>
      <c r="EHP16" s="21" t="s">
        <v>29</v>
      </c>
      <c r="EHQ16" s="10"/>
      <c r="EHR16" s="33">
        <v>41.61</v>
      </c>
      <c r="EHS16" s="34" t="s">
        <v>38</v>
      </c>
      <c r="EHT16" s="21" t="s">
        <v>30</v>
      </c>
      <c r="EHU16" s="15" t="s">
        <v>24</v>
      </c>
      <c r="EHV16" s="35"/>
      <c r="EHW16" s="35"/>
      <c r="EHX16" s="21" t="s">
        <v>29</v>
      </c>
      <c r="EHY16" s="10"/>
      <c r="EHZ16" s="33">
        <v>41.61</v>
      </c>
      <c r="EIA16" s="34" t="s">
        <v>38</v>
      </c>
      <c r="EIB16" s="21" t="s">
        <v>30</v>
      </c>
      <c r="EIC16" s="15" t="s">
        <v>24</v>
      </c>
      <c r="EID16" s="35"/>
      <c r="EIE16" s="35"/>
      <c r="EIF16" s="21" t="s">
        <v>29</v>
      </c>
      <c r="EIG16" s="10"/>
      <c r="EIH16" s="33">
        <v>41.61</v>
      </c>
      <c r="EII16" s="34" t="s">
        <v>38</v>
      </c>
      <c r="EIJ16" s="21" t="s">
        <v>30</v>
      </c>
      <c r="EIK16" s="15" t="s">
        <v>24</v>
      </c>
      <c r="EIL16" s="35"/>
      <c r="EIM16" s="35"/>
      <c r="EIN16" s="21" t="s">
        <v>29</v>
      </c>
      <c r="EIO16" s="10"/>
      <c r="EIP16" s="33">
        <v>41.61</v>
      </c>
      <c r="EIQ16" s="34" t="s">
        <v>38</v>
      </c>
      <c r="EIR16" s="21" t="s">
        <v>30</v>
      </c>
      <c r="EIS16" s="15" t="s">
        <v>24</v>
      </c>
      <c r="EIT16" s="35"/>
      <c r="EIU16" s="35"/>
      <c r="EIV16" s="21" t="s">
        <v>29</v>
      </c>
      <c r="EIW16" s="10"/>
      <c r="EIX16" s="33">
        <v>41.61</v>
      </c>
      <c r="EIY16" s="34" t="s">
        <v>38</v>
      </c>
      <c r="EIZ16" s="21" t="s">
        <v>30</v>
      </c>
      <c r="EJA16" s="15" t="s">
        <v>24</v>
      </c>
      <c r="EJB16" s="35"/>
      <c r="EJC16" s="35"/>
      <c r="EJD16" s="21" t="s">
        <v>29</v>
      </c>
      <c r="EJE16" s="10"/>
      <c r="EJF16" s="33">
        <v>41.61</v>
      </c>
      <c r="EJG16" s="34" t="s">
        <v>38</v>
      </c>
      <c r="EJH16" s="21" t="s">
        <v>30</v>
      </c>
      <c r="EJI16" s="15" t="s">
        <v>24</v>
      </c>
      <c r="EJJ16" s="35"/>
      <c r="EJK16" s="35"/>
      <c r="EJL16" s="21" t="s">
        <v>29</v>
      </c>
      <c r="EJM16" s="10"/>
      <c r="EJN16" s="33">
        <v>41.61</v>
      </c>
      <c r="EJO16" s="34" t="s">
        <v>38</v>
      </c>
      <c r="EJP16" s="21" t="s">
        <v>30</v>
      </c>
      <c r="EJQ16" s="15" t="s">
        <v>24</v>
      </c>
      <c r="EJR16" s="35"/>
      <c r="EJS16" s="35"/>
      <c r="EJT16" s="21" t="s">
        <v>29</v>
      </c>
      <c r="EJU16" s="10"/>
      <c r="EJV16" s="33">
        <v>41.61</v>
      </c>
      <c r="EJW16" s="34" t="s">
        <v>38</v>
      </c>
      <c r="EJX16" s="21" t="s">
        <v>30</v>
      </c>
      <c r="EJY16" s="15" t="s">
        <v>24</v>
      </c>
      <c r="EJZ16" s="35"/>
      <c r="EKA16" s="35"/>
      <c r="EKB16" s="21" t="s">
        <v>29</v>
      </c>
      <c r="EKC16" s="10"/>
      <c r="EKD16" s="33">
        <v>41.61</v>
      </c>
      <c r="EKE16" s="34" t="s">
        <v>38</v>
      </c>
      <c r="EKF16" s="21" t="s">
        <v>30</v>
      </c>
      <c r="EKG16" s="15" t="s">
        <v>24</v>
      </c>
      <c r="EKH16" s="35"/>
      <c r="EKI16" s="35"/>
      <c r="EKJ16" s="21" t="s">
        <v>29</v>
      </c>
      <c r="EKK16" s="10"/>
      <c r="EKL16" s="33">
        <v>41.61</v>
      </c>
      <c r="EKM16" s="34" t="s">
        <v>38</v>
      </c>
      <c r="EKN16" s="21" t="s">
        <v>30</v>
      </c>
      <c r="EKO16" s="15" t="s">
        <v>24</v>
      </c>
      <c r="EKP16" s="35"/>
      <c r="EKQ16" s="35"/>
      <c r="EKR16" s="21" t="s">
        <v>29</v>
      </c>
      <c r="EKS16" s="10"/>
      <c r="EKT16" s="33">
        <v>41.61</v>
      </c>
      <c r="EKU16" s="34" t="s">
        <v>38</v>
      </c>
      <c r="EKV16" s="21" t="s">
        <v>30</v>
      </c>
      <c r="EKW16" s="15" t="s">
        <v>24</v>
      </c>
      <c r="EKX16" s="35"/>
      <c r="EKY16" s="35"/>
      <c r="EKZ16" s="21" t="s">
        <v>29</v>
      </c>
      <c r="ELA16" s="10"/>
      <c r="ELB16" s="33">
        <v>41.61</v>
      </c>
      <c r="ELC16" s="34" t="s">
        <v>38</v>
      </c>
      <c r="ELD16" s="21" t="s">
        <v>30</v>
      </c>
      <c r="ELE16" s="15" t="s">
        <v>24</v>
      </c>
      <c r="ELF16" s="35"/>
      <c r="ELG16" s="35"/>
      <c r="ELH16" s="21" t="s">
        <v>29</v>
      </c>
      <c r="ELI16" s="10"/>
      <c r="ELJ16" s="33">
        <v>41.61</v>
      </c>
      <c r="ELK16" s="34" t="s">
        <v>38</v>
      </c>
      <c r="ELL16" s="21" t="s">
        <v>30</v>
      </c>
      <c r="ELM16" s="15" t="s">
        <v>24</v>
      </c>
      <c r="ELN16" s="35"/>
      <c r="ELO16" s="35"/>
      <c r="ELP16" s="21" t="s">
        <v>29</v>
      </c>
      <c r="ELQ16" s="10"/>
      <c r="ELR16" s="33">
        <v>41.61</v>
      </c>
      <c r="ELS16" s="34" t="s">
        <v>38</v>
      </c>
      <c r="ELT16" s="21" t="s">
        <v>30</v>
      </c>
      <c r="ELU16" s="15" t="s">
        <v>24</v>
      </c>
      <c r="ELV16" s="35"/>
      <c r="ELW16" s="35"/>
      <c r="ELX16" s="21" t="s">
        <v>29</v>
      </c>
      <c r="ELY16" s="10"/>
      <c r="ELZ16" s="33">
        <v>41.61</v>
      </c>
      <c r="EMA16" s="34" t="s">
        <v>38</v>
      </c>
      <c r="EMB16" s="21" t="s">
        <v>30</v>
      </c>
      <c r="EMC16" s="15" t="s">
        <v>24</v>
      </c>
      <c r="EMD16" s="35"/>
      <c r="EME16" s="35"/>
      <c r="EMF16" s="21" t="s">
        <v>29</v>
      </c>
      <c r="EMG16" s="10"/>
      <c r="EMH16" s="33">
        <v>41.61</v>
      </c>
      <c r="EMI16" s="34" t="s">
        <v>38</v>
      </c>
      <c r="EMJ16" s="21" t="s">
        <v>30</v>
      </c>
      <c r="EMK16" s="15" t="s">
        <v>24</v>
      </c>
      <c r="EML16" s="35"/>
      <c r="EMM16" s="35"/>
      <c r="EMN16" s="21" t="s">
        <v>29</v>
      </c>
      <c r="EMO16" s="10"/>
      <c r="EMP16" s="33">
        <v>41.61</v>
      </c>
      <c r="EMQ16" s="34" t="s">
        <v>38</v>
      </c>
      <c r="EMR16" s="21" t="s">
        <v>30</v>
      </c>
      <c r="EMS16" s="15" t="s">
        <v>24</v>
      </c>
      <c r="EMT16" s="35"/>
      <c r="EMU16" s="35"/>
      <c r="EMV16" s="21" t="s">
        <v>29</v>
      </c>
      <c r="EMW16" s="10"/>
      <c r="EMX16" s="33">
        <v>41.61</v>
      </c>
      <c r="EMY16" s="34" t="s">
        <v>38</v>
      </c>
      <c r="EMZ16" s="21" t="s">
        <v>30</v>
      </c>
      <c r="ENA16" s="15" t="s">
        <v>24</v>
      </c>
      <c r="ENB16" s="35"/>
      <c r="ENC16" s="35"/>
      <c r="END16" s="21" t="s">
        <v>29</v>
      </c>
      <c r="ENE16" s="10"/>
      <c r="ENF16" s="33">
        <v>41.61</v>
      </c>
      <c r="ENG16" s="34" t="s">
        <v>38</v>
      </c>
      <c r="ENH16" s="21" t="s">
        <v>30</v>
      </c>
      <c r="ENI16" s="15" t="s">
        <v>24</v>
      </c>
      <c r="ENJ16" s="35"/>
      <c r="ENK16" s="35"/>
      <c r="ENL16" s="21" t="s">
        <v>29</v>
      </c>
      <c r="ENM16" s="10"/>
      <c r="ENN16" s="33">
        <v>41.61</v>
      </c>
      <c r="ENO16" s="34" t="s">
        <v>38</v>
      </c>
      <c r="ENP16" s="21" t="s">
        <v>30</v>
      </c>
      <c r="ENQ16" s="15" t="s">
        <v>24</v>
      </c>
      <c r="ENR16" s="35"/>
      <c r="ENS16" s="35"/>
      <c r="ENT16" s="21" t="s">
        <v>29</v>
      </c>
      <c r="ENU16" s="10"/>
      <c r="ENV16" s="33">
        <v>41.61</v>
      </c>
      <c r="ENW16" s="34" t="s">
        <v>38</v>
      </c>
      <c r="ENX16" s="21" t="s">
        <v>30</v>
      </c>
      <c r="ENY16" s="15" t="s">
        <v>24</v>
      </c>
      <c r="ENZ16" s="35"/>
      <c r="EOA16" s="35"/>
      <c r="EOB16" s="21" t="s">
        <v>29</v>
      </c>
      <c r="EOC16" s="10"/>
      <c r="EOD16" s="33">
        <v>41.61</v>
      </c>
      <c r="EOE16" s="34" t="s">
        <v>38</v>
      </c>
      <c r="EOF16" s="21" t="s">
        <v>30</v>
      </c>
      <c r="EOG16" s="15" t="s">
        <v>24</v>
      </c>
      <c r="EOH16" s="35"/>
      <c r="EOI16" s="35"/>
      <c r="EOJ16" s="21" t="s">
        <v>29</v>
      </c>
      <c r="EOK16" s="10"/>
      <c r="EOL16" s="33">
        <v>41.61</v>
      </c>
      <c r="EOM16" s="34" t="s">
        <v>38</v>
      </c>
      <c r="EON16" s="21" t="s">
        <v>30</v>
      </c>
      <c r="EOO16" s="15" t="s">
        <v>24</v>
      </c>
      <c r="EOP16" s="35"/>
      <c r="EOQ16" s="35"/>
      <c r="EOR16" s="21" t="s">
        <v>29</v>
      </c>
      <c r="EOS16" s="10"/>
      <c r="EOT16" s="33">
        <v>41.61</v>
      </c>
      <c r="EOU16" s="34" t="s">
        <v>38</v>
      </c>
      <c r="EOV16" s="21" t="s">
        <v>30</v>
      </c>
      <c r="EOW16" s="15" t="s">
        <v>24</v>
      </c>
      <c r="EOX16" s="35"/>
      <c r="EOY16" s="35"/>
      <c r="EOZ16" s="21" t="s">
        <v>29</v>
      </c>
      <c r="EPA16" s="10"/>
      <c r="EPB16" s="33">
        <v>41.61</v>
      </c>
      <c r="EPC16" s="34" t="s">
        <v>38</v>
      </c>
      <c r="EPD16" s="21" t="s">
        <v>30</v>
      </c>
      <c r="EPE16" s="15" t="s">
        <v>24</v>
      </c>
      <c r="EPF16" s="35"/>
      <c r="EPG16" s="35"/>
      <c r="EPH16" s="21" t="s">
        <v>29</v>
      </c>
      <c r="EPI16" s="10"/>
      <c r="EPJ16" s="33">
        <v>41.61</v>
      </c>
      <c r="EPK16" s="34" t="s">
        <v>38</v>
      </c>
      <c r="EPL16" s="21" t="s">
        <v>30</v>
      </c>
      <c r="EPM16" s="15" t="s">
        <v>24</v>
      </c>
      <c r="EPN16" s="35"/>
      <c r="EPO16" s="35"/>
      <c r="EPP16" s="21" t="s">
        <v>29</v>
      </c>
      <c r="EPQ16" s="10"/>
      <c r="EPR16" s="33">
        <v>41.61</v>
      </c>
      <c r="EPS16" s="34" t="s">
        <v>38</v>
      </c>
      <c r="EPT16" s="21" t="s">
        <v>30</v>
      </c>
      <c r="EPU16" s="15" t="s">
        <v>24</v>
      </c>
      <c r="EPV16" s="35"/>
      <c r="EPW16" s="35"/>
      <c r="EPX16" s="21" t="s">
        <v>29</v>
      </c>
      <c r="EPY16" s="10"/>
      <c r="EPZ16" s="33">
        <v>41.61</v>
      </c>
      <c r="EQA16" s="34" t="s">
        <v>38</v>
      </c>
      <c r="EQB16" s="21" t="s">
        <v>30</v>
      </c>
      <c r="EQC16" s="15" t="s">
        <v>24</v>
      </c>
      <c r="EQD16" s="35"/>
      <c r="EQE16" s="35"/>
      <c r="EQF16" s="21" t="s">
        <v>29</v>
      </c>
      <c r="EQG16" s="10"/>
      <c r="EQH16" s="33">
        <v>41.61</v>
      </c>
      <c r="EQI16" s="34" t="s">
        <v>38</v>
      </c>
      <c r="EQJ16" s="21" t="s">
        <v>30</v>
      </c>
      <c r="EQK16" s="15" t="s">
        <v>24</v>
      </c>
      <c r="EQL16" s="35"/>
      <c r="EQM16" s="35"/>
      <c r="EQN16" s="21" t="s">
        <v>29</v>
      </c>
      <c r="EQO16" s="10"/>
      <c r="EQP16" s="33">
        <v>41.61</v>
      </c>
      <c r="EQQ16" s="34" t="s">
        <v>38</v>
      </c>
      <c r="EQR16" s="21" t="s">
        <v>30</v>
      </c>
      <c r="EQS16" s="15" t="s">
        <v>24</v>
      </c>
      <c r="EQT16" s="35"/>
      <c r="EQU16" s="35"/>
      <c r="EQV16" s="21" t="s">
        <v>29</v>
      </c>
      <c r="EQW16" s="10"/>
      <c r="EQX16" s="33">
        <v>41.61</v>
      </c>
      <c r="EQY16" s="34" t="s">
        <v>38</v>
      </c>
      <c r="EQZ16" s="21" t="s">
        <v>30</v>
      </c>
      <c r="ERA16" s="15" t="s">
        <v>24</v>
      </c>
      <c r="ERB16" s="35"/>
      <c r="ERC16" s="35"/>
      <c r="ERD16" s="21" t="s">
        <v>29</v>
      </c>
      <c r="ERE16" s="10"/>
      <c r="ERF16" s="33">
        <v>41.61</v>
      </c>
      <c r="ERG16" s="34" t="s">
        <v>38</v>
      </c>
      <c r="ERH16" s="21" t="s">
        <v>30</v>
      </c>
      <c r="ERI16" s="15" t="s">
        <v>24</v>
      </c>
      <c r="ERJ16" s="35"/>
      <c r="ERK16" s="35"/>
      <c r="ERL16" s="21" t="s">
        <v>29</v>
      </c>
      <c r="ERM16" s="10"/>
      <c r="ERN16" s="33">
        <v>41.61</v>
      </c>
      <c r="ERO16" s="34" t="s">
        <v>38</v>
      </c>
      <c r="ERP16" s="21" t="s">
        <v>30</v>
      </c>
      <c r="ERQ16" s="15" t="s">
        <v>24</v>
      </c>
      <c r="ERR16" s="35"/>
      <c r="ERS16" s="35"/>
      <c r="ERT16" s="21" t="s">
        <v>29</v>
      </c>
      <c r="ERU16" s="10"/>
      <c r="ERV16" s="33">
        <v>41.61</v>
      </c>
      <c r="ERW16" s="34" t="s">
        <v>38</v>
      </c>
      <c r="ERX16" s="21" t="s">
        <v>30</v>
      </c>
      <c r="ERY16" s="15" t="s">
        <v>24</v>
      </c>
      <c r="ERZ16" s="35"/>
      <c r="ESA16" s="35"/>
      <c r="ESB16" s="21" t="s">
        <v>29</v>
      </c>
      <c r="ESC16" s="10"/>
      <c r="ESD16" s="33">
        <v>41.61</v>
      </c>
      <c r="ESE16" s="34" t="s">
        <v>38</v>
      </c>
      <c r="ESF16" s="21" t="s">
        <v>30</v>
      </c>
      <c r="ESG16" s="15" t="s">
        <v>24</v>
      </c>
      <c r="ESH16" s="35"/>
      <c r="ESI16" s="35"/>
      <c r="ESJ16" s="21" t="s">
        <v>29</v>
      </c>
      <c r="ESK16" s="10"/>
      <c r="ESL16" s="33">
        <v>41.61</v>
      </c>
      <c r="ESM16" s="34" t="s">
        <v>38</v>
      </c>
      <c r="ESN16" s="21" t="s">
        <v>30</v>
      </c>
      <c r="ESO16" s="15" t="s">
        <v>24</v>
      </c>
      <c r="ESP16" s="35"/>
      <c r="ESQ16" s="35"/>
      <c r="ESR16" s="21" t="s">
        <v>29</v>
      </c>
      <c r="ESS16" s="10"/>
      <c r="EST16" s="33">
        <v>41.61</v>
      </c>
      <c r="ESU16" s="34" t="s">
        <v>38</v>
      </c>
      <c r="ESV16" s="21" t="s">
        <v>30</v>
      </c>
      <c r="ESW16" s="15" t="s">
        <v>24</v>
      </c>
      <c r="ESX16" s="35"/>
      <c r="ESY16" s="35"/>
      <c r="ESZ16" s="21" t="s">
        <v>29</v>
      </c>
      <c r="ETA16" s="10"/>
      <c r="ETB16" s="33">
        <v>41.61</v>
      </c>
      <c r="ETC16" s="34" t="s">
        <v>38</v>
      </c>
      <c r="ETD16" s="21" t="s">
        <v>30</v>
      </c>
      <c r="ETE16" s="15" t="s">
        <v>24</v>
      </c>
      <c r="ETF16" s="35"/>
      <c r="ETG16" s="35"/>
      <c r="ETH16" s="21" t="s">
        <v>29</v>
      </c>
      <c r="ETI16" s="10"/>
      <c r="ETJ16" s="33">
        <v>41.61</v>
      </c>
      <c r="ETK16" s="34" t="s">
        <v>38</v>
      </c>
      <c r="ETL16" s="21" t="s">
        <v>30</v>
      </c>
      <c r="ETM16" s="15" t="s">
        <v>24</v>
      </c>
      <c r="ETN16" s="35"/>
      <c r="ETO16" s="35"/>
      <c r="ETP16" s="21" t="s">
        <v>29</v>
      </c>
      <c r="ETQ16" s="10"/>
      <c r="ETR16" s="33">
        <v>41.61</v>
      </c>
      <c r="ETS16" s="34" t="s">
        <v>38</v>
      </c>
      <c r="ETT16" s="21" t="s">
        <v>30</v>
      </c>
      <c r="ETU16" s="15" t="s">
        <v>24</v>
      </c>
      <c r="ETV16" s="35"/>
      <c r="ETW16" s="35"/>
      <c r="ETX16" s="21" t="s">
        <v>29</v>
      </c>
      <c r="ETY16" s="10"/>
      <c r="ETZ16" s="33">
        <v>41.61</v>
      </c>
      <c r="EUA16" s="34" t="s">
        <v>38</v>
      </c>
      <c r="EUB16" s="21" t="s">
        <v>30</v>
      </c>
      <c r="EUC16" s="15" t="s">
        <v>24</v>
      </c>
      <c r="EUD16" s="35"/>
      <c r="EUE16" s="35"/>
      <c r="EUF16" s="21" t="s">
        <v>29</v>
      </c>
      <c r="EUG16" s="10"/>
      <c r="EUH16" s="33">
        <v>41.61</v>
      </c>
      <c r="EUI16" s="34" t="s">
        <v>38</v>
      </c>
      <c r="EUJ16" s="21" t="s">
        <v>30</v>
      </c>
      <c r="EUK16" s="15" t="s">
        <v>24</v>
      </c>
      <c r="EUL16" s="35"/>
      <c r="EUM16" s="35"/>
      <c r="EUN16" s="21" t="s">
        <v>29</v>
      </c>
      <c r="EUO16" s="10"/>
      <c r="EUP16" s="33">
        <v>41.61</v>
      </c>
      <c r="EUQ16" s="34" t="s">
        <v>38</v>
      </c>
      <c r="EUR16" s="21" t="s">
        <v>30</v>
      </c>
      <c r="EUS16" s="15" t="s">
        <v>24</v>
      </c>
      <c r="EUT16" s="35"/>
      <c r="EUU16" s="35"/>
      <c r="EUV16" s="21" t="s">
        <v>29</v>
      </c>
      <c r="EUW16" s="10"/>
      <c r="EUX16" s="33">
        <v>41.61</v>
      </c>
      <c r="EUY16" s="34" t="s">
        <v>38</v>
      </c>
      <c r="EUZ16" s="21" t="s">
        <v>30</v>
      </c>
      <c r="EVA16" s="15" t="s">
        <v>24</v>
      </c>
      <c r="EVB16" s="35"/>
      <c r="EVC16" s="35"/>
      <c r="EVD16" s="21" t="s">
        <v>29</v>
      </c>
      <c r="EVE16" s="10"/>
      <c r="EVF16" s="33">
        <v>41.61</v>
      </c>
      <c r="EVG16" s="34" t="s">
        <v>38</v>
      </c>
      <c r="EVH16" s="21" t="s">
        <v>30</v>
      </c>
      <c r="EVI16" s="15" t="s">
        <v>24</v>
      </c>
      <c r="EVJ16" s="35"/>
      <c r="EVK16" s="35"/>
      <c r="EVL16" s="21" t="s">
        <v>29</v>
      </c>
      <c r="EVM16" s="10"/>
      <c r="EVN16" s="33">
        <v>41.61</v>
      </c>
      <c r="EVO16" s="34" t="s">
        <v>38</v>
      </c>
      <c r="EVP16" s="21" t="s">
        <v>30</v>
      </c>
      <c r="EVQ16" s="15" t="s">
        <v>24</v>
      </c>
      <c r="EVR16" s="35"/>
      <c r="EVS16" s="35"/>
      <c r="EVT16" s="21" t="s">
        <v>29</v>
      </c>
      <c r="EVU16" s="10"/>
      <c r="EVV16" s="33">
        <v>41.61</v>
      </c>
      <c r="EVW16" s="34" t="s">
        <v>38</v>
      </c>
      <c r="EVX16" s="21" t="s">
        <v>30</v>
      </c>
      <c r="EVY16" s="15" t="s">
        <v>24</v>
      </c>
      <c r="EVZ16" s="35"/>
      <c r="EWA16" s="35"/>
      <c r="EWB16" s="21" t="s">
        <v>29</v>
      </c>
      <c r="EWC16" s="10"/>
      <c r="EWD16" s="33">
        <v>41.61</v>
      </c>
      <c r="EWE16" s="34" t="s">
        <v>38</v>
      </c>
      <c r="EWF16" s="21" t="s">
        <v>30</v>
      </c>
      <c r="EWG16" s="15" t="s">
        <v>24</v>
      </c>
      <c r="EWH16" s="35"/>
      <c r="EWI16" s="35"/>
      <c r="EWJ16" s="21" t="s">
        <v>29</v>
      </c>
      <c r="EWK16" s="10"/>
      <c r="EWL16" s="33">
        <v>41.61</v>
      </c>
      <c r="EWM16" s="34" t="s">
        <v>38</v>
      </c>
      <c r="EWN16" s="21" t="s">
        <v>30</v>
      </c>
      <c r="EWO16" s="15" t="s">
        <v>24</v>
      </c>
      <c r="EWP16" s="35"/>
      <c r="EWQ16" s="35"/>
      <c r="EWR16" s="21" t="s">
        <v>29</v>
      </c>
      <c r="EWS16" s="10"/>
      <c r="EWT16" s="33">
        <v>41.61</v>
      </c>
      <c r="EWU16" s="34" t="s">
        <v>38</v>
      </c>
      <c r="EWV16" s="21" t="s">
        <v>30</v>
      </c>
      <c r="EWW16" s="15" t="s">
        <v>24</v>
      </c>
      <c r="EWX16" s="35"/>
      <c r="EWY16" s="35"/>
      <c r="EWZ16" s="21" t="s">
        <v>29</v>
      </c>
      <c r="EXA16" s="10"/>
      <c r="EXB16" s="33">
        <v>41.61</v>
      </c>
      <c r="EXC16" s="34" t="s">
        <v>38</v>
      </c>
      <c r="EXD16" s="21" t="s">
        <v>30</v>
      </c>
      <c r="EXE16" s="15" t="s">
        <v>24</v>
      </c>
      <c r="EXF16" s="35"/>
      <c r="EXG16" s="35"/>
      <c r="EXH16" s="21" t="s">
        <v>29</v>
      </c>
      <c r="EXI16" s="10"/>
      <c r="EXJ16" s="33">
        <v>41.61</v>
      </c>
      <c r="EXK16" s="34" t="s">
        <v>38</v>
      </c>
      <c r="EXL16" s="21" t="s">
        <v>30</v>
      </c>
      <c r="EXM16" s="15" t="s">
        <v>24</v>
      </c>
      <c r="EXN16" s="35"/>
      <c r="EXO16" s="35"/>
      <c r="EXP16" s="21" t="s">
        <v>29</v>
      </c>
      <c r="EXQ16" s="10"/>
      <c r="EXR16" s="33">
        <v>41.61</v>
      </c>
      <c r="EXS16" s="34" t="s">
        <v>38</v>
      </c>
      <c r="EXT16" s="21" t="s">
        <v>30</v>
      </c>
      <c r="EXU16" s="15" t="s">
        <v>24</v>
      </c>
      <c r="EXV16" s="35"/>
      <c r="EXW16" s="35"/>
      <c r="EXX16" s="21" t="s">
        <v>29</v>
      </c>
      <c r="EXY16" s="10"/>
      <c r="EXZ16" s="33">
        <v>41.61</v>
      </c>
      <c r="EYA16" s="34" t="s">
        <v>38</v>
      </c>
      <c r="EYB16" s="21" t="s">
        <v>30</v>
      </c>
      <c r="EYC16" s="15" t="s">
        <v>24</v>
      </c>
      <c r="EYD16" s="35"/>
      <c r="EYE16" s="35"/>
      <c r="EYF16" s="21" t="s">
        <v>29</v>
      </c>
      <c r="EYG16" s="10"/>
      <c r="EYH16" s="33">
        <v>41.61</v>
      </c>
      <c r="EYI16" s="34" t="s">
        <v>38</v>
      </c>
      <c r="EYJ16" s="21" t="s">
        <v>30</v>
      </c>
      <c r="EYK16" s="15" t="s">
        <v>24</v>
      </c>
      <c r="EYL16" s="35"/>
      <c r="EYM16" s="35"/>
      <c r="EYN16" s="21" t="s">
        <v>29</v>
      </c>
      <c r="EYO16" s="10"/>
      <c r="EYP16" s="33">
        <v>41.61</v>
      </c>
      <c r="EYQ16" s="34" t="s">
        <v>38</v>
      </c>
      <c r="EYR16" s="21" t="s">
        <v>30</v>
      </c>
      <c r="EYS16" s="15" t="s">
        <v>24</v>
      </c>
      <c r="EYT16" s="35"/>
      <c r="EYU16" s="35"/>
      <c r="EYV16" s="21" t="s">
        <v>29</v>
      </c>
      <c r="EYW16" s="10"/>
      <c r="EYX16" s="33">
        <v>41.61</v>
      </c>
      <c r="EYY16" s="34" t="s">
        <v>38</v>
      </c>
      <c r="EYZ16" s="21" t="s">
        <v>30</v>
      </c>
      <c r="EZA16" s="15" t="s">
        <v>24</v>
      </c>
      <c r="EZB16" s="35"/>
      <c r="EZC16" s="35"/>
      <c r="EZD16" s="21" t="s">
        <v>29</v>
      </c>
      <c r="EZE16" s="10"/>
      <c r="EZF16" s="33">
        <v>41.61</v>
      </c>
      <c r="EZG16" s="34" t="s">
        <v>38</v>
      </c>
      <c r="EZH16" s="21" t="s">
        <v>30</v>
      </c>
      <c r="EZI16" s="15" t="s">
        <v>24</v>
      </c>
      <c r="EZJ16" s="35"/>
      <c r="EZK16" s="35"/>
      <c r="EZL16" s="21" t="s">
        <v>29</v>
      </c>
      <c r="EZM16" s="10"/>
      <c r="EZN16" s="33">
        <v>41.61</v>
      </c>
      <c r="EZO16" s="34" t="s">
        <v>38</v>
      </c>
      <c r="EZP16" s="21" t="s">
        <v>30</v>
      </c>
      <c r="EZQ16" s="15" t="s">
        <v>24</v>
      </c>
      <c r="EZR16" s="35"/>
      <c r="EZS16" s="35"/>
      <c r="EZT16" s="21" t="s">
        <v>29</v>
      </c>
      <c r="EZU16" s="10"/>
      <c r="EZV16" s="33">
        <v>41.61</v>
      </c>
      <c r="EZW16" s="34" t="s">
        <v>38</v>
      </c>
      <c r="EZX16" s="21" t="s">
        <v>30</v>
      </c>
      <c r="EZY16" s="15" t="s">
        <v>24</v>
      </c>
      <c r="EZZ16" s="35"/>
      <c r="FAA16" s="35"/>
      <c r="FAB16" s="21" t="s">
        <v>29</v>
      </c>
      <c r="FAC16" s="10"/>
      <c r="FAD16" s="33">
        <v>41.61</v>
      </c>
      <c r="FAE16" s="34" t="s">
        <v>38</v>
      </c>
      <c r="FAF16" s="21" t="s">
        <v>30</v>
      </c>
      <c r="FAG16" s="15" t="s">
        <v>24</v>
      </c>
      <c r="FAH16" s="35"/>
      <c r="FAI16" s="35"/>
      <c r="FAJ16" s="21" t="s">
        <v>29</v>
      </c>
      <c r="FAK16" s="10"/>
      <c r="FAL16" s="33">
        <v>41.61</v>
      </c>
      <c r="FAM16" s="34" t="s">
        <v>38</v>
      </c>
      <c r="FAN16" s="21" t="s">
        <v>30</v>
      </c>
      <c r="FAO16" s="15" t="s">
        <v>24</v>
      </c>
      <c r="FAP16" s="35"/>
      <c r="FAQ16" s="35"/>
      <c r="FAR16" s="21" t="s">
        <v>29</v>
      </c>
      <c r="FAS16" s="10"/>
      <c r="FAT16" s="33">
        <v>41.61</v>
      </c>
      <c r="FAU16" s="34" t="s">
        <v>38</v>
      </c>
      <c r="FAV16" s="21" t="s">
        <v>30</v>
      </c>
      <c r="FAW16" s="15" t="s">
        <v>24</v>
      </c>
      <c r="FAX16" s="35"/>
      <c r="FAY16" s="35"/>
      <c r="FAZ16" s="21" t="s">
        <v>29</v>
      </c>
      <c r="FBA16" s="10"/>
      <c r="FBB16" s="33">
        <v>41.61</v>
      </c>
      <c r="FBC16" s="34" t="s">
        <v>38</v>
      </c>
      <c r="FBD16" s="21" t="s">
        <v>30</v>
      </c>
      <c r="FBE16" s="15" t="s">
        <v>24</v>
      </c>
      <c r="FBF16" s="35"/>
      <c r="FBG16" s="35"/>
      <c r="FBH16" s="21" t="s">
        <v>29</v>
      </c>
      <c r="FBI16" s="10"/>
      <c r="FBJ16" s="33">
        <v>41.61</v>
      </c>
      <c r="FBK16" s="34" t="s">
        <v>38</v>
      </c>
      <c r="FBL16" s="21" t="s">
        <v>30</v>
      </c>
      <c r="FBM16" s="15" t="s">
        <v>24</v>
      </c>
      <c r="FBN16" s="35"/>
      <c r="FBO16" s="35"/>
      <c r="FBP16" s="21" t="s">
        <v>29</v>
      </c>
      <c r="FBQ16" s="10"/>
      <c r="FBR16" s="33">
        <v>41.61</v>
      </c>
      <c r="FBS16" s="34" t="s">
        <v>38</v>
      </c>
      <c r="FBT16" s="21" t="s">
        <v>30</v>
      </c>
      <c r="FBU16" s="15" t="s">
        <v>24</v>
      </c>
      <c r="FBV16" s="35"/>
      <c r="FBW16" s="35"/>
      <c r="FBX16" s="21" t="s">
        <v>29</v>
      </c>
      <c r="FBY16" s="10"/>
      <c r="FBZ16" s="33">
        <v>41.61</v>
      </c>
      <c r="FCA16" s="34" t="s">
        <v>38</v>
      </c>
      <c r="FCB16" s="21" t="s">
        <v>30</v>
      </c>
      <c r="FCC16" s="15" t="s">
        <v>24</v>
      </c>
      <c r="FCD16" s="35"/>
      <c r="FCE16" s="35"/>
      <c r="FCF16" s="21" t="s">
        <v>29</v>
      </c>
      <c r="FCG16" s="10"/>
      <c r="FCH16" s="33">
        <v>41.61</v>
      </c>
      <c r="FCI16" s="34" t="s">
        <v>38</v>
      </c>
      <c r="FCJ16" s="21" t="s">
        <v>30</v>
      </c>
      <c r="FCK16" s="15" t="s">
        <v>24</v>
      </c>
      <c r="FCL16" s="35"/>
      <c r="FCM16" s="35"/>
      <c r="FCN16" s="21" t="s">
        <v>29</v>
      </c>
      <c r="FCO16" s="10"/>
      <c r="FCP16" s="33">
        <v>41.61</v>
      </c>
      <c r="FCQ16" s="34" t="s">
        <v>38</v>
      </c>
      <c r="FCR16" s="21" t="s">
        <v>30</v>
      </c>
      <c r="FCS16" s="15" t="s">
        <v>24</v>
      </c>
      <c r="FCT16" s="35"/>
      <c r="FCU16" s="35"/>
      <c r="FCV16" s="21" t="s">
        <v>29</v>
      </c>
      <c r="FCW16" s="10"/>
      <c r="FCX16" s="33">
        <v>41.61</v>
      </c>
      <c r="FCY16" s="34" t="s">
        <v>38</v>
      </c>
      <c r="FCZ16" s="21" t="s">
        <v>30</v>
      </c>
      <c r="FDA16" s="15" t="s">
        <v>24</v>
      </c>
      <c r="FDB16" s="35"/>
      <c r="FDC16" s="35"/>
      <c r="FDD16" s="21" t="s">
        <v>29</v>
      </c>
      <c r="FDE16" s="10"/>
      <c r="FDF16" s="33">
        <v>41.61</v>
      </c>
      <c r="FDG16" s="34" t="s">
        <v>38</v>
      </c>
      <c r="FDH16" s="21" t="s">
        <v>30</v>
      </c>
      <c r="FDI16" s="15" t="s">
        <v>24</v>
      </c>
      <c r="FDJ16" s="35"/>
      <c r="FDK16" s="35"/>
      <c r="FDL16" s="21" t="s">
        <v>29</v>
      </c>
      <c r="FDM16" s="10"/>
      <c r="FDN16" s="33">
        <v>41.61</v>
      </c>
      <c r="FDO16" s="34" t="s">
        <v>38</v>
      </c>
      <c r="FDP16" s="21" t="s">
        <v>30</v>
      </c>
      <c r="FDQ16" s="15" t="s">
        <v>24</v>
      </c>
      <c r="FDR16" s="35"/>
      <c r="FDS16" s="35"/>
      <c r="FDT16" s="21" t="s">
        <v>29</v>
      </c>
      <c r="FDU16" s="10"/>
      <c r="FDV16" s="33">
        <v>41.61</v>
      </c>
      <c r="FDW16" s="34" t="s">
        <v>38</v>
      </c>
      <c r="FDX16" s="21" t="s">
        <v>30</v>
      </c>
      <c r="FDY16" s="15" t="s">
        <v>24</v>
      </c>
      <c r="FDZ16" s="35"/>
      <c r="FEA16" s="35"/>
      <c r="FEB16" s="21" t="s">
        <v>29</v>
      </c>
      <c r="FEC16" s="10"/>
      <c r="FED16" s="33">
        <v>41.61</v>
      </c>
      <c r="FEE16" s="34" t="s">
        <v>38</v>
      </c>
      <c r="FEF16" s="21" t="s">
        <v>30</v>
      </c>
      <c r="FEG16" s="15" t="s">
        <v>24</v>
      </c>
      <c r="FEH16" s="35"/>
      <c r="FEI16" s="35"/>
      <c r="FEJ16" s="21" t="s">
        <v>29</v>
      </c>
      <c r="FEK16" s="10"/>
      <c r="FEL16" s="33">
        <v>41.61</v>
      </c>
      <c r="FEM16" s="34" t="s">
        <v>38</v>
      </c>
      <c r="FEN16" s="21" t="s">
        <v>30</v>
      </c>
      <c r="FEO16" s="15" t="s">
        <v>24</v>
      </c>
      <c r="FEP16" s="35"/>
      <c r="FEQ16" s="35"/>
      <c r="FER16" s="21" t="s">
        <v>29</v>
      </c>
      <c r="FES16" s="10"/>
      <c r="FET16" s="33">
        <v>41.61</v>
      </c>
      <c r="FEU16" s="34" t="s">
        <v>38</v>
      </c>
      <c r="FEV16" s="21" t="s">
        <v>30</v>
      </c>
      <c r="FEW16" s="15" t="s">
        <v>24</v>
      </c>
      <c r="FEX16" s="35"/>
      <c r="FEY16" s="35"/>
      <c r="FEZ16" s="21" t="s">
        <v>29</v>
      </c>
      <c r="FFA16" s="10"/>
      <c r="FFB16" s="33">
        <v>41.61</v>
      </c>
      <c r="FFC16" s="34" t="s">
        <v>38</v>
      </c>
      <c r="FFD16" s="21" t="s">
        <v>30</v>
      </c>
      <c r="FFE16" s="15" t="s">
        <v>24</v>
      </c>
      <c r="FFF16" s="35"/>
      <c r="FFG16" s="35"/>
      <c r="FFH16" s="21" t="s">
        <v>29</v>
      </c>
      <c r="FFI16" s="10"/>
      <c r="FFJ16" s="33">
        <v>41.61</v>
      </c>
      <c r="FFK16" s="34" t="s">
        <v>38</v>
      </c>
      <c r="FFL16" s="21" t="s">
        <v>30</v>
      </c>
      <c r="FFM16" s="15" t="s">
        <v>24</v>
      </c>
      <c r="FFN16" s="35"/>
      <c r="FFO16" s="35"/>
      <c r="FFP16" s="21" t="s">
        <v>29</v>
      </c>
      <c r="FFQ16" s="10"/>
      <c r="FFR16" s="33">
        <v>41.61</v>
      </c>
      <c r="FFS16" s="34" t="s">
        <v>38</v>
      </c>
      <c r="FFT16" s="21" t="s">
        <v>30</v>
      </c>
      <c r="FFU16" s="15" t="s">
        <v>24</v>
      </c>
      <c r="FFV16" s="35"/>
      <c r="FFW16" s="35"/>
      <c r="FFX16" s="21" t="s">
        <v>29</v>
      </c>
      <c r="FFY16" s="10"/>
      <c r="FFZ16" s="33">
        <v>41.61</v>
      </c>
      <c r="FGA16" s="34" t="s">
        <v>38</v>
      </c>
      <c r="FGB16" s="21" t="s">
        <v>30</v>
      </c>
      <c r="FGC16" s="15" t="s">
        <v>24</v>
      </c>
      <c r="FGD16" s="35"/>
      <c r="FGE16" s="35"/>
      <c r="FGF16" s="21" t="s">
        <v>29</v>
      </c>
      <c r="FGG16" s="10"/>
      <c r="FGH16" s="33">
        <v>41.61</v>
      </c>
      <c r="FGI16" s="34" t="s">
        <v>38</v>
      </c>
      <c r="FGJ16" s="21" t="s">
        <v>30</v>
      </c>
      <c r="FGK16" s="15" t="s">
        <v>24</v>
      </c>
      <c r="FGL16" s="35"/>
      <c r="FGM16" s="35"/>
      <c r="FGN16" s="21" t="s">
        <v>29</v>
      </c>
      <c r="FGO16" s="10"/>
      <c r="FGP16" s="33">
        <v>41.61</v>
      </c>
      <c r="FGQ16" s="34" t="s">
        <v>38</v>
      </c>
      <c r="FGR16" s="21" t="s">
        <v>30</v>
      </c>
      <c r="FGS16" s="15" t="s">
        <v>24</v>
      </c>
      <c r="FGT16" s="35"/>
      <c r="FGU16" s="35"/>
      <c r="FGV16" s="21" t="s">
        <v>29</v>
      </c>
      <c r="FGW16" s="10"/>
      <c r="FGX16" s="33">
        <v>41.61</v>
      </c>
      <c r="FGY16" s="34" t="s">
        <v>38</v>
      </c>
      <c r="FGZ16" s="21" t="s">
        <v>30</v>
      </c>
      <c r="FHA16" s="15" t="s">
        <v>24</v>
      </c>
      <c r="FHB16" s="35"/>
      <c r="FHC16" s="35"/>
      <c r="FHD16" s="21" t="s">
        <v>29</v>
      </c>
      <c r="FHE16" s="10"/>
      <c r="FHF16" s="33">
        <v>41.61</v>
      </c>
      <c r="FHG16" s="34" t="s">
        <v>38</v>
      </c>
      <c r="FHH16" s="21" t="s">
        <v>30</v>
      </c>
      <c r="FHI16" s="15" t="s">
        <v>24</v>
      </c>
      <c r="FHJ16" s="35"/>
      <c r="FHK16" s="35"/>
      <c r="FHL16" s="21" t="s">
        <v>29</v>
      </c>
      <c r="FHM16" s="10"/>
      <c r="FHN16" s="33">
        <v>41.61</v>
      </c>
      <c r="FHO16" s="34" t="s">
        <v>38</v>
      </c>
      <c r="FHP16" s="21" t="s">
        <v>30</v>
      </c>
      <c r="FHQ16" s="15" t="s">
        <v>24</v>
      </c>
      <c r="FHR16" s="35"/>
      <c r="FHS16" s="35"/>
      <c r="FHT16" s="21" t="s">
        <v>29</v>
      </c>
      <c r="FHU16" s="10"/>
      <c r="FHV16" s="33">
        <v>41.61</v>
      </c>
      <c r="FHW16" s="34" t="s">
        <v>38</v>
      </c>
      <c r="FHX16" s="21" t="s">
        <v>30</v>
      </c>
      <c r="FHY16" s="15" t="s">
        <v>24</v>
      </c>
      <c r="FHZ16" s="35"/>
      <c r="FIA16" s="35"/>
      <c r="FIB16" s="21" t="s">
        <v>29</v>
      </c>
      <c r="FIC16" s="10"/>
      <c r="FID16" s="33">
        <v>41.61</v>
      </c>
      <c r="FIE16" s="34" t="s">
        <v>38</v>
      </c>
      <c r="FIF16" s="21" t="s">
        <v>30</v>
      </c>
      <c r="FIG16" s="15" t="s">
        <v>24</v>
      </c>
      <c r="FIH16" s="35"/>
      <c r="FII16" s="35"/>
      <c r="FIJ16" s="21" t="s">
        <v>29</v>
      </c>
      <c r="FIK16" s="10"/>
      <c r="FIL16" s="33">
        <v>41.61</v>
      </c>
      <c r="FIM16" s="34" t="s">
        <v>38</v>
      </c>
      <c r="FIN16" s="21" t="s">
        <v>30</v>
      </c>
      <c r="FIO16" s="15" t="s">
        <v>24</v>
      </c>
      <c r="FIP16" s="35"/>
      <c r="FIQ16" s="35"/>
      <c r="FIR16" s="21" t="s">
        <v>29</v>
      </c>
      <c r="FIS16" s="10"/>
      <c r="FIT16" s="33">
        <v>41.61</v>
      </c>
      <c r="FIU16" s="34" t="s">
        <v>38</v>
      </c>
      <c r="FIV16" s="21" t="s">
        <v>30</v>
      </c>
      <c r="FIW16" s="15" t="s">
        <v>24</v>
      </c>
      <c r="FIX16" s="35"/>
      <c r="FIY16" s="35"/>
      <c r="FIZ16" s="21" t="s">
        <v>29</v>
      </c>
      <c r="FJA16" s="10"/>
      <c r="FJB16" s="33">
        <v>41.61</v>
      </c>
      <c r="FJC16" s="34" t="s">
        <v>38</v>
      </c>
      <c r="FJD16" s="21" t="s">
        <v>30</v>
      </c>
      <c r="FJE16" s="15" t="s">
        <v>24</v>
      </c>
      <c r="FJF16" s="35"/>
      <c r="FJG16" s="35"/>
      <c r="FJH16" s="21" t="s">
        <v>29</v>
      </c>
      <c r="FJI16" s="10"/>
      <c r="FJJ16" s="33">
        <v>41.61</v>
      </c>
      <c r="FJK16" s="34" t="s">
        <v>38</v>
      </c>
      <c r="FJL16" s="21" t="s">
        <v>30</v>
      </c>
      <c r="FJM16" s="15" t="s">
        <v>24</v>
      </c>
      <c r="FJN16" s="35"/>
      <c r="FJO16" s="35"/>
      <c r="FJP16" s="21" t="s">
        <v>29</v>
      </c>
      <c r="FJQ16" s="10"/>
      <c r="FJR16" s="33">
        <v>41.61</v>
      </c>
      <c r="FJS16" s="34" t="s">
        <v>38</v>
      </c>
      <c r="FJT16" s="21" t="s">
        <v>30</v>
      </c>
      <c r="FJU16" s="15" t="s">
        <v>24</v>
      </c>
      <c r="FJV16" s="35"/>
      <c r="FJW16" s="35"/>
      <c r="FJX16" s="21" t="s">
        <v>29</v>
      </c>
      <c r="FJY16" s="10"/>
      <c r="FJZ16" s="33">
        <v>41.61</v>
      </c>
      <c r="FKA16" s="34" t="s">
        <v>38</v>
      </c>
      <c r="FKB16" s="21" t="s">
        <v>30</v>
      </c>
      <c r="FKC16" s="15" t="s">
        <v>24</v>
      </c>
      <c r="FKD16" s="35"/>
      <c r="FKE16" s="35"/>
      <c r="FKF16" s="21" t="s">
        <v>29</v>
      </c>
      <c r="FKG16" s="10"/>
      <c r="FKH16" s="33">
        <v>41.61</v>
      </c>
      <c r="FKI16" s="34" t="s">
        <v>38</v>
      </c>
      <c r="FKJ16" s="21" t="s">
        <v>30</v>
      </c>
      <c r="FKK16" s="15" t="s">
        <v>24</v>
      </c>
      <c r="FKL16" s="35"/>
      <c r="FKM16" s="35"/>
      <c r="FKN16" s="21" t="s">
        <v>29</v>
      </c>
      <c r="FKO16" s="10"/>
      <c r="FKP16" s="33">
        <v>41.61</v>
      </c>
      <c r="FKQ16" s="34" t="s">
        <v>38</v>
      </c>
      <c r="FKR16" s="21" t="s">
        <v>30</v>
      </c>
      <c r="FKS16" s="15" t="s">
        <v>24</v>
      </c>
      <c r="FKT16" s="35"/>
      <c r="FKU16" s="35"/>
      <c r="FKV16" s="21" t="s">
        <v>29</v>
      </c>
      <c r="FKW16" s="10"/>
      <c r="FKX16" s="33">
        <v>41.61</v>
      </c>
      <c r="FKY16" s="34" t="s">
        <v>38</v>
      </c>
      <c r="FKZ16" s="21" t="s">
        <v>30</v>
      </c>
      <c r="FLA16" s="15" t="s">
        <v>24</v>
      </c>
      <c r="FLB16" s="35"/>
      <c r="FLC16" s="35"/>
      <c r="FLD16" s="21" t="s">
        <v>29</v>
      </c>
      <c r="FLE16" s="10"/>
      <c r="FLF16" s="33">
        <v>41.61</v>
      </c>
      <c r="FLG16" s="34" t="s">
        <v>38</v>
      </c>
      <c r="FLH16" s="21" t="s">
        <v>30</v>
      </c>
      <c r="FLI16" s="15" t="s">
        <v>24</v>
      </c>
      <c r="FLJ16" s="35"/>
      <c r="FLK16" s="35"/>
      <c r="FLL16" s="21" t="s">
        <v>29</v>
      </c>
      <c r="FLM16" s="10"/>
      <c r="FLN16" s="33">
        <v>41.61</v>
      </c>
      <c r="FLO16" s="34" t="s">
        <v>38</v>
      </c>
      <c r="FLP16" s="21" t="s">
        <v>30</v>
      </c>
      <c r="FLQ16" s="15" t="s">
        <v>24</v>
      </c>
      <c r="FLR16" s="35"/>
      <c r="FLS16" s="35"/>
      <c r="FLT16" s="21" t="s">
        <v>29</v>
      </c>
      <c r="FLU16" s="10"/>
      <c r="FLV16" s="33">
        <v>41.61</v>
      </c>
      <c r="FLW16" s="34" t="s">
        <v>38</v>
      </c>
      <c r="FLX16" s="21" t="s">
        <v>30</v>
      </c>
      <c r="FLY16" s="15" t="s">
        <v>24</v>
      </c>
      <c r="FLZ16" s="35"/>
      <c r="FMA16" s="35"/>
      <c r="FMB16" s="21" t="s">
        <v>29</v>
      </c>
      <c r="FMC16" s="10"/>
      <c r="FMD16" s="33">
        <v>41.61</v>
      </c>
      <c r="FME16" s="34" t="s">
        <v>38</v>
      </c>
      <c r="FMF16" s="21" t="s">
        <v>30</v>
      </c>
      <c r="FMG16" s="15" t="s">
        <v>24</v>
      </c>
      <c r="FMH16" s="35"/>
      <c r="FMI16" s="35"/>
      <c r="FMJ16" s="21" t="s">
        <v>29</v>
      </c>
      <c r="FMK16" s="10"/>
      <c r="FML16" s="33">
        <v>41.61</v>
      </c>
      <c r="FMM16" s="34" t="s">
        <v>38</v>
      </c>
      <c r="FMN16" s="21" t="s">
        <v>30</v>
      </c>
      <c r="FMO16" s="15" t="s">
        <v>24</v>
      </c>
      <c r="FMP16" s="35"/>
      <c r="FMQ16" s="35"/>
      <c r="FMR16" s="21" t="s">
        <v>29</v>
      </c>
      <c r="FMS16" s="10"/>
      <c r="FMT16" s="33">
        <v>41.61</v>
      </c>
      <c r="FMU16" s="34" t="s">
        <v>38</v>
      </c>
      <c r="FMV16" s="21" t="s">
        <v>30</v>
      </c>
      <c r="FMW16" s="15" t="s">
        <v>24</v>
      </c>
      <c r="FMX16" s="35"/>
      <c r="FMY16" s="35"/>
      <c r="FMZ16" s="21" t="s">
        <v>29</v>
      </c>
      <c r="FNA16" s="10"/>
      <c r="FNB16" s="33">
        <v>41.61</v>
      </c>
      <c r="FNC16" s="34" t="s">
        <v>38</v>
      </c>
      <c r="FND16" s="21" t="s">
        <v>30</v>
      </c>
      <c r="FNE16" s="15" t="s">
        <v>24</v>
      </c>
      <c r="FNF16" s="35"/>
      <c r="FNG16" s="35"/>
      <c r="FNH16" s="21" t="s">
        <v>29</v>
      </c>
      <c r="FNI16" s="10"/>
      <c r="FNJ16" s="33">
        <v>41.61</v>
      </c>
      <c r="FNK16" s="34" t="s">
        <v>38</v>
      </c>
      <c r="FNL16" s="21" t="s">
        <v>30</v>
      </c>
      <c r="FNM16" s="15" t="s">
        <v>24</v>
      </c>
      <c r="FNN16" s="35"/>
      <c r="FNO16" s="35"/>
      <c r="FNP16" s="21" t="s">
        <v>29</v>
      </c>
      <c r="FNQ16" s="10"/>
      <c r="FNR16" s="33">
        <v>41.61</v>
      </c>
      <c r="FNS16" s="34" t="s">
        <v>38</v>
      </c>
      <c r="FNT16" s="21" t="s">
        <v>30</v>
      </c>
      <c r="FNU16" s="15" t="s">
        <v>24</v>
      </c>
      <c r="FNV16" s="35"/>
      <c r="FNW16" s="35"/>
      <c r="FNX16" s="21" t="s">
        <v>29</v>
      </c>
      <c r="FNY16" s="10"/>
      <c r="FNZ16" s="33">
        <v>41.61</v>
      </c>
      <c r="FOA16" s="34" t="s">
        <v>38</v>
      </c>
      <c r="FOB16" s="21" t="s">
        <v>30</v>
      </c>
      <c r="FOC16" s="15" t="s">
        <v>24</v>
      </c>
      <c r="FOD16" s="35"/>
      <c r="FOE16" s="35"/>
      <c r="FOF16" s="21" t="s">
        <v>29</v>
      </c>
      <c r="FOG16" s="10"/>
      <c r="FOH16" s="33">
        <v>41.61</v>
      </c>
      <c r="FOI16" s="34" t="s">
        <v>38</v>
      </c>
      <c r="FOJ16" s="21" t="s">
        <v>30</v>
      </c>
      <c r="FOK16" s="15" t="s">
        <v>24</v>
      </c>
      <c r="FOL16" s="35"/>
      <c r="FOM16" s="35"/>
      <c r="FON16" s="21" t="s">
        <v>29</v>
      </c>
      <c r="FOO16" s="10"/>
      <c r="FOP16" s="33">
        <v>41.61</v>
      </c>
      <c r="FOQ16" s="34" t="s">
        <v>38</v>
      </c>
      <c r="FOR16" s="21" t="s">
        <v>30</v>
      </c>
      <c r="FOS16" s="15" t="s">
        <v>24</v>
      </c>
      <c r="FOT16" s="35"/>
      <c r="FOU16" s="35"/>
      <c r="FOV16" s="21" t="s">
        <v>29</v>
      </c>
      <c r="FOW16" s="10"/>
      <c r="FOX16" s="33">
        <v>41.61</v>
      </c>
      <c r="FOY16" s="34" t="s">
        <v>38</v>
      </c>
      <c r="FOZ16" s="21" t="s">
        <v>30</v>
      </c>
      <c r="FPA16" s="15" t="s">
        <v>24</v>
      </c>
      <c r="FPB16" s="35"/>
      <c r="FPC16" s="35"/>
      <c r="FPD16" s="21" t="s">
        <v>29</v>
      </c>
      <c r="FPE16" s="10"/>
      <c r="FPF16" s="33">
        <v>41.61</v>
      </c>
      <c r="FPG16" s="34" t="s">
        <v>38</v>
      </c>
      <c r="FPH16" s="21" t="s">
        <v>30</v>
      </c>
      <c r="FPI16" s="15" t="s">
        <v>24</v>
      </c>
      <c r="FPJ16" s="35"/>
      <c r="FPK16" s="35"/>
      <c r="FPL16" s="21" t="s">
        <v>29</v>
      </c>
      <c r="FPM16" s="10"/>
      <c r="FPN16" s="33">
        <v>41.61</v>
      </c>
      <c r="FPO16" s="34" t="s">
        <v>38</v>
      </c>
      <c r="FPP16" s="21" t="s">
        <v>30</v>
      </c>
      <c r="FPQ16" s="15" t="s">
        <v>24</v>
      </c>
      <c r="FPR16" s="35"/>
      <c r="FPS16" s="35"/>
      <c r="FPT16" s="21" t="s">
        <v>29</v>
      </c>
      <c r="FPU16" s="10"/>
      <c r="FPV16" s="33">
        <v>41.61</v>
      </c>
      <c r="FPW16" s="34" t="s">
        <v>38</v>
      </c>
      <c r="FPX16" s="21" t="s">
        <v>30</v>
      </c>
      <c r="FPY16" s="15" t="s">
        <v>24</v>
      </c>
      <c r="FPZ16" s="35"/>
      <c r="FQA16" s="35"/>
      <c r="FQB16" s="21" t="s">
        <v>29</v>
      </c>
      <c r="FQC16" s="10"/>
      <c r="FQD16" s="33">
        <v>41.61</v>
      </c>
      <c r="FQE16" s="34" t="s">
        <v>38</v>
      </c>
      <c r="FQF16" s="21" t="s">
        <v>30</v>
      </c>
      <c r="FQG16" s="15" t="s">
        <v>24</v>
      </c>
      <c r="FQH16" s="35"/>
      <c r="FQI16" s="35"/>
      <c r="FQJ16" s="21" t="s">
        <v>29</v>
      </c>
      <c r="FQK16" s="10"/>
      <c r="FQL16" s="33">
        <v>41.61</v>
      </c>
      <c r="FQM16" s="34" t="s">
        <v>38</v>
      </c>
      <c r="FQN16" s="21" t="s">
        <v>30</v>
      </c>
      <c r="FQO16" s="15" t="s">
        <v>24</v>
      </c>
      <c r="FQP16" s="35"/>
      <c r="FQQ16" s="35"/>
      <c r="FQR16" s="21" t="s">
        <v>29</v>
      </c>
      <c r="FQS16" s="10"/>
      <c r="FQT16" s="33">
        <v>41.61</v>
      </c>
      <c r="FQU16" s="34" t="s">
        <v>38</v>
      </c>
      <c r="FQV16" s="21" t="s">
        <v>30</v>
      </c>
      <c r="FQW16" s="15" t="s">
        <v>24</v>
      </c>
      <c r="FQX16" s="35"/>
      <c r="FQY16" s="35"/>
      <c r="FQZ16" s="21" t="s">
        <v>29</v>
      </c>
      <c r="FRA16" s="10"/>
      <c r="FRB16" s="33">
        <v>41.61</v>
      </c>
      <c r="FRC16" s="34" t="s">
        <v>38</v>
      </c>
      <c r="FRD16" s="21" t="s">
        <v>30</v>
      </c>
      <c r="FRE16" s="15" t="s">
        <v>24</v>
      </c>
      <c r="FRF16" s="35"/>
      <c r="FRG16" s="35"/>
      <c r="FRH16" s="21" t="s">
        <v>29</v>
      </c>
      <c r="FRI16" s="10"/>
      <c r="FRJ16" s="33">
        <v>41.61</v>
      </c>
      <c r="FRK16" s="34" t="s">
        <v>38</v>
      </c>
      <c r="FRL16" s="21" t="s">
        <v>30</v>
      </c>
      <c r="FRM16" s="15" t="s">
        <v>24</v>
      </c>
      <c r="FRN16" s="35"/>
      <c r="FRO16" s="35"/>
      <c r="FRP16" s="21" t="s">
        <v>29</v>
      </c>
      <c r="FRQ16" s="10"/>
      <c r="FRR16" s="33">
        <v>41.61</v>
      </c>
      <c r="FRS16" s="34" t="s">
        <v>38</v>
      </c>
      <c r="FRT16" s="21" t="s">
        <v>30</v>
      </c>
      <c r="FRU16" s="15" t="s">
        <v>24</v>
      </c>
      <c r="FRV16" s="35"/>
      <c r="FRW16" s="35"/>
      <c r="FRX16" s="21" t="s">
        <v>29</v>
      </c>
      <c r="FRY16" s="10"/>
      <c r="FRZ16" s="33">
        <v>41.61</v>
      </c>
      <c r="FSA16" s="34" t="s">
        <v>38</v>
      </c>
      <c r="FSB16" s="21" t="s">
        <v>30</v>
      </c>
      <c r="FSC16" s="15" t="s">
        <v>24</v>
      </c>
      <c r="FSD16" s="35"/>
      <c r="FSE16" s="35"/>
      <c r="FSF16" s="21" t="s">
        <v>29</v>
      </c>
      <c r="FSG16" s="10"/>
      <c r="FSH16" s="33">
        <v>41.61</v>
      </c>
      <c r="FSI16" s="34" t="s">
        <v>38</v>
      </c>
      <c r="FSJ16" s="21" t="s">
        <v>30</v>
      </c>
      <c r="FSK16" s="15" t="s">
        <v>24</v>
      </c>
      <c r="FSL16" s="35"/>
      <c r="FSM16" s="35"/>
      <c r="FSN16" s="21" t="s">
        <v>29</v>
      </c>
      <c r="FSO16" s="10"/>
      <c r="FSP16" s="33">
        <v>41.61</v>
      </c>
      <c r="FSQ16" s="34" t="s">
        <v>38</v>
      </c>
      <c r="FSR16" s="21" t="s">
        <v>30</v>
      </c>
      <c r="FSS16" s="15" t="s">
        <v>24</v>
      </c>
      <c r="FST16" s="35"/>
      <c r="FSU16" s="35"/>
      <c r="FSV16" s="21" t="s">
        <v>29</v>
      </c>
      <c r="FSW16" s="10"/>
      <c r="FSX16" s="33">
        <v>41.61</v>
      </c>
      <c r="FSY16" s="34" t="s">
        <v>38</v>
      </c>
      <c r="FSZ16" s="21" t="s">
        <v>30</v>
      </c>
      <c r="FTA16" s="15" t="s">
        <v>24</v>
      </c>
      <c r="FTB16" s="35"/>
      <c r="FTC16" s="35"/>
      <c r="FTD16" s="21" t="s">
        <v>29</v>
      </c>
      <c r="FTE16" s="10"/>
      <c r="FTF16" s="33">
        <v>41.61</v>
      </c>
      <c r="FTG16" s="34" t="s">
        <v>38</v>
      </c>
      <c r="FTH16" s="21" t="s">
        <v>30</v>
      </c>
      <c r="FTI16" s="15" t="s">
        <v>24</v>
      </c>
      <c r="FTJ16" s="35"/>
      <c r="FTK16" s="35"/>
      <c r="FTL16" s="21" t="s">
        <v>29</v>
      </c>
      <c r="FTM16" s="10"/>
      <c r="FTN16" s="33">
        <v>41.61</v>
      </c>
      <c r="FTO16" s="34" t="s">
        <v>38</v>
      </c>
      <c r="FTP16" s="21" t="s">
        <v>30</v>
      </c>
      <c r="FTQ16" s="15" t="s">
        <v>24</v>
      </c>
      <c r="FTR16" s="35"/>
      <c r="FTS16" s="35"/>
      <c r="FTT16" s="21" t="s">
        <v>29</v>
      </c>
      <c r="FTU16" s="10"/>
      <c r="FTV16" s="33">
        <v>41.61</v>
      </c>
      <c r="FTW16" s="34" t="s">
        <v>38</v>
      </c>
      <c r="FTX16" s="21" t="s">
        <v>30</v>
      </c>
      <c r="FTY16" s="15" t="s">
        <v>24</v>
      </c>
      <c r="FTZ16" s="35"/>
      <c r="FUA16" s="35"/>
      <c r="FUB16" s="21" t="s">
        <v>29</v>
      </c>
      <c r="FUC16" s="10"/>
      <c r="FUD16" s="33">
        <v>41.61</v>
      </c>
      <c r="FUE16" s="34" t="s">
        <v>38</v>
      </c>
      <c r="FUF16" s="21" t="s">
        <v>30</v>
      </c>
      <c r="FUG16" s="15" t="s">
        <v>24</v>
      </c>
      <c r="FUH16" s="35"/>
      <c r="FUI16" s="35"/>
      <c r="FUJ16" s="21" t="s">
        <v>29</v>
      </c>
      <c r="FUK16" s="10"/>
      <c r="FUL16" s="33">
        <v>41.61</v>
      </c>
      <c r="FUM16" s="34" t="s">
        <v>38</v>
      </c>
      <c r="FUN16" s="21" t="s">
        <v>30</v>
      </c>
      <c r="FUO16" s="15" t="s">
        <v>24</v>
      </c>
      <c r="FUP16" s="35"/>
      <c r="FUQ16" s="35"/>
      <c r="FUR16" s="21" t="s">
        <v>29</v>
      </c>
      <c r="FUS16" s="10"/>
      <c r="FUT16" s="33">
        <v>41.61</v>
      </c>
      <c r="FUU16" s="34" t="s">
        <v>38</v>
      </c>
      <c r="FUV16" s="21" t="s">
        <v>30</v>
      </c>
      <c r="FUW16" s="15" t="s">
        <v>24</v>
      </c>
      <c r="FUX16" s="35"/>
      <c r="FUY16" s="35"/>
      <c r="FUZ16" s="21" t="s">
        <v>29</v>
      </c>
      <c r="FVA16" s="10"/>
      <c r="FVB16" s="33">
        <v>41.61</v>
      </c>
      <c r="FVC16" s="34" t="s">
        <v>38</v>
      </c>
      <c r="FVD16" s="21" t="s">
        <v>30</v>
      </c>
      <c r="FVE16" s="15" t="s">
        <v>24</v>
      </c>
      <c r="FVF16" s="35"/>
      <c r="FVG16" s="35"/>
      <c r="FVH16" s="21" t="s">
        <v>29</v>
      </c>
      <c r="FVI16" s="10"/>
      <c r="FVJ16" s="33">
        <v>41.61</v>
      </c>
      <c r="FVK16" s="34" t="s">
        <v>38</v>
      </c>
      <c r="FVL16" s="21" t="s">
        <v>30</v>
      </c>
      <c r="FVM16" s="15" t="s">
        <v>24</v>
      </c>
      <c r="FVN16" s="35"/>
      <c r="FVO16" s="35"/>
      <c r="FVP16" s="21" t="s">
        <v>29</v>
      </c>
      <c r="FVQ16" s="10"/>
      <c r="FVR16" s="33">
        <v>41.61</v>
      </c>
      <c r="FVS16" s="34" t="s">
        <v>38</v>
      </c>
      <c r="FVT16" s="21" t="s">
        <v>30</v>
      </c>
      <c r="FVU16" s="15" t="s">
        <v>24</v>
      </c>
      <c r="FVV16" s="35"/>
      <c r="FVW16" s="35"/>
      <c r="FVX16" s="21" t="s">
        <v>29</v>
      </c>
      <c r="FVY16" s="10"/>
      <c r="FVZ16" s="33">
        <v>41.61</v>
      </c>
      <c r="FWA16" s="34" t="s">
        <v>38</v>
      </c>
      <c r="FWB16" s="21" t="s">
        <v>30</v>
      </c>
      <c r="FWC16" s="15" t="s">
        <v>24</v>
      </c>
      <c r="FWD16" s="35"/>
      <c r="FWE16" s="35"/>
      <c r="FWF16" s="21" t="s">
        <v>29</v>
      </c>
      <c r="FWG16" s="10"/>
      <c r="FWH16" s="33">
        <v>41.61</v>
      </c>
      <c r="FWI16" s="34" t="s">
        <v>38</v>
      </c>
      <c r="FWJ16" s="21" t="s">
        <v>30</v>
      </c>
      <c r="FWK16" s="15" t="s">
        <v>24</v>
      </c>
      <c r="FWL16" s="35"/>
      <c r="FWM16" s="35"/>
      <c r="FWN16" s="21" t="s">
        <v>29</v>
      </c>
      <c r="FWO16" s="10"/>
      <c r="FWP16" s="33">
        <v>41.61</v>
      </c>
      <c r="FWQ16" s="34" t="s">
        <v>38</v>
      </c>
      <c r="FWR16" s="21" t="s">
        <v>30</v>
      </c>
      <c r="FWS16" s="15" t="s">
        <v>24</v>
      </c>
      <c r="FWT16" s="35"/>
      <c r="FWU16" s="35"/>
      <c r="FWV16" s="21" t="s">
        <v>29</v>
      </c>
      <c r="FWW16" s="10"/>
      <c r="FWX16" s="33">
        <v>41.61</v>
      </c>
      <c r="FWY16" s="34" t="s">
        <v>38</v>
      </c>
      <c r="FWZ16" s="21" t="s">
        <v>30</v>
      </c>
      <c r="FXA16" s="15" t="s">
        <v>24</v>
      </c>
      <c r="FXB16" s="35"/>
      <c r="FXC16" s="35"/>
      <c r="FXD16" s="21" t="s">
        <v>29</v>
      </c>
      <c r="FXE16" s="10"/>
      <c r="FXF16" s="33">
        <v>41.61</v>
      </c>
      <c r="FXG16" s="34" t="s">
        <v>38</v>
      </c>
      <c r="FXH16" s="21" t="s">
        <v>30</v>
      </c>
      <c r="FXI16" s="15" t="s">
        <v>24</v>
      </c>
      <c r="FXJ16" s="35"/>
      <c r="FXK16" s="35"/>
      <c r="FXL16" s="21" t="s">
        <v>29</v>
      </c>
      <c r="FXM16" s="10"/>
      <c r="FXN16" s="33">
        <v>41.61</v>
      </c>
      <c r="FXO16" s="34" t="s">
        <v>38</v>
      </c>
      <c r="FXP16" s="21" t="s">
        <v>30</v>
      </c>
      <c r="FXQ16" s="15" t="s">
        <v>24</v>
      </c>
      <c r="FXR16" s="35"/>
      <c r="FXS16" s="35"/>
      <c r="FXT16" s="21" t="s">
        <v>29</v>
      </c>
      <c r="FXU16" s="10"/>
      <c r="FXV16" s="33">
        <v>41.61</v>
      </c>
      <c r="FXW16" s="34" t="s">
        <v>38</v>
      </c>
      <c r="FXX16" s="21" t="s">
        <v>30</v>
      </c>
      <c r="FXY16" s="15" t="s">
        <v>24</v>
      </c>
      <c r="FXZ16" s="35"/>
      <c r="FYA16" s="35"/>
      <c r="FYB16" s="21" t="s">
        <v>29</v>
      </c>
      <c r="FYC16" s="10"/>
      <c r="FYD16" s="33">
        <v>41.61</v>
      </c>
      <c r="FYE16" s="34" t="s">
        <v>38</v>
      </c>
      <c r="FYF16" s="21" t="s">
        <v>30</v>
      </c>
      <c r="FYG16" s="15" t="s">
        <v>24</v>
      </c>
      <c r="FYH16" s="35"/>
      <c r="FYI16" s="35"/>
      <c r="FYJ16" s="21" t="s">
        <v>29</v>
      </c>
      <c r="FYK16" s="10"/>
      <c r="FYL16" s="33">
        <v>41.61</v>
      </c>
      <c r="FYM16" s="34" t="s">
        <v>38</v>
      </c>
      <c r="FYN16" s="21" t="s">
        <v>30</v>
      </c>
      <c r="FYO16" s="15" t="s">
        <v>24</v>
      </c>
      <c r="FYP16" s="35"/>
      <c r="FYQ16" s="35"/>
      <c r="FYR16" s="21" t="s">
        <v>29</v>
      </c>
      <c r="FYS16" s="10"/>
      <c r="FYT16" s="33">
        <v>41.61</v>
      </c>
      <c r="FYU16" s="34" t="s">
        <v>38</v>
      </c>
      <c r="FYV16" s="21" t="s">
        <v>30</v>
      </c>
      <c r="FYW16" s="15" t="s">
        <v>24</v>
      </c>
      <c r="FYX16" s="35"/>
      <c r="FYY16" s="35"/>
      <c r="FYZ16" s="21" t="s">
        <v>29</v>
      </c>
      <c r="FZA16" s="10"/>
      <c r="FZB16" s="33">
        <v>41.61</v>
      </c>
      <c r="FZC16" s="34" t="s">
        <v>38</v>
      </c>
      <c r="FZD16" s="21" t="s">
        <v>30</v>
      </c>
      <c r="FZE16" s="15" t="s">
        <v>24</v>
      </c>
      <c r="FZF16" s="35"/>
      <c r="FZG16" s="35"/>
      <c r="FZH16" s="21" t="s">
        <v>29</v>
      </c>
      <c r="FZI16" s="10"/>
      <c r="FZJ16" s="33">
        <v>41.61</v>
      </c>
      <c r="FZK16" s="34" t="s">
        <v>38</v>
      </c>
      <c r="FZL16" s="21" t="s">
        <v>30</v>
      </c>
      <c r="FZM16" s="15" t="s">
        <v>24</v>
      </c>
      <c r="FZN16" s="35"/>
      <c r="FZO16" s="35"/>
      <c r="FZP16" s="21" t="s">
        <v>29</v>
      </c>
      <c r="FZQ16" s="10"/>
      <c r="FZR16" s="33">
        <v>41.61</v>
      </c>
      <c r="FZS16" s="34" t="s">
        <v>38</v>
      </c>
      <c r="FZT16" s="21" t="s">
        <v>30</v>
      </c>
      <c r="FZU16" s="15" t="s">
        <v>24</v>
      </c>
      <c r="FZV16" s="35"/>
      <c r="FZW16" s="35"/>
      <c r="FZX16" s="21" t="s">
        <v>29</v>
      </c>
      <c r="FZY16" s="10"/>
      <c r="FZZ16" s="33">
        <v>41.61</v>
      </c>
      <c r="GAA16" s="34" t="s">
        <v>38</v>
      </c>
      <c r="GAB16" s="21" t="s">
        <v>30</v>
      </c>
      <c r="GAC16" s="15" t="s">
        <v>24</v>
      </c>
      <c r="GAD16" s="35"/>
      <c r="GAE16" s="35"/>
      <c r="GAF16" s="21" t="s">
        <v>29</v>
      </c>
      <c r="GAG16" s="10"/>
      <c r="GAH16" s="33">
        <v>41.61</v>
      </c>
      <c r="GAI16" s="34" t="s">
        <v>38</v>
      </c>
      <c r="GAJ16" s="21" t="s">
        <v>30</v>
      </c>
      <c r="GAK16" s="15" t="s">
        <v>24</v>
      </c>
      <c r="GAL16" s="35"/>
      <c r="GAM16" s="35"/>
      <c r="GAN16" s="21" t="s">
        <v>29</v>
      </c>
      <c r="GAO16" s="10"/>
      <c r="GAP16" s="33">
        <v>41.61</v>
      </c>
      <c r="GAQ16" s="34" t="s">
        <v>38</v>
      </c>
      <c r="GAR16" s="21" t="s">
        <v>30</v>
      </c>
      <c r="GAS16" s="15" t="s">
        <v>24</v>
      </c>
      <c r="GAT16" s="35"/>
      <c r="GAU16" s="35"/>
      <c r="GAV16" s="21" t="s">
        <v>29</v>
      </c>
      <c r="GAW16" s="10"/>
      <c r="GAX16" s="33">
        <v>41.61</v>
      </c>
      <c r="GAY16" s="34" t="s">
        <v>38</v>
      </c>
      <c r="GAZ16" s="21" t="s">
        <v>30</v>
      </c>
      <c r="GBA16" s="15" t="s">
        <v>24</v>
      </c>
      <c r="GBB16" s="35"/>
      <c r="GBC16" s="35"/>
      <c r="GBD16" s="21" t="s">
        <v>29</v>
      </c>
      <c r="GBE16" s="10"/>
      <c r="GBF16" s="33">
        <v>41.61</v>
      </c>
      <c r="GBG16" s="34" t="s">
        <v>38</v>
      </c>
      <c r="GBH16" s="21" t="s">
        <v>30</v>
      </c>
      <c r="GBI16" s="15" t="s">
        <v>24</v>
      </c>
      <c r="GBJ16" s="35"/>
      <c r="GBK16" s="35"/>
      <c r="GBL16" s="21" t="s">
        <v>29</v>
      </c>
      <c r="GBM16" s="10"/>
      <c r="GBN16" s="33">
        <v>41.61</v>
      </c>
      <c r="GBO16" s="34" t="s">
        <v>38</v>
      </c>
      <c r="GBP16" s="21" t="s">
        <v>30</v>
      </c>
      <c r="GBQ16" s="15" t="s">
        <v>24</v>
      </c>
      <c r="GBR16" s="35"/>
      <c r="GBS16" s="35"/>
      <c r="GBT16" s="21" t="s">
        <v>29</v>
      </c>
      <c r="GBU16" s="10"/>
      <c r="GBV16" s="33">
        <v>41.61</v>
      </c>
      <c r="GBW16" s="34" t="s">
        <v>38</v>
      </c>
      <c r="GBX16" s="21" t="s">
        <v>30</v>
      </c>
      <c r="GBY16" s="15" t="s">
        <v>24</v>
      </c>
      <c r="GBZ16" s="35"/>
      <c r="GCA16" s="35"/>
      <c r="GCB16" s="21" t="s">
        <v>29</v>
      </c>
      <c r="GCC16" s="10"/>
      <c r="GCD16" s="33">
        <v>41.61</v>
      </c>
      <c r="GCE16" s="34" t="s">
        <v>38</v>
      </c>
      <c r="GCF16" s="21" t="s">
        <v>30</v>
      </c>
      <c r="GCG16" s="15" t="s">
        <v>24</v>
      </c>
      <c r="GCH16" s="35"/>
      <c r="GCI16" s="35"/>
      <c r="GCJ16" s="21" t="s">
        <v>29</v>
      </c>
      <c r="GCK16" s="10"/>
      <c r="GCL16" s="33">
        <v>41.61</v>
      </c>
      <c r="GCM16" s="34" t="s">
        <v>38</v>
      </c>
      <c r="GCN16" s="21" t="s">
        <v>30</v>
      </c>
      <c r="GCO16" s="15" t="s">
        <v>24</v>
      </c>
      <c r="GCP16" s="35"/>
      <c r="GCQ16" s="35"/>
      <c r="GCR16" s="21" t="s">
        <v>29</v>
      </c>
      <c r="GCS16" s="10"/>
      <c r="GCT16" s="33">
        <v>41.61</v>
      </c>
      <c r="GCU16" s="34" t="s">
        <v>38</v>
      </c>
      <c r="GCV16" s="21" t="s">
        <v>30</v>
      </c>
      <c r="GCW16" s="15" t="s">
        <v>24</v>
      </c>
      <c r="GCX16" s="35"/>
      <c r="GCY16" s="35"/>
      <c r="GCZ16" s="21" t="s">
        <v>29</v>
      </c>
      <c r="GDA16" s="10"/>
      <c r="GDB16" s="33">
        <v>41.61</v>
      </c>
      <c r="GDC16" s="34" t="s">
        <v>38</v>
      </c>
      <c r="GDD16" s="21" t="s">
        <v>30</v>
      </c>
      <c r="GDE16" s="15" t="s">
        <v>24</v>
      </c>
      <c r="GDF16" s="35"/>
      <c r="GDG16" s="35"/>
      <c r="GDH16" s="21" t="s">
        <v>29</v>
      </c>
      <c r="GDI16" s="10"/>
      <c r="GDJ16" s="33">
        <v>41.61</v>
      </c>
      <c r="GDK16" s="34" t="s">
        <v>38</v>
      </c>
      <c r="GDL16" s="21" t="s">
        <v>30</v>
      </c>
      <c r="GDM16" s="15" t="s">
        <v>24</v>
      </c>
      <c r="GDN16" s="35"/>
      <c r="GDO16" s="35"/>
      <c r="GDP16" s="21" t="s">
        <v>29</v>
      </c>
      <c r="GDQ16" s="10"/>
      <c r="GDR16" s="33">
        <v>41.61</v>
      </c>
      <c r="GDS16" s="34" t="s">
        <v>38</v>
      </c>
      <c r="GDT16" s="21" t="s">
        <v>30</v>
      </c>
      <c r="GDU16" s="15" t="s">
        <v>24</v>
      </c>
      <c r="GDV16" s="35"/>
      <c r="GDW16" s="35"/>
      <c r="GDX16" s="21" t="s">
        <v>29</v>
      </c>
      <c r="GDY16" s="10"/>
      <c r="GDZ16" s="33">
        <v>41.61</v>
      </c>
      <c r="GEA16" s="34" t="s">
        <v>38</v>
      </c>
      <c r="GEB16" s="21" t="s">
        <v>30</v>
      </c>
      <c r="GEC16" s="15" t="s">
        <v>24</v>
      </c>
      <c r="GED16" s="35"/>
      <c r="GEE16" s="35"/>
      <c r="GEF16" s="21" t="s">
        <v>29</v>
      </c>
      <c r="GEG16" s="10"/>
      <c r="GEH16" s="33">
        <v>41.61</v>
      </c>
      <c r="GEI16" s="34" t="s">
        <v>38</v>
      </c>
      <c r="GEJ16" s="21" t="s">
        <v>30</v>
      </c>
      <c r="GEK16" s="15" t="s">
        <v>24</v>
      </c>
      <c r="GEL16" s="35"/>
      <c r="GEM16" s="35"/>
      <c r="GEN16" s="21" t="s">
        <v>29</v>
      </c>
      <c r="GEO16" s="10"/>
      <c r="GEP16" s="33">
        <v>41.61</v>
      </c>
      <c r="GEQ16" s="34" t="s">
        <v>38</v>
      </c>
      <c r="GER16" s="21" t="s">
        <v>30</v>
      </c>
      <c r="GES16" s="15" t="s">
        <v>24</v>
      </c>
      <c r="GET16" s="35"/>
      <c r="GEU16" s="35"/>
      <c r="GEV16" s="21" t="s">
        <v>29</v>
      </c>
      <c r="GEW16" s="10"/>
      <c r="GEX16" s="33">
        <v>41.61</v>
      </c>
      <c r="GEY16" s="34" t="s">
        <v>38</v>
      </c>
      <c r="GEZ16" s="21" t="s">
        <v>30</v>
      </c>
      <c r="GFA16" s="15" t="s">
        <v>24</v>
      </c>
      <c r="GFB16" s="35"/>
      <c r="GFC16" s="35"/>
      <c r="GFD16" s="21" t="s">
        <v>29</v>
      </c>
      <c r="GFE16" s="10"/>
      <c r="GFF16" s="33">
        <v>41.61</v>
      </c>
      <c r="GFG16" s="34" t="s">
        <v>38</v>
      </c>
      <c r="GFH16" s="21" t="s">
        <v>30</v>
      </c>
      <c r="GFI16" s="15" t="s">
        <v>24</v>
      </c>
      <c r="GFJ16" s="35"/>
      <c r="GFK16" s="35"/>
      <c r="GFL16" s="21" t="s">
        <v>29</v>
      </c>
      <c r="GFM16" s="10"/>
      <c r="GFN16" s="33">
        <v>41.61</v>
      </c>
      <c r="GFO16" s="34" t="s">
        <v>38</v>
      </c>
      <c r="GFP16" s="21" t="s">
        <v>30</v>
      </c>
      <c r="GFQ16" s="15" t="s">
        <v>24</v>
      </c>
      <c r="GFR16" s="35"/>
      <c r="GFS16" s="35"/>
      <c r="GFT16" s="21" t="s">
        <v>29</v>
      </c>
      <c r="GFU16" s="10"/>
      <c r="GFV16" s="33">
        <v>41.61</v>
      </c>
      <c r="GFW16" s="34" t="s">
        <v>38</v>
      </c>
      <c r="GFX16" s="21" t="s">
        <v>30</v>
      </c>
      <c r="GFY16" s="15" t="s">
        <v>24</v>
      </c>
      <c r="GFZ16" s="35"/>
      <c r="GGA16" s="35"/>
      <c r="GGB16" s="21" t="s">
        <v>29</v>
      </c>
      <c r="GGC16" s="10"/>
      <c r="GGD16" s="33">
        <v>41.61</v>
      </c>
      <c r="GGE16" s="34" t="s">
        <v>38</v>
      </c>
      <c r="GGF16" s="21" t="s">
        <v>30</v>
      </c>
      <c r="GGG16" s="15" t="s">
        <v>24</v>
      </c>
      <c r="GGH16" s="35"/>
      <c r="GGI16" s="35"/>
      <c r="GGJ16" s="21" t="s">
        <v>29</v>
      </c>
      <c r="GGK16" s="10"/>
      <c r="GGL16" s="33">
        <v>41.61</v>
      </c>
      <c r="GGM16" s="34" t="s">
        <v>38</v>
      </c>
      <c r="GGN16" s="21" t="s">
        <v>30</v>
      </c>
      <c r="GGO16" s="15" t="s">
        <v>24</v>
      </c>
      <c r="GGP16" s="35"/>
      <c r="GGQ16" s="35"/>
      <c r="GGR16" s="21" t="s">
        <v>29</v>
      </c>
      <c r="GGS16" s="10"/>
      <c r="GGT16" s="33">
        <v>41.61</v>
      </c>
      <c r="GGU16" s="34" t="s">
        <v>38</v>
      </c>
      <c r="GGV16" s="21" t="s">
        <v>30</v>
      </c>
      <c r="GGW16" s="15" t="s">
        <v>24</v>
      </c>
      <c r="GGX16" s="35"/>
      <c r="GGY16" s="35"/>
      <c r="GGZ16" s="21" t="s">
        <v>29</v>
      </c>
      <c r="GHA16" s="10"/>
      <c r="GHB16" s="33">
        <v>41.61</v>
      </c>
      <c r="GHC16" s="34" t="s">
        <v>38</v>
      </c>
      <c r="GHD16" s="21" t="s">
        <v>30</v>
      </c>
      <c r="GHE16" s="15" t="s">
        <v>24</v>
      </c>
      <c r="GHF16" s="35"/>
      <c r="GHG16" s="35"/>
      <c r="GHH16" s="21" t="s">
        <v>29</v>
      </c>
      <c r="GHI16" s="10"/>
      <c r="GHJ16" s="33">
        <v>41.61</v>
      </c>
      <c r="GHK16" s="34" t="s">
        <v>38</v>
      </c>
      <c r="GHL16" s="21" t="s">
        <v>30</v>
      </c>
      <c r="GHM16" s="15" t="s">
        <v>24</v>
      </c>
      <c r="GHN16" s="35"/>
      <c r="GHO16" s="35"/>
      <c r="GHP16" s="21" t="s">
        <v>29</v>
      </c>
      <c r="GHQ16" s="10"/>
      <c r="GHR16" s="33">
        <v>41.61</v>
      </c>
      <c r="GHS16" s="34" t="s">
        <v>38</v>
      </c>
      <c r="GHT16" s="21" t="s">
        <v>30</v>
      </c>
      <c r="GHU16" s="15" t="s">
        <v>24</v>
      </c>
      <c r="GHV16" s="35"/>
      <c r="GHW16" s="35"/>
      <c r="GHX16" s="21" t="s">
        <v>29</v>
      </c>
      <c r="GHY16" s="10"/>
      <c r="GHZ16" s="33">
        <v>41.61</v>
      </c>
      <c r="GIA16" s="34" t="s">
        <v>38</v>
      </c>
      <c r="GIB16" s="21" t="s">
        <v>30</v>
      </c>
      <c r="GIC16" s="15" t="s">
        <v>24</v>
      </c>
      <c r="GID16" s="35"/>
      <c r="GIE16" s="35"/>
      <c r="GIF16" s="21" t="s">
        <v>29</v>
      </c>
      <c r="GIG16" s="10"/>
      <c r="GIH16" s="33">
        <v>41.61</v>
      </c>
      <c r="GII16" s="34" t="s">
        <v>38</v>
      </c>
      <c r="GIJ16" s="21" t="s">
        <v>30</v>
      </c>
      <c r="GIK16" s="15" t="s">
        <v>24</v>
      </c>
      <c r="GIL16" s="35"/>
      <c r="GIM16" s="35"/>
      <c r="GIN16" s="21" t="s">
        <v>29</v>
      </c>
      <c r="GIO16" s="10"/>
      <c r="GIP16" s="33">
        <v>41.61</v>
      </c>
      <c r="GIQ16" s="34" t="s">
        <v>38</v>
      </c>
      <c r="GIR16" s="21" t="s">
        <v>30</v>
      </c>
      <c r="GIS16" s="15" t="s">
        <v>24</v>
      </c>
      <c r="GIT16" s="35"/>
      <c r="GIU16" s="35"/>
      <c r="GIV16" s="21" t="s">
        <v>29</v>
      </c>
      <c r="GIW16" s="10"/>
      <c r="GIX16" s="33">
        <v>41.61</v>
      </c>
      <c r="GIY16" s="34" t="s">
        <v>38</v>
      </c>
      <c r="GIZ16" s="21" t="s">
        <v>30</v>
      </c>
      <c r="GJA16" s="15" t="s">
        <v>24</v>
      </c>
      <c r="GJB16" s="35"/>
      <c r="GJC16" s="35"/>
      <c r="GJD16" s="21" t="s">
        <v>29</v>
      </c>
      <c r="GJE16" s="10"/>
      <c r="GJF16" s="33">
        <v>41.61</v>
      </c>
      <c r="GJG16" s="34" t="s">
        <v>38</v>
      </c>
      <c r="GJH16" s="21" t="s">
        <v>30</v>
      </c>
      <c r="GJI16" s="15" t="s">
        <v>24</v>
      </c>
      <c r="GJJ16" s="35"/>
      <c r="GJK16" s="35"/>
      <c r="GJL16" s="21" t="s">
        <v>29</v>
      </c>
      <c r="GJM16" s="10"/>
      <c r="GJN16" s="33">
        <v>41.61</v>
      </c>
      <c r="GJO16" s="34" t="s">
        <v>38</v>
      </c>
      <c r="GJP16" s="21" t="s">
        <v>30</v>
      </c>
      <c r="GJQ16" s="15" t="s">
        <v>24</v>
      </c>
      <c r="GJR16" s="35"/>
      <c r="GJS16" s="35"/>
      <c r="GJT16" s="21" t="s">
        <v>29</v>
      </c>
      <c r="GJU16" s="10"/>
      <c r="GJV16" s="33">
        <v>41.61</v>
      </c>
      <c r="GJW16" s="34" t="s">
        <v>38</v>
      </c>
      <c r="GJX16" s="21" t="s">
        <v>30</v>
      </c>
      <c r="GJY16" s="15" t="s">
        <v>24</v>
      </c>
      <c r="GJZ16" s="35"/>
      <c r="GKA16" s="35"/>
      <c r="GKB16" s="21" t="s">
        <v>29</v>
      </c>
      <c r="GKC16" s="10"/>
      <c r="GKD16" s="33">
        <v>41.61</v>
      </c>
      <c r="GKE16" s="34" t="s">
        <v>38</v>
      </c>
      <c r="GKF16" s="21" t="s">
        <v>30</v>
      </c>
      <c r="GKG16" s="15" t="s">
        <v>24</v>
      </c>
      <c r="GKH16" s="35"/>
      <c r="GKI16" s="35"/>
      <c r="GKJ16" s="21" t="s">
        <v>29</v>
      </c>
      <c r="GKK16" s="10"/>
      <c r="GKL16" s="33">
        <v>41.61</v>
      </c>
      <c r="GKM16" s="34" t="s">
        <v>38</v>
      </c>
      <c r="GKN16" s="21" t="s">
        <v>30</v>
      </c>
      <c r="GKO16" s="15" t="s">
        <v>24</v>
      </c>
      <c r="GKP16" s="35"/>
      <c r="GKQ16" s="35"/>
      <c r="GKR16" s="21" t="s">
        <v>29</v>
      </c>
      <c r="GKS16" s="10"/>
      <c r="GKT16" s="33">
        <v>41.61</v>
      </c>
      <c r="GKU16" s="34" t="s">
        <v>38</v>
      </c>
      <c r="GKV16" s="21" t="s">
        <v>30</v>
      </c>
      <c r="GKW16" s="15" t="s">
        <v>24</v>
      </c>
      <c r="GKX16" s="35"/>
      <c r="GKY16" s="35"/>
      <c r="GKZ16" s="21" t="s">
        <v>29</v>
      </c>
      <c r="GLA16" s="10"/>
      <c r="GLB16" s="33">
        <v>41.61</v>
      </c>
      <c r="GLC16" s="34" t="s">
        <v>38</v>
      </c>
      <c r="GLD16" s="21" t="s">
        <v>30</v>
      </c>
      <c r="GLE16" s="15" t="s">
        <v>24</v>
      </c>
      <c r="GLF16" s="35"/>
      <c r="GLG16" s="35"/>
      <c r="GLH16" s="21" t="s">
        <v>29</v>
      </c>
      <c r="GLI16" s="10"/>
      <c r="GLJ16" s="33">
        <v>41.61</v>
      </c>
      <c r="GLK16" s="34" t="s">
        <v>38</v>
      </c>
      <c r="GLL16" s="21" t="s">
        <v>30</v>
      </c>
      <c r="GLM16" s="15" t="s">
        <v>24</v>
      </c>
      <c r="GLN16" s="35"/>
      <c r="GLO16" s="35"/>
      <c r="GLP16" s="21" t="s">
        <v>29</v>
      </c>
      <c r="GLQ16" s="10"/>
      <c r="GLR16" s="33">
        <v>41.61</v>
      </c>
      <c r="GLS16" s="34" t="s">
        <v>38</v>
      </c>
      <c r="GLT16" s="21" t="s">
        <v>30</v>
      </c>
      <c r="GLU16" s="15" t="s">
        <v>24</v>
      </c>
      <c r="GLV16" s="35"/>
      <c r="GLW16" s="35"/>
      <c r="GLX16" s="21" t="s">
        <v>29</v>
      </c>
      <c r="GLY16" s="10"/>
      <c r="GLZ16" s="33">
        <v>41.61</v>
      </c>
      <c r="GMA16" s="34" t="s">
        <v>38</v>
      </c>
      <c r="GMB16" s="21" t="s">
        <v>30</v>
      </c>
      <c r="GMC16" s="15" t="s">
        <v>24</v>
      </c>
      <c r="GMD16" s="35"/>
      <c r="GME16" s="35"/>
      <c r="GMF16" s="21" t="s">
        <v>29</v>
      </c>
      <c r="GMG16" s="10"/>
      <c r="GMH16" s="33">
        <v>41.61</v>
      </c>
      <c r="GMI16" s="34" t="s">
        <v>38</v>
      </c>
      <c r="GMJ16" s="21" t="s">
        <v>30</v>
      </c>
      <c r="GMK16" s="15" t="s">
        <v>24</v>
      </c>
      <c r="GML16" s="35"/>
      <c r="GMM16" s="35"/>
      <c r="GMN16" s="21" t="s">
        <v>29</v>
      </c>
      <c r="GMO16" s="10"/>
      <c r="GMP16" s="33">
        <v>41.61</v>
      </c>
      <c r="GMQ16" s="34" t="s">
        <v>38</v>
      </c>
      <c r="GMR16" s="21" t="s">
        <v>30</v>
      </c>
      <c r="GMS16" s="15" t="s">
        <v>24</v>
      </c>
      <c r="GMT16" s="35"/>
      <c r="GMU16" s="35"/>
      <c r="GMV16" s="21" t="s">
        <v>29</v>
      </c>
      <c r="GMW16" s="10"/>
      <c r="GMX16" s="33">
        <v>41.61</v>
      </c>
      <c r="GMY16" s="34" t="s">
        <v>38</v>
      </c>
      <c r="GMZ16" s="21" t="s">
        <v>30</v>
      </c>
      <c r="GNA16" s="15" t="s">
        <v>24</v>
      </c>
      <c r="GNB16" s="35"/>
      <c r="GNC16" s="35"/>
      <c r="GND16" s="21" t="s">
        <v>29</v>
      </c>
      <c r="GNE16" s="10"/>
      <c r="GNF16" s="33">
        <v>41.61</v>
      </c>
      <c r="GNG16" s="34" t="s">
        <v>38</v>
      </c>
      <c r="GNH16" s="21" t="s">
        <v>30</v>
      </c>
      <c r="GNI16" s="15" t="s">
        <v>24</v>
      </c>
      <c r="GNJ16" s="35"/>
      <c r="GNK16" s="35"/>
      <c r="GNL16" s="21" t="s">
        <v>29</v>
      </c>
      <c r="GNM16" s="10"/>
      <c r="GNN16" s="33">
        <v>41.61</v>
      </c>
      <c r="GNO16" s="34" t="s">
        <v>38</v>
      </c>
      <c r="GNP16" s="21" t="s">
        <v>30</v>
      </c>
      <c r="GNQ16" s="15" t="s">
        <v>24</v>
      </c>
      <c r="GNR16" s="35"/>
      <c r="GNS16" s="35"/>
      <c r="GNT16" s="21" t="s">
        <v>29</v>
      </c>
      <c r="GNU16" s="10"/>
      <c r="GNV16" s="33">
        <v>41.61</v>
      </c>
      <c r="GNW16" s="34" t="s">
        <v>38</v>
      </c>
      <c r="GNX16" s="21" t="s">
        <v>30</v>
      </c>
      <c r="GNY16" s="15" t="s">
        <v>24</v>
      </c>
      <c r="GNZ16" s="35"/>
      <c r="GOA16" s="35"/>
      <c r="GOB16" s="21" t="s">
        <v>29</v>
      </c>
      <c r="GOC16" s="10"/>
      <c r="GOD16" s="33">
        <v>41.61</v>
      </c>
      <c r="GOE16" s="34" t="s">
        <v>38</v>
      </c>
      <c r="GOF16" s="21" t="s">
        <v>30</v>
      </c>
      <c r="GOG16" s="15" t="s">
        <v>24</v>
      </c>
      <c r="GOH16" s="35"/>
      <c r="GOI16" s="35"/>
      <c r="GOJ16" s="21" t="s">
        <v>29</v>
      </c>
      <c r="GOK16" s="10"/>
      <c r="GOL16" s="33">
        <v>41.61</v>
      </c>
      <c r="GOM16" s="34" t="s">
        <v>38</v>
      </c>
      <c r="GON16" s="21" t="s">
        <v>30</v>
      </c>
      <c r="GOO16" s="15" t="s">
        <v>24</v>
      </c>
      <c r="GOP16" s="35"/>
      <c r="GOQ16" s="35"/>
      <c r="GOR16" s="21" t="s">
        <v>29</v>
      </c>
      <c r="GOS16" s="10"/>
      <c r="GOT16" s="33">
        <v>41.61</v>
      </c>
      <c r="GOU16" s="34" t="s">
        <v>38</v>
      </c>
      <c r="GOV16" s="21" t="s">
        <v>30</v>
      </c>
      <c r="GOW16" s="15" t="s">
        <v>24</v>
      </c>
      <c r="GOX16" s="35"/>
      <c r="GOY16" s="35"/>
      <c r="GOZ16" s="21" t="s">
        <v>29</v>
      </c>
      <c r="GPA16" s="10"/>
      <c r="GPB16" s="33">
        <v>41.61</v>
      </c>
      <c r="GPC16" s="34" t="s">
        <v>38</v>
      </c>
      <c r="GPD16" s="21" t="s">
        <v>30</v>
      </c>
      <c r="GPE16" s="15" t="s">
        <v>24</v>
      </c>
      <c r="GPF16" s="35"/>
      <c r="GPG16" s="35"/>
      <c r="GPH16" s="21" t="s">
        <v>29</v>
      </c>
      <c r="GPI16" s="10"/>
      <c r="GPJ16" s="33">
        <v>41.61</v>
      </c>
      <c r="GPK16" s="34" t="s">
        <v>38</v>
      </c>
      <c r="GPL16" s="21" t="s">
        <v>30</v>
      </c>
      <c r="GPM16" s="15" t="s">
        <v>24</v>
      </c>
      <c r="GPN16" s="35"/>
      <c r="GPO16" s="35"/>
      <c r="GPP16" s="21" t="s">
        <v>29</v>
      </c>
      <c r="GPQ16" s="10"/>
      <c r="GPR16" s="33">
        <v>41.61</v>
      </c>
      <c r="GPS16" s="34" t="s">
        <v>38</v>
      </c>
      <c r="GPT16" s="21" t="s">
        <v>30</v>
      </c>
      <c r="GPU16" s="15" t="s">
        <v>24</v>
      </c>
      <c r="GPV16" s="35"/>
      <c r="GPW16" s="35"/>
      <c r="GPX16" s="21" t="s">
        <v>29</v>
      </c>
      <c r="GPY16" s="10"/>
      <c r="GPZ16" s="33">
        <v>41.61</v>
      </c>
      <c r="GQA16" s="34" t="s">
        <v>38</v>
      </c>
      <c r="GQB16" s="21" t="s">
        <v>30</v>
      </c>
      <c r="GQC16" s="15" t="s">
        <v>24</v>
      </c>
      <c r="GQD16" s="35"/>
      <c r="GQE16" s="35"/>
      <c r="GQF16" s="21" t="s">
        <v>29</v>
      </c>
      <c r="GQG16" s="10"/>
      <c r="GQH16" s="33">
        <v>41.61</v>
      </c>
      <c r="GQI16" s="34" t="s">
        <v>38</v>
      </c>
      <c r="GQJ16" s="21" t="s">
        <v>30</v>
      </c>
      <c r="GQK16" s="15" t="s">
        <v>24</v>
      </c>
      <c r="GQL16" s="35"/>
      <c r="GQM16" s="35"/>
      <c r="GQN16" s="21" t="s">
        <v>29</v>
      </c>
      <c r="GQO16" s="10"/>
      <c r="GQP16" s="33">
        <v>41.61</v>
      </c>
      <c r="GQQ16" s="34" t="s">
        <v>38</v>
      </c>
      <c r="GQR16" s="21" t="s">
        <v>30</v>
      </c>
      <c r="GQS16" s="15" t="s">
        <v>24</v>
      </c>
      <c r="GQT16" s="35"/>
      <c r="GQU16" s="35"/>
      <c r="GQV16" s="21" t="s">
        <v>29</v>
      </c>
      <c r="GQW16" s="10"/>
      <c r="GQX16" s="33">
        <v>41.61</v>
      </c>
      <c r="GQY16" s="34" t="s">
        <v>38</v>
      </c>
      <c r="GQZ16" s="21" t="s">
        <v>30</v>
      </c>
      <c r="GRA16" s="15" t="s">
        <v>24</v>
      </c>
      <c r="GRB16" s="35"/>
      <c r="GRC16" s="35"/>
      <c r="GRD16" s="21" t="s">
        <v>29</v>
      </c>
      <c r="GRE16" s="10"/>
      <c r="GRF16" s="33">
        <v>41.61</v>
      </c>
      <c r="GRG16" s="34" t="s">
        <v>38</v>
      </c>
      <c r="GRH16" s="21" t="s">
        <v>30</v>
      </c>
      <c r="GRI16" s="15" t="s">
        <v>24</v>
      </c>
      <c r="GRJ16" s="35"/>
      <c r="GRK16" s="35"/>
      <c r="GRL16" s="21" t="s">
        <v>29</v>
      </c>
      <c r="GRM16" s="10"/>
      <c r="GRN16" s="33">
        <v>41.61</v>
      </c>
      <c r="GRO16" s="34" t="s">
        <v>38</v>
      </c>
      <c r="GRP16" s="21" t="s">
        <v>30</v>
      </c>
      <c r="GRQ16" s="15" t="s">
        <v>24</v>
      </c>
      <c r="GRR16" s="35"/>
      <c r="GRS16" s="35"/>
      <c r="GRT16" s="21" t="s">
        <v>29</v>
      </c>
      <c r="GRU16" s="10"/>
      <c r="GRV16" s="33">
        <v>41.61</v>
      </c>
      <c r="GRW16" s="34" t="s">
        <v>38</v>
      </c>
      <c r="GRX16" s="21" t="s">
        <v>30</v>
      </c>
      <c r="GRY16" s="15" t="s">
        <v>24</v>
      </c>
      <c r="GRZ16" s="35"/>
      <c r="GSA16" s="35"/>
      <c r="GSB16" s="21" t="s">
        <v>29</v>
      </c>
      <c r="GSC16" s="10"/>
      <c r="GSD16" s="33">
        <v>41.61</v>
      </c>
      <c r="GSE16" s="34" t="s">
        <v>38</v>
      </c>
      <c r="GSF16" s="21" t="s">
        <v>30</v>
      </c>
      <c r="GSG16" s="15" t="s">
        <v>24</v>
      </c>
      <c r="GSH16" s="35"/>
      <c r="GSI16" s="35"/>
      <c r="GSJ16" s="21" t="s">
        <v>29</v>
      </c>
      <c r="GSK16" s="10"/>
      <c r="GSL16" s="33">
        <v>41.61</v>
      </c>
      <c r="GSM16" s="34" t="s">
        <v>38</v>
      </c>
      <c r="GSN16" s="21" t="s">
        <v>30</v>
      </c>
      <c r="GSO16" s="15" t="s">
        <v>24</v>
      </c>
      <c r="GSP16" s="35"/>
      <c r="GSQ16" s="35"/>
      <c r="GSR16" s="21" t="s">
        <v>29</v>
      </c>
      <c r="GSS16" s="10"/>
      <c r="GST16" s="33">
        <v>41.61</v>
      </c>
      <c r="GSU16" s="34" t="s">
        <v>38</v>
      </c>
      <c r="GSV16" s="21" t="s">
        <v>30</v>
      </c>
      <c r="GSW16" s="15" t="s">
        <v>24</v>
      </c>
      <c r="GSX16" s="35"/>
      <c r="GSY16" s="35"/>
      <c r="GSZ16" s="21" t="s">
        <v>29</v>
      </c>
      <c r="GTA16" s="10"/>
      <c r="GTB16" s="33">
        <v>41.61</v>
      </c>
      <c r="GTC16" s="34" t="s">
        <v>38</v>
      </c>
      <c r="GTD16" s="21" t="s">
        <v>30</v>
      </c>
      <c r="GTE16" s="15" t="s">
        <v>24</v>
      </c>
      <c r="GTF16" s="35"/>
      <c r="GTG16" s="35"/>
      <c r="GTH16" s="21" t="s">
        <v>29</v>
      </c>
      <c r="GTI16" s="10"/>
      <c r="GTJ16" s="33">
        <v>41.61</v>
      </c>
      <c r="GTK16" s="34" t="s">
        <v>38</v>
      </c>
      <c r="GTL16" s="21" t="s">
        <v>30</v>
      </c>
      <c r="GTM16" s="15" t="s">
        <v>24</v>
      </c>
      <c r="GTN16" s="35"/>
      <c r="GTO16" s="35"/>
      <c r="GTP16" s="21" t="s">
        <v>29</v>
      </c>
      <c r="GTQ16" s="10"/>
      <c r="GTR16" s="33">
        <v>41.61</v>
      </c>
      <c r="GTS16" s="34" t="s">
        <v>38</v>
      </c>
      <c r="GTT16" s="21" t="s">
        <v>30</v>
      </c>
      <c r="GTU16" s="15" t="s">
        <v>24</v>
      </c>
      <c r="GTV16" s="35"/>
      <c r="GTW16" s="35"/>
      <c r="GTX16" s="21" t="s">
        <v>29</v>
      </c>
      <c r="GTY16" s="10"/>
      <c r="GTZ16" s="33">
        <v>41.61</v>
      </c>
      <c r="GUA16" s="34" t="s">
        <v>38</v>
      </c>
      <c r="GUB16" s="21" t="s">
        <v>30</v>
      </c>
      <c r="GUC16" s="15" t="s">
        <v>24</v>
      </c>
      <c r="GUD16" s="35"/>
      <c r="GUE16" s="35"/>
      <c r="GUF16" s="21" t="s">
        <v>29</v>
      </c>
      <c r="GUG16" s="10"/>
      <c r="GUH16" s="33">
        <v>41.61</v>
      </c>
      <c r="GUI16" s="34" t="s">
        <v>38</v>
      </c>
      <c r="GUJ16" s="21" t="s">
        <v>30</v>
      </c>
      <c r="GUK16" s="15" t="s">
        <v>24</v>
      </c>
      <c r="GUL16" s="35"/>
      <c r="GUM16" s="35"/>
      <c r="GUN16" s="21" t="s">
        <v>29</v>
      </c>
      <c r="GUO16" s="10"/>
      <c r="GUP16" s="33">
        <v>41.61</v>
      </c>
      <c r="GUQ16" s="34" t="s">
        <v>38</v>
      </c>
      <c r="GUR16" s="21" t="s">
        <v>30</v>
      </c>
      <c r="GUS16" s="15" t="s">
        <v>24</v>
      </c>
      <c r="GUT16" s="35"/>
      <c r="GUU16" s="35"/>
      <c r="GUV16" s="21" t="s">
        <v>29</v>
      </c>
      <c r="GUW16" s="10"/>
      <c r="GUX16" s="33">
        <v>41.61</v>
      </c>
      <c r="GUY16" s="34" t="s">
        <v>38</v>
      </c>
      <c r="GUZ16" s="21" t="s">
        <v>30</v>
      </c>
      <c r="GVA16" s="15" t="s">
        <v>24</v>
      </c>
      <c r="GVB16" s="35"/>
      <c r="GVC16" s="35"/>
      <c r="GVD16" s="21" t="s">
        <v>29</v>
      </c>
      <c r="GVE16" s="10"/>
      <c r="GVF16" s="33">
        <v>41.61</v>
      </c>
      <c r="GVG16" s="34" t="s">
        <v>38</v>
      </c>
      <c r="GVH16" s="21" t="s">
        <v>30</v>
      </c>
      <c r="GVI16" s="15" t="s">
        <v>24</v>
      </c>
      <c r="GVJ16" s="35"/>
      <c r="GVK16" s="35"/>
      <c r="GVL16" s="21" t="s">
        <v>29</v>
      </c>
      <c r="GVM16" s="10"/>
      <c r="GVN16" s="33">
        <v>41.61</v>
      </c>
      <c r="GVO16" s="34" t="s">
        <v>38</v>
      </c>
      <c r="GVP16" s="21" t="s">
        <v>30</v>
      </c>
      <c r="GVQ16" s="15" t="s">
        <v>24</v>
      </c>
      <c r="GVR16" s="35"/>
      <c r="GVS16" s="35"/>
      <c r="GVT16" s="21" t="s">
        <v>29</v>
      </c>
      <c r="GVU16" s="10"/>
      <c r="GVV16" s="33">
        <v>41.61</v>
      </c>
      <c r="GVW16" s="34" t="s">
        <v>38</v>
      </c>
      <c r="GVX16" s="21" t="s">
        <v>30</v>
      </c>
      <c r="GVY16" s="15" t="s">
        <v>24</v>
      </c>
      <c r="GVZ16" s="35"/>
      <c r="GWA16" s="35"/>
      <c r="GWB16" s="21" t="s">
        <v>29</v>
      </c>
      <c r="GWC16" s="10"/>
      <c r="GWD16" s="33">
        <v>41.61</v>
      </c>
      <c r="GWE16" s="34" t="s">
        <v>38</v>
      </c>
      <c r="GWF16" s="21" t="s">
        <v>30</v>
      </c>
      <c r="GWG16" s="15" t="s">
        <v>24</v>
      </c>
      <c r="GWH16" s="35"/>
      <c r="GWI16" s="35"/>
      <c r="GWJ16" s="21" t="s">
        <v>29</v>
      </c>
      <c r="GWK16" s="10"/>
      <c r="GWL16" s="33">
        <v>41.61</v>
      </c>
      <c r="GWM16" s="34" t="s">
        <v>38</v>
      </c>
      <c r="GWN16" s="21" t="s">
        <v>30</v>
      </c>
      <c r="GWO16" s="15" t="s">
        <v>24</v>
      </c>
      <c r="GWP16" s="35"/>
      <c r="GWQ16" s="35"/>
      <c r="GWR16" s="21" t="s">
        <v>29</v>
      </c>
      <c r="GWS16" s="10"/>
      <c r="GWT16" s="33">
        <v>41.61</v>
      </c>
      <c r="GWU16" s="34" t="s">
        <v>38</v>
      </c>
      <c r="GWV16" s="21" t="s">
        <v>30</v>
      </c>
      <c r="GWW16" s="15" t="s">
        <v>24</v>
      </c>
      <c r="GWX16" s="35"/>
      <c r="GWY16" s="35"/>
      <c r="GWZ16" s="21" t="s">
        <v>29</v>
      </c>
      <c r="GXA16" s="10"/>
      <c r="GXB16" s="33">
        <v>41.61</v>
      </c>
      <c r="GXC16" s="34" t="s">
        <v>38</v>
      </c>
      <c r="GXD16" s="21" t="s">
        <v>30</v>
      </c>
      <c r="GXE16" s="15" t="s">
        <v>24</v>
      </c>
      <c r="GXF16" s="35"/>
      <c r="GXG16" s="35"/>
      <c r="GXH16" s="21" t="s">
        <v>29</v>
      </c>
      <c r="GXI16" s="10"/>
      <c r="GXJ16" s="33">
        <v>41.61</v>
      </c>
      <c r="GXK16" s="34" t="s">
        <v>38</v>
      </c>
      <c r="GXL16" s="21" t="s">
        <v>30</v>
      </c>
      <c r="GXM16" s="15" t="s">
        <v>24</v>
      </c>
      <c r="GXN16" s="35"/>
      <c r="GXO16" s="35"/>
      <c r="GXP16" s="21" t="s">
        <v>29</v>
      </c>
      <c r="GXQ16" s="10"/>
      <c r="GXR16" s="33">
        <v>41.61</v>
      </c>
      <c r="GXS16" s="34" t="s">
        <v>38</v>
      </c>
      <c r="GXT16" s="21" t="s">
        <v>30</v>
      </c>
      <c r="GXU16" s="15" t="s">
        <v>24</v>
      </c>
      <c r="GXV16" s="35"/>
      <c r="GXW16" s="35"/>
      <c r="GXX16" s="21" t="s">
        <v>29</v>
      </c>
      <c r="GXY16" s="10"/>
      <c r="GXZ16" s="33">
        <v>41.61</v>
      </c>
      <c r="GYA16" s="34" t="s">
        <v>38</v>
      </c>
      <c r="GYB16" s="21" t="s">
        <v>30</v>
      </c>
      <c r="GYC16" s="15" t="s">
        <v>24</v>
      </c>
      <c r="GYD16" s="35"/>
      <c r="GYE16" s="35"/>
      <c r="GYF16" s="21" t="s">
        <v>29</v>
      </c>
      <c r="GYG16" s="10"/>
      <c r="GYH16" s="33">
        <v>41.61</v>
      </c>
      <c r="GYI16" s="34" t="s">
        <v>38</v>
      </c>
      <c r="GYJ16" s="21" t="s">
        <v>30</v>
      </c>
      <c r="GYK16" s="15" t="s">
        <v>24</v>
      </c>
      <c r="GYL16" s="35"/>
      <c r="GYM16" s="35"/>
      <c r="GYN16" s="21" t="s">
        <v>29</v>
      </c>
      <c r="GYO16" s="10"/>
      <c r="GYP16" s="33">
        <v>41.61</v>
      </c>
      <c r="GYQ16" s="34" t="s">
        <v>38</v>
      </c>
      <c r="GYR16" s="21" t="s">
        <v>30</v>
      </c>
      <c r="GYS16" s="15" t="s">
        <v>24</v>
      </c>
      <c r="GYT16" s="35"/>
      <c r="GYU16" s="35"/>
      <c r="GYV16" s="21" t="s">
        <v>29</v>
      </c>
      <c r="GYW16" s="10"/>
      <c r="GYX16" s="33">
        <v>41.61</v>
      </c>
      <c r="GYY16" s="34" t="s">
        <v>38</v>
      </c>
      <c r="GYZ16" s="21" t="s">
        <v>30</v>
      </c>
      <c r="GZA16" s="15" t="s">
        <v>24</v>
      </c>
      <c r="GZB16" s="35"/>
      <c r="GZC16" s="35"/>
      <c r="GZD16" s="21" t="s">
        <v>29</v>
      </c>
      <c r="GZE16" s="10"/>
      <c r="GZF16" s="33">
        <v>41.61</v>
      </c>
      <c r="GZG16" s="34" t="s">
        <v>38</v>
      </c>
      <c r="GZH16" s="21" t="s">
        <v>30</v>
      </c>
      <c r="GZI16" s="15" t="s">
        <v>24</v>
      </c>
      <c r="GZJ16" s="35"/>
      <c r="GZK16" s="35"/>
      <c r="GZL16" s="21" t="s">
        <v>29</v>
      </c>
      <c r="GZM16" s="10"/>
      <c r="GZN16" s="33">
        <v>41.61</v>
      </c>
      <c r="GZO16" s="34" t="s">
        <v>38</v>
      </c>
      <c r="GZP16" s="21" t="s">
        <v>30</v>
      </c>
      <c r="GZQ16" s="15" t="s">
        <v>24</v>
      </c>
      <c r="GZR16" s="35"/>
      <c r="GZS16" s="35"/>
      <c r="GZT16" s="21" t="s">
        <v>29</v>
      </c>
      <c r="GZU16" s="10"/>
      <c r="GZV16" s="33">
        <v>41.61</v>
      </c>
      <c r="GZW16" s="34" t="s">
        <v>38</v>
      </c>
      <c r="GZX16" s="21" t="s">
        <v>30</v>
      </c>
      <c r="GZY16" s="15" t="s">
        <v>24</v>
      </c>
      <c r="GZZ16" s="35"/>
      <c r="HAA16" s="35"/>
      <c r="HAB16" s="21" t="s">
        <v>29</v>
      </c>
      <c r="HAC16" s="10"/>
      <c r="HAD16" s="33">
        <v>41.61</v>
      </c>
      <c r="HAE16" s="34" t="s">
        <v>38</v>
      </c>
      <c r="HAF16" s="21" t="s">
        <v>30</v>
      </c>
      <c r="HAG16" s="15" t="s">
        <v>24</v>
      </c>
      <c r="HAH16" s="35"/>
      <c r="HAI16" s="35"/>
      <c r="HAJ16" s="21" t="s">
        <v>29</v>
      </c>
      <c r="HAK16" s="10"/>
      <c r="HAL16" s="33">
        <v>41.61</v>
      </c>
      <c r="HAM16" s="34" t="s">
        <v>38</v>
      </c>
      <c r="HAN16" s="21" t="s">
        <v>30</v>
      </c>
      <c r="HAO16" s="15" t="s">
        <v>24</v>
      </c>
      <c r="HAP16" s="35"/>
      <c r="HAQ16" s="35"/>
      <c r="HAR16" s="21" t="s">
        <v>29</v>
      </c>
      <c r="HAS16" s="10"/>
      <c r="HAT16" s="33">
        <v>41.61</v>
      </c>
      <c r="HAU16" s="34" t="s">
        <v>38</v>
      </c>
      <c r="HAV16" s="21" t="s">
        <v>30</v>
      </c>
      <c r="HAW16" s="15" t="s">
        <v>24</v>
      </c>
      <c r="HAX16" s="35"/>
      <c r="HAY16" s="35"/>
      <c r="HAZ16" s="21" t="s">
        <v>29</v>
      </c>
      <c r="HBA16" s="10"/>
      <c r="HBB16" s="33">
        <v>41.61</v>
      </c>
      <c r="HBC16" s="34" t="s">
        <v>38</v>
      </c>
      <c r="HBD16" s="21" t="s">
        <v>30</v>
      </c>
      <c r="HBE16" s="15" t="s">
        <v>24</v>
      </c>
      <c r="HBF16" s="35"/>
      <c r="HBG16" s="35"/>
      <c r="HBH16" s="21" t="s">
        <v>29</v>
      </c>
      <c r="HBI16" s="10"/>
      <c r="HBJ16" s="33">
        <v>41.61</v>
      </c>
      <c r="HBK16" s="34" t="s">
        <v>38</v>
      </c>
      <c r="HBL16" s="21" t="s">
        <v>30</v>
      </c>
      <c r="HBM16" s="15" t="s">
        <v>24</v>
      </c>
      <c r="HBN16" s="35"/>
      <c r="HBO16" s="35"/>
      <c r="HBP16" s="21" t="s">
        <v>29</v>
      </c>
      <c r="HBQ16" s="10"/>
      <c r="HBR16" s="33">
        <v>41.61</v>
      </c>
      <c r="HBS16" s="34" t="s">
        <v>38</v>
      </c>
      <c r="HBT16" s="21" t="s">
        <v>30</v>
      </c>
      <c r="HBU16" s="15" t="s">
        <v>24</v>
      </c>
      <c r="HBV16" s="35"/>
      <c r="HBW16" s="35"/>
      <c r="HBX16" s="21" t="s">
        <v>29</v>
      </c>
      <c r="HBY16" s="10"/>
      <c r="HBZ16" s="33">
        <v>41.61</v>
      </c>
      <c r="HCA16" s="34" t="s">
        <v>38</v>
      </c>
      <c r="HCB16" s="21" t="s">
        <v>30</v>
      </c>
      <c r="HCC16" s="15" t="s">
        <v>24</v>
      </c>
      <c r="HCD16" s="35"/>
      <c r="HCE16" s="35"/>
      <c r="HCF16" s="21" t="s">
        <v>29</v>
      </c>
      <c r="HCG16" s="10"/>
      <c r="HCH16" s="33">
        <v>41.61</v>
      </c>
      <c r="HCI16" s="34" t="s">
        <v>38</v>
      </c>
      <c r="HCJ16" s="21" t="s">
        <v>30</v>
      </c>
      <c r="HCK16" s="15" t="s">
        <v>24</v>
      </c>
      <c r="HCL16" s="35"/>
      <c r="HCM16" s="35"/>
      <c r="HCN16" s="21" t="s">
        <v>29</v>
      </c>
      <c r="HCO16" s="10"/>
      <c r="HCP16" s="33">
        <v>41.61</v>
      </c>
      <c r="HCQ16" s="34" t="s">
        <v>38</v>
      </c>
      <c r="HCR16" s="21" t="s">
        <v>30</v>
      </c>
      <c r="HCS16" s="15" t="s">
        <v>24</v>
      </c>
      <c r="HCT16" s="35"/>
      <c r="HCU16" s="35"/>
      <c r="HCV16" s="21" t="s">
        <v>29</v>
      </c>
      <c r="HCW16" s="10"/>
      <c r="HCX16" s="33">
        <v>41.61</v>
      </c>
      <c r="HCY16" s="34" t="s">
        <v>38</v>
      </c>
      <c r="HCZ16" s="21" t="s">
        <v>30</v>
      </c>
      <c r="HDA16" s="15" t="s">
        <v>24</v>
      </c>
      <c r="HDB16" s="35"/>
      <c r="HDC16" s="35"/>
      <c r="HDD16" s="21" t="s">
        <v>29</v>
      </c>
      <c r="HDE16" s="10"/>
      <c r="HDF16" s="33">
        <v>41.61</v>
      </c>
      <c r="HDG16" s="34" t="s">
        <v>38</v>
      </c>
      <c r="HDH16" s="21" t="s">
        <v>30</v>
      </c>
      <c r="HDI16" s="15" t="s">
        <v>24</v>
      </c>
      <c r="HDJ16" s="35"/>
      <c r="HDK16" s="35"/>
      <c r="HDL16" s="21" t="s">
        <v>29</v>
      </c>
      <c r="HDM16" s="10"/>
      <c r="HDN16" s="33">
        <v>41.61</v>
      </c>
      <c r="HDO16" s="34" t="s">
        <v>38</v>
      </c>
      <c r="HDP16" s="21" t="s">
        <v>30</v>
      </c>
      <c r="HDQ16" s="15" t="s">
        <v>24</v>
      </c>
      <c r="HDR16" s="35"/>
      <c r="HDS16" s="35"/>
      <c r="HDT16" s="21" t="s">
        <v>29</v>
      </c>
      <c r="HDU16" s="10"/>
      <c r="HDV16" s="33">
        <v>41.61</v>
      </c>
      <c r="HDW16" s="34" t="s">
        <v>38</v>
      </c>
      <c r="HDX16" s="21" t="s">
        <v>30</v>
      </c>
      <c r="HDY16" s="15" t="s">
        <v>24</v>
      </c>
      <c r="HDZ16" s="35"/>
      <c r="HEA16" s="35"/>
      <c r="HEB16" s="21" t="s">
        <v>29</v>
      </c>
      <c r="HEC16" s="10"/>
      <c r="HED16" s="33">
        <v>41.61</v>
      </c>
      <c r="HEE16" s="34" t="s">
        <v>38</v>
      </c>
      <c r="HEF16" s="21" t="s">
        <v>30</v>
      </c>
      <c r="HEG16" s="15" t="s">
        <v>24</v>
      </c>
      <c r="HEH16" s="35"/>
      <c r="HEI16" s="35"/>
      <c r="HEJ16" s="21" t="s">
        <v>29</v>
      </c>
      <c r="HEK16" s="10"/>
      <c r="HEL16" s="33">
        <v>41.61</v>
      </c>
      <c r="HEM16" s="34" t="s">
        <v>38</v>
      </c>
      <c r="HEN16" s="21" t="s">
        <v>30</v>
      </c>
      <c r="HEO16" s="15" t="s">
        <v>24</v>
      </c>
      <c r="HEP16" s="35"/>
      <c r="HEQ16" s="35"/>
      <c r="HER16" s="21" t="s">
        <v>29</v>
      </c>
      <c r="HES16" s="10"/>
      <c r="HET16" s="33">
        <v>41.61</v>
      </c>
      <c r="HEU16" s="34" t="s">
        <v>38</v>
      </c>
      <c r="HEV16" s="21" t="s">
        <v>30</v>
      </c>
      <c r="HEW16" s="15" t="s">
        <v>24</v>
      </c>
      <c r="HEX16" s="35"/>
      <c r="HEY16" s="35"/>
      <c r="HEZ16" s="21" t="s">
        <v>29</v>
      </c>
      <c r="HFA16" s="10"/>
      <c r="HFB16" s="33">
        <v>41.61</v>
      </c>
      <c r="HFC16" s="34" t="s">
        <v>38</v>
      </c>
      <c r="HFD16" s="21" t="s">
        <v>30</v>
      </c>
      <c r="HFE16" s="15" t="s">
        <v>24</v>
      </c>
      <c r="HFF16" s="35"/>
      <c r="HFG16" s="35"/>
      <c r="HFH16" s="21" t="s">
        <v>29</v>
      </c>
      <c r="HFI16" s="10"/>
      <c r="HFJ16" s="33">
        <v>41.61</v>
      </c>
      <c r="HFK16" s="34" t="s">
        <v>38</v>
      </c>
      <c r="HFL16" s="21" t="s">
        <v>30</v>
      </c>
      <c r="HFM16" s="15" t="s">
        <v>24</v>
      </c>
      <c r="HFN16" s="35"/>
      <c r="HFO16" s="35"/>
      <c r="HFP16" s="21" t="s">
        <v>29</v>
      </c>
      <c r="HFQ16" s="10"/>
      <c r="HFR16" s="33">
        <v>41.61</v>
      </c>
      <c r="HFS16" s="34" t="s">
        <v>38</v>
      </c>
      <c r="HFT16" s="21" t="s">
        <v>30</v>
      </c>
      <c r="HFU16" s="15" t="s">
        <v>24</v>
      </c>
      <c r="HFV16" s="35"/>
      <c r="HFW16" s="35"/>
      <c r="HFX16" s="21" t="s">
        <v>29</v>
      </c>
      <c r="HFY16" s="10"/>
      <c r="HFZ16" s="33">
        <v>41.61</v>
      </c>
      <c r="HGA16" s="34" t="s">
        <v>38</v>
      </c>
      <c r="HGB16" s="21" t="s">
        <v>30</v>
      </c>
      <c r="HGC16" s="15" t="s">
        <v>24</v>
      </c>
      <c r="HGD16" s="35"/>
      <c r="HGE16" s="35"/>
      <c r="HGF16" s="21" t="s">
        <v>29</v>
      </c>
      <c r="HGG16" s="10"/>
      <c r="HGH16" s="33">
        <v>41.61</v>
      </c>
      <c r="HGI16" s="34" t="s">
        <v>38</v>
      </c>
      <c r="HGJ16" s="21" t="s">
        <v>30</v>
      </c>
      <c r="HGK16" s="15" t="s">
        <v>24</v>
      </c>
      <c r="HGL16" s="35"/>
      <c r="HGM16" s="35"/>
      <c r="HGN16" s="21" t="s">
        <v>29</v>
      </c>
      <c r="HGO16" s="10"/>
      <c r="HGP16" s="33">
        <v>41.61</v>
      </c>
      <c r="HGQ16" s="34" t="s">
        <v>38</v>
      </c>
      <c r="HGR16" s="21" t="s">
        <v>30</v>
      </c>
      <c r="HGS16" s="15" t="s">
        <v>24</v>
      </c>
      <c r="HGT16" s="35"/>
      <c r="HGU16" s="35"/>
      <c r="HGV16" s="21" t="s">
        <v>29</v>
      </c>
      <c r="HGW16" s="10"/>
      <c r="HGX16" s="33">
        <v>41.61</v>
      </c>
      <c r="HGY16" s="34" t="s">
        <v>38</v>
      </c>
      <c r="HGZ16" s="21" t="s">
        <v>30</v>
      </c>
      <c r="HHA16" s="15" t="s">
        <v>24</v>
      </c>
      <c r="HHB16" s="35"/>
      <c r="HHC16" s="35"/>
      <c r="HHD16" s="21" t="s">
        <v>29</v>
      </c>
      <c r="HHE16" s="10"/>
      <c r="HHF16" s="33">
        <v>41.61</v>
      </c>
      <c r="HHG16" s="34" t="s">
        <v>38</v>
      </c>
      <c r="HHH16" s="21" t="s">
        <v>30</v>
      </c>
      <c r="HHI16" s="15" t="s">
        <v>24</v>
      </c>
      <c r="HHJ16" s="35"/>
      <c r="HHK16" s="35"/>
      <c r="HHL16" s="21" t="s">
        <v>29</v>
      </c>
      <c r="HHM16" s="10"/>
      <c r="HHN16" s="33">
        <v>41.61</v>
      </c>
      <c r="HHO16" s="34" t="s">
        <v>38</v>
      </c>
      <c r="HHP16" s="21" t="s">
        <v>30</v>
      </c>
      <c r="HHQ16" s="15" t="s">
        <v>24</v>
      </c>
      <c r="HHR16" s="35"/>
      <c r="HHS16" s="35"/>
      <c r="HHT16" s="21" t="s">
        <v>29</v>
      </c>
      <c r="HHU16" s="10"/>
      <c r="HHV16" s="33">
        <v>41.61</v>
      </c>
      <c r="HHW16" s="34" t="s">
        <v>38</v>
      </c>
      <c r="HHX16" s="21" t="s">
        <v>30</v>
      </c>
      <c r="HHY16" s="15" t="s">
        <v>24</v>
      </c>
      <c r="HHZ16" s="35"/>
      <c r="HIA16" s="35"/>
      <c r="HIB16" s="21" t="s">
        <v>29</v>
      </c>
      <c r="HIC16" s="10"/>
      <c r="HID16" s="33">
        <v>41.61</v>
      </c>
      <c r="HIE16" s="34" t="s">
        <v>38</v>
      </c>
      <c r="HIF16" s="21" t="s">
        <v>30</v>
      </c>
      <c r="HIG16" s="15" t="s">
        <v>24</v>
      </c>
      <c r="HIH16" s="35"/>
      <c r="HII16" s="35"/>
      <c r="HIJ16" s="21" t="s">
        <v>29</v>
      </c>
      <c r="HIK16" s="10"/>
      <c r="HIL16" s="33">
        <v>41.61</v>
      </c>
      <c r="HIM16" s="34" t="s">
        <v>38</v>
      </c>
      <c r="HIN16" s="21" t="s">
        <v>30</v>
      </c>
      <c r="HIO16" s="15" t="s">
        <v>24</v>
      </c>
      <c r="HIP16" s="35"/>
      <c r="HIQ16" s="35"/>
      <c r="HIR16" s="21" t="s">
        <v>29</v>
      </c>
      <c r="HIS16" s="10"/>
      <c r="HIT16" s="33">
        <v>41.61</v>
      </c>
      <c r="HIU16" s="34" t="s">
        <v>38</v>
      </c>
      <c r="HIV16" s="21" t="s">
        <v>30</v>
      </c>
      <c r="HIW16" s="15" t="s">
        <v>24</v>
      </c>
      <c r="HIX16" s="35"/>
      <c r="HIY16" s="35"/>
      <c r="HIZ16" s="21" t="s">
        <v>29</v>
      </c>
      <c r="HJA16" s="10"/>
      <c r="HJB16" s="33">
        <v>41.61</v>
      </c>
      <c r="HJC16" s="34" t="s">
        <v>38</v>
      </c>
      <c r="HJD16" s="21" t="s">
        <v>30</v>
      </c>
      <c r="HJE16" s="15" t="s">
        <v>24</v>
      </c>
      <c r="HJF16" s="35"/>
      <c r="HJG16" s="35"/>
      <c r="HJH16" s="21" t="s">
        <v>29</v>
      </c>
      <c r="HJI16" s="10"/>
      <c r="HJJ16" s="33">
        <v>41.61</v>
      </c>
      <c r="HJK16" s="34" t="s">
        <v>38</v>
      </c>
      <c r="HJL16" s="21" t="s">
        <v>30</v>
      </c>
      <c r="HJM16" s="15" t="s">
        <v>24</v>
      </c>
      <c r="HJN16" s="35"/>
      <c r="HJO16" s="35"/>
      <c r="HJP16" s="21" t="s">
        <v>29</v>
      </c>
      <c r="HJQ16" s="10"/>
      <c r="HJR16" s="33">
        <v>41.61</v>
      </c>
      <c r="HJS16" s="34" t="s">
        <v>38</v>
      </c>
      <c r="HJT16" s="21" t="s">
        <v>30</v>
      </c>
      <c r="HJU16" s="15" t="s">
        <v>24</v>
      </c>
      <c r="HJV16" s="35"/>
      <c r="HJW16" s="35"/>
      <c r="HJX16" s="21" t="s">
        <v>29</v>
      </c>
      <c r="HJY16" s="10"/>
      <c r="HJZ16" s="33">
        <v>41.61</v>
      </c>
      <c r="HKA16" s="34" t="s">
        <v>38</v>
      </c>
      <c r="HKB16" s="21" t="s">
        <v>30</v>
      </c>
      <c r="HKC16" s="15" t="s">
        <v>24</v>
      </c>
      <c r="HKD16" s="35"/>
      <c r="HKE16" s="35"/>
      <c r="HKF16" s="21" t="s">
        <v>29</v>
      </c>
      <c r="HKG16" s="10"/>
      <c r="HKH16" s="33">
        <v>41.61</v>
      </c>
      <c r="HKI16" s="34" t="s">
        <v>38</v>
      </c>
      <c r="HKJ16" s="21" t="s">
        <v>30</v>
      </c>
      <c r="HKK16" s="15" t="s">
        <v>24</v>
      </c>
      <c r="HKL16" s="35"/>
      <c r="HKM16" s="35"/>
      <c r="HKN16" s="21" t="s">
        <v>29</v>
      </c>
      <c r="HKO16" s="10"/>
      <c r="HKP16" s="33">
        <v>41.61</v>
      </c>
      <c r="HKQ16" s="34" t="s">
        <v>38</v>
      </c>
      <c r="HKR16" s="21" t="s">
        <v>30</v>
      </c>
      <c r="HKS16" s="15" t="s">
        <v>24</v>
      </c>
      <c r="HKT16" s="35"/>
      <c r="HKU16" s="35"/>
      <c r="HKV16" s="21" t="s">
        <v>29</v>
      </c>
      <c r="HKW16" s="10"/>
      <c r="HKX16" s="33">
        <v>41.61</v>
      </c>
      <c r="HKY16" s="34" t="s">
        <v>38</v>
      </c>
      <c r="HKZ16" s="21" t="s">
        <v>30</v>
      </c>
      <c r="HLA16" s="15" t="s">
        <v>24</v>
      </c>
      <c r="HLB16" s="35"/>
      <c r="HLC16" s="35"/>
      <c r="HLD16" s="21" t="s">
        <v>29</v>
      </c>
      <c r="HLE16" s="10"/>
      <c r="HLF16" s="33">
        <v>41.61</v>
      </c>
      <c r="HLG16" s="34" t="s">
        <v>38</v>
      </c>
      <c r="HLH16" s="21" t="s">
        <v>30</v>
      </c>
      <c r="HLI16" s="15" t="s">
        <v>24</v>
      </c>
      <c r="HLJ16" s="35"/>
      <c r="HLK16" s="35"/>
      <c r="HLL16" s="21" t="s">
        <v>29</v>
      </c>
      <c r="HLM16" s="10"/>
      <c r="HLN16" s="33">
        <v>41.61</v>
      </c>
      <c r="HLO16" s="34" t="s">
        <v>38</v>
      </c>
      <c r="HLP16" s="21" t="s">
        <v>30</v>
      </c>
      <c r="HLQ16" s="15" t="s">
        <v>24</v>
      </c>
      <c r="HLR16" s="35"/>
      <c r="HLS16" s="35"/>
      <c r="HLT16" s="21" t="s">
        <v>29</v>
      </c>
      <c r="HLU16" s="10"/>
      <c r="HLV16" s="33">
        <v>41.61</v>
      </c>
      <c r="HLW16" s="34" t="s">
        <v>38</v>
      </c>
      <c r="HLX16" s="21" t="s">
        <v>30</v>
      </c>
      <c r="HLY16" s="15" t="s">
        <v>24</v>
      </c>
      <c r="HLZ16" s="35"/>
      <c r="HMA16" s="35"/>
      <c r="HMB16" s="21" t="s">
        <v>29</v>
      </c>
      <c r="HMC16" s="10"/>
      <c r="HMD16" s="33">
        <v>41.61</v>
      </c>
      <c r="HME16" s="34" t="s">
        <v>38</v>
      </c>
      <c r="HMF16" s="21" t="s">
        <v>30</v>
      </c>
      <c r="HMG16" s="15" t="s">
        <v>24</v>
      </c>
      <c r="HMH16" s="35"/>
      <c r="HMI16" s="35"/>
      <c r="HMJ16" s="21" t="s">
        <v>29</v>
      </c>
      <c r="HMK16" s="10"/>
      <c r="HML16" s="33">
        <v>41.61</v>
      </c>
      <c r="HMM16" s="34" t="s">
        <v>38</v>
      </c>
      <c r="HMN16" s="21" t="s">
        <v>30</v>
      </c>
      <c r="HMO16" s="15" t="s">
        <v>24</v>
      </c>
      <c r="HMP16" s="35"/>
      <c r="HMQ16" s="35"/>
      <c r="HMR16" s="21" t="s">
        <v>29</v>
      </c>
      <c r="HMS16" s="10"/>
      <c r="HMT16" s="33">
        <v>41.61</v>
      </c>
      <c r="HMU16" s="34" t="s">
        <v>38</v>
      </c>
      <c r="HMV16" s="21" t="s">
        <v>30</v>
      </c>
      <c r="HMW16" s="15" t="s">
        <v>24</v>
      </c>
      <c r="HMX16" s="35"/>
      <c r="HMY16" s="35"/>
      <c r="HMZ16" s="21" t="s">
        <v>29</v>
      </c>
      <c r="HNA16" s="10"/>
      <c r="HNB16" s="33">
        <v>41.61</v>
      </c>
      <c r="HNC16" s="34" t="s">
        <v>38</v>
      </c>
      <c r="HND16" s="21" t="s">
        <v>30</v>
      </c>
      <c r="HNE16" s="15" t="s">
        <v>24</v>
      </c>
      <c r="HNF16" s="35"/>
      <c r="HNG16" s="35"/>
      <c r="HNH16" s="21" t="s">
        <v>29</v>
      </c>
      <c r="HNI16" s="10"/>
      <c r="HNJ16" s="33">
        <v>41.61</v>
      </c>
      <c r="HNK16" s="34" t="s">
        <v>38</v>
      </c>
      <c r="HNL16" s="21" t="s">
        <v>30</v>
      </c>
      <c r="HNM16" s="15" t="s">
        <v>24</v>
      </c>
      <c r="HNN16" s="35"/>
      <c r="HNO16" s="35"/>
      <c r="HNP16" s="21" t="s">
        <v>29</v>
      </c>
      <c r="HNQ16" s="10"/>
      <c r="HNR16" s="33">
        <v>41.61</v>
      </c>
      <c r="HNS16" s="34" t="s">
        <v>38</v>
      </c>
      <c r="HNT16" s="21" t="s">
        <v>30</v>
      </c>
      <c r="HNU16" s="15" t="s">
        <v>24</v>
      </c>
      <c r="HNV16" s="35"/>
      <c r="HNW16" s="35"/>
      <c r="HNX16" s="21" t="s">
        <v>29</v>
      </c>
      <c r="HNY16" s="10"/>
      <c r="HNZ16" s="33">
        <v>41.61</v>
      </c>
      <c r="HOA16" s="34" t="s">
        <v>38</v>
      </c>
      <c r="HOB16" s="21" t="s">
        <v>30</v>
      </c>
      <c r="HOC16" s="15" t="s">
        <v>24</v>
      </c>
      <c r="HOD16" s="35"/>
      <c r="HOE16" s="35"/>
      <c r="HOF16" s="21" t="s">
        <v>29</v>
      </c>
      <c r="HOG16" s="10"/>
      <c r="HOH16" s="33">
        <v>41.61</v>
      </c>
      <c r="HOI16" s="34" t="s">
        <v>38</v>
      </c>
      <c r="HOJ16" s="21" t="s">
        <v>30</v>
      </c>
      <c r="HOK16" s="15" t="s">
        <v>24</v>
      </c>
      <c r="HOL16" s="35"/>
      <c r="HOM16" s="35"/>
      <c r="HON16" s="21" t="s">
        <v>29</v>
      </c>
      <c r="HOO16" s="10"/>
      <c r="HOP16" s="33">
        <v>41.61</v>
      </c>
      <c r="HOQ16" s="34" t="s">
        <v>38</v>
      </c>
      <c r="HOR16" s="21" t="s">
        <v>30</v>
      </c>
      <c r="HOS16" s="15" t="s">
        <v>24</v>
      </c>
      <c r="HOT16" s="35"/>
      <c r="HOU16" s="35"/>
      <c r="HOV16" s="21" t="s">
        <v>29</v>
      </c>
      <c r="HOW16" s="10"/>
      <c r="HOX16" s="33">
        <v>41.61</v>
      </c>
      <c r="HOY16" s="34" t="s">
        <v>38</v>
      </c>
      <c r="HOZ16" s="21" t="s">
        <v>30</v>
      </c>
      <c r="HPA16" s="15" t="s">
        <v>24</v>
      </c>
      <c r="HPB16" s="35"/>
      <c r="HPC16" s="35"/>
      <c r="HPD16" s="21" t="s">
        <v>29</v>
      </c>
      <c r="HPE16" s="10"/>
      <c r="HPF16" s="33">
        <v>41.61</v>
      </c>
      <c r="HPG16" s="34" t="s">
        <v>38</v>
      </c>
      <c r="HPH16" s="21" t="s">
        <v>30</v>
      </c>
      <c r="HPI16" s="15" t="s">
        <v>24</v>
      </c>
      <c r="HPJ16" s="35"/>
      <c r="HPK16" s="35"/>
      <c r="HPL16" s="21" t="s">
        <v>29</v>
      </c>
      <c r="HPM16" s="10"/>
      <c r="HPN16" s="33">
        <v>41.61</v>
      </c>
      <c r="HPO16" s="34" t="s">
        <v>38</v>
      </c>
      <c r="HPP16" s="21" t="s">
        <v>30</v>
      </c>
      <c r="HPQ16" s="15" t="s">
        <v>24</v>
      </c>
      <c r="HPR16" s="35"/>
      <c r="HPS16" s="35"/>
      <c r="HPT16" s="21" t="s">
        <v>29</v>
      </c>
      <c r="HPU16" s="10"/>
      <c r="HPV16" s="33">
        <v>41.61</v>
      </c>
      <c r="HPW16" s="34" t="s">
        <v>38</v>
      </c>
      <c r="HPX16" s="21" t="s">
        <v>30</v>
      </c>
      <c r="HPY16" s="15" t="s">
        <v>24</v>
      </c>
      <c r="HPZ16" s="35"/>
      <c r="HQA16" s="35"/>
      <c r="HQB16" s="21" t="s">
        <v>29</v>
      </c>
      <c r="HQC16" s="10"/>
      <c r="HQD16" s="33">
        <v>41.61</v>
      </c>
      <c r="HQE16" s="34" t="s">
        <v>38</v>
      </c>
      <c r="HQF16" s="21" t="s">
        <v>30</v>
      </c>
      <c r="HQG16" s="15" t="s">
        <v>24</v>
      </c>
      <c r="HQH16" s="35"/>
      <c r="HQI16" s="35"/>
      <c r="HQJ16" s="21" t="s">
        <v>29</v>
      </c>
      <c r="HQK16" s="10"/>
      <c r="HQL16" s="33">
        <v>41.61</v>
      </c>
      <c r="HQM16" s="34" t="s">
        <v>38</v>
      </c>
      <c r="HQN16" s="21" t="s">
        <v>30</v>
      </c>
      <c r="HQO16" s="15" t="s">
        <v>24</v>
      </c>
      <c r="HQP16" s="35"/>
      <c r="HQQ16" s="35"/>
      <c r="HQR16" s="21" t="s">
        <v>29</v>
      </c>
      <c r="HQS16" s="10"/>
      <c r="HQT16" s="33">
        <v>41.61</v>
      </c>
      <c r="HQU16" s="34" t="s">
        <v>38</v>
      </c>
      <c r="HQV16" s="21" t="s">
        <v>30</v>
      </c>
      <c r="HQW16" s="15" t="s">
        <v>24</v>
      </c>
      <c r="HQX16" s="35"/>
      <c r="HQY16" s="35"/>
      <c r="HQZ16" s="21" t="s">
        <v>29</v>
      </c>
      <c r="HRA16" s="10"/>
      <c r="HRB16" s="33">
        <v>41.61</v>
      </c>
      <c r="HRC16" s="34" t="s">
        <v>38</v>
      </c>
      <c r="HRD16" s="21" t="s">
        <v>30</v>
      </c>
      <c r="HRE16" s="15" t="s">
        <v>24</v>
      </c>
      <c r="HRF16" s="35"/>
      <c r="HRG16" s="35"/>
      <c r="HRH16" s="21" t="s">
        <v>29</v>
      </c>
      <c r="HRI16" s="10"/>
      <c r="HRJ16" s="33">
        <v>41.61</v>
      </c>
      <c r="HRK16" s="34" t="s">
        <v>38</v>
      </c>
      <c r="HRL16" s="21" t="s">
        <v>30</v>
      </c>
      <c r="HRM16" s="15" t="s">
        <v>24</v>
      </c>
      <c r="HRN16" s="35"/>
      <c r="HRO16" s="35"/>
      <c r="HRP16" s="21" t="s">
        <v>29</v>
      </c>
      <c r="HRQ16" s="10"/>
      <c r="HRR16" s="33">
        <v>41.61</v>
      </c>
      <c r="HRS16" s="34" t="s">
        <v>38</v>
      </c>
      <c r="HRT16" s="21" t="s">
        <v>30</v>
      </c>
      <c r="HRU16" s="15" t="s">
        <v>24</v>
      </c>
      <c r="HRV16" s="35"/>
      <c r="HRW16" s="35"/>
      <c r="HRX16" s="21" t="s">
        <v>29</v>
      </c>
      <c r="HRY16" s="10"/>
      <c r="HRZ16" s="33">
        <v>41.61</v>
      </c>
      <c r="HSA16" s="34" t="s">
        <v>38</v>
      </c>
      <c r="HSB16" s="21" t="s">
        <v>30</v>
      </c>
      <c r="HSC16" s="15" t="s">
        <v>24</v>
      </c>
      <c r="HSD16" s="35"/>
      <c r="HSE16" s="35"/>
      <c r="HSF16" s="21" t="s">
        <v>29</v>
      </c>
      <c r="HSG16" s="10"/>
      <c r="HSH16" s="33">
        <v>41.61</v>
      </c>
      <c r="HSI16" s="34" t="s">
        <v>38</v>
      </c>
      <c r="HSJ16" s="21" t="s">
        <v>30</v>
      </c>
      <c r="HSK16" s="15" t="s">
        <v>24</v>
      </c>
      <c r="HSL16" s="35"/>
      <c r="HSM16" s="35"/>
      <c r="HSN16" s="21" t="s">
        <v>29</v>
      </c>
      <c r="HSO16" s="10"/>
      <c r="HSP16" s="33">
        <v>41.61</v>
      </c>
      <c r="HSQ16" s="34" t="s">
        <v>38</v>
      </c>
      <c r="HSR16" s="21" t="s">
        <v>30</v>
      </c>
      <c r="HSS16" s="15" t="s">
        <v>24</v>
      </c>
      <c r="HST16" s="35"/>
      <c r="HSU16" s="35"/>
      <c r="HSV16" s="21" t="s">
        <v>29</v>
      </c>
      <c r="HSW16" s="10"/>
      <c r="HSX16" s="33">
        <v>41.61</v>
      </c>
      <c r="HSY16" s="34" t="s">
        <v>38</v>
      </c>
      <c r="HSZ16" s="21" t="s">
        <v>30</v>
      </c>
      <c r="HTA16" s="15" t="s">
        <v>24</v>
      </c>
      <c r="HTB16" s="35"/>
      <c r="HTC16" s="35"/>
      <c r="HTD16" s="21" t="s">
        <v>29</v>
      </c>
      <c r="HTE16" s="10"/>
      <c r="HTF16" s="33">
        <v>41.61</v>
      </c>
      <c r="HTG16" s="34" t="s">
        <v>38</v>
      </c>
      <c r="HTH16" s="21" t="s">
        <v>30</v>
      </c>
      <c r="HTI16" s="15" t="s">
        <v>24</v>
      </c>
      <c r="HTJ16" s="35"/>
      <c r="HTK16" s="35"/>
      <c r="HTL16" s="21" t="s">
        <v>29</v>
      </c>
      <c r="HTM16" s="10"/>
      <c r="HTN16" s="33">
        <v>41.61</v>
      </c>
      <c r="HTO16" s="34" t="s">
        <v>38</v>
      </c>
      <c r="HTP16" s="21" t="s">
        <v>30</v>
      </c>
      <c r="HTQ16" s="15" t="s">
        <v>24</v>
      </c>
      <c r="HTR16" s="35"/>
      <c r="HTS16" s="35"/>
      <c r="HTT16" s="21" t="s">
        <v>29</v>
      </c>
      <c r="HTU16" s="10"/>
      <c r="HTV16" s="33">
        <v>41.61</v>
      </c>
      <c r="HTW16" s="34" t="s">
        <v>38</v>
      </c>
      <c r="HTX16" s="21" t="s">
        <v>30</v>
      </c>
      <c r="HTY16" s="15" t="s">
        <v>24</v>
      </c>
      <c r="HTZ16" s="35"/>
      <c r="HUA16" s="35"/>
      <c r="HUB16" s="21" t="s">
        <v>29</v>
      </c>
      <c r="HUC16" s="10"/>
      <c r="HUD16" s="33">
        <v>41.61</v>
      </c>
      <c r="HUE16" s="34" t="s">
        <v>38</v>
      </c>
      <c r="HUF16" s="21" t="s">
        <v>30</v>
      </c>
      <c r="HUG16" s="15" t="s">
        <v>24</v>
      </c>
      <c r="HUH16" s="35"/>
      <c r="HUI16" s="35"/>
      <c r="HUJ16" s="21" t="s">
        <v>29</v>
      </c>
      <c r="HUK16" s="10"/>
      <c r="HUL16" s="33">
        <v>41.61</v>
      </c>
      <c r="HUM16" s="34" t="s">
        <v>38</v>
      </c>
      <c r="HUN16" s="21" t="s">
        <v>30</v>
      </c>
      <c r="HUO16" s="15" t="s">
        <v>24</v>
      </c>
      <c r="HUP16" s="35"/>
      <c r="HUQ16" s="35"/>
      <c r="HUR16" s="21" t="s">
        <v>29</v>
      </c>
      <c r="HUS16" s="10"/>
      <c r="HUT16" s="33">
        <v>41.61</v>
      </c>
      <c r="HUU16" s="34" t="s">
        <v>38</v>
      </c>
      <c r="HUV16" s="21" t="s">
        <v>30</v>
      </c>
      <c r="HUW16" s="15" t="s">
        <v>24</v>
      </c>
      <c r="HUX16" s="35"/>
      <c r="HUY16" s="35"/>
      <c r="HUZ16" s="21" t="s">
        <v>29</v>
      </c>
      <c r="HVA16" s="10"/>
      <c r="HVB16" s="33">
        <v>41.61</v>
      </c>
      <c r="HVC16" s="34" t="s">
        <v>38</v>
      </c>
      <c r="HVD16" s="21" t="s">
        <v>30</v>
      </c>
      <c r="HVE16" s="15" t="s">
        <v>24</v>
      </c>
      <c r="HVF16" s="35"/>
      <c r="HVG16" s="35"/>
      <c r="HVH16" s="21" t="s">
        <v>29</v>
      </c>
      <c r="HVI16" s="10"/>
      <c r="HVJ16" s="33">
        <v>41.61</v>
      </c>
      <c r="HVK16" s="34" t="s">
        <v>38</v>
      </c>
      <c r="HVL16" s="21" t="s">
        <v>30</v>
      </c>
      <c r="HVM16" s="15" t="s">
        <v>24</v>
      </c>
      <c r="HVN16" s="35"/>
      <c r="HVO16" s="35"/>
      <c r="HVP16" s="21" t="s">
        <v>29</v>
      </c>
      <c r="HVQ16" s="10"/>
      <c r="HVR16" s="33">
        <v>41.61</v>
      </c>
      <c r="HVS16" s="34" t="s">
        <v>38</v>
      </c>
      <c r="HVT16" s="21" t="s">
        <v>30</v>
      </c>
      <c r="HVU16" s="15" t="s">
        <v>24</v>
      </c>
      <c r="HVV16" s="35"/>
      <c r="HVW16" s="35"/>
      <c r="HVX16" s="21" t="s">
        <v>29</v>
      </c>
      <c r="HVY16" s="10"/>
      <c r="HVZ16" s="33">
        <v>41.61</v>
      </c>
      <c r="HWA16" s="34" t="s">
        <v>38</v>
      </c>
      <c r="HWB16" s="21" t="s">
        <v>30</v>
      </c>
      <c r="HWC16" s="15" t="s">
        <v>24</v>
      </c>
      <c r="HWD16" s="35"/>
      <c r="HWE16" s="35"/>
      <c r="HWF16" s="21" t="s">
        <v>29</v>
      </c>
      <c r="HWG16" s="10"/>
      <c r="HWH16" s="33">
        <v>41.61</v>
      </c>
      <c r="HWI16" s="34" t="s">
        <v>38</v>
      </c>
      <c r="HWJ16" s="21" t="s">
        <v>30</v>
      </c>
      <c r="HWK16" s="15" t="s">
        <v>24</v>
      </c>
      <c r="HWL16" s="35"/>
      <c r="HWM16" s="35"/>
      <c r="HWN16" s="21" t="s">
        <v>29</v>
      </c>
      <c r="HWO16" s="10"/>
      <c r="HWP16" s="33">
        <v>41.61</v>
      </c>
      <c r="HWQ16" s="34" t="s">
        <v>38</v>
      </c>
      <c r="HWR16" s="21" t="s">
        <v>30</v>
      </c>
      <c r="HWS16" s="15" t="s">
        <v>24</v>
      </c>
      <c r="HWT16" s="35"/>
      <c r="HWU16" s="35"/>
      <c r="HWV16" s="21" t="s">
        <v>29</v>
      </c>
      <c r="HWW16" s="10"/>
      <c r="HWX16" s="33">
        <v>41.61</v>
      </c>
      <c r="HWY16" s="34" t="s">
        <v>38</v>
      </c>
      <c r="HWZ16" s="21" t="s">
        <v>30</v>
      </c>
      <c r="HXA16" s="15" t="s">
        <v>24</v>
      </c>
      <c r="HXB16" s="35"/>
      <c r="HXC16" s="35"/>
      <c r="HXD16" s="21" t="s">
        <v>29</v>
      </c>
      <c r="HXE16" s="10"/>
      <c r="HXF16" s="33">
        <v>41.61</v>
      </c>
      <c r="HXG16" s="34" t="s">
        <v>38</v>
      </c>
      <c r="HXH16" s="21" t="s">
        <v>30</v>
      </c>
      <c r="HXI16" s="15" t="s">
        <v>24</v>
      </c>
      <c r="HXJ16" s="35"/>
      <c r="HXK16" s="35"/>
      <c r="HXL16" s="21" t="s">
        <v>29</v>
      </c>
      <c r="HXM16" s="10"/>
      <c r="HXN16" s="33">
        <v>41.61</v>
      </c>
      <c r="HXO16" s="34" t="s">
        <v>38</v>
      </c>
      <c r="HXP16" s="21" t="s">
        <v>30</v>
      </c>
      <c r="HXQ16" s="15" t="s">
        <v>24</v>
      </c>
      <c r="HXR16" s="35"/>
      <c r="HXS16" s="35"/>
      <c r="HXT16" s="21" t="s">
        <v>29</v>
      </c>
      <c r="HXU16" s="10"/>
      <c r="HXV16" s="33">
        <v>41.61</v>
      </c>
      <c r="HXW16" s="34" t="s">
        <v>38</v>
      </c>
      <c r="HXX16" s="21" t="s">
        <v>30</v>
      </c>
      <c r="HXY16" s="15" t="s">
        <v>24</v>
      </c>
      <c r="HXZ16" s="35"/>
      <c r="HYA16" s="35"/>
      <c r="HYB16" s="21" t="s">
        <v>29</v>
      </c>
      <c r="HYC16" s="10"/>
      <c r="HYD16" s="33">
        <v>41.61</v>
      </c>
      <c r="HYE16" s="34" t="s">
        <v>38</v>
      </c>
      <c r="HYF16" s="21" t="s">
        <v>30</v>
      </c>
      <c r="HYG16" s="15" t="s">
        <v>24</v>
      </c>
      <c r="HYH16" s="35"/>
      <c r="HYI16" s="35"/>
      <c r="HYJ16" s="21" t="s">
        <v>29</v>
      </c>
      <c r="HYK16" s="10"/>
      <c r="HYL16" s="33">
        <v>41.61</v>
      </c>
      <c r="HYM16" s="34" t="s">
        <v>38</v>
      </c>
      <c r="HYN16" s="21" t="s">
        <v>30</v>
      </c>
      <c r="HYO16" s="15" t="s">
        <v>24</v>
      </c>
      <c r="HYP16" s="35"/>
      <c r="HYQ16" s="35"/>
      <c r="HYR16" s="21" t="s">
        <v>29</v>
      </c>
      <c r="HYS16" s="10"/>
      <c r="HYT16" s="33">
        <v>41.61</v>
      </c>
      <c r="HYU16" s="34" t="s">
        <v>38</v>
      </c>
      <c r="HYV16" s="21" t="s">
        <v>30</v>
      </c>
      <c r="HYW16" s="15" t="s">
        <v>24</v>
      </c>
      <c r="HYX16" s="35"/>
      <c r="HYY16" s="35"/>
      <c r="HYZ16" s="21" t="s">
        <v>29</v>
      </c>
      <c r="HZA16" s="10"/>
      <c r="HZB16" s="33">
        <v>41.61</v>
      </c>
      <c r="HZC16" s="34" t="s">
        <v>38</v>
      </c>
      <c r="HZD16" s="21" t="s">
        <v>30</v>
      </c>
      <c r="HZE16" s="15" t="s">
        <v>24</v>
      </c>
      <c r="HZF16" s="35"/>
      <c r="HZG16" s="35"/>
      <c r="HZH16" s="21" t="s">
        <v>29</v>
      </c>
      <c r="HZI16" s="10"/>
      <c r="HZJ16" s="33">
        <v>41.61</v>
      </c>
      <c r="HZK16" s="34" t="s">
        <v>38</v>
      </c>
      <c r="HZL16" s="21" t="s">
        <v>30</v>
      </c>
      <c r="HZM16" s="15" t="s">
        <v>24</v>
      </c>
      <c r="HZN16" s="35"/>
      <c r="HZO16" s="35"/>
      <c r="HZP16" s="21" t="s">
        <v>29</v>
      </c>
      <c r="HZQ16" s="10"/>
      <c r="HZR16" s="33">
        <v>41.61</v>
      </c>
      <c r="HZS16" s="34" t="s">
        <v>38</v>
      </c>
      <c r="HZT16" s="21" t="s">
        <v>30</v>
      </c>
      <c r="HZU16" s="15" t="s">
        <v>24</v>
      </c>
      <c r="HZV16" s="35"/>
      <c r="HZW16" s="35"/>
      <c r="HZX16" s="21" t="s">
        <v>29</v>
      </c>
      <c r="HZY16" s="10"/>
      <c r="HZZ16" s="33">
        <v>41.61</v>
      </c>
      <c r="IAA16" s="34" t="s">
        <v>38</v>
      </c>
      <c r="IAB16" s="21" t="s">
        <v>30</v>
      </c>
      <c r="IAC16" s="15" t="s">
        <v>24</v>
      </c>
      <c r="IAD16" s="35"/>
      <c r="IAE16" s="35"/>
      <c r="IAF16" s="21" t="s">
        <v>29</v>
      </c>
      <c r="IAG16" s="10"/>
      <c r="IAH16" s="33">
        <v>41.61</v>
      </c>
      <c r="IAI16" s="34" t="s">
        <v>38</v>
      </c>
      <c r="IAJ16" s="21" t="s">
        <v>30</v>
      </c>
      <c r="IAK16" s="15" t="s">
        <v>24</v>
      </c>
      <c r="IAL16" s="35"/>
      <c r="IAM16" s="35"/>
      <c r="IAN16" s="21" t="s">
        <v>29</v>
      </c>
      <c r="IAO16" s="10"/>
      <c r="IAP16" s="33">
        <v>41.61</v>
      </c>
      <c r="IAQ16" s="34" t="s">
        <v>38</v>
      </c>
      <c r="IAR16" s="21" t="s">
        <v>30</v>
      </c>
      <c r="IAS16" s="15" t="s">
        <v>24</v>
      </c>
      <c r="IAT16" s="35"/>
      <c r="IAU16" s="35"/>
      <c r="IAV16" s="21" t="s">
        <v>29</v>
      </c>
      <c r="IAW16" s="10"/>
      <c r="IAX16" s="33">
        <v>41.61</v>
      </c>
      <c r="IAY16" s="34" t="s">
        <v>38</v>
      </c>
      <c r="IAZ16" s="21" t="s">
        <v>30</v>
      </c>
      <c r="IBA16" s="15" t="s">
        <v>24</v>
      </c>
      <c r="IBB16" s="35"/>
      <c r="IBC16" s="35"/>
      <c r="IBD16" s="21" t="s">
        <v>29</v>
      </c>
      <c r="IBE16" s="10"/>
      <c r="IBF16" s="33">
        <v>41.61</v>
      </c>
      <c r="IBG16" s="34" t="s">
        <v>38</v>
      </c>
      <c r="IBH16" s="21" t="s">
        <v>30</v>
      </c>
      <c r="IBI16" s="15" t="s">
        <v>24</v>
      </c>
      <c r="IBJ16" s="35"/>
      <c r="IBK16" s="35"/>
      <c r="IBL16" s="21" t="s">
        <v>29</v>
      </c>
      <c r="IBM16" s="10"/>
      <c r="IBN16" s="33">
        <v>41.61</v>
      </c>
      <c r="IBO16" s="34" t="s">
        <v>38</v>
      </c>
      <c r="IBP16" s="21" t="s">
        <v>30</v>
      </c>
      <c r="IBQ16" s="15" t="s">
        <v>24</v>
      </c>
      <c r="IBR16" s="35"/>
      <c r="IBS16" s="35"/>
      <c r="IBT16" s="21" t="s">
        <v>29</v>
      </c>
      <c r="IBU16" s="10"/>
      <c r="IBV16" s="33">
        <v>41.61</v>
      </c>
      <c r="IBW16" s="34" t="s">
        <v>38</v>
      </c>
      <c r="IBX16" s="21" t="s">
        <v>30</v>
      </c>
      <c r="IBY16" s="15" t="s">
        <v>24</v>
      </c>
      <c r="IBZ16" s="35"/>
      <c r="ICA16" s="35"/>
      <c r="ICB16" s="21" t="s">
        <v>29</v>
      </c>
      <c r="ICC16" s="10"/>
      <c r="ICD16" s="33">
        <v>41.61</v>
      </c>
      <c r="ICE16" s="34" t="s">
        <v>38</v>
      </c>
      <c r="ICF16" s="21" t="s">
        <v>30</v>
      </c>
      <c r="ICG16" s="15" t="s">
        <v>24</v>
      </c>
      <c r="ICH16" s="35"/>
      <c r="ICI16" s="35"/>
      <c r="ICJ16" s="21" t="s">
        <v>29</v>
      </c>
      <c r="ICK16" s="10"/>
      <c r="ICL16" s="33">
        <v>41.61</v>
      </c>
      <c r="ICM16" s="34" t="s">
        <v>38</v>
      </c>
      <c r="ICN16" s="21" t="s">
        <v>30</v>
      </c>
      <c r="ICO16" s="15" t="s">
        <v>24</v>
      </c>
      <c r="ICP16" s="35"/>
      <c r="ICQ16" s="35"/>
      <c r="ICR16" s="21" t="s">
        <v>29</v>
      </c>
      <c r="ICS16" s="10"/>
      <c r="ICT16" s="33">
        <v>41.61</v>
      </c>
      <c r="ICU16" s="34" t="s">
        <v>38</v>
      </c>
      <c r="ICV16" s="21" t="s">
        <v>30</v>
      </c>
      <c r="ICW16" s="15" t="s">
        <v>24</v>
      </c>
      <c r="ICX16" s="35"/>
      <c r="ICY16" s="35"/>
      <c r="ICZ16" s="21" t="s">
        <v>29</v>
      </c>
      <c r="IDA16" s="10"/>
      <c r="IDB16" s="33">
        <v>41.61</v>
      </c>
      <c r="IDC16" s="34" t="s">
        <v>38</v>
      </c>
      <c r="IDD16" s="21" t="s">
        <v>30</v>
      </c>
      <c r="IDE16" s="15" t="s">
        <v>24</v>
      </c>
      <c r="IDF16" s="35"/>
      <c r="IDG16" s="35"/>
      <c r="IDH16" s="21" t="s">
        <v>29</v>
      </c>
      <c r="IDI16" s="10"/>
      <c r="IDJ16" s="33">
        <v>41.61</v>
      </c>
      <c r="IDK16" s="34" t="s">
        <v>38</v>
      </c>
      <c r="IDL16" s="21" t="s">
        <v>30</v>
      </c>
      <c r="IDM16" s="15" t="s">
        <v>24</v>
      </c>
      <c r="IDN16" s="35"/>
      <c r="IDO16" s="35"/>
      <c r="IDP16" s="21" t="s">
        <v>29</v>
      </c>
      <c r="IDQ16" s="10"/>
      <c r="IDR16" s="33">
        <v>41.61</v>
      </c>
      <c r="IDS16" s="34" t="s">
        <v>38</v>
      </c>
      <c r="IDT16" s="21" t="s">
        <v>30</v>
      </c>
      <c r="IDU16" s="15" t="s">
        <v>24</v>
      </c>
      <c r="IDV16" s="35"/>
      <c r="IDW16" s="35"/>
      <c r="IDX16" s="21" t="s">
        <v>29</v>
      </c>
      <c r="IDY16" s="10"/>
      <c r="IDZ16" s="33">
        <v>41.61</v>
      </c>
      <c r="IEA16" s="34" t="s">
        <v>38</v>
      </c>
      <c r="IEB16" s="21" t="s">
        <v>30</v>
      </c>
      <c r="IEC16" s="15" t="s">
        <v>24</v>
      </c>
      <c r="IED16" s="35"/>
      <c r="IEE16" s="35"/>
      <c r="IEF16" s="21" t="s">
        <v>29</v>
      </c>
      <c r="IEG16" s="10"/>
      <c r="IEH16" s="33">
        <v>41.61</v>
      </c>
      <c r="IEI16" s="34" t="s">
        <v>38</v>
      </c>
      <c r="IEJ16" s="21" t="s">
        <v>30</v>
      </c>
      <c r="IEK16" s="15" t="s">
        <v>24</v>
      </c>
      <c r="IEL16" s="35"/>
      <c r="IEM16" s="35"/>
      <c r="IEN16" s="21" t="s">
        <v>29</v>
      </c>
      <c r="IEO16" s="10"/>
      <c r="IEP16" s="33">
        <v>41.61</v>
      </c>
      <c r="IEQ16" s="34" t="s">
        <v>38</v>
      </c>
      <c r="IER16" s="21" t="s">
        <v>30</v>
      </c>
      <c r="IES16" s="15" t="s">
        <v>24</v>
      </c>
      <c r="IET16" s="35"/>
      <c r="IEU16" s="35"/>
      <c r="IEV16" s="21" t="s">
        <v>29</v>
      </c>
      <c r="IEW16" s="10"/>
      <c r="IEX16" s="33">
        <v>41.61</v>
      </c>
      <c r="IEY16" s="34" t="s">
        <v>38</v>
      </c>
      <c r="IEZ16" s="21" t="s">
        <v>30</v>
      </c>
      <c r="IFA16" s="15" t="s">
        <v>24</v>
      </c>
      <c r="IFB16" s="35"/>
      <c r="IFC16" s="35"/>
      <c r="IFD16" s="21" t="s">
        <v>29</v>
      </c>
      <c r="IFE16" s="10"/>
      <c r="IFF16" s="33">
        <v>41.61</v>
      </c>
      <c r="IFG16" s="34" t="s">
        <v>38</v>
      </c>
      <c r="IFH16" s="21" t="s">
        <v>30</v>
      </c>
      <c r="IFI16" s="15" t="s">
        <v>24</v>
      </c>
      <c r="IFJ16" s="35"/>
      <c r="IFK16" s="35"/>
      <c r="IFL16" s="21" t="s">
        <v>29</v>
      </c>
      <c r="IFM16" s="10"/>
      <c r="IFN16" s="33">
        <v>41.61</v>
      </c>
      <c r="IFO16" s="34" t="s">
        <v>38</v>
      </c>
      <c r="IFP16" s="21" t="s">
        <v>30</v>
      </c>
      <c r="IFQ16" s="15" t="s">
        <v>24</v>
      </c>
      <c r="IFR16" s="35"/>
      <c r="IFS16" s="35"/>
      <c r="IFT16" s="21" t="s">
        <v>29</v>
      </c>
      <c r="IFU16" s="10"/>
      <c r="IFV16" s="33">
        <v>41.61</v>
      </c>
      <c r="IFW16" s="34" t="s">
        <v>38</v>
      </c>
      <c r="IFX16" s="21" t="s">
        <v>30</v>
      </c>
      <c r="IFY16" s="15" t="s">
        <v>24</v>
      </c>
      <c r="IFZ16" s="35"/>
      <c r="IGA16" s="35"/>
      <c r="IGB16" s="21" t="s">
        <v>29</v>
      </c>
      <c r="IGC16" s="10"/>
      <c r="IGD16" s="33">
        <v>41.61</v>
      </c>
      <c r="IGE16" s="34" t="s">
        <v>38</v>
      </c>
      <c r="IGF16" s="21" t="s">
        <v>30</v>
      </c>
      <c r="IGG16" s="15" t="s">
        <v>24</v>
      </c>
      <c r="IGH16" s="35"/>
      <c r="IGI16" s="35"/>
      <c r="IGJ16" s="21" t="s">
        <v>29</v>
      </c>
      <c r="IGK16" s="10"/>
      <c r="IGL16" s="33">
        <v>41.61</v>
      </c>
      <c r="IGM16" s="34" t="s">
        <v>38</v>
      </c>
      <c r="IGN16" s="21" t="s">
        <v>30</v>
      </c>
      <c r="IGO16" s="15" t="s">
        <v>24</v>
      </c>
      <c r="IGP16" s="35"/>
      <c r="IGQ16" s="35"/>
      <c r="IGR16" s="21" t="s">
        <v>29</v>
      </c>
      <c r="IGS16" s="10"/>
      <c r="IGT16" s="33">
        <v>41.61</v>
      </c>
      <c r="IGU16" s="34" t="s">
        <v>38</v>
      </c>
      <c r="IGV16" s="21" t="s">
        <v>30</v>
      </c>
      <c r="IGW16" s="15" t="s">
        <v>24</v>
      </c>
      <c r="IGX16" s="35"/>
      <c r="IGY16" s="35"/>
      <c r="IGZ16" s="21" t="s">
        <v>29</v>
      </c>
      <c r="IHA16" s="10"/>
      <c r="IHB16" s="33">
        <v>41.61</v>
      </c>
      <c r="IHC16" s="34" t="s">
        <v>38</v>
      </c>
      <c r="IHD16" s="21" t="s">
        <v>30</v>
      </c>
      <c r="IHE16" s="15" t="s">
        <v>24</v>
      </c>
      <c r="IHF16" s="35"/>
      <c r="IHG16" s="35"/>
      <c r="IHH16" s="21" t="s">
        <v>29</v>
      </c>
      <c r="IHI16" s="10"/>
      <c r="IHJ16" s="33">
        <v>41.61</v>
      </c>
      <c r="IHK16" s="34" t="s">
        <v>38</v>
      </c>
      <c r="IHL16" s="21" t="s">
        <v>30</v>
      </c>
      <c r="IHM16" s="15" t="s">
        <v>24</v>
      </c>
      <c r="IHN16" s="35"/>
      <c r="IHO16" s="35"/>
      <c r="IHP16" s="21" t="s">
        <v>29</v>
      </c>
      <c r="IHQ16" s="10"/>
      <c r="IHR16" s="33">
        <v>41.61</v>
      </c>
      <c r="IHS16" s="34" t="s">
        <v>38</v>
      </c>
      <c r="IHT16" s="21" t="s">
        <v>30</v>
      </c>
      <c r="IHU16" s="15" t="s">
        <v>24</v>
      </c>
      <c r="IHV16" s="35"/>
      <c r="IHW16" s="35"/>
      <c r="IHX16" s="21" t="s">
        <v>29</v>
      </c>
      <c r="IHY16" s="10"/>
      <c r="IHZ16" s="33">
        <v>41.61</v>
      </c>
      <c r="IIA16" s="34" t="s">
        <v>38</v>
      </c>
      <c r="IIB16" s="21" t="s">
        <v>30</v>
      </c>
      <c r="IIC16" s="15" t="s">
        <v>24</v>
      </c>
      <c r="IID16" s="35"/>
      <c r="IIE16" s="35"/>
      <c r="IIF16" s="21" t="s">
        <v>29</v>
      </c>
      <c r="IIG16" s="10"/>
      <c r="IIH16" s="33">
        <v>41.61</v>
      </c>
      <c r="III16" s="34" t="s">
        <v>38</v>
      </c>
      <c r="IIJ16" s="21" t="s">
        <v>30</v>
      </c>
      <c r="IIK16" s="15" t="s">
        <v>24</v>
      </c>
      <c r="IIL16" s="35"/>
      <c r="IIM16" s="35"/>
      <c r="IIN16" s="21" t="s">
        <v>29</v>
      </c>
      <c r="IIO16" s="10"/>
      <c r="IIP16" s="33">
        <v>41.61</v>
      </c>
      <c r="IIQ16" s="34" t="s">
        <v>38</v>
      </c>
      <c r="IIR16" s="21" t="s">
        <v>30</v>
      </c>
      <c r="IIS16" s="15" t="s">
        <v>24</v>
      </c>
      <c r="IIT16" s="35"/>
      <c r="IIU16" s="35"/>
      <c r="IIV16" s="21" t="s">
        <v>29</v>
      </c>
      <c r="IIW16" s="10"/>
      <c r="IIX16" s="33">
        <v>41.61</v>
      </c>
      <c r="IIY16" s="34" t="s">
        <v>38</v>
      </c>
      <c r="IIZ16" s="21" t="s">
        <v>30</v>
      </c>
      <c r="IJA16" s="15" t="s">
        <v>24</v>
      </c>
      <c r="IJB16" s="35"/>
      <c r="IJC16" s="35"/>
      <c r="IJD16" s="21" t="s">
        <v>29</v>
      </c>
      <c r="IJE16" s="10"/>
      <c r="IJF16" s="33">
        <v>41.61</v>
      </c>
      <c r="IJG16" s="34" t="s">
        <v>38</v>
      </c>
      <c r="IJH16" s="21" t="s">
        <v>30</v>
      </c>
      <c r="IJI16" s="15" t="s">
        <v>24</v>
      </c>
      <c r="IJJ16" s="35"/>
      <c r="IJK16" s="35"/>
      <c r="IJL16" s="21" t="s">
        <v>29</v>
      </c>
      <c r="IJM16" s="10"/>
      <c r="IJN16" s="33">
        <v>41.61</v>
      </c>
      <c r="IJO16" s="34" t="s">
        <v>38</v>
      </c>
      <c r="IJP16" s="21" t="s">
        <v>30</v>
      </c>
      <c r="IJQ16" s="15" t="s">
        <v>24</v>
      </c>
      <c r="IJR16" s="35"/>
      <c r="IJS16" s="35"/>
      <c r="IJT16" s="21" t="s">
        <v>29</v>
      </c>
      <c r="IJU16" s="10"/>
      <c r="IJV16" s="33">
        <v>41.61</v>
      </c>
      <c r="IJW16" s="34" t="s">
        <v>38</v>
      </c>
      <c r="IJX16" s="21" t="s">
        <v>30</v>
      </c>
      <c r="IJY16" s="15" t="s">
        <v>24</v>
      </c>
      <c r="IJZ16" s="35"/>
      <c r="IKA16" s="35"/>
      <c r="IKB16" s="21" t="s">
        <v>29</v>
      </c>
      <c r="IKC16" s="10"/>
      <c r="IKD16" s="33">
        <v>41.61</v>
      </c>
      <c r="IKE16" s="34" t="s">
        <v>38</v>
      </c>
      <c r="IKF16" s="21" t="s">
        <v>30</v>
      </c>
      <c r="IKG16" s="15" t="s">
        <v>24</v>
      </c>
      <c r="IKH16" s="35"/>
      <c r="IKI16" s="35"/>
      <c r="IKJ16" s="21" t="s">
        <v>29</v>
      </c>
      <c r="IKK16" s="10"/>
      <c r="IKL16" s="33">
        <v>41.61</v>
      </c>
      <c r="IKM16" s="34" t="s">
        <v>38</v>
      </c>
      <c r="IKN16" s="21" t="s">
        <v>30</v>
      </c>
      <c r="IKO16" s="15" t="s">
        <v>24</v>
      </c>
      <c r="IKP16" s="35"/>
      <c r="IKQ16" s="35"/>
      <c r="IKR16" s="21" t="s">
        <v>29</v>
      </c>
      <c r="IKS16" s="10"/>
      <c r="IKT16" s="33">
        <v>41.61</v>
      </c>
      <c r="IKU16" s="34" t="s">
        <v>38</v>
      </c>
      <c r="IKV16" s="21" t="s">
        <v>30</v>
      </c>
      <c r="IKW16" s="15" t="s">
        <v>24</v>
      </c>
      <c r="IKX16" s="35"/>
      <c r="IKY16" s="35"/>
      <c r="IKZ16" s="21" t="s">
        <v>29</v>
      </c>
      <c r="ILA16" s="10"/>
      <c r="ILB16" s="33">
        <v>41.61</v>
      </c>
      <c r="ILC16" s="34" t="s">
        <v>38</v>
      </c>
      <c r="ILD16" s="21" t="s">
        <v>30</v>
      </c>
      <c r="ILE16" s="15" t="s">
        <v>24</v>
      </c>
      <c r="ILF16" s="35"/>
      <c r="ILG16" s="35"/>
      <c r="ILH16" s="21" t="s">
        <v>29</v>
      </c>
      <c r="ILI16" s="10"/>
      <c r="ILJ16" s="33">
        <v>41.61</v>
      </c>
      <c r="ILK16" s="34" t="s">
        <v>38</v>
      </c>
      <c r="ILL16" s="21" t="s">
        <v>30</v>
      </c>
      <c r="ILM16" s="15" t="s">
        <v>24</v>
      </c>
      <c r="ILN16" s="35"/>
      <c r="ILO16" s="35"/>
      <c r="ILP16" s="21" t="s">
        <v>29</v>
      </c>
      <c r="ILQ16" s="10"/>
      <c r="ILR16" s="33">
        <v>41.61</v>
      </c>
      <c r="ILS16" s="34" t="s">
        <v>38</v>
      </c>
      <c r="ILT16" s="21" t="s">
        <v>30</v>
      </c>
      <c r="ILU16" s="15" t="s">
        <v>24</v>
      </c>
      <c r="ILV16" s="35"/>
      <c r="ILW16" s="35"/>
      <c r="ILX16" s="21" t="s">
        <v>29</v>
      </c>
      <c r="ILY16" s="10"/>
      <c r="ILZ16" s="33">
        <v>41.61</v>
      </c>
      <c r="IMA16" s="34" t="s">
        <v>38</v>
      </c>
      <c r="IMB16" s="21" t="s">
        <v>30</v>
      </c>
      <c r="IMC16" s="15" t="s">
        <v>24</v>
      </c>
      <c r="IMD16" s="35"/>
      <c r="IME16" s="35"/>
      <c r="IMF16" s="21" t="s">
        <v>29</v>
      </c>
      <c r="IMG16" s="10"/>
      <c r="IMH16" s="33">
        <v>41.61</v>
      </c>
      <c r="IMI16" s="34" t="s">
        <v>38</v>
      </c>
      <c r="IMJ16" s="21" t="s">
        <v>30</v>
      </c>
      <c r="IMK16" s="15" t="s">
        <v>24</v>
      </c>
      <c r="IML16" s="35"/>
      <c r="IMM16" s="35"/>
      <c r="IMN16" s="21" t="s">
        <v>29</v>
      </c>
      <c r="IMO16" s="10"/>
      <c r="IMP16" s="33">
        <v>41.61</v>
      </c>
      <c r="IMQ16" s="34" t="s">
        <v>38</v>
      </c>
      <c r="IMR16" s="21" t="s">
        <v>30</v>
      </c>
      <c r="IMS16" s="15" t="s">
        <v>24</v>
      </c>
      <c r="IMT16" s="35"/>
      <c r="IMU16" s="35"/>
      <c r="IMV16" s="21" t="s">
        <v>29</v>
      </c>
      <c r="IMW16" s="10"/>
      <c r="IMX16" s="33">
        <v>41.61</v>
      </c>
      <c r="IMY16" s="34" t="s">
        <v>38</v>
      </c>
      <c r="IMZ16" s="21" t="s">
        <v>30</v>
      </c>
      <c r="INA16" s="15" t="s">
        <v>24</v>
      </c>
      <c r="INB16" s="35"/>
      <c r="INC16" s="35"/>
      <c r="IND16" s="21" t="s">
        <v>29</v>
      </c>
      <c r="INE16" s="10"/>
      <c r="INF16" s="33">
        <v>41.61</v>
      </c>
      <c r="ING16" s="34" t="s">
        <v>38</v>
      </c>
      <c r="INH16" s="21" t="s">
        <v>30</v>
      </c>
      <c r="INI16" s="15" t="s">
        <v>24</v>
      </c>
      <c r="INJ16" s="35"/>
      <c r="INK16" s="35"/>
      <c r="INL16" s="21" t="s">
        <v>29</v>
      </c>
      <c r="INM16" s="10"/>
      <c r="INN16" s="33">
        <v>41.61</v>
      </c>
      <c r="INO16" s="34" t="s">
        <v>38</v>
      </c>
      <c r="INP16" s="21" t="s">
        <v>30</v>
      </c>
      <c r="INQ16" s="15" t="s">
        <v>24</v>
      </c>
      <c r="INR16" s="35"/>
      <c r="INS16" s="35"/>
      <c r="INT16" s="21" t="s">
        <v>29</v>
      </c>
      <c r="INU16" s="10"/>
      <c r="INV16" s="33">
        <v>41.61</v>
      </c>
      <c r="INW16" s="34" t="s">
        <v>38</v>
      </c>
      <c r="INX16" s="21" t="s">
        <v>30</v>
      </c>
      <c r="INY16" s="15" t="s">
        <v>24</v>
      </c>
      <c r="INZ16" s="35"/>
      <c r="IOA16" s="35"/>
      <c r="IOB16" s="21" t="s">
        <v>29</v>
      </c>
      <c r="IOC16" s="10"/>
      <c r="IOD16" s="33">
        <v>41.61</v>
      </c>
      <c r="IOE16" s="34" t="s">
        <v>38</v>
      </c>
      <c r="IOF16" s="21" t="s">
        <v>30</v>
      </c>
      <c r="IOG16" s="15" t="s">
        <v>24</v>
      </c>
      <c r="IOH16" s="35"/>
      <c r="IOI16" s="35"/>
      <c r="IOJ16" s="21" t="s">
        <v>29</v>
      </c>
      <c r="IOK16" s="10"/>
      <c r="IOL16" s="33">
        <v>41.61</v>
      </c>
      <c r="IOM16" s="34" t="s">
        <v>38</v>
      </c>
      <c r="ION16" s="21" t="s">
        <v>30</v>
      </c>
      <c r="IOO16" s="15" t="s">
        <v>24</v>
      </c>
      <c r="IOP16" s="35"/>
      <c r="IOQ16" s="35"/>
      <c r="IOR16" s="21" t="s">
        <v>29</v>
      </c>
      <c r="IOS16" s="10"/>
      <c r="IOT16" s="33">
        <v>41.61</v>
      </c>
      <c r="IOU16" s="34" t="s">
        <v>38</v>
      </c>
      <c r="IOV16" s="21" t="s">
        <v>30</v>
      </c>
      <c r="IOW16" s="15" t="s">
        <v>24</v>
      </c>
      <c r="IOX16" s="35"/>
      <c r="IOY16" s="35"/>
      <c r="IOZ16" s="21" t="s">
        <v>29</v>
      </c>
      <c r="IPA16" s="10"/>
      <c r="IPB16" s="33">
        <v>41.61</v>
      </c>
      <c r="IPC16" s="34" t="s">
        <v>38</v>
      </c>
      <c r="IPD16" s="21" t="s">
        <v>30</v>
      </c>
      <c r="IPE16" s="15" t="s">
        <v>24</v>
      </c>
      <c r="IPF16" s="35"/>
      <c r="IPG16" s="35"/>
      <c r="IPH16" s="21" t="s">
        <v>29</v>
      </c>
      <c r="IPI16" s="10"/>
      <c r="IPJ16" s="33">
        <v>41.61</v>
      </c>
      <c r="IPK16" s="34" t="s">
        <v>38</v>
      </c>
      <c r="IPL16" s="21" t="s">
        <v>30</v>
      </c>
      <c r="IPM16" s="15" t="s">
        <v>24</v>
      </c>
      <c r="IPN16" s="35"/>
      <c r="IPO16" s="35"/>
      <c r="IPP16" s="21" t="s">
        <v>29</v>
      </c>
      <c r="IPQ16" s="10"/>
      <c r="IPR16" s="33">
        <v>41.61</v>
      </c>
      <c r="IPS16" s="34" t="s">
        <v>38</v>
      </c>
      <c r="IPT16" s="21" t="s">
        <v>30</v>
      </c>
      <c r="IPU16" s="15" t="s">
        <v>24</v>
      </c>
      <c r="IPV16" s="35"/>
      <c r="IPW16" s="35"/>
      <c r="IPX16" s="21" t="s">
        <v>29</v>
      </c>
      <c r="IPY16" s="10"/>
      <c r="IPZ16" s="33">
        <v>41.61</v>
      </c>
      <c r="IQA16" s="34" t="s">
        <v>38</v>
      </c>
      <c r="IQB16" s="21" t="s">
        <v>30</v>
      </c>
      <c r="IQC16" s="15" t="s">
        <v>24</v>
      </c>
      <c r="IQD16" s="35"/>
      <c r="IQE16" s="35"/>
      <c r="IQF16" s="21" t="s">
        <v>29</v>
      </c>
      <c r="IQG16" s="10"/>
      <c r="IQH16" s="33">
        <v>41.61</v>
      </c>
      <c r="IQI16" s="34" t="s">
        <v>38</v>
      </c>
      <c r="IQJ16" s="21" t="s">
        <v>30</v>
      </c>
      <c r="IQK16" s="15" t="s">
        <v>24</v>
      </c>
      <c r="IQL16" s="35"/>
      <c r="IQM16" s="35"/>
      <c r="IQN16" s="21" t="s">
        <v>29</v>
      </c>
      <c r="IQO16" s="10"/>
      <c r="IQP16" s="33">
        <v>41.61</v>
      </c>
      <c r="IQQ16" s="34" t="s">
        <v>38</v>
      </c>
      <c r="IQR16" s="21" t="s">
        <v>30</v>
      </c>
      <c r="IQS16" s="15" t="s">
        <v>24</v>
      </c>
      <c r="IQT16" s="35"/>
      <c r="IQU16" s="35"/>
      <c r="IQV16" s="21" t="s">
        <v>29</v>
      </c>
      <c r="IQW16" s="10"/>
      <c r="IQX16" s="33">
        <v>41.61</v>
      </c>
      <c r="IQY16" s="34" t="s">
        <v>38</v>
      </c>
      <c r="IQZ16" s="21" t="s">
        <v>30</v>
      </c>
      <c r="IRA16" s="15" t="s">
        <v>24</v>
      </c>
      <c r="IRB16" s="35"/>
      <c r="IRC16" s="35"/>
      <c r="IRD16" s="21" t="s">
        <v>29</v>
      </c>
      <c r="IRE16" s="10"/>
      <c r="IRF16" s="33">
        <v>41.61</v>
      </c>
      <c r="IRG16" s="34" t="s">
        <v>38</v>
      </c>
      <c r="IRH16" s="21" t="s">
        <v>30</v>
      </c>
      <c r="IRI16" s="15" t="s">
        <v>24</v>
      </c>
      <c r="IRJ16" s="35"/>
      <c r="IRK16" s="35"/>
      <c r="IRL16" s="21" t="s">
        <v>29</v>
      </c>
      <c r="IRM16" s="10"/>
      <c r="IRN16" s="33">
        <v>41.61</v>
      </c>
      <c r="IRO16" s="34" t="s">
        <v>38</v>
      </c>
      <c r="IRP16" s="21" t="s">
        <v>30</v>
      </c>
      <c r="IRQ16" s="15" t="s">
        <v>24</v>
      </c>
      <c r="IRR16" s="35"/>
      <c r="IRS16" s="35"/>
      <c r="IRT16" s="21" t="s">
        <v>29</v>
      </c>
      <c r="IRU16" s="10"/>
      <c r="IRV16" s="33">
        <v>41.61</v>
      </c>
      <c r="IRW16" s="34" t="s">
        <v>38</v>
      </c>
      <c r="IRX16" s="21" t="s">
        <v>30</v>
      </c>
      <c r="IRY16" s="15" t="s">
        <v>24</v>
      </c>
      <c r="IRZ16" s="35"/>
      <c r="ISA16" s="35"/>
      <c r="ISB16" s="21" t="s">
        <v>29</v>
      </c>
      <c r="ISC16" s="10"/>
      <c r="ISD16" s="33">
        <v>41.61</v>
      </c>
      <c r="ISE16" s="34" t="s">
        <v>38</v>
      </c>
      <c r="ISF16" s="21" t="s">
        <v>30</v>
      </c>
      <c r="ISG16" s="15" t="s">
        <v>24</v>
      </c>
      <c r="ISH16" s="35"/>
      <c r="ISI16" s="35"/>
      <c r="ISJ16" s="21" t="s">
        <v>29</v>
      </c>
      <c r="ISK16" s="10"/>
      <c r="ISL16" s="33">
        <v>41.61</v>
      </c>
      <c r="ISM16" s="34" t="s">
        <v>38</v>
      </c>
      <c r="ISN16" s="21" t="s">
        <v>30</v>
      </c>
      <c r="ISO16" s="15" t="s">
        <v>24</v>
      </c>
      <c r="ISP16" s="35"/>
      <c r="ISQ16" s="35"/>
      <c r="ISR16" s="21" t="s">
        <v>29</v>
      </c>
      <c r="ISS16" s="10"/>
      <c r="IST16" s="33">
        <v>41.61</v>
      </c>
      <c r="ISU16" s="34" t="s">
        <v>38</v>
      </c>
      <c r="ISV16" s="21" t="s">
        <v>30</v>
      </c>
      <c r="ISW16" s="15" t="s">
        <v>24</v>
      </c>
      <c r="ISX16" s="35"/>
      <c r="ISY16" s="35"/>
      <c r="ISZ16" s="21" t="s">
        <v>29</v>
      </c>
      <c r="ITA16" s="10"/>
      <c r="ITB16" s="33">
        <v>41.61</v>
      </c>
      <c r="ITC16" s="34" t="s">
        <v>38</v>
      </c>
      <c r="ITD16" s="21" t="s">
        <v>30</v>
      </c>
      <c r="ITE16" s="15" t="s">
        <v>24</v>
      </c>
      <c r="ITF16" s="35"/>
      <c r="ITG16" s="35"/>
      <c r="ITH16" s="21" t="s">
        <v>29</v>
      </c>
      <c r="ITI16" s="10"/>
      <c r="ITJ16" s="33">
        <v>41.61</v>
      </c>
      <c r="ITK16" s="34" t="s">
        <v>38</v>
      </c>
      <c r="ITL16" s="21" t="s">
        <v>30</v>
      </c>
      <c r="ITM16" s="15" t="s">
        <v>24</v>
      </c>
      <c r="ITN16" s="35"/>
      <c r="ITO16" s="35"/>
      <c r="ITP16" s="21" t="s">
        <v>29</v>
      </c>
      <c r="ITQ16" s="10"/>
      <c r="ITR16" s="33">
        <v>41.61</v>
      </c>
      <c r="ITS16" s="34" t="s">
        <v>38</v>
      </c>
      <c r="ITT16" s="21" t="s">
        <v>30</v>
      </c>
      <c r="ITU16" s="15" t="s">
        <v>24</v>
      </c>
      <c r="ITV16" s="35"/>
      <c r="ITW16" s="35"/>
      <c r="ITX16" s="21" t="s">
        <v>29</v>
      </c>
      <c r="ITY16" s="10"/>
      <c r="ITZ16" s="33">
        <v>41.61</v>
      </c>
      <c r="IUA16" s="34" t="s">
        <v>38</v>
      </c>
      <c r="IUB16" s="21" t="s">
        <v>30</v>
      </c>
      <c r="IUC16" s="15" t="s">
        <v>24</v>
      </c>
      <c r="IUD16" s="35"/>
      <c r="IUE16" s="35"/>
      <c r="IUF16" s="21" t="s">
        <v>29</v>
      </c>
      <c r="IUG16" s="10"/>
      <c r="IUH16" s="33">
        <v>41.61</v>
      </c>
      <c r="IUI16" s="34" t="s">
        <v>38</v>
      </c>
      <c r="IUJ16" s="21" t="s">
        <v>30</v>
      </c>
      <c r="IUK16" s="15" t="s">
        <v>24</v>
      </c>
      <c r="IUL16" s="35"/>
      <c r="IUM16" s="35"/>
      <c r="IUN16" s="21" t="s">
        <v>29</v>
      </c>
      <c r="IUO16" s="10"/>
      <c r="IUP16" s="33">
        <v>41.61</v>
      </c>
      <c r="IUQ16" s="34" t="s">
        <v>38</v>
      </c>
      <c r="IUR16" s="21" t="s">
        <v>30</v>
      </c>
      <c r="IUS16" s="15" t="s">
        <v>24</v>
      </c>
      <c r="IUT16" s="35"/>
      <c r="IUU16" s="35"/>
      <c r="IUV16" s="21" t="s">
        <v>29</v>
      </c>
      <c r="IUW16" s="10"/>
      <c r="IUX16" s="33">
        <v>41.61</v>
      </c>
      <c r="IUY16" s="34" t="s">
        <v>38</v>
      </c>
      <c r="IUZ16" s="21" t="s">
        <v>30</v>
      </c>
      <c r="IVA16" s="15" t="s">
        <v>24</v>
      </c>
      <c r="IVB16" s="35"/>
      <c r="IVC16" s="35"/>
      <c r="IVD16" s="21" t="s">
        <v>29</v>
      </c>
      <c r="IVE16" s="10"/>
      <c r="IVF16" s="33">
        <v>41.61</v>
      </c>
      <c r="IVG16" s="34" t="s">
        <v>38</v>
      </c>
      <c r="IVH16" s="21" t="s">
        <v>30</v>
      </c>
      <c r="IVI16" s="15" t="s">
        <v>24</v>
      </c>
      <c r="IVJ16" s="35"/>
      <c r="IVK16" s="35"/>
      <c r="IVL16" s="21" t="s">
        <v>29</v>
      </c>
      <c r="IVM16" s="10"/>
      <c r="IVN16" s="33">
        <v>41.61</v>
      </c>
      <c r="IVO16" s="34" t="s">
        <v>38</v>
      </c>
      <c r="IVP16" s="21" t="s">
        <v>30</v>
      </c>
      <c r="IVQ16" s="15" t="s">
        <v>24</v>
      </c>
      <c r="IVR16" s="35"/>
      <c r="IVS16" s="35"/>
      <c r="IVT16" s="21" t="s">
        <v>29</v>
      </c>
      <c r="IVU16" s="10"/>
      <c r="IVV16" s="33">
        <v>41.61</v>
      </c>
      <c r="IVW16" s="34" t="s">
        <v>38</v>
      </c>
      <c r="IVX16" s="21" t="s">
        <v>30</v>
      </c>
      <c r="IVY16" s="15" t="s">
        <v>24</v>
      </c>
      <c r="IVZ16" s="35"/>
      <c r="IWA16" s="35"/>
      <c r="IWB16" s="21" t="s">
        <v>29</v>
      </c>
      <c r="IWC16" s="10"/>
      <c r="IWD16" s="33">
        <v>41.61</v>
      </c>
      <c r="IWE16" s="34" t="s">
        <v>38</v>
      </c>
      <c r="IWF16" s="21" t="s">
        <v>30</v>
      </c>
      <c r="IWG16" s="15" t="s">
        <v>24</v>
      </c>
      <c r="IWH16" s="35"/>
      <c r="IWI16" s="35"/>
      <c r="IWJ16" s="21" t="s">
        <v>29</v>
      </c>
      <c r="IWK16" s="10"/>
      <c r="IWL16" s="33">
        <v>41.61</v>
      </c>
      <c r="IWM16" s="34" t="s">
        <v>38</v>
      </c>
      <c r="IWN16" s="21" t="s">
        <v>30</v>
      </c>
      <c r="IWO16" s="15" t="s">
        <v>24</v>
      </c>
      <c r="IWP16" s="35"/>
      <c r="IWQ16" s="35"/>
      <c r="IWR16" s="21" t="s">
        <v>29</v>
      </c>
      <c r="IWS16" s="10"/>
      <c r="IWT16" s="33">
        <v>41.61</v>
      </c>
      <c r="IWU16" s="34" t="s">
        <v>38</v>
      </c>
      <c r="IWV16" s="21" t="s">
        <v>30</v>
      </c>
      <c r="IWW16" s="15" t="s">
        <v>24</v>
      </c>
      <c r="IWX16" s="35"/>
      <c r="IWY16" s="35"/>
      <c r="IWZ16" s="21" t="s">
        <v>29</v>
      </c>
      <c r="IXA16" s="10"/>
      <c r="IXB16" s="33">
        <v>41.61</v>
      </c>
      <c r="IXC16" s="34" t="s">
        <v>38</v>
      </c>
      <c r="IXD16" s="21" t="s">
        <v>30</v>
      </c>
      <c r="IXE16" s="15" t="s">
        <v>24</v>
      </c>
      <c r="IXF16" s="35"/>
      <c r="IXG16" s="35"/>
      <c r="IXH16" s="21" t="s">
        <v>29</v>
      </c>
      <c r="IXI16" s="10"/>
      <c r="IXJ16" s="33">
        <v>41.61</v>
      </c>
      <c r="IXK16" s="34" t="s">
        <v>38</v>
      </c>
      <c r="IXL16" s="21" t="s">
        <v>30</v>
      </c>
      <c r="IXM16" s="15" t="s">
        <v>24</v>
      </c>
      <c r="IXN16" s="35"/>
      <c r="IXO16" s="35"/>
      <c r="IXP16" s="21" t="s">
        <v>29</v>
      </c>
      <c r="IXQ16" s="10"/>
      <c r="IXR16" s="33">
        <v>41.61</v>
      </c>
      <c r="IXS16" s="34" t="s">
        <v>38</v>
      </c>
      <c r="IXT16" s="21" t="s">
        <v>30</v>
      </c>
      <c r="IXU16" s="15" t="s">
        <v>24</v>
      </c>
      <c r="IXV16" s="35"/>
      <c r="IXW16" s="35"/>
      <c r="IXX16" s="21" t="s">
        <v>29</v>
      </c>
      <c r="IXY16" s="10"/>
      <c r="IXZ16" s="33">
        <v>41.61</v>
      </c>
      <c r="IYA16" s="34" t="s">
        <v>38</v>
      </c>
      <c r="IYB16" s="21" t="s">
        <v>30</v>
      </c>
      <c r="IYC16" s="15" t="s">
        <v>24</v>
      </c>
      <c r="IYD16" s="35"/>
      <c r="IYE16" s="35"/>
      <c r="IYF16" s="21" t="s">
        <v>29</v>
      </c>
      <c r="IYG16" s="10"/>
      <c r="IYH16" s="33">
        <v>41.61</v>
      </c>
      <c r="IYI16" s="34" t="s">
        <v>38</v>
      </c>
      <c r="IYJ16" s="21" t="s">
        <v>30</v>
      </c>
      <c r="IYK16" s="15" t="s">
        <v>24</v>
      </c>
      <c r="IYL16" s="35"/>
      <c r="IYM16" s="35"/>
      <c r="IYN16" s="21" t="s">
        <v>29</v>
      </c>
      <c r="IYO16" s="10"/>
      <c r="IYP16" s="33">
        <v>41.61</v>
      </c>
      <c r="IYQ16" s="34" t="s">
        <v>38</v>
      </c>
      <c r="IYR16" s="21" t="s">
        <v>30</v>
      </c>
      <c r="IYS16" s="15" t="s">
        <v>24</v>
      </c>
      <c r="IYT16" s="35"/>
      <c r="IYU16" s="35"/>
      <c r="IYV16" s="21" t="s">
        <v>29</v>
      </c>
      <c r="IYW16" s="10"/>
      <c r="IYX16" s="33">
        <v>41.61</v>
      </c>
      <c r="IYY16" s="34" t="s">
        <v>38</v>
      </c>
      <c r="IYZ16" s="21" t="s">
        <v>30</v>
      </c>
      <c r="IZA16" s="15" t="s">
        <v>24</v>
      </c>
      <c r="IZB16" s="35"/>
      <c r="IZC16" s="35"/>
      <c r="IZD16" s="21" t="s">
        <v>29</v>
      </c>
      <c r="IZE16" s="10"/>
      <c r="IZF16" s="33">
        <v>41.61</v>
      </c>
      <c r="IZG16" s="34" t="s">
        <v>38</v>
      </c>
      <c r="IZH16" s="21" t="s">
        <v>30</v>
      </c>
      <c r="IZI16" s="15" t="s">
        <v>24</v>
      </c>
      <c r="IZJ16" s="35"/>
      <c r="IZK16" s="35"/>
      <c r="IZL16" s="21" t="s">
        <v>29</v>
      </c>
      <c r="IZM16" s="10"/>
      <c r="IZN16" s="33">
        <v>41.61</v>
      </c>
      <c r="IZO16" s="34" t="s">
        <v>38</v>
      </c>
      <c r="IZP16" s="21" t="s">
        <v>30</v>
      </c>
      <c r="IZQ16" s="15" t="s">
        <v>24</v>
      </c>
      <c r="IZR16" s="35"/>
      <c r="IZS16" s="35"/>
      <c r="IZT16" s="21" t="s">
        <v>29</v>
      </c>
      <c r="IZU16" s="10"/>
      <c r="IZV16" s="33">
        <v>41.61</v>
      </c>
      <c r="IZW16" s="34" t="s">
        <v>38</v>
      </c>
      <c r="IZX16" s="21" t="s">
        <v>30</v>
      </c>
      <c r="IZY16" s="15" t="s">
        <v>24</v>
      </c>
      <c r="IZZ16" s="35"/>
      <c r="JAA16" s="35"/>
      <c r="JAB16" s="21" t="s">
        <v>29</v>
      </c>
      <c r="JAC16" s="10"/>
      <c r="JAD16" s="33">
        <v>41.61</v>
      </c>
      <c r="JAE16" s="34" t="s">
        <v>38</v>
      </c>
      <c r="JAF16" s="21" t="s">
        <v>30</v>
      </c>
      <c r="JAG16" s="15" t="s">
        <v>24</v>
      </c>
      <c r="JAH16" s="35"/>
      <c r="JAI16" s="35"/>
      <c r="JAJ16" s="21" t="s">
        <v>29</v>
      </c>
      <c r="JAK16" s="10"/>
      <c r="JAL16" s="33">
        <v>41.61</v>
      </c>
      <c r="JAM16" s="34" t="s">
        <v>38</v>
      </c>
      <c r="JAN16" s="21" t="s">
        <v>30</v>
      </c>
      <c r="JAO16" s="15" t="s">
        <v>24</v>
      </c>
      <c r="JAP16" s="35"/>
      <c r="JAQ16" s="35"/>
      <c r="JAR16" s="21" t="s">
        <v>29</v>
      </c>
      <c r="JAS16" s="10"/>
      <c r="JAT16" s="33">
        <v>41.61</v>
      </c>
      <c r="JAU16" s="34" t="s">
        <v>38</v>
      </c>
      <c r="JAV16" s="21" t="s">
        <v>30</v>
      </c>
      <c r="JAW16" s="15" t="s">
        <v>24</v>
      </c>
      <c r="JAX16" s="35"/>
      <c r="JAY16" s="35"/>
      <c r="JAZ16" s="21" t="s">
        <v>29</v>
      </c>
      <c r="JBA16" s="10"/>
      <c r="JBB16" s="33">
        <v>41.61</v>
      </c>
      <c r="JBC16" s="34" t="s">
        <v>38</v>
      </c>
      <c r="JBD16" s="21" t="s">
        <v>30</v>
      </c>
      <c r="JBE16" s="15" t="s">
        <v>24</v>
      </c>
      <c r="JBF16" s="35"/>
      <c r="JBG16" s="35"/>
      <c r="JBH16" s="21" t="s">
        <v>29</v>
      </c>
      <c r="JBI16" s="10"/>
      <c r="JBJ16" s="33">
        <v>41.61</v>
      </c>
      <c r="JBK16" s="34" t="s">
        <v>38</v>
      </c>
      <c r="JBL16" s="21" t="s">
        <v>30</v>
      </c>
      <c r="JBM16" s="15" t="s">
        <v>24</v>
      </c>
      <c r="JBN16" s="35"/>
      <c r="JBO16" s="35"/>
      <c r="JBP16" s="21" t="s">
        <v>29</v>
      </c>
      <c r="JBQ16" s="10"/>
      <c r="JBR16" s="33">
        <v>41.61</v>
      </c>
      <c r="JBS16" s="34" t="s">
        <v>38</v>
      </c>
      <c r="JBT16" s="21" t="s">
        <v>30</v>
      </c>
      <c r="JBU16" s="15" t="s">
        <v>24</v>
      </c>
      <c r="JBV16" s="35"/>
      <c r="JBW16" s="35"/>
      <c r="JBX16" s="21" t="s">
        <v>29</v>
      </c>
      <c r="JBY16" s="10"/>
      <c r="JBZ16" s="33">
        <v>41.61</v>
      </c>
      <c r="JCA16" s="34" t="s">
        <v>38</v>
      </c>
      <c r="JCB16" s="21" t="s">
        <v>30</v>
      </c>
      <c r="JCC16" s="15" t="s">
        <v>24</v>
      </c>
      <c r="JCD16" s="35"/>
      <c r="JCE16" s="35"/>
      <c r="JCF16" s="21" t="s">
        <v>29</v>
      </c>
      <c r="JCG16" s="10"/>
      <c r="JCH16" s="33">
        <v>41.61</v>
      </c>
      <c r="JCI16" s="34" t="s">
        <v>38</v>
      </c>
      <c r="JCJ16" s="21" t="s">
        <v>30</v>
      </c>
      <c r="JCK16" s="15" t="s">
        <v>24</v>
      </c>
      <c r="JCL16" s="35"/>
      <c r="JCM16" s="35"/>
      <c r="JCN16" s="21" t="s">
        <v>29</v>
      </c>
      <c r="JCO16" s="10"/>
      <c r="JCP16" s="33">
        <v>41.61</v>
      </c>
      <c r="JCQ16" s="34" t="s">
        <v>38</v>
      </c>
      <c r="JCR16" s="21" t="s">
        <v>30</v>
      </c>
      <c r="JCS16" s="15" t="s">
        <v>24</v>
      </c>
      <c r="JCT16" s="35"/>
      <c r="JCU16" s="35"/>
      <c r="JCV16" s="21" t="s">
        <v>29</v>
      </c>
      <c r="JCW16" s="10"/>
      <c r="JCX16" s="33">
        <v>41.61</v>
      </c>
      <c r="JCY16" s="34" t="s">
        <v>38</v>
      </c>
      <c r="JCZ16" s="21" t="s">
        <v>30</v>
      </c>
      <c r="JDA16" s="15" t="s">
        <v>24</v>
      </c>
      <c r="JDB16" s="35"/>
      <c r="JDC16" s="35"/>
      <c r="JDD16" s="21" t="s">
        <v>29</v>
      </c>
      <c r="JDE16" s="10"/>
      <c r="JDF16" s="33">
        <v>41.61</v>
      </c>
      <c r="JDG16" s="34" t="s">
        <v>38</v>
      </c>
      <c r="JDH16" s="21" t="s">
        <v>30</v>
      </c>
      <c r="JDI16" s="15" t="s">
        <v>24</v>
      </c>
      <c r="JDJ16" s="35"/>
      <c r="JDK16" s="35"/>
      <c r="JDL16" s="21" t="s">
        <v>29</v>
      </c>
      <c r="JDM16" s="10"/>
      <c r="JDN16" s="33">
        <v>41.61</v>
      </c>
      <c r="JDO16" s="34" t="s">
        <v>38</v>
      </c>
      <c r="JDP16" s="21" t="s">
        <v>30</v>
      </c>
      <c r="JDQ16" s="15" t="s">
        <v>24</v>
      </c>
      <c r="JDR16" s="35"/>
      <c r="JDS16" s="35"/>
      <c r="JDT16" s="21" t="s">
        <v>29</v>
      </c>
      <c r="JDU16" s="10"/>
      <c r="JDV16" s="33">
        <v>41.61</v>
      </c>
      <c r="JDW16" s="34" t="s">
        <v>38</v>
      </c>
      <c r="JDX16" s="21" t="s">
        <v>30</v>
      </c>
      <c r="JDY16" s="15" t="s">
        <v>24</v>
      </c>
      <c r="JDZ16" s="35"/>
      <c r="JEA16" s="35"/>
      <c r="JEB16" s="21" t="s">
        <v>29</v>
      </c>
      <c r="JEC16" s="10"/>
      <c r="JED16" s="33">
        <v>41.61</v>
      </c>
      <c r="JEE16" s="34" t="s">
        <v>38</v>
      </c>
      <c r="JEF16" s="21" t="s">
        <v>30</v>
      </c>
      <c r="JEG16" s="15" t="s">
        <v>24</v>
      </c>
      <c r="JEH16" s="35"/>
      <c r="JEI16" s="35"/>
      <c r="JEJ16" s="21" t="s">
        <v>29</v>
      </c>
      <c r="JEK16" s="10"/>
      <c r="JEL16" s="33">
        <v>41.61</v>
      </c>
      <c r="JEM16" s="34" t="s">
        <v>38</v>
      </c>
      <c r="JEN16" s="21" t="s">
        <v>30</v>
      </c>
      <c r="JEO16" s="15" t="s">
        <v>24</v>
      </c>
      <c r="JEP16" s="35"/>
      <c r="JEQ16" s="35"/>
      <c r="JER16" s="21" t="s">
        <v>29</v>
      </c>
      <c r="JES16" s="10"/>
      <c r="JET16" s="33">
        <v>41.61</v>
      </c>
      <c r="JEU16" s="34" t="s">
        <v>38</v>
      </c>
      <c r="JEV16" s="21" t="s">
        <v>30</v>
      </c>
      <c r="JEW16" s="15" t="s">
        <v>24</v>
      </c>
      <c r="JEX16" s="35"/>
      <c r="JEY16" s="35"/>
      <c r="JEZ16" s="21" t="s">
        <v>29</v>
      </c>
      <c r="JFA16" s="10"/>
      <c r="JFB16" s="33">
        <v>41.61</v>
      </c>
      <c r="JFC16" s="34" t="s">
        <v>38</v>
      </c>
      <c r="JFD16" s="21" t="s">
        <v>30</v>
      </c>
      <c r="JFE16" s="15" t="s">
        <v>24</v>
      </c>
      <c r="JFF16" s="35"/>
      <c r="JFG16" s="35"/>
      <c r="JFH16" s="21" t="s">
        <v>29</v>
      </c>
      <c r="JFI16" s="10"/>
      <c r="JFJ16" s="33">
        <v>41.61</v>
      </c>
      <c r="JFK16" s="34" t="s">
        <v>38</v>
      </c>
      <c r="JFL16" s="21" t="s">
        <v>30</v>
      </c>
      <c r="JFM16" s="15" t="s">
        <v>24</v>
      </c>
      <c r="JFN16" s="35"/>
      <c r="JFO16" s="35"/>
      <c r="JFP16" s="21" t="s">
        <v>29</v>
      </c>
      <c r="JFQ16" s="10"/>
      <c r="JFR16" s="33">
        <v>41.61</v>
      </c>
      <c r="JFS16" s="34" t="s">
        <v>38</v>
      </c>
      <c r="JFT16" s="21" t="s">
        <v>30</v>
      </c>
      <c r="JFU16" s="15" t="s">
        <v>24</v>
      </c>
      <c r="JFV16" s="35"/>
      <c r="JFW16" s="35"/>
      <c r="JFX16" s="21" t="s">
        <v>29</v>
      </c>
      <c r="JFY16" s="10"/>
      <c r="JFZ16" s="33">
        <v>41.61</v>
      </c>
      <c r="JGA16" s="34" t="s">
        <v>38</v>
      </c>
      <c r="JGB16" s="21" t="s">
        <v>30</v>
      </c>
      <c r="JGC16" s="15" t="s">
        <v>24</v>
      </c>
      <c r="JGD16" s="35"/>
      <c r="JGE16" s="35"/>
      <c r="JGF16" s="21" t="s">
        <v>29</v>
      </c>
      <c r="JGG16" s="10"/>
      <c r="JGH16" s="33">
        <v>41.61</v>
      </c>
      <c r="JGI16" s="34" t="s">
        <v>38</v>
      </c>
      <c r="JGJ16" s="21" t="s">
        <v>30</v>
      </c>
      <c r="JGK16" s="15" t="s">
        <v>24</v>
      </c>
      <c r="JGL16" s="35"/>
      <c r="JGM16" s="35"/>
      <c r="JGN16" s="21" t="s">
        <v>29</v>
      </c>
      <c r="JGO16" s="10"/>
      <c r="JGP16" s="33">
        <v>41.61</v>
      </c>
      <c r="JGQ16" s="34" t="s">
        <v>38</v>
      </c>
      <c r="JGR16" s="21" t="s">
        <v>30</v>
      </c>
      <c r="JGS16" s="15" t="s">
        <v>24</v>
      </c>
      <c r="JGT16" s="35"/>
      <c r="JGU16" s="35"/>
      <c r="JGV16" s="21" t="s">
        <v>29</v>
      </c>
      <c r="JGW16" s="10"/>
      <c r="JGX16" s="33">
        <v>41.61</v>
      </c>
      <c r="JGY16" s="34" t="s">
        <v>38</v>
      </c>
      <c r="JGZ16" s="21" t="s">
        <v>30</v>
      </c>
      <c r="JHA16" s="15" t="s">
        <v>24</v>
      </c>
      <c r="JHB16" s="35"/>
      <c r="JHC16" s="35"/>
      <c r="JHD16" s="21" t="s">
        <v>29</v>
      </c>
      <c r="JHE16" s="10"/>
      <c r="JHF16" s="33">
        <v>41.61</v>
      </c>
      <c r="JHG16" s="34" t="s">
        <v>38</v>
      </c>
      <c r="JHH16" s="21" t="s">
        <v>30</v>
      </c>
      <c r="JHI16" s="15" t="s">
        <v>24</v>
      </c>
      <c r="JHJ16" s="35"/>
      <c r="JHK16" s="35"/>
      <c r="JHL16" s="21" t="s">
        <v>29</v>
      </c>
      <c r="JHM16" s="10"/>
      <c r="JHN16" s="33">
        <v>41.61</v>
      </c>
      <c r="JHO16" s="34" t="s">
        <v>38</v>
      </c>
      <c r="JHP16" s="21" t="s">
        <v>30</v>
      </c>
      <c r="JHQ16" s="15" t="s">
        <v>24</v>
      </c>
      <c r="JHR16" s="35"/>
      <c r="JHS16" s="35"/>
      <c r="JHT16" s="21" t="s">
        <v>29</v>
      </c>
      <c r="JHU16" s="10"/>
      <c r="JHV16" s="33">
        <v>41.61</v>
      </c>
      <c r="JHW16" s="34" t="s">
        <v>38</v>
      </c>
      <c r="JHX16" s="21" t="s">
        <v>30</v>
      </c>
      <c r="JHY16" s="15" t="s">
        <v>24</v>
      </c>
      <c r="JHZ16" s="35"/>
      <c r="JIA16" s="35"/>
      <c r="JIB16" s="21" t="s">
        <v>29</v>
      </c>
      <c r="JIC16" s="10"/>
      <c r="JID16" s="33">
        <v>41.61</v>
      </c>
      <c r="JIE16" s="34" t="s">
        <v>38</v>
      </c>
      <c r="JIF16" s="21" t="s">
        <v>30</v>
      </c>
      <c r="JIG16" s="15" t="s">
        <v>24</v>
      </c>
      <c r="JIH16" s="35"/>
      <c r="JII16" s="35"/>
      <c r="JIJ16" s="21" t="s">
        <v>29</v>
      </c>
      <c r="JIK16" s="10"/>
      <c r="JIL16" s="33">
        <v>41.61</v>
      </c>
      <c r="JIM16" s="34" t="s">
        <v>38</v>
      </c>
      <c r="JIN16" s="21" t="s">
        <v>30</v>
      </c>
      <c r="JIO16" s="15" t="s">
        <v>24</v>
      </c>
      <c r="JIP16" s="35"/>
      <c r="JIQ16" s="35"/>
      <c r="JIR16" s="21" t="s">
        <v>29</v>
      </c>
      <c r="JIS16" s="10"/>
      <c r="JIT16" s="33">
        <v>41.61</v>
      </c>
      <c r="JIU16" s="34" t="s">
        <v>38</v>
      </c>
      <c r="JIV16" s="21" t="s">
        <v>30</v>
      </c>
      <c r="JIW16" s="15" t="s">
        <v>24</v>
      </c>
      <c r="JIX16" s="35"/>
      <c r="JIY16" s="35"/>
      <c r="JIZ16" s="21" t="s">
        <v>29</v>
      </c>
      <c r="JJA16" s="10"/>
      <c r="JJB16" s="33">
        <v>41.61</v>
      </c>
      <c r="JJC16" s="34" t="s">
        <v>38</v>
      </c>
      <c r="JJD16" s="21" t="s">
        <v>30</v>
      </c>
      <c r="JJE16" s="15" t="s">
        <v>24</v>
      </c>
      <c r="JJF16" s="35"/>
      <c r="JJG16" s="35"/>
      <c r="JJH16" s="21" t="s">
        <v>29</v>
      </c>
      <c r="JJI16" s="10"/>
      <c r="JJJ16" s="33">
        <v>41.61</v>
      </c>
      <c r="JJK16" s="34" t="s">
        <v>38</v>
      </c>
      <c r="JJL16" s="21" t="s">
        <v>30</v>
      </c>
      <c r="JJM16" s="15" t="s">
        <v>24</v>
      </c>
      <c r="JJN16" s="35"/>
      <c r="JJO16" s="35"/>
      <c r="JJP16" s="21" t="s">
        <v>29</v>
      </c>
      <c r="JJQ16" s="10"/>
      <c r="JJR16" s="33">
        <v>41.61</v>
      </c>
      <c r="JJS16" s="34" t="s">
        <v>38</v>
      </c>
      <c r="JJT16" s="21" t="s">
        <v>30</v>
      </c>
      <c r="JJU16" s="15" t="s">
        <v>24</v>
      </c>
      <c r="JJV16" s="35"/>
      <c r="JJW16" s="35"/>
      <c r="JJX16" s="21" t="s">
        <v>29</v>
      </c>
      <c r="JJY16" s="10"/>
      <c r="JJZ16" s="33">
        <v>41.61</v>
      </c>
      <c r="JKA16" s="34" t="s">
        <v>38</v>
      </c>
      <c r="JKB16" s="21" t="s">
        <v>30</v>
      </c>
      <c r="JKC16" s="15" t="s">
        <v>24</v>
      </c>
      <c r="JKD16" s="35"/>
      <c r="JKE16" s="35"/>
      <c r="JKF16" s="21" t="s">
        <v>29</v>
      </c>
      <c r="JKG16" s="10"/>
      <c r="JKH16" s="33">
        <v>41.61</v>
      </c>
      <c r="JKI16" s="34" t="s">
        <v>38</v>
      </c>
      <c r="JKJ16" s="21" t="s">
        <v>30</v>
      </c>
      <c r="JKK16" s="15" t="s">
        <v>24</v>
      </c>
      <c r="JKL16" s="35"/>
      <c r="JKM16" s="35"/>
      <c r="JKN16" s="21" t="s">
        <v>29</v>
      </c>
      <c r="JKO16" s="10"/>
      <c r="JKP16" s="33">
        <v>41.61</v>
      </c>
      <c r="JKQ16" s="34" t="s">
        <v>38</v>
      </c>
      <c r="JKR16" s="21" t="s">
        <v>30</v>
      </c>
      <c r="JKS16" s="15" t="s">
        <v>24</v>
      </c>
      <c r="JKT16" s="35"/>
      <c r="JKU16" s="35"/>
      <c r="JKV16" s="21" t="s">
        <v>29</v>
      </c>
      <c r="JKW16" s="10"/>
      <c r="JKX16" s="33">
        <v>41.61</v>
      </c>
      <c r="JKY16" s="34" t="s">
        <v>38</v>
      </c>
      <c r="JKZ16" s="21" t="s">
        <v>30</v>
      </c>
      <c r="JLA16" s="15" t="s">
        <v>24</v>
      </c>
      <c r="JLB16" s="35"/>
      <c r="JLC16" s="35"/>
      <c r="JLD16" s="21" t="s">
        <v>29</v>
      </c>
      <c r="JLE16" s="10"/>
      <c r="JLF16" s="33">
        <v>41.61</v>
      </c>
      <c r="JLG16" s="34" t="s">
        <v>38</v>
      </c>
      <c r="JLH16" s="21" t="s">
        <v>30</v>
      </c>
      <c r="JLI16" s="15" t="s">
        <v>24</v>
      </c>
      <c r="JLJ16" s="35"/>
      <c r="JLK16" s="35"/>
      <c r="JLL16" s="21" t="s">
        <v>29</v>
      </c>
      <c r="JLM16" s="10"/>
      <c r="JLN16" s="33">
        <v>41.61</v>
      </c>
      <c r="JLO16" s="34" t="s">
        <v>38</v>
      </c>
      <c r="JLP16" s="21" t="s">
        <v>30</v>
      </c>
      <c r="JLQ16" s="15" t="s">
        <v>24</v>
      </c>
      <c r="JLR16" s="35"/>
      <c r="JLS16" s="35"/>
      <c r="JLT16" s="21" t="s">
        <v>29</v>
      </c>
      <c r="JLU16" s="10"/>
      <c r="JLV16" s="33">
        <v>41.61</v>
      </c>
      <c r="JLW16" s="34" t="s">
        <v>38</v>
      </c>
      <c r="JLX16" s="21" t="s">
        <v>30</v>
      </c>
      <c r="JLY16" s="15" t="s">
        <v>24</v>
      </c>
      <c r="JLZ16" s="35"/>
      <c r="JMA16" s="35"/>
      <c r="JMB16" s="21" t="s">
        <v>29</v>
      </c>
      <c r="JMC16" s="10"/>
      <c r="JMD16" s="33">
        <v>41.61</v>
      </c>
      <c r="JME16" s="34" t="s">
        <v>38</v>
      </c>
      <c r="JMF16" s="21" t="s">
        <v>30</v>
      </c>
      <c r="JMG16" s="15" t="s">
        <v>24</v>
      </c>
      <c r="JMH16" s="35"/>
      <c r="JMI16" s="35"/>
      <c r="JMJ16" s="21" t="s">
        <v>29</v>
      </c>
      <c r="JMK16" s="10"/>
      <c r="JML16" s="33">
        <v>41.61</v>
      </c>
      <c r="JMM16" s="34" t="s">
        <v>38</v>
      </c>
      <c r="JMN16" s="21" t="s">
        <v>30</v>
      </c>
      <c r="JMO16" s="15" t="s">
        <v>24</v>
      </c>
      <c r="JMP16" s="35"/>
      <c r="JMQ16" s="35"/>
      <c r="JMR16" s="21" t="s">
        <v>29</v>
      </c>
      <c r="JMS16" s="10"/>
      <c r="JMT16" s="33">
        <v>41.61</v>
      </c>
      <c r="JMU16" s="34" t="s">
        <v>38</v>
      </c>
      <c r="JMV16" s="21" t="s">
        <v>30</v>
      </c>
      <c r="JMW16" s="15" t="s">
        <v>24</v>
      </c>
      <c r="JMX16" s="35"/>
      <c r="JMY16" s="35"/>
      <c r="JMZ16" s="21" t="s">
        <v>29</v>
      </c>
      <c r="JNA16" s="10"/>
      <c r="JNB16" s="33">
        <v>41.61</v>
      </c>
      <c r="JNC16" s="34" t="s">
        <v>38</v>
      </c>
      <c r="JND16" s="21" t="s">
        <v>30</v>
      </c>
      <c r="JNE16" s="15" t="s">
        <v>24</v>
      </c>
      <c r="JNF16" s="35"/>
      <c r="JNG16" s="35"/>
      <c r="JNH16" s="21" t="s">
        <v>29</v>
      </c>
      <c r="JNI16" s="10"/>
      <c r="JNJ16" s="33">
        <v>41.61</v>
      </c>
      <c r="JNK16" s="34" t="s">
        <v>38</v>
      </c>
      <c r="JNL16" s="21" t="s">
        <v>30</v>
      </c>
      <c r="JNM16" s="15" t="s">
        <v>24</v>
      </c>
      <c r="JNN16" s="35"/>
      <c r="JNO16" s="35"/>
      <c r="JNP16" s="21" t="s">
        <v>29</v>
      </c>
      <c r="JNQ16" s="10"/>
      <c r="JNR16" s="33">
        <v>41.61</v>
      </c>
      <c r="JNS16" s="34" t="s">
        <v>38</v>
      </c>
      <c r="JNT16" s="21" t="s">
        <v>30</v>
      </c>
      <c r="JNU16" s="15" t="s">
        <v>24</v>
      </c>
      <c r="JNV16" s="35"/>
      <c r="JNW16" s="35"/>
      <c r="JNX16" s="21" t="s">
        <v>29</v>
      </c>
      <c r="JNY16" s="10"/>
      <c r="JNZ16" s="33">
        <v>41.61</v>
      </c>
      <c r="JOA16" s="34" t="s">
        <v>38</v>
      </c>
      <c r="JOB16" s="21" t="s">
        <v>30</v>
      </c>
      <c r="JOC16" s="15" t="s">
        <v>24</v>
      </c>
      <c r="JOD16" s="35"/>
      <c r="JOE16" s="35"/>
      <c r="JOF16" s="21" t="s">
        <v>29</v>
      </c>
      <c r="JOG16" s="10"/>
      <c r="JOH16" s="33">
        <v>41.61</v>
      </c>
      <c r="JOI16" s="34" t="s">
        <v>38</v>
      </c>
      <c r="JOJ16" s="21" t="s">
        <v>30</v>
      </c>
      <c r="JOK16" s="15" t="s">
        <v>24</v>
      </c>
      <c r="JOL16" s="35"/>
      <c r="JOM16" s="35"/>
      <c r="JON16" s="21" t="s">
        <v>29</v>
      </c>
      <c r="JOO16" s="10"/>
      <c r="JOP16" s="33">
        <v>41.61</v>
      </c>
      <c r="JOQ16" s="34" t="s">
        <v>38</v>
      </c>
      <c r="JOR16" s="21" t="s">
        <v>30</v>
      </c>
      <c r="JOS16" s="15" t="s">
        <v>24</v>
      </c>
      <c r="JOT16" s="35"/>
      <c r="JOU16" s="35"/>
      <c r="JOV16" s="21" t="s">
        <v>29</v>
      </c>
      <c r="JOW16" s="10"/>
      <c r="JOX16" s="33">
        <v>41.61</v>
      </c>
      <c r="JOY16" s="34" t="s">
        <v>38</v>
      </c>
      <c r="JOZ16" s="21" t="s">
        <v>30</v>
      </c>
      <c r="JPA16" s="15" t="s">
        <v>24</v>
      </c>
      <c r="JPB16" s="35"/>
      <c r="JPC16" s="35"/>
      <c r="JPD16" s="21" t="s">
        <v>29</v>
      </c>
      <c r="JPE16" s="10"/>
      <c r="JPF16" s="33">
        <v>41.61</v>
      </c>
      <c r="JPG16" s="34" t="s">
        <v>38</v>
      </c>
      <c r="JPH16" s="21" t="s">
        <v>30</v>
      </c>
      <c r="JPI16" s="15" t="s">
        <v>24</v>
      </c>
      <c r="JPJ16" s="35"/>
      <c r="JPK16" s="35"/>
      <c r="JPL16" s="21" t="s">
        <v>29</v>
      </c>
      <c r="JPM16" s="10"/>
      <c r="JPN16" s="33">
        <v>41.61</v>
      </c>
      <c r="JPO16" s="34" t="s">
        <v>38</v>
      </c>
      <c r="JPP16" s="21" t="s">
        <v>30</v>
      </c>
      <c r="JPQ16" s="15" t="s">
        <v>24</v>
      </c>
      <c r="JPR16" s="35"/>
      <c r="JPS16" s="35"/>
      <c r="JPT16" s="21" t="s">
        <v>29</v>
      </c>
      <c r="JPU16" s="10"/>
      <c r="JPV16" s="33">
        <v>41.61</v>
      </c>
      <c r="JPW16" s="34" t="s">
        <v>38</v>
      </c>
      <c r="JPX16" s="21" t="s">
        <v>30</v>
      </c>
      <c r="JPY16" s="15" t="s">
        <v>24</v>
      </c>
      <c r="JPZ16" s="35"/>
      <c r="JQA16" s="35"/>
      <c r="JQB16" s="21" t="s">
        <v>29</v>
      </c>
      <c r="JQC16" s="10"/>
      <c r="JQD16" s="33">
        <v>41.61</v>
      </c>
      <c r="JQE16" s="34" t="s">
        <v>38</v>
      </c>
      <c r="JQF16" s="21" t="s">
        <v>30</v>
      </c>
      <c r="JQG16" s="15" t="s">
        <v>24</v>
      </c>
      <c r="JQH16" s="35"/>
      <c r="JQI16" s="35"/>
      <c r="JQJ16" s="21" t="s">
        <v>29</v>
      </c>
      <c r="JQK16" s="10"/>
      <c r="JQL16" s="33">
        <v>41.61</v>
      </c>
      <c r="JQM16" s="34" t="s">
        <v>38</v>
      </c>
      <c r="JQN16" s="21" t="s">
        <v>30</v>
      </c>
      <c r="JQO16" s="15" t="s">
        <v>24</v>
      </c>
      <c r="JQP16" s="35"/>
      <c r="JQQ16" s="35"/>
      <c r="JQR16" s="21" t="s">
        <v>29</v>
      </c>
      <c r="JQS16" s="10"/>
      <c r="JQT16" s="33">
        <v>41.61</v>
      </c>
      <c r="JQU16" s="34" t="s">
        <v>38</v>
      </c>
      <c r="JQV16" s="21" t="s">
        <v>30</v>
      </c>
      <c r="JQW16" s="15" t="s">
        <v>24</v>
      </c>
      <c r="JQX16" s="35"/>
      <c r="JQY16" s="35"/>
      <c r="JQZ16" s="21" t="s">
        <v>29</v>
      </c>
      <c r="JRA16" s="10"/>
      <c r="JRB16" s="33">
        <v>41.61</v>
      </c>
      <c r="JRC16" s="34" t="s">
        <v>38</v>
      </c>
      <c r="JRD16" s="21" t="s">
        <v>30</v>
      </c>
      <c r="JRE16" s="15" t="s">
        <v>24</v>
      </c>
      <c r="JRF16" s="35"/>
      <c r="JRG16" s="35"/>
      <c r="JRH16" s="21" t="s">
        <v>29</v>
      </c>
      <c r="JRI16" s="10"/>
      <c r="JRJ16" s="33">
        <v>41.61</v>
      </c>
      <c r="JRK16" s="34" t="s">
        <v>38</v>
      </c>
      <c r="JRL16" s="21" t="s">
        <v>30</v>
      </c>
      <c r="JRM16" s="15" t="s">
        <v>24</v>
      </c>
      <c r="JRN16" s="35"/>
      <c r="JRO16" s="35"/>
      <c r="JRP16" s="21" t="s">
        <v>29</v>
      </c>
      <c r="JRQ16" s="10"/>
      <c r="JRR16" s="33">
        <v>41.61</v>
      </c>
      <c r="JRS16" s="34" t="s">
        <v>38</v>
      </c>
      <c r="JRT16" s="21" t="s">
        <v>30</v>
      </c>
      <c r="JRU16" s="15" t="s">
        <v>24</v>
      </c>
      <c r="JRV16" s="35"/>
      <c r="JRW16" s="35"/>
      <c r="JRX16" s="21" t="s">
        <v>29</v>
      </c>
      <c r="JRY16" s="10"/>
      <c r="JRZ16" s="33">
        <v>41.61</v>
      </c>
      <c r="JSA16" s="34" t="s">
        <v>38</v>
      </c>
      <c r="JSB16" s="21" t="s">
        <v>30</v>
      </c>
      <c r="JSC16" s="15" t="s">
        <v>24</v>
      </c>
      <c r="JSD16" s="35"/>
      <c r="JSE16" s="35"/>
      <c r="JSF16" s="21" t="s">
        <v>29</v>
      </c>
      <c r="JSG16" s="10"/>
      <c r="JSH16" s="33">
        <v>41.61</v>
      </c>
      <c r="JSI16" s="34" t="s">
        <v>38</v>
      </c>
      <c r="JSJ16" s="21" t="s">
        <v>30</v>
      </c>
      <c r="JSK16" s="15" t="s">
        <v>24</v>
      </c>
      <c r="JSL16" s="35"/>
      <c r="JSM16" s="35"/>
      <c r="JSN16" s="21" t="s">
        <v>29</v>
      </c>
      <c r="JSO16" s="10"/>
      <c r="JSP16" s="33">
        <v>41.61</v>
      </c>
      <c r="JSQ16" s="34" t="s">
        <v>38</v>
      </c>
      <c r="JSR16" s="21" t="s">
        <v>30</v>
      </c>
      <c r="JSS16" s="15" t="s">
        <v>24</v>
      </c>
      <c r="JST16" s="35"/>
      <c r="JSU16" s="35"/>
      <c r="JSV16" s="21" t="s">
        <v>29</v>
      </c>
      <c r="JSW16" s="10"/>
      <c r="JSX16" s="33">
        <v>41.61</v>
      </c>
      <c r="JSY16" s="34" t="s">
        <v>38</v>
      </c>
      <c r="JSZ16" s="21" t="s">
        <v>30</v>
      </c>
      <c r="JTA16" s="15" t="s">
        <v>24</v>
      </c>
      <c r="JTB16" s="35"/>
      <c r="JTC16" s="35"/>
      <c r="JTD16" s="21" t="s">
        <v>29</v>
      </c>
      <c r="JTE16" s="10"/>
      <c r="JTF16" s="33">
        <v>41.61</v>
      </c>
      <c r="JTG16" s="34" t="s">
        <v>38</v>
      </c>
      <c r="JTH16" s="21" t="s">
        <v>30</v>
      </c>
      <c r="JTI16" s="15" t="s">
        <v>24</v>
      </c>
      <c r="JTJ16" s="35"/>
      <c r="JTK16" s="35"/>
      <c r="JTL16" s="21" t="s">
        <v>29</v>
      </c>
      <c r="JTM16" s="10"/>
      <c r="JTN16" s="33">
        <v>41.61</v>
      </c>
      <c r="JTO16" s="34" t="s">
        <v>38</v>
      </c>
      <c r="JTP16" s="21" t="s">
        <v>30</v>
      </c>
      <c r="JTQ16" s="15" t="s">
        <v>24</v>
      </c>
      <c r="JTR16" s="35"/>
      <c r="JTS16" s="35"/>
      <c r="JTT16" s="21" t="s">
        <v>29</v>
      </c>
      <c r="JTU16" s="10"/>
      <c r="JTV16" s="33">
        <v>41.61</v>
      </c>
      <c r="JTW16" s="34" t="s">
        <v>38</v>
      </c>
      <c r="JTX16" s="21" t="s">
        <v>30</v>
      </c>
      <c r="JTY16" s="15" t="s">
        <v>24</v>
      </c>
      <c r="JTZ16" s="35"/>
      <c r="JUA16" s="35"/>
      <c r="JUB16" s="21" t="s">
        <v>29</v>
      </c>
      <c r="JUC16" s="10"/>
      <c r="JUD16" s="33">
        <v>41.61</v>
      </c>
      <c r="JUE16" s="34" t="s">
        <v>38</v>
      </c>
      <c r="JUF16" s="21" t="s">
        <v>30</v>
      </c>
      <c r="JUG16" s="15" t="s">
        <v>24</v>
      </c>
      <c r="JUH16" s="35"/>
      <c r="JUI16" s="35"/>
      <c r="JUJ16" s="21" t="s">
        <v>29</v>
      </c>
      <c r="JUK16" s="10"/>
      <c r="JUL16" s="33">
        <v>41.61</v>
      </c>
      <c r="JUM16" s="34" t="s">
        <v>38</v>
      </c>
      <c r="JUN16" s="21" t="s">
        <v>30</v>
      </c>
      <c r="JUO16" s="15" t="s">
        <v>24</v>
      </c>
      <c r="JUP16" s="35"/>
      <c r="JUQ16" s="35"/>
      <c r="JUR16" s="21" t="s">
        <v>29</v>
      </c>
      <c r="JUS16" s="10"/>
      <c r="JUT16" s="33">
        <v>41.61</v>
      </c>
      <c r="JUU16" s="34" t="s">
        <v>38</v>
      </c>
      <c r="JUV16" s="21" t="s">
        <v>30</v>
      </c>
      <c r="JUW16" s="15" t="s">
        <v>24</v>
      </c>
      <c r="JUX16" s="35"/>
      <c r="JUY16" s="35"/>
      <c r="JUZ16" s="21" t="s">
        <v>29</v>
      </c>
      <c r="JVA16" s="10"/>
      <c r="JVB16" s="33">
        <v>41.61</v>
      </c>
      <c r="JVC16" s="34" t="s">
        <v>38</v>
      </c>
      <c r="JVD16" s="21" t="s">
        <v>30</v>
      </c>
      <c r="JVE16" s="15" t="s">
        <v>24</v>
      </c>
      <c r="JVF16" s="35"/>
      <c r="JVG16" s="35"/>
      <c r="JVH16" s="21" t="s">
        <v>29</v>
      </c>
      <c r="JVI16" s="10"/>
      <c r="JVJ16" s="33">
        <v>41.61</v>
      </c>
      <c r="JVK16" s="34" t="s">
        <v>38</v>
      </c>
      <c r="JVL16" s="21" t="s">
        <v>30</v>
      </c>
      <c r="JVM16" s="15" t="s">
        <v>24</v>
      </c>
      <c r="JVN16" s="35"/>
      <c r="JVO16" s="35"/>
      <c r="JVP16" s="21" t="s">
        <v>29</v>
      </c>
      <c r="JVQ16" s="10"/>
      <c r="JVR16" s="33">
        <v>41.61</v>
      </c>
      <c r="JVS16" s="34" t="s">
        <v>38</v>
      </c>
      <c r="JVT16" s="21" t="s">
        <v>30</v>
      </c>
      <c r="JVU16" s="15" t="s">
        <v>24</v>
      </c>
      <c r="JVV16" s="35"/>
      <c r="JVW16" s="35"/>
      <c r="JVX16" s="21" t="s">
        <v>29</v>
      </c>
      <c r="JVY16" s="10"/>
      <c r="JVZ16" s="33">
        <v>41.61</v>
      </c>
      <c r="JWA16" s="34" t="s">
        <v>38</v>
      </c>
      <c r="JWB16" s="21" t="s">
        <v>30</v>
      </c>
      <c r="JWC16" s="15" t="s">
        <v>24</v>
      </c>
      <c r="JWD16" s="35"/>
      <c r="JWE16" s="35"/>
      <c r="JWF16" s="21" t="s">
        <v>29</v>
      </c>
      <c r="JWG16" s="10"/>
      <c r="JWH16" s="33">
        <v>41.61</v>
      </c>
      <c r="JWI16" s="34" t="s">
        <v>38</v>
      </c>
      <c r="JWJ16" s="21" t="s">
        <v>30</v>
      </c>
      <c r="JWK16" s="15" t="s">
        <v>24</v>
      </c>
      <c r="JWL16" s="35"/>
      <c r="JWM16" s="35"/>
      <c r="JWN16" s="21" t="s">
        <v>29</v>
      </c>
      <c r="JWO16" s="10"/>
      <c r="JWP16" s="33">
        <v>41.61</v>
      </c>
      <c r="JWQ16" s="34" t="s">
        <v>38</v>
      </c>
      <c r="JWR16" s="21" t="s">
        <v>30</v>
      </c>
      <c r="JWS16" s="15" t="s">
        <v>24</v>
      </c>
      <c r="JWT16" s="35"/>
      <c r="JWU16" s="35"/>
      <c r="JWV16" s="21" t="s">
        <v>29</v>
      </c>
      <c r="JWW16" s="10"/>
      <c r="JWX16" s="33">
        <v>41.61</v>
      </c>
      <c r="JWY16" s="34" t="s">
        <v>38</v>
      </c>
      <c r="JWZ16" s="21" t="s">
        <v>30</v>
      </c>
      <c r="JXA16" s="15" t="s">
        <v>24</v>
      </c>
      <c r="JXB16" s="35"/>
      <c r="JXC16" s="35"/>
      <c r="JXD16" s="21" t="s">
        <v>29</v>
      </c>
      <c r="JXE16" s="10"/>
      <c r="JXF16" s="33">
        <v>41.61</v>
      </c>
      <c r="JXG16" s="34" t="s">
        <v>38</v>
      </c>
      <c r="JXH16" s="21" t="s">
        <v>30</v>
      </c>
      <c r="JXI16" s="15" t="s">
        <v>24</v>
      </c>
      <c r="JXJ16" s="35"/>
      <c r="JXK16" s="35"/>
      <c r="JXL16" s="21" t="s">
        <v>29</v>
      </c>
      <c r="JXM16" s="10"/>
      <c r="JXN16" s="33">
        <v>41.61</v>
      </c>
      <c r="JXO16" s="34" t="s">
        <v>38</v>
      </c>
      <c r="JXP16" s="21" t="s">
        <v>30</v>
      </c>
      <c r="JXQ16" s="15" t="s">
        <v>24</v>
      </c>
      <c r="JXR16" s="35"/>
      <c r="JXS16" s="35"/>
      <c r="JXT16" s="21" t="s">
        <v>29</v>
      </c>
      <c r="JXU16" s="10"/>
      <c r="JXV16" s="33">
        <v>41.61</v>
      </c>
      <c r="JXW16" s="34" t="s">
        <v>38</v>
      </c>
      <c r="JXX16" s="21" t="s">
        <v>30</v>
      </c>
      <c r="JXY16" s="15" t="s">
        <v>24</v>
      </c>
      <c r="JXZ16" s="35"/>
      <c r="JYA16" s="35"/>
      <c r="JYB16" s="21" t="s">
        <v>29</v>
      </c>
      <c r="JYC16" s="10"/>
      <c r="JYD16" s="33">
        <v>41.61</v>
      </c>
      <c r="JYE16" s="34" t="s">
        <v>38</v>
      </c>
      <c r="JYF16" s="21" t="s">
        <v>30</v>
      </c>
      <c r="JYG16" s="15" t="s">
        <v>24</v>
      </c>
      <c r="JYH16" s="35"/>
      <c r="JYI16" s="35"/>
      <c r="JYJ16" s="21" t="s">
        <v>29</v>
      </c>
      <c r="JYK16" s="10"/>
      <c r="JYL16" s="33">
        <v>41.61</v>
      </c>
      <c r="JYM16" s="34" t="s">
        <v>38</v>
      </c>
      <c r="JYN16" s="21" t="s">
        <v>30</v>
      </c>
      <c r="JYO16" s="15" t="s">
        <v>24</v>
      </c>
      <c r="JYP16" s="35"/>
      <c r="JYQ16" s="35"/>
      <c r="JYR16" s="21" t="s">
        <v>29</v>
      </c>
      <c r="JYS16" s="10"/>
      <c r="JYT16" s="33">
        <v>41.61</v>
      </c>
      <c r="JYU16" s="34" t="s">
        <v>38</v>
      </c>
      <c r="JYV16" s="21" t="s">
        <v>30</v>
      </c>
      <c r="JYW16" s="15" t="s">
        <v>24</v>
      </c>
      <c r="JYX16" s="35"/>
      <c r="JYY16" s="35"/>
      <c r="JYZ16" s="21" t="s">
        <v>29</v>
      </c>
      <c r="JZA16" s="10"/>
      <c r="JZB16" s="33">
        <v>41.61</v>
      </c>
      <c r="JZC16" s="34" t="s">
        <v>38</v>
      </c>
      <c r="JZD16" s="21" t="s">
        <v>30</v>
      </c>
      <c r="JZE16" s="15" t="s">
        <v>24</v>
      </c>
      <c r="JZF16" s="35"/>
      <c r="JZG16" s="35"/>
      <c r="JZH16" s="21" t="s">
        <v>29</v>
      </c>
      <c r="JZI16" s="10"/>
      <c r="JZJ16" s="33">
        <v>41.61</v>
      </c>
      <c r="JZK16" s="34" t="s">
        <v>38</v>
      </c>
      <c r="JZL16" s="21" t="s">
        <v>30</v>
      </c>
      <c r="JZM16" s="15" t="s">
        <v>24</v>
      </c>
      <c r="JZN16" s="35"/>
      <c r="JZO16" s="35"/>
      <c r="JZP16" s="21" t="s">
        <v>29</v>
      </c>
      <c r="JZQ16" s="10"/>
      <c r="JZR16" s="33">
        <v>41.61</v>
      </c>
      <c r="JZS16" s="34" t="s">
        <v>38</v>
      </c>
      <c r="JZT16" s="21" t="s">
        <v>30</v>
      </c>
      <c r="JZU16" s="15" t="s">
        <v>24</v>
      </c>
      <c r="JZV16" s="35"/>
      <c r="JZW16" s="35"/>
      <c r="JZX16" s="21" t="s">
        <v>29</v>
      </c>
      <c r="JZY16" s="10"/>
      <c r="JZZ16" s="33">
        <v>41.61</v>
      </c>
      <c r="KAA16" s="34" t="s">
        <v>38</v>
      </c>
      <c r="KAB16" s="21" t="s">
        <v>30</v>
      </c>
      <c r="KAC16" s="15" t="s">
        <v>24</v>
      </c>
      <c r="KAD16" s="35"/>
      <c r="KAE16" s="35"/>
      <c r="KAF16" s="21" t="s">
        <v>29</v>
      </c>
      <c r="KAG16" s="10"/>
      <c r="KAH16" s="33">
        <v>41.61</v>
      </c>
      <c r="KAI16" s="34" t="s">
        <v>38</v>
      </c>
      <c r="KAJ16" s="21" t="s">
        <v>30</v>
      </c>
      <c r="KAK16" s="15" t="s">
        <v>24</v>
      </c>
      <c r="KAL16" s="35"/>
      <c r="KAM16" s="35"/>
      <c r="KAN16" s="21" t="s">
        <v>29</v>
      </c>
      <c r="KAO16" s="10"/>
      <c r="KAP16" s="33">
        <v>41.61</v>
      </c>
      <c r="KAQ16" s="34" t="s">
        <v>38</v>
      </c>
      <c r="KAR16" s="21" t="s">
        <v>30</v>
      </c>
      <c r="KAS16" s="15" t="s">
        <v>24</v>
      </c>
      <c r="KAT16" s="35"/>
      <c r="KAU16" s="35"/>
      <c r="KAV16" s="21" t="s">
        <v>29</v>
      </c>
      <c r="KAW16" s="10"/>
      <c r="KAX16" s="33">
        <v>41.61</v>
      </c>
      <c r="KAY16" s="34" t="s">
        <v>38</v>
      </c>
      <c r="KAZ16" s="21" t="s">
        <v>30</v>
      </c>
      <c r="KBA16" s="15" t="s">
        <v>24</v>
      </c>
      <c r="KBB16" s="35"/>
      <c r="KBC16" s="35"/>
      <c r="KBD16" s="21" t="s">
        <v>29</v>
      </c>
      <c r="KBE16" s="10"/>
      <c r="KBF16" s="33">
        <v>41.61</v>
      </c>
      <c r="KBG16" s="34" t="s">
        <v>38</v>
      </c>
      <c r="KBH16" s="21" t="s">
        <v>30</v>
      </c>
      <c r="KBI16" s="15" t="s">
        <v>24</v>
      </c>
      <c r="KBJ16" s="35"/>
      <c r="KBK16" s="35"/>
      <c r="KBL16" s="21" t="s">
        <v>29</v>
      </c>
      <c r="KBM16" s="10"/>
      <c r="KBN16" s="33">
        <v>41.61</v>
      </c>
      <c r="KBO16" s="34" t="s">
        <v>38</v>
      </c>
      <c r="KBP16" s="21" t="s">
        <v>30</v>
      </c>
      <c r="KBQ16" s="15" t="s">
        <v>24</v>
      </c>
      <c r="KBR16" s="35"/>
      <c r="KBS16" s="35"/>
      <c r="KBT16" s="21" t="s">
        <v>29</v>
      </c>
      <c r="KBU16" s="10"/>
      <c r="KBV16" s="33">
        <v>41.61</v>
      </c>
      <c r="KBW16" s="34" t="s">
        <v>38</v>
      </c>
      <c r="KBX16" s="21" t="s">
        <v>30</v>
      </c>
      <c r="KBY16" s="15" t="s">
        <v>24</v>
      </c>
      <c r="KBZ16" s="35"/>
      <c r="KCA16" s="35"/>
      <c r="KCB16" s="21" t="s">
        <v>29</v>
      </c>
      <c r="KCC16" s="10"/>
      <c r="KCD16" s="33">
        <v>41.61</v>
      </c>
      <c r="KCE16" s="34" t="s">
        <v>38</v>
      </c>
      <c r="KCF16" s="21" t="s">
        <v>30</v>
      </c>
      <c r="KCG16" s="15" t="s">
        <v>24</v>
      </c>
      <c r="KCH16" s="35"/>
      <c r="KCI16" s="35"/>
      <c r="KCJ16" s="21" t="s">
        <v>29</v>
      </c>
      <c r="KCK16" s="10"/>
      <c r="KCL16" s="33">
        <v>41.61</v>
      </c>
      <c r="KCM16" s="34" t="s">
        <v>38</v>
      </c>
      <c r="KCN16" s="21" t="s">
        <v>30</v>
      </c>
      <c r="KCO16" s="15" t="s">
        <v>24</v>
      </c>
      <c r="KCP16" s="35"/>
      <c r="KCQ16" s="35"/>
      <c r="KCR16" s="21" t="s">
        <v>29</v>
      </c>
      <c r="KCS16" s="10"/>
      <c r="KCT16" s="33">
        <v>41.61</v>
      </c>
      <c r="KCU16" s="34" t="s">
        <v>38</v>
      </c>
      <c r="KCV16" s="21" t="s">
        <v>30</v>
      </c>
      <c r="KCW16" s="15" t="s">
        <v>24</v>
      </c>
      <c r="KCX16" s="35"/>
      <c r="KCY16" s="35"/>
      <c r="KCZ16" s="21" t="s">
        <v>29</v>
      </c>
      <c r="KDA16" s="10"/>
      <c r="KDB16" s="33">
        <v>41.61</v>
      </c>
      <c r="KDC16" s="34" t="s">
        <v>38</v>
      </c>
      <c r="KDD16" s="21" t="s">
        <v>30</v>
      </c>
      <c r="KDE16" s="15" t="s">
        <v>24</v>
      </c>
      <c r="KDF16" s="35"/>
      <c r="KDG16" s="35"/>
      <c r="KDH16" s="21" t="s">
        <v>29</v>
      </c>
      <c r="KDI16" s="10"/>
      <c r="KDJ16" s="33">
        <v>41.61</v>
      </c>
      <c r="KDK16" s="34" t="s">
        <v>38</v>
      </c>
      <c r="KDL16" s="21" t="s">
        <v>30</v>
      </c>
      <c r="KDM16" s="15" t="s">
        <v>24</v>
      </c>
      <c r="KDN16" s="35"/>
      <c r="KDO16" s="35"/>
      <c r="KDP16" s="21" t="s">
        <v>29</v>
      </c>
      <c r="KDQ16" s="10"/>
      <c r="KDR16" s="33">
        <v>41.61</v>
      </c>
      <c r="KDS16" s="34" t="s">
        <v>38</v>
      </c>
      <c r="KDT16" s="21" t="s">
        <v>30</v>
      </c>
      <c r="KDU16" s="15" t="s">
        <v>24</v>
      </c>
      <c r="KDV16" s="35"/>
      <c r="KDW16" s="35"/>
      <c r="KDX16" s="21" t="s">
        <v>29</v>
      </c>
      <c r="KDY16" s="10"/>
      <c r="KDZ16" s="33">
        <v>41.61</v>
      </c>
      <c r="KEA16" s="34" t="s">
        <v>38</v>
      </c>
      <c r="KEB16" s="21" t="s">
        <v>30</v>
      </c>
      <c r="KEC16" s="15" t="s">
        <v>24</v>
      </c>
      <c r="KED16" s="35"/>
      <c r="KEE16" s="35"/>
      <c r="KEF16" s="21" t="s">
        <v>29</v>
      </c>
      <c r="KEG16" s="10"/>
      <c r="KEH16" s="33">
        <v>41.61</v>
      </c>
      <c r="KEI16" s="34" t="s">
        <v>38</v>
      </c>
      <c r="KEJ16" s="21" t="s">
        <v>30</v>
      </c>
      <c r="KEK16" s="15" t="s">
        <v>24</v>
      </c>
      <c r="KEL16" s="35"/>
      <c r="KEM16" s="35"/>
      <c r="KEN16" s="21" t="s">
        <v>29</v>
      </c>
      <c r="KEO16" s="10"/>
      <c r="KEP16" s="33">
        <v>41.61</v>
      </c>
      <c r="KEQ16" s="34" t="s">
        <v>38</v>
      </c>
      <c r="KER16" s="21" t="s">
        <v>30</v>
      </c>
      <c r="KES16" s="15" t="s">
        <v>24</v>
      </c>
      <c r="KET16" s="35"/>
      <c r="KEU16" s="35"/>
      <c r="KEV16" s="21" t="s">
        <v>29</v>
      </c>
      <c r="KEW16" s="10"/>
      <c r="KEX16" s="33">
        <v>41.61</v>
      </c>
      <c r="KEY16" s="34" t="s">
        <v>38</v>
      </c>
      <c r="KEZ16" s="21" t="s">
        <v>30</v>
      </c>
      <c r="KFA16" s="15" t="s">
        <v>24</v>
      </c>
      <c r="KFB16" s="35"/>
      <c r="KFC16" s="35"/>
      <c r="KFD16" s="21" t="s">
        <v>29</v>
      </c>
      <c r="KFE16" s="10"/>
      <c r="KFF16" s="33">
        <v>41.61</v>
      </c>
      <c r="KFG16" s="34" t="s">
        <v>38</v>
      </c>
      <c r="KFH16" s="21" t="s">
        <v>30</v>
      </c>
      <c r="KFI16" s="15" t="s">
        <v>24</v>
      </c>
      <c r="KFJ16" s="35"/>
      <c r="KFK16" s="35"/>
      <c r="KFL16" s="21" t="s">
        <v>29</v>
      </c>
      <c r="KFM16" s="10"/>
      <c r="KFN16" s="33">
        <v>41.61</v>
      </c>
      <c r="KFO16" s="34" t="s">
        <v>38</v>
      </c>
      <c r="KFP16" s="21" t="s">
        <v>30</v>
      </c>
      <c r="KFQ16" s="15" t="s">
        <v>24</v>
      </c>
      <c r="KFR16" s="35"/>
      <c r="KFS16" s="35"/>
      <c r="KFT16" s="21" t="s">
        <v>29</v>
      </c>
      <c r="KFU16" s="10"/>
      <c r="KFV16" s="33">
        <v>41.61</v>
      </c>
      <c r="KFW16" s="34" t="s">
        <v>38</v>
      </c>
      <c r="KFX16" s="21" t="s">
        <v>30</v>
      </c>
      <c r="KFY16" s="15" t="s">
        <v>24</v>
      </c>
      <c r="KFZ16" s="35"/>
      <c r="KGA16" s="35"/>
      <c r="KGB16" s="21" t="s">
        <v>29</v>
      </c>
      <c r="KGC16" s="10"/>
      <c r="KGD16" s="33">
        <v>41.61</v>
      </c>
      <c r="KGE16" s="34" t="s">
        <v>38</v>
      </c>
      <c r="KGF16" s="21" t="s">
        <v>30</v>
      </c>
      <c r="KGG16" s="15" t="s">
        <v>24</v>
      </c>
      <c r="KGH16" s="35"/>
      <c r="KGI16" s="35"/>
      <c r="KGJ16" s="21" t="s">
        <v>29</v>
      </c>
      <c r="KGK16" s="10"/>
      <c r="KGL16" s="33">
        <v>41.61</v>
      </c>
      <c r="KGM16" s="34" t="s">
        <v>38</v>
      </c>
      <c r="KGN16" s="21" t="s">
        <v>30</v>
      </c>
      <c r="KGO16" s="15" t="s">
        <v>24</v>
      </c>
      <c r="KGP16" s="35"/>
      <c r="KGQ16" s="35"/>
      <c r="KGR16" s="21" t="s">
        <v>29</v>
      </c>
      <c r="KGS16" s="10"/>
      <c r="KGT16" s="33">
        <v>41.61</v>
      </c>
      <c r="KGU16" s="34" t="s">
        <v>38</v>
      </c>
      <c r="KGV16" s="21" t="s">
        <v>30</v>
      </c>
      <c r="KGW16" s="15" t="s">
        <v>24</v>
      </c>
      <c r="KGX16" s="35"/>
      <c r="KGY16" s="35"/>
      <c r="KGZ16" s="21" t="s">
        <v>29</v>
      </c>
      <c r="KHA16" s="10"/>
      <c r="KHB16" s="33">
        <v>41.61</v>
      </c>
      <c r="KHC16" s="34" t="s">
        <v>38</v>
      </c>
      <c r="KHD16" s="21" t="s">
        <v>30</v>
      </c>
      <c r="KHE16" s="15" t="s">
        <v>24</v>
      </c>
      <c r="KHF16" s="35"/>
      <c r="KHG16" s="35"/>
      <c r="KHH16" s="21" t="s">
        <v>29</v>
      </c>
      <c r="KHI16" s="10"/>
      <c r="KHJ16" s="33">
        <v>41.61</v>
      </c>
      <c r="KHK16" s="34" t="s">
        <v>38</v>
      </c>
      <c r="KHL16" s="21" t="s">
        <v>30</v>
      </c>
      <c r="KHM16" s="15" t="s">
        <v>24</v>
      </c>
      <c r="KHN16" s="35"/>
      <c r="KHO16" s="35"/>
      <c r="KHP16" s="21" t="s">
        <v>29</v>
      </c>
      <c r="KHQ16" s="10"/>
      <c r="KHR16" s="33">
        <v>41.61</v>
      </c>
      <c r="KHS16" s="34" t="s">
        <v>38</v>
      </c>
      <c r="KHT16" s="21" t="s">
        <v>30</v>
      </c>
      <c r="KHU16" s="15" t="s">
        <v>24</v>
      </c>
      <c r="KHV16" s="35"/>
      <c r="KHW16" s="35"/>
      <c r="KHX16" s="21" t="s">
        <v>29</v>
      </c>
      <c r="KHY16" s="10"/>
      <c r="KHZ16" s="33">
        <v>41.61</v>
      </c>
      <c r="KIA16" s="34" t="s">
        <v>38</v>
      </c>
      <c r="KIB16" s="21" t="s">
        <v>30</v>
      </c>
      <c r="KIC16" s="15" t="s">
        <v>24</v>
      </c>
      <c r="KID16" s="35"/>
      <c r="KIE16" s="35"/>
      <c r="KIF16" s="21" t="s">
        <v>29</v>
      </c>
      <c r="KIG16" s="10"/>
      <c r="KIH16" s="33">
        <v>41.61</v>
      </c>
      <c r="KII16" s="34" t="s">
        <v>38</v>
      </c>
      <c r="KIJ16" s="21" t="s">
        <v>30</v>
      </c>
      <c r="KIK16" s="15" t="s">
        <v>24</v>
      </c>
      <c r="KIL16" s="35"/>
      <c r="KIM16" s="35"/>
      <c r="KIN16" s="21" t="s">
        <v>29</v>
      </c>
      <c r="KIO16" s="10"/>
      <c r="KIP16" s="33">
        <v>41.61</v>
      </c>
      <c r="KIQ16" s="34" t="s">
        <v>38</v>
      </c>
      <c r="KIR16" s="21" t="s">
        <v>30</v>
      </c>
      <c r="KIS16" s="15" t="s">
        <v>24</v>
      </c>
      <c r="KIT16" s="35"/>
      <c r="KIU16" s="35"/>
      <c r="KIV16" s="21" t="s">
        <v>29</v>
      </c>
      <c r="KIW16" s="10"/>
      <c r="KIX16" s="33">
        <v>41.61</v>
      </c>
      <c r="KIY16" s="34" t="s">
        <v>38</v>
      </c>
      <c r="KIZ16" s="21" t="s">
        <v>30</v>
      </c>
      <c r="KJA16" s="15" t="s">
        <v>24</v>
      </c>
      <c r="KJB16" s="35"/>
      <c r="KJC16" s="35"/>
      <c r="KJD16" s="21" t="s">
        <v>29</v>
      </c>
      <c r="KJE16" s="10"/>
      <c r="KJF16" s="33">
        <v>41.61</v>
      </c>
      <c r="KJG16" s="34" t="s">
        <v>38</v>
      </c>
      <c r="KJH16" s="21" t="s">
        <v>30</v>
      </c>
      <c r="KJI16" s="15" t="s">
        <v>24</v>
      </c>
      <c r="KJJ16" s="35"/>
      <c r="KJK16" s="35"/>
      <c r="KJL16" s="21" t="s">
        <v>29</v>
      </c>
      <c r="KJM16" s="10"/>
      <c r="KJN16" s="33">
        <v>41.61</v>
      </c>
      <c r="KJO16" s="34" t="s">
        <v>38</v>
      </c>
      <c r="KJP16" s="21" t="s">
        <v>30</v>
      </c>
      <c r="KJQ16" s="15" t="s">
        <v>24</v>
      </c>
      <c r="KJR16" s="35"/>
      <c r="KJS16" s="35"/>
      <c r="KJT16" s="21" t="s">
        <v>29</v>
      </c>
      <c r="KJU16" s="10"/>
      <c r="KJV16" s="33">
        <v>41.61</v>
      </c>
      <c r="KJW16" s="34" t="s">
        <v>38</v>
      </c>
      <c r="KJX16" s="21" t="s">
        <v>30</v>
      </c>
      <c r="KJY16" s="15" t="s">
        <v>24</v>
      </c>
      <c r="KJZ16" s="35"/>
      <c r="KKA16" s="35"/>
      <c r="KKB16" s="21" t="s">
        <v>29</v>
      </c>
      <c r="KKC16" s="10"/>
      <c r="KKD16" s="33">
        <v>41.61</v>
      </c>
      <c r="KKE16" s="34" t="s">
        <v>38</v>
      </c>
      <c r="KKF16" s="21" t="s">
        <v>30</v>
      </c>
      <c r="KKG16" s="15" t="s">
        <v>24</v>
      </c>
      <c r="KKH16" s="35"/>
      <c r="KKI16" s="35"/>
      <c r="KKJ16" s="21" t="s">
        <v>29</v>
      </c>
      <c r="KKK16" s="10"/>
      <c r="KKL16" s="33">
        <v>41.61</v>
      </c>
      <c r="KKM16" s="34" t="s">
        <v>38</v>
      </c>
      <c r="KKN16" s="21" t="s">
        <v>30</v>
      </c>
      <c r="KKO16" s="15" t="s">
        <v>24</v>
      </c>
      <c r="KKP16" s="35"/>
      <c r="KKQ16" s="35"/>
      <c r="KKR16" s="21" t="s">
        <v>29</v>
      </c>
      <c r="KKS16" s="10"/>
      <c r="KKT16" s="33">
        <v>41.61</v>
      </c>
      <c r="KKU16" s="34" t="s">
        <v>38</v>
      </c>
      <c r="KKV16" s="21" t="s">
        <v>30</v>
      </c>
      <c r="KKW16" s="15" t="s">
        <v>24</v>
      </c>
      <c r="KKX16" s="35"/>
      <c r="KKY16" s="35"/>
      <c r="KKZ16" s="21" t="s">
        <v>29</v>
      </c>
      <c r="KLA16" s="10"/>
      <c r="KLB16" s="33">
        <v>41.61</v>
      </c>
      <c r="KLC16" s="34" t="s">
        <v>38</v>
      </c>
      <c r="KLD16" s="21" t="s">
        <v>30</v>
      </c>
      <c r="KLE16" s="15" t="s">
        <v>24</v>
      </c>
      <c r="KLF16" s="35"/>
      <c r="KLG16" s="35"/>
      <c r="KLH16" s="21" t="s">
        <v>29</v>
      </c>
      <c r="KLI16" s="10"/>
      <c r="KLJ16" s="33">
        <v>41.61</v>
      </c>
      <c r="KLK16" s="34" t="s">
        <v>38</v>
      </c>
      <c r="KLL16" s="21" t="s">
        <v>30</v>
      </c>
      <c r="KLM16" s="15" t="s">
        <v>24</v>
      </c>
      <c r="KLN16" s="35"/>
      <c r="KLO16" s="35"/>
      <c r="KLP16" s="21" t="s">
        <v>29</v>
      </c>
      <c r="KLQ16" s="10"/>
      <c r="KLR16" s="33">
        <v>41.61</v>
      </c>
      <c r="KLS16" s="34" t="s">
        <v>38</v>
      </c>
      <c r="KLT16" s="21" t="s">
        <v>30</v>
      </c>
      <c r="KLU16" s="15" t="s">
        <v>24</v>
      </c>
      <c r="KLV16" s="35"/>
      <c r="KLW16" s="35"/>
      <c r="KLX16" s="21" t="s">
        <v>29</v>
      </c>
      <c r="KLY16" s="10"/>
      <c r="KLZ16" s="33">
        <v>41.61</v>
      </c>
      <c r="KMA16" s="34" t="s">
        <v>38</v>
      </c>
      <c r="KMB16" s="21" t="s">
        <v>30</v>
      </c>
      <c r="KMC16" s="15" t="s">
        <v>24</v>
      </c>
      <c r="KMD16" s="35"/>
      <c r="KME16" s="35"/>
      <c r="KMF16" s="21" t="s">
        <v>29</v>
      </c>
      <c r="KMG16" s="10"/>
      <c r="KMH16" s="33">
        <v>41.61</v>
      </c>
      <c r="KMI16" s="34" t="s">
        <v>38</v>
      </c>
      <c r="KMJ16" s="21" t="s">
        <v>30</v>
      </c>
      <c r="KMK16" s="15" t="s">
        <v>24</v>
      </c>
      <c r="KML16" s="35"/>
      <c r="KMM16" s="35"/>
      <c r="KMN16" s="21" t="s">
        <v>29</v>
      </c>
      <c r="KMO16" s="10"/>
      <c r="KMP16" s="33">
        <v>41.61</v>
      </c>
      <c r="KMQ16" s="34" t="s">
        <v>38</v>
      </c>
      <c r="KMR16" s="21" t="s">
        <v>30</v>
      </c>
      <c r="KMS16" s="15" t="s">
        <v>24</v>
      </c>
      <c r="KMT16" s="35"/>
      <c r="KMU16" s="35"/>
      <c r="KMV16" s="21" t="s">
        <v>29</v>
      </c>
      <c r="KMW16" s="10"/>
      <c r="KMX16" s="33">
        <v>41.61</v>
      </c>
      <c r="KMY16" s="34" t="s">
        <v>38</v>
      </c>
      <c r="KMZ16" s="21" t="s">
        <v>30</v>
      </c>
      <c r="KNA16" s="15" t="s">
        <v>24</v>
      </c>
      <c r="KNB16" s="35"/>
      <c r="KNC16" s="35"/>
      <c r="KND16" s="21" t="s">
        <v>29</v>
      </c>
      <c r="KNE16" s="10"/>
      <c r="KNF16" s="33">
        <v>41.61</v>
      </c>
      <c r="KNG16" s="34" t="s">
        <v>38</v>
      </c>
      <c r="KNH16" s="21" t="s">
        <v>30</v>
      </c>
      <c r="KNI16" s="15" t="s">
        <v>24</v>
      </c>
      <c r="KNJ16" s="35"/>
      <c r="KNK16" s="35"/>
      <c r="KNL16" s="21" t="s">
        <v>29</v>
      </c>
      <c r="KNM16" s="10"/>
      <c r="KNN16" s="33">
        <v>41.61</v>
      </c>
      <c r="KNO16" s="34" t="s">
        <v>38</v>
      </c>
      <c r="KNP16" s="21" t="s">
        <v>30</v>
      </c>
      <c r="KNQ16" s="15" t="s">
        <v>24</v>
      </c>
      <c r="KNR16" s="35"/>
      <c r="KNS16" s="35"/>
      <c r="KNT16" s="21" t="s">
        <v>29</v>
      </c>
      <c r="KNU16" s="10"/>
      <c r="KNV16" s="33">
        <v>41.61</v>
      </c>
      <c r="KNW16" s="34" t="s">
        <v>38</v>
      </c>
      <c r="KNX16" s="21" t="s">
        <v>30</v>
      </c>
      <c r="KNY16" s="15" t="s">
        <v>24</v>
      </c>
      <c r="KNZ16" s="35"/>
      <c r="KOA16" s="35"/>
      <c r="KOB16" s="21" t="s">
        <v>29</v>
      </c>
      <c r="KOC16" s="10"/>
      <c r="KOD16" s="33">
        <v>41.61</v>
      </c>
      <c r="KOE16" s="34" t="s">
        <v>38</v>
      </c>
      <c r="KOF16" s="21" t="s">
        <v>30</v>
      </c>
      <c r="KOG16" s="15" t="s">
        <v>24</v>
      </c>
      <c r="KOH16" s="35"/>
      <c r="KOI16" s="35"/>
      <c r="KOJ16" s="21" t="s">
        <v>29</v>
      </c>
      <c r="KOK16" s="10"/>
      <c r="KOL16" s="33">
        <v>41.61</v>
      </c>
      <c r="KOM16" s="34" t="s">
        <v>38</v>
      </c>
      <c r="KON16" s="21" t="s">
        <v>30</v>
      </c>
      <c r="KOO16" s="15" t="s">
        <v>24</v>
      </c>
      <c r="KOP16" s="35"/>
      <c r="KOQ16" s="35"/>
      <c r="KOR16" s="21" t="s">
        <v>29</v>
      </c>
      <c r="KOS16" s="10"/>
      <c r="KOT16" s="33">
        <v>41.61</v>
      </c>
      <c r="KOU16" s="34" t="s">
        <v>38</v>
      </c>
      <c r="KOV16" s="21" t="s">
        <v>30</v>
      </c>
      <c r="KOW16" s="15" t="s">
        <v>24</v>
      </c>
      <c r="KOX16" s="35"/>
      <c r="KOY16" s="35"/>
      <c r="KOZ16" s="21" t="s">
        <v>29</v>
      </c>
      <c r="KPA16" s="10"/>
      <c r="KPB16" s="33">
        <v>41.61</v>
      </c>
      <c r="KPC16" s="34" t="s">
        <v>38</v>
      </c>
      <c r="KPD16" s="21" t="s">
        <v>30</v>
      </c>
      <c r="KPE16" s="15" t="s">
        <v>24</v>
      </c>
      <c r="KPF16" s="35"/>
      <c r="KPG16" s="35"/>
      <c r="KPH16" s="21" t="s">
        <v>29</v>
      </c>
      <c r="KPI16" s="10"/>
      <c r="KPJ16" s="33">
        <v>41.61</v>
      </c>
      <c r="KPK16" s="34" t="s">
        <v>38</v>
      </c>
      <c r="KPL16" s="21" t="s">
        <v>30</v>
      </c>
      <c r="KPM16" s="15" t="s">
        <v>24</v>
      </c>
      <c r="KPN16" s="35"/>
      <c r="KPO16" s="35"/>
      <c r="KPP16" s="21" t="s">
        <v>29</v>
      </c>
      <c r="KPQ16" s="10"/>
      <c r="KPR16" s="33">
        <v>41.61</v>
      </c>
      <c r="KPS16" s="34" t="s">
        <v>38</v>
      </c>
      <c r="KPT16" s="21" t="s">
        <v>30</v>
      </c>
      <c r="KPU16" s="15" t="s">
        <v>24</v>
      </c>
      <c r="KPV16" s="35"/>
      <c r="KPW16" s="35"/>
      <c r="KPX16" s="21" t="s">
        <v>29</v>
      </c>
      <c r="KPY16" s="10"/>
      <c r="KPZ16" s="33">
        <v>41.61</v>
      </c>
      <c r="KQA16" s="34" t="s">
        <v>38</v>
      </c>
      <c r="KQB16" s="21" t="s">
        <v>30</v>
      </c>
      <c r="KQC16" s="15" t="s">
        <v>24</v>
      </c>
      <c r="KQD16" s="35"/>
      <c r="KQE16" s="35"/>
      <c r="KQF16" s="21" t="s">
        <v>29</v>
      </c>
      <c r="KQG16" s="10"/>
      <c r="KQH16" s="33">
        <v>41.61</v>
      </c>
      <c r="KQI16" s="34" t="s">
        <v>38</v>
      </c>
      <c r="KQJ16" s="21" t="s">
        <v>30</v>
      </c>
      <c r="KQK16" s="15" t="s">
        <v>24</v>
      </c>
      <c r="KQL16" s="35"/>
      <c r="KQM16" s="35"/>
      <c r="KQN16" s="21" t="s">
        <v>29</v>
      </c>
      <c r="KQO16" s="10"/>
      <c r="KQP16" s="33">
        <v>41.61</v>
      </c>
      <c r="KQQ16" s="34" t="s">
        <v>38</v>
      </c>
      <c r="KQR16" s="21" t="s">
        <v>30</v>
      </c>
      <c r="KQS16" s="15" t="s">
        <v>24</v>
      </c>
      <c r="KQT16" s="35"/>
      <c r="KQU16" s="35"/>
      <c r="KQV16" s="21" t="s">
        <v>29</v>
      </c>
      <c r="KQW16" s="10"/>
      <c r="KQX16" s="33">
        <v>41.61</v>
      </c>
      <c r="KQY16" s="34" t="s">
        <v>38</v>
      </c>
      <c r="KQZ16" s="21" t="s">
        <v>30</v>
      </c>
      <c r="KRA16" s="15" t="s">
        <v>24</v>
      </c>
      <c r="KRB16" s="35"/>
      <c r="KRC16" s="35"/>
      <c r="KRD16" s="21" t="s">
        <v>29</v>
      </c>
      <c r="KRE16" s="10"/>
      <c r="KRF16" s="33">
        <v>41.61</v>
      </c>
      <c r="KRG16" s="34" t="s">
        <v>38</v>
      </c>
      <c r="KRH16" s="21" t="s">
        <v>30</v>
      </c>
      <c r="KRI16" s="15" t="s">
        <v>24</v>
      </c>
      <c r="KRJ16" s="35"/>
      <c r="KRK16" s="35"/>
      <c r="KRL16" s="21" t="s">
        <v>29</v>
      </c>
      <c r="KRM16" s="10"/>
      <c r="KRN16" s="33">
        <v>41.61</v>
      </c>
      <c r="KRO16" s="34" t="s">
        <v>38</v>
      </c>
      <c r="KRP16" s="21" t="s">
        <v>30</v>
      </c>
      <c r="KRQ16" s="15" t="s">
        <v>24</v>
      </c>
      <c r="KRR16" s="35"/>
      <c r="KRS16" s="35"/>
      <c r="KRT16" s="21" t="s">
        <v>29</v>
      </c>
      <c r="KRU16" s="10"/>
      <c r="KRV16" s="33">
        <v>41.61</v>
      </c>
      <c r="KRW16" s="34" t="s">
        <v>38</v>
      </c>
      <c r="KRX16" s="21" t="s">
        <v>30</v>
      </c>
      <c r="KRY16" s="15" t="s">
        <v>24</v>
      </c>
      <c r="KRZ16" s="35"/>
      <c r="KSA16" s="35"/>
      <c r="KSB16" s="21" t="s">
        <v>29</v>
      </c>
      <c r="KSC16" s="10"/>
      <c r="KSD16" s="33">
        <v>41.61</v>
      </c>
      <c r="KSE16" s="34" t="s">
        <v>38</v>
      </c>
      <c r="KSF16" s="21" t="s">
        <v>30</v>
      </c>
      <c r="KSG16" s="15" t="s">
        <v>24</v>
      </c>
      <c r="KSH16" s="35"/>
      <c r="KSI16" s="35"/>
      <c r="KSJ16" s="21" t="s">
        <v>29</v>
      </c>
      <c r="KSK16" s="10"/>
      <c r="KSL16" s="33">
        <v>41.61</v>
      </c>
      <c r="KSM16" s="34" t="s">
        <v>38</v>
      </c>
      <c r="KSN16" s="21" t="s">
        <v>30</v>
      </c>
      <c r="KSO16" s="15" t="s">
        <v>24</v>
      </c>
      <c r="KSP16" s="35"/>
      <c r="KSQ16" s="35"/>
      <c r="KSR16" s="21" t="s">
        <v>29</v>
      </c>
      <c r="KSS16" s="10"/>
      <c r="KST16" s="33">
        <v>41.61</v>
      </c>
      <c r="KSU16" s="34" t="s">
        <v>38</v>
      </c>
      <c r="KSV16" s="21" t="s">
        <v>30</v>
      </c>
      <c r="KSW16" s="15" t="s">
        <v>24</v>
      </c>
      <c r="KSX16" s="35"/>
      <c r="KSY16" s="35"/>
      <c r="KSZ16" s="21" t="s">
        <v>29</v>
      </c>
      <c r="KTA16" s="10"/>
      <c r="KTB16" s="33">
        <v>41.61</v>
      </c>
      <c r="KTC16" s="34" t="s">
        <v>38</v>
      </c>
      <c r="KTD16" s="21" t="s">
        <v>30</v>
      </c>
      <c r="KTE16" s="15" t="s">
        <v>24</v>
      </c>
      <c r="KTF16" s="35"/>
      <c r="KTG16" s="35"/>
      <c r="KTH16" s="21" t="s">
        <v>29</v>
      </c>
      <c r="KTI16" s="10"/>
      <c r="KTJ16" s="33">
        <v>41.61</v>
      </c>
      <c r="KTK16" s="34" t="s">
        <v>38</v>
      </c>
      <c r="KTL16" s="21" t="s">
        <v>30</v>
      </c>
      <c r="KTM16" s="15" t="s">
        <v>24</v>
      </c>
      <c r="KTN16" s="35"/>
      <c r="KTO16" s="35"/>
      <c r="KTP16" s="21" t="s">
        <v>29</v>
      </c>
      <c r="KTQ16" s="10"/>
      <c r="KTR16" s="33">
        <v>41.61</v>
      </c>
      <c r="KTS16" s="34" t="s">
        <v>38</v>
      </c>
      <c r="KTT16" s="21" t="s">
        <v>30</v>
      </c>
      <c r="KTU16" s="15" t="s">
        <v>24</v>
      </c>
      <c r="KTV16" s="35"/>
      <c r="KTW16" s="35"/>
      <c r="KTX16" s="21" t="s">
        <v>29</v>
      </c>
      <c r="KTY16" s="10"/>
      <c r="KTZ16" s="33">
        <v>41.61</v>
      </c>
      <c r="KUA16" s="34" t="s">
        <v>38</v>
      </c>
      <c r="KUB16" s="21" t="s">
        <v>30</v>
      </c>
      <c r="KUC16" s="15" t="s">
        <v>24</v>
      </c>
      <c r="KUD16" s="35"/>
      <c r="KUE16" s="35"/>
      <c r="KUF16" s="21" t="s">
        <v>29</v>
      </c>
      <c r="KUG16" s="10"/>
      <c r="KUH16" s="33">
        <v>41.61</v>
      </c>
      <c r="KUI16" s="34" t="s">
        <v>38</v>
      </c>
      <c r="KUJ16" s="21" t="s">
        <v>30</v>
      </c>
      <c r="KUK16" s="15" t="s">
        <v>24</v>
      </c>
      <c r="KUL16" s="35"/>
      <c r="KUM16" s="35"/>
      <c r="KUN16" s="21" t="s">
        <v>29</v>
      </c>
      <c r="KUO16" s="10"/>
      <c r="KUP16" s="33">
        <v>41.61</v>
      </c>
      <c r="KUQ16" s="34" t="s">
        <v>38</v>
      </c>
      <c r="KUR16" s="21" t="s">
        <v>30</v>
      </c>
      <c r="KUS16" s="15" t="s">
        <v>24</v>
      </c>
      <c r="KUT16" s="35"/>
      <c r="KUU16" s="35"/>
      <c r="KUV16" s="21" t="s">
        <v>29</v>
      </c>
      <c r="KUW16" s="10"/>
      <c r="KUX16" s="33">
        <v>41.61</v>
      </c>
      <c r="KUY16" s="34" t="s">
        <v>38</v>
      </c>
      <c r="KUZ16" s="21" t="s">
        <v>30</v>
      </c>
      <c r="KVA16" s="15" t="s">
        <v>24</v>
      </c>
      <c r="KVB16" s="35"/>
      <c r="KVC16" s="35"/>
      <c r="KVD16" s="21" t="s">
        <v>29</v>
      </c>
      <c r="KVE16" s="10"/>
      <c r="KVF16" s="33">
        <v>41.61</v>
      </c>
      <c r="KVG16" s="34" t="s">
        <v>38</v>
      </c>
      <c r="KVH16" s="21" t="s">
        <v>30</v>
      </c>
      <c r="KVI16" s="15" t="s">
        <v>24</v>
      </c>
      <c r="KVJ16" s="35"/>
      <c r="KVK16" s="35"/>
      <c r="KVL16" s="21" t="s">
        <v>29</v>
      </c>
      <c r="KVM16" s="10"/>
      <c r="KVN16" s="33">
        <v>41.61</v>
      </c>
      <c r="KVO16" s="34" t="s">
        <v>38</v>
      </c>
      <c r="KVP16" s="21" t="s">
        <v>30</v>
      </c>
      <c r="KVQ16" s="15" t="s">
        <v>24</v>
      </c>
      <c r="KVR16" s="35"/>
      <c r="KVS16" s="35"/>
      <c r="KVT16" s="21" t="s">
        <v>29</v>
      </c>
      <c r="KVU16" s="10"/>
      <c r="KVV16" s="33">
        <v>41.61</v>
      </c>
      <c r="KVW16" s="34" t="s">
        <v>38</v>
      </c>
      <c r="KVX16" s="21" t="s">
        <v>30</v>
      </c>
      <c r="KVY16" s="15" t="s">
        <v>24</v>
      </c>
      <c r="KVZ16" s="35"/>
      <c r="KWA16" s="35"/>
      <c r="KWB16" s="21" t="s">
        <v>29</v>
      </c>
      <c r="KWC16" s="10"/>
      <c r="KWD16" s="33">
        <v>41.61</v>
      </c>
      <c r="KWE16" s="34" t="s">
        <v>38</v>
      </c>
      <c r="KWF16" s="21" t="s">
        <v>30</v>
      </c>
      <c r="KWG16" s="15" t="s">
        <v>24</v>
      </c>
      <c r="KWH16" s="35"/>
      <c r="KWI16" s="35"/>
      <c r="KWJ16" s="21" t="s">
        <v>29</v>
      </c>
      <c r="KWK16" s="10"/>
      <c r="KWL16" s="33">
        <v>41.61</v>
      </c>
      <c r="KWM16" s="34" t="s">
        <v>38</v>
      </c>
      <c r="KWN16" s="21" t="s">
        <v>30</v>
      </c>
      <c r="KWO16" s="15" t="s">
        <v>24</v>
      </c>
      <c r="KWP16" s="35"/>
      <c r="KWQ16" s="35"/>
      <c r="KWR16" s="21" t="s">
        <v>29</v>
      </c>
      <c r="KWS16" s="10"/>
      <c r="KWT16" s="33">
        <v>41.61</v>
      </c>
      <c r="KWU16" s="34" t="s">
        <v>38</v>
      </c>
      <c r="KWV16" s="21" t="s">
        <v>30</v>
      </c>
      <c r="KWW16" s="15" t="s">
        <v>24</v>
      </c>
      <c r="KWX16" s="35"/>
      <c r="KWY16" s="35"/>
      <c r="KWZ16" s="21" t="s">
        <v>29</v>
      </c>
      <c r="KXA16" s="10"/>
      <c r="KXB16" s="33">
        <v>41.61</v>
      </c>
      <c r="KXC16" s="34" t="s">
        <v>38</v>
      </c>
      <c r="KXD16" s="21" t="s">
        <v>30</v>
      </c>
      <c r="KXE16" s="15" t="s">
        <v>24</v>
      </c>
      <c r="KXF16" s="35"/>
      <c r="KXG16" s="35"/>
      <c r="KXH16" s="21" t="s">
        <v>29</v>
      </c>
      <c r="KXI16" s="10"/>
      <c r="KXJ16" s="33">
        <v>41.61</v>
      </c>
      <c r="KXK16" s="34" t="s">
        <v>38</v>
      </c>
      <c r="KXL16" s="21" t="s">
        <v>30</v>
      </c>
      <c r="KXM16" s="15" t="s">
        <v>24</v>
      </c>
      <c r="KXN16" s="35"/>
      <c r="KXO16" s="35"/>
      <c r="KXP16" s="21" t="s">
        <v>29</v>
      </c>
      <c r="KXQ16" s="10"/>
      <c r="KXR16" s="33">
        <v>41.61</v>
      </c>
      <c r="KXS16" s="34" t="s">
        <v>38</v>
      </c>
      <c r="KXT16" s="21" t="s">
        <v>30</v>
      </c>
      <c r="KXU16" s="15" t="s">
        <v>24</v>
      </c>
      <c r="KXV16" s="35"/>
      <c r="KXW16" s="35"/>
      <c r="KXX16" s="21" t="s">
        <v>29</v>
      </c>
      <c r="KXY16" s="10"/>
      <c r="KXZ16" s="33">
        <v>41.61</v>
      </c>
      <c r="KYA16" s="34" t="s">
        <v>38</v>
      </c>
      <c r="KYB16" s="21" t="s">
        <v>30</v>
      </c>
      <c r="KYC16" s="15" t="s">
        <v>24</v>
      </c>
      <c r="KYD16" s="35"/>
      <c r="KYE16" s="35"/>
      <c r="KYF16" s="21" t="s">
        <v>29</v>
      </c>
      <c r="KYG16" s="10"/>
      <c r="KYH16" s="33">
        <v>41.61</v>
      </c>
      <c r="KYI16" s="34" t="s">
        <v>38</v>
      </c>
      <c r="KYJ16" s="21" t="s">
        <v>30</v>
      </c>
      <c r="KYK16" s="15" t="s">
        <v>24</v>
      </c>
      <c r="KYL16" s="35"/>
      <c r="KYM16" s="35"/>
      <c r="KYN16" s="21" t="s">
        <v>29</v>
      </c>
      <c r="KYO16" s="10"/>
      <c r="KYP16" s="33">
        <v>41.61</v>
      </c>
      <c r="KYQ16" s="34" t="s">
        <v>38</v>
      </c>
      <c r="KYR16" s="21" t="s">
        <v>30</v>
      </c>
      <c r="KYS16" s="15" t="s">
        <v>24</v>
      </c>
      <c r="KYT16" s="35"/>
      <c r="KYU16" s="35"/>
      <c r="KYV16" s="21" t="s">
        <v>29</v>
      </c>
      <c r="KYW16" s="10"/>
      <c r="KYX16" s="33">
        <v>41.61</v>
      </c>
      <c r="KYY16" s="34" t="s">
        <v>38</v>
      </c>
      <c r="KYZ16" s="21" t="s">
        <v>30</v>
      </c>
      <c r="KZA16" s="15" t="s">
        <v>24</v>
      </c>
      <c r="KZB16" s="35"/>
      <c r="KZC16" s="35"/>
      <c r="KZD16" s="21" t="s">
        <v>29</v>
      </c>
      <c r="KZE16" s="10"/>
      <c r="KZF16" s="33">
        <v>41.61</v>
      </c>
      <c r="KZG16" s="34" t="s">
        <v>38</v>
      </c>
      <c r="KZH16" s="21" t="s">
        <v>30</v>
      </c>
      <c r="KZI16" s="15" t="s">
        <v>24</v>
      </c>
      <c r="KZJ16" s="35"/>
      <c r="KZK16" s="35"/>
      <c r="KZL16" s="21" t="s">
        <v>29</v>
      </c>
      <c r="KZM16" s="10"/>
      <c r="KZN16" s="33">
        <v>41.61</v>
      </c>
      <c r="KZO16" s="34" t="s">
        <v>38</v>
      </c>
      <c r="KZP16" s="21" t="s">
        <v>30</v>
      </c>
      <c r="KZQ16" s="15" t="s">
        <v>24</v>
      </c>
      <c r="KZR16" s="35"/>
      <c r="KZS16" s="35"/>
      <c r="KZT16" s="21" t="s">
        <v>29</v>
      </c>
      <c r="KZU16" s="10"/>
      <c r="KZV16" s="33">
        <v>41.61</v>
      </c>
      <c r="KZW16" s="34" t="s">
        <v>38</v>
      </c>
      <c r="KZX16" s="21" t="s">
        <v>30</v>
      </c>
      <c r="KZY16" s="15" t="s">
        <v>24</v>
      </c>
      <c r="KZZ16" s="35"/>
      <c r="LAA16" s="35"/>
      <c r="LAB16" s="21" t="s">
        <v>29</v>
      </c>
      <c r="LAC16" s="10"/>
      <c r="LAD16" s="33">
        <v>41.61</v>
      </c>
      <c r="LAE16" s="34" t="s">
        <v>38</v>
      </c>
      <c r="LAF16" s="21" t="s">
        <v>30</v>
      </c>
      <c r="LAG16" s="15" t="s">
        <v>24</v>
      </c>
      <c r="LAH16" s="35"/>
      <c r="LAI16" s="35"/>
      <c r="LAJ16" s="21" t="s">
        <v>29</v>
      </c>
      <c r="LAK16" s="10"/>
      <c r="LAL16" s="33">
        <v>41.61</v>
      </c>
      <c r="LAM16" s="34" t="s">
        <v>38</v>
      </c>
      <c r="LAN16" s="21" t="s">
        <v>30</v>
      </c>
      <c r="LAO16" s="15" t="s">
        <v>24</v>
      </c>
      <c r="LAP16" s="35"/>
      <c r="LAQ16" s="35"/>
      <c r="LAR16" s="21" t="s">
        <v>29</v>
      </c>
      <c r="LAS16" s="10"/>
      <c r="LAT16" s="33">
        <v>41.61</v>
      </c>
      <c r="LAU16" s="34" t="s">
        <v>38</v>
      </c>
      <c r="LAV16" s="21" t="s">
        <v>30</v>
      </c>
      <c r="LAW16" s="15" t="s">
        <v>24</v>
      </c>
      <c r="LAX16" s="35"/>
      <c r="LAY16" s="35"/>
      <c r="LAZ16" s="21" t="s">
        <v>29</v>
      </c>
      <c r="LBA16" s="10"/>
      <c r="LBB16" s="33">
        <v>41.61</v>
      </c>
      <c r="LBC16" s="34" t="s">
        <v>38</v>
      </c>
      <c r="LBD16" s="21" t="s">
        <v>30</v>
      </c>
      <c r="LBE16" s="15" t="s">
        <v>24</v>
      </c>
      <c r="LBF16" s="35"/>
      <c r="LBG16" s="35"/>
      <c r="LBH16" s="21" t="s">
        <v>29</v>
      </c>
      <c r="LBI16" s="10"/>
      <c r="LBJ16" s="33">
        <v>41.61</v>
      </c>
      <c r="LBK16" s="34" t="s">
        <v>38</v>
      </c>
      <c r="LBL16" s="21" t="s">
        <v>30</v>
      </c>
      <c r="LBM16" s="15" t="s">
        <v>24</v>
      </c>
      <c r="LBN16" s="35"/>
      <c r="LBO16" s="35"/>
      <c r="LBP16" s="21" t="s">
        <v>29</v>
      </c>
      <c r="LBQ16" s="10"/>
      <c r="LBR16" s="33">
        <v>41.61</v>
      </c>
      <c r="LBS16" s="34" t="s">
        <v>38</v>
      </c>
      <c r="LBT16" s="21" t="s">
        <v>30</v>
      </c>
      <c r="LBU16" s="15" t="s">
        <v>24</v>
      </c>
      <c r="LBV16" s="35"/>
      <c r="LBW16" s="35"/>
      <c r="LBX16" s="21" t="s">
        <v>29</v>
      </c>
      <c r="LBY16" s="10"/>
      <c r="LBZ16" s="33">
        <v>41.61</v>
      </c>
      <c r="LCA16" s="34" t="s">
        <v>38</v>
      </c>
      <c r="LCB16" s="21" t="s">
        <v>30</v>
      </c>
      <c r="LCC16" s="15" t="s">
        <v>24</v>
      </c>
      <c r="LCD16" s="35"/>
      <c r="LCE16" s="35"/>
      <c r="LCF16" s="21" t="s">
        <v>29</v>
      </c>
      <c r="LCG16" s="10"/>
      <c r="LCH16" s="33">
        <v>41.61</v>
      </c>
      <c r="LCI16" s="34" t="s">
        <v>38</v>
      </c>
      <c r="LCJ16" s="21" t="s">
        <v>30</v>
      </c>
      <c r="LCK16" s="15" t="s">
        <v>24</v>
      </c>
      <c r="LCL16" s="35"/>
      <c r="LCM16" s="35"/>
      <c r="LCN16" s="21" t="s">
        <v>29</v>
      </c>
      <c r="LCO16" s="10"/>
      <c r="LCP16" s="33">
        <v>41.61</v>
      </c>
      <c r="LCQ16" s="34" t="s">
        <v>38</v>
      </c>
      <c r="LCR16" s="21" t="s">
        <v>30</v>
      </c>
      <c r="LCS16" s="15" t="s">
        <v>24</v>
      </c>
      <c r="LCT16" s="35"/>
      <c r="LCU16" s="35"/>
      <c r="LCV16" s="21" t="s">
        <v>29</v>
      </c>
      <c r="LCW16" s="10"/>
      <c r="LCX16" s="33">
        <v>41.61</v>
      </c>
      <c r="LCY16" s="34" t="s">
        <v>38</v>
      </c>
      <c r="LCZ16" s="21" t="s">
        <v>30</v>
      </c>
      <c r="LDA16" s="15" t="s">
        <v>24</v>
      </c>
      <c r="LDB16" s="35"/>
      <c r="LDC16" s="35"/>
      <c r="LDD16" s="21" t="s">
        <v>29</v>
      </c>
      <c r="LDE16" s="10"/>
      <c r="LDF16" s="33">
        <v>41.61</v>
      </c>
      <c r="LDG16" s="34" t="s">
        <v>38</v>
      </c>
      <c r="LDH16" s="21" t="s">
        <v>30</v>
      </c>
      <c r="LDI16" s="15" t="s">
        <v>24</v>
      </c>
      <c r="LDJ16" s="35"/>
      <c r="LDK16" s="35"/>
      <c r="LDL16" s="21" t="s">
        <v>29</v>
      </c>
      <c r="LDM16" s="10"/>
      <c r="LDN16" s="33">
        <v>41.61</v>
      </c>
      <c r="LDO16" s="34" t="s">
        <v>38</v>
      </c>
      <c r="LDP16" s="21" t="s">
        <v>30</v>
      </c>
      <c r="LDQ16" s="15" t="s">
        <v>24</v>
      </c>
      <c r="LDR16" s="35"/>
      <c r="LDS16" s="35"/>
      <c r="LDT16" s="21" t="s">
        <v>29</v>
      </c>
      <c r="LDU16" s="10"/>
      <c r="LDV16" s="33">
        <v>41.61</v>
      </c>
      <c r="LDW16" s="34" t="s">
        <v>38</v>
      </c>
      <c r="LDX16" s="21" t="s">
        <v>30</v>
      </c>
      <c r="LDY16" s="15" t="s">
        <v>24</v>
      </c>
      <c r="LDZ16" s="35"/>
      <c r="LEA16" s="35"/>
      <c r="LEB16" s="21" t="s">
        <v>29</v>
      </c>
      <c r="LEC16" s="10"/>
      <c r="LED16" s="33">
        <v>41.61</v>
      </c>
      <c r="LEE16" s="34" t="s">
        <v>38</v>
      </c>
      <c r="LEF16" s="21" t="s">
        <v>30</v>
      </c>
      <c r="LEG16" s="15" t="s">
        <v>24</v>
      </c>
      <c r="LEH16" s="35"/>
      <c r="LEI16" s="35"/>
      <c r="LEJ16" s="21" t="s">
        <v>29</v>
      </c>
      <c r="LEK16" s="10"/>
      <c r="LEL16" s="33">
        <v>41.61</v>
      </c>
      <c r="LEM16" s="34" t="s">
        <v>38</v>
      </c>
      <c r="LEN16" s="21" t="s">
        <v>30</v>
      </c>
      <c r="LEO16" s="15" t="s">
        <v>24</v>
      </c>
      <c r="LEP16" s="35"/>
      <c r="LEQ16" s="35"/>
      <c r="LER16" s="21" t="s">
        <v>29</v>
      </c>
      <c r="LES16" s="10"/>
      <c r="LET16" s="33">
        <v>41.61</v>
      </c>
      <c r="LEU16" s="34" t="s">
        <v>38</v>
      </c>
      <c r="LEV16" s="21" t="s">
        <v>30</v>
      </c>
      <c r="LEW16" s="15" t="s">
        <v>24</v>
      </c>
      <c r="LEX16" s="35"/>
      <c r="LEY16" s="35"/>
      <c r="LEZ16" s="21" t="s">
        <v>29</v>
      </c>
      <c r="LFA16" s="10"/>
      <c r="LFB16" s="33">
        <v>41.61</v>
      </c>
      <c r="LFC16" s="34" t="s">
        <v>38</v>
      </c>
      <c r="LFD16" s="21" t="s">
        <v>30</v>
      </c>
      <c r="LFE16" s="15" t="s">
        <v>24</v>
      </c>
      <c r="LFF16" s="35"/>
      <c r="LFG16" s="35"/>
      <c r="LFH16" s="21" t="s">
        <v>29</v>
      </c>
      <c r="LFI16" s="10"/>
      <c r="LFJ16" s="33">
        <v>41.61</v>
      </c>
      <c r="LFK16" s="34" t="s">
        <v>38</v>
      </c>
      <c r="LFL16" s="21" t="s">
        <v>30</v>
      </c>
      <c r="LFM16" s="15" t="s">
        <v>24</v>
      </c>
      <c r="LFN16" s="35"/>
      <c r="LFO16" s="35"/>
      <c r="LFP16" s="21" t="s">
        <v>29</v>
      </c>
      <c r="LFQ16" s="10"/>
      <c r="LFR16" s="33">
        <v>41.61</v>
      </c>
      <c r="LFS16" s="34" t="s">
        <v>38</v>
      </c>
      <c r="LFT16" s="21" t="s">
        <v>30</v>
      </c>
      <c r="LFU16" s="15" t="s">
        <v>24</v>
      </c>
      <c r="LFV16" s="35"/>
      <c r="LFW16" s="35"/>
      <c r="LFX16" s="21" t="s">
        <v>29</v>
      </c>
      <c r="LFY16" s="10"/>
      <c r="LFZ16" s="33">
        <v>41.61</v>
      </c>
      <c r="LGA16" s="34" t="s">
        <v>38</v>
      </c>
      <c r="LGB16" s="21" t="s">
        <v>30</v>
      </c>
      <c r="LGC16" s="15" t="s">
        <v>24</v>
      </c>
      <c r="LGD16" s="35"/>
      <c r="LGE16" s="35"/>
      <c r="LGF16" s="21" t="s">
        <v>29</v>
      </c>
      <c r="LGG16" s="10"/>
      <c r="LGH16" s="33">
        <v>41.61</v>
      </c>
      <c r="LGI16" s="34" t="s">
        <v>38</v>
      </c>
      <c r="LGJ16" s="21" t="s">
        <v>30</v>
      </c>
      <c r="LGK16" s="15" t="s">
        <v>24</v>
      </c>
      <c r="LGL16" s="35"/>
      <c r="LGM16" s="35"/>
      <c r="LGN16" s="21" t="s">
        <v>29</v>
      </c>
      <c r="LGO16" s="10"/>
      <c r="LGP16" s="33">
        <v>41.61</v>
      </c>
      <c r="LGQ16" s="34" t="s">
        <v>38</v>
      </c>
      <c r="LGR16" s="21" t="s">
        <v>30</v>
      </c>
      <c r="LGS16" s="15" t="s">
        <v>24</v>
      </c>
      <c r="LGT16" s="35"/>
      <c r="LGU16" s="35"/>
      <c r="LGV16" s="21" t="s">
        <v>29</v>
      </c>
      <c r="LGW16" s="10"/>
      <c r="LGX16" s="33">
        <v>41.61</v>
      </c>
      <c r="LGY16" s="34" t="s">
        <v>38</v>
      </c>
      <c r="LGZ16" s="21" t="s">
        <v>30</v>
      </c>
      <c r="LHA16" s="15" t="s">
        <v>24</v>
      </c>
      <c r="LHB16" s="35"/>
      <c r="LHC16" s="35"/>
      <c r="LHD16" s="21" t="s">
        <v>29</v>
      </c>
      <c r="LHE16" s="10"/>
      <c r="LHF16" s="33">
        <v>41.61</v>
      </c>
      <c r="LHG16" s="34" t="s">
        <v>38</v>
      </c>
      <c r="LHH16" s="21" t="s">
        <v>30</v>
      </c>
      <c r="LHI16" s="15" t="s">
        <v>24</v>
      </c>
      <c r="LHJ16" s="35"/>
      <c r="LHK16" s="35"/>
      <c r="LHL16" s="21" t="s">
        <v>29</v>
      </c>
      <c r="LHM16" s="10"/>
      <c r="LHN16" s="33">
        <v>41.61</v>
      </c>
      <c r="LHO16" s="34" t="s">
        <v>38</v>
      </c>
      <c r="LHP16" s="21" t="s">
        <v>30</v>
      </c>
      <c r="LHQ16" s="15" t="s">
        <v>24</v>
      </c>
      <c r="LHR16" s="35"/>
      <c r="LHS16" s="35"/>
      <c r="LHT16" s="21" t="s">
        <v>29</v>
      </c>
      <c r="LHU16" s="10"/>
      <c r="LHV16" s="33">
        <v>41.61</v>
      </c>
      <c r="LHW16" s="34" t="s">
        <v>38</v>
      </c>
      <c r="LHX16" s="21" t="s">
        <v>30</v>
      </c>
      <c r="LHY16" s="15" t="s">
        <v>24</v>
      </c>
      <c r="LHZ16" s="35"/>
      <c r="LIA16" s="35"/>
      <c r="LIB16" s="21" t="s">
        <v>29</v>
      </c>
      <c r="LIC16" s="10"/>
      <c r="LID16" s="33">
        <v>41.61</v>
      </c>
      <c r="LIE16" s="34" t="s">
        <v>38</v>
      </c>
      <c r="LIF16" s="21" t="s">
        <v>30</v>
      </c>
      <c r="LIG16" s="15" t="s">
        <v>24</v>
      </c>
      <c r="LIH16" s="35"/>
      <c r="LII16" s="35"/>
      <c r="LIJ16" s="21" t="s">
        <v>29</v>
      </c>
      <c r="LIK16" s="10"/>
      <c r="LIL16" s="33">
        <v>41.61</v>
      </c>
      <c r="LIM16" s="34" t="s">
        <v>38</v>
      </c>
      <c r="LIN16" s="21" t="s">
        <v>30</v>
      </c>
      <c r="LIO16" s="15" t="s">
        <v>24</v>
      </c>
      <c r="LIP16" s="35"/>
      <c r="LIQ16" s="35"/>
      <c r="LIR16" s="21" t="s">
        <v>29</v>
      </c>
      <c r="LIS16" s="10"/>
      <c r="LIT16" s="33">
        <v>41.61</v>
      </c>
      <c r="LIU16" s="34" t="s">
        <v>38</v>
      </c>
      <c r="LIV16" s="21" t="s">
        <v>30</v>
      </c>
      <c r="LIW16" s="15" t="s">
        <v>24</v>
      </c>
      <c r="LIX16" s="35"/>
      <c r="LIY16" s="35"/>
      <c r="LIZ16" s="21" t="s">
        <v>29</v>
      </c>
      <c r="LJA16" s="10"/>
      <c r="LJB16" s="33">
        <v>41.61</v>
      </c>
      <c r="LJC16" s="34" t="s">
        <v>38</v>
      </c>
      <c r="LJD16" s="21" t="s">
        <v>30</v>
      </c>
      <c r="LJE16" s="15" t="s">
        <v>24</v>
      </c>
      <c r="LJF16" s="35"/>
      <c r="LJG16" s="35"/>
      <c r="LJH16" s="21" t="s">
        <v>29</v>
      </c>
      <c r="LJI16" s="10"/>
      <c r="LJJ16" s="33">
        <v>41.61</v>
      </c>
      <c r="LJK16" s="34" t="s">
        <v>38</v>
      </c>
      <c r="LJL16" s="21" t="s">
        <v>30</v>
      </c>
      <c r="LJM16" s="15" t="s">
        <v>24</v>
      </c>
      <c r="LJN16" s="35"/>
      <c r="LJO16" s="35"/>
      <c r="LJP16" s="21" t="s">
        <v>29</v>
      </c>
      <c r="LJQ16" s="10"/>
      <c r="LJR16" s="33">
        <v>41.61</v>
      </c>
      <c r="LJS16" s="34" t="s">
        <v>38</v>
      </c>
      <c r="LJT16" s="21" t="s">
        <v>30</v>
      </c>
      <c r="LJU16" s="15" t="s">
        <v>24</v>
      </c>
      <c r="LJV16" s="35"/>
      <c r="LJW16" s="35"/>
      <c r="LJX16" s="21" t="s">
        <v>29</v>
      </c>
      <c r="LJY16" s="10"/>
      <c r="LJZ16" s="33">
        <v>41.61</v>
      </c>
      <c r="LKA16" s="34" t="s">
        <v>38</v>
      </c>
      <c r="LKB16" s="21" t="s">
        <v>30</v>
      </c>
      <c r="LKC16" s="15" t="s">
        <v>24</v>
      </c>
      <c r="LKD16" s="35"/>
      <c r="LKE16" s="35"/>
      <c r="LKF16" s="21" t="s">
        <v>29</v>
      </c>
      <c r="LKG16" s="10"/>
      <c r="LKH16" s="33">
        <v>41.61</v>
      </c>
      <c r="LKI16" s="34" t="s">
        <v>38</v>
      </c>
      <c r="LKJ16" s="21" t="s">
        <v>30</v>
      </c>
      <c r="LKK16" s="15" t="s">
        <v>24</v>
      </c>
      <c r="LKL16" s="35"/>
      <c r="LKM16" s="35"/>
      <c r="LKN16" s="21" t="s">
        <v>29</v>
      </c>
      <c r="LKO16" s="10"/>
      <c r="LKP16" s="33">
        <v>41.61</v>
      </c>
      <c r="LKQ16" s="34" t="s">
        <v>38</v>
      </c>
      <c r="LKR16" s="21" t="s">
        <v>30</v>
      </c>
      <c r="LKS16" s="15" t="s">
        <v>24</v>
      </c>
      <c r="LKT16" s="35"/>
      <c r="LKU16" s="35"/>
      <c r="LKV16" s="21" t="s">
        <v>29</v>
      </c>
      <c r="LKW16" s="10"/>
      <c r="LKX16" s="33">
        <v>41.61</v>
      </c>
      <c r="LKY16" s="34" t="s">
        <v>38</v>
      </c>
      <c r="LKZ16" s="21" t="s">
        <v>30</v>
      </c>
      <c r="LLA16" s="15" t="s">
        <v>24</v>
      </c>
      <c r="LLB16" s="35"/>
      <c r="LLC16" s="35"/>
      <c r="LLD16" s="21" t="s">
        <v>29</v>
      </c>
      <c r="LLE16" s="10"/>
      <c r="LLF16" s="33">
        <v>41.61</v>
      </c>
      <c r="LLG16" s="34" t="s">
        <v>38</v>
      </c>
      <c r="LLH16" s="21" t="s">
        <v>30</v>
      </c>
      <c r="LLI16" s="15" t="s">
        <v>24</v>
      </c>
      <c r="LLJ16" s="35"/>
      <c r="LLK16" s="35"/>
      <c r="LLL16" s="21" t="s">
        <v>29</v>
      </c>
      <c r="LLM16" s="10"/>
      <c r="LLN16" s="33">
        <v>41.61</v>
      </c>
      <c r="LLO16" s="34" t="s">
        <v>38</v>
      </c>
      <c r="LLP16" s="21" t="s">
        <v>30</v>
      </c>
      <c r="LLQ16" s="15" t="s">
        <v>24</v>
      </c>
      <c r="LLR16" s="35"/>
      <c r="LLS16" s="35"/>
      <c r="LLT16" s="21" t="s">
        <v>29</v>
      </c>
      <c r="LLU16" s="10"/>
      <c r="LLV16" s="33">
        <v>41.61</v>
      </c>
      <c r="LLW16" s="34" t="s">
        <v>38</v>
      </c>
      <c r="LLX16" s="21" t="s">
        <v>30</v>
      </c>
      <c r="LLY16" s="15" t="s">
        <v>24</v>
      </c>
      <c r="LLZ16" s="35"/>
      <c r="LMA16" s="35"/>
      <c r="LMB16" s="21" t="s">
        <v>29</v>
      </c>
      <c r="LMC16" s="10"/>
      <c r="LMD16" s="33">
        <v>41.61</v>
      </c>
      <c r="LME16" s="34" t="s">
        <v>38</v>
      </c>
      <c r="LMF16" s="21" t="s">
        <v>30</v>
      </c>
      <c r="LMG16" s="15" t="s">
        <v>24</v>
      </c>
      <c r="LMH16" s="35"/>
      <c r="LMI16" s="35"/>
      <c r="LMJ16" s="21" t="s">
        <v>29</v>
      </c>
      <c r="LMK16" s="10"/>
      <c r="LML16" s="33">
        <v>41.61</v>
      </c>
      <c r="LMM16" s="34" t="s">
        <v>38</v>
      </c>
      <c r="LMN16" s="21" t="s">
        <v>30</v>
      </c>
      <c r="LMO16" s="15" t="s">
        <v>24</v>
      </c>
      <c r="LMP16" s="35"/>
      <c r="LMQ16" s="35"/>
      <c r="LMR16" s="21" t="s">
        <v>29</v>
      </c>
      <c r="LMS16" s="10"/>
      <c r="LMT16" s="33">
        <v>41.61</v>
      </c>
      <c r="LMU16" s="34" t="s">
        <v>38</v>
      </c>
      <c r="LMV16" s="21" t="s">
        <v>30</v>
      </c>
      <c r="LMW16" s="15" t="s">
        <v>24</v>
      </c>
      <c r="LMX16" s="35"/>
      <c r="LMY16" s="35"/>
      <c r="LMZ16" s="21" t="s">
        <v>29</v>
      </c>
      <c r="LNA16" s="10"/>
      <c r="LNB16" s="33">
        <v>41.61</v>
      </c>
      <c r="LNC16" s="34" t="s">
        <v>38</v>
      </c>
      <c r="LND16" s="21" t="s">
        <v>30</v>
      </c>
      <c r="LNE16" s="15" t="s">
        <v>24</v>
      </c>
      <c r="LNF16" s="35"/>
      <c r="LNG16" s="35"/>
      <c r="LNH16" s="21" t="s">
        <v>29</v>
      </c>
      <c r="LNI16" s="10"/>
      <c r="LNJ16" s="33">
        <v>41.61</v>
      </c>
      <c r="LNK16" s="34" t="s">
        <v>38</v>
      </c>
      <c r="LNL16" s="21" t="s">
        <v>30</v>
      </c>
      <c r="LNM16" s="15" t="s">
        <v>24</v>
      </c>
      <c r="LNN16" s="35"/>
      <c r="LNO16" s="35"/>
      <c r="LNP16" s="21" t="s">
        <v>29</v>
      </c>
      <c r="LNQ16" s="10"/>
      <c r="LNR16" s="33">
        <v>41.61</v>
      </c>
      <c r="LNS16" s="34" t="s">
        <v>38</v>
      </c>
      <c r="LNT16" s="21" t="s">
        <v>30</v>
      </c>
      <c r="LNU16" s="15" t="s">
        <v>24</v>
      </c>
      <c r="LNV16" s="35"/>
      <c r="LNW16" s="35"/>
      <c r="LNX16" s="21" t="s">
        <v>29</v>
      </c>
      <c r="LNY16" s="10"/>
      <c r="LNZ16" s="33">
        <v>41.61</v>
      </c>
      <c r="LOA16" s="34" t="s">
        <v>38</v>
      </c>
      <c r="LOB16" s="21" t="s">
        <v>30</v>
      </c>
      <c r="LOC16" s="15" t="s">
        <v>24</v>
      </c>
      <c r="LOD16" s="35"/>
      <c r="LOE16" s="35"/>
      <c r="LOF16" s="21" t="s">
        <v>29</v>
      </c>
      <c r="LOG16" s="10"/>
      <c r="LOH16" s="33">
        <v>41.61</v>
      </c>
      <c r="LOI16" s="34" t="s">
        <v>38</v>
      </c>
      <c r="LOJ16" s="21" t="s">
        <v>30</v>
      </c>
      <c r="LOK16" s="15" t="s">
        <v>24</v>
      </c>
      <c r="LOL16" s="35"/>
      <c r="LOM16" s="35"/>
      <c r="LON16" s="21" t="s">
        <v>29</v>
      </c>
      <c r="LOO16" s="10"/>
      <c r="LOP16" s="33">
        <v>41.61</v>
      </c>
      <c r="LOQ16" s="34" t="s">
        <v>38</v>
      </c>
      <c r="LOR16" s="21" t="s">
        <v>30</v>
      </c>
      <c r="LOS16" s="15" t="s">
        <v>24</v>
      </c>
      <c r="LOT16" s="35"/>
      <c r="LOU16" s="35"/>
      <c r="LOV16" s="21" t="s">
        <v>29</v>
      </c>
      <c r="LOW16" s="10"/>
      <c r="LOX16" s="33">
        <v>41.61</v>
      </c>
      <c r="LOY16" s="34" t="s">
        <v>38</v>
      </c>
      <c r="LOZ16" s="21" t="s">
        <v>30</v>
      </c>
      <c r="LPA16" s="15" t="s">
        <v>24</v>
      </c>
      <c r="LPB16" s="35"/>
      <c r="LPC16" s="35"/>
      <c r="LPD16" s="21" t="s">
        <v>29</v>
      </c>
      <c r="LPE16" s="10"/>
      <c r="LPF16" s="33">
        <v>41.61</v>
      </c>
      <c r="LPG16" s="34" t="s">
        <v>38</v>
      </c>
      <c r="LPH16" s="21" t="s">
        <v>30</v>
      </c>
      <c r="LPI16" s="15" t="s">
        <v>24</v>
      </c>
      <c r="LPJ16" s="35"/>
      <c r="LPK16" s="35"/>
      <c r="LPL16" s="21" t="s">
        <v>29</v>
      </c>
      <c r="LPM16" s="10"/>
      <c r="LPN16" s="33">
        <v>41.61</v>
      </c>
      <c r="LPO16" s="34" t="s">
        <v>38</v>
      </c>
      <c r="LPP16" s="21" t="s">
        <v>30</v>
      </c>
      <c r="LPQ16" s="15" t="s">
        <v>24</v>
      </c>
      <c r="LPR16" s="35"/>
      <c r="LPS16" s="35"/>
      <c r="LPT16" s="21" t="s">
        <v>29</v>
      </c>
      <c r="LPU16" s="10"/>
      <c r="LPV16" s="33">
        <v>41.61</v>
      </c>
      <c r="LPW16" s="34" t="s">
        <v>38</v>
      </c>
      <c r="LPX16" s="21" t="s">
        <v>30</v>
      </c>
      <c r="LPY16" s="15" t="s">
        <v>24</v>
      </c>
      <c r="LPZ16" s="35"/>
      <c r="LQA16" s="35"/>
      <c r="LQB16" s="21" t="s">
        <v>29</v>
      </c>
      <c r="LQC16" s="10"/>
      <c r="LQD16" s="33">
        <v>41.61</v>
      </c>
      <c r="LQE16" s="34" t="s">
        <v>38</v>
      </c>
      <c r="LQF16" s="21" t="s">
        <v>30</v>
      </c>
      <c r="LQG16" s="15" t="s">
        <v>24</v>
      </c>
      <c r="LQH16" s="35"/>
      <c r="LQI16" s="35"/>
      <c r="LQJ16" s="21" t="s">
        <v>29</v>
      </c>
      <c r="LQK16" s="10"/>
      <c r="LQL16" s="33">
        <v>41.61</v>
      </c>
      <c r="LQM16" s="34" t="s">
        <v>38</v>
      </c>
      <c r="LQN16" s="21" t="s">
        <v>30</v>
      </c>
      <c r="LQO16" s="15" t="s">
        <v>24</v>
      </c>
      <c r="LQP16" s="35"/>
      <c r="LQQ16" s="35"/>
      <c r="LQR16" s="21" t="s">
        <v>29</v>
      </c>
      <c r="LQS16" s="10"/>
      <c r="LQT16" s="33">
        <v>41.61</v>
      </c>
      <c r="LQU16" s="34" t="s">
        <v>38</v>
      </c>
      <c r="LQV16" s="21" t="s">
        <v>30</v>
      </c>
      <c r="LQW16" s="15" t="s">
        <v>24</v>
      </c>
      <c r="LQX16" s="35"/>
      <c r="LQY16" s="35"/>
      <c r="LQZ16" s="21" t="s">
        <v>29</v>
      </c>
      <c r="LRA16" s="10"/>
      <c r="LRB16" s="33">
        <v>41.61</v>
      </c>
      <c r="LRC16" s="34" t="s">
        <v>38</v>
      </c>
      <c r="LRD16" s="21" t="s">
        <v>30</v>
      </c>
      <c r="LRE16" s="15" t="s">
        <v>24</v>
      </c>
      <c r="LRF16" s="35"/>
      <c r="LRG16" s="35"/>
      <c r="LRH16" s="21" t="s">
        <v>29</v>
      </c>
      <c r="LRI16" s="10"/>
      <c r="LRJ16" s="33">
        <v>41.61</v>
      </c>
      <c r="LRK16" s="34" t="s">
        <v>38</v>
      </c>
      <c r="LRL16" s="21" t="s">
        <v>30</v>
      </c>
      <c r="LRM16" s="15" t="s">
        <v>24</v>
      </c>
      <c r="LRN16" s="35"/>
      <c r="LRO16" s="35"/>
      <c r="LRP16" s="21" t="s">
        <v>29</v>
      </c>
      <c r="LRQ16" s="10"/>
      <c r="LRR16" s="33">
        <v>41.61</v>
      </c>
      <c r="LRS16" s="34" t="s">
        <v>38</v>
      </c>
      <c r="LRT16" s="21" t="s">
        <v>30</v>
      </c>
      <c r="LRU16" s="15" t="s">
        <v>24</v>
      </c>
      <c r="LRV16" s="35"/>
      <c r="LRW16" s="35"/>
      <c r="LRX16" s="21" t="s">
        <v>29</v>
      </c>
      <c r="LRY16" s="10"/>
      <c r="LRZ16" s="33">
        <v>41.61</v>
      </c>
      <c r="LSA16" s="34" t="s">
        <v>38</v>
      </c>
      <c r="LSB16" s="21" t="s">
        <v>30</v>
      </c>
      <c r="LSC16" s="15" t="s">
        <v>24</v>
      </c>
      <c r="LSD16" s="35"/>
      <c r="LSE16" s="35"/>
      <c r="LSF16" s="21" t="s">
        <v>29</v>
      </c>
      <c r="LSG16" s="10"/>
      <c r="LSH16" s="33">
        <v>41.61</v>
      </c>
      <c r="LSI16" s="34" t="s">
        <v>38</v>
      </c>
      <c r="LSJ16" s="21" t="s">
        <v>30</v>
      </c>
      <c r="LSK16" s="15" t="s">
        <v>24</v>
      </c>
      <c r="LSL16" s="35"/>
      <c r="LSM16" s="35"/>
      <c r="LSN16" s="21" t="s">
        <v>29</v>
      </c>
      <c r="LSO16" s="10"/>
      <c r="LSP16" s="33">
        <v>41.61</v>
      </c>
      <c r="LSQ16" s="34" t="s">
        <v>38</v>
      </c>
      <c r="LSR16" s="21" t="s">
        <v>30</v>
      </c>
      <c r="LSS16" s="15" t="s">
        <v>24</v>
      </c>
      <c r="LST16" s="35"/>
      <c r="LSU16" s="35"/>
      <c r="LSV16" s="21" t="s">
        <v>29</v>
      </c>
      <c r="LSW16" s="10"/>
      <c r="LSX16" s="33">
        <v>41.61</v>
      </c>
      <c r="LSY16" s="34" t="s">
        <v>38</v>
      </c>
      <c r="LSZ16" s="21" t="s">
        <v>30</v>
      </c>
      <c r="LTA16" s="15" t="s">
        <v>24</v>
      </c>
      <c r="LTB16" s="35"/>
      <c r="LTC16" s="35"/>
      <c r="LTD16" s="21" t="s">
        <v>29</v>
      </c>
      <c r="LTE16" s="10"/>
      <c r="LTF16" s="33">
        <v>41.61</v>
      </c>
      <c r="LTG16" s="34" t="s">
        <v>38</v>
      </c>
      <c r="LTH16" s="21" t="s">
        <v>30</v>
      </c>
      <c r="LTI16" s="15" t="s">
        <v>24</v>
      </c>
      <c r="LTJ16" s="35"/>
      <c r="LTK16" s="35"/>
      <c r="LTL16" s="21" t="s">
        <v>29</v>
      </c>
      <c r="LTM16" s="10"/>
      <c r="LTN16" s="33">
        <v>41.61</v>
      </c>
      <c r="LTO16" s="34" t="s">
        <v>38</v>
      </c>
      <c r="LTP16" s="21" t="s">
        <v>30</v>
      </c>
      <c r="LTQ16" s="15" t="s">
        <v>24</v>
      </c>
      <c r="LTR16" s="35"/>
      <c r="LTS16" s="35"/>
      <c r="LTT16" s="21" t="s">
        <v>29</v>
      </c>
      <c r="LTU16" s="10"/>
      <c r="LTV16" s="33">
        <v>41.61</v>
      </c>
      <c r="LTW16" s="34" t="s">
        <v>38</v>
      </c>
      <c r="LTX16" s="21" t="s">
        <v>30</v>
      </c>
      <c r="LTY16" s="15" t="s">
        <v>24</v>
      </c>
      <c r="LTZ16" s="35"/>
      <c r="LUA16" s="35"/>
      <c r="LUB16" s="21" t="s">
        <v>29</v>
      </c>
      <c r="LUC16" s="10"/>
      <c r="LUD16" s="33">
        <v>41.61</v>
      </c>
      <c r="LUE16" s="34" t="s">
        <v>38</v>
      </c>
      <c r="LUF16" s="21" t="s">
        <v>30</v>
      </c>
      <c r="LUG16" s="15" t="s">
        <v>24</v>
      </c>
      <c r="LUH16" s="35"/>
      <c r="LUI16" s="35"/>
      <c r="LUJ16" s="21" t="s">
        <v>29</v>
      </c>
      <c r="LUK16" s="10"/>
      <c r="LUL16" s="33">
        <v>41.61</v>
      </c>
      <c r="LUM16" s="34" t="s">
        <v>38</v>
      </c>
      <c r="LUN16" s="21" t="s">
        <v>30</v>
      </c>
      <c r="LUO16" s="15" t="s">
        <v>24</v>
      </c>
      <c r="LUP16" s="35"/>
      <c r="LUQ16" s="35"/>
      <c r="LUR16" s="21" t="s">
        <v>29</v>
      </c>
      <c r="LUS16" s="10"/>
      <c r="LUT16" s="33">
        <v>41.61</v>
      </c>
      <c r="LUU16" s="34" t="s">
        <v>38</v>
      </c>
      <c r="LUV16" s="21" t="s">
        <v>30</v>
      </c>
      <c r="LUW16" s="15" t="s">
        <v>24</v>
      </c>
      <c r="LUX16" s="35"/>
      <c r="LUY16" s="35"/>
      <c r="LUZ16" s="21" t="s">
        <v>29</v>
      </c>
      <c r="LVA16" s="10"/>
      <c r="LVB16" s="33">
        <v>41.61</v>
      </c>
      <c r="LVC16" s="34" t="s">
        <v>38</v>
      </c>
      <c r="LVD16" s="21" t="s">
        <v>30</v>
      </c>
      <c r="LVE16" s="15" t="s">
        <v>24</v>
      </c>
      <c r="LVF16" s="35"/>
      <c r="LVG16" s="35"/>
      <c r="LVH16" s="21" t="s">
        <v>29</v>
      </c>
      <c r="LVI16" s="10"/>
      <c r="LVJ16" s="33">
        <v>41.61</v>
      </c>
      <c r="LVK16" s="34" t="s">
        <v>38</v>
      </c>
      <c r="LVL16" s="21" t="s">
        <v>30</v>
      </c>
      <c r="LVM16" s="15" t="s">
        <v>24</v>
      </c>
      <c r="LVN16" s="35"/>
      <c r="LVO16" s="35"/>
      <c r="LVP16" s="21" t="s">
        <v>29</v>
      </c>
      <c r="LVQ16" s="10"/>
      <c r="LVR16" s="33">
        <v>41.61</v>
      </c>
      <c r="LVS16" s="34" t="s">
        <v>38</v>
      </c>
      <c r="LVT16" s="21" t="s">
        <v>30</v>
      </c>
      <c r="LVU16" s="15" t="s">
        <v>24</v>
      </c>
      <c r="LVV16" s="35"/>
      <c r="LVW16" s="35"/>
      <c r="LVX16" s="21" t="s">
        <v>29</v>
      </c>
      <c r="LVY16" s="10"/>
      <c r="LVZ16" s="33">
        <v>41.61</v>
      </c>
      <c r="LWA16" s="34" t="s">
        <v>38</v>
      </c>
      <c r="LWB16" s="21" t="s">
        <v>30</v>
      </c>
      <c r="LWC16" s="15" t="s">
        <v>24</v>
      </c>
      <c r="LWD16" s="35"/>
      <c r="LWE16" s="35"/>
      <c r="LWF16" s="21" t="s">
        <v>29</v>
      </c>
      <c r="LWG16" s="10"/>
      <c r="LWH16" s="33">
        <v>41.61</v>
      </c>
      <c r="LWI16" s="34" t="s">
        <v>38</v>
      </c>
      <c r="LWJ16" s="21" t="s">
        <v>30</v>
      </c>
      <c r="LWK16" s="15" t="s">
        <v>24</v>
      </c>
      <c r="LWL16" s="35"/>
      <c r="LWM16" s="35"/>
      <c r="LWN16" s="21" t="s">
        <v>29</v>
      </c>
      <c r="LWO16" s="10"/>
      <c r="LWP16" s="33">
        <v>41.61</v>
      </c>
      <c r="LWQ16" s="34" t="s">
        <v>38</v>
      </c>
      <c r="LWR16" s="21" t="s">
        <v>30</v>
      </c>
      <c r="LWS16" s="15" t="s">
        <v>24</v>
      </c>
      <c r="LWT16" s="35"/>
      <c r="LWU16" s="35"/>
      <c r="LWV16" s="21" t="s">
        <v>29</v>
      </c>
      <c r="LWW16" s="10"/>
      <c r="LWX16" s="33">
        <v>41.61</v>
      </c>
      <c r="LWY16" s="34" t="s">
        <v>38</v>
      </c>
      <c r="LWZ16" s="21" t="s">
        <v>30</v>
      </c>
      <c r="LXA16" s="15" t="s">
        <v>24</v>
      </c>
      <c r="LXB16" s="35"/>
      <c r="LXC16" s="35"/>
      <c r="LXD16" s="21" t="s">
        <v>29</v>
      </c>
      <c r="LXE16" s="10"/>
      <c r="LXF16" s="33">
        <v>41.61</v>
      </c>
      <c r="LXG16" s="34" t="s">
        <v>38</v>
      </c>
      <c r="LXH16" s="21" t="s">
        <v>30</v>
      </c>
      <c r="LXI16" s="15" t="s">
        <v>24</v>
      </c>
      <c r="LXJ16" s="35"/>
      <c r="LXK16" s="35"/>
      <c r="LXL16" s="21" t="s">
        <v>29</v>
      </c>
      <c r="LXM16" s="10"/>
      <c r="LXN16" s="33">
        <v>41.61</v>
      </c>
      <c r="LXO16" s="34" t="s">
        <v>38</v>
      </c>
      <c r="LXP16" s="21" t="s">
        <v>30</v>
      </c>
      <c r="LXQ16" s="15" t="s">
        <v>24</v>
      </c>
      <c r="LXR16" s="35"/>
      <c r="LXS16" s="35"/>
      <c r="LXT16" s="21" t="s">
        <v>29</v>
      </c>
      <c r="LXU16" s="10"/>
      <c r="LXV16" s="33">
        <v>41.61</v>
      </c>
      <c r="LXW16" s="34" t="s">
        <v>38</v>
      </c>
      <c r="LXX16" s="21" t="s">
        <v>30</v>
      </c>
      <c r="LXY16" s="15" t="s">
        <v>24</v>
      </c>
      <c r="LXZ16" s="35"/>
      <c r="LYA16" s="35"/>
      <c r="LYB16" s="21" t="s">
        <v>29</v>
      </c>
      <c r="LYC16" s="10"/>
      <c r="LYD16" s="33">
        <v>41.61</v>
      </c>
      <c r="LYE16" s="34" t="s">
        <v>38</v>
      </c>
      <c r="LYF16" s="21" t="s">
        <v>30</v>
      </c>
      <c r="LYG16" s="15" t="s">
        <v>24</v>
      </c>
      <c r="LYH16" s="35"/>
      <c r="LYI16" s="35"/>
      <c r="LYJ16" s="21" t="s">
        <v>29</v>
      </c>
      <c r="LYK16" s="10"/>
      <c r="LYL16" s="33">
        <v>41.61</v>
      </c>
      <c r="LYM16" s="34" t="s">
        <v>38</v>
      </c>
      <c r="LYN16" s="21" t="s">
        <v>30</v>
      </c>
      <c r="LYO16" s="15" t="s">
        <v>24</v>
      </c>
      <c r="LYP16" s="35"/>
      <c r="LYQ16" s="35"/>
      <c r="LYR16" s="21" t="s">
        <v>29</v>
      </c>
      <c r="LYS16" s="10"/>
      <c r="LYT16" s="33">
        <v>41.61</v>
      </c>
      <c r="LYU16" s="34" t="s">
        <v>38</v>
      </c>
      <c r="LYV16" s="21" t="s">
        <v>30</v>
      </c>
      <c r="LYW16" s="15" t="s">
        <v>24</v>
      </c>
      <c r="LYX16" s="35"/>
      <c r="LYY16" s="35"/>
      <c r="LYZ16" s="21" t="s">
        <v>29</v>
      </c>
      <c r="LZA16" s="10"/>
      <c r="LZB16" s="33">
        <v>41.61</v>
      </c>
      <c r="LZC16" s="34" t="s">
        <v>38</v>
      </c>
      <c r="LZD16" s="21" t="s">
        <v>30</v>
      </c>
      <c r="LZE16" s="15" t="s">
        <v>24</v>
      </c>
      <c r="LZF16" s="35"/>
      <c r="LZG16" s="35"/>
      <c r="LZH16" s="21" t="s">
        <v>29</v>
      </c>
      <c r="LZI16" s="10"/>
      <c r="LZJ16" s="33">
        <v>41.61</v>
      </c>
      <c r="LZK16" s="34" t="s">
        <v>38</v>
      </c>
      <c r="LZL16" s="21" t="s">
        <v>30</v>
      </c>
      <c r="LZM16" s="15" t="s">
        <v>24</v>
      </c>
      <c r="LZN16" s="35"/>
      <c r="LZO16" s="35"/>
      <c r="LZP16" s="21" t="s">
        <v>29</v>
      </c>
      <c r="LZQ16" s="10"/>
      <c r="LZR16" s="33">
        <v>41.61</v>
      </c>
      <c r="LZS16" s="34" t="s">
        <v>38</v>
      </c>
      <c r="LZT16" s="21" t="s">
        <v>30</v>
      </c>
      <c r="LZU16" s="15" t="s">
        <v>24</v>
      </c>
      <c r="LZV16" s="35"/>
      <c r="LZW16" s="35"/>
      <c r="LZX16" s="21" t="s">
        <v>29</v>
      </c>
      <c r="LZY16" s="10"/>
      <c r="LZZ16" s="33">
        <v>41.61</v>
      </c>
      <c r="MAA16" s="34" t="s">
        <v>38</v>
      </c>
      <c r="MAB16" s="21" t="s">
        <v>30</v>
      </c>
      <c r="MAC16" s="15" t="s">
        <v>24</v>
      </c>
      <c r="MAD16" s="35"/>
      <c r="MAE16" s="35"/>
      <c r="MAF16" s="21" t="s">
        <v>29</v>
      </c>
      <c r="MAG16" s="10"/>
      <c r="MAH16" s="33">
        <v>41.61</v>
      </c>
      <c r="MAI16" s="34" t="s">
        <v>38</v>
      </c>
      <c r="MAJ16" s="21" t="s">
        <v>30</v>
      </c>
      <c r="MAK16" s="15" t="s">
        <v>24</v>
      </c>
      <c r="MAL16" s="35"/>
      <c r="MAM16" s="35"/>
      <c r="MAN16" s="21" t="s">
        <v>29</v>
      </c>
      <c r="MAO16" s="10"/>
      <c r="MAP16" s="33">
        <v>41.61</v>
      </c>
      <c r="MAQ16" s="34" t="s">
        <v>38</v>
      </c>
      <c r="MAR16" s="21" t="s">
        <v>30</v>
      </c>
      <c r="MAS16" s="15" t="s">
        <v>24</v>
      </c>
      <c r="MAT16" s="35"/>
      <c r="MAU16" s="35"/>
      <c r="MAV16" s="21" t="s">
        <v>29</v>
      </c>
      <c r="MAW16" s="10"/>
      <c r="MAX16" s="33">
        <v>41.61</v>
      </c>
      <c r="MAY16" s="34" t="s">
        <v>38</v>
      </c>
      <c r="MAZ16" s="21" t="s">
        <v>30</v>
      </c>
      <c r="MBA16" s="15" t="s">
        <v>24</v>
      </c>
      <c r="MBB16" s="35"/>
      <c r="MBC16" s="35"/>
      <c r="MBD16" s="21" t="s">
        <v>29</v>
      </c>
      <c r="MBE16" s="10"/>
      <c r="MBF16" s="33">
        <v>41.61</v>
      </c>
      <c r="MBG16" s="34" t="s">
        <v>38</v>
      </c>
      <c r="MBH16" s="21" t="s">
        <v>30</v>
      </c>
      <c r="MBI16" s="15" t="s">
        <v>24</v>
      </c>
      <c r="MBJ16" s="35"/>
      <c r="MBK16" s="35"/>
      <c r="MBL16" s="21" t="s">
        <v>29</v>
      </c>
      <c r="MBM16" s="10"/>
      <c r="MBN16" s="33">
        <v>41.61</v>
      </c>
      <c r="MBO16" s="34" t="s">
        <v>38</v>
      </c>
      <c r="MBP16" s="21" t="s">
        <v>30</v>
      </c>
      <c r="MBQ16" s="15" t="s">
        <v>24</v>
      </c>
      <c r="MBR16" s="35"/>
      <c r="MBS16" s="35"/>
      <c r="MBT16" s="21" t="s">
        <v>29</v>
      </c>
      <c r="MBU16" s="10"/>
      <c r="MBV16" s="33">
        <v>41.61</v>
      </c>
      <c r="MBW16" s="34" t="s">
        <v>38</v>
      </c>
      <c r="MBX16" s="21" t="s">
        <v>30</v>
      </c>
      <c r="MBY16" s="15" t="s">
        <v>24</v>
      </c>
      <c r="MBZ16" s="35"/>
      <c r="MCA16" s="35"/>
      <c r="MCB16" s="21" t="s">
        <v>29</v>
      </c>
      <c r="MCC16" s="10"/>
      <c r="MCD16" s="33">
        <v>41.61</v>
      </c>
      <c r="MCE16" s="34" t="s">
        <v>38</v>
      </c>
      <c r="MCF16" s="21" t="s">
        <v>30</v>
      </c>
      <c r="MCG16" s="15" t="s">
        <v>24</v>
      </c>
      <c r="MCH16" s="35"/>
      <c r="MCI16" s="35"/>
      <c r="MCJ16" s="21" t="s">
        <v>29</v>
      </c>
      <c r="MCK16" s="10"/>
      <c r="MCL16" s="33">
        <v>41.61</v>
      </c>
      <c r="MCM16" s="34" t="s">
        <v>38</v>
      </c>
      <c r="MCN16" s="21" t="s">
        <v>30</v>
      </c>
      <c r="MCO16" s="15" t="s">
        <v>24</v>
      </c>
      <c r="MCP16" s="35"/>
      <c r="MCQ16" s="35"/>
      <c r="MCR16" s="21" t="s">
        <v>29</v>
      </c>
      <c r="MCS16" s="10"/>
      <c r="MCT16" s="33">
        <v>41.61</v>
      </c>
      <c r="MCU16" s="34" t="s">
        <v>38</v>
      </c>
      <c r="MCV16" s="21" t="s">
        <v>30</v>
      </c>
      <c r="MCW16" s="15" t="s">
        <v>24</v>
      </c>
      <c r="MCX16" s="35"/>
      <c r="MCY16" s="35"/>
      <c r="MCZ16" s="21" t="s">
        <v>29</v>
      </c>
      <c r="MDA16" s="10"/>
      <c r="MDB16" s="33">
        <v>41.61</v>
      </c>
      <c r="MDC16" s="34" t="s">
        <v>38</v>
      </c>
      <c r="MDD16" s="21" t="s">
        <v>30</v>
      </c>
      <c r="MDE16" s="15" t="s">
        <v>24</v>
      </c>
      <c r="MDF16" s="35"/>
      <c r="MDG16" s="35"/>
      <c r="MDH16" s="21" t="s">
        <v>29</v>
      </c>
      <c r="MDI16" s="10"/>
      <c r="MDJ16" s="33">
        <v>41.61</v>
      </c>
      <c r="MDK16" s="34" t="s">
        <v>38</v>
      </c>
      <c r="MDL16" s="21" t="s">
        <v>30</v>
      </c>
      <c r="MDM16" s="15" t="s">
        <v>24</v>
      </c>
      <c r="MDN16" s="35"/>
      <c r="MDO16" s="35"/>
      <c r="MDP16" s="21" t="s">
        <v>29</v>
      </c>
      <c r="MDQ16" s="10"/>
      <c r="MDR16" s="33">
        <v>41.61</v>
      </c>
      <c r="MDS16" s="34" t="s">
        <v>38</v>
      </c>
      <c r="MDT16" s="21" t="s">
        <v>30</v>
      </c>
      <c r="MDU16" s="15" t="s">
        <v>24</v>
      </c>
      <c r="MDV16" s="35"/>
      <c r="MDW16" s="35"/>
      <c r="MDX16" s="21" t="s">
        <v>29</v>
      </c>
      <c r="MDY16" s="10"/>
      <c r="MDZ16" s="33">
        <v>41.61</v>
      </c>
      <c r="MEA16" s="34" t="s">
        <v>38</v>
      </c>
      <c r="MEB16" s="21" t="s">
        <v>30</v>
      </c>
      <c r="MEC16" s="15" t="s">
        <v>24</v>
      </c>
      <c r="MED16" s="35"/>
      <c r="MEE16" s="35"/>
      <c r="MEF16" s="21" t="s">
        <v>29</v>
      </c>
      <c r="MEG16" s="10"/>
      <c r="MEH16" s="33">
        <v>41.61</v>
      </c>
      <c r="MEI16" s="34" t="s">
        <v>38</v>
      </c>
      <c r="MEJ16" s="21" t="s">
        <v>30</v>
      </c>
      <c r="MEK16" s="15" t="s">
        <v>24</v>
      </c>
      <c r="MEL16" s="35"/>
      <c r="MEM16" s="35"/>
      <c r="MEN16" s="21" t="s">
        <v>29</v>
      </c>
      <c r="MEO16" s="10"/>
      <c r="MEP16" s="33">
        <v>41.61</v>
      </c>
      <c r="MEQ16" s="34" t="s">
        <v>38</v>
      </c>
      <c r="MER16" s="21" t="s">
        <v>30</v>
      </c>
      <c r="MES16" s="15" t="s">
        <v>24</v>
      </c>
      <c r="MET16" s="35"/>
      <c r="MEU16" s="35"/>
      <c r="MEV16" s="21" t="s">
        <v>29</v>
      </c>
      <c r="MEW16" s="10"/>
      <c r="MEX16" s="33">
        <v>41.61</v>
      </c>
      <c r="MEY16" s="34" t="s">
        <v>38</v>
      </c>
      <c r="MEZ16" s="21" t="s">
        <v>30</v>
      </c>
      <c r="MFA16" s="15" t="s">
        <v>24</v>
      </c>
      <c r="MFB16" s="35"/>
      <c r="MFC16" s="35"/>
      <c r="MFD16" s="21" t="s">
        <v>29</v>
      </c>
      <c r="MFE16" s="10"/>
      <c r="MFF16" s="33">
        <v>41.61</v>
      </c>
      <c r="MFG16" s="34" t="s">
        <v>38</v>
      </c>
      <c r="MFH16" s="21" t="s">
        <v>30</v>
      </c>
      <c r="MFI16" s="15" t="s">
        <v>24</v>
      </c>
      <c r="MFJ16" s="35"/>
      <c r="MFK16" s="35"/>
      <c r="MFL16" s="21" t="s">
        <v>29</v>
      </c>
      <c r="MFM16" s="10"/>
      <c r="MFN16" s="33">
        <v>41.61</v>
      </c>
      <c r="MFO16" s="34" t="s">
        <v>38</v>
      </c>
      <c r="MFP16" s="21" t="s">
        <v>30</v>
      </c>
      <c r="MFQ16" s="15" t="s">
        <v>24</v>
      </c>
      <c r="MFR16" s="35"/>
      <c r="MFS16" s="35"/>
      <c r="MFT16" s="21" t="s">
        <v>29</v>
      </c>
      <c r="MFU16" s="10"/>
      <c r="MFV16" s="33">
        <v>41.61</v>
      </c>
      <c r="MFW16" s="34" t="s">
        <v>38</v>
      </c>
      <c r="MFX16" s="21" t="s">
        <v>30</v>
      </c>
      <c r="MFY16" s="15" t="s">
        <v>24</v>
      </c>
      <c r="MFZ16" s="35"/>
      <c r="MGA16" s="35"/>
      <c r="MGB16" s="21" t="s">
        <v>29</v>
      </c>
      <c r="MGC16" s="10"/>
      <c r="MGD16" s="33">
        <v>41.61</v>
      </c>
      <c r="MGE16" s="34" t="s">
        <v>38</v>
      </c>
      <c r="MGF16" s="21" t="s">
        <v>30</v>
      </c>
      <c r="MGG16" s="15" t="s">
        <v>24</v>
      </c>
      <c r="MGH16" s="35"/>
      <c r="MGI16" s="35"/>
      <c r="MGJ16" s="21" t="s">
        <v>29</v>
      </c>
      <c r="MGK16" s="10"/>
      <c r="MGL16" s="33">
        <v>41.61</v>
      </c>
      <c r="MGM16" s="34" t="s">
        <v>38</v>
      </c>
      <c r="MGN16" s="21" t="s">
        <v>30</v>
      </c>
      <c r="MGO16" s="15" t="s">
        <v>24</v>
      </c>
      <c r="MGP16" s="35"/>
      <c r="MGQ16" s="35"/>
      <c r="MGR16" s="21" t="s">
        <v>29</v>
      </c>
      <c r="MGS16" s="10"/>
      <c r="MGT16" s="33">
        <v>41.61</v>
      </c>
      <c r="MGU16" s="34" t="s">
        <v>38</v>
      </c>
      <c r="MGV16" s="21" t="s">
        <v>30</v>
      </c>
      <c r="MGW16" s="15" t="s">
        <v>24</v>
      </c>
      <c r="MGX16" s="35"/>
      <c r="MGY16" s="35"/>
      <c r="MGZ16" s="21" t="s">
        <v>29</v>
      </c>
      <c r="MHA16" s="10"/>
      <c r="MHB16" s="33">
        <v>41.61</v>
      </c>
      <c r="MHC16" s="34" t="s">
        <v>38</v>
      </c>
      <c r="MHD16" s="21" t="s">
        <v>30</v>
      </c>
      <c r="MHE16" s="15" t="s">
        <v>24</v>
      </c>
      <c r="MHF16" s="35"/>
      <c r="MHG16" s="35"/>
      <c r="MHH16" s="21" t="s">
        <v>29</v>
      </c>
      <c r="MHI16" s="10"/>
      <c r="MHJ16" s="33">
        <v>41.61</v>
      </c>
      <c r="MHK16" s="34" t="s">
        <v>38</v>
      </c>
      <c r="MHL16" s="21" t="s">
        <v>30</v>
      </c>
      <c r="MHM16" s="15" t="s">
        <v>24</v>
      </c>
      <c r="MHN16" s="35"/>
      <c r="MHO16" s="35"/>
      <c r="MHP16" s="21" t="s">
        <v>29</v>
      </c>
      <c r="MHQ16" s="10"/>
      <c r="MHR16" s="33">
        <v>41.61</v>
      </c>
      <c r="MHS16" s="34" t="s">
        <v>38</v>
      </c>
      <c r="MHT16" s="21" t="s">
        <v>30</v>
      </c>
      <c r="MHU16" s="15" t="s">
        <v>24</v>
      </c>
      <c r="MHV16" s="35"/>
      <c r="MHW16" s="35"/>
      <c r="MHX16" s="21" t="s">
        <v>29</v>
      </c>
      <c r="MHY16" s="10"/>
      <c r="MHZ16" s="33">
        <v>41.61</v>
      </c>
      <c r="MIA16" s="34" t="s">
        <v>38</v>
      </c>
      <c r="MIB16" s="21" t="s">
        <v>30</v>
      </c>
      <c r="MIC16" s="15" t="s">
        <v>24</v>
      </c>
      <c r="MID16" s="35"/>
      <c r="MIE16" s="35"/>
      <c r="MIF16" s="21" t="s">
        <v>29</v>
      </c>
      <c r="MIG16" s="10"/>
      <c r="MIH16" s="33">
        <v>41.61</v>
      </c>
      <c r="MII16" s="34" t="s">
        <v>38</v>
      </c>
      <c r="MIJ16" s="21" t="s">
        <v>30</v>
      </c>
      <c r="MIK16" s="15" t="s">
        <v>24</v>
      </c>
      <c r="MIL16" s="35"/>
      <c r="MIM16" s="35"/>
      <c r="MIN16" s="21" t="s">
        <v>29</v>
      </c>
      <c r="MIO16" s="10"/>
      <c r="MIP16" s="33">
        <v>41.61</v>
      </c>
      <c r="MIQ16" s="34" t="s">
        <v>38</v>
      </c>
      <c r="MIR16" s="21" t="s">
        <v>30</v>
      </c>
      <c r="MIS16" s="15" t="s">
        <v>24</v>
      </c>
      <c r="MIT16" s="35"/>
      <c r="MIU16" s="35"/>
      <c r="MIV16" s="21" t="s">
        <v>29</v>
      </c>
      <c r="MIW16" s="10"/>
      <c r="MIX16" s="33">
        <v>41.61</v>
      </c>
      <c r="MIY16" s="34" t="s">
        <v>38</v>
      </c>
      <c r="MIZ16" s="21" t="s">
        <v>30</v>
      </c>
      <c r="MJA16" s="15" t="s">
        <v>24</v>
      </c>
      <c r="MJB16" s="35"/>
      <c r="MJC16" s="35"/>
      <c r="MJD16" s="21" t="s">
        <v>29</v>
      </c>
      <c r="MJE16" s="10"/>
      <c r="MJF16" s="33">
        <v>41.61</v>
      </c>
      <c r="MJG16" s="34" t="s">
        <v>38</v>
      </c>
      <c r="MJH16" s="21" t="s">
        <v>30</v>
      </c>
      <c r="MJI16" s="15" t="s">
        <v>24</v>
      </c>
      <c r="MJJ16" s="35"/>
      <c r="MJK16" s="35"/>
      <c r="MJL16" s="21" t="s">
        <v>29</v>
      </c>
      <c r="MJM16" s="10"/>
      <c r="MJN16" s="33">
        <v>41.61</v>
      </c>
      <c r="MJO16" s="34" t="s">
        <v>38</v>
      </c>
      <c r="MJP16" s="21" t="s">
        <v>30</v>
      </c>
      <c r="MJQ16" s="15" t="s">
        <v>24</v>
      </c>
      <c r="MJR16" s="35"/>
      <c r="MJS16" s="35"/>
      <c r="MJT16" s="21" t="s">
        <v>29</v>
      </c>
      <c r="MJU16" s="10"/>
      <c r="MJV16" s="33">
        <v>41.61</v>
      </c>
      <c r="MJW16" s="34" t="s">
        <v>38</v>
      </c>
      <c r="MJX16" s="21" t="s">
        <v>30</v>
      </c>
      <c r="MJY16" s="15" t="s">
        <v>24</v>
      </c>
      <c r="MJZ16" s="35"/>
      <c r="MKA16" s="35"/>
      <c r="MKB16" s="21" t="s">
        <v>29</v>
      </c>
      <c r="MKC16" s="10"/>
      <c r="MKD16" s="33">
        <v>41.61</v>
      </c>
      <c r="MKE16" s="34" t="s">
        <v>38</v>
      </c>
      <c r="MKF16" s="21" t="s">
        <v>30</v>
      </c>
      <c r="MKG16" s="15" t="s">
        <v>24</v>
      </c>
      <c r="MKH16" s="35"/>
      <c r="MKI16" s="35"/>
      <c r="MKJ16" s="21" t="s">
        <v>29</v>
      </c>
      <c r="MKK16" s="10"/>
      <c r="MKL16" s="33">
        <v>41.61</v>
      </c>
      <c r="MKM16" s="34" t="s">
        <v>38</v>
      </c>
      <c r="MKN16" s="21" t="s">
        <v>30</v>
      </c>
      <c r="MKO16" s="15" t="s">
        <v>24</v>
      </c>
      <c r="MKP16" s="35"/>
      <c r="MKQ16" s="35"/>
      <c r="MKR16" s="21" t="s">
        <v>29</v>
      </c>
      <c r="MKS16" s="10"/>
      <c r="MKT16" s="33">
        <v>41.61</v>
      </c>
      <c r="MKU16" s="34" t="s">
        <v>38</v>
      </c>
      <c r="MKV16" s="21" t="s">
        <v>30</v>
      </c>
      <c r="MKW16" s="15" t="s">
        <v>24</v>
      </c>
      <c r="MKX16" s="35"/>
      <c r="MKY16" s="35"/>
      <c r="MKZ16" s="21" t="s">
        <v>29</v>
      </c>
      <c r="MLA16" s="10"/>
      <c r="MLB16" s="33">
        <v>41.61</v>
      </c>
      <c r="MLC16" s="34" t="s">
        <v>38</v>
      </c>
      <c r="MLD16" s="21" t="s">
        <v>30</v>
      </c>
      <c r="MLE16" s="15" t="s">
        <v>24</v>
      </c>
      <c r="MLF16" s="35"/>
      <c r="MLG16" s="35"/>
      <c r="MLH16" s="21" t="s">
        <v>29</v>
      </c>
      <c r="MLI16" s="10"/>
      <c r="MLJ16" s="33">
        <v>41.61</v>
      </c>
      <c r="MLK16" s="34" t="s">
        <v>38</v>
      </c>
      <c r="MLL16" s="21" t="s">
        <v>30</v>
      </c>
      <c r="MLM16" s="15" t="s">
        <v>24</v>
      </c>
      <c r="MLN16" s="35"/>
      <c r="MLO16" s="35"/>
      <c r="MLP16" s="21" t="s">
        <v>29</v>
      </c>
      <c r="MLQ16" s="10"/>
      <c r="MLR16" s="33">
        <v>41.61</v>
      </c>
      <c r="MLS16" s="34" t="s">
        <v>38</v>
      </c>
      <c r="MLT16" s="21" t="s">
        <v>30</v>
      </c>
      <c r="MLU16" s="15" t="s">
        <v>24</v>
      </c>
      <c r="MLV16" s="35"/>
      <c r="MLW16" s="35"/>
      <c r="MLX16" s="21" t="s">
        <v>29</v>
      </c>
      <c r="MLY16" s="10"/>
      <c r="MLZ16" s="33">
        <v>41.61</v>
      </c>
      <c r="MMA16" s="34" t="s">
        <v>38</v>
      </c>
      <c r="MMB16" s="21" t="s">
        <v>30</v>
      </c>
      <c r="MMC16" s="15" t="s">
        <v>24</v>
      </c>
      <c r="MMD16" s="35"/>
      <c r="MME16" s="35"/>
      <c r="MMF16" s="21" t="s">
        <v>29</v>
      </c>
      <c r="MMG16" s="10"/>
      <c r="MMH16" s="33">
        <v>41.61</v>
      </c>
      <c r="MMI16" s="34" t="s">
        <v>38</v>
      </c>
      <c r="MMJ16" s="21" t="s">
        <v>30</v>
      </c>
      <c r="MMK16" s="15" t="s">
        <v>24</v>
      </c>
      <c r="MML16" s="35"/>
      <c r="MMM16" s="35"/>
      <c r="MMN16" s="21" t="s">
        <v>29</v>
      </c>
      <c r="MMO16" s="10"/>
      <c r="MMP16" s="33">
        <v>41.61</v>
      </c>
      <c r="MMQ16" s="34" t="s">
        <v>38</v>
      </c>
      <c r="MMR16" s="21" t="s">
        <v>30</v>
      </c>
      <c r="MMS16" s="15" t="s">
        <v>24</v>
      </c>
      <c r="MMT16" s="35"/>
      <c r="MMU16" s="35"/>
      <c r="MMV16" s="21" t="s">
        <v>29</v>
      </c>
      <c r="MMW16" s="10"/>
      <c r="MMX16" s="33">
        <v>41.61</v>
      </c>
      <c r="MMY16" s="34" t="s">
        <v>38</v>
      </c>
      <c r="MMZ16" s="21" t="s">
        <v>30</v>
      </c>
      <c r="MNA16" s="15" t="s">
        <v>24</v>
      </c>
      <c r="MNB16" s="35"/>
      <c r="MNC16" s="35"/>
      <c r="MND16" s="21" t="s">
        <v>29</v>
      </c>
      <c r="MNE16" s="10"/>
      <c r="MNF16" s="33">
        <v>41.61</v>
      </c>
      <c r="MNG16" s="34" t="s">
        <v>38</v>
      </c>
      <c r="MNH16" s="21" t="s">
        <v>30</v>
      </c>
      <c r="MNI16" s="15" t="s">
        <v>24</v>
      </c>
      <c r="MNJ16" s="35"/>
      <c r="MNK16" s="35"/>
      <c r="MNL16" s="21" t="s">
        <v>29</v>
      </c>
      <c r="MNM16" s="10"/>
      <c r="MNN16" s="33">
        <v>41.61</v>
      </c>
      <c r="MNO16" s="34" t="s">
        <v>38</v>
      </c>
      <c r="MNP16" s="21" t="s">
        <v>30</v>
      </c>
      <c r="MNQ16" s="15" t="s">
        <v>24</v>
      </c>
      <c r="MNR16" s="35"/>
      <c r="MNS16" s="35"/>
      <c r="MNT16" s="21" t="s">
        <v>29</v>
      </c>
      <c r="MNU16" s="10"/>
      <c r="MNV16" s="33">
        <v>41.61</v>
      </c>
      <c r="MNW16" s="34" t="s">
        <v>38</v>
      </c>
      <c r="MNX16" s="21" t="s">
        <v>30</v>
      </c>
      <c r="MNY16" s="15" t="s">
        <v>24</v>
      </c>
      <c r="MNZ16" s="35"/>
      <c r="MOA16" s="35"/>
      <c r="MOB16" s="21" t="s">
        <v>29</v>
      </c>
      <c r="MOC16" s="10"/>
      <c r="MOD16" s="33">
        <v>41.61</v>
      </c>
      <c r="MOE16" s="34" t="s">
        <v>38</v>
      </c>
      <c r="MOF16" s="21" t="s">
        <v>30</v>
      </c>
      <c r="MOG16" s="15" t="s">
        <v>24</v>
      </c>
      <c r="MOH16" s="35"/>
      <c r="MOI16" s="35"/>
      <c r="MOJ16" s="21" t="s">
        <v>29</v>
      </c>
      <c r="MOK16" s="10"/>
      <c r="MOL16" s="33">
        <v>41.61</v>
      </c>
      <c r="MOM16" s="34" t="s">
        <v>38</v>
      </c>
      <c r="MON16" s="21" t="s">
        <v>30</v>
      </c>
      <c r="MOO16" s="15" t="s">
        <v>24</v>
      </c>
      <c r="MOP16" s="35"/>
      <c r="MOQ16" s="35"/>
      <c r="MOR16" s="21" t="s">
        <v>29</v>
      </c>
      <c r="MOS16" s="10"/>
      <c r="MOT16" s="33">
        <v>41.61</v>
      </c>
      <c r="MOU16" s="34" t="s">
        <v>38</v>
      </c>
      <c r="MOV16" s="21" t="s">
        <v>30</v>
      </c>
      <c r="MOW16" s="15" t="s">
        <v>24</v>
      </c>
      <c r="MOX16" s="35"/>
      <c r="MOY16" s="35"/>
      <c r="MOZ16" s="21" t="s">
        <v>29</v>
      </c>
      <c r="MPA16" s="10"/>
      <c r="MPB16" s="33">
        <v>41.61</v>
      </c>
      <c r="MPC16" s="34" t="s">
        <v>38</v>
      </c>
      <c r="MPD16" s="21" t="s">
        <v>30</v>
      </c>
      <c r="MPE16" s="15" t="s">
        <v>24</v>
      </c>
      <c r="MPF16" s="35"/>
      <c r="MPG16" s="35"/>
      <c r="MPH16" s="21" t="s">
        <v>29</v>
      </c>
      <c r="MPI16" s="10"/>
      <c r="MPJ16" s="33">
        <v>41.61</v>
      </c>
      <c r="MPK16" s="34" t="s">
        <v>38</v>
      </c>
      <c r="MPL16" s="21" t="s">
        <v>30</v>
      </c>
      <c r="MPM16" s="15" t="s">
        <v>24</v>
      </c>
      <c r="MPN16" s="35"/>
      <c r="MPO16" s="35"/>
      <c r="MPP16" s="21" t="s">
        <v>29</v>
      </c>
      <c r="MPQ16" s="10"/>
      <c r="MPR16" s="33">
        <v>41.61</v>
      </c>
      <c r="MPS16" s="34" t="s">
        <v>38</v>
      </c>
      <c r="MPT16" s="21" t="s">
        <v>30</v>
      </c>
      <c r="MPU16" s="15" t="s">
        <v>24</v>
      </c>
      <c r="MPV16" s="35"/>
      <c r="MPW16" s="35"/>
      <c r="MPX16" s="21" t="s">
        <v>29</v>
      </c>
      <c r="MPY16" s="10"/>
      <c r="MPZ16" s="33">
        <v>41.61</v>
      </c>
      <c r="MQA16" s="34" t="s">
        <v>38</v>
      </c>
      <c r="MQB16" s="21" t="s">
        <v>30</v>
      </c>
      <c r="MQC16" s="15" t="s">
        <v>24</v>
      </c>
      <c r="MQD16" s="35"/>
      <c r="MQE16" s="35"/>
      <c r="MQF16" s="21" t="s">
        <v>29</v>
      </c>
      <c r="MQG16" s="10"/>
      <c r="MQH16" s="33">
        <v>41.61</v>
      </c>
      <c r="MQI16" s="34" t="s">
        <v>38</v>
      </c>
      <c r="MQJ16" s="21" t="s">
        <v>30</v>
      </c>
      <c r="MQK16" s="15" t="s">
        <v>24</v>
      </c>
      <c r="MQL16" s="35"/>
      <c r="MQM16" s="35"/>
      <c r="MQN16" s="21" t="s">
        <v>29</v>
      </c>
      <c r="MQO16" s="10"/>
      <c r="MQP16" s="33">
        <v>41.61</v>
      </c>
      <c r="MQQ16" s="34" t="s">
        <v>38</v>
      </c>
      <c r="MQR16" s="21" t="s">
        <v>30</v>
      </c>
      <c r="MQS16" s="15" t="s">
        <v>24</v>
      </c>
      <c r="MQT16" s="35"/>
      <c r="MQU16" s="35"/>
      <c r="MQV16" s="21" t="s">
        <v>29</v>
      </c>
      <c r="MQW16" s="10"/>
      <c r="MQX16" s="33">
        <v>41.61</v>
      </c>
      <c r="MQY16" s="34" t="s">
        <v>38</v>
      </c>
      <c r="MQZ16" s="21" t="s">
        <v>30</v>
      </c>
      <c r="MRA16" s="15" t="s">
        <v>24</v>
      </c>
      <c r="MRB16" s="35"/>
      <c r="MRC16" s="35"/>
      <c r="MRD16" s="21" t="s">
        <v>29</v>
      </c>
      <c r="MRE16" s="10"/>
      <c r="MRF16" s="33">
        <v>41.61</v>
      </c>
      <c r="MRG16" s="34" t="s">
        <v>38</v>
      </c>
      <c r="MRH16" s="21" t="s">
        <v>30</v>
      </c>
      <c r="MRI16" s="15" t="s">
        <v>24</v>
      </c>
      <c r="MRJ16" s="35"/>
      <c r="MRK16" s="35"/>
      <c r="MRL16" s="21" t="s">
        <v>29</v>
      </c>
      <c r="MRM16" s="10"/>
      <c r="MRN16" s="33">
        <v>41.61</v>
      </c>
      <c r="MRO16" s="34" t="s">
        <v>38</v>
      </c>
      <c r="MRP16" s="21" t="s">
        <v>30</v>
      </c>
      <c r="MRQ16" s="15" t="s">
        <v>24</v>
      </c>
      <c r="MRR16" s="35"/>
      <c r="MRS16" s="35"/>
      <c r="MRT16" s="21" t="s">
        <v>29</v>
      </c>
      <c r="MRU16" s="10"/>
      <c r="MRV16" s="33">
        <v>41.61</v>
      </c>
      <c r="MRW16" s="34" t="s">
        <v>38</v>
      </c>
      <c r="MRX16" s="21" t="s">
        <v>30</v>
      </c>
      <c r="MRY16" s="15" t="s">
        <v>24</v>
      </c>
      <c r="MRZ16" s="35"/>
      <c r="MSA16" s="35"/>
      <c r="MSB16" s="21" t="s">
        <v>29</v>
      </c>
      <c r="MSC16" s="10"/>
      <c r="MSD16" s="33">
        <v>41.61</v>
      </c>
      <c r="MSE16" s="34" t="s">
        <v>38</v>
      </c>
      <c r="MSF16" s="21" t="s">
        <v>30</v>
      </c>
      <c r="MSG16" s="15" t="s">
        <v>24</v>
      </c>
      <c r="MSH16" s="35"/>
      <c r="MSI16" s="35"/>
      <c r="MSJ16" s="21" t="s">
        <v>29</v>
      </c>
      <c r="MSK16" s="10"/>
      <c r="MSL16" s="33">
        <v>41.61</v>
      </c>
      <c r="MSM16" s="34" t="s">
        <v>38</v>
      </c>
      <c r="MSN16" s="21" t="s">
        <v>30</v>
      </c>
      <c r="MSO16" s="15" t="s">
        <v>24</v>
      </c>
      <c r="MSP16" s="35"/>
      <c r="MSQ16" s="35"/>
      <c r="MSR16" s="21" t="s">
        <v>29</v>
      </c>
      <c r="MSS16" s="10"/>
      <c r="MST16" s="33">
        <v>41.61</v>
      </c>
      <c r="MSU16" s="34" t="s">
        <v>38</v>
      </c>
      <c r="MSV16" s="21" t="s">
        <v>30</v>
      </c>
      <c r="MSW16" s="15" t="s">
        <v>24</v>
      </c>
      <c r="MSX16" s="35"/>
      <c r="MSY16" s="35"/>
      <c r="MSZ16" s="21" t="s">
        <v>29</v>
      </c>
      <c r="MTA16" s="10"/>
      <c r="MTB16" s="33">
        <v>41.61</v>
      </c>
      <c r="MTC16" s="34" t="s">
        <v>38</v>
      </c>
      <c r="MTD16" s="21" t="s">
        <v>30</v>
      </c>
      <c r="MTE16" s="15" t="s">
        <v>24</v>
      </c>
      <c r="MTF16" s="35"/>
      <c r="MTG16" s="35"/>
      <c r="MTH16" s="21" t="s">
        <v>29</v>
      </c>
      <c r="MTI16" s="10"/>
      <c r="MTJ16" s="33">
        <v>41.61</v>
      </c>
      <c r="MTK16" s="34" t="s">
        <v>38</v>
      </c>
      <c r="MTL16" s="21" t="s">
        <v>30</v>
      </c>
      <c r="MTM16" s="15" t="s">
        <v>24</v>
      </c>
      <c r="MTN16" s="35"/>
      <c r="MTO16" s="35"/>
      <c r="MTP16" s="21" t="s">
        <v>29</v>
      </c>
      <c r="MTQ16" s="10"/>
      <c r="MTR16" s="33">
        <v>41.61</v>
      </c>
      <c r="MTS16" s="34" t="s">
        <v>38</v>
      </c>
      <c r="MTT16" s="21" t="s">
        <v>30</v>
      </c>
      <c r="MTU16" s="15" t="s">
        <v>24</v>
      </c>
      <c r="MTV16" s="35"/>
      <c r="MTW16" s="35"/>
      <c r="MTX16" s="21" t="s">
        <v>29</v>
      </c>
      <c r="MTY16" s="10"/>
      <c r="MTZ16" s="33">
        <v>41.61</v>
      </c>
      <c r="MUA16" s="34" t="s">
        <v>38</v>
      </c>
      <c r="MUB16" s="21" t="s">
        <v>30</v>
      </c>
      <c r="MUC16" s="15" t="s">
        <v>24</v>
      </c>
      <c r="MUD16" s="35"/>
      <c r="MUE16" s="35"/>
      <c r="MUF16" s="21" t="s">
        <v>29</v>
      </c>
      <c r="MUG16" s="10"/>
      <c r="MUH16" s="33">
        <v>41.61</v>
      </c>
      <c r="MUI16" s="34" t="s">
        <v>38</v>
      </c>
      <c r="MUJ16" s="21" t="s">
        <v>30</v>
      </c>
      <c r="MUK16" s="15" t="s">
        <v>24</v>
      </c>
      <c r="MUL16" s="35"/>
      <c r="MUM16" s="35"/>
      <c r="MUN16" s="21" t="s">
        <v>29</v>
      </c>
      <c r="MUO16" s="10"/>
      <c r="MUP16" s="33">
        <v>41.61</v>
      </c>
      <c r="MUQ16" s="34" t="s">
        <v>38</v>
      </c>
      <c r="MUR16" s="21" t="s">
        <v>30</v>
      </c>
      <c r="MUS16" s="15" t="s">
        <v>24</v>
      </c>
      <c r="MUT16" s="35"/>
      <c r="MUU16" s="35"/>
      <c r="MUV16" s="21" t="s">
        <v>29</v>
      </c>
      <c r="MUW16" s="10"/>
      <c r="MUX16" s="33">
        <v>41.61</v>
      </c>
      <c r="MUY16" s="34" t="s">
        <v>38</v>
      </c>
      <c r="MUZ16" s="21" t="s">
        <v>30</v>
      </c>
      <c r="MVA16" s="15" t="s">
        <v>24</v>
      </c>
      <c r="MVB16" s="35"/>
      <c r="MVC16" s="35"/>
      <c r="MVD16" s="21" t="s">
        <v>29</v>
      </c>
      <c r="MVE16" s="10"/>
      <c r="MVF16" s="33">
        <v>41.61</v>
      </c>
      <c r="MVG16" s="34" t="s">
        <v>38</v>
      </c>
      <c r="MVH16" s="21" t="s">
        <v>30</v>
      </c>
      <c r="MVI16" s="15" t="s">
        <v>24</v>
      </c>
      <c r="MVJ16" s="35"/>
      <c r="MVK16" s="35"/>
      <c r="MVL16" s="21" t="s">
        <v>29</v>
      </c>
      <c r="MVM16" s="10"/>
      <c r="MVN16" s="33">
        <v>41.61</v>
      </c>
      <c r="MVO16" s="34" t="s">
        <v>38</v>
      </c>
      <c r="MVP16" s="21" t="s">
        <v>30</v>
      </c>
      <c r="MVQ16" s="15" t="s">
        <v>24</v>
      </c>
      <c r="MVR16" s="35"/>
      <c r="MVS16" s="35"/>
      <c r="MVT16" s="21" t="s">
        <v>29</v>
      </c>
      <c r="MVU16" s="10"/>
      <c r="MVV16" s="33">
        <v>41.61</v>
      </c>
      <c r="MVW16" s="34" t="s">
        <v>38</v>
      </c>
      <c r="MVX16" s="21" t="s">
        <v>30</v>
      </c>
      <c r="MVY16" s="15" t="s">
        <v>24</v>
      </c>
      <c r="MVZ16" s="35"/>
      <c r="MWA16" s="35"/>
      <c r="MWB16" s="21" t="s">
        <v>29</v>
      </c>
      <c r="MWC16" s="10"/>
      <c r="MWD16" s="33">
        <v>41.61</v>
      </c>
      <c r="MWE16" s="34" t="s">
        <v>38</v>
      </c>
      <c r="MWF16" s="21" t="s">
        <v>30</v>
      </c>
      <c r="MWG16" s="15" t="s">
        <v>24</v>
      </c>
      <c r="MWH16" s="35"/>
      <c r="MWI16" s="35"/>
      <c r="MWJ16" s="21" t="s">
        <v>29</v>
      </c>
      <c r="MWK16" s="10"/>
      <c r="MWL16" s="33">
        <v>41.61</v>
      </c>
      <c r="MWM16" s="34" t="s">
        <v>38</v>
      </c>
      <c r="MWN16" s="21" t="s">
        <v>30</v>
      </c>
      <c r="MWO16" s="15" t="s">
        <v>24</v>
      </c>
      <c r="MWP16" s="35"/>
      <c r="MWQ16" s="35"/>
      <c r="MWR16" s="21" t="s">
        <v>29</v>
      </c>
      <c r="MWS16" s="10"/>
      <c r="MWT16" s="33">
        <v>41.61</v>
      </c>
      <c r="MWU16" s="34" t="s">
        <v>38</v>
      </c>
      <c r="MWV16" s="21" t="s">
        <v>30</v>
      </c>
      <c r="MWW16" s="15" t="s">
        <v>24</v>
      </c>
      <c r="MWX16" s="35"/>
      <c r="MWY16" s="35"/>
      <c r="MWZ16" s="21" t="s">
        <v>29</v>
      </c>
      <c r="MXA16" s="10"/>
      <c r="MXB16" s="33">
        <v>41.61</v>
      </c>
      <c r="MXC16" s="34" t="s">
        <v>38</v>
      </c>
      <c r="MXD16" s="21" t="s">
        <v>30</v>
      </c>
      <c r="MXE16" s="15" t="s">
        <v>24</v>
      </c>
      <c r="MXF16" s="35"/>
      <c r="MXG16" s="35"/>
      <c r="MXH16" s="21" t="s">
        <v>29</v>
      </c>
      <c r="MXI16" s="10"/>
      <c r="MXJ16" s="33">
        <v>41.61</v>
      </c>
      <c r="MXK16" s="34" t="s">
        <v>38</v>
      </c>
      <c r="MXL16" s="21" t="s">
        <v>30</v>
      </c>
      <c r="MXM16" s="15" t="s">
        <v>24</v>
      </c>
      <c r="MXN16" s="35"/>
      <c r="MXO16" s="35"/>
      <c r="MXP16" s="21" t="s">
        <v>29</v>
      </c>
      <c r="MXQ16" s="10"/>
      <c r="MXR16" s="33">
        <v>41.61</v>
      </c>
      <c r="MXS16" s="34" t="s">
        <v>38</v>
      </c>
      <c r="MXT16" s="21" t="s">
        <v>30</v>
      </c>
      <c r="MXU16" s="15" t="s">
        <v>24</v>
      </c>
      <c r="MXV16" s="35"/>
      <c r="MXW16" s="35"/>
      <c r="MXX16" s="21" t="s">
        <v>29</v>
      </c>
      <c r="MXY16" s="10"/>
      <c r="MXZ16" s="33">
        <v>41.61</v>
      </c>
      <c r="MYA16" s="34" t="s">
        <v>38</v>
      </c>
      <c r="MYB16" s="21" t="s">
        <v>30</v>
      </c>
      <c r="MYC16" s="15" t="s">
        <v>24</v>
      </c>
      <c r="MYD16" s="35"/>
      <c r="MYE16" s="35"/>
      <c r="MYF16" s="21" t="s">
        <v>29</v>
      </c>
      <c r="MYG16" s="10"/>
      <c r="MYH16" s="33">
        <v>41.61</v>
      </c>
      <c r="MYI16" s="34" t="s">
        <v>38</v>
      </c>
      <c r="MYJ16" s="21" t="s">
        <v>30</v>
      </c>
      <c r="MYK16" s="15" t="s">
        <v>24</v>
      </c>
      <c r="MYL16" s="35"/>
      <c r="MYM16" s="35"/>
      <c r="MYN16" s="21" t="s">
        <v>29</v>
      </c>
      <c r="MYO16" s="10"/>
      <c r="MYP16" s="33">
        <v>41.61</v>
      </c>
      <c r="MYQ16" s="34" t="s">
        <v>38</v>
      </c>
      <c r="MYR16" s="21" t="s">
        <v>30</v>
      </c>
      <c r="MYS16" s="15" t="s">
        <v>24</v>
      </c>
      <c r="MYT16" s="35"/>
      <c r="MYU16" s="35"/>
      <c r="MYV16" s="21" t="s">
        <v>29</v>
      </c>
      <c r="MYW16" s="10"/>
      <c r="MYX16" s="33">
        <v>41.61</v>
      </c>
      <c r="MYY16" s="34" t="s">
        <v>38</v>
      </c>
      <c r="MYZ16" s="21" t="s">
        <v>30</v>
      </c>
      <c r="MZA16" s="15" t="s">
        <v>24</v>
      </c>
      <c r="MZB16" s="35"/>
      <c r="MZC16" s="35"/>
      <c r="MZD16" s="21" t="s">
        <v>29</v>
      </c>
      <c r="MZE16" s="10"/>
      <c r="MZF16" s="33">
        <v>41.61</v>
      </c>
      <c r="MZG16" s="34" t="s">
        <v>38</v>
      </c>
      <c r="MZH16" s="21" t="s">
        <v>30</v>
      </c>
      <c r="MZI16" s="15" t="s">
        <v>24</v>
      </c>
      <c r="MZJ16" s="35"/>
      <c r="MZK16" s="35"/>
      <c r="MZL16" s="21" t="s">
        <v>29</v>
      </c>
      <c r="MZM16" s="10"/>
      <c r="MZN16" s="33">
        <v>41.61</v>
      </c>
      <c r="MZO16" s="34" t="s">
        <v>38</v>
      </c>
      <c r="MZP16" s="21" t="s">
        <v>30</v>
      </c>
      <c r="MZQ16" s="15" t="s">
        <v>24</v>
      </c>
      <c r="MZR16" s="35"/>
      <c r="MZS16" s="35"/>
      <c r="MZT16" s="21" t="s">
        <v>29</v>
      </c>
      <c r="MZU16" s="10"/>
      <c r="MZV16" s="33">
        <v>41.61</v>
      </c>
      <c r="MZW16" s="34" t="s">
        <v>38</v>
      </c>
      <c r="MZX16" s="21" t="s">
        <v>30</v>
      </c>
      <c r="MZY16" s="15" t="s">
        <v>24</v>
      </c>
      <c r="MZZ16" s="35"/>
      <c r="NAA16" s="35"/>
      <c r="NAB16" s="21" t="s">
        <v>29</v>
      </c>
      <c r="NAC16" s="10"/>
      <c r="NAD16" s="33">
        <v>41.61</v>
      </c>
      <c r="NAE16" s="34" t="s">
        <v>38</v>
      </c>
      <c r="NAF16" s="21" t="s">
        <v>30</v>
      </c>
      <c r="NAG16" s="15" t="s">
        <v>24</v>
      </c>
      <c r="NAH16" s="35"/>
      <c r="NAI16" s="35"/>
      <c r="NAJ16" s="21" t="s">
        <v>29</v>
      </c>
      <c r="NAK16" s="10"/>
      <c r="NAL16" s="33">
        <v>41.61</v>
      </c>
      <c r="NAM16" s="34" t="s">
        <v>38</v>
      </c>
      <c r="NAN16" s="21" t="s">
        <v>30</v>
      </c>
      <c r="NAO16" s="15" t="s">
        <v>24</v>
      </c>
      <c r="NAP16" s="35"/>
      <c r="NAQ16" s="35"/>
      <c r="NAR16" s="21" t="s">
        <v>29</v>
      </c>
      <c r="NAS16" s="10"/>
      <c r="NAT16" s="33">
        <v>41.61</v>
      </c>
      <c r="NAU16" s="34" t="s">
        <v>38</v>
      </c>
      <c r="NAV16" s="21" t="s">
        <v>30</v>
      </c>
      <c r="NAW16" s="15" t="s">
        <v>24</v>
      </c>
      <c r="NAX16" s="35"/>
      <c r="NAY16" s="35"/>
      <c r="NAZ16" s="21" t="s">
        <v>29</v>
      </c>
      <c r="NBA16" s="10"/>
      <c r="NBB16" s="33">
        <v>41.61</v>
      </c>
      <c r="NBC16" s="34" t="s">
        <v>38</v>
      </c>
      <c r="NBD16" s="21" t="s">
        <v>30</v>
      </c>
      <c r="NBE16" s="15" t="s">
        <v>24</v>
      </c>
      <c r="NBF16" s="35"/>
      <c r="NBG16" s="35"/>
      <c r="NBH16" s="21" t="s">
        <v>29</v>
      </c>
      <c r="NBI16" s="10"/>
      <c r="NBJ16" s="33">
        <v>41.61</v>
      </c>
      <c r="NBK16" s="34" t="s">
        <v>38</v>
      </c>
      <c r="NBL16" s="21" t="s">
        <v>30</v>
      </c>
      <c r="NBM16" s="15" t="s">
        <v>24</v>
      </c>
      <c r="NBN16" s="35"/>
      <c r="NBO16" s="35"/>
      <c r="NBP16" s="21" t="s">
        <v>29</v>
      </c>
      <c r="NBQ16" s="10"/>
      <c r="NBR16" s="33">
        <v>41.61</v>
      </c>
      <c r="NBS16" s="34" t="s">
        <v>38</v>
      </c>
      <c r="NBT16" s="21" t="s">
        <v>30</v>
      </c>
      <c r="NBU16" s="15" t="s">
        <v>24</v>
      </c>
      <c r="NBV16" s="35"/>
      <c r="NBW16" s="35"/>
      <c r="NBX16" s="21" t="s">
        <v>29</v>
      </c>
      <c r="NBY16" s="10"/>
      <c r="NBZ16" s="33">
        <v>41.61</v>
      </c>
      <c r="NCA16" s="34" t="s">
        <v>38</v>
      </c>
      <c r="NCB16" s="21" t="s">
        <v>30</v>
      </c>
      <c r="NCC16" s="15" t="s">
        <v>24</v>
      </c>
      <c r="NCD16" s="35"/>
      <c r="NCE16" s="35"/>
      <c r="NCF16" s="21" t="s">
        <v>29</v>
      </c>
      <c r="NCG16" s="10"/>
      <c r="NCH16" s="33">
        <v>41.61</v>
      </c>
      <c r="NCI16" s="34" t="s">
        <v>38</v>
      </c>
      <c r="NCJ16" s="21" t="s">
        <v>30</v>
      </c>
      <c r="NCK16" s="15" t="s">
        <v>24</v>
      </c>
      <c r="NCL16" s="35"/>
      <c r="NCM16" s="35"/>
      <c r="NCN16" s="21" t="s">
        <v>29</v>
      </c>
      <c r="NCO16" s="10"/>
      <c r="NCP16" s="33">
        <v>41.61</v>
      </c>
      <c r="NCQ16" s="34" t="s">
        <v>38</v>
      </c>
      <c r="NCR16" s="21" t="s">
        <v>30</v>
      </c>
      <c r="NCS16" s="15" t="s">
        <v>24</v>
      </c>
      <c r="NCT16" s="35"/>
      <c r="NCU16" s="35"/>
      <c r="NCV16" s="21" t="s">
        <v>29</v>
      </c>
      <c r="NCW16" s="10"/>
      <c r="NCX16" s="33">
        <v>41.61</v>
      </c>
      <c r="NCY16" s="34" t="s">
        <v>38</v>
      </c>
      <c r="NCZ16" s="21" t="s">
        <v>30</v>
      </c>
      <c r="NDA16" s="15" t="s">
        <v>24</v>
      </c>
      <c r="NDB16" s="35"/>
      <c r="NDC16" s="35"/>
      <c r="NDD16" s="21" t="s">
        <v>29</v>
      </c>
      <c r="NDE16" s="10"/>
      <c r="NDF16" s="33">
        <v>41.61</v>
      </c>
      <c r="NDG16" s="34" t="s">
        <v>38</v>
      </c>
      <c r="NDH16" s="21" t="s">
        <v>30</v>
      </c>
      <c r="NDI16" s="15" t="s">
        <v>24</v>
      </c>
      <c r="NDJ16" s="35"/>
      <c r="NDK16" s="35"/>
      <c r="NDL16" s="21" t="s">
        <v>29</v>
      </c>
      <c r="NDM16" s="10"/>
      <c r="NDN16" s="33">
        <v>41.61</v>
      </c>
      <c r="NDO16" s="34" t="s">
        <v>38</v>
      </c>
      <c r="NDP16" s="21" t="s">
        <v>30</v>
      </c>
      <c r="NDQ16" s="15" t="s">
        <v>24</v>
      </c>
      <c r="NDR16" s="35"/>
      <c r="NDS16" s="35"/>
      <c r="NDT16" s="21" t="s">
        <v>29</v>
      </c>
      <c r="NDU16" s="10"/>
      <c r="NDV16" s="33">
        <v>41.61</v>
      </c>
      <c r="NDW16" s="34" t="s">
        <v>38</v>
      </c>
      <c r="NDX16" s="21" t="s">
        <v>30</v>
      </c>
      <c r="NDY16" s="15" t="s">
        <v>24</v>
      </c>
      <c r="NDZ16" s="35"/>
      <c r="NEA16" s="35"/>
      <c r="NEB16" s="21" t="s">
        <v>29</v>
      </c>
      <c r="NEC16" s="10"/>
      <c r="NED16" s="33">
        <v>41.61</v>
      </c>
      <c r="NEE16" s="34" t="s">
        <v>38</v>
      </c>
      <c r="NEF16" s="21" t="s">
        <v>30</v>
      </c>
      <c r="NEG16" s="15" t="s">
        <v>24</v>
      </c>
      <c r="NEH16" s="35"/>
      <c r="NEI16" s="35"/>
      <c r="NEJ16" s="21" t="s">
        <v>29</v>
      </c>
      <c r="NEK16" s="10"/>
      <c r="NEL16" s="33">
        <v>41.61</v>
      </c>
      <c r="NEM16" s="34" t="s">
        <v>38</v>
      </c>
      <c r="NEN16" s="21" t="s">
        <v>30</v>
      </c>
      <c r="NEO16" s="15" t="s">
        <v>24</v>
      </c>
      <c r="NEP16" s="35"/>
      <c r="NEQ16" s="35"/>
      <c r="NER16" s="21" t="s">
        <v>29</v>
      </c>
      <c r="NES16" s="10"/>
      <c r="NET16" s="33">
        <v>41.61</v>
      </c>
      <c r="NEU16" s="34" t="s">
        <v>38</v>
      </c>
      <c r="NEV16" s="21" t="s">
        <v>30</v>
      </c>
      <c r="NEW16" s="15" t="s">
        <v>24</v>
      </c>
      <c r="NEX16" s="35"/>
      <c r="NEY16" s="35"/>
      <c r="NEZ16" s="21" t="s">
        <v>29</v>
      </c>
      <c r="NFA16" s="10"/>
      <c r="NFB16" s="33">
        <v>41.61</v>
      </c>
      <c r="NFC16" s="34" t="s">
        <v>38</v>
      </c>
      <c r="NFD16" s="21" t="s">
        <v>30</v>
      </c>
      <c r="NFE16" s="15" t="s">
        <v>24</v>
      </c>
      <c r="NFF16" s="35"/>
      <c r="NFG16" s="35"/>
      <c r="NFH16" s="21" t="s">
        <v>29</v>
      </c>
      <c r="NFI16" s="10"/>
      <c r="NFJ16" s="33">
        <v>41.61</v>
      </c>
      <c r="NFK16" s="34" t="s">
        <v>38</v>
      </c>
      <c r="NFL16" s="21" t="s">
        <v>30</v>
      </c>
      <c r="NFM16" s="15" t="s">
        <v>24</v>
      </c>
      <c r="NFN16" s="35"/>
      <c r="NFO16" s="35"/>
      <c r="NFP16" s="21" t="s">
        <v>29</v>
      </c>
      <c r="NFQ16" s="10"/>
      <c r="NFR16" s="33">
        <v>41.61</v>
      </c>
      <c r="NFS16" s="34" t="s">
        <v>38</v>
      </c>
      <c r="NFT16" s="21" t="s">
        <v>30</v>
      </c>
      <c r="NFU16" s="15" t="s">
        <v>24</v>
      </c>
      <c r="NFV16" s="35"/>
      <c r="NFW16" s="35"/>
      <c r="NFX16" s="21" t="s">
        <v>29</v>
      </c>
      <c r="NFY16" s="10"/>
      <c r="NFZ16" s="33">
        <v>41.61</v>
      </c>
      <c r="NGA16" s="34" t="s">
        <v>38</v>
      </c>
      <c r="NGB16" s="21" t="s">
        <v>30</v>
      </c>
      <c r="NGC16" s="15" t="s">
        <v>24</v>
      </c>
      <c r="NGD16" s="35"/>
      <c r="NGE16" s="35"/>
      <c r="NGF16" s="21" t="s">
        <v>29</v>
      </c>
      <c r="NGG16" s="10"/>
      <c r="NGH16" s="33">
        <v>41.61</v>
      </c>
      <c r="NGI16" s="34" t="s">
        <v>38</v>
      </c>
      <c r="NGJ16" s="21" t="s">
        <v>30</v>
      </c>
      <c r="NGK16" s="15" t="s">
        <v>24</v>
      </c>
      <c r="NGL16" s="35"/>
      <c r="NGM16" s="35"/>
      <c r="NGN16" s="21" t="s">
        <v>29</v>
      </c>
      <c r="NGO16" s="10"/>
      <c r="NGP16" s="33">
        <v>41.61</v>
      </c>
      <c r="NGQ16" s="34" t="s">
        <v>38</v>
      </c>
      <c r="NGR16" s="21" t="s">
        <v>30</v>
      </c>
      <c r="NGS16" s="15" t="s">
        <v>24</v>
      </c>
      <c r="NGT16" s="35"/>
      <c r="NGU16" s="35"/>
      <c r="NGV16" s="21" t="s">
        <v>29</v>
      </c>
      <c r="NGW16" s="10"/>
      <c r="NGX16" s="33">
        <v>41.61</v>
      </c>
      <c r="NGY16" s="34" t="s">
        <v>38</v>
      </c>
      <c r="NGZ16" s="21" t="s">
        <v>30</v>
      </c>
      <c r="NHA16" s="15" t="s">
        <v>24</v>
      </c>
      <c r="NHB16" s="35"/>
      <c r="NHC16" s="35"/>
      <c r="NHD16" s="21" t="s">
        <v>29</v>
      </c>
      <c r="NHE16" s="10"/>
      <c r="NHF16" s="33">
        <v>41.61</v>
      </c>
      <c r="NHG16" s="34" t="s">
        <v>38</v>
      </c>
      <c r="NHH16" s="21" t="s">
        <v>30</v>
      </c>
      <c r="NHI16" s="15" t="s">
        <v>24</v>
      </c>
      <c r="NHJ16" s="35"/>
      <c r="NHK16" s="35"/>
      <c r="NHL16" s="21" t="s">
        <v>29</v>
      </c>
      <c r="NHM16" s="10"/>
      <c r="NHN16" s="33">
        <v>41.61</v>
      </c>
      <c r="NHO16" s="34" t="s">
        <v>38</v>
      </c>
      <c r="NHP16" s="21" t="s">
        <v>30</v>
      </c>
      <c r="NHQ16" s="15" t="s">
        <v>24</v>
      </c>
      <c r="NHR16" s="35"/>
      <c r="NHS16" s="35"/>
      <c r="NHT16" s="21" t="s">
        <v>29</v>
      </c>
      <c r="NHU16" s="10"/>
      <c r="NHV16" s="33">
        <v>41.61</v>
      </c>
      <c r="NHW16" s="34" t="s">
        <v>38</v>
      </c>
      <c r="NHX16" s="21" t="s">
        <v>30</v>
      </c>
      <c r="NHY16" s="15" t="s">
        <v>24</v>
      </c>
      <c r="NHZ16" s="35"/>
      <c r="NIA16" s="35"/>
      <c r="NIB16" s="21" t="s">
        <v>29</v>
      </c>
      <c r="NIC16" s="10"/>
      <c r="NID16" s="33">
        <v>41.61</v>
      </c>
      <c r="NIE16" s="34" t="s">
        <v>38</v>
      </c>
      <c r="NIF16" s="21" t="s">
        <v>30</v>
      </c>
      <c r="NIG16" s="15" t="s">
        <v>24</v>
      </c>
      <c r="NIH16" s="35"/>
      <c r="NII16" s="35"/>
      <c r="NIJ16" s="21" t="s">
        <v>29</v>
      </c>
      <c r="NIK16" s="10"/>
      <c r="NIL16" s="33">
        <v>41.61</v>
      </c>
      <c r="NIM16" s="34" t="s">
        <v>38</v>
      </c>
      <c r="NIN16" s="21" t="s">
        <v>30</v>
      </c>
      <c r="NIO16" s="15" t="s">
        <v>24</v>
      </c>
      <c r="NIP16" s="35"/>
      <c r="NIQ16" s="35"/>
      <c r="NIR16" s="21" t="s">
        <v>29</v>
      </c>
      <c r="NIS16" s="10"/>
      <c r="NIT16" s="33">
        <v>41.61</v>
      </c>
      <c r="NIU16" s="34" t="s">
        <v>38</v>
      </c>
      <c r="NIV16" s="21" t="s">
        <v>30</v>
      </c>
      <c r="NIW16" s="15" t="s">
        <v>24</v>
      </c>
      <c r="NIX16" s="35"/>
      <c r="NIY16" s="35"/>
      <c r="NIZ16" s="21" t="s">
        <v>29</v>
      </c>
      <c r="NJA16" s="10"/>
      <c r="NJB16" s="33">
        <v>41.61</v>
      </c>
      <c r="NJC16" s="34" t="s">
        <v>38</v>
      </c>
      <c r="NJD16" s="21" t="s">
        <v>30</v>
      </c>
      <c r="NJE16" s="15" t="s">
        <v>24</v>
      </c>
      <c r="NJF16" s="35"/>
      <c r="NJG16" s="35"/>
      <c r="NJH16" s="21" t="s">
        <v>29</v>
      </c>
      <c r="NJI16" s="10"/>
      <c r="NJJ16" s="33">
        <v>41.61</v>
      </c>
      <c r="NJK16" s="34" t="s">
        <v>38</v>
      </c>
      <c r="NJL16" s="21" t="s">
        <v>30</v>
      </c>
      <c r="NJM16" s="15" t="s">
        <v>24</v>
      </c>
      <c r="NJN16" s="35"/>
      <c r="NJO16" s="35"/>
      <c r="NJP16" s="21" t="s">
        <v>29</v>
      </c>
      <c r="NJQ16" s="10"/>
      <c r="NJR16" s="33">
        <v>41.61</v>
      </c>
      <c r="NJS16" s="34" t="s">
        <v>38</v>
      </c>
      <c r="NJT16" s="21" t="s">
        <v>30</v>
      </c>
      <c r="NJU16" s="15" t="s">
        <v>24</v>
      </c>
      <c r="NJV16" s="35"/>
      <c r="NJW16" s="35"/>
      <c r="NJX16" s="21" t="s">
        <v>29</v>
      </c>
      <c r="NJY16" s="10"/>
      <c r="NJZ16" s="33">
        <v>41.61</v>
      </c>
      <c r="NKA16" s="34" t="s">
        <v>38</v>
      </c>
      <c r="NKB16" s="21" t="s">
        <v>30</v>
      </c>
      <c r="NKC16" s="15" t="s">
        <v>24</v>
      </c>
      <c r="NKD16" s="35"/>
      <c r="NKE16" s="35"/>
      <c r="NKF16" s="21" t="s">
        <v>29</v>
      </c>
      <c r="NKG16" s="10"/>
      <c r="NKH16" s="33">
        <v>41.61</v>
      </c>
      <c r="NKI16" s="34" t="s">
        <v>38</v>
      </c>
      <c r="NKJ16" s="21" t="s">
        <v>30</v>
      </c>
      <c r="NKK16" s="15" t="s">
        <v>24</v>
      </c>
      <c r="NKL16" s="35"/>
      <c r="NKM16" s="35"/>
      <c r="NKN16" s="21" t="s">
        <v>29</v>
      </c>
      <c r="NKO16" s="10"/>
      <c r="NKP16" s="33">
        <v>41.61</v>
      </c>
      <c r="NKQ16" s="34" t="s">
        <v>38</v>
      </c>
      <c r="NKR16" s="21" t="s">
        <v>30</v>
      </c>
      <c r="NKS16" s="15" t="s">
        <v>24</v>
      </c>
      <c r="NKT16" s="35"/>
      <c r="NKU16" s="35"/>
      <c r="NKV16" s="21" t="s">
        <v>29</v>
      </c>
      <c r="NKW16" s="10"/>
      <c r="NKX16" s="33">
        <v>41.61</v>
      </c>
      <c r="NKY16" s="34" t="s">
        <v>38</v>
      </c>
      <c r="NKZ16" s="21" t="s">
        <v>30</v>
      </c>
      <c r="NLA16" s="15" t="s">
        <v>24</v>
      </c>
      <c r="NLB16" s="35"/>
      <c r="NLC16" s="35"/>
      <c r="NLD16" s="21" t="s">
        <v>29</v>
      </c>
      <c r="NLE16" s="10"/>
      <c r="NLF16" s="33">
        <v>41.61</v>
      </c>
      <c r="NLG16" s="34" t="s">
        <v>38</v>
      </c>
      <c r="NLH16" s="21" t="s">
        <v>30</v>
      </c>
      <c r="NLI16" s="15" t="s">
        <v>24</v>
      </c>
      <c r="NLJ16" s="35"/>
      <c r="NLK16" s="35"/>
      <c r="NLL16" s="21" t="s">
        <v>29</v>
      </c>
      <c r="NLM16" s="10"/>
      <c r="NLN16" s="33">
        <v>41.61</v>
      </c>
      <c r="NLO16" s="34" t="s">
        <v>38</v>
      </c>
      <c r="NLP16" s="21" t="s">
        <v>30</v>
      </c>
      <c r="NLQ16" s="15" t="s">
        <v>24</v>
      </c>
      <c r="NLR16" s="35"/>
      <c r="NLS16" s="35"/>
      <c r="NLT16" s="21" t="s">
        <v>29</v>
      </c>
      <c r="NLU16" s="10"/>
      <c r="NLV16" s="33">
        <v>41.61</v>
      </c>
      <c r="NLW16" s="34" t="s">
        <v>38</v>
      </c>
      <c r="NLX16" s="21" t="s">
        <v>30</v>
      </c>
      <c r="NLY16" s="15" t="s">
        <v>24</v>
      </c>
      <c r="NLZ16" s="35"/>
      <c r="NMA16" s="35"/>
      <c r="NMB16" s="21" t="s">
        <v>29</v>
      </c>
      <c r="NMC16" s="10"/>
      <c r="NMD16" s="33">
        <v>41.61</v>
      </c>
      <c r="NME16" s="34" t="s">
        <v>38</v>
      </c>
      <c r="NMF16" s="21" t="s">
        <v>30</v>
      </c>
      <c r="NMG16" s="15" t="s">
        <v>24</v>
      </c>
      <c r="NMH16" s="35"/>
      <c r="NMI16" s="35"/>
      <c r="NMJ16" s="21" t="s">
        <v>29</v>
      </c>
      <c r="NMK16" s="10"/>
      <c r="NML16" s="33">
        <v>41.61</v>
      </c>
      <c r="NMM16" s="34" t="s">
        <v>38</v>
      </c>
      <c r="NMN16" s="21" t="s">
        <v>30</v>
      </c>
      <c r="NMO16" s="15" t="s">
        <v>24</v>
      </c>
      <c r="NMP16" s="35"/>
      <c r="NMQ16" s="35"/>
      <c r="NMR16" s="21" t="s">
        <v>29</v>
      </c>
      <c r="NMS16" s="10"/>
      <c r="NMT16" s="33">
        <v>41.61</v>
      </c>
      <c r="NMU16" s="34" t="s">
        <v>38</v>
      </c>
      <c r="NMV16" s="21" t="s">
        <v>30</v>
      </c>
      <c r="NMW16" s="15" t="s">
        <v>24</v>
      </c>
      <c r="NMX16" s="35"/>
      <c r="NMY16" s="35"/>
      <c r="NMZ16" s="21" t="s">
        <v>29</v>
      </c>
      <c r="NNA16" s="10"/>
      <c r="NNB16" s="33">
        <v>41.61</v>
      </c>
      <c r="NNC16" s="34" t="s">
        <v>38</v>
      </c>
      <c r="NND16" s="21" t="s">
        <v>30</v>
      </c>
      <c r="NNE16" s="15" t="s">
        <v>24</v>
      </c>
      <c r="NNF16" s="35"/>
      <c r="NNG16" s="35"/>
      <c r="NNH16" s="21" t="s">
        <v>29</v>
      </c>
      <c r="NNI16" s="10"/>
      <c r="NNJ16" s="33">
        <v>41.61</v>
      </c>
      <c r="NNK16" s="34" t="s">
        <v>38</v>
      </c>
      <c r="NNL16" s="21" t="s">
        <v>30</v>
      </c>
      <c r="NNM16" s="15" t="s">
        <v>24</v>
      </c>
      <c r="NNN16" s="35"/>
      <c r="NNO16" s="35"/>
      <c r="NNP16" s="21" t="s">
        <v>29</v>
      </c>
      <c r="NNQ16" s="10"/>
      <c r="NNR16" s="33">
        <v>41.61</v>
      </c>
      <c r="NNS16" s="34" t="s">
        <v>38</v>
      </c>
      <c r="NNT16" s="21" t="s">
        <v>30</v>
      </c>
      <c r="NNU16" s="15" t="s">
        <v>24</v>
      </c>
      <c r="NNV16" s="35"/>
      <c r="NNW16" s="35"/>
      <c r="NNX16" s="21" t="s">
        <v>29</v>
      </c>
      <c r="NNY16" s="10"/>
      <c r="NNZ16" s="33">
        <v>41.61</v>
      </c>
      <c r="NOA16" s="34" t="s">
        <v>38</v>
      </c>
      <c r="NOB16" s="21" t="s">
        <v>30</v>
      </c>
      <c r="NOC16" s="15" t="s">
        <v>24</v>
      </c>
      <c r="NOD16" s="35"/>
      <c r="NOE16" s="35"/>
      <c r="NOF16" s="21" t="s">
        <v>29</v>
      </c>
      <c r="NOG16" s="10"/>
      <c r="NOH16" s="33">
        <v>41.61</v>
      </c>
      <c r="NOI16" s="34" t="s">
        <v>38</v>
      </c>
      <c r="NOJ16" s="21" t="s">
        <v>30</v>
      </c>
      <c r="NOK16" s="15" t="s">
        <v>24</v>
      </c>
      <c r="NOL16" s="35"/>
      <c r="NOM16" s="35"/>
      <c r="NON16" s="21" t="s">
        <v>29</v>
      </c>
      <c r="NOO16" s="10"/>
      <c r="NOP16" s="33">
        <v>41.61</v>
      </c>
      <c r="NOQ16" s="34" t="s">
        <v>38</v>
      </c>
      <c r="NOR16" s="21" t="s">
        <v>30</v>
      </c>
      <c r="NOS16" s="15" t="s">
        <v>24</v>
      </c>
      <c r="NOT16" s="35"/>
      <c r="NOU16" s="35"/>
      <c r="NOV16" s="21" t="s">
        <v>29</v>
      </c>
      <c r="NOW16" s="10"/>
      <c r="NOX16" s="33">
        <v>41.61</v>
      </c>
      <c r="NOY16" s="34" t="s">
        <v>38</v>
      </c>
      <c r="NOZ16" s="21" t="s">
        <v>30</v>
      </c>
      <c r="NPA16" s="15" t="s">
        <v>24</v>
      </c>
      <c r="NPB16" s="35"/>
      <c r="NPC16" s="35"/>
      <c r="NPD16" s="21" t="s">
        <v>29</v>
      </c>
      <c r="NPE16" s="10"/>
      <c r="NPF16" s="33">
        <v>41.61</v>
      </c>
      <c r="NPG16" s="34" t="s">
        <v>38</v>
      </c>
      <c r="NPH16" s="21" t="s">
        <v>30</v>
      </c>
      <c r="NPI16" s="15" t="s">
        <v>24</v>
      </c>
      <c r="NPJ16" s="35"/>
      <c r="NPK16" s="35"/>
      <c r="NPL16" s="21" t="s">
        <v>29</v>
      </c>
      <c r="NPM16" s="10"/>
      <c r="NPN16" s="33">
        <v>41.61</v>
      </c>
      <c r="NPO16" s="34" t="s">
        <v>38</v>
      </c>
      <c r="NPP16" s="21" t="s">
        <v>30</v>
      </c>
      <c r="NPQ16" s="15" t="s">
        <v>24</v>
      </c>
      <c r="NPR16" s="35"/>
      <c r="NPS16" s="35"/>
      <c r="NPT16" s="21" t="s">
        <v>29</v>
      </c>
      <c r="NPU16" s="10"/>
      <c r="NPV16" s="33">
        <v>41.61</v>
      </c>
      <c r="NPW16" s="34" t="s">
        <v>38</v>
      </c>
      <c r="NPX16" s="21" t="s">
        <v>30</v>
      </c>
      <c r="NPY16" s="15" t="s">
        <v>24</v>
      </c>
      <c r="NPZ16" s="35"/>
      <c r="NQA16" s="35"/>
      <c r="NQB16" s="21" t="s">
        <v>29</v>
      </c>
      <c r="NQC16" s="10"/>
      <c r="NQD16" s="33">
        <v>41.61</v>
      </c>
      <c r="NQE16" s="34" t="s">
        <v>38</v>
      </c>
      <c r="NQF16" s="21" t="s">
        <v>30</v>
      </c>
      <c r="NQG16" s="15" t="s">
        <v>24</v>
      </c>
      <c r="NQH16" s="35"/>
      <c r="NQI16" s="35"/>
      <c r="NQJ16" s="21" t="s">
        <v>29</v>
      </c>
      <c r="NQK16" s="10"/>
      <c r="NQL16" s="33">
        <v>41.61</v>
      </c>
      <c r="NQM16" s="34" t="s">
        <v>38</v>
      </c>
      <c r="NQN16" s="21" t="s">
        <v>30</v>
      </c>
      <c r="NQO16" s="15" t="s">
        <v>24</v>
      </c>
      <c r="NQP16" s="35"/>
      <c r="NQQ16" s="35"/>
      <c r="NQR16" s="21" t="s">
        <v>29</v>
      </c>
      <c r="NQS16" s="10"/>
      <c r="NQT16" s="33">
        <v>41.61</v>
      </c>
      <c r="NQU16" s="34" t="s">
        <v>38</v>
      </c>
      <c r="NQV16" s="21" t="s">
        <v>30</v>
      </c>
      <c r="NQW16" s="15" t="s">
        <v>24</v>
      </c>
      <c r="NQX16" s="35"/>
      <c r="NQY16" s="35"/>
      <c r="NQZ16" s="21" t="s">
        <v>29</v>
      </c>
      <c r="NRA16" s="10"/>
      <c r="NRB16" s="33">
        <v>41.61</v>
      </c>
      <c r="NRC16" s="34" t="s">
        <v>38</v>
      </c>
      <c r="NRD16" s="21" t="s">
        <v>30</v>
      </c>
      <c r="NRE16" s="15" t="s">
        <v>24</v>
      </c>
      <c r="NRF16" s="35"/>
      <c r="NRG16" s="35"/>
      <c r="NRH16" s="21" t="s">
        <v>29</v>
      </c>
      <c r="NRI16" s="10"/>
      <c r="NRJ16" s="33">
        <v>41.61</v>
      </c>
      <c r="NRK16" s="34" t="s">
        <v>38</v>
      </c>
      <c r="NRL16" s="21" t="s">
        <v>30</v>
      </c>
      <c r="NRM16" s="15" t="s">
        <v>24</v>
      </c>
      <c r="NRN16" s="35"/>
      <c r="NRO16" s="35"/>
      <c r="NRP16" s="21" t="s">
        <v>29</v>
      </c>
      <c r="NRQ16" s="10"/>
      <c r="NRR16" s="33">
        <v>41.61</v>
      </c>
      <c r="NRS16" s="34" t="s">
        <v>38</v>
      </c>
      <c r="NRT16" s="21" t="s">
        <v>30</v>
      </c>
      <c r="NRU16" s="15" t="s">
        <v>24</v>
      </c>
      <c r="NRV16" s="35"/>
      <c r="NRW16" s="35"/>
      <c r="NRX16" s="21" t="s">
        <v>29</v>
      </c>
      <c r="NRY16" s="10"/>
      <c r="NRZ16" s="33">
        <v>41.61</v>
      </c>
      <c r="NSA16" s="34" t="s">
        <v>38</v>
      </c>
      <c r="NSB16" s="21" t="s">
        <v>30</v>
      </c>
      <c r="NSC16" s="15" t="s">
        <v>24</v>
      </c>
      <c r="NSD16" s="35"/>
      <c r="NSE16" s="35"/>
      <c r="NSF16" s="21" t="s">
        <v>29</v>
      </c>
      <c r="NSG16" s="10"/>
      <c r="NSH16" s="33">
        <v>41.61</v>
      </c>
      <c r="NSI16" s="34" t="s">
        <v>38</v>
      </c>
      <c r="NSJ16" s="21" t="s">
        <v>30</v>
      </c>
      <c r="NSK16" s="15" t="s">
        <v>24</v>
      </c>
      <c r="NSL16" s="35"/>
      <c r="NSM16" s="35"/>
      <c r="NSN16" s="21" t="s">
        <v>29</v>
      </c>
      <c r="NSO16" s="10"/>
      <c r="NSP16" s="33">
        <v>41.61</v>
      </c>
      <c r="NSQ16" s="34" t="s">
        <v>38</v>
      </c>
      <c r="NSR16" s="21" t="s">
        <v>30</v>
      </c>
      <c r="NSS16" s="15" t="s">
        <v>24</v>
      </c>
      <c r="NST16" s="35"/>
      <c r="NSU16" s="35"/>
      <c r="NSV16" s="21" t="s">
        <v>29</v>
      </c>
      <c r="NSW16" s="10"/>
      <c r="NSX16" s="33">
        <v>41.61</v>
      </c>
      <c r="NSY16" s="34" t="s">
        <v>38</v>
      </c>
      <c r="NSZ16" s="21" t="s">
        <v>30</v>
      </c>
      <c r="NTA16" s="15" t="s">
        <v>24</v>
      </c>
      <c r="NTB16" s="35"/>
      <c r="NTC16" s="35"/>
      <c r="NTD16" s="21" t="s">
        <v>29</v>
      </c>
      <c r="NTE16" s="10"/>
      <c r="NTF16" s="33">
        <v>41.61</v>
      </c>
      <c r="NTG16" s="34" t="s">
        <v>38</v>
      </c>
      <c r="NTH16" s="21" t="s">
        <v>30</v>
      </c>
      <c r="NTI16" s="15" t="s">
        <v>24</v>
      </c>
      <c r="NTJ16" s="35"/>
      <c r="NTK16" s="35"/>
      <c r="NTL16" s="21" t="s">
        <v>29</v>
      </c>
      <c r="NTM16" s="10"/>
      <c r="NTN16" s="33">
        <v>41.61</v>
      </c>
      <c r="NTO16" s="34" t="s">
        <v>38</v>
      </c>
      <c r="NTP16" s="21" t="s">
        <v>30</v>
      </c>
      <c r="NTQ16" s="15" t="s">
        <v>24</v>
      </c>
      <c r="NTR16" s="35"/>
      <c r="NTS16" s="35"/>
      <c r="NTT16" s="21" t="s">
        <v>29</v>
      </c>
      <c r="NTU16" s="10"/>
      <c r="NTV16" s="33">
        <v>41.61</v>
      </c>
      <c r="NTW16" s="34" t="s">
        <v>38</v>
      </c>
      <c r="NTX16" s="21" t="s">
        <v>30</v>
      </c>
      <c r="NTY16" s="15" t="s">
        <v>24</v>
      </c>
      <c r="NTZ16" s="35"/>
      <c r="NUA16" s="35"/>
      <c r="NUB16" s="21" t="s">
        <v>29</v>
      </c>
      <c r="NUC16" s="10"/>
      <c r="NUD16" s="33">
        <v>41.61</v>
      </c>
      <c r="NUE16" s="34" t="s">
        <v>38</v>
      </c>
      <c r="NUF16" s="21" t="s">
        <v>30</v>
      </c>
      <c r="NUG16" s="15" t="s">
        <v>24</v>
      </c>
      <c r="NUH16" s="35"/>
      <c r="NUI16" s="35"/>
      <c r="NUJ16" s="21" t="s">
        <v>29</v>
      </c>
      <c r="NUK16" s="10"/>
      <c r="NUL16" s="33">
        <v>41.61</v>
      </c>
      <c r="NUM16" s="34" t="s">
        <v>38</v>
      </c>
      <c r="NUN16" s="21" t="s">
        <v>30</v>
      </c>
      <c r="NUO16" s="15" t="s">
        <v>24</v>
      </c>
      <c r="NUP16" s="35"/>
      <c r="NUQ16" s="35"/>
      <c r="NUR16" s="21" t="s">
        <v>29</v>
      </c>
      <c r="NUS16" s="10"/>
      <c r="NUT16" s="33">
        <v>41.61</v>
      </c>
      <c r="NUU16" s="34" t="s">
        <v>38</v>
      </c>
      <c r="NUV16" s="21" t="s">
        <v>30</v>
      </c>
      <c r="NUW16" s="15" t="s">
        <v>24</v>
      </c>
      <c r="NUX16" s="35"/>
      <c r="NUY16" s="35"/>
      <c r="NUZ16" s="21" t="s">
        <v>29</v>
      </c>
      <c r="NVA16" s="10"/>
      <c r="NVB16" s="33">
        <v>41.61</v>
      </c>
      <c r="NVC16" s="34" t="s">
        <v>38</v>
      </c>
      <c r="NVD16" s="21" t="s">
        <v>30</v>
      </c>
      <c r="NVE16" s="15" t="s">
        <v>24</v>
      </c>
      <c r="NVF16" s="35"/>
      <c r="NVG16" s="35"/>
      <c r="NVH16" s="21" t="s">
        <v>29</v>
      </c>
      <c r="NVI16" s="10"/>
      <c r="NVJ16" s="33">
        <v>41.61</v>
      </c>
      <c r="NVK16" s="34" t="s">
        <v>38</v>
      </c>
      <c r="NVL16" s="21" t="s">
        <v>30</v>
      </c>
      <c r="NVM16" s="15" t="s">
        <v>24</v>
      </c>
      <c r="NVN16" s="35"/>
      <c r="NVO16" s="35"/>
      <c r="NVP16" s="21" t="s">
        <v>29</v>
      </c>
      <c r="NVQ16" s="10"/>
      <c r="NVR16" s="33">
        <v>41.61</v>
      </c>
      <c r="NVS16" s="34" t="s">
        <v>38</v>
      </c>
      <c r="NVT16" s="21" t="s">
        <v>30</v>
      </c>
      <c r="NVU16" s="15" t="s">
        <v>24</v>
      </c>
      <c r="NVV16" s="35"/>
      <c r="NVW16" s="35"/>
      <c r="NVX16" s="21" t="s">
        <v>29</v>
      </c>
      <c r="NVY16" s="10"/>
      <c r="NVZ16" s="33">
        <v>41.61</v>
      </c>
      <c r="NWA16" s="34" t="s">
        <v>38</v>
      </c>
      <c r="NWB16" s="21" t="s">
        <v>30</v>
      </c>
      <c r="NWC16" s="15" t="s">
        <v>24</v>
      </c>
      <c r="NWD16" s="35"/>
      <c r="NWE16" s="35"/>
      <c r="NWF16" s="21" t="s">
        <v>29</v>
      </c>
      <c r="NWG16" s="10"/>
      <c r="NWH16" s="33">
        <v>41.61</v>
      </c>
      <c r="NWI16" s="34" t="s">
        <v>38</v>
      </c>
      <c r="NWJ16" s="21" t="s">
        <v>30</v>
      </c>
      <c r="NWK16" s="15" t="s">
        <v>24</v>
      </c>
      <c r="NWL16" s="35"/>
      <c r="NWM16" s="35"/>
      <c r="NWN16" s="21" t="s">
        <v>29</v>
      </c>
      <c r="NWO16" s="10"/>
      <c r="NWP16" s="33">
        <v>41.61</v>
      </c>
      <c r="NWQ16" s="34" t="s">
        <v>38</v>
      </c>
      <c r="NWR16" s="21" t="s">
        <v>30</v>
      </c>
      <c r="NWS16" s="15" t="s">
        <v>24</v>
      </c>
      <c r="NWT16" s="35"/>
      <c r="NWU16" s="35"/>
      <c r="NWV16" s="21" t="s">
        <v>29</v>
      </c>
      <c r="NWW16" s="10"/>
      <c r="NWX16" s="33">
        <v>41.61</v>
      </c>
      <c r="NWY16" s="34" t="s">
        <v>38</v>
      </c>
      <c r="NWZ16" s="21" t="s">
        <v>30</v>
      </c>
      <c r="NXA16" s="15" t="s">
        <v>24</v>
      </c>
      <c r="NXB16" s="35"/>
      <c r="NXC16" s="35"/>
      <c r="NXD16" s="21" t="s">
        <v>29</v>
      </c>
      <c r="NXE16" s="10"/>
      <c r="NXF16" s="33">
        <v>41.61</v>
      </c>
      <c r="NXG16" s="34" t="s">
        <v>38</v>
      </c>
      <c r="NXH16" s="21" t="s">
        <v>30</v>
      </c>
      <c r="NXI16" s="15" t="s">
        <v>24</v>
      </c>
      <c r="NXJ16" s="35"/>
      <c r="NXK16" s="35"/>
      <c r="NXL16" s="21" t="s">
        <v>29</v>
      </c>
      <c r="NXM16" s="10"/>
      <c r="NXN16" s="33">
        <v>41.61</v>
      </c>
      <c r="NXO16" s="34" t="s">
        <v>38</v>
      </c>
      <c r="NXP16" s="21" t="s">
        <v>30</v>
      </c>
      <c r="NXQ16" s="15" t="s">
        <v>24</v>
      </c>
      <c r="NXR16" s="35"/>
      <c r="NXS16" s="35"/>
      <c r="NXT16" s="21" t="s">
        <v>29</v>
      </c>
      <c r="NXU16" s="10"/>
      <c r="NXV16" s="33">
        <v>41.61</v>
      </c>
      <c r="NXW16" s="34" t="s">
        <v>38</v>
      </c>
      <c r="NXX16" s="21" t="s">
        <v>30</v>
      </c>
      <c r="NXY16" s="15" t="s">
        <v>24</v>
      </c>
      <c r="NXZ16" s="35"/>
      <c r="NYA16" s="35"/>
      <c r="NYB16" s="21" t="s">
        <v>29</v>
      </c>
      <c r="NYC16" s="10"/>
      <c r="NYD16" s="33">
        <v>41.61</v>
      </c>
      <c r="NYE16" s="34" t="s">
        <v>38</v>
      </c>
      <c r="NYF16" s="21" t="s">
        <v>30</v>
      </c>
      <c r="NYG16" s="15" t="s">
        <v>24</v>
      </c>
      <c r="NYH16" s="35"/>
      <c r="NYI16" s="35"/>
      <c r="NYJ16" s="21" t="s">
        <v>29</v>
      </c>
      <c r="NYK16" s="10"/>
      <c r="NYL16" s="33">
        <v>41.61</v>
      </c>
      <c r="NYM16" s="34" t="s">
        <v>38</v>
      </c>
      <c r="NYN16" s="21" t="s">
        <v>30</v>
      </c>
      <c r="NYO16" s="15" t="s">
        <v>24</v>
      </c>
      <c r="NYP16" s="35"/>
      <c r="NYQ16" s="35"/>
      <c r="NYR16" s="21" t="s">
        <v>29</v>
      </c>
      <c r="NYS16" s="10"/>
      <c r="NYT16" s="33">
        <v>41.61</v>
      </c>
      <c r="NYU16" s="34" t="s">
        <v>38</v>
      </c>
      <c r="NYV16" s="21" t="s">
        <v>30</v>
      </c>
      <c r="NYW16" s="15" t="s">
        <v>24</v>
      </c>
      <c r="NYX16" s="35"/>
      <c r="NYY16" s="35"/>
      <c r="NYZ16" s="21" t="s">
        <v>29</v>
      </c>
      <c r="NZA16" s="10"/>
      <c r="NZB16" s="33">
        <v>41.61</v>
      </c>
      <c r="NZC16" s="34" t="s">
        <v>38</v>
      </c>
      <c r="NZD16" s="21" t="s">
        <v>30</v>
      </c>
      <c r="NZE16" s="15" t="s">
        <v>24</v>
      </c>
      <c r="NZF16" s="35"/>
      <c r="NZG16" s="35"/>
      <c r="NZH16" s="21" t="s">
        <v>29</v>
      </c>
      <c r="NZI16" s="10"/>
      <c r="NZJ16" s="33">
        <v>41.61</v>
      </c>
      <c r="NZK16" s="34" t="s">
        <v>38</v>
      </c>
      <c r="NZL16" s="21" t="s">
        <v>30</v>
      </c>
      <c r="NZM16" s="15" t="s">
        <v>24</v>
      </c>
      <c r="NZN16" s="35"/>
      <c r="NZO16" s="35"/>
      <c r="NZP16" s="21" t="s">
        <v>29</v>
      </c>
      <c r="NZQ16" s="10"/>
      <c r="NZR16" s="33">
        <v>41.61</v>
      </c>
      <c r="NZS16" s="34" t="s">
        <v>38</v>
      </c>
      <c r="NZT16" s="21" t="s">
        <v>30</v>
      </c>
      <c r="NZU16" s="15" t="s">
        <v>24</v>
      </c>
      <c r="NZV16" s="35"/>
      <c r="NZW16" s="35"/>
      <c r="NZX16" s="21" t="s">
        <v>29</v>
      </c>
      <c r="NZY16" s="10"/>
      <c r="NZZ16" s="33">
        <v>41.61</v>
      </c>
      <c r="OAA16" s="34" t="s">
        <v>38</v>
      </c>
      <c r="OAB16" s="21" t="s">
        <v>30</v>
      </c>
      <c r="OAC16" s="15" t="s">
        <v>24</v>
      </c>
      <c r="OAD16" s="35"/>
      <c r="OAE16" s="35"/>
      <c r="OAF16" s="21" t="s">
        <v>29</v>
      </c>
      <c r="OAG16" s="10"/>
      <c r="OAH16" s="33">
        <v>41.61</v>
      </c>
      <c r="OAI16" s="34" t="s">
        <v>38</v>
      </c>
      <c r="OAJ16" s="21" t="s">
        <v>30</v>
      </c>
      <c r="OAK16" s="15" t="s">
        <v>24</v>
      </c>
      <c r="OAL16" s="35"/>
      <c r="OAM16" s="35"/>
      <c r="OAN16" s="21" t="s">
        <v>29</v>
      </c>
      <c r="OAO16" s="10"/>
      <c r="OAP16" s="33">
        <v>41.61</v>
      </c>
      <c r="OAQ16" s="34" t="s">
        <v>38</v>
      </c>
      <c r="OAR16" s="21" t="s">
        <v>30</v>
      </c>
      <c r="OAS16" s="15" t="s">
        <v>24</v>
      </c>
      <c r="OAT16" s="35"/>
      <c r="OAU16" s="35"/>
      <c r="OAV16" s="21" t="s">
        <v>29</v>
      </c>
      <c r="OAW16" s="10"/>
      <c r="OAX16" s="33">
        <v>41.61</v>
      </c>
      <c r="OAY16" s="34" t="s">
        <v>38</v>
      </c>
      <c r="OAZ16" s="21" t="s">
        <v>30</v>
      </c>
      <c r="OBA16" s="15" t="s">
        <v>24</v>
      </c>
      <c r="OBB16" s="35"/>
      <c r="OBC16" s="35"/>
      <c r="OBD16" s="21" t="s">
        <v>29</v>
      </c>
      <c r="OBE16" s="10"/>
      <c r="OBF16" s="33">
        <v>41.61</v>
      </c>
      <c r="OBG16" s="34" t="s">
        <v>38</v>
      </c>
      <c r="OBH16" s="21" t="s">
        <v>30</v>
      </c>
      <c r="OBI16" s="15" t="s">
        <v>24</v>
      </c>
      <c r="OBJ16" s="35"/>
      <c r="OBK16" s="35"/>
      <c r="OBL16" s="21" t="s">
        <v>29</v>
      </c>
      <c r="OBM16" s="10"/>
      <c r="OBN16" s="33">
        <v>41.61</v>
      </c>
      <c r="OBO16" s="34" t="s">
        <v>38</v>
      </c>
      <c r="OBP16" s="21" t="s">
        <v>30</v>
      </c>
      <c r="OBQ16" s="15" t="s">
        <v>24</v>
      </c>
      <c r="OBR16" s="35"/>
      <c r="OBS16" s="35"/>
      <c r="OBT16" s="21" t="s">
        <v>29</v>
      </c>
      <c r="OBU16" s="10"/>
      <c r="OBV16" s="33">
        <v>41.61</v>
      </c>
      <c r="OBW16" s="34" t="s">
        <v>38</v>
      </c>
      <c r="OBX16" s="21" t="s">
        <v>30</v>
      </c>
      <c r="OBY16" s="15" t="s">
        <v>24</v>
      </c>
      <c r="OBZ16" s="35"/>
      <c r="OCA16" s="35"/>
      <c r="OCB16" s="21" t="s">
        <v>29</v>
      </c>
      <c r="OCC16" s="10"/>
      <c r="OCD16" s="33">
        <v>41.61</v>
      </c>
      <c r="OCE16" s="34" t="s">
        <v>38</v>
      </c>
      <c r="OCF16" s="21" t="s">
        <v>30</v>
      </c>
      <c r="OCG16" s="15" t="s">
        <v>24</v>
      </c>
      <c r="OCH16" s="35"/>
      <c r="OCI16" s="35"/>
      <c r="OCJ16" s="21" t="s">
        <v>29</v>
      </c>
      <c r="OCK16" s="10"/>
      <c r="OCL16" s="33">
        <v>41.61</v>
      </c>
      <c r="OCM16" s="34" t="s">
        <v>38</v>
      </c>
      <c r="OCN16" s="21" t="s">
        <v>30</v>
      </c>
      <c r="OCO16" s="15" t="s">
        <v>24</v>
      </c>
      <c r="OCP16" s="35"/>
      <c r="OCQ16" s="35"/>
      <c r="OCR16" s="21" t="s">
        <v>29</v>
      </c>
      <c r="OCS16" s="10"/>
      <c r="OCT16" s="33">
        <v>41.61</v>
      </c>
      <c r="OCU16" s="34" t="s">
        <v>38</v>
      </c>
      <c r="OCV16" s="21" t="s">
        <v>30</v>
      </c>
      <c r="OCW16" s="15" t="s">
        <v>24</v>
      </c>
      <c r="OCX16" s="35"/>
      <c r="OCY16" s="35"/>
      <c r="OCZ16" s="21" t="s">
        <v>29</v>
      </c>
      <c r="ODA16" s="10"/>
      <c r="ODB16" s="33">
        <v>41.61</v>
      </c>
      <c r="ODC16" s="34" t="s">
        <v>38</v>
      </c>
      <c r="ODD16" s="21" t="s">
        <v>30</v>
      </c>
      <c r="ODE16" s="15" t="s">
        <v>24</v>
      </c>
      <c r="ODF16" s="35"/>
      <c r="ODG16" s="35"/>
      <c r="ODH16" s="21" t="s">
        <v>29</v>
      </c>
      <c r="ODI16" s="10"/>
      <c r="ODJ16" s="33">
        <v>41.61</v>
      </c>
      <c r="ODK16" s="34" t="s">
        <v>38</v>
      </c>
      <c r="ODL16" s="21" t="s">
        <v>30</v>
      </c>
      <c r="ODM16" s="15" t="s">
        <v>24</v>
      </c>
      <c r="ODN16" s="35"/>
      <c r="ODO16" s="35"/>
      <c r="ODP16" s="21" t="s">
        <v>29</v>
      </c>
      <c r="ODQ16" s="10"/>
      <c r="ODR16" s="33">
        <v>41.61</v>
      </c>
      <c r="ODS16" s="34" t="s">
        <v>38</v>
      </c>
      <c r="ODT16" s="21" t="s">
        <v>30</v>
      </c>
      <c r="ODU16" s="15" t="s">
        <v>24</v>
      </c>
      <c r="ODV16" s="35"/>
      <c r="ODW16" s="35"/>
      <c r="ODX16" s="21" t="s">
        <v>29</v>
      </c>
      <c r="ODY16" s="10"/>
      <c r="ODZ16" s="33">
        <v>41.61</v>
      </c>
      <c r="OEA16" s="34" t="s">
        <v>38</v>
      </c>
      <c r="OEB16" s="21" t="s">
        <v>30</v>
      </c>
      <c r="OEC16" s="15" t="s">
        <v>24</v>
      </c>
      <c r="OED16" s="35"/>
      <c r="OEE16" s="35"/>
      <c r="OEF16" s="21" t="s">
        <v>29</v>
      </c>
      <c r="OEG16" s="10"/>
      <c r="OEH16" s="33">
        <v>41.61</v>
      </c>
      <c r="OEI16" s="34" t="s">
        <v>38</v>
      </c>
      <c r="OEJ16" s="21" t="s">
        <v>30</v>
      </c>
      <c r="OEK16" s="15" t="s">
        <v>24</v>
      </c>
      <c r="OEL16" s="35"/>
      <c r="OEM16" s="35"/>
      <c r="OEN16" s="21" t="s">
        <v>29</v>
      </c>
      <c r="OEO16" s="10"/>
      <c r="OEP16" s="33">
        <v>41.61</v>
      </c>
      <c r="OEQ16" s="34" t="s">
        <v>38</v>
      </c>
      <c r="OER16" s="21" t="s">
        <v>30</v>
      </c>
      <c r="OES16" s="15" t="s">
        <v>24</v>
      </c>
      <c r="OET16" s="35"/>
      <c r="OEU16" s="35"/>
      <c r="OEV16" s="21" t="s">
        <v>29</v>
      </c>
      <c r="OEW16" s="10"/>
      <c r="OEX16" s="33">
        <v>41.61</v>
      </c>
      <c r="OEY16" s="34" t="s">
        <v>38</v>
      </c>
      <c r="OEZ16" s="21" t="s">
        <v>30</v>
      </c>
      <c r="OFA16" s="15" t="s">
        <v>24</v>
      </c>
      <c r="OFB16" s="35"/>
      <c r="OFC16" s="35"/>
      <c r="OFD16" s="21" t="s">
        <v>29</v>
      </c>
      <c r="OFE16" s="10"/>
      <c r="OFF16" s="33">
        <v>41.61</v>
      </c>
      <c r="OFG16" s="34" t="s">
        <v>38</v>
      </c>
      <c r="OFH16" s="21" t="s">
        <v>30</v>
      </c>
      <c r="OFI16" s="15" t="s">
        <v>24</v>
      </c>
      <c r="OFJ16" s="35"/>
      <c r="OFK16" s="35"/>
      <c r="OFL16" s="21" t="s">
        <v>29</v>
      </c>
      <c r="OFM16" s="10"/>
      <c r="OFN16" s="33">
        <v>41.61</v>
      </c>
      <c r="OFO16" s="34" t="s">
        <v>38</v>
      </c>
      <c r="OFP16" s="21" t="s">
        <v>30</v>
      </c>
      <c r="OFQ16" s="15" t="s">
        <v>24</v>
      </c>
      <c r="OFR16" s="35"/>
      <c r="OFS16" s="35"/>
      <c r="OFT16" s="21" t="s">
        <v>29</v>
      </c>
      <c r="OFU16" s="10"/>
      <c r="OFV16" s="33">
        <v>41.61</v>
      </c>
      <c r="OFW16" s="34" t="s">
        <v>38</v>
      </c>
      <c r="OFX16" s="21" t="s">
        <v>30</v>
      </c>
      <c r="OFY16" s="15" t="s">
        <v>24</v>
      </c>
      <c r="OFZ16" s="35"/>
      <c r="OGA16" s="35"/>
      <c r="OGB16" s="21" t="s">
        <v>29</v>
      </c>
      <c r="OGC16" s="10"/>
      <c r="OGD16" s="33">
        <v>41.61</v>
      </c>
      <c r="OGE16" s="34" t="s">
        <v>38</v>
      </c>
      <c r="OGF16" s="21" t="s">
        <v>30</v>
      </c>
      <c r="OGG16" s="15" t="s">
        <v>24</v>
      </c>
      <c r="OGH16" s="35"/>
      <c r="OGI16" s="35"/>
      <c r="OGJ16" s="21" t="s">
        <v>29</v>
      </c>
      <c r="OGK16" s="10"/>
      <c r="OGL16" s="33">
        <v>41.61</v>
      </c>
      <c r="OGM16" s="34" t="s">
        <v>38</v>
      </c>
      <c r="OGN16" s="21" t="s">
        <v>30</v>
      </c>
      <c r="OGO16" s="15" t="s">
        <v>24</v>
      </c>
      <c r="OGP16" s="35"/>
      <c r="OGQ16" s="35"/>
      <c r="OGR16" s="21" t="s">
        <v>29</v>
      </c>
      <c r="OGS16" s="10"/>
      <c r="OGT16" s="33">
        <v>41.61</v>
      </c>
      <c r="OGU16" s="34" t="s">
        <v>38</v>
      </c>
      <c r="OGV16" s="21" t="s">
        <v>30</v>
      </c>
      <c r="OGW16" s="15" t="s">
        <v>24</v>
      </c>
      <c r="OGX16" s="35"/>
      <c r="OGY16" s="35"/>
      <c r="OGZ16" s="21" t="s">
        <v>29</v>
      </c>
      <c r="OHA16" s="10"/>
      <c r="OHB16" s="33">
        <v>41.61</v>
      </c>
      <c r="OHC16" s="34" t="s">
        <v>38</v>
      </c>
      <c r="OHD16" s="21" t="s">
        <v>30</v>
      </c>
      <c r="OHE16" s="15" t="s">
        <v>24</v>
      </c>
      <c r="OHF16" s="35"/>
      <c r="OHG16" s="35"/>
      <c r="OHH16" s="21" t="s">
        <v>29</v>
      </c>
      <c r="OHI16" s="10"/>
      <c r="OHJ16" s="33">
        <v>41.61</v>
      </c>
      <c r="OHK16" s="34" t="s">
        <v>38</v>
      </c>
      <c r="OHL16" s="21" t="s">
        <v>30</v>
      </c>
      <c r="OHM16" s="15" t="s">
        <v>24</v>
      </c>
      <c r="OHN16" s="35"/>
      <c r="OHO16" s="35"/>
      <c r="OHP16" s="21" t="s">
        <v>29</v>
      </c>
      <c r="OHQ16" s="10"/>
      <c r="OHR16" s="33">
        <v>41.61</v>
      </c>
      <c r="OHS16" s="34" t="s">
        <v>38</v>
      </c>
      <c r="OHT16" s="21" t="s">
        <v>30</v>
      </c>
      <c r="OHU16" s="15" t="s">
        <v>24</v>
      </c>
      <c r="OHV16" s="35"/>
      <c r="OHW16" s="35"/>
      <c r="OHX16" s="21" t="s">
        <v>29</v>
      </c>
      <c r="OHY16" s="10"/>
      <c r="OHZ16" s="33">
        <v>41.61</v>
      </c>
      <c r="OIA16" s="34" t="s">
        <v>38</v>
      </c>
      <c r="OIB16" s="21" t="s">
        <v>30</v>
      </c>
      <c r="OIC16" s="15" t="s">
        <v>24</v>
      </c>
      <c r="OID16" s="35"/>
      <c r="OIE16" s="35"/>
      <c r="OIF16" s="21" t="s">
        <v>29</v>
      </c>
      <c r="OIG16" s="10"/>
      <c r="OIH16" s="33">
        <v>41.61</v>
      </c>
      <c r="OII16" s="34" t="s">
        <v>38</v>
      </c>
      <c r="OIJ16" s="21" t="s">
        <v>30</v>
      </c>
      <c r="OIK16" s="15" t="s">
        <v>24</v>
      </c>
      <c r="OIL16" s="35"/>
      <c r="OIM16" s="35"/>
      <c r="OIN16" s="21" t="s">
        <v>29</v>
      </c>
      <c r="OIO16" s="10"/>
      <c r="OIP16" s="33">
        <v>41.61</v>
      </c>
      <c r="OIQ16" s="34" t="s">
        <v>38</v>
      </c>
      <c r="OIR16" s="21" t="s">
        <v>30</v>
      </c>
      <c r="OIS16" s="15" t="s">
        <v>24</v>
      </c>
      <c r="OIT16" s="35"/>
      <c r="OIU16" s="35"/>
      <c r="OIV16" s="21" t="s">
        <v>29</v>
      </c>
      <c r="OIW16" s="10"/>
      <c r="OIX16" s="33">
        <v>41.61</v>
      </c>
      <c r="OIY16" s="34" t="s">
        <v>38</v>
      </c>
      <c r="OIZ16" s="21" t="s">
        <v>30</v>
      </c>
      <c r="OJA16" s="15" t="s">
        <v>24</v>
      </c>
      <c r="OJB16" s="35"/>
      <c r="OJC16" s="35"/>
      <c r="OJD16" s="21" t="s">
        <v>29</v>
      </c>
      <c r="OJE16" s="10"/>
      <c r="OJF16" s="33">
        <v>41.61</v>
      </c>
      <c r="OJG16" s="34" t="s">
        <v>38</v>
      </c>
      <c r="OJH16" s="21" t="s">
        <v>30</v>
      </c>
      <c r="OJI16" s="15" t="s">
        <v>24</v>
      </c>
      <c r="OJJ16" s="35"/>
      <c r="OJK16" s="35"/>
      <c r="OJL16" s="21" t="s">
        <v>29</v>
      </c>
      <c r="OJM16" s="10"/>
      <c r="OJN16" s="33">
        <v>41.61</v>
      </c>
      <c r="OJO16" s="34" t="s">
        <v>38</v>
      </c>
      <c r="OJP16" s="21" t="s">
        <v>30</v>
      </c>
      <c r="OJQ16" s="15" t="s">
        <v>24</v>
      </c>
      <c r="OJR16" s="35"/>
      <c r="OJS16" s="35"/>
      <c r="OJT16" s="21" t="s">
        <v>29</v>
      </c>
      <c r="OJU16" s="10"/>
      <c r="OJV16" s="33">
        <v>41.61</v>
      </c>
      <c r="OJW16" s="34" t="s">
        <v>38</v>
      </c>
      <c r="OJX16" s="21" t="s">
        <v>30</v>
      </c>
      <c r="OJY16" s="15" t="s">
        <v>24</v>
      </c>
      <c r="OJZ16" s="35"/>
      <c r="OKA16" s="35"/>
      <c r="OKB16" s="21" t="s">
        <v>29</v>
      </c>
      <c r="OKC16" s="10"/>
      <c r="OKD16" s="33">
        <v>41.61</v>
      </c>
      <c r="OKE16" s="34" t="s">
        <v>38</v>
      </c>
      <c r="OKF16" s="21" t="s">
        <v>30</v>
      </c>
      <c r="OKG16" s="15" t="s">
        <v>24</v>
      </c>
      <c r="OKH16" s="35"/>
      <c r="OKI16" s="35"/>
      <c r="OKJ16" s="21" t="s">
        <v>29</v>
      </c>
      <c r="OKK16" s="10"/>
      <c r="OKL16" s="33">
        <v>41.61</v>
      </c>
      <c r="OKM16" s="34" t="s">
        <v>38</v>
      </c>
      <c r="OKN16" s="21" t="s">
        <v>30</v>
      </c>
      <c r="OKO16" s="15" t="s">
        <v>24</v>
      </c>
      <c r="OKP16" s="35"/>
      <c r="OKQ16" s="35"/>
      <c r="OKR16" s="21" t="s">
        <v>29</v>
      </c>
      <c r="OKS16" s="10"/>
      <c r="OKT16" s="33">
        <v>41.61</v>
      </c>
      <c r="OKU16" s="34" t="s">
        <v>38</v>
      </c>
      <c r="OKV16" s="21" t="s">
        <v>30</v>
      </c>
      <c r="OKW16" s="15" t="s">
        <v>24</v>
      </c>
      <c r="OKX16" s="35"/>
      <c r="OKY16" s="35"/>
      <c r="OKZ16" s="21" t="s">
        <v>29</v>
      </c>
      <c r="OLA16" s="10"/>
      <c r="OLB16" s="33">
        <v>41.61</v>
      </c>
      <c r="OLC16" s="34" t="s">
        <v>38</v>
      </c>
      <c r="OLD16" s="21" t="s">
        <v>30</v>
      </c>
      <c r="OLE16" s="15" t="s">
        <v>24</v>
      </c>
      <c r="OLF16" s="35"/>
      <c r="OLG16" s="35"/>
      <c r="OLH16" s="21" t="s">
        <v>29</v>
      </c>
      <c r="OLI16" s="10"/>
      <c r="OLJ16" s="33">
        <v>41.61</v>
      </c>
      <c r="OLK16" s="34" t="s">
        <v>38</v>
      </c>
      <c r="OLL16" s="21" t="s">
        <v>30</v>
      </c>
      <c r="OLM16" s="15" t="s">
        <v>24</v>
      </c>
      <c r="OLN16" s="35"/>
      <c r="OLO16" s="35"/>
      <c r="OLP16" s="21" t="s">
        <v>29</v>
      </c>
      <c r="OLQ16" s="10"/>
      <c r="OLR16" s="33">
        <v>41.61</v>
      </c>
      <c r="OLS16" s="34" t="s">
        <v>38</v>
      </c>
      <c r="OLT16" s="21" t="s">
        <v>30</v>
      </c>
      <c r="OLU16" s="15" t="s">
        <v>24</v>
      </c>
      <c r="OLV16" s="35"/>
      <c r="OLW16" s="35"/>
      <c r="OLX16" s="21" t="s">
        <v>29</v>
      </c>
      <c r="OLY16" s="10"/>
      <c r="OLZ16" s="33">
        <v>41.61</v>
      </c>
      <c r="OMA16" s="34" t="s">
        <v>38</v>
      </c>
      <c r="OMB16" s="21" t="s">
        <v>30</v>
      </c>
      <c r="OMC16" s="15" t="s">
        <v>24</v>
      </c>
      <c r="OMD16" s="35"/>
      <c r="OME16" s="35"/>
      <c r="OMF16" s="21" t="s">
        <v>29</v>
      </c>
      <c r="OMG16" s="10"/>
      <c r="OMH16" s="33">
        <v>41.61</v>
      </c>
      <c r="OMI16" s="34" t="s">
        <v>38</v>
      </c>
      <c r="OMJ16" s="21" t="s">
        <v>30</v>
      </c>
      <c r="OMK16" s="15" t="s">
        <v>24</v>
      </c>
      <c r="OML16" s="35"/>
      <c r="OMM16" s="35"/>
      <c r="OMN16" s="21" t="s">
        <v>29</v>
      </c>
      <c r="OMO16" s="10"/>
      <c r="OMP16" s="33">
        <v>41.61</v>
      </c>
      <c r="OMQ16" s="34" t="s">
        <v>38</v>
      </c>
      <c r="OMR16" s="21" t="s">
        <v>30</v>
      </c>
      <c r="OMS16" s="15" t="s">
        <v>24</v>
      </c>
      <c r="OMT16" s="35"/>
      <c r="OMU16" s="35"/>
      <c r="OMV16" s="21" t="s">
        <v>29</v>
      </c>
      <c r="OMW16" s="10"/>
      <c r="OMX16" s="33">
        <v>41.61</v>
      </c>
      <c r="OMY16" s="34" t="s">
        <v>38</v>
      </c>
      <c r="OMZ16" s="21" t="s">
        <v>30</v>
      </c>
      <c r="ONA16" s="15" t="s">
        <v>24</v>
      </c>
      <c r="ONB16" s="35"/>
      <c r="ONC16" s="35"/>
      <c r="OND16" s="21" t="s">
        <v>29</v>
      </c>
      <c r="ONE16" s="10"/>
      <c r="ONF16" s="33">
        <v>41.61</v>
      </c>
      <c r="ONG16" s="34" t="s">
        <v>38</v>
      </c>
      <c r="ONH16" s="21" t="s">
        <v>30</v>
      </c>
      <c r="ONI16" s="15" t="s">
        <v>24</v>
      </c>
      <c r="ONJ16" s="35"/>
      <c r="ONK16" s="35"/>
      <c r="ONL16" s="21" t="s">
        <v>29</v>
      </c>
      <c r="ONM16" s="10"/>
      <c r="ONN16" s="33">
        <v>41.61</v>
      </c>
      <c r="ONO16" s="34" t="s">
        <v>38</v>
      </c>
      <c r="ONP16" s="21" t="s">
        <v>30</v>
      </c>
      <c r="ONQ16" s="15" t="s">
        <v>24</v>
      </c>
      <c r="ONR16" s="35"/>
      <c r="ONS16" s="35"/>
      <c r="ONT16" s="21" t="s">
        <v>29</v>
      </c>
      <c r="ONU16" s="10"/>
      <c r="ONV16" s="33">
        <v>41.61</v>
      </c>
      <c r="ONW16" s="34" t="s">
        <v>38</v>
      </c>
      <c r="ONX16" s="21" t="s">
        <v>30</v>
      </c>
      <c r="ONY16" s="15" t="s">
        <v>24</v>
      </c>
      <c r="ONZ16" s="35"/>
      <c r="OOA16" s="35"/>
      <c r="OOB16" s="21" t="s">
        <v>29</v>
      </c>
      <c r="OOC16" s="10"/>
      <c r="OOD16" s="33">
        <v>41.61</v>
      </c>
      <c r="OOE16" s="34" t="s">
        <v>38</v>
      </c>
      <c r="OOF16" s="21" t="s">
        <v>30</v>
      </c>
      <c r="OOG16" s="15" t="s">
        <v>24</v>
      </c>
      <c r="OOH16" s="35"/>
      <c r="OOI16" s="35"/>
      <c r="OOJ16" s="21" t="s">
        <v>29</v>
      </c>
      <c r="OOK16" s="10"/>
      <c r="OOL16" s="33">
        <v>41.61</v>
      </c>
      <c r="OOM16" s="34" t="s">
        <v>38</v>
      </c>
      <c r="OON16" s="21" t="s">
        <v>30</v>
      </c>
      <c r="OOO16" s="15" t="s">
        <v>24</v>
      </c>
      <c r="OOP16" s="35"/>
      <c r="OOQ16" s="35"/>
      <c r="OOR16" s="21" t="s">
        <v>29</v>
      </c>
      <c r="OOS16" s="10"/>
      <c r="OOT16" s="33">
        <v>41.61</v>
      </c>
      <c r="OOU16" s="34" t="s">
        <v>38</v>
      </c>
      <c r="OOV16" s="21" t="s">
        <v>30</v>
      </c>
      <c r="OOW16" s="15" t="s">
        <v>24</v>
      </c>
      <c r="OOX16" s="35"/>
      <c r="OOY16" s="35"/>
      <c r="OOZ16" s="21" t="s">
        <v>29</v>
      </c>
      <c r="OPA16" s="10"/>
      <c r="OPB16" s="33">
        <v>41.61</v>
      </c>
      <c r="OPC16" s="34" t="s">
        <v>38</v>
      </c>
      <c r="OPD16" s="21" t="s">
        <v>30</v>
      </c>
      <c r="OPE16" s="15" t="s">
        <v>24</v>
      </c>
      <c r="OPF16" s="35"/>
      <c r="OPG16" s="35"/>
      <c r="OPH16" s="21" t="s">
        <v>29</v>
      </c>
      <c r="OPI16" s="10"/>
      <c r="OPJ16" s="33">
        <v>41.61</v>
      </c>
      <c r="OPK16" s="34" t="s">
        <v>38</v>
      </c>
      <c r="OPL16" s="21" t="s">
        <v>30</v>
      </c>
      <c r="OPM16" s="15" t="s">
        <v>24</v>
      </c>
      <c r="OPN16" s="35"/>
      <c r="OPO16" s="35"/>
      <c r="OPP16" s="21" t="s">
        <v>29</v>
      </c>
      <c r="OPQ16" s="10"/>
      <c r="OPR16" s="33">
        <v>41.61</v>
      </c>
      <c r="OPS16" s="34" t="s">
        <v>38</v>
      </c>
      <c r="OPT16" s="21" t="s">
        <v>30</v>
      </c>
      <c r="OPU16" s="15" t="s">
        <v>24</v>
      </c>
      <c r="OPV16" s="35"/>
      <c r="OPW16" s="35"/>
      <c r="OPX16" s="21" t="s">
        <v>29</v>
      </c>
      <c r="OPY16" s="10"/>
      <c r="OPZ16" s="33">
        <v>41.61</v>
      </c>
      <c r="OQA16" s="34" t="s">
        <v>38</v>
      </c>
      <c r="OQB16" s="21" t="s">
        <v>30</v>
      </c>
      <c r="OQC16" s="15" t="s">
        <v>24</v>
      </c>
      <c r="OQD16" s="35"/>
      <c r="OQE16" s="35"/>
      <c r="OQF16" s="21" t="s">
        <v>29</v>
      </c>
      <c r="OQG16" s="10"/>
      <c r="OQH16" s="33">
        <v>41.61</v>
      </c>
      <c r="OQI16" s="34" t="s">
        <v>38</v>
      </c>
      <c r="OQJ16" s="21" t="s">
        <v>30</v>
      </c>
      <c r="OQK16" s="15" t="s">
        <v>24</v>
      </c>
      <c r="OQL16" s="35"/>
      <c r="OQM16" s="35"/>
      <c r="OQN16" s="21" t="s">
        <v>29</v>
      </c>
      <c r="OQO16" s="10"/>
      <c r="OQP16" s="33">
        <v>41.61</v>
      </c>
      <c r="OQQ16" s="34" t="s">
        <v>38</v>
      </c>
      <c r="OQR16" s="21" t="s">
        <v>30</v>
      </c>
      <c r="OQS16" s="15" t="s">
        <v>24</v>
      </c>
      <c r="OQT16" s="35"/>
      <c r="OQU16" s="35"/>
      <c r="OQV16" s="21" t="s">
        <v>29</v>
      </c>
      <c r="OQW16" s="10"/>
      <c r="OQX16" s="33">
        <v>41.61</v>
      </c>
      <c r="OQY16" s="34" t="s">
        <v>38</v>
      </c>
      <c r="OQZ16" s="21" t="s">
        <v>30</v>
      </c>
      <c r="ORA16" s="15" t="s">
        <v>24</v>
      </c>
      <c r="ORB16" s="35"/>
      <c r="ORC16" s="35"/>
      <c r="ORD16" s="21" t="s">
        <v>29</v>
      </c>
      <c r="ORE16" s="10"/>
      <c r="ORF16" s="33">
        <v>41.61</v>
      </c>
      <c r="ORG16" s="34" t="s">
        <v>38</v>
      </c>
      <c r="ORH16" s="21" t="s">
        <v>30</v>
      </c>
      <c r="ORI16" s="15" t="s">
        <v>24</v>
      </c>
      <c r="ORJ16" s="35"/>
      <c r="ORK16" s="35"/>
      <c r="ORL16" s="21" t="s">
        <v>29</v>
      </c>
      <c r="ORM16" s="10"/>
      <c r="ORN16" s="33">
        <v>41.61</v>
      </c>
      <c r="ORO16" s="34" t="s">
        <v>38</v>
      </c>
      <c r="ORP16" s="21" t="s">
        <v>30</v>
      </c>
      <c r="ORQ16" s="15" t="s">
        <v>24</v>
      </c>
      <c r="ORR16" s="35"/>
      <c r="ORS16" s="35"/>
      <c r="ORT16" s="21" t="s">
        <v>29</v>
      </c>
      <c r="ORU16" s="10"/>
      <c r="ORV16" s="33">
        <v>41.61</v>
      </c>
      <c r="ORW16" s="34" t="s">
        <v>38</v>
      </c>
      <c r="ORX16" s="21" t="s">
        <v>30</v>
      </c>
      <c r="ORY16" s="15" t="s">
        <v>24</v>
      </c>
      <c r="ORZ16" s="35"/>
      <c r="OSA16" s="35"/>
      <c r="OSB16" s="21" t="s">
        <v>29</v>
      </c>
      <c r="OSC16" s="10"/>
      <c r="OSD16" s="33">
        <v>41.61</v>
      </c>
      <c r="OSE16" s="34" t="s">
        <v>38</v>
      </c>
      <c r="OSF16" s="21" t="s">
        <v>30</v>
      </c>
      <c r="OSG16" s="15" t="s">
        <v>24</v>
      </c>
      <c r="OSH16" s="35"/>
      <c r="OSI16" s="35"/>
      <c r="OSJ16" s="21" t="s">
        <v>29</v>
      </c>
      <c r="OSK16" s="10"/>
      <c r="OSL16" s="33">
        <v>41.61</v>
      </c>
      <c r="OSM16" s="34" t="s">
        <v>38</v>
      </c>
      <c r="OSN16" s="21" t="s">
        <v>30</v>
      </c>
      <c r="OSO16" s="15" t="s">
        <v>24</v>
      </c>
      <c r="OSP16" s="35"/>
      <c r="OSQ16" s="35"/>
      <c r="OSR16" s="21" t="s">
        <v>29</v>
      </c>
      <c r="OSS16" s="10"/>
      <c r="OST16" s="33">
        <v>41.61</v>
      </c>
      <c r="OSU16" s="34" t="s">
        <v>38</v>
      </c>
      <c r="OSV16" s="21" t="s">
        <v>30</v>
      </c>
      <c r="OSW16" s="15" t="s">
        <v>24</v>
      </c>
      <c r="OSX16" s="35"/>
      <c r="OSY16" s="35"/>
      <c r="OSZ16" s="21" t="s">
        <v>29</v>
      </c>
      <c r="OTA16" s="10"/>
      <c r="OTB16" s="33">
        <v>41.61</v>
      </c>
      <c r="OTC16" s="34" t="s">
        <v>38</v>
      </c>
      <c r="OTD16" s="21" t="s">
        <v>30</v>
      </c>
      <c r="OTE16" s="15" t="s">
        <v>24</v>
      </c>
      <c r="OTF16" s="35"/>
      <c r="OTG16" s="35"/>
      <c r="OTH16" s="21" t="s">
        <v>29</v>
      </c>
      <c r="OTI16" s="10"/>
      <c r="OTJ16" s="33">
        <v>41.61</v>
      </c>
      <c r="OTK16" s="34" t="s">
        <v>38</v>
      </c>
      <c r="OTL16" s="21" t="s">
        <v>30</v>
      </c>
      <c r="OTM16" s="15" t="s">
        <v>24</v>
      </c>
      <c r="OTN16" s="35"/>
      <c r="OTO16" s="35"/>
      <c r="OTP16" s="21" t="s">
        <v>29</v>
      </c>
      <c r="OTQ16" s="10"/>
      <c r="OTR16" s="33">
        <v>41.61</v>
      </c>
      <c r="OTS16" s="34" t="s">
        <v>38</v>
      </c>
      <c r="OTT16" s="21" t="s">
        <v>30</v>
      </c>
      <c r="OTU16" s="15" t="s">
        <v>24</v>
      </c>
      <c r="OTV16" s="35"/>
      <c r="OTW16" s="35"/>
      <c r="OTX16" s="21" t="s">
        <v>29</v>
      </c>
      <c r="OTY16" s="10"/>
      <c r="OTZ16" s="33">
        <v>41.61</v>
      </c>
      <c r="OUA16" s="34" t="s">
        <v>38</v>
      </c>
      <c r="OUB16" s="21" t="s">
        <v>30</v>
      </c>
      <c r="OUC16" s="15" t="s">
        <v>24</v>
      </c>
      <c r="OUD16" s="35"/>
      <c r="OUE16" s="35"/>
      <c r="OUF16" s="21" t="s">
        <v>29</v>
      </c>
      <c r="OUG16" s="10"/>
      <c r="OUH16" s="33">
        <v>41.61</v>
      </c>
      <c r="OUI16" s="34" t="s">
        <v>38</v>
      </c>
      <c r="OUJ16" s="21" t="s">
        <v>30</v>
      </c>
      <c r="OUK16" s="15" t="s">
        <v>24</v>
      </c>
      <c r="OUL16" s="35"/>
      <c r="OUM16" s="35"/>
      <c r="OUN16" s="21" t="s">
        <v>29</v>
      </c>
      <c r="OUO16" s="10"/>
      <c r="OUP16" s="33">
        <v>41.61</v>
      </c>
      <c r="OUQ16" s="34" t="s">
        <v>38</v>
      </c>
      <c r="OUR16" s="21" t="s">
        <v>30</v>
      </c>
      <c r="OUS16" s="15" t="s">
        <v>24</v>
      </c>
      <c r="OUT16" s="35"/>
      <c r="OUU16" s="35"/>
      <c r="OUV16" s="21" t="s">
        <v>29</v>
      </c>
      <c r="OUW16" s="10"/>
      <c r="OUX16" s="33">
        <v>41.61</v>
      </c>
      <c r="OUY16" s="34" t="s">
        <v>38</v>
      </c>
      <c r="OUZ16" s="21" t="s">
        <v>30</v>
      </c>
      <c r="OVA16" s="15" t="s">
        <v>24</v>
      </c>
      <c r="OVB16" s="35"/>
      <c r="OVC16" s="35"/>
      <c r="OVD16" s="21" t="s">
        <v>29</v>
      </c>
      <c r="OVE16" s="10"/>
      <c r="OVF16" s="33">
        <v>41.61</v>
      </c>
      <c r="OVG16" s="34" t="s">
        <v>38</v>
      </c>
      <c r="OVH16" s="21" t="s">
        <v>30</v>
      </c>
      <c r="OVI16" s="15" t="s">
        <v>24</v>
      </c>
      <c r="OVJ16" s="35"/>
      <c r="OVK16" s="35"/>
      <c r="OVL16" s="21" t="s">
        <v>29</v>
      </c>
      <c r="OVM16" s="10"/>
      <c r="OVN16" s="33">
        <v>41.61</v>
      </c>
      <c r="OVO16" s="34" t="s">
        <v>38</v>
      </c>
      <c r="OVP16" s="21" t="s">
        <v>30</v>
      </c>
      <c r="OVQ16" s="15" t="s">
        <v>24</v>
      </c>
      <c r="OVR16" s="35"/>
      <c r="OVS16" s="35"/>
      <c r="OVT16" s="21" t="s">
        <v>29</v>
      </c>
      <c r="OVU16" s="10"/>
      <c r="OVV16" s="33">
        <v>41.61</v>
      </c>
      <c r="OVW16" s="34" t="s">
        <v>38</v>
      </c>
      <c r="OVX16" s="21" t="s">
        <v>30</v>
      </c>
      <c r="OVY16" s="15" t="s">
        <v>24</v>
      </c>
      <c r="OVZ16" s="35"/>
      <c r="OWA16" s="35"/>
      <c r="OWB16" s="21" t="s">
        <v>29</v>
      </c>
      <c r="OWC16" s="10"/>
      <c r="OWD16" s="33">
        <v>41.61</v>
      </c>
      <c r="OWE16" s="34" t="s">
        <v>38</v>
      </c>
      <c r="OWF16" s="21" t="s">
        <v>30</v>
      </c>
      <c r="OWG16" s="15" t="s">
        <v>24</v>
      </c>
      <c r="OWH16" s="35"/>
      <c r="OWI16" s="35"/>
      <c r="OWJ16" s="21" t="s">
        <v>29</v>
      </c>
      <c r="OWK16" s="10"/>
      <c r="OWL16" s="33">
        <v>41.61</v>
      </c>
      <c r="OWM16" s="34" t="s">
        <v>38</v>
      </c>
      <c r="OWN16" s="21" t="s">
        <v>30</v>
      </c>
      <c r="OWO16" s="15" t="s">
        <v>24</v>
      </c>
      <c r="OWP16" s="35"/>
      <c r="OWQ16" s="35"/>
      <c r="OWR16" s="21" t="s">
        <v>29</v>
      </c>
      <c r="OWS16" s="10"/>
      <c r="OWT16" s="33">
        <v>41.61</v>
      </c>
      <c r="OWU16" s="34" t="s">
        <v>38</v>
      </c>
      <c r="OWV16" s="21" t="s">
        <v>30</v>
      </c>
      <c r="OWW16" s="15" t="s">
        <v>24</v>
      </c>
      <c r="OWX16" s="35"/>
      <c r="OWY16" s="35"/>
      <c r="OWZ16" s="21" t="s">
        <v>29</v>
      </c>
      <c r="OXA16" s="10"/>
      <c r="OXB16" s="33">
        <v>41.61</v>
      </c>
      <c r="OXC16" s="34" t="s">
        <v>38</v>
      </c>
      <c r="OXD16" s="21" t="s">
        <v>30</v>
      </c>
      <c r="OXE16" s="15" t="s">
        <v>24</v>
      </c>
      <c r="OXF16" s="35"/>
      <c r="OXG16" s="35"/>
      <c r="OXH16" s="21" t="s">
        <v>29</v>
      </c>
      <c r="OXI16" s="10"/>
      <c r="OXJ16" s="33">
        <v>41.61</v>
      </c>
      <c r="OXK16" s="34" t="s">
        <v>38</v>
      </c>
      <c r="OXL16" s="21" t="s">
        <v>30</v>
      </c>
      <c r="OXM16" s="15" t="s">
        <v>24</v>
      </c>
      <c r="OXN16" s="35"/>
      <c r="OXO16" s="35"/>
      <c r="OXP16" s="21" t="s">
        <v>29</v>
      </c>
      <c r="OXQ16" s="10"/>
      <c r="OXR16" s="33">
        <v>41.61</v>
      </c>
      <c r="OXS16" s="34" t="s">
        <v>38</v>
      </c>
      <c r="OXT16" s="21" t="s">
        <v>30</v>
      </c>
      <c r="OXU16" s="15" t="s">
        <v>24</v>
      </c>
      <c r="OXV16" s="35"/>
      <c r="OXW16" s="35"/>
      <c r="OXX16" s="21" t="s">
        <v>29</v>
      </c>
      <c r="OXY16" s="10"/>
      <c r="OXZ16" s="33">
        <v>41.61</v>
      </c>
      <c r="OYA16" s="34" t="s">
        <v>38</v>
      </c>
      <c r="OYB16" s="21" t="s">
        <v>30</v>
      </c>
      <c r="OYC16" s="15" t="s">
        <v>24</v>
      </c>
      <c r="OYD16" s="35"/>
      <c r="OYE16" s="35"/>
      <c r="OYF16" s="21" t="s">
        <v>29</v>
      </c>
      <c r="OYG16" s="10"/>
      <c r="OYH16" s="33">
        <v>41.61</v>
      </c>
      <c r="OYI16" s="34" t="s">
        <v>38</v>
      </c>
      <c r="OYJ16" s="21" t="s">
        <v>30</v>
      </c>
      <c r="OYK16" s="15" t="s">
        <v>24</v>
      </c>
      <c r="OYL16" s="35"/>
      <c r="OYM16" s="35"/>
      <c r="OYN16" s="21" t="s">
        <v>29</v>
      </c>
      <c r="OYO16" s="10"/>
      <c r="OYP16" s="33">
        <v>41.61</v>
      </c>
      <c r="OYQ16" s="34" t="s">
        <v>38</v>
      </c>
      <c r="OYR16" s="21" t="s">
        <v>30</v>
      </c>
      <c r="OYS16" s="15" t="s">
        <v>24</v>
      </c>
      <c r="OYT16" s="35"/>
      <c r="OYU16" s="35"/>
      <c r="OYV16" s="21" t="s">
        <v>29</v>
      </c>
      <c r="OYW16" s="10"/>
      <c r="OYX16" s="33">
        <v>41.61</v>
      </c>
      <c r="OYY16" s="34" t="s">
        <v>38</v>
      </c>
      <c r="OYZ16" s="21" t="s">
        <v>30</v>
      </c>
      <c r="OZA16" s="15" t="s">
        <v>24</v>
      </c>
      <c r="OZB16" s="35"/>
      <c r="OZC16" s="35"/>
      <c r="OZD16" s="21" t="s">
        <v>29</v>
      </c>
      <c r="OZE16" s="10"/>
      <c r="OZF16" s="33">
        <v>41.61</v>
      </c>
      <c r="OZG16" s="34" t="s">
        <v>38</v>
      </c>
      <c r="OZH16" s="21" t="s">
        <v>30</v>
      </c>
      <c r="OZI16" s="15" t="s">
        <v>24</v>
      </c>
      <c r="OZJ16" s="35"/>
      <c r="OZK16" s="35"/>
      <c r="OZL16" s="21" t="s">
        <v>29</v>
      </c>
      <c r="OZM16" s="10"/>
      <c r="OZN16" s="33">
        <v>41.61</v>
      </c>
      <c r="OZO16" s="34" t="s">
        <v>38</v>
      </c>
      <c r="OZP16" s="21" t="s">
        <v>30</v>
      </c>
      <c r="OZQ16" s="15" t="s">
        <v>24</v>
      </c>
      <c r="OZR16" s="35"/>
      <c r="OZS16" s="35"/>
      <c r="OZT16" s="21" t="s">
        <v>29</v>
      </c>
      <c r="OZU16" s="10"/>
      <c r="OZV16" s="33">
        <v>41.61</v>
      </c>
      <c r="OZW16" s="34" t="s">
        <v>38</v>
      </c>
      <c r="OZX16" s="21" t="s">
        <v>30</v>
      </c>
      <c r="OZY16" s="15" t="s">
        <v>24</v>
      </c>
      <c r="OZZ16" s="35"/>
      <c r="PAA16" s="35"/>
      <c r="PAB16" s="21" t="s">
        <v>29</v>
      </c>
      <c r="PAC16" s="10"/>
      <c r="PAD16" s="33">
        <v>41.61</v>
      </c>
      <c r="PAE16" s="34" t="s">
        <v>38</v>
      </c>
      <c r="PAF16" s="21" t="s">
        <v>30</v>
      </c>
      <c r="PAG16" s="15" t="s">
        <v>24</v>
      </c>
      <c r="PAH16" s="35"/>
      <c r="PAI16" s="35"/>
      <c r="PAJ16" s="21" t="s">
        <v>29</v>
      </c>
      <c r="PAK16" s="10"/>
      <c r="PAL16" s="33">
        <v>41.61</v>
      </c>
      <c r="PAM16" s="34" t="s">
        <v>38</v>
      </c>
      <c r="PAN16" s="21" t="s">
        <v>30</v>
      </c>
      <c r="PAO16" s="15" t="s">
        <v>24</v>
      </c>
      <c r="PAP16" s="35"/>
      <c r="PAQ16" s="35"/>
      <c r="PAR16" s="21" t="s">
        <v>29</v>
      </c>
      <c r="PAS16" s="10"/>
      <c r="PAT16" s="33">
        <v>41.61</v>
      </c>
      <c r="PAU16" s="34" t="s">
        <v>38</v>
      </c>
      <c r="PAV16" s="21" t="s">
        <v>30</v>
      </c>
      <c r="PAW16" s="15" t="s">
        <v>24</v>
      </c>
      <c r="PAX16" s="35"/>
      <c r="PAY16" s="35"/>
      <c r="PAZ16" s="21" t="s">
        <v>29</v>
      </c>
      <c r="PBA16" s="10"/>
      <c r="PBB16" s="33">
        <v>41.61</v>
      </c>
      <c r="PBC16" s="34" t="s">
        <v>38</v>
      </c>
      <c r="PBD16" s="21" t="s">
        <v>30</v>
      </c>
      <c r="PBE16" s="15" t="s">
        <v>24</v>
      </c>
      <c r="PBF16" s="35"/>
      <c r="PBG16" s="35"/>
      <c r="PBH16" s="21" t="s">
        <v>29</v>
      </c>
      <c r="PBI16" s="10"/>
      <c r="PBJ16" s="33">
        <v>41.61</v>
      </c>
      <c r="PBK16" s="34" t="s">
        <v>38</v>
      </c>
      <c r="PBL16" s="21" t="s">
        <v>30</v>
      </c>
      <c r="PBM16" s="15" t="s">
        <v>24</v>
      </c>
      <c r="PBN16" s="35"/>
      <c r="PBO16" s="35"/>
      <c r="PBP16" s="21" t="s">
        <v>29</v>
      </c>
      <c r="PBQ16" s="10"/>
      <c r="PBR16" s="33">
        <v>41.61</v>
      </c>
      <c r="PBS16" s="34" t="s">
        <v>38</v>
      </c>
      <c r="PBT16" s="21" t="s">
        <v>30</v>
      </c>
      <c r="PBU16" s="15" t="s">
        <v>24</v>
      </c>
      <c r="PBV16" s="35"/>
      <c r="PBW16" s="35"/>
      <c r="PBX16" s="21" t="s">
        <v>29</v>
      </c>
      <c r="PBY16" s="10"/>
      <c r="PBZ16" s="33">
        <v>41.61</v>
      </c>
      <c r="PCA16" s="34" t="s">
        <v>38</v>
      </c>
      <c r="PCB16" s="21" t="s">
        <v>30</v>
      </c>
      <c r="PCC16" s="15" t="s">
        <v>24</v>
      </c>
      <c r="PCD16" s="35"/>
      <c r="PCE16" s="35"/>
      <c r="PCF16" s="21" t="s">
        <v>29</v>
      </c>
      <c r="PCG16" s="10"/>
      <c r="PCH16" s="33">
        <v>41.61</v>
      </c>
      <c r="PCI16" s="34" t="s">
        <v>38</v>
      </c>
      <c r="PCJ16" s="21" t="s">
        <v>30</v>
      </c>
      <c r="PCK16" s="15" t="s">
        <v>24</v>
      </c>
      <c r="PCL16" s="35"/>
      <c r="PCM16" s="35"/>
      <c r="PCN16" s="21" t="s">
        <v>29</v>
      </c>
      <c r="PCO16" s="10"/>
      <c r="PCP16" s="33">
        <v>41.61</v>
      </c>
      <c r="PCQ16" s="34" t="s">
        <v>38</v>
      </c>
      <c r="PCR16" s="21" t="s">
        <v>30</v>
      </c>
      <c r="PCS16" s="15" t="s">
        <v>24</v>
      </c>
      <c r="PCT16" s="35"/>
      <c r="PCU16" s="35"/>
      <c r="PCV16" s="21" t="s">
        <v>29</v>
      </c>
      <c r="PCW16" s="10"/>
      <c r="PCX16" s="33">
        <v>41.61</v>
      </c>
      <c r="PCY16" s="34" t="s">
        <v>38</v>
      </c>
      <c r="PCZ16" s="21" t="s">
        <v>30</v>
      </c>
      <c r="PDA16" s="15" t="s">
        <v>24</v>
      </c>
      <c r="PDB16" s="35"/>
      <c r="PDC16" s="35"/>
      <c r="PDD16" s="21" t="s">
        <v>29</v>
      </c>
      <c r="PDE16" s="10"/>
      <c r="PDF16" s="33">
        <v>41.61</v>
      </c>
      <c r="PDG16" s="34" t="s">
        <v>38</v>
      </c>
      <c r="PDH16" s="21" t="s">
        <v>30</v>
      </c>
      <c r="PDI16" s="15" t="s">
        <v>24</v>
      </c>
      <c r="PDJ16" s="35"/>
      <c r="PDK16" s="35"/>
      <c r="PDL16" s="21" t="s">
        <v>29</v>
      </c>
      <c r="PDM16" s="10"/>
      <c r="PDN16" s="33">
        <v>41.61</v>
      </c>
      <c r="PDO16" s="34" t="s">
        <v>38</v>
      </c>
      <c r="PDP16" s="21" t="s">
        <v>30</v>
      </c>
      <c r="PDQ16" s="15" t="s">
        <v>24</v>
      </c>
      <c r="PDR16" s="35"/>
      <c r="PDS16" s="35"/>
      <c r="PDT16" s="21" t="s">
        <v>29</v>
      </c>
      <c r="PDU16" s="10"/>
      <c r="PDV16" s="33">
        <v>41.61</v>
      </c>
      <c r="PDW16" s="34" t="s">
        <v>38</v>
      </c>
      <c r="PDX16" s="21" t="s">
        <v>30</v>
      </c>
      <c r="PDY16" s="15" t="s">
        <v>24</v>
      </c>
      <c r="PDZ16" s="35"/>
      <c r="PEA16" s="35"/>
      <c r="PEB16" s="21" t="s">
        <v>29</v>
      </c>
      <c r="PEC16" s="10"/>
      <c r="PED16" s="33">
        <v>41.61</v>
      </c>
      <c r="PEE16" s="34" t="s">
        <v>38</v>
      </c>
      <c r="PEF16" s="21" t="s">
        <v>30</v>
      </c>
      <c r="PEG16" s="15" t="s">
        <v>24</v>
      </c>
      <c r="PEH16" s="35"/>
      <c r="PEI16" s="35"/>
      <c r="PEJ16" s="21" t="s">
        <v>29</v>
      </c>
      <c r="PEK16" s="10"/>
      <c r="PEL16" s="33">
        <v>41.61</v>
      </c>
      <c r="PEM16" s="34" t="s">
        <v>38</v>
      </c>
      <c r="PEN16" s="21" t="s">
        <v>30</v>
      </c>
      <c r="PEO16" s="15" t="s">
        <v>24</v>
      </c>
      <c r="PEP16" s="35"/>
      <c r="PEQ16" s="35"/>
      <c r="PER16" s="21" t="s">
        <v>29</v>
      </c>
      <c r="PES16" s="10"/>
      <c r="PET16" s="33">
        <v>41.61</v>
      </c>
      <c r="PEU16" s="34" t="s">
        <v>38</v>
      </c>
      <c r="PEV16" s="21" t="s">
        <v>30</v>
      </c>
      <c r="PEW16" s="15" t="s">
        <v>24</v>
      </c>
      <c r="PEX16" s="35"/>
      <c r="PEY16" s="35"/>
      <c r="PEZ16" s="21" t="s">
        <v>29</v>
      </c>
      <c r="PFA16" s="10"/>
      <c r="PFB16" s="33">
        <v>41.61</v>
      </c>
      <c r="PFC16" s="34" t="s">
        <v>38</v>
      </c>
      <c r="PFD16" s="21" t="s">
        <v>30</v>
      </c>
      <c r="PFE16" s="15" t="s">
        <v>24</v>
      </c>
      <c r="PFF16" s="35"/>
      <c r="PFG16" s="35"/>
      <c r="PFH16" s="21" t="s">
        <v>29</v>
      </c>
      <c r="PFI16" s="10"/>
      <c r="PFJ16" s="33">
        <v>41.61</v>
      </c>
      <c r="PFK16" s="34" t="s">
        <v>38</v>
      </c>
      <c r="PFL16" s="21" t="s">
        <v>30</v>
      </c>
      <c r="PFM16" s="15" t="s">
        <v>24</v>
      </c>
      <c r="PFN16" s="35"/>
      <c r="PFO16" s="35"/>
      <c r="PFP16" s="21" t="s">
        <v>29</v>
      </c>
      <c r="PFQ16" s="10"/>
      <c r="PFR16" s="33">
        <v>41.61</v>
      </c>
      <c r="PFS16" s="34" t="s">
        <v>38</v>
      </c>
      <c r="PFT16" s="21" t="s">
        <v>30</v>
      </c>
      <c r="PFU16" s="15" t="s">
        <v>24</v>
      </c>
      <c r="PFV16" s="35"/>
      <c r="PFW16" s="35"/>
      <c r="PFX16" s="21" t="s">
        <v>29</v>
      </c>
      <c r="PFY16" s="10"/>
      <c r="PFZ16" s="33">
        <v>41.61</v>
      </c>
      <c r="PGA16" s="34" t="s">
        <v>38</v>
      </c>
      <c r="PGB16" s="21" t="s">
        <v>30</v>
      </c>
      <c r="PGC16" s="15" t="s">
        <v>24</v>
      </c>
      <c r="PGD16" s="35"/>
      <c r="PGE16" s="35"/>
      <c r="PGF16" s="21" t="s">
        <v>29</v>
      </c>
      <c r="PGG16" s="10"/>
      <c r="PGH16" s="33">
        <v>41.61</v>
      </c>
      <c r="PGI16" s="34" t="s">
        <v>38</v>
      </c>
      <c r="PGJ16" s="21" t="s">
        <v>30</v>
      </c>
      <c r="PGK16" s="15" t="s">
        <v>24</v>
      </c>
      <c r="PGL16" s="35"/>
      <c r="PGM16" s="35"/>
      <c r="PGN16" s="21" t="s">
        <v>29</v>
      </c>
      <c r="PGO16" s="10"/>
      <c r="PGP16" s="33">
        <v>41.61</v>
      </c>
      <c r="PGQ16" s="34" t="s">
        <v>38</v>
      </c>
      <c r="PGR16" s="21" t="s">
        <v>30</v>
      </c>
      <c r="PGS16" s="15" t="s">
        <v>24</v>
      </c>
      <c r="PGT16" s="35"/>
      <c r="PGU16" s="35"/>
      <c r="PGV16" s="21" t="s">
        <v>29</v>
      </c>
      <c r="PGW16" s="10"/>
      <c r="PGX16" s="33">
        <v>41.61</v>
      </c>
      <c r="PGY16" s="34" t="s">
        <v>38</v>
      </c>
      <c r="PGZ16" s="21" t="s">
        <v>30</v>
      </c>
      <c r="PHA16" s="15" t="s">
        <v>24</v>
      </c>
      <c r="PHB16" s="35"/>
      <c r="PHC16" s="35"/>
      <c r="PHD16" s="21" t="s">
        <v>29</v>
      </c>
      <c r="PHE16" s="10"/>
      <c r="PHF16" s="33">
        <v>41.61</v>
      </c>
      <c r="PHG16" s="34" t="s">
        <v>38</v>
      </c>
      <c r="PHH16" s="21" t="s">
        <v>30</v>
      </c>
      <c r="PHI16" s="15" t="s">
        <v>24</v>
      </c>
      <c r="PHJ16" s="35"/>
      <c r="PHK16" s="35"/>
      <c r="PHL16" s="21" t="s">
        <v>29</v>
      </c>
      <c r="PHM16" s="10"/>
      <c r="PHN16" s="33">
        <v>41.61</v>
      </c>
      <c r="PHO16" s="34" t="s">
        <v>38</v>
      </c>
      <c r="PHP16" s="21" t="s">
        <v>30</v>
      </c>
      <c r="PHQ16" s="15" t="s">
        <v>24</v>
      </c>
      <c r="PHR16" s="35"/>
      <c r="PHS16" s="35"/>
      <c r="PHT16" s="21" t="s">
        <v>29</v>
      </c>
      <c r="PHU16" s="10"/>
      <c r="PHV16" s="33">
        <v>41.61</v>
      </c>
      <c r="PHW16" s="34" t="s">
        <v>38</v>
      </c>
      <c r="PHX16" s="21" t="s">
        <v>30</v>
      </c>
      <c r="PHY16" s="15" t="s">
        <v>24</v>
      </c>
      <c r="PHZ16" s="35"/>
      <c r="PIA16" s="35"/>
      <c r="PIB16" s="21" t="s">
        <v>29</v>
      </c>
      <c r="PIC16" s="10"/>
      <c r="PID16" s="33">
        <v>41.61</v>
      </c>
      <c r="PIE16" s="34" t="s">
        <v>38</v>
      </c>
      <c r="PIF16" s="21" t="s">
        <v>30</v>
      </c>
      <c r="PIG16" s="15" t="s">
        <v>24</v>
      </c>
      <c r="PIH16" s="35"/>
      <c r="PII16" s="35"/>
      <c r="PIJ16" s="21" t="s">
        <v>29</v>
      </c>
      <c r="PIK16" s="10"/>
      <c r="PIL16" s="33">
        <v>41.61</v>
      </c>
      <c r="PIM16" s="34" t="s">
        <v>38</v>
      </c>
      <c r="PIN16" s="21" t="s">
        <v>30</v>
      </c>
      <c r="PIO16" s="15" t="s">
        <v>24</v>
      </c>
      <c r="PIP16" s="35"/>
      <c r="PIQ16" s="35"/>
      <c r="PIR16" s="21" t="s">
        <v>29</v>
      </c>
      <c r="PIS16" s="10"/>
      <c r="PIT16" s="33">
        <v>41.61</v>
      </c>
      <c r="PIU16" s="34" t="s">
        <v>38</v>
      </c>
      <c r="PIV16" s="21" t="s">
        <v>30</v>
      </c>
      <c r="PIW16" s="15" t="s">
        <v>24</v>
      </c>
      <c r="PIX16" s="35"/>
      <c r="PIY16" s="35"/>
      <c r="PIZ16" s="21" t="s">
        <v>29</v>
      </c>
      <c r="PJA16" s="10"/>
      <c r="PJB16" s="33">
        <v>41.61</v>
      </c>
      <c r="PJC16" s="34" t="s">
        <v>38</v>
      </c>
      <c r="PJD16" s="21" t="s">
        <v>30</v>
      </c>
      <c r="PJE16" s="15" t="s">
        <v>24</v>
      </c>
      <c r="PJF16" s="35"/>
      <c r="PJG16" s="35"/>
      <c r="PJH16" s="21" t="s">
        <v>29</v>
      </c>
      <c r="PJI16" s="10"/>
      <c r="PJJ16" s="33">
        <v>41.61</v>
      </c>
      <c r="PJK16" s="34" t="s">
        <v>38</v>
      </c>
      <c r="PJL16" s="21" t="s">
        <v>30</v>
      </c>
      <c r="PJM16" s="15" t="s">
        <v>24</v>
      </c>
      <c r="PJN16" s="35"/>
      <c r="PJO16" s="35"/>
      <c r="PJP16" s="21" t="s">
        <v>29</v>
      </c>
      <c r="PJQ16" s="10"/>
      <c r="PJR16" s="33">
        <v>41.61</v>
      </c>
      <c r="PJS16" s="34" t="s">
        <v>38</v>
      </c>
      <c r="PJT16" s="21" t="s">
        <v>30</v>
      </c>
      <c r="PJU16" s="15" t="s">
        <v>24</v>
      </c>
      <c r="PJV16" s="35"/>
      <c r="PJW16" s="35"/>
      <c r="PJX16" s="21" t="s">
        <v>29</v>
      </c>
      <c r="PJY16" s="10"/>
      <c r="PJZ16" s="33">
        <v>41.61</v>
      </c>
      <c r="PKA16" s="34" t="s">
        <v>38</v>
      </c>
      <c r="PKB16" s="21" t="s">
        <v>30</v>
      </c>
      <c r="PKC16" s="15" t="s">
        <v>24</v>
      </c>
      <c r="PKD16" s="35"/>
      <c r="PKE16" s="35"/>
      <c r="PKF16" s="21" t="s">
        <v>29</v>
      </c>
      <c r="PKG16" s="10"/>
      <c r="PKH16" s="33">
        <v>41.61</v>
      </c>
      <c r="PKI16" s="34" t="s">
        <v>38</v>
      </c>
      <c r="PKJ16" s="21" t="s">
        <v>30</v>
      </c>
      <c r="PKK16" s="15" t="s">
        <v>24</v>
      </c>
      <c r="PKL16" s="35"/>
      <c r="PKM16" s="35"/>
      <c r="PKN16" s="21" t="s">
        <v>29</v>
      </c>
      <c r="PKO16" s="10"/>
      <c r="PKP16" s="33">
        <v>41.61</v>
      </c>
      <c r="PKQ16" s="34" t="s">
        <v>38</v>
      </c>
      <c r="PKR16" s="21" t="s">
        <v>30</v>
      </c>
      <c r="PKS16" s="15" t="s">
        <v>24</v>
      </c>
      <c r="PKT16" s="35"/>
      <c r="PKU16" s="35"/>
      <c r="PKV16" s="21" t="s">
        <v>29</v>
      </c>
      <c r="PKW16" s="10"/>
      <c r="PKX16" s="33">
        <v>41.61</v>
      </c>
      <c r="PKY16" s="34" t="s">
        <v>38</v>
      </c>
      <c r="PKZ16" s="21" t="s">
        <v>30</v>
      </c>
      <c r="PLA16" s="15" t="s">
        <v>24</v>
      </c>
      <c r="PLB16" s="35"/>
      <c r="PLC16" s="35"/>
      <c r="PLD16" s="21" t="s">
        <v>29</v>
      </c>
      <c r="PLE16" s="10"/>
      <c r="PLF16" s="33">
        <v>41.61</v>
      </c>
      <c r="PLG16" s="34" t="s">
        <v>38</v>
      </c>
      <c r="PLH16" s="21" t="s">
        <v>30</v>
      </c>
      <c r="PLI16" s="15" t="s">
        <v>24</v>
      </c>
      <c r="PLJ16" s="35"/>
      <c r="PLK16" s="35"/>
      <c r="PLL16" s="21" t="s">
        <v>29</v>
      </c>
      <c r="PLM16" s="10"/>
      <c r="PLN16" s="33">
        <v>41.61</v>
      </c>
      <c r="PLO16" s="34" t="s">
        <v>38</v>
      </c>
      <c r="PLP16" s="21" t="s">
        <v>30</v>
      </c>
      <c r="PLQ16" s="15" t="s">
        <v>24</v>
      </c>
      <c r="PLR16" s="35"/>
      <c r="PLS16" s="35"/>
      <c r="PLT16" s="21" t="s">
        <v>29</v>
      </c>
      <c r="PLU16" s="10"/>
      <c r="PLV16" s="33">
        <v>41.61</v>
      </c>
      <c r="PLW16" s="34" t="s">
        <v>38</v>
      </c>
      <c r="PLX16" s="21" t="s">
        <v>30</v>
      </c>
      <c r="PLY16" s="15" t="s">
        <v>24</v>
      </c>
      <c r="PLZ16" s="35"/>
      <c r="PMA16" s="35"/>
      <c r="PMB16" s="21" t="s">
        <v>29</v>
      </c>
      <c r="PMC16" s="10"/>
      <c r="PMD16" s="33">
        <v>41.61</v>
      </c>
      <c r="PME16" s="34" t="s">
        <v>38</v>
      </c>
      <c r="PMF16" s="21" t="s">
        <v>30</v>
      </c>
      <c r="PMG16" s="15" t="s">
        <v>24</v>
      </c>
      <c r="PMH16" s="35"/>
      <c r="PMI16" s="35"/>
      <c r="PMJ16" s="21" t="s">
        <v>29</v>
      </c>
      <c r="PMK16" s="10"/>
      <c r="PML16" s="33">
        <v>41.61</v>
      </c>
      <c r="PMM16" s="34" t="s">
        <v>38</v>
      </c>
      <c r="PMN16" s="21" t="s">
        <v>30</v>
      </c>
      <c r="PMO16" s="15" t="s">
        <v>24</v>
      </c>
      <c r="PMP16" s="35"/>
      <c r="PMQ16" s="35"/>
      <c r="PMR16" s="21" t="s">
        <v>29</v>
      </c>
      <c r="PMS16" s="10"/>
      <c r="PMT16" s="33">
        <v>41.61</v>
      </c>
      <c r="PMU16" s="34" t="s">
        <v>38</v>
      </c>
      <c r="PMV16" s="21" t="s">
        <v>30</v>
      </c>
      <c r="PMW16" s="15" t="s">
        <v>24</v>
      </c>
      <c r="PMX16" s="35"/>
      <c r="PMY16" s="35"/>
      <c r="PMZ16" s="21" t="s">
        <v>29</v>
      </c>
      <c r="PNA16" s="10"/>
      <c r="PNB16" s="33">
        <v>41.61</v>
      </c>
      <c r="PNC16" s="34" t="s">
        <v>38</v>
      </c>
      <c r="PND16" s="21" t="s">
        <v>30</v>
      </c>
      <c r="PNE16" s="15" t="s">
        <v>24</v>
      </c>
      <c r="PNF16" s="35"/>
      <c r="PNG16" s="35"/>
      <c r="PNH16" s="21" t="s">
        <v>29</v>
      </c>
      <c r="PNI16" s="10"/>
      <c r="PNJ16" s="33">
        <v>41.61</v>
      </c>
      <c r="PNK16" s="34" t="s">
        <v>38</v>
      </c>
      <c r="PNL16" s="21" t="s">
        <v>30</v>
      </c>
      <c r="PNM16" s="15" t="s">
        <v>24</v>
      </c>
      <c r="PNN16" s="35"/>
      <c r="PNO16" s="35"/>
      <c r="PNP16" s="21" t="s">
        <v>29</v>
      </c>
      <c r="PNQ16" s="10"/>
      <c r="PNR16" s="33">
        <v>41.61</v>
      </c>
      <c r="PNS16" s="34" t="s">
        <v>38</v>
      </c>
      <c r="PNT16" s="21" t="s">
        <v>30</v>
      </c>
      <c r="PNU16" s="15" t="s">
        <v>24</v>
      </c>
      <c r="PNV16" s="35"/>
      <c r="PNW16" s="35"/>
      <c r="PNX16" s="21" t="s">
        <v>29</v>
      </c>
      <c r="PNY16" s="10"/>
      <c r="PNZ16" s="33">
        <v>41.61</v>
      </c>
      <c r="POA16" s="34" t="s">
        <v>38</v>
      </c>
      <c r="POB16" s="21" t="s">
        <v>30</v>
      </c>
      <c r="POC16" s="15" t="s">
        <v>24</v>
      </c>
      <c r="POD16" s="35"/>
      <c r="POE16" s="35"/>
      <c r="POF16" s="21" t="s">
        <v>29</v>
      </c>
      <c r="POG16" s="10"/>
      <c r="POH16" s="33">
        <v>41.61</v>
      </c>
      <c r="POI16" s="34" t="s">
        <v>38</v>
      </c>
      <c r="POJ16" s="21" t="s">
        <v>30</v>
      </c>
      <c r="POK16" s="15" t="s">
        <v>24</v>
      </c>
      <c r="POL16" s="35"/>
      <c r="POM16" s="35"/>
      <c r="PON16" s="21" t="s">
        <v>29</v>
      </c>
      <c r="POO16" s="10"/>
      <c r="POP16" s="33">
        <v>41.61</v>
      </c>
      <c r="POQ16" s="34" t="s">
        <v>38</v>
      </c>
      <c r="POR16" s="21" t="s">
        <v>30</v>
      </c>
      <c r="POS16" s="15" t="s">
        <v>24</v>
      </c>
      <c r="POT16" s="35"/>
      <c r="POU16" s="35"/>
      <c r="POV16" s="21" t="s">
        <v>29</v>
      </c>
      <c r="POW16" s="10"/>
      <c r="POX16" s="33">
        <v>41.61</v>
      </c>
      <c r="POY16" s="34" t="s">
        <v>38</v>
      </c>
      <c r="POZ16" s="21" t="s">
        <v>30</v>
      </c>
      <c r="PPA16" s="15" t="s">
        <v>24</v>
      </c>
      <c r="PPB16" s="35"/>
      <c r="PPC16" s="35"/>
      <c r="PPD16" s="21" t="s">
        <v>29</v>
      </c>
      <c r="PPE16" s="10"/>
      <c r="PPF16" s="33">
        <v>41.61</v>
      </c>
      <c r="PPG16" s="34" t="s">
        <v>38</v>
      </c>
      <c r="PPH16" s="21" t="s">
        <v>30</v>
      </c>
      <c r="PPI16" s="15" t="s">
        <v>24</v>
      </c>
      <c r="PPJ16" s="35"/>
      <c r="PPK16" s="35"/>
      <c r="PPL16" s="21" t="s">
        <v>29</v>
      </c>
      <c r="PPM16" s="10"/>
      <c r="PPN16" s="33">
        <v>41.61</v>
      </c>
      <c r="PPO16" s="34" t="s">
        <v>38</v>
      </c>
      <c r="PPP16" s="21" t="s">
        <v>30</v>
      </c>
      <c r="PPQ16" s="15" t="s">
        <v>24</v>
      </c>
      <c r="PPR16" s="35"/>
      <c r="PPS16" s="35"/>
      <c r="PPT16" s="21" t="s">
        <v>29</v>
      </c>
      <c r="PPU16" s="10"/>
      <c r="PPV16" s="33">
        <v>41.61</v>
      </c>
      <c r="PPW16" s="34" t="s">
        <v>38</v>
      </c>
      <c r="PPX16" s="21" t="s">
        <v>30</v>
      </c>
      <c r="PPY16" s="15" t="s">
        <v>24</v>
      </c>
      <c r="PPZ16" s="35"/>
      <c r="PQA16" s="35"/>
      <c r="PQB16" s="21" t="s">
        <v>29</v>
      </c>
      <c r="PQC16" s="10"/>
      <c r="PQD16" s="33">
        <v>41.61</v>
      </c>
      <c r="PQE16" s="34" t="s">
        <v>38</v>
      </c>
      <c r="PQF16" s="21" t="s">
        <v>30</v>
      </c>
      <c r="PQG16" s="15" t="s">
        <v>24</v>
      </c>
      <c r="PQH16" s="35"/>
      <c r="PQI16" s="35"/>
      <c r="PQJ16" s="21" t="s">
        <v>29</v>
      </c>
      <c r="PQK16" s="10"/>
      <c r="PQL16" s="33">
        <v>41.61</v>
      </c>
      <c r="PQM16" s="34" t="s">
        <v>38</v>
      </c>
      <c r="PQN16" s="21" t="s">
        <v>30</v>
      </c>
      <c r="PQO16" s="15" t="s">
        <v>24</v>
      </c>
      <c r="PQP16" s="35"/>
      <c r="PQQ16" s="35"/>
      <c r="PQR16" s="21" t="s">
        <v>29</v>
      </c>
      <c r="PQS16" s="10"/>
      <c r="PQT16" s="33">
        <v>41.61</v>
      </c>
      <c r="PQU16" s="34" t="s">
        <v>38</v>
      </c>
      <c r="PQV16" s="21" t="s">
        <v>30</v>
      </c>
      <c r="PQW16" s="15" t="s">
        <v>24</v>
      </c>
      <c r="PQX16" s="35"/>
      <c r="PQY16" s="35"/>
      <c r="PQZ16" s="21" t="s">
        <v>29</v>
      </c>
      <c r="PRA16" s="10"/>
      <c r="PRB16" s="33">
        <v>41.61</v>
      </c>
      <c r="PRC16" s="34" t="s">
        <v>38</v>
      </c>
      <c r="PRD16" s="21" t="s">
        <v>30</v>
      </c>
      <c r="PRE16" s="15" t="s">
        <v>24</v>
      </c>
      <c r="PRF16" s="35"/>
      <c r="PRG16" s="35"/>
      <c r="PRH16" s="21" t="s">
        <v>29</v>
      </c>
      <c r="PRI16" s="10"/>
      <c r="PRJ16" s="33">
        <v>41.61</v>
      </c>
      <c r="PRK16" s="34" t="s">
        <v>38</v>
      </c>
      <c r="PRL16" s="21" t="s">
        <v>30</v>
      </c>
      <c r="PRM16" s="15" t="s">
        <v>24</v>
      </c>
      <c r="PRN16" s="35"/>
      <c r="PRO16" s="35"/>
      <c r="PRP16" s="21" t="s">
        <v>29</v>
      </c>
      <c r="PRQ16" s="10"/>
      <c r="PRR16" s="33">
        <v>41.61</v>
      </c>
      <c r="PRS16" s="34" t="s">
        <v>38</v>
      </c>
      <c r="PRT16" s="21" t="s">
        <v>30</v>
      </c>
      <c r="PRU16" s="15" t="s">
        <v>24</v>
      </c>
      <c r="PRV16" s="35"/>
      <c r="PRW16" s="35"/>
      <c r="PRX16" s="21" t="s">
        <v>29</v>
      </c>
      <c r="PRY16" s="10"/>
      <c r="PRZ16" s="33">
        <v>41.61</v>
      </c>
      <c r="PSA16" s="34" t="s">
        <v>38</v>
      </c>
      <c r="PSB16" s="21" t="s">
        <v>30</v>
      </c>
      <c r="PSC16" s="15" t="s">
        <v>24</v>
      </c>
      <c r="PSD16" s="35"/>
      <c r="PSE16" s="35"/>
      <c r="PSF16" s="21" t="s">
        <v>29</v>
      </c>
      <c r="PSG16" s="10"/>
      <c r="PSH16" s="33">
        <v>41.61</v>
      </c>
      <c r="PSI16" s="34" t="s">
        <v>38</v>
      </c>
      <c r="PSJ16" s="21" t="s">
        <v>30</v>
      </c>
      <c r="PSK16" s="15" t="s">
        <v>24</v>
      </c>
      <c r="PSL16" s="35"/>
      <c r="PSM16" s="35"/>
      <c r="PSN16" s="21" t="s">
        <v>29</v>
      </c>
      <c r="PSO16" s="10"/>
      <c r="PSP16" s="33">
        <v>41.61</v>
      </c>
      <c r="PSQ16" s="34" t="s">
        <v>38</v>
      </c>
      <c r="PSR16" s="21" t="s">
        <v>30</v>
      </c>
      <c r="PSS16" s="15" t="s">
        <v>24</v>
      </c>
      <c r="PST16" s="35"/>
      <c r="PSU16" s="35"/>
      <c r="PSV16" s="21" t="s">
        <v>29</v>
      </c>
      <c r="PSW16" s="10"/>
      <c r="PSX16" s="33">
        <v>41.61</v>
      </c>
      <c r="PSY16" s="34" t="s">
        <v>38</v>
      </c>
      <c r="PSZ16" s="21" t="s">
        <v>30</v>
      </c>
      <c r="PTA16" s="15" t="s">
        <v>24</v>
      </c>
      <c r="PTB16" s="35"/>
      <c r="PTC16" s="35"/>
      <c r="PTD16" s="21" t="s">
        <v>29</v>
      </c>
      <c r="PTE16" s="10"/>
      <c r="PTF16" s="33">
        <v>41.61</v>
      </c>
      <c r="PTG16" s="34" t="s">
        <v>38</v>
      </c>
      <c r="PTH16" s="21" t="s">
        <v>30</v>
      </c>
      <c r="PTI16" s="15" t="s">
        <v>24</v>
      </c>
      <c r="PTJ16" s="35"/>
      <c r="PTK16" s="35"/>
      <c r="PTL16" s="21" t="s">
        <v>29</v>
      </c>
      <c r="PTM16" s="10"/>
      <c r="PTN16" s="33">
        <v>41.61</v>
      </c>
      <c r="PTO16" s="34" t="s">
        <v>38</v>
      </c>
      <c r="PTP16" s="21" t="s">
        <v>30</v>
      </c>
      <c r="PTQ16" s="15" t="s">
        <v>24</v>
      </c>
      <c r="PTR16" s="35"/>
      <c r="PTS16" s="35"/>
      <c r="PTT16" s="21" t="s">
        <v>29</v>
      </c>
      <c r="PTU16" s="10"/>
      <c r="PTV16" s="33">
        <v>41.61</v>
      </c>
      <c r="PTW16" s="34" t="s">
        <v>38</v>
      </c>
      <c r="PTX16" s="21" t="s">
        <v>30</v>
      </c>
      <c r="PTY16" s="15" t="s">
        <v>24</v>
      </c>
      <c r="PTZ16" s="35"/>
      <c r="PUA16" s="35"/>
      <c r="PUB16" s="21" t="s">
        <v>29</v>
      </c>
      <c r="PUC16" s="10"/>
      <c r="PUD16" s="33">
        <v>41.61</v>
      </c>
      <c r="PUE16" s="34" t="s">
        <v>38</v>
      </c>
      <c r="PUF16" s="21" t="s">
        <v>30</v>
      </c>
      <c r="PUG16" s="15" t="s">
        <v>24</v>
      </c>
      <c r="PUH16" s="35"/>
      <c r="PUI16" s="35"/>
      <c r="PUJ16" s="21" t="s">
        <v>29</v>
      </c>
      <c r="PUK16" s="10"/>
      <c r="PUL16" s="33">
        <v>41.61</v>
      </c>
      <c r="PUM16" s="34" t="s">
        <v>38</v>
      </c>
      <c r="PUN16" s="21" t="s">
        <v>30</v>
      </c>
      <c r="PUO16" s="15" t="s">
        <v>24</v>
      </c>
      <c r="PUP16" s="35"/>
      <c r="PUQ16" s="35"/>
      <c r="PUR16" s="21" t="s">
        <v>29</v>
      </c>
      <c r="PUS16" s="10"/>
      <c r="PUT16" s="33">
        <v>41.61</v>
      </c>
      <c r="PUU16" s="34" t="s">
        <v>38</v>
      </c>
      <c r="PUV16" s="21" t="s">
        <v>30</v>
      </c>
      <c r="PUW16" s="15" t="s">
        <v>24</v>
      </c>
      <c r="PUX16" s="35"/>
      <c r="PUY16" s="35"/>
      <c r="PUZ16" s="21" t="s">
        <v>29</v>
      </c>
      <c r="PVA16" s="10"/>
      <c r="PVB16" s="33">
        <v>41.61</v>
      </c>
      <c r="PVC16" s="34" t="s">
        <v>38</v>
      </c>
      <c r="PVD16" s="21" t="s">
        <v>30</v>
      </c>
      <c r="PVE16" s="15" t="s">
        <v>24</v>
      </c>
      <c r="PVF16" s="35"/>
      <c r="PVG16" s="35"/>
      <c r="PVH16" s="21" t="s">
        <v>29</v>
      </c>
      <c r="PVI16" s="10"/>
      <c r="PVJ16" s="33">
        <v>41.61</v>
      </c>
      <c r="PVK16" s="34" t="s">
        <v>38</v>
      </c>
      <c r="PVL16" s="21" t="s">
        <v>30</v>
      </c>
      <c r="PVM16" s="15" t="s">
        <v>24</v>
      </c>
      <c r="PVN16" s="35"/>
      <c r="PVO16" s="35"/>
      <c r="PVP16" s="21" t="s">
        <v>29</v>
      </c>
      <c r="PVQ16" s="10"/>
      <c r="PVR16" s="33">
        <v>41.61</v>
      </c>
      <c r="PVS16" s="34" t="s">
        <v>38</v>
      </c>
      <c r="PVT16" s="21" t="s">
        <v>30</v>
      </c>
      <c r="PVU16" s="15" t="s">
        <v>24</v>
      </c>
      <c r="PVV16" s="35"/>
      <c r="PVW16" s="35"/>
      <c r="PVX16" s="21" t="s">
        <v>29</v>
      </c>
      <c r="PVY16" s="10"/>
      <c r="PVZ16" s="33">
        <v>41.61</v>
      </c>
      <c r="PWA16" s="34" t="s">
        <v>38</v>
      </c>
      <c r="PWB16" s="21" t="s">
        <v>30</v>
      </c>
      <c r="PWC16" s="15" t="s">
        <v>24</v>
      </c>
      <c r="PWD16" s="35"/>
      <c r="PWE16" s="35"/>
      <c r="PWF16" s="21" t="s">
        <v>29</v>
      </c>
      <c r="PWG16" s="10"/>
      <c r="PWH16" s="33">
        <v>41.61</v>
      </c>
      <c r="PWI16" s="34" t="s">
        <v>38</v>
      </c>
      <c r="PWJ16" s="21" t="s">
        <v>30</v>
      </c>
      <c r="PWK16" s="15" t="s">
        <v>24</v>
      </c>
      <c r="PWL16" s="35"/>
      <c r="PWM16" s="35"/>
      <c r="PWN16" s="21" t="s">
        <v>29</v>
      </c>
      <c r="PWO16" s="10"/>
      <c r="PWP16" s="33">
        <v>41.61</v>
      </c>
      <c r="PWQ16" s="34" t="s">
        <v>38</v>
      </c>
      <c r="PWR16" s="21" t="s">
        <v>30</v>
      </c>
      <c r="PWS16" s="15" t="s">
        <v>24</v>
      </c>
      <c r="PWT16" s="35"/>
      <c r="PWU16" s="35"/>
      <c r="PWV16" s="21" t="s">
        <v>29</v>
      </c>
      <c r="PWW16" s="10"/>
      <c r="PWX16" s="33">
        <v>41.61</v>
      </c>
      <c r="PWY16" s="34" t="s">
        <v>38</v>
      </c>
      <c r="PWZ16" s="21" t="s">
        <v>30</v>
      </c>
      <c r="PXA16" s="15" t="s">
        <v>24</v>
      </c>
      <c r="PXB16" s="35"/>
      <c r="PXC16" s="35"/>
      <c r="PXD16" s="21" t="s">
        <v>29</v>
      </c>
      <c r="PXE16" s="10"/>
      <c r="PXF16" s="33">
        <v>41.61</v>
      </c>
      <c r="PXG16" s="34" t="s">
        <v>38</v>
      </c>
      <c r="PXH16" s="21" t="s">
        <v>30</v>
      </c>
      <c r="PXI16" s="15" t="s">
        <v>24</v>
      </c>
      <c r="PXJ16" s="35"/>
      <c r="PXK16" s="35"/>
      <c r="PXL16" s="21" t="s">
        <v>29</v>
      </c>
      <c r="PXM16" s="10"/>
      <c r="PXN16" s="33">
        <v>41.61</v>
      </c>
      <c r="PXO16" s="34" t="s">
        <v>38</v>
      </c>
      <c r="PXP16" s="21" t="s">
        <v>30</v>
      </c>
      <c r="PXQ16" s="15" t="s">
        <v>24</v>
      </c>
      <c r="PXR16" s="35"/>
      <c r="PXS16" s="35"/>
      <c r="PXT16" s="21" t="s">
        <v>29</v>
      </c>
      <c r="PXU16" s="10"/>
      <c r="PXV16" s="33">
        <v>41.61</v>
      </c>
      <c r="PXW16" s="34" t="s">
        <v>38</v>
      </c>
      <c r="PXX16" s="21" t="s">
        <v>30</v>
      </c>
      <c r="PXY16" s="15" t="s">
        <v>24</v>
      </c>
      <c r="PXZ16" s="35"/>
      <c r="PYA16" s="35"/>
      <c r="PYB16" s="21" t="s">
        <v>29</v>
      </c>
      <c r="PYC16" s="10"/>
      <c r="PYD16" s="33">
        <v>41.61</v>
      </c>
      <c r="PYE16" s="34" t="s">
        <v>38</v>
      </c>
      <c r="PYF16" s="21" t="s">
        <v>30</v>
      </c>
      <c r="PYG16" s="15" t="s">
        <v>24</v>
      </c>
      <c r="PYH16" s="35"/>
      <c r="PYI16" s="35"/>
      <c r="PYJ16" s="21" t="s">
        <v>29</v>
      </c>
      <c r="PYK16" s="10"/>
      <c r="PYL16" s="33">
        <v>41.61</v>
      </c>
      <c r="PYM16" s="34" t="s">
        <v>38</v>
      </c>
      <c r="PYN16" s="21" t="s">
        <v>30</v>
      </c>
      <c r="PYO16" s="15" t="s">
        <v>24</v>
      </c>
      <c r="PYP16" s="35"/>
      <c r="PYQ16" s="35"/>
      <c r="PYR16" s="21" t="s">
        <v>29</v>
      </c>
      <c r="PYS16" s="10"/>
      <c r="PYT16" s="33">
        <v>41.61</v>
      </c>
      <c r="PYU16" s="34" t="s">
        <v>38</v>
      </c>
      <c r="PYV16" s="21" t="s">
        <v>30</v>
      </c>
      <c r="PYW16" s="15" t="s">
        <v>24</v>
      </c>
      <c r="PYX16" s="35"/>
      <c r="PYY16" s="35"/>
      <c r="PYZ16" s="21" t="s">
        <v>29</v>
      </c>
      <c r="PZA16" s="10"/>
      <c r="PZB16" s="33">
        <v>41.61</v>
      </c>
      <c r="PZC16" s="34" t="s">
        <v>38</v>
      </c>
      <c r="PZD16" s="21" t="s">
        <v>30</v>
      </c>
      <c r="PZE16" s="15" t="s">
        <v>24</v>
      </c>
      <c r="PZF16" s="35"/>
      <c r="PZG16" s="35"/>
      <c r="PZH16" s="21" t="s">
        <v>29</v>
      </c>
      <c r="PZI16" s="10"/>
      <c r="PZJ16" s="33">
        <v>41.61</v>
      </c>
      <c r="PZK16" s="34" t="s">
        <v>38</v>
      </c>
      <c r="PZL16" s="21" t="s">
        <v>30</v>
      </c>
      <c r="PZM16" s="15" t="s">
        <v>24</v>
      </c>
      <c r="PZN16" s="35"/>
      <c r="PZO16" s="35"/>
      <c r="PZP16" s="21" t="s">
        <v>29</v>
      </c>
      <c r="PZQ16" s="10"/>
      <c r="PZR16" s="33">
        <v>41.61</v>
      </c>
      <c r="PZS16" s="34" t="s">
        <v>38</v>
      </c>
      <c r="PZT16" s="21" t="s">
        <v>30</v>
      </c>
      <c r="PZU16" s="15" t="s">
        <v>24</v>
      </c>
      <c r="PZV16" s="35"/>
      <c r="PZW16" s="35"/>
      <c r="PZX16" s="21" t="s">
        <v>29</v>
      </c>
      <c r="PZY16" s="10"/>
      <c r="PZZ16" s="33">
        <v>41.61</v>
      </c>
      <c r="QAA16" s="34" t="s">
        <v>38</v>
      </c>
      <c r="QAB16" s="21" t="s">
        <v>30</v>
      </c>
      <c r="QAC16" s="15" t="s">
        <v>24</v>
      </c>
      <c r="QAD16" s="35"/>
      <c r="QAE16" s="35"/>
      <c r="QAF16" s="21" t="s">
        <v>29</v>
      </c>
      <c r="QAG16" s="10"/>
      <c r="QAH16" s="33">
        <v>41.61</v>
      </c>
      <c r="QAI16" s="34" t="s">
        <v>38</v>
      </c>
      <c r="QAJ16" s="21" t="s">
        <v>30</v>
      </c>
      <c r="QAK16" s="15" t="s">
        <v>24</v>
      </c>
      <c r="QAL16" s="35"/>
      <c r="QAM16" s="35"/>
      <c r="QAN16" s="21" t="s">
        <v>29</v>
      </c>
      <c r="QAO16" s="10"/>
      <c r="QAP16" s="33">
        <v>41.61</v>
      </c>
      <c r="QAQ16" s="34" t="s">
        <v>38</v>
      </c>
      <c r="QAR16" s="21" t="s">
        <v>30</v>
      </c>
      <c r="QAS16" s="15" t="s">
        <v>24</v>
      </c>
      <c r="QAT16" s="35"/>
      <c r="QAU16" s="35"/>
      <c r="QAV16" s="21" t="s">
        <v>29</v>
      </c>
      <c r="QAW16" s="10"/>
      <c r="QAX16" s="33">
        <v>41.61</v>
      </c>
      <c r="QAY16" s="34" t="s">
        <v>38</v>
      </c>
      <c r="QAZ16" s="21" t="s">
        <v>30</v>
      </c>
      <c r="QBA16" s="15" t="s">
        <v>24</v>
      </c>
      <c r="QBB16" s="35"/>
      <c r="QBC16" s="35"/>
      <c r="QBD16" s="21" t="s">
        <v>29</v>
      </c>
      <c r="QBE16" s="10"/>
      <c r="QBF16" s="33">
        <v>41.61</v>
      </c>
      <c r="QBG16" s="34" t="s">
        <v>38</v>
      </c>
      <c r="QBH16" s="21" t="s">
        <v>30</v>
      </c>
      <c r="QBI16" s="15" t="s">
        <v>24</v>
      </c>
      <c r="QBJ16" s="35"/>
      <c r="QBK16" s="35"/>
      <c r="QBL16" s="21" t="s">
        <v>29</v>
      </c>
      <c r="QBM16" s="10"/>
      <c r="QBN16" s="33">
        <v>41.61</v>
      </c>
      <c r="QBO16" s="34" t="s">
        <v>38</v>
      </c>
      <c r="QBP16" s="21" t="s">
        <v>30</v>
      </c>
      <c r="QBQ16" s="15" t="s">
        <v>24</v>
      </c>
      <c r="QBR16" s="35"/>
      <c r="QBS16" s="35"/>
      <c r="QBT16" s="21" t="s">
        <v>29</v>
      </c>
      <c r="QBU16" s="10"/>
      <c r="QBV16" s="33">
        <v>41.61</v>
      </c>
      <c r="QBW16" s="34" t="s">
        <v>38</v>
      </c>
      <c r="QBX16" s="21" t="s">
        <v>30</v>
      </c>
      <c r="QBY16" s="15" t="s">
        <v>24</v>
      </c>
      <c r="QBZ16" s="35"/>
      <c r="QCA16" s="35"/>
      <c r="QCB16" s="21" t="s">
        <v>29</v>
      </c>
      <c r="QCC16" s="10"/>
      <c r="QCD16" s="33">
        <v>41.61</v>
      </c>
      <c r="QCE16" s="34" t="s">
        <v>38</v>
      </c>
      <c r="QCF16" s="21" t="s">
        <v>30</v>
      </c>
      <c r="QCG16" s="15" t="s">
        <v>24</v>
      </c>
      <c r="QCH16" s="35"/>
      <c r="QCI16" s="35"/>
      <c r="QCJ16" s="21" t="s">
        <v>29</v>
      </c>
      <c r="QCK16" s="10"/>
      <c r="QCL16" s="33">
        <v>41.61</v>
      </c>
      <c r="QCM16" s="34" t="s">
        <v>38</v>
      </c>
      <c r="QCN16" s="21" t="s">
        <v>30</v>
      </c>
      <c r="QCO16" s="15" t="s">
        <v>24</v>
      </c>
      <c r="QCP16" s="35"/>
      <c r="QCQ16" s="35"/>
      <c r="QCR16" s="21" t="s">
        <v>29</v>
      </c>
      <c r="QCS16" s="10"/>
      <c r="QCT16" s="33">
        <v>41.61</v>
      </c>
      <c r="QCU16" s="34" t="s">
        <v>38</v>
      </c>
      <c r="QCV16" s="21" t="s">
        <v>30</v>
      </c>
      <c r="QCW16" s="15" t="s">
        <v>24</v>
      </c>
      <c r="QCX16" s="35"/>
      <c r="QCY16" s="35"/>
      <c r="QCZ16" s="21" t="s">
        <v>29</v>
      </c>
      <c r="QDA16" s="10"/>
      <c r="QDB16" s="33">
        <v>41.61</v>
      </c>
      <c r="QDC16" s="34" t="s">
        <v>38</v>
      </c>
      <c r="QDD16" s="21" t="s">
        <v>30</v>
      </c>
      <c r="QDE16" s="15" t="s">
        <v>24</v>
      </c>
      <c r="QDF16" s="35"/>
      <c r="QDG16" s="35"/>
      <c r="QDH16" s="21" t="s">
        <v>29</v>
      </c>
      <c r="QDI16" s="10"/>
      <c r="QDJ16" s="33">
        <v>41.61</v>
      </c>
      <c r="QDK16" s="34" t="s">
        <v>38</v>
      </c>
      <c r="QDL16" s="21" t="s">
        <v>30</v>
      </c>
      <c r="QDM16" s="15" t="s">
        <v>24</v>
      </c>
      <c r="QDN16" s="35"/>
      <c r="QDO16" s="35"/>
      <c r="QDP16" s="21" t="s">
        <v>29</v>
      </c>
      <c r="QDQ16" s="10"/>
      <c r="QDR16" s="33">
        <v>41.61</v>
      </c>
      <c r="QDS16" s="34" t="s">
        <v>38</v>
      </c>
      <c r="QDT16" s="21" t="s">
        <v>30</v>
      </c>
      <c r="QDU16" s="15" t="s">
        <v>24</v>
      </c>
      <c r="QDV16" s="35"/>
      <c r="QDW16" s="35"/>
      <c r="QDX16" s="21" t="s">
        <v>29</v>
      </c>
      <c r="QDY16" s="10"/>
      <c r="QDZ16" s="33">
        <v>41.61</v>
      </c>
      <c r="QEA16" s="34" t="s">
        <v>38</v>
      </c>
      <c r="QEB16" s="21" t="s">
        <v>30</v>
      </c>
      <c r="QEC16" s="15" t="s">
        <v>24</v>
      </c>
      <c r="QED16" s="35"/>
      <c r="QEE16" s="35"/>
      <c r="QEF16" s="21" t="s">
        <v>29</v>
      </c>
      <c r="QEG16" s="10"/>
      <c r="QEH16" s="33">
        <v>41.61</v>
      </c>
      <c r="QEI16" s="34" t="s">
        <v>38</v>
      </c>
      <c r="QEJ16" s="21" t="s">
        <v>30</v>
      </c>
      <c r="QEK16" s="15" t="s">
        <v>24</v>
      </c>
      <c r="QEL16" s="35"/>
      <c r="QEM16" s="35"/>
      <c r="QEN16" s="21" t="s">
        <v>29</v>
      </c>
      <c r="QEO16" s="10"/>
      <c r="QEP16" s="33">
        <v>41.61</v>
      </c>
      <c r="QEQ16" s="34" t="s">
        <v>38</v>
      </c>
      <c r="QER16" s="21" t="s">
        <v>30</v>
      </c>
      <c r="QES16" s="15" t="s">
        <v>24</v>
      </c>
      <c r="QET16" s="35"/>
      <c r="QEU16" s="35"/>
      <c r="QEV16" s="21" t="s">
        <v>29</v>
      </c>
      <c r="QEW16" s="10"/>
      <c r="QEX16" s="33">
        <v>41.61</v>
      </c>
      <c r="QEY16" s="34" t="s">
        <v>38</v>
      </c>
      <c r="QEZ16" s="21" t="s">
        <v>30</v>
      </c>
      <c r="QFA16" s="15" t="s">
        <v>24</v>
      </c>
      <c r="QFB16" s="35"/>
      <c r="QFC16" s="35"/>
      <c r="QFD16" s="21" t="s">
        <v>29</v>
      </c>
      <c r="QFE16" s="10"/>
      <c r="QFF16" s="33">
        <v>41.61</v>
      </c>
      <c r="QFG16" s="34" t="s">
        <v>38</v>
      </c>
      <c r="QFH16" s="21" t="s">
        <v>30</v>
      </c>
      <c r="QFI16" s="15" t="s">
        <v>24</v>
      </c>
      <c r="QFJ16" s="35"/>
      <c r="QFK16" s="35"/>
      <c r="QFL16" s="21" t="s">
        <v>29</v>
      </c>
      <c r="QFM16" s="10"/>
      <c r="QFN16" s="33">
        <v>41.61</v>
      </c>
      <c r="QFO16" s="34" t="s">
        <v>38</v>
      </c>
      <c r="QFP16" s="21" t="s">
        <v>30</v>
      </c>
      <c r="QFQ16" s="15" t="s">
        <v>24</v>
      </c>
      <c r="QFR16" s="35"/>
      <c r="QFS16" s="35"/>
      <c r="QFT16" s="21" t="s">
        <v>29</v>
      </c>
      <c r="QFU16" s="10"/>
      <c r="QFV16" s="33">
        <v>41.61</v>
      </c>
      <c r="QFW16" s="34" t="s">
        <v>38</v>
      </c>
      <c r="QFX16" s="21" t="s">
        <v>30</v>
      </c>
      <c r="QFY16" s="15" t="s">
        <v>24</v>
      </c>
      <c r="QFZ16" s="35"/>
      <c r="QGA16" s="35"/>
      <c r="QGB16" s="21" t="s">
        <v>29</v>
      </c>
      <c r="QGC16" s="10"/>
      <c r="QGD16" s="33">
        <v>41.61</v>
      </c>
      <c r="QGE16" s="34" t="s">
        <v>38</v>
      </c>
      <c r="QGF16" s="21" t="s">
        <v>30</v>
      </c>
      <c r="QGG16" s="15" t="s">
        <v>24</v>
      </c>
      <c r="QGH16" s="35"/>
      <c r="QGI16" s="35"/>
      <c r="QGJ16" s="21" t="s">
        <v>29</v>
      </c>
      <c r="QGK16" s="10"/>
      <c r="QGL16" s="33">
        <v>41.61</v>
      </c>
      <c r="QGM16" s="34" t="s">
        <v>38</v>
      </c>
      <c r="QGN16" s="21" t="s">
        <v>30</v>
      </c>
      <c r="QGO16" s="15" t="s">
        <v>24</v>
      </c>
      <c r="QGP16" s="35"/>
      <c r="QGQ16" s="35"/>
      <c r="QGR16" s="21" t="s">
        <v>29</v>
      </c>
      <c r="QGS16" s="10"/>
      <c r="QGT16" s="33">
        <v>41.61</v>
      </c>
      <c r="QGU16" s="34" t="s">
        <v>38</v>
      </c>
      <c r="QGV16" s="21" t="s">
        <v>30</v>
      </c>
      <c r="QGW16" s="15" t="s">
        <v>24</v>
      </c>
      <c r="QGX16" s="35"/>
      <c r="QGY16" s="35"/>
      <c r="QGZ16" s="21" t="s">
        <v>29</v>
      </c>
      <c r="QHA16" s="10"/>
      <c r="QHB16" s="33">
        <v>41.61</v>
      </c>
      <c r="QHC16" s="34" t="s">
        <v>38</v>
      </c>
      <c r="QHD16" s="21" t="s">
        <v>30</v>
      </c>
      <c r="QHE16" s="15" t="s">
        <v>24</v>
      </c>
      <c r="QHF16" s="35"/>
      <c r="QHG16" s="35"/>
      <c r="QHH16" s="21" t="s">
        <v>29</v>
      </c>
      <c r="QHI16" s="10"/>
      <c r="QHJ16" s="33">
        <v>41.61</v>
      </c>
      <c r="QHK16" s="34" t="s">
        <v>38</v>
      </c>
      <c r="QHL16" s="21" t="s">
        <v>30</v>
      </c>
      <c r="QHM16" s="15" t="s">
        <v>24</v>
      </c>
      <c r="QHN16" s="35"/>
      <c r="QHO16" s="35"/>
      <c r="QHP16" s="21" t="s">
        <v>29</v>
      </c>
      <c r="QHQ16" s="10"/>
      <c r="QHR16" s="33">
        <v>41.61</v>
      </c>
      <c r="QHS16" s="34" t="s">
        <v>38</v>
      </c>
      <c r="QHT16" s="21" t="s">
        <v>30</v>
      </c>
      <c r="QHU16" s="15" t="s">
        <v>24</v>
      </c>
      <c r="QHV16" s="35"/>
      <c r="QHW16" s="35"/>
      <c r="QHX16" s="21" t="s">
        <v>29</v>
      </c>
      <c r="QHY16" s="10"/>
      <c r="QHZ16" s="33">
        <v>41.61</v>
      </c>
      <c r="QIA16" s="34" t="s">
        <v>38</v>
      </c>
      <c r="QIB16" s="21" t="s">
        <v>30</v>
      </c>
      <c r="QIC16" s="15" t="s">
        <v>24</v>
      </c>
      <c r="QID16" s="35"/>
      <c r="QIE16" s="35"/>
      <c r="QIF16" s="21" t="s">
        <v>29</v>
      </c>
      <c r="QIG16" s="10"/>
      <c r="QIH16" s="33">
        <v>41.61</v>
      </c>
      <c r="QII16" s="34" t="s">
        <v>38</v>
      </c>
      <c r="QIJ16" s="21" t="s">
        <v>30</v>
      </c>
      <c r="QIK16" s="15" t="s">
        <v>24</v>
      </c>
      <c r="QIL16" s="35"/>
      <c r="QIM16" s="35"/>
      <c r="QIN16" s="21" t="s">
        <v>29</v>
      </c>
      <c r="QIO16" s="10"/>
      <c r="QIP16" s="33">
        <v>41.61</v>
      </c>
      <c r="QIQ16" s="34" t="s">
        <v>38</v>
      </c>
      <c r="QIR16" s="21" t="s">
        <v>30</v>
      </c>
      <c r="QIS16" s="15" t="s">
        <v>24</v>
      </c>
      <c r="QIT16" s="35"/>
      <c r="QIU16" s="35"/>
      <c r="QIV16" s="21" t="s">
        <v>29</v>
      </c>
      <c r="QIW16" s="10"/>
      <c r="QIX16" s="33">
        <v>41.61</v>
      </c>
      <c r="QIY16" s="34" t="s">
        <v>38</v>
      </c>
      <c r="QIZ16" s="21" t="s">
        <v>30</v>
      </c>
      <c r="QJA16" s="15" t="s">
        <v>24</v>
      </c>
      <c r="QJB16" s="35"/>
      <c r="QJC16" s="35"/>
      <c r="QJD16" s="21" t="s">
        <v>29</v>
      </c>
      <c r="QJE16" s="10"/>
      <c r="QJF16" s="33">
        <v>41.61</v>
      </c>
      <c r="QJG16" s="34" t="s">
        <v>38</v>
      </c>
      <c r="QJH16" s="21" t="s">
        <v>30</v>
      </c>
      <c r="QJI16" s="15" t="s">
        <v>24</v>
      </c>
      <c r="QJJ16" s="35"/>
      <c r="QJK16" s="35"/>
      <c r="QJL16" s="21" t="s">
        <v>29</v>
      </c>
      <c r="QJM16" s="10"/>
      <c r="QJN16" s="33">
        <v>41.61</v>
      </c>
      <c r="QJO16" s="34" t="s">
        <v>38</v>
      </c>
      <c r="QJP16" s="21" t="s">
        <v>30</v>
      </c>
      <c r="QJQ16" s="15" t="s">
        <v>24</v>
      </c>
      <c r="QJR16" s="35"/>
      <c r="QJS16" s="35"/>
      <c r="QJT16" s="21" t="s">
        <v>29</v>
      </c>
      <c r="QJU16" s="10"/>
      <c r="QJV16" s="33">
        <v>41.61</v>
      </c>
      <c r="QJW16" s="34" t="s">
        <v>38</v>
      </c>
      <c r="QJX16" s="21" t="s">
        <v>30</v>
      </c>
      <c r="QJY16" s="15" t="s">
        <v>24</v>
      </c>
      <c r="QJZ16" s="35"/>
      <c r="QKA16" s="35"/>
      <c r="QKB16" s="21" t="s">
        <v>29</v>
      </c>
      <c r="QKC16" s="10"/>
      <c r="QKD16" s="33">
        <v>41.61</v>
      </c>
      <c r="QKE16" s="34" t="s">
        <v>38</v>
      </c>
      <c r="QKF16" s="21" t="s">
        <v>30</v>
      </c>
      <c r="QKG16" s="15" t="s">
        <v>24</v>
      </c>
      <c r="QKH16" s="35"/>
      <c r="QKI16" s="35"/>
      <c r="QKJ16" s="21" t="s">
        <v>29</v>
      </c>
      <c r="QKK16" s="10"/>
      <c r="QKL16" s="33">
        <v>41.61</v>
      </c>
      <c r="QKM16" s="34" t="s">
        <v>38</v>
      </c>
      <c r="QKN16" s="21" t="s">
        <v>30</v>
      </c>
      <c r="QKO16" s="15" t="s">
        <v>24</v>
      </c>
      <c r="QKP16" s="35"/>
      <c r="QKQ16" s="35"/>
      <c r="QKR16" s="21" t="s">
        <v>29</v>
      </c>
      <c r="QKS16" s="10"/>
      <c r="QKT16" s="33">
        <v>41.61</v>
      </c>
      <c r="QKU16" s="34" t="s">
        <v>38</v>
      </c>
      <c r="QKV16" s="21" t="s">
        <v>30</v>
      </c>
      <c r="QKW16" s="15" t="s">
        <v>24</v>
      </c>
      <c r="QKX16" s="35"/>
      <c r="QKY16" s="35"/>
      <c r="QKZ16" s="21" t="s">
        <v>29</v>
      </c>
      <c r="QLA16" s="10"/>
      <c r="QLB16" s="33">
        <v>41.61</v>
      </c>
      <c r="QLC16" s="34" t="s">
        <v>38</v>
      </c>
      <c r="QLD16" s="21" t="s">
        <v>30</v>
      </c>
      <c r="QLE16" s="15" t="s">
        <v>24</v>
      </c>
      <c r="QLF16" s="35"/>
      <c r="QLG16" s="35"/>
      <c r="QLH16" s="21" t="s">
        <v>29</v>
      </c>
      <c r="QLI16" s="10"/>
      <c r="QLJ16" s="33">
        <v>41.61</v>
      </c>
      <c r="QLK16" s="34" t="s">
        <v>38</v>
      </c>
      <c r="QLL16" s="21" t="s">
        <v>30</v>
      </c>
      <c r="QLM16" s="15" t="s">
        <v>24</v>
      </c>
      <c r="QLN16" s="35"/>
      <c r="QLO16" s="35"/>
      <c r="QLP16" s="21" t="s">
        <v>29</v>
      </c>
      <c r="QLQ16" s="10"/>
      <c r="QLR16" s="33">
        <v>41.61</v>
      </c>
      <c r="QLS16" s="34" t="s">
        <v>38</v>
      </c>
      <c r="QLT16" s="21" t="s">
        <v>30</v>
      </c>
      <c r="QLU16" s="15" t="s">
        <v>24</v>
      </c>
      <c r="QLV16" s="35"/>
      <c r="QLW16" s="35"/>
      <c r="QLX16" s="21" t="s">
        <v>29</v>
      </c>
      <c r="QLY16" s="10"/>
      <c r="QLZ16" s="33">
        <v>41.61</v>
      </c>
      <c r="QMA16" s="34" t="s">
        <v>38</v>
      </c>
      <c r="QMB16" s="21" t="s">
        <v>30</v>
      </c>
      <c r="QMC16" s="15" t="s">
        <v>24</v>
      </c>
      <c r="QMD16" s="35"/>
      <c r="QME16" s="35"/>
      <c r="QMF16" s="21" t="s">
        <v>29</v>
      </c>
      <c r="QMG16" s="10"/>
      <c r="QMH16" s="33">
        <v>41.61</v>
      </c>
      <c r="QMI16" s="34" t="s">
        <v>38</v>
      </c>
      <c r="QMJ16" s="21" t="s">
        <v>30</v>
      </c>
      <c r="QMK16" s="15" t="s">
        <v>24</v>
      </c>
      <c r="QML16" s="35"/>
      <c r="QMM16" s="35"/>
      <c r="QMN16" s="21" t="s">
        <v>29</v>
      </c>
      <c r="QMO16" s="10"/>
      <c r="QMP16" s="33">
        <v>41.61</v>
      </c>
      <c r="QMQ16" s="34" t="s">
        <v>38</v>
      </c>
      <c r="QMR16" s="21" t="s">
        <v>30</v>
      </c>
      <c r="QMS16" s="15" t="s">
        <v>24</v>
      </c>
      <c r="QMT16" s="35"/>
      <c r="QMU16" s="35"/>
      <c r="QMV16" s="21" t="s">
        <v>29</v>
      </c>
      <c r="QMW16" s="10"/>
      <c r="QMX16" s="33">
        <v>41.61</v>
      </c>
      <c r="QMY16" s="34" t="s">
        <v>38</v>
      </c>
      <c r="QMZ16" s="21" t="s">
        <v>30</v>
      </c>
      <c r="QNA16" s="15" t="s">
        <v>24</v>
      </c>
      <c r="QNB16" s="35"/>
      <c r="QNC16" s="35"/>
      <c r="QND16" s="21" t="s">
        <v>29</v>
      </c>
      <c r="QNE16" s="10"/>
      <c r="QNF16" s="33">
        <v>41.61</v>
      </c>
      <c r="QNG16" s="34" t="s">
        <v>38</v>
      </c>
      <c r="QNH16" s="21" t="s">
        <v>30</v>
      </c>
      <c r="QNI16" s="15" t="s">
        <v>24</v>
      </c>
      <c r="QNJ16" s="35"/>
      <c r="QNK16" s="35"/>
      <c r="QNL16" s="21" t="s">
        <v>29</v>
      </c>
      <c r="QNM16" s="10"/>
      <c r="QNN16" s="33">
        <v>41.61</v>
      </c>
      <c r="QNO16" s="34" t="s">
        <v>38</v>
      </c>
      <c r="QNP16" s="21" t="s">
        <v>30</v>
      </c>
      <c r="QNQ16" s="15" t="s">
        <v>24</v>
      </c>
      <c r="QNR16" s="35"/>
      <c r="QNS16" s="35"/>
      <c r="QNT16" s="21" t="s">
        <v>29</v>
      </c>
      <c r="QNU16" s="10"/>
      <c r="QNV16" s="33">
        <v>41.61</v>
      </c>
      <c r="QNW16" s="34" t="s">
        <v>38</v>
      </c>
      <c r="QNX16" s="21" t="s">
        <v>30</v>
      </c>
      <c r="QNY16" s="15" t="s">
        <v>24</v>
      </c>
      <c r="QNZ16" s="35"/>
      <c r="QOA16" s="35"/>
      <c r="QOB16" s="21" t="s">
        <v>29</v>
      </c>
      <c r="QOC16" s="10"/>
      <c r="QOD16" s="33">
        <v>41.61</v>
      </c>
      <c r="QOE16" s="34" t="s">
        <v>38</v>
      </c>
      <c r="QOF16" s="21" t="s">
        <v>30</v>
      </c>
      <c r="QOG16" s="15" t="s">
        <v>24</v>
      </c>
      <c r="QOH16" s="35"/>
      <c r="QOI16" s="35"/>
      <c r="QOJ16" s="21" t="s">
        <v>29</v>
      </c>
      <c r="QOK16" s="10"/>
      <c r="QOL16" s="33">
        <v>41.61</v>
      </c>
      <c r="QOM16" s="34" t="s">
        <v>38</v>
      </c>
      <c r="QON16" s="21" t="s">
        <v>30</v>
      </c>
      <c r="QOO16" s="15" t="s">
        <v>24</v>
      </c>
      <c r="QOP16" s="35"/>
      <c r="QOQ16" s="35"/>
      <c r="QOR16" s="21" t="s">
        <v>29</v>
      </c>
      <c r="QOS16" s="10"/>
      <c r="QOT16" s="33">
        <v>41.61</v>
      </c>
      <c r="QOU16" s="34" t="s">
        <v>38</v>
      </c>
      <c r="QOV16" s="21" t="s">
        <v>30</v>
      </c>
      <c r="QOW16" s="15" t="s">
        <v>24</v>
      </c>
      <c r="QOX16" s="35"/>
      <c r="QOY16" s="35"/>
      <c r="QOZ16" s="21" t="s">
        <v>29</v>
      </c>
      <c r="QPA16" s="10"/>
      <c r="QPB16" s="33">
        <v>41.61</v>
      </c>
      <c r="QPC16" s="34" t="s">
        <v>38</v>
      </c>
      <c r="QPD16" s="21" t="s">
        <v>30</v>
      </c>
      <c r="QPE16" s="15" t="s">
        <v>24</v>
      </c>
      <c r="QPF16" s="35"/>
      <c r="QPG16" s="35"/>
      <c r="QPH16" s="21" t="s">
        <v>29</v>
      </c>
      <c r="QPI16" s="10"/>
      <c r="QPJ16" s="33">
        <v>41.61</v>
      </c>
      <c r="QPK16" s="34" t="s">
        <v>38</v>
      </c>
      <c r="QPL16" s="21" t="s">
        <v>30</v>
      </c>
      <c r="QPM16" s="15" t="s">
        <v>24</v>
      </c>
      <c r="QPN16" s="35"/>
      <c r="QPO16" s="35"/>
      <c r="QPP16" s="21" t="s">
        <v>29</v>
      </c>
      <c r="QPQ16" s="10"/>
      <c r="QPR16" s="33">
        <v>41.61</v>
      </c>
      <c r="QPS16" s="34" t="s">
        <v>38</v>
      </c>
      <c r="QPT16" s="21" t="s">
        <v>30</v>
      </c>
      <c r="QPU16" s="15" t="s">
        <v>24</v>
      </c>
      <c r="QPV16" s="35"/>
      <c r="QPW16" s="35"/>
      <c r="QPX16" s="21" t="s">
        <v>29</v>
      </c>
      <c r="QPY16" s="10"/>
      <c r="QPZ16" s="33">
        <v>41.61</v>
      </c>
      <c r="QQA16" s="34" t="s">
        <v>38</v>
      </c>
      <c r="QQB16" s="21" t="s">
        <v>30</v>
      </c>
      <c r="QQC16" s="15" t="s">
        <v>24</v>
      </c>
      <c r="QQD16" s="35"/>
      <c r="QQE16" s="35"/>
      <c r="QQF16" s="21" t="s">
        <v>29</v>
      </c>
      <c r="QQG16" s="10"/>
      <c r="QQH16" s="33">
        <v>41.61</v>
      </c>
      <c r="QQI16" s="34" t="s">
        <v>38</v>
      </c>
      <c r="QQJ16" s="21" t="s">
        <v>30</v>
      </c>
      <c r="QQK16" s="15" t="s">
        <v>24</v>
      </c>
      <c r="QQL16" s="35"/>
      <c r="QQM16" s="35"/>
      <c r="QQN16" s="21" t="s">
        <v>29</v>
      </c>
      <c r="QQO16" s="10"/>
      <c r="QQP16" s="33">
        <v>41.61</v>
      </c>
      <c r="QQQ16" s="34" t="s">
        <v>38</v>
      </c>
      <c r="QQR16" s="21" t="s">
        <v>30</v>
      </c>
      <c r="QQS16" s="15" t="s">
        <v>24</v>
      </c>
      <c r="QQT16" s="35"/>
      <c r="QQU16" s="35"/>
      <c r="QQV16" s="21" t="s">
        <v>29</v>
      </c>
      <c r="QQW16" s="10"/>
      <c r="QQX16" s="33">
        <v>41.61</v>
      </c>
      <c r="QQY16" s="34" t="s">
        <v>38</v>
      </c>
      <c r="QQZ16" s="21" t="s">
        <v>30</v>
      </c>
      <c r="QRA16" s="15" t="s">
        <v>24</v>
      </c>
      <c r="QRB16" s="35"/>
      <c r="QRC16" s="35"/>
      <c r="QRD16" s="21" t="s">
        <v>29</v>
      </c>
      <c r="QRE16" s="10"/>
      <c r="QRF16" s="33">
        <v>41.61</v>
      </c>
      <c r="QRG16" s="34" t="s">
        <v>38</v>
      </c>
      <c r="QRH16" s="21" t="s">
        <v>30</v>
      </c>
      <c r="QRI16" s="15" t="s">
        <v>24</v>
      </c>
      <c r="QRJ16" s="35"/>
      <c r="QRK16" s="35"/>
      <c r="QRL16" s="21" t="s">
        <v>29</v>
      </c>
      <c r="QRM16" s="10"/>
      <c r="QRN16" s="33">
        <v>41.61</v>
      </c>
      <c r="QRO16" s="34" t="s">
        <v>38</v>
      </c>
      <c r="QRP16" s="21" t="s">
        <v>30</v>
      </c>
      <c r="QRQ16" s="15" t="s">
        <v>24</v>
      </c>
      <c r="QRR16" s="35"/>
      <c r="QRS16" s="35"/>
      <c r="QRT16" s="21" t="s">
        <v>29</v>
      </c>
      <c r="QRU16" s="10"/>
      <c r="QRV16" s="33">
        <v>41.61</v>
      </c>
      <c r="QRW16" s="34" t="s">
        <v>38</v>
      </c>
      <c r="QRX16" s="21" t="s">
        <v>30</v>
      </c>
      <c r="QRY16" s="15" t="s">
        <v>24</v>
      </c>
      <c r="QRZ16" s="35"/>
      <c r="QSA16" s="35"/>
      <c r="QSB16" s="21" t="s">
        <v>29</v>
      </c>
      <c r="QSC16" s="10"/>
      <c r="QSD16" s="33">
        <v>41.61</v>
      </c>
      <c r="QSE16" s="34" t="s">
        <v>38</v>
      </c>
      <c r="QSF16" s="21" t="s">
        <v>30</v>
      </c>
      <c r="QSG16" s="15" t="s">
        <v>24</v>
      </c>
      <c r="QSH16" s="35"/>
      <c r="QSI16" s="35"/>
      <c r="QSJ16" s="21" t="s">
        <v>29</v>
      </c>
      <c r="QSK16" s="10"/>
      <c r="QSL16" s="33">
        <v>41.61</v>
      </c>
      <c r="QSM16" s="34" t="s">
        <v>38</v>
      </c>
      <c r="QSN16" s="21" t="s">
        <v>30</v>
      </c>
      <c r="QSO16" s="15" t="s">
        <v>24</v>
      </c>
      <c r="QSP16" s="35"/>
      <c r="QSQ16" s="35"/>
      <c r="QSR16" s="21" t="s">
        <v>29</v>
      </c>
      <c r="QSS16" s="10"/>
      <c r="QST16" s="33">
        <v>41.61</v>
      </c>
      <c r="QSU16" s="34" t="s">
        <v>38</v>
      </c>
      <c r="QSV16" s="21" t="s">
        <v>30</v>
      </c>
      <c r="QSW16" s="15" t="s">
        <v>24</v>
      </c>
      <c r="QSX16" s="35"/>
      <c r="QSY16" s="35"/>
      <c r="QSZ16" s="21" t="s">
        <v>29</v>
      </c>
      <c r="QTA16" s="10"/>
      <c r="QTB16" s="33">
        <v>41.61</v>
      </c>
      <c r="QTC16" s="34" t="s">
        <v>38</v>
      </c>
      <c r="QTD16" s="21" t="s">
        <v>30</v>
      </c>
      <c r="QTE16" s="15" t="s">
        <v>24</v>
      </c>
      <c r="QTF16" s="35"/>
      <c r="QTG16" s="35"/>
      <c r="QTH16" s="21" t="s">
        <v>29</v>
      </c>
      <c r="QTI16" s="10"/>
      <c r="QTJ16" s="33">
        <v>41.61</v>
      </c>
      <c r="QTK16" s="34" t="s">
        <v>38</v>
      </c>
      <c r="QTL16" s="21" t="s">
        <v>30</v>
      </c>
      <c r="QTM16" s="15" t="s">
        <v>24</v>
      </c>
      <c r="QTN16" s="35"/>
      <c r="QTO16" s="35"/>
      <c r="QTP16" s="21" t="s">
        <v>29</v>
      </c>
      <c r="QTQ16" s="10"/>
      <c r="QTR16" s="33">
        <v>41.61</v>
      </c>
      <c r="QTS16" s="34" t="s">
        <v>38</v>
      </c>
      <c r="QTT16" s="21" t="s">
        <v>30</v>
      </c>
      <c r="QTU16" s="15" t="s">
        <v>24</v>
      </c>
      <c r="QTV16" s="35"/>
      <c r="QTW16" s="35"/>
      <c r="QTX16" s="21" t="s">
        <v>29</v>
      </c>
      <c r="QTY16" s="10"/>
      <c r="QTZ16" s="33">
        <v>41.61</v>
      </c>
      <c r="QUA16" s="34" t="s">
        <v>38</v>
      </c>
      <c r="QUB16" s="21" t="s">
        <v>30</v>
      </c>
      <c r="QUC16" s="15" t="s">
        <v>24</v>
      </c>
      <c r="QUD16" s="35"/>
      <c r="QUE16" s="35"/>
      <c r="QUF16" s="21" t="s">
        <v>29</v>
      </c>
      <c r="QUG16" s="10"/>
      <c r="QUH16" s="33">
        <v>41.61</v>
      </c>
      <c r="QUI16" s="34" t="s">
        <v>38</v>
      </c>
      <c r="QUJ16" s="21" t="s">
        <v>30</v>
      </c>
      <c r="QUK16" s="15" t="s">
        <v>24</v>
      </c>
      <c r="QUL16" s="35"/>
      <c r="QUM16" s="35"/>
      <c r="QUN16" s="21" t="s">
        <v>29</v>
      </c>
      <c r="QUO16" s="10"/>
      <c r="QUP16" s="33">
        <v>41.61</v>
      </c>
      <c r="QUQ16" s="34" t="s">
        <v>38</v>
      </c>
      <c r="QUR16" s="21" t="s">
        <v>30</v>
      </c>
      <c r="QUS16" s="15" t="s">
        <v>24</v>
      </c>
      <c r="QUT16" s="35"/>
      <c r="QUU16" s="35"/>
      <c r="QUV16" s="21" t="s">
        <v>29</v>
      </c>
      <c r="QUW16" s="10"/>
      <c r="QUX16" s="33">
        <v>41.61</v>
      </c>
      <c r="QUY16" s="34" t="s">
        <v>38</v>
      </c>
      <c r="QUZ16" s="21" t="s">
        <v>30</v>
      </c>
      <c r="QVA16" s="15" t="s">
        <v>24</v>
      </c>
      <c r="QVB16" s="35"/>
      <c r="QVC16" s="35"/>
      <c r="QVD16" s="21" t="s">
        <v>29</v>
      </c>
      <c r="QVE16" s="10"/>
      <c r="QVF16" s="33">
        <v>41.61</v>
      </c>
      <c r="QVG16" s="34" t="s">
        <v>38</v>
      </c>
      <c r="QVH16" s="21" t="s">
        <v>30</v>
      </c>
      <c r="QVI16" s="15" t="s">
        <v>24</v>
      </c>
      <c r="QVJ16" s="35"/>
      <c r="QVK16" s="35"/>
      <c r="QVL16" s="21" t="s">
        <v>29</v>
      </c>
      <c r="QVM16" s="10"/>
      <c r="QVN16" s="33">
        <v>41.61</v>
      </c>
      <c r="QVO16" s="34" t="s">
        <v>38</v>
      </c>
      <c r="QVP16" s="21" t="s">
        <v>30</v>
      </c>
      <c r="QVQ16" s="15" t="s">
        <v>24</v>
      </c>
      <c r="QVR16" s="35"/>
      <c r="QVS16" s="35"/>
      <c r="QVT16" s="21" t="s">
        <v>29</v>
      </c>
      <c r="QVU16" s="10"/>
      <c r="QVV16" s="33">
        <v>41.61</v>
      </c>
      <c r="QVW16" s="34" t="s">
        <v>38</v>
      </c>
      <c r="QVX16" s="21" t="s">
        <v>30</v>
      </c>
      <c r="QVY16" s="15" t="s">
        <v>24</v>
      </c>
      <c r="QVZ16" s="35"/>
      <c r="QWA16" s="35"/>
      <c r="QWB16" s="21" t="s">
        <v>29</v>
      </c>
      <c r="QWC16" s="10"/>
      <c r="QWD16" s="33">
        <v>41.61</v>
      </c>
      <c r="QWE16" s="34" t="s">
        <v>38</v>
      </c>
      <c r="QWF16" s="21" t="s">
        <v>30</v>
      </c>
      <c r="QWG16" s="15" t="s">
        <v>24</v>
      </c>
      <c r="QWH16" s="35"/>
      <c r="QWI16" s="35"/>
      <c r="QWJ16" s="21" t="s">
        <v>29</v>
      </c>
      <c r="QWK16" s="10"/>
      <c r="QWL16" s="33">
        <v>41.61</v>
      </c>
      <c r="QWM16" s="34" t="s">
        <v>38</v>
      </c>
      <c r="QWN16" s="21" t="s">
        <v>30</v>
      </c>
      <c r="QWO16" s="15" t="s">
        <v>24</v>
      </c>
      <c r="QWP16" s="35"/>
      <c r="QWQ16" s="35"/>
      <c r="QWR16" s="21" t="s">
        <v>29</v>
      </c>
      <c r="QWS16" s="10"/>
      <c r="QWT16" s="33">
        <v>41.61</v>
      </c>
      <c r="QWU16" s="34" t="s">
        <v>38</v>
      </c>
      <c r="QWV16" s="21" t="s">
        <v>30</v>
      </c>
      <c r="QWW16" s="15" t="s">
        <v>24</v>
      </c>
      <c r="QWX16" s="35"/>
      <c r="QWY16" s="35"/>
      <c r="QWZ16" s="21" t="s">
        <v>29</v>
      </c>
      <c r="QXA16" s="10"/>
      <c r="QXB16" s="33">
        <v>41.61</v>
      </c>
      <c r="QXC16" s="34" t="s">
        <v>38</v>
      </c>
      <c r="QXD16" s="21" t="s">
        <v>30</v>
      </c>
      <c r="QXE16" s="15" t="s">
        <v>24</v>
      </c>
      <c r="QXF16" s="35"/>
      <c r="QXG16" s="35"/>
      <c r="QXH16" s="21" t="s">
        <v>29</v>
      </c>
      <c r="QXI16" s="10"/>
      <c r="QXJ16" s="33">
        <v>41.61</v>
      </c>
      <c r="QXK16" s="34" t="s">
        <v>38</v>
      </c>
      <c r="QXL16" s="21" t="s">
        <v>30</v>
      </c>
      <c r="QXM16" s="15" t="s">
        <v>24</v>
      </c>
      <c r="QXN16" s="35"/>
      <c r="QXO16" s="35"/>
      <c r="QXP16" s="21" t="s">
        <v>29</v>
      </c>
      <c r="QXQ16" s="10"/>
      <c r="QXR16" s="33">
        <v>41.61</v>
      </c>
      <c r="QXS16" s="34" t="s">
        <v>38</v>
      </c>
      <c r="QXT16" s="21" t="s">
        <v>30</v>
      </c>
      <c r="QXU16" s="15" t="s">
        <v>24</v>
      </c>
      <c r="QXV16" s="35"/>
      <c r="QXW16" s="35"/>
      <c r="QXX16" s="21" t="s">
        <v>29</v>
      </c>
      <c r="QXY16" s="10"/>
      <c r="QXZ16" s="33">
        <v>41.61</v>
      </c>
      <c r="QYA16" s="34" t="s">
        <v>38</v>
      </c>
      <c r="QYB16" s="21" t="s">
        <v>30</v>
      </c>
      <c r="QYC16" s="15" t="s">
        <v>24</v>
      </c>
      <c r="QYD16" s="35"/>
      <c r="QYE16" s="35"/>
      <c r="QYF16" s="21" t="s">
        <v>29</v>
      </c>
      <c r="QYG16" s="10"/>
      <c r="QYH16" s="33">
        <v>41.61</v>
      </c>
      <c r="QYI16" s="34" t="s">
        <v>38</v>
      </c>
      <c r="QYJ16" s="21" t="s">
        <v>30</v>
      </c>
      <c r="QYK16" s="15" t="s">
        <v>24</v>
      </c>
      <c r="QYL16" s="35"/>
      <c r="QYM16" s="35"/>
      <c r="QYN16" s="21" t="s">
        <v>29</v>
      </c>
      <c r="QYO16" s="10"/>
      <c r="QYP16" s="33">
        <v>41.61</v>
      </c>
      <c r="QYQ16" s="34" t="s">
        <v>38</v>
      </c>
      <c r="QYR16" s="21" t="s">
        <v>30</v>
      </c>
      <c r="QYS16" s="15" t="s">
        <v>24</v>
      </c>
      <c r="QYT16" s="35"/>
      <c r="QYU16" s="35"/>
      <c r="QYV16" s="21" t="s">
        <v>29</v>
      </c>
      <c r="QYW16" s="10"/>
      <c r="QYX16" s="33">
        <v>41.61</v>
      </c>
      <c r="QYY16" s="34" t="s">
        <v>38</v>
      </c>
      <c r="QYZ16" s="21" t="s">
        <v>30</v>
      </c>
      <c r="QZA16" s="15" t="s">
        <v>24</v>
      </c>
      <c r="QZB16" s="35"/>
      <c r="QZC16" s="35"/>
      <c r="QZD16" s="21" t="s">
        <v>29</v>
      </c>
      <c r="QZE16" s="10"/>
      <c r="QZF16" s="33">
        <v>41.61</v>
      </c>
      <c r="QZG16" s="34" t="s">
        <v>38</v>
      </c>
      <c r="QZH16" s="21" t="s">
        <v>30</v>
      </c>
      <c r="QZI16" s="15" t="s">
        <v>24</v>
      </c>
      <c r="QZJ16" s="35"/>
      <c r="QZK16" s="35"/>
      <c r="QZL16" s="21" t="s">
        <v>29</v>
      </c>
      <c r="QZM16" s="10"/>
      <c r="QZN16" s="33">
        <v>41.61</v>
      </c>
      <c r="QZO16" s="34" t="s">
        <v>38</v>
      </c>
      <c r="QZP16" s="21" t="s">
        <v>30</v>
      </c>
      <c r="QZQ16" s="15" t="s">
        <v>24</v>
      </c>
      <c r="QZR16" s="35"/>
      <c r="QZS16" s="35"/>
      <c r="QZT16" s="21" t="s">
        <v>29</v>
      </c>
      <c r="QZU16" s="10"/>
      <c r="QZV16" s="33">
        <v>41.61</v>
      </c>
      <c r="QZW16" s="34" t="s">
        <v>38</v>
      </c>
      <c r="QZX16" s="21" t="s">
        <v>30</v>
      </c>
      <c r="QZY16" s="15" t="s">
        <v>24</v>
      </c>
      <c r="QZZ16" s="35"/>
      <c r="RAA16" s="35"/>
      <c r="RAB16" s="21" t="s">
        <v>29</v>
      </c>
      <c r="RAC16" s="10"/>
      <c r="RAD16" s="33">
        <v>41.61</v>
      </c>
      <c r="RAE16" s="34" t="s">
        <v>38</v>
      </c>
      <c r="RAF16" s="21" t="s">
        <v>30</v>
      </c>
      <c r="RAG16" s="15" t="s">
        <v>24</v>
      </c>
      <c r="RAH16" s="35"/>
      <c r="RAI16" s="35"/>
      <c r="RAJ16" s="21" t="s">
        <v>29</v>
      </c>
      <c r="RAK16" s="10"/>
      <c r="RAL16" s="33">
        <v>41.61</v>
      </c>
      <c r="RAM16" s="34" t="s">
        <v>38</v>
      </c>
      <c r="RAN16" s="21" t="s">
        <v>30</v>
      </c>
      <c r="RAO16" s="15" t="s">
        <v>24</v>
      </c>
      <c r="RAP16" s="35"/>
      <c r="RAQ16" s="35"/>
      <c r="RAR16" s="21" t="s">
        <v>29</v>
      </c>
      <c r="RAS16" s="10"/>
      <c r="RAT16" s="33">
        <v>41.61</v>
      </c>
      <c r="RAU16" s="34" t="s">
        <v>38</v>
      </c>
      <c r="RAV16" s="21" t="s">
        <v>30</v>
      </c>
      <c r="RAW16" s="15" t="s">
        <v>24</v>
      </c>
      <c r="RAX16" s="35"/>
      <c r="RAY16" s="35"/>
      <c r="RAZ16" s="21" t="s">
        <v>29</v>
      </c>
      <c r="RBA16" s="10"/>
      <c r="RBB16" s="33">
        <v>41.61</v>
      </c>
      <c r="RBC16" s="34" t="s">
        <v>38</v>
      </c>
      <c r="RBD16" s="21" t="s">
        <v>30</v>
      </c>
      <c r="RBE16" s="15" t="s">
        <v>24</v>
      </c>
      <c r="RBF16" s="35"/>
      <c r="RBG16" s="35"/>
      <c r="RBH16" s="21" t="s">
        <v>29</v>
      </c>
      <c r="RBI16" s="10"/>
      <c r="RBJ16" s="33">
        <v>41.61</v>
      </c>
      <c r="RBK16" s="34" t="s">
        <v>38</v>
      </c>
      <c r="RBL16" s="21" t="s">
        <v>30</v>
      </c>
      <c r="RBM16" s="15" t="s">
        <v>24</v>
      </c>
      <c r="RBN16" s="35"/>
      <c r="RBO16" s="35"/>
      <c r="RBP16" s="21" t="s">
        <v>29</v>
      </c>
      <c r="RBQ16" s="10"/>
      <c r="RBR16" s="33">
        <v>41.61</v>
      </c>
      <c r="RBS16" s="34" t="s">
        <v>38</v>
      </c>
      <c r="RBT16" s="21" t="s">
        <v>30</v>
      </c>
      <c r="RBU16" s="15" t="s">
        <v>24</v>
      </c>
      <c r="RBV16" s="35"/>
      <c r="RBW16" s="35"/>
      <c r="RBX16" s="21" t="s">
        <v>29</v>
      </c>
      <c r="RBY16" s="10"/>
      <c r="RBZ16" s="33">
        <v>41.61</v>
      </c>
      <c r="RCA16" s="34" t="s">
        <v>38</v>
      </c>
      <c r="RCB16" s="21" t="s">
        <v>30</v>
      </c>
      <c r="RCC16" s="15" t="s">
        <v>24</v>
      </c>
      <c r="RCD16" s="35"/>
      <c r="RCE16" s="35"/>
      <c r="RCF16" s="21" t="s">
        <v>29</v>
      </c>
      <c r="RCG16" s="10"/>
      <c r="RCH16" s="33">
        <v>41.61</v>
      </c>
      <c r="RCI16" s="34" t="s">
        <v>38</v>
      </c>
      <c r="RCJ16" s="21" t="s">
        <v>30</v>
      </c>
      <c r="RCK16" s="15" t="s">
        <v>24</v>
      </c>
      <c r="RCL16" s="35"/>
      <c r="RCM16" s="35"/>
      <c r="RCN16" s="21" t="s">
        <v>29</v>
      </c>
      <c r="RCO16" s="10"/>
      <c r="RCP16" s="33">
        <v>41.61</v>
      </c>
      <c r="RCQ16" s="34" t="s">
        <v>38</v>
      </c>
      <c r="RCR16" s="21" t="s">
        <v>30</v>
      </c>
      <c r="RCS16" s="15" t="s">
        <v>24</v>
      </c>
      <c r="RCT16" s="35"/>
      <c r="RCU16" s="35"/>
      <c r="RCV16" s="21" t="s">
        <v>29</v>
      </c>
      <c r="RCW16" s="10"/>
      <c r="RCX16" s="33">
        <v>41.61</v>
      </c>
      <c r="RCY16" s="34" t="s">
        <v>38</v>
      </c>
      <c r="RCZ16" s="21" t="s">
        <v>30</v>
      </c>
      <c r="RDA16" s="15" t="s">
        <v>24</v>
      </c>
      <c r="RDB16" s="35"/>
      <c r="RDC16" s="35"/>
      <c r="RDD16" s="21" t="s">
        <v>29</v>
      </c>
      <c r="RDE16" s="10"/>
      <c r="RDF16" s="33">
        <v>41.61</v>
      </c>
      <c r="RDG16" s="34" t="s">
        <v>38</v>
      </c>
      <c r="RDH16" s="21" t="s">
        <v>30</v>
      </c>
      <c r="RDI16" s="15" t="s">
        <v>24</v>
      </c>
      <c r="RDJ16" s="35"/>
      <c r="RDK16" s="35"/>
      <c r="RDL16" s="21" t="s">
        <v>29</v>
      </c>
      <c r="RDM16" s="10"/>
      <c r="RDN16" s="33">
        <v>41.61</v>
      </c>
      <c r="RDO16" s="34" t="s">
        <v>38</v>
      </c>
      <c r="RDP16" s="21" t="s">
        <v>30</v>
      </c>
      <c r="RDQ16" s="15" t="s">
        <v>24</v>
      </c>
      <c r="RDR16" s="35"/>
      <c r="RDS16" s="35"/>
      <c r="RDT16" s="21" t="s">
        <v>29</v>
      </c>
      <c r="RDU16" s="10"/>
      <c r="RDV16" s="33">
        <v>41.61</v>
      </c>
      <c r="RDW16" s="34" t="s">
        <v>38</v>
      </c>
      <c r="RDX16" s="21" t="s">
        <v>30</v>
      </c>
      <c r="RDY16" s="15" t="s">
        <v>24</v>
      </c>
      <c r="RDZ16" s="35"/>
      <c r="REA16" s="35"/>
      <c r="REB16" s="21" t="s">
        <v>29</v>
      </c>
      <c r="REC16" s="10"/>
      <c r="RED16" s="33">
        <v>41.61</v>
      </c>
      <c r="REE16" s="34" t="s">
        <v>38</v>
      </c>
      <c r="REF16" s="21" t="s">
        <v>30</v>
      </c>
      <c r="REG16" s="15" t="s">
        <v>24</v>
      </c>
      <c r="REH16" s="35"/>
      <c r="REI16" s="35"/>
      <c r="REJ16" s="21" t="s">
        <v>29</v>
      </c>
      <c r="REK16" s="10"/>
      <c r="REL16" s="33">
        <v>41.61</v>
      </c>
      <c r="REM16" s="34" t="s">
        <v>38</v>
      </c>
      <c r="REN16" s="21" t="s">
        <v>30</v>
      </c>
      <c r="REO16" s="15" t="s">
        <v>24</v>
      </c>
      <c r="REP16" s="35"/>
      <c r="REQ16" s="35"/>
      <c r="RER16" s="21" t="s">
        <v>29</v>
      </c>
      <c r="RES16" s="10"/>
      <c r="RET16" s="33">
        <v>41.61</v>
      </c>
      <c r="REU16" s="34" t="s">
        <v>38</v>
      </c>
      <c r="REV16" s="21" t="s">
        <v>30</v>
      </c>
      <c r="REW16" s="15" t="s">
        <v>24</v>
      </c>
      <c r="REX16" s="35"/>
      <c r="REY16" s="35"/>
      <c r="REZ16" s="21" t="s">
        <v>29</v>
      </c>
      <c r="RFA16" s="10"/>
      <c r="RFB16" s="33">
        <v>41.61</v>
      </c>
      <c r="RFC16" s="34" t="s">
        <v>38</v>
      </c>
      <c r="RFD16" s="21" t="s">
        <v>30</v>
      </c>
      <c r="RFE16" s="15" t="s">
        <v>24</v>
      </c>
      <c r="RFF16" s="35"/>
      <c r="RFG16" s="35"/>
      <c r="RFH16" s="21" t="s">
        <v>29</v>
      </c>
      <c r="RFI16" s="10"/>
      <c r="RFJ16" s="33">
        <v>41.61</v>
      </c>
      <c r="RFK16" s="34" t="s">
        <v>38</v>
      </c>
      <c r="RFL16" s="21" t="s">
        <v>30</v>
      </c>
      <c r="RFM16" s="15" t="s">
        <v>24</v>
      </c>
      <c r="RFN16" s="35"/>
      <c r="RFO16" s="35"/>
      <c r="RFP16" s="21" t="s">
        <v>29</v>
      </c>
      <c r="RFQ16" s="10"/>
      <c r="RFR16" s="33">
        <v>41.61</v>
      </c>
      <c r="RFS16" s="34" t="s">
        <v>38</v>
      </c>
      <c r="RFT16" s="21" t="s">
        <v>30</v>
      </c>
      <c r="RFU16" s="15" t="s">
        <v>24</v>
      </c>
      <c r="RFV16" s="35"/>
      <c r="RFW16" s="35"/>
      <c r="RFX16" s="21" t="s">
        <v>29</v>
      </c>
      <c r="RFY16" s="10"/>
      <c r="RFZ16" s="33">
        <v>41.61</v>
      </c>
      <c r="RGA16" s="34" t="s">
        <v>38</v>
      </c>
      <c r="RGB16" s="21" t="s">
        <v>30</v>
      </c>
      <c r="RGC16" s="15" t="s">
        <v>24</v>
      </c>
      <c r="RGD16" s="35"/>
      <c r="RGE16" s="35"/>
      <c r="RGF16" s="21" t="s">
        <v>29</v>
      </c>
      <c r="RGG16" s="10"/>
      <c r="RGH16" s="33">
        <v>41.61</v>
      </c>
      <c r="RGI16" s="34" t="s">
        <v>38</v>
      </c>
      <c r="RGJ16" s="21" t="s">
        <v>30</v>
      </c>
      <c r="RGK16" s="15" t="s">
        <v>24</v>
      </c>
      <c r="RGL16" s="35"/>
      <c r="RGM16" s="35"/>
      <c r="RGN16" s="21" t="s">
        <v>29</v>
      </c>
      <c r="RGO16" s="10"/>
      <c r="RGP16" s="33">
        <v>41.61</v>
      </c>
      <c r="RGQ16" s="34" t="s">
        <v>38</v>
      </c>
      <c r="RGR16" s="21" t="s">
        <v>30</v>
      </c>
      <c r="RGS16" s="15" t="s">
        <v>24</v>
      </c>
      <c r="RGT16" s="35"/>
      <c r="RGU16" s="35"/>
      <c r="RGV16" s="21" t="s">
        <v>29</v>
      </c>
      <c r="RGW16" s="10"/>
      <c r="RGX16" s="33">
        <v>41.61</v>
      </c>
      <c r="RGY16" s="34" t="s">
        <v>38</v>
      </c>
      <c r="RGZ16" s="21" t="s">
        <v>30</v>
      </c>
      <c r="RHA16" s="15" t="s">
        <v>24</v>
      </c>
      <c r="RHB16" s="35"/>
      <c r="RHC16" s="35"/>
      <c r="RHD16" s="21" t="s">
        <v>29</v>
      </c>
      <c r="RHE16" s="10"/>
      <c r="RHF16" s="33">
        <v>41.61</v>
      </c>
      <c r="RHG16" s="34" t="s">
        <v>38</v>
      </c>
      <c r="RHH16" s="21" t="s">
        <v>30</v>
      </c>
      <c r="RHI16" s="15" t="s">
        <v>24</v>
      </c>
      <c r="RHJ16" s="35"/>
      <c r="RHK16" s="35"/>
      <c r="RHL16" s="21" t="s">
        <v>29</v>
      </c>
      <c r="RHM16" s="10"/>
      <c r="RHN16" s="33">
        <v>41.61</v>
      </c>
      <c r="RHO16" s="34" t="s">
        <v>38</v>
      </c>
      <c r="RHP16" s="21" t="s">
        <v>30</v>
      </c>
      <c r="RHQ16" s="15" t="s">
        <v>24</v>
      </c>
      <c r="RHR16" s="35"/>
      <c r="RHS16" s="35"/>
      <c r="RHT16" s="21" t="s">
        <v>29</v>
      </c>
      <c r="RHU16" s="10"/>
      <c r="RHV16" s="33">
        <v>41.61</v>
      </c>
      <c r="RHW16" s="34" t="s">
        <v>38</v>
      </c>
      <c r="RHX16" s="21" t="s">
        <v>30</v>
      </c>
      <c r="RHY16" s="15" t="s">
        <v>24</v>
      </c>
      <c r="RHZ16" s="35"/>
      <c r="RIA16" s="35"/>
      <c r="RIB16" s="21" t="s">
        <v>29</v>
      </c>
      <c r="RIC16" s="10"/>
      <c r="RID16" s="33">
        <v>41.61</v>
      </c>
      <c r="RIE16" s="34" t="s">
        <v>38</v>
      </c>
      <c r="RIF16" s="21" t="s">
        <v>30</v>
      </c>
      <c r="RIG16" s="15" t="s">
        <v>24</v>
      </c>
      <c r="RIH16" s="35"/>
      <c r="RII16" s="35"/>
      <c r="RIJ16" s="21" t="s">
        <v>29</v>
      </c>
      <c r="RIK16" s="10"/>
      <c r="RIL16" s="33">
        <v>41.61</v>
      </c>
      <c r="RIM16" s="34" t="s">
        <v>38</v>
      </c>
      <c r="RIN16" s="21" t="s">
        <v>30</v>
      </c>
      <c r="RIO16" s="15" t="s">
        <v>24</v>
      </c>
      <c r="RIP16" s="35"/>
      <c r="RIQ16" s="35"/>
      <c r="RIR16" s="21" t="s">
        <v>29</v>
      </c>
      <c r="RIS16" s="10"/>
      <c r="RIT16" s="33">
        <v>41.61</v>
      </c>
      <c r="RIU16" s="34" t="s">
        <v>38</v>
      </c>
      <c r="RIV16" s="21" t="s">
        <v>30</v>
      </c>
      <c r="RIW16" s="15" t="s">
        <v>24</v>
      </c>
      <c r="RIX16" s="35"/>
      <c r="RIY16" s="35"/>
      <c r="RIZ16" s="21" t="s">
        <v>29</v>
      </c>
      <c r="RJA16" s="10"/>
      <c r="RJB16" s="33">
        <v>41.61</v>
      </c>
      <c r="RJC16" s="34" t="s">
        <v>38</v>
      </c>
      <c r="RJD16" s="21" t="s">
        <v>30</v>
      </c>
      <c r="RJE16" s="15" t="s">
        <v>24</v>
      </c>
      <c r="RJF16" s="35"/>
      <c r="RJG16" s="35"/>
      <c r="RJH16" s="21" t="s">
        <v>29</v>
      </c>
      <c r="RJI16" s="10"/>
      <c r="RJJ16" s="33">
        <v>41.61</v>
      </c>
      <c r="RJK16" s="34" t="s">
        <v>38</v>
      </c>
      <c r="RJL16" s="21" t="s">
        <v>30</v>
      </c>
      <c r="RJM16" s="15" t="s">
        <v>24</v>
      </c>
      <c r="RJN16" s="35"/>
      <c r="RJO16" s="35"/>
      <c r="RJP16" s="21" t="s">
        <v>29</v>
      </c>
      <c r="RJQ16" s="10"/>
      <c r="RJR16" s="33">
        <v>41.61</v>
      </c>
      <c r="RJS16" s="34" t="s">
        <v>38</v>
      </c>
      <c r="RJT16" s="21" t="s">
        <v>30</v>
      </c>
      <c r="RJU16" s="15" t="s">
        <v>24</v>
      </c>
      <c r="RJV16" s="35"/>
      <c r="RJW16" s="35"/>
      <c r="RJX16" s="21" t="s">
        <v>29</v>
      </c>
      <c r="RJY16" s="10"/>
      <c r="RJZ16" s="33">
        <v>41.61</v>
      </c>
      <c r="RKA16" s="34" t="s">
        <v>38</v>
      </c>
      <c r="RKB16" s="21" t="s">
        <v>30</v>
      </c>
      <c r="RKC16" s="15" t="s">
        <v>24</v>
      </c>
      <c r="RKD16" s="35"/>
      <c r="RKE16" s="35"/>
      <c r="RKF16" s="21" t="s">
        <v>29</v>
      </c>
      <c r="RKG16" s="10"/>
      <c r="RKH16" s="33">
        <v>41.61</v>
      </c>
      <c r="RKI16" s="34" t="s">
        <v>38</v>
      </c>
      <c r="RKJ16" s="21" t="s">
        <v>30</v>
      </c>
      <c r="RKK16" s="15" t="s">
        <v>24</v>
      </c>
      <c r="RKL16" s="35"/>
      <c r="RKM16" s="35"/>
      <c r="RKN16" s="21" t="s">
        <v>29</v>
      </c>
      <c r="RKO16" s="10"/>
      <c r="RKP16" s="33">
        <v>41.61</v>
      </c>
      <c r="RKQ16" s="34" t="s">
        <v>38</v>
      </c>
      <c r="RKR16" s="21" t="s">
        <v>30</v>
      </c>
      <c r="RKS16" s="15" t="s">
        <v>24</v>
      </c>
      <c r="RKT16" s="35"/>
      <c r="RKU16" s="35"/>
      <c r="RKV16" s="21" t="s">
        <v>29</v>
      </c>
      <c r="RKW16" s="10"/>
      <c r="RKX16" s="33">
        <v>41.61</v>
      </c>
      <c r="RKY16" s="34" t="s">
        <v>38</v>
      </c>
      <c r="RKZ16" s="21" t="s">
        <v>30</v>
      </c>
      <c r="RLA16" s="15" t="s">
        <v>24</v>
      </c>
      <c r="RLB16" s="35"/>
      <c r="RLC16" s="35"/>
      <c r="RLD16" s="21" t="s">
        <v>29</v>
      </c>
      <c r="RLE16" s="10"/>
      <c r="RLF16" s="33">
        <v>41.61</v>
      </c>
      <c r="RLG16" s="34" t="s">
        <v>38</v>
      </c>
      <c r="RLH16" s="21" t="s">
        <v>30</v>
      </c>
      <c r="RLI16" s="15" t="s">
        <v>24</v>
      </c>
      <c r="RLJ16" s="35"/>
      <c r="RLK16" s="35"/>
      <c r="RLL16" s="21" t="s">
        <v>29</v>
      </c>
      <c r="RLM16" s="10"/>
      <c r="RLN16" s="33">
        <v>41.61</v>
      </c>
      <c r="RLO16" s="34" t="s">
        <v>38</v>
      </c>
      <c r="RLP16" s="21" t="s">
        <v>30</v>
      </c>
      <c r="RLQ16" s="15" t="s">
        <v>24</v>
      </c>
      <c r="RLR16" s="35"/>
      <c r="RLS16" s="35"/>
      <c r="RLT16" s="21" t="s">
        <v>29</v>
      </c>
      <c r="RLU16" s="10"/>
      <c r="RLV16" s="33">
        <v>41.61</v>
      </c>
      <c r="RLW16" s="34" t="s">
        <v>38</v>
      </c>
      <c r="RLX16" s="21" t="s">
        <v>30</v>
      </c>
      <c r="RLY16" s="15" t="s">
        <v>24</v>
      </c>
      <c r="RLZ16" s="35"/>
      <c r="RMA16" s="35"/>
      <c r="RMB16" s="21" t="s">
        <v>29</v>
      </c>
      <c r="RMC16" s="10"/>
      <c r="RMD16" s="33">
        <v>41.61</v>
      </c>
      <c r="RME16" s="34" t="s">
        <v>38</v>
      </c>
      <c r="RMF16" s="21" t="s">
        <v>30</v>
      </c>
      <c r="RMG16" s="15" t="s">
        <v>24</v>
      </c>
      <c r="RMH16" s="35"/>
      <c r="RMI16" s="35"/>
      <c r="RMJ16" s="21" t="s">
        <v>29</v>
      </c>
      <c r="RMK16" s="10"/>
      <c r="RML16" s="33">
        <v>41.61</v>
      </c>
      <c r="RMM16" s="34" t="s">
        <v>38</v>
      </c>
      <c r="RMN16" s="21" t="s">
        <v>30</v>
      </c>
      <c r="RMO16" s="15" t="s">
        <v>24</v>
      </c>
      <c r="RMP16" s="35"/>
      <c r="RMQ16" s="35"/>
      <c r="RMR16" s="21" t="s">
        <v>29</v>
      </c>
      <c r="RMS16" s="10"/>
      <c r="RMT16" s="33">
        <v>41.61</v>
      </c>
      <c r="RMU16" s="34" t="s">
        <v>38</v>
      </c>
      <c r="RMV16" s="21" t="s">
        <v>30</v>
      </c>
      <c r="RMW16" s="15" t="s">
        <v>24</v>
      </c>
      <c r="RMX16" s="35"/>
      <c r="RMY16" s="35"/>
      <c r="RMZ16" s="21" t="s">
        <v>29</v>
      </c>
      <c r="RNA16" s="10"/>
      <c r="RNB16" s="33">
        <v>41.61</v>
      </c>
      <c r="RNC16" s="34" t="s">
        <v>38</v>
      </c>
      <c r="RND16" s="21" t="s">
        <v>30</v>
      </c>
      <c r="RNE16" s="15" t="s">
        <v>24</v>
      </c>
      <c r="RNF16" s="35"/>
      <c r="RNG16" s="35"/>
      <c r="RNH16" s="21" t="s">
        <v>29</v>
      </c>
      <c r="RNI16" s="10"/>
      <c r="RNJ16" s="33">
        <v>41.61</v>
      </c>
      <c r="RNK16" s="34" t="s">
        <v>38</v>
      </c>
      <c r="RNL16" s="21" t="s">
        <v>30</v>
      </c>
      <c r="RNM16" s="15" t="s">
        <v>24</v>
      </c>
      <c r="RNN16" s="35"/>
      <c r="RNO16" s="35"/>
      <c r="RNP16" s="21" t="s">
        <v>29</v>
      </c>
      <c r="RNQ16" s="10"/>
      <c r="RNR16" s="33">
        <v>41.61</v>
      </c>
      <c r="RNS16" s="34" t="s">
        <v>38</v>
      </c>
      <c r="RNT16" s="21" t="s">
        <v>30</v>
      </c>
      <c r="RNU16" s="15" t="s">
        <v>24</v>
      </c>
      <c r="RNV16" s="35"/>
      <c r="RNW16" s="35"/>
      <c r="RNX16" s="21" t="s">
        <v>29</v>
      </c>
      <c r="RNY16" s="10"/>
      <c r="RNZ16" s="33">
        <v>41.61</v>
      </c>
      <c r="ROA16" s="34" t="s">
        <v>38</v>
      </c>
      <c r="ROB16" s="21" t="s">
        <v>30</v>
      </c>
      <c r="ROC16" s="15" t="s">
        <v>24</v>
      </c>
      <c r="ROD16" s="35"/>
      <c r="ROE16" s="35"/>
      <c r="ROF16" s="21" t="s">
        <v>29</v>
      </c>
      <c r="ROG16" s="10"/>
      <c r="ROH16" s="33">
        <v>41.61</v>
      </c>
      <c r="ROI16" s="34" t="s">
        <v>38</v>
      </c>
      <c r="ROJ16" s="21" t="s">
        <v>30</v>
      </c>
      <c r="ROK16" s="15" t="s">
        <v>24</v>
      </c>
      <c r="ROL16" s="35"/>
      <c r="ROM16" s="35"/>
      <c r="RON16" s="21" t="s">
        <v>29</v>
      </c>
      <c r="ROO16" s="10"/>
      <c r="ROP16" s="33">
        <v>41.61</v>
      </c>
      <c r="ROQ16" s="34" t="s">
        <v>38</v>
      </c>
      <c r="ROR16" s="21" t="s">
        <v>30</v>
      </c>
      <c r="ROS16" s="15" t="s">
        <v>24</v>
      </c>
      <c r="ROT16" s="35"/>
      <c r="ROU16" s="35"/>
      <c r="ROV16" s="21" t="s">
        <v>29</v>
      </c>
      <c r="ROW16" s="10"/>
      <c r="ROX16" s="33">
        <v>41.61</v>
      </c>
      <c r="ROY16" s="34" t="s">
        <v>38</v>
      </c>
      <c r="ROZ16" s="21" t="s">
        <v>30</v>
      </c>
      <c r="RPA16" s="15" t="s">
        <v>24</v>
      </c>
      <c r="RPB16" s="35"/>
      <c r="RPC16" s="35"/>
      <c r="RPD16" s="21" t="s">
        <v>29</v>
      </c>
      <c r="RPE16" s="10"/>
      <c r="RPF16" s="33">
        <v>41.61</v>
      </c>
      <c r="RPG16" s="34" t="s">
        <v>38</v>
      </c>
      <c r="RPH16" s="21" t="s">
        <v>30</v>
      </c>
      <c r="RPI16" s="15" t="s">
        <v>24</v>
      </c>
      <c r="RPJ16" s="35"/>
      <c r="RPK16" s="35"/>
      <c r="RPL16" s="21" t="s">
        <v>29</v>
      </c>
      <c r="RPM16" s="10"/>
      <c r="RPN16" s="33">
        <v>41.61</v>
      </c>
      <c r="RPO16" s="34" t="s">
        <v>38</v>
      </c>
      <c r="RPP16" s="21" t="s">
        <v>30</v>
      </c>
      <c r="RPQ16" s="15" t="s">
        <v>24</v>
      </c>
      <c r="RPR16" s="35"/>
      <c r="RPS16" s="35"/>
      <c r="RPT16" s="21" t="s">
        <v>29</v>
      </c>
      <c r="RPU16" s="10"/>
      <c r="RPV16" s="33">
        <v>41.61</v>
      </c>
      <c r="RPW16" s="34" t="s">
        <v>38</v>
      </c>
      <c r="RPX16" s="21" t="s">
        <v>30</v>
      </c>
      <c r="RPY16" s="15" t="s">
        <v>24</v>
      </c>
      <c r="RPZ16" s="35"/>
      <c r="RQA16" s="35"/>
      <c r="RQB16" s="21" t="s">
        <v>29</v>
      </c>
      <c r="RQC16" s="10"/>
      <c r="RQD16" s="33">
        <v>41.61</v>
      </c>
      <c r="RQE16" s="34" t="s">
        <v>38</v>
      </c>
      <c r="RQF16" s="21" t="s">
        <v>30</v>
      </c>
      <c r="RQG16" s="15" t="s">
        <v>24</v>
      </c>
      <c r="RQH16" s="35"/>
      <c r="RQI16" s="35"/>
      <c r="RQJ16" s="21" t="s">
        <v>29</v>
      </c>
      <c r="RQK16" s="10"/>
      <c r="RQL16" s="33">
        <v>41.61</v>
      </c>
      <c r="RQM16" s="34" t="s">
        <v>38</v>
      </c>
      <c r="RQN16" s="21" t="s">
        <v>30</v>
      </c>
      <c r="RQO16" s="15" t="s">
        <v>24</v>
      </c>
      <c r="RQP16" s="35"/>
      <c r="RQQ16" s="35"/>
      <c r="RQR16" s="21" t="s">
        <v>29</v>
      </c>
      <c r="RQS16" s="10"/>
      <c r="RQT16" s="33">
        <v>41.61</v>
      </c>
      <c r="RQU16" s="34" t="s">
        <v>38</v>
      </c>
      <c r="RQV16" s="21" t="s">
        <v>30</v>
      </c>
      <c r="RQW16" s="15" t="s">
        <v>24</v>
      </c>
      <c r="RQX16" s="35"/>
      <c r="RQY16" s="35"/>
      <c r="RQZ16" s="21" t="s">
        <v>29</v>
      </c>
      <c r="RRA16" s="10"/>
      <c r="RRB16" s="33">
        <v>41.61</v>
      </c>
      <c r="RRC16" s="34" t="s">
        <v>38</v>
      </c>
      <c r="RRD16" s="21" t="s">
        <v>30</v>
      </c>
      <c r="RRE16" s="15" t="s">
        <v>24</v>
      </c>
      <c r="RRF16" s="35"/>
      <c r="RRG16" s="35"/>
      <c r="RRH16" s="21" t="s">
        <v>29</v>
      </c>
      <c r="RRI16" s="10"/>
      <c r="RRJ16" s="33">
        <v>41.61</v>
      </c>
      <c r="RRK16" s="34" t="s">
        <v>38</v>
      </c>
      <c r="RRL16" s="21" t="s">
        <v>30</v>
      </c>
      <c r="RRM16" s="15" t="s">
        <v>24</v>
      </c>
      <c r="RRN16" s="35"/>
      <c r="RRO16" s="35"/>
      <c r="RRP16" s="21" t="s">
        <v>29</v>
      </c>
      <c r="RRQ16" s="10"/>
      <c r="RRR16" s="33">
        <v>41.61</v>
      </c>
      <c r="RRS16" s="34" t="s">
        <v>38</v>
      </c>
      <c r="RRT16" s="21" t="s">
        <v>30</v>
      </c>
      <c r="RRU16" s="15" t="s">
        <v>24</v>
      </c>
      <c r="RRV16" s="35"/>
      <c r="RRW16" s="35"/>
      <c r="RRX16" s="21" t="s">
        <v>29</v>
      </c>
      <c r="RRY16" s="10"/>
      <c r="RRZ16" s="33">
        <v>41.61</v>
      </c>
      <c r="RSA16" s="34" t="s">
        <v>38</v>
      </c>
      <c r="RSB16" s="21" t="s">
        <v>30</v>
      </c>
      <c r="RSC16" s="15" t="s">
        <v>24</v>
      </c>
      <c r="RSD16" s="35"/>
      <c r="RSE16" s="35"/>
      <c r="RSF16" s="21" t="s">
        <v>29</v>
      </c>
      <c r="RSG16" s="10"/>
      <c r="RSH16" s="33">
        <v>41.61</v>
      </c>
      <c r="RSI16" s="34" t="s">
        <v>38</v>
      </c>
      <c r="RSJ16" s="21" t="s">
        <v>30</v>
      </c>
      <c r="RSK16" s="15" t="s">
        <v>24</v>
      </c>
      <c r="RSL16" s="35"/>
      <c r="RSM16" s="35"/>
      <c r="RSN16" s="21" t="s">
        <v>29</v>
      </c>
      <c r="RSO16" s="10"/>
      <c r="RSP16" s="33">
        <v>41.61</v>
      </c>
      <c r="RSQ16" s="34" t="s">
        <v>38</v>
      </c>
      <c r="RSR16" s="21" t="s">
        <v>30</v>
      </c>
      <c r="RSS16" s="15" t="s">
        <v>24</v>
      </c>
      <c r="RST16" s="35"/>
      <c r="RSU16" s="35"/>
      <c r="RSV16" s="21" t="s">
        <v>29</v>
      </c>
      <c r="RSW16" s="10"/>
      <c r="RSX16" s="33">
        <v>41.61</v>
      </c>
      <c r="RSY16" s="34" t="s">
        <v>38</v>
      </c>
      <c r="RSZ16" s="21" t="s">
        <v>30</v>
      </c>
      <c r="RTA16" s="15" t="s">
        <v>24</v>
      </c>
      <c r="RTB16" s="35"/>
      <c r="RTC16" s="35"/>
      <c r="RTD16" s="21" t="s">
        <v>29</v>
      </c>
      <c r="RTE16" s="10"/>
      <c r="RTF16" s="33">
        <v>41.61</v>
      </c>
      <c r="RTG16" s="34" t="s">
        <v>38</v>
      </c>
      <c r="RTH16" s="21" t="s">
        <v>30</v>
      </c>
      <c r="RTI16" s="15" t="s">
        <v>24</v>
      </c>
      <c r="RTJ16" s="35"/>
      <c r="RTK16" s="35"/>
      <c r="RTL16" s="21" t="s">
        <v>29</v>
      </c>
      <c r="RTM16" s="10"/>
      <c r="RTN16" s="33">
        <v>41.61</v>
      </c>
      <c r="RTO16" s="34" t="s">
        <v>38</v>
      </c>
      <c r="RTP16" s="21" t="s">
        <v>30</v>
      </c>
      <c r="RTQ16" s="15" t="s">
        <v>24</v>
      </c>
      <c r="RTR16" s="35"/>
      <c r="RTS16" s="35"/>
      <c r="RTT16" s="21" t="s">
        <v>29</v>
      </c>
      <c r="RTU16" s="10"/>
      <c r="RTV16" s="33">
        <v>41.61</v>
      </c>
      <c r="RTW16" s="34" t="s">
        <v>38</v>
      </c>
      <c r="RTX16" s="21" t="s">
        <v>30</v>
      </c>
      <c r="RTY16" s="15" t="s">
        <v>24</v>
      </c>
      <c r="RTZ16" s="35"/>
      <c r="RUA16" s="35"/>
      <c r="RUB16" s="21" t="s">
        <v>29</v>
      </c>
      <c r="RUC16" s="10"/>
      <c r="RUD16" s="33">
        <v>41.61</v>
      </c>
      <c r="RUE16" s="34" t="s">
        <v>38</v>
      </c>
      <c r="RUF16" s="21" t="s">
        <v>30</v>
      </c>
      <c r="RUG16" s="15" t="s">
        <v>24</v>
      </c>
      <c r="RUH16" s="35"/>
      <c r="RUI16" s="35"/>
      <c r="RUJ16" s="21" t="s">
        <v>29</v>
      </c>
      <c r="RUK16" s="10"/>
      <c r="RUL16" s="33">
        <v>41.61</v>
      </c>
      <c r="RUM16" s="34" t="s">
        <v>38</v>
      </c>
      <c r="RUN16" s="21" t="s">
        <v>30</v>
      </c>
      <c r="RUO16" s="15" t="s">
        <v>24</v>
      </c>
      <c r="RUP16" s="35"/>
      <c r="RUQ16" s="35"/>
      <c r="RUR16" s="21" t="s">
        <v>29</v>
      </c>
      <c r="RUS16" s="10"/>
      <c r="RUT16" s="33">
        <v>41.61</v>
      </c>
      <c r="RUU16" s="34" t="s">
        <v>38</v>
      </c>
      <c r="RUV16" s="21" t="s">
        <v>30</v>
      </c>
      <c r="RUW16" s="15" t="s">
        <v>24</v>
      </c>
      <c r="RUX16" s="35"/>
      <c r="RUY16" s="35"/>
      <c r="RUZ16" s="21" t="s">
        <v>29</v>
      </c>
      <c r="RVA16" s="10"/>
      <c r="RVB16" s="33">
        <v>41.61</v>
      </c>
      <c r="RVC16" s="34" t="s">
        <v>38</v>
      </c>
      <c r="RVD16" s="21" t="s">
        <v>30</v>
      </c>
      <c r="RVE16" s="15" t="s">
        <v>24</v>
      </c>
      <c r="RVF16" s="35"/>
      <c r="RVG16" s="35"/>
      <c r="RVH16" s="21" t="s">
        <v>29</v>
      </c>
      <c r="RVI16" s="10"/>
      <c r="RVJ16" s="33">
        <v>41.61</v>
      </c>
      <c r="RVK16" s="34" t="s">
        <v>38</v>
      </c>
      <c r="RVL16" s="21" t="s">
        <v>30</v>
      </c>
      <c r="RVM16" s="15" t="s">
        <v>24</v>
      </c>
      <c r="RVN16" s="35"/>
      <c r="RVO16" s="35"/>
      <c r="RVP16" s="21" t="s">
        <v>29</v>
      </c>
      <c r="RVQ16" s="10"/>
      <c r="RVR16" s="33">
        <v>41.61</v>
      </c>
      <c r="RVS16" s="34" t="s">
        <v>38</v>
      </c>
      <c r="RVT16" s="21" t="s">
        <v>30</v>
      </c>
      <c r="RVU16" s="15" t="s">
        <v>24</v>
      </c>
      <c r="RVV16" s="35"/>
      <c r="RVW16" s="35"/>
      <c r="RVX16" s="21" t="s">
        <v>29</v>
      </c>
      <c r="RVY16" s="10"/>
      <c r="RVZ16" s="33">
        <v>41.61</v>
      </c>
      <c r="RWA16" s="34" t="s">
        <v>38</v>
      </c>
      <c r="RWB16" s="21" t="s">
        <v>30</v>
      </c>
      <c r="RWC16" s="15" t="s">
        <v>24</v>
      </c>
      <c r="RWD16" s="35"/>
      <c r="RWE16" s="35"/>
      <c r="RWF16" s="21" t="s">
        <v>29</v>
      </c>
      <c r="RWG16" s="10"/>
      <c r="RWH16" s="33">
        <v>41.61</v>
      </c>
      <c r="RWI16" s="34" t="s">
        <v>38</v>
      </c>
      <c r="RWJ16" s="21" t="s">
        <v>30</v>
      </c>
      <c r="RWK16" s="15" t="s">
        <v>24</v>
      </c>
      <c r="RWL16" s="35"/>
      <c r="RWM16" s="35"/>
      <c r="RWN16" s="21" t="s">
        <v>29</v>
      </c>
      <c r="RWO16" s="10"/>
      <c r="RWP16" s="33">
        <v>41.61</v>
      </c>
      <c r="RWQ16" s="34" t="s">
        <v>38</v>
      </c>
      <c r="RWR16" s="21" t="s">
        <v>30</v>
      </c>
      <c r="RWS16" s="15" t="s">
        <v>24</v>
      </c>
      <c r="RWT16" s="35"/>
      <c r="RWU16" s="35"/>
      <c r="RWV16" s="21" t="s">
        <v>29</v>
      </c>
      <c r="RWW16" s="10"/>
      <c r="RWX16" s="33">
        <v>41.61</v>
      </c>
      <c r="RWY16" s="34" t="s">
        <v>38</v>
      </c>
      <c r="RWZ16" s="21" t="s">
        <v>30</v>
      </c>
      <c r="RXA16" s="15" t="s">
        <v>24</v>
      </c>
      <c r="RXB16" s="35"/>
      <c r="RXC16" s="35"/>
      <c r="RXD16" s="21" t="s">
        <v>29</v>
      </c>
      <c r="RXE16" s="10"/>
      <c r="RXF16" s="33">
        <v>41.61</v>
      </c>
      <c r="RXG16" s="34" t="s">
        <v>38</v>
      </c>
      <c r="RXH16" s="21" t="s">
        <v>30</v>
      </c>
      <c r="RXI16" s="15" t="s">
        <v>24</v>
      </c>
      <c r="RXJ16" s="35"/>
      <c r="RXK16" s="35"/>
      <c r="RXL16" s="21" t="s">
        <v>29</v>
      </c>
      <c r="RXM16" s="10"/>
      <c r="RXN16" s="33">
        <v>41.61</v>
      </c>
      <c r="RXO16" s="34" t="s">
        <v>38</v>
      </c>
      <c r="RXP16" s="21" t="s">
        <v>30</v>
      </c>
      <c r="RXQ16" s="15" t="s">
        <v>24</v>
      </c>
      <c r="RXR16" s="35"/>
      <c r="RXS16" s="35"/>
      <c r="RXT16" s="21" t="s">
        <v>29</v>
      </c>
      <c r="RXU16" s="10"/>
      <c r="RXV16" s="33">
        <v>41.61</v>
      </c>
      <c r="RXW16" s="34" t="s">
        <v>38</v>
      </c>
      <c r="RXX16" s="21" t="s">
        <v>30</v>
      </c>
      <c r="RXY16" s="15" t="s">
        <v>24</v>
      </c>
      <c r="RXZ16" s="35"/>
      <c r="RYA16" s="35"/>
      <c r="RYB16" s="21" t="s">
        <v>29</v>
      </c>
      <c r="RYC16" s="10"/>
      <c r="RYD16" s="33">
        <v>41.61</v>
      </c>
      <c r="RYE16" s="34" t="s">
        <v>38</v>
      </c>
      <c r="RYF16" s="21" t="s">
        <v>30</v>
      </c>
      <c r="RYG16" s="15" t="s">
        <v>24</v>
      </c>
      <c r="RYH16" s="35"/>
      <c r="RYI16" s="35"/>
      <c r="RYJ16" s="21" t="s">
        <v>29</v>
      </c>
      <c r="RYK16" s="10"/>
      <c r="RYL16" s="33">
        <v>41.61</v>
      </c>
      <c r="RYM16" s="34" t="s">
        <v>38</v>
      </c>
      <c r="RYN16" s="21" t="s">
        <v>30</v>
      </c>
      <c r="RYO16" s="15" t="s">
        <v>24</v>
      </c>
      <c r="RYP16" s="35"/>
      <c r="RYQ16" s="35"/>
      <c r="RYR16" s="21" t="s">
        <v>29</v>
      </c>
      <c r="RYS16" s="10"/>
      <c r="RYT16" s="33">
        <v>41.61</v>
      </c>
      <c r="RYU16" s="34" t="s">
        <v>38</v>
      </c>
      <c r="RYV16" s="21" t="s">
        <v>30</v>
      </c>
      <c r="RYW16" s="15" t="s">
        <v>24</v>
      </c>
      <c r="RYX16" s="35"/>
      <c r="RYY16" s="35"/>
      <c r="RYZ16" s="21" t="s">
        <v>29</v>
      </c>
      <c r="RZA16" s="10"/>
      <c r="RZB16" s="33">
        <v>41.61</v>
      </c>
      <c r="RZC16" s="34" t="s">
        <v>38</v>
      </c>
      <c r="RZD16" s="21" t="s">
        <v>30</v>
      </c>
      <c r="RZE16" s="15" t="s">
        <v>24</v>
      </c>
      <c r="RZF16" s="35"/>
      <c r="RZG16" s="35"/>
      <c r="RZH16" s="21" t="s">
        <v>29</v>
      </c>
      <c r="RZI16" s="10"/>
      <c r="RZJ16" s="33">
        <v>41.61</v>
      </c>
      <c r="RZK16" s="34" t="s">
        <v>38</v>
      </c>
      <c r="RZL16" s="21" t="s">
        <v>30</v>
      </c>
      <c r="RZM16" s="15" t="s">
        <v>24</v>
      </c>
      <c r="RZN16" s="35"/>
      <c r="RZO16" s="35"/>
      <c r="RZP16" s="21" t="s">
        <v>29</v>
      </c>
      <c r="RZQ16" s="10"/>
      <c r="RZR16" s="33">
        <v>41.61</v>
      </c>
      <c r="RZS16" s="34" t="s">
        <v>38</v>
      </c>
      <c r="RZT16" s="21" t="s">
        <v>30</v>
      </c>
      <c r="RZU16" s="15" t="s">
        <v>24</v>
      </c>
      <c r="RZV16" s="35"/>
      <c r="RZW16" s="35"/>
      <c r="RZX16" s="21" t="s">
        <v>29</v>
      </c>
      <c r="RZY16" s="10"/>
      <c r="RZZ16" s="33">
        <v>41.61</v>
      </c>
      <c r="SAA16" s="34" t="s">
        <v>38</v>
      </c>
      <c r="SAB16" s="21" t="s">
        <v>30</v>
      </c>
      <c r="SAC16" s="15" t="s">
        <v>24</v>
      </c>
      <c r="SAD16" s="35"/>
      <c r="SAE16" s="35"/>
      <c r="SAF16" s="21" t="s">
        <v>29</v>
      </c>
      <c r="SAG16" s="10"/>
      <c r="SAH16" s="33">
        <v>41.61</v>
      </c>
      <c r="SAI16" s="34" t="s">
        <v>38</v>
      </c>
      <c r="SAJ16" s="21" t="s">
        <v>30</v>
      </c>
      <c r="SAK16" s="15" t="s">
        <v>24</v>
      </c>
      <c r="SAL16" s="35"/>
      <c r="SAM16" s="35"/>
      <c r="SAN16" s="21" t="s">
        <v>29</v>
      </c>
      <c r="SAO16" s="10"/>
      <c r="SAP16" s="33">
        <v>41.61</v>
      </c>
      <c r="SAQ16" s="34" t="s">
        <v>38</v>
      </c>
      <c r="SAR16" s="21" t="s">
        <v>30</v>
      </c>
      <c r="SAS16" s="15" t="s">
        <v>24</v>
      </c>
      <c r="SAT16" s="35"/>
      <c r="SAU16" s="35"/>
      <c r="SAV16" s="21" t="s">
        <v>29</v>
      </c>
      <c r="SAW16" s="10"/>
      <c r="SAX16" s="33">
        <v>41.61</v>
      </c>
      <c r="SAY16" s="34" t="s">
        <v>38</v>
      </c>
      <c r="SAZ16" s="21" t="s">
        <v>30</v>
      </c>
      <c r="SBA16" s="15" t="s">
        <v>24</v>
      </c>
      <c r="SBB16" s="35"/>
      <c r="SBC16" s="35"/>
      <c r="SBD16" s="21" t="s">
        <v>29</v>
      </c>
      <c r="SBE16" s="10"/>
      <c r="SBF16" s="33">
        <v>41.61</v>
      </c>
      <c r="SBG16" s="34" t="s">
        <v>38</v>
      </c>
      <c r="SBH16" s="21" t="s">
        <v>30</v>
      </c>
      <c r="SBI16" s="15" t="s">
        <v>24</v>
      </c>
      <c r="SBJ16" s="35"/>
      <c r="SBK16" s="35"/>
      <c r="SBL16" s="21" t="s">
        <v>29</v>
      </c>
      <c r="SBM16" s="10"/>
      <c r="SBN16" s="33">
        <v>41.61</v>
      </c>
      <c r="SBO16" s="34" t="s">
        <v>38</v>
      </c>
      <c r="SBP16" s="21" t="s">
        <v>30</v>
      </c>
      <c r="SBQ16" s="15" t="s">
        <v>24</v>
      </c>
      <c r="SBR16" s="35"/>
      <c r="SBS16" s="35"/>
      <c r="SBT16" s="21" t="s">
        <v>29</v>
      </c>
      <c r="SBU16" s="10"/>
      <c r="SBV16" s="33">
        <v>41.61</v>
      </c>
      <c r="SBW16" s="34" t="s">
        <v>38</v>
      </c>
      <c r="SBX16" s="21" t="s">
        <v>30</v>
      </c>
      <c r="SBY16" s="15" t="s">
        <v>24</v>
      </c>
      <c r="SBZ16" s="35"/>
      <c r="SCA16" s="35"/>
      <c r="SCB16" s="21" t="s">
        <v>29</v>
      </c>
      <c r="SCC16" s="10"/>
      <c r="SCD16" s="33">
        <v>41.61</v>
      </c>
      <c r="SCE16" s="34" t="s">
        <v>38</v>
      </c>
      <c r="SCF16" s="21" t="s">
        <v>30</v>
      </c>
      <c r="SCG16" s="15" t="s">
        <v>24</v>
      </c>
      <c r="SCH16" s="35"/>
      <c r="SCI16" s="35"/>
      <c r="SCJ16" s="21" t="s">
        <v>29</v>
      </c>
      <c r="SCK16" s="10"/>
      <c r="SCL16" s="33">
        <v>41.61</v>
      </c>
      <c r="SCM16" s="34" t="s">
        <v>38</v>
      </c>
      <c r="SCN16" s="21" t="s">
        <v>30</v>
      </c>
      <c r="SCO16" s="15" t="s">
        <v>24</v>
      </c>
      <c r="SCP16" s="35"/>
      <c r="SCQ16" s="35"/>
      <c r="SCR16" s="21" t="s">
        <v>29</v>
      </c>
      <c r="SCS16" s="10"/>
      <c r="SCT16" s="33">
        <v>41.61</v>
      </c>
      <c r="SCU16" s="34" t="s">
        <v>38</v>
      </c>
      <c r="SCV16" s="21" t="s">
        <v>30</v>
      </c>
      <c r="SCW16" s="15" t="s">
        <v>24</v>
      </c>
      <c r="SCX16" s="35"/>
      <c r="SCY16" s="35"/>
      <c r="SCZ16" s="21" t="s">
        <v>29</v>
      </c>
      <c r="SDA16" s="10"/>
      <c r="SDB16" s="33">
        <v>41.61</v>
      </c>
      <c r="SDC16" s="34" t="s">
        <v>38</v>
      </c>
      <c r="SDD16" s="21" t="s">
        <v>30</v>
      </c>
      <c r="SDE16" s="15" t="s">
        <v>24</v>
      </c>
      <c r="SDF16" s="35"/>
      <c r="SDG16" s="35"/>
      <c r="SDH16" s="21" t="s">
        <v>29</v>
      </c>
      <c r="SDI16" s="10"/>
      <c r="SDJ16" s="33">
        <v>41.61</v>
      </c>
      <c r="SDK16" s="34" t="s">
        <v>38</v>
      </c>
      <c r="SDL16" s="21" t="s">
        <v>30</v>
      </c>
      <c r="SDM16" s="15" t="s">
        <v>24</v>
      </c>
      <c r="SDN16" s="35"/>
      <c r="SDO16" s="35"/>
      <c r="SDP16" s="21" t="s">
        <v>29</v>
      </c>
      <c r="SDQ16" s="10"/>
      <c r="SDR16" s="33">
        <v>41.61</v>
      </c>
      <c r="SDS16" s="34" t="s">
        <v>38</v>
      </c>
      <c r="SDT16" s="21" t="s">
        <v>30</v>
      </c>
      <c r="SDU16" s="15" t="s">
        <v>24</v>
      </c>
      <c r="SDV16" s="35"/>
      <c r="SDW16" s="35"/>
      <c r="SDX16" s="21" t="s">
        <v>29</v>
      </c>
      <c r="SDY16" s="10"/>
      <c r="SDZ16" s="33">
        <v>41.61</v>
      </c>
      <c r="SEA16" s="34" t="s">
        <v>38</v>
      </c>
      <c r="SEB16" s="21" t="s">
        <v>30</v>
      </c>
      <c r="SEC16" s="15" t="s">
        <v>24</v>
      </c>
      <c r="SED16" s="35"/>
      <c r="SEE16" s="35"/>
      <c r="SEF16" s="21" t="s">
        <v>29</v>
      </c>
      <c r="SEG16" s="10"/>
      <c r="SEH16" s="33">
        <v>41.61</v>
      </c>
      <c r="SEI16" s="34" t="s">
        <v>38</v>
      </c>
      <c r="SEJ16" s="21" t="s">
        <v>30</v>
      </c>
      <c r="SEK16" s="15" t="s">
        <v>24</v>
      </c>
      <c r="SEL16" s="35"/>
      <c r="SEM16" s="35"/>
      <c r="SEN16" s="21" t="s">
        <v>29</v>
      </c>
      <c r="SEO16" s="10"/>
      <c r="SEP16" s="33">
        <v>41.61</v>
      </c>
      <c r="SEQ16" s="34" t="s">
        <v>38</v>
      </c>
      <c r="SER16" s="21" t="s">
        <v>30</v>
      </c>
      <c r="SES16" s="15" t="s">
        <v>24</v>
      </c>
      <c r="SET16" s="35"/>
      <c r="SEU16" s="35"/>
      <c r="SEV16" s="21" t="s">
        <v>29</v>
      </c>
      <c r="SEW16" s="10"/>
      <c r="SEX16" s="33">
        <v>41.61</v>
      </c>
      <c r="SEY16" s="34" t="s">
        <v>38</v>
      </c>
      <c r="SEZ16" s="21" t="s">
        <v>30</v>
      </c>
      <c r="SFA16" s="15" t="s">
        <v>24</v>
      </c>
      <c r="SFB16" s="35"/>
      <c r="SFC16" s="35"/>
      <c r="SFD16" s="21" t="s">
        <v>29</v>
      </c>
      <c r="SFE16" s="10"/>
      <c r="SFF16" s="33">
        <v>41.61</v>
      </c>
      <c r="SFG16" s="34" t="s">
        <v>38</v>
      </c>
      <c r="SFH16" s="21" t="s">
        <v>30</v>
      </c>
      <c r="SFI16" s="15" t="s">
        <v>24</v>
      </c>
      <c r="SFJ16" s="35"/>
      <c r="SFK16" s="35"/>
      <c r="SFL16" s="21" t="s">
        <v>29</v>
      </c>
      <c r="SFM16" s="10"/>
      <c r="SFN16" s="33">
        <v>41.61</v>
      </c>
      <c r="SFO16" s="34" t="s">
        <v>38</v>
      </c>
      <c r="SFP16" s="21" t="s">
        <v>30</v>
      </c>
      <c r="SFQ16" s="15" t="s">
        <v>24</v>
      </c>
      <c r="SFR16" s="35"/>
      <c r="SFS16" s="35"/>
      <c r="SFT16" s="21" t="s">
        <v>29</v>
      </c>
      <c r="SFU16" s="10"/>
      <c r="SFV16" s="33">
        <v>41.61</v>
      </c>
      <c r="SFW16" s="34" t="s">
        <v>38</v>
      </c>
      <c r="SFX16" s="21" t="s">
        <v>30</v>
      </c>
      <c r="SFY16" s="15" t="s">
        <v>24</v>
      </c>
      <c r="SFZ16" s="35"/>
      <c r="SGA16" s="35"/>
      <c r="SGB16" s="21" t="s">
        <v>29</v>
      </c>
      <c r="SGC16" s="10"/>
      <c r="SGD16" s="33">
        <v>41.61</v>
      </c>
      <c r="SGE16" s="34" t="s">
        <v>38</v>
      </c>
      <c r="SGF16" s="21" t="s">
        <v>30</v>
      </c>
      <c r="SGG16" s="15" t="s">
        <v>24</v>
      </c>
      <c r="SGH16" s="35"/>
      <c r="SGI16" s="35"/>
      <c r="SGJ16" s="21" t="s">
        <v>29</v>
      </c>
      <c r="SGK16" s="10"/>
      <c r="SGL16" s="33">
        <v>41.61</v>
      </c>
      <c r="SGM16" s="34" t="s">
        <v>38</v>
      </c>
      <c r="SGN16" s="21" t="s">
        <v>30</v>
      </c>
      <c r="SGO16" s="15" t="s">
        <v>24</v>
      </c>
      <c r="SGP16" s="35"/>
      <c r="SGQ16" s="35"/>
      <c r="SGR16" s="21" t="s">
        <v>29</v>
      </c>
      <c r="SGS16" s="10"/>
      <c r="SGT16" s="33">
        <v>41.61</v>
      </c>
      <c r="SGU16" s="34" t="s">
        <v>38</v>
      </c>
      <c r="SGV16" s="21" t="s">
        <v>30</v>
      </c>
      <c r="SGW16" s="15" t="s">
        <v>24</v>
      </c>
      <c r="SGX16" s="35"/>
      <c r="SGY16" s="35"/>
      <c r="SGZ16" s="21" t="s">
        <v>29</v>
      </c>
      <c r="SHA16" s="10"/>
      <c r="SHB16" s="33">
        <v>41.61</v>
      </c>
      <c r="SHC16" s="34" t="s">
        <v>38</v>
      </c>
      <c r="SHD16" s="21" t="s">
        <v>30</v>
      </c>
      <c r="SHE16" s="15" t="s">
        <v>24</v>
      </c>
      <c r="SHF16" s="35"/>
      <c r="SHG16" s="35"/>
      <c r="SHH16" s="21" t="s">
        <v>29</v>
      </c>
      <c r="SHI16" s="10"/>
      <c r="SHJ16" s="33">
        <v>41.61</v>
      </c>
      <c r="SHK16" s="34" t="s">
        <v>38</v>
      </c>
      <c r="SHL16" s="21" t="s">
        <v>30</v>
      </c>
      <c r="SHM16" s="15" t="s">
        <v>24</v>
      </c>
      <c r="SHN16" s="35"/>
      <c r="SHO16" s="35"/>
      <c r="SHP16" s="21" t="s">
        <v>29</v>
      </c>
      <c r="SHQ16" s="10"/>
      <c r="SHR16" s="33">
        <v>41.61</v>
      </c>
      <c r="SHS16" s="34" t="s">
        <v>38</v>
      </c>
      <c r="SHT16" s="21" t="s">
        <v>30</v>
      </c>
      <c r="SHU16" s="15" t="s">
        <v>24</v>
      </c>
      <c r="SHV16" s="35"/>
      <c r="SHW16" s="35"/>
      <c r="SHX16" s="21" t="s">
        <v>29</v>
      </c>
      <c r="SHY16" s="10"/>
      <c r="SHZ16" s="33">
        <v>41.61</v>
      </c>
      <c r="SIA16" s="34" t="s">
        <v>38</v>
      </c>
      <c r="SIB16" s="21" t="s">
        <v>30</v>
      </c>
      <c r="SIC16" s="15" t="s">
        <v>24</v>
      </c>
      <c r="SID16" s="35"/>
      <c r="SIE16" s="35"/>
      <c r="SIF16" s="21" t="s">
        <v>29</v>
      </c>
      <c r="SIG16" s="10"/>
      <c r="SIH16" s="33">
        <v>41.61</v>
      </c>
      <c r="SII16" s="34" t="s">
        <v>38</v>
      </c>
      <c r="SIJ16" s="21" t="s">
        <v>30</v>
      </c>
      <c r="SIK16" s="15" t="s">
        <v>24</v>
      </c>
      <c r="SIL16" s="35"/>
      <c r="SIM16" s="35"/>
      <c r="SIN16" s="21" t="s">
        <v>29</v>
      </c>
      <c r="SIO16" s="10"/>
      <c r="SIP16" s="33">
        <v>41.61</v>
      </c>
      <c r="SIQ16" s="34" t="s">
        <v>38</v>
      </c>
      <c r="SIR16" s="21" t="s">
        <v>30</v>
      </c>
      <c r="SIS16" s="15" t="s">
        <v>24</v>
      </c>
      <c r="SIT16" s="35"/>
      <c r="SIU16" s="35"/>
      <c r="SIV16" s="21" t="s">
        <v>29</v>
      </c>
      <c r="SIW16" s="10"/>
      <c r="SIX16" s="33">
        <v>41.61</v>
      </c>
      <c r="SIY16" s="34" t="s">
        <v>38</v>
      </c>
      <c r="SIZ16" s="21" t="s">
        <v>30</v>
      </c>
      <c r="SJA16" s="15" t="s">
        <v>24</v>
      </c>
      <c r="SJB16" s="35"/>
      <c r="SJC16" s="35"/>
      <c r="SJD16" s="21" t="s">
        <v>29</v>
      </c>
      <c r="SJE16" s="10"/>
      <c r="SJF16" s="33">
        <v>41.61</v>
      </c>
      <c r="SJG16" s="34" t="s">
        <v>38</v>
      </c>
      <c r="SJH16" s="21" t="s">
        <v>30</v>
      </c>
      <c r="SJI16" s="15" t="s">
        <v>24</v>
      </c>
      <c r="SJJ16" s="35"/>
      <c r="SJK16" s="35"/>
      <c r="SJL16" s="21" t="s">
        <v>29</v>
      </c>
      <c r="SJM16" s="10"/>
      <c r="SJN16" s="33">
        <v>41.61</v>
      </c>
      <c r="SJO16" s="34" t="s">
        <v>38</v>
      </c>
      <c r="SJP16" s="21" t="s">
        <v>30</v>
      </c>
      <c r="SJQ16" s="15" t="s">
        <v>24</v>
      </c>
      <c r="SJR16" s="35"/>
      <c r="SJS16" s="35"/>
      <c r="SJT16" s="21" t="s">
        <v>29</v>
      </c>
      <c r="SJU16" s="10"/>
      <c r="SJV16" s="33">
        <v>41.61</v>
      </c>
      <c r="SJW16" s="34" t="s">
        <v>38</v>
      </c>
      <c r="SJX16" s="21" t="s">
        <v>30</v>
      </c>
      <c r="SJY16" s="15" t="s">
        <v>24</v>
      </c>
      <c r="SJZ16" s="35"/>
      <c r="SKA16" s="35"/>
      <c r="SKB16" s="21" t="s">
        <v>29</v>
      </c>
      <c r="SKC16" s="10"/>
      <c r="SKD16" s="33">
        <v>41.61</v>
      </c>
      <c r="SKE16" s="34" t="s">
        <v>38</v>
      </c>
      <c r="SKF16" s="21" t="s">
        <v>30</v>
      </c>
      <c r="SKG16" s="15" t="s">
        <v>24</v>
      </c>
      <c r="SKH16" s="35"/>
      <c r="SKI16" s="35"/>
      <c r="SKJ16" s="21" t="s">
        <v>29</v>
      </c>
      <c r="SKK16" s="10"/>
      <c r="SKL16" s="33">
        <v>41.61</v>
      </c>
      <c r="SKM16" s="34" t="s">
        <v>38</v>
      </c>
      <c r="SKN16" s="21" t="s">
        <v>30</v>
      </c>
      <c r="SKO16" s="15" t="s">
        <v>24</v>
      </c>
      <c r="SKP16" s="35"/>
      <c r="SKQ16" s="35"/>
      <c r="SKR16" s="21" t="s">
        <v>29</v>
      </c>
      <c r="SKS16" s="10"/>
      <c r="SKT16" s="33">
        <v>41.61</v>
      </c>
      <c r="SKU16" s="34" t="s">
        <v>38</v>
      </c>
      <c r="SKV16" s="21" t="s">
        <v>30</v>
      </c>
      <c r="SKW16" s="15" t="s">
        <v>24</v>
      </c>
      <c r="SKX16" s="35"/>
      <c r="SKY16" s="35"/>
      <c r="SKZ16" s="21" t="s">
        <v>29</v>
      </c>
      <c r="SLA16" s="10"/>
      <c r="SLB16" s="33">
        <v>41.61</v>
      </c>
      <c r="SLC16" s="34" t="s">
        <v>38</v>
      </c>
      <c r="SLD16" s="21" t="s">
        <v>30</v>
      </c>
      <c r="SLE16" s="15" t="s">
        <v>24</v>
      </c>
      <c r="SLF16" s="35"/>
      <c r="SLG16" s="35"/>
      <c r="SLH16" s="21" t="s">
        <v>29</v>
      </c>
      <c r="SLI16" s="10"/>
      <c r="SLJ16" s="33">
        <v>41.61</v>
      </c>
      <c r="SLK16" s="34" t="s">
        <v>38</v>
      </c>
      <c r="SLL16" s="21" t="s">
        <v>30</v>
      </c>
      <c r="SLM16" s="15" t="s">
        <v>24</v>
      </c>
      <c r="SLN16" s="35"/>
      <c r="SLO16" s="35"/>
      <c r="SLP16" s="21" t="s">
        <v>29</v>
      </c>
      <c r="SLQ16" s="10"/>
      <c r="SLR16" s="33">
        <v>41.61</v>
      </c>
      <c r="SLS16" s="34" t="s">
        <v>38</v>
      </c>
      <c r="SLT16" s="21" t="s">
        <v>30</v>
      </c>
      <c r="SLU16" s="15" t="s">
        <v>24</v>
      </c>
      <c r="SLV16" s="35"/>
      <c r="SLW16" s="35"/>
      <c r="SLX16" s="21" t="s">
        <v>29</v>
      </c>
      <c r="SLY16" s="10"/>
      <c r="SLZ16" s="33">
        <v>41.61</v>
      </c>
      <c r="SMA16" s="34" t="s">
        <v>38</v>
      </c>
      <c r="SMB16" s="21" t="s">
        <v>30</v>
      </c>
      <c r="SMC16" s="15" t="s">
        <v>24</v>
      </c>
      <c r="SMD16" s="35"/>
      <c r="SME16" s="35"/>
      <c r="SMF16" s="21" t="s">
        <v>29</v>
      </c>
      <c r="SMG16" s="10"/>
      <c r="SMH16" s="33">
        <v>41.61</v>
      </c>
      <c r="SMI16" s="34" t="s">
        <v>38</v>
      </c>
      <c r="SMJ16" s="21" t="s">
        <v>30</v>
      </c>
      <c r="SMK16" s="15" t="s">
        <v>24</v>
      </c>
      <c r="SML16" s="35"/>
      <c r="SMM16" s="35"/>
      <c r="SMN16" s="21" t="s">
        <v>29</v>
      </c>
      <c r="SMO16" s="10"/>
      <c r="SMP16" s="33">
        <v>41.61</v>
      </c>
      <c r="SMQ16" s="34" t="s">
        <v>38</v>
      </c>
      <c r="SMR16" s="21" t="s">
        <v>30</v>
      </c>
      <c r="SMS16" s="15" t="s">
        <v>24</v>
      </c>
      <c r="SMT16" s="35"/>
      <c r="SMU16" s="35"/>
      <c r="SMV16" s="21" t="s">
        <v>29</v>
      </c>
      <c r="SMW16" s="10"/>
      <c r="SMX16" s="33">
        <v>41.61</v>
      </c>
      <c r="SMY16" s="34" t="s">
        <v>38</v>
      </c>
      <c r="SMZ16" s="21" t="s">
        <v>30</v>
      </c>
      <c r="SNA16" s="15" t="s">
        <v>24</v>
      </c>
      <c r="SNB16" s="35"/>
      <c r="SNC16" s="35"/>
      <c r="SND16" s="21" t="s">
        <v>29</v>
      </c>
      <c r="SNE16" s="10"/>
      <c r="SNF16" s="33">
        <v>41.61</v>
      </c>
      <c r="SNG16" s="34" t="s">
        <v>38</v>
      </c>
      <c r="SNH16" s="21" t="s">
        <v>30</v>
      </c>
      <c r="SNI16" s="15" t="s">
        <v>24</v>
      </c>
      <c r="SNJ16" s="35"/>
      <c r="SNK16" s="35"/>
      <c r="SNL16" s="21" t="s">
        <v>29</v>
      </c>
      <c r="SNM16" s="10"/>
      <c r="SNN16" s="33">
        <v>41.61</v>
      </c>
      <c r="SNO16" s="34" t="s">
        <v>38</v>
      </c>
      <c r="SNP16" s="21" t="s">
        <v>30</v>
      </c>
      <c r="SNQ16" s="15" t="s">
        <v>24</v>
      </c>
      <c r="SNR16" s="35"/>
      <c r="SNS16" s="35"/>
      <c r="SNT16" s="21" t="s">
        <v>29</v>
      </c>
      <c r="SNU16" s="10"/>
      <c r="SNV16" s="33">
        <v>41.61</v>
      </c>
      <c r="SNW16" s="34" t="s">
        <v>38</v>
      </c>
      <c r="SNX16" s="21" t="s">
        <v>30</v>
      </c>
      <c r="SNY16" s="15" t="s">
        <v>24</v>
      </c>
      <c r="SNZ16" s="35"/>
      <c r="SOA16" s="35"/>
      <c r="SOB16" s="21" t="s">
        <v>29</v>
      </c>
      <c r="SOC16" s="10"/>
      <c r="SOD16" s="33">
        <v>41.61</v>
      </c>
      <c r="SOE16" s="34" t="s">
        <v>38</v>
      </c>
      <c r="SOF16" s="21" t="s">
        <v>30</v>
      </c>
      <c r="SOG16" s="15" t="s">
        <v>24</v>
      </c>
      <c r="SOH16" s="35"/>
      <c r="SOI16" s="35"/>
      <c r="SOJ16" s="21" t="s">
        <v>29</v>
      </c>
      <c r="SOK16" s="10"/>
      <c r="SOL16" s="33">
        <v>41.61</v>
      </c>
      <c r="SOM16" s="34" t="s">
        <v>38</v>
      </c>
      <c r="SON16" s="21" t="s">
        <v>30</v>
      </c>
      <c r="SOO16" s="15" t="s">
        <v>24</v>
      </c>
      <c r="SOP16" s="35"/>
      <c r="SOQ16" s="35"/>
      <c r="SOR16" s="21" t="s">
        <v>29</v>
      </c>
      <c r="SOS16" s="10"/>
      <c r="SOT16" s="33">
        <v>41.61</v>
      </c>
      <c r="SOU16" s="34" t="s">
        <v>38</v>
      </c>
      <c r="SOV16" s="21" t="s">
        <v>30</v>
      </c>
      <c r="SOW16" s="15" t="s">
        <v>24</v>
      </c>
      <c r="SOX16" s="35"/>
      <c r="SOY16" s="35"/>
      <c r="SOZ16" s="21" t="s">
        <v>29</v>
      </c>
      <c r="SPA16" s="10"/>
      <c r="SPB16" s="33">
        <v>41.61</v>
      </c>
      <c r="SPC16" s="34" t="s">
        <v>38</v>
      </c>
      <c r="SPD16" s="21" t="s">
        <v>30</v>
      </c>
      <c r="SPE16" s="15" t="s">
        <v>24</v>
      </c>
      <c r="SPF16" s="35"/>
      <c r="SPG16" s="35"/>
      <c r="SPH16" s="21" t="s">
        <v>29</v>
      </c>
      <c r="SPI16" s="10"/>
      <c r="SPJ16" s="33">
        <v>41.61</v>
      </c>
      <c r="SPK16" s="34" t="s">
        <v>38</v>
      </c>
      <c r="SPL16" s="21" t="s">
        <v>30</v>
      </c>
      <c r="SPM16" s="15" t="s">
        <v>24</v>
      </c>
      <c r="SPN16" s="35"/>
      <c r="SPO16" s="35"/>
      <c r="SPP16" s="21" t="s">
        <v>29</v>
      </c>
      <c r="SPQ16" s="10"/>
      <c r="SPR16" s="33">
        <v>41.61</v>
      </c>
      <c r="SPS16" s="34" t="s">
        <v>38</v>
      </c>
      <c r="SPT16" s="21" t="s">
        <v>30</v>
      </c>
      <c r="SPU16" s="15" t="s">
        <v>24</v>
      </c>
      <c r="SPV16" s="35"/>
      <c r="SPW16" s="35"/>
      <c r="SPX16" s="21" t="s">
        <v>29</v>
      </c>
      <c r="SPY16" s="10"/>
      <c r="SPZ16" s="33">
        <v>41.61</v>
      </c>
      <c r="SQA16" s="34" t="s">
        <v>38</v>
      </c>
      <c r="SQB16" s="21" t="s">
        <v>30</v>
      </c>
      <c r="SQC16" s="15" t="s">
        <v>24</v>
      </c>
      <c r="SQD16" s="35"/>
      <c r="SQE16" s="35"/>
      <c r="SQF16" s="21" t="s">
        <v>29</v>
      </c>
      <c r="SQG16" s="10"/>
      <c r="SQH16" s="33">
        <v>41.61</v>
      </c>
      <c r="SQI16" s="34" t="s">
        <v>38</v>
      </c>
      <c r="SQJ16" s="21" t="s">
        <v>30</v>
      </c>
      <c r="SQK16" s="15" t="s">
        <v>24</v>
      </c>
      <c r="SQL16" s="35"/>
      <c r="SQM16" s="35"/>
      <c r="SQN16" s="21" t="s">
        <v>29</v>
      </c>
      <c r="SQO16" s="10"/>
      <c r="SQP16" s="33">
        <v>41.61</v>
      </c>
      <c r="SQQ16" s="34" t="s">
        <v>38</v>
      </c>
      <c r="SQR16" s="21" t="s">
        <v>30</v>
      </c>
      <c r="SQS16" s="15" t="s">
        <v>24</v>
      </c>
      <c r="SQT16" s="35"/>
      <c r="SQU16" s="35"/>
      <c r="SQV16" s="21" t="s">
        <v>29</v>
      </c>
      <c r="SQW16" s="10"/>
      <c r="SQX16" s="33">
        <v>41.61</v>
      </c>
      <c r="SQY16" s="34" t="s">
        <v>38</v>
      </c>
      <c r="SQZ16" s="21" t="s">
        <v>30</v>
      </c>
      <c r="SRA16" s="15" t="s">
        <v>24</v>
      </c>
      <c r="SRB16" s="35"/>
      <c r="SRC16" s="35"/>
      <c r="SRD16" s="21" t="s">
        <v>29</v>
      </c>
      <c r="SRE16" s="10"/>
      <c r="SRF16" s="33">
        <v>41.61</v>
      </c>
      <c r="SRG16" s="34" t="s">
        <v>38</v>
      </c>
      <c r="SRH16" s="21" t="s">
        <v>30</v>
      </c>
      <c r="SRI16" s="15" t="s">
        <v>24</v>
      </c>
      <c r="SRJ16" s="35"/>
      <c r="SRK16" s="35"/>
      <c r="SRL16" s="21" t="s">
        <v>29</v>
      </c>
      <c r="SRM16" s="10"/>
      <c r="SRN16" s="33">
        <v>41.61</v>
      </c>
      <c r="SRO16" s="34" t="s">
        <v>38</v>
      </c>
      <c r="SRP16" s="21" t="s">
        <v>30</v>
      </c>
      <c r="SRQ16" s="15" t="s">
        <v>24</v>
      </c>
      <c r="SRR16" s="35"/>
      <c r="SRS16" s="35"/>
      <c r="SRT16" s="21" t="s">
        <v>29</v>
      </c>
      <c r="SRU16" s="10"/>
      <c r="SRV16" s="33">
        <v>41.61</v>
      </c>
      <c r="SRW16" s="34" t="s">
        <v>38</v>
      </c>
      <c r="SRX16" s="21" t="s">
        <v>30</v>
      </c>
      <c r="SRY16" s="15" t="s">
        <v>24</v>
      </c>
      <c r="SRZ16" s="35"/>
      <c r="SSA16" s="35"/>
      <c r="SSB16" s="21" t="s">
        <v>29</v>
      </c>
      <c r="SSC16" s="10"/>
      <c r="SSD16" s="33">
        <v>41.61</v>
      </c>
      <c r="SSE16" s="34" t="s">
        <v>38</v>
      </c>
      <c r="SSF16" s="21" t="s">
        <v>30</v>
      </c>
      <c r="SSG16" s="15" t="s">
        <v>24</v>
      </c>
      <c r="SSH16" s="35"/>
      <c r="SSI16" s="35"/>
      <c r="SSJ16" s="21" t="s">
        <v>29</v>
      </c>
      <c r="SSK16" s="10"/>
      <c r="SSL16" s="33">
        <v>41.61</v>
      </c>
      <c r="SSM16" s="34" t="s">
        <v>38</v>
      </c>
      <c r="SSN16" s="21" t="s">
        <v>30</v>
      </c>
      <c r="SSO16" s="15" t="s">
        <v>24</v>
      </c>
      <c r="SSP16" s="35"/>
      <c r="SSQ16" s="35"/>
      <c r="SSR16" s="21" t="s">
        <v>29</v>
      </c>
      <c r="SSS16" s="10"/>
      <c r="SST16" s="33">
        <v>41.61</v>
      </c>
      <c r="SSU16" s="34" t="s">
        <v>38</v>
      </c>
      <c r="SSV16" s="21" t="s">
        <v>30</v>
      </c>
      <c r="SSW16" s="15" t="s">
        <v>24</v>
      </c>
      <c r="SSX16" s="35"/>
      <c r="SSY16" s="35"/>
      <c r="SSZ16" s="21" t="s">
        <v>29</v>
      </c>
      <c r="STA16" s="10"/>
      <c r="STB16" s="33">
        <v>41.61</v>
      </c>
      <c r="STC16" s="34" t="s">
        <v>38</v>
      </c>
      <c r="STD16" s="21" t="s">
        <v>30</v>
      </c>
      <c r="STE16" s="15" t="s">
        <v>24</v>
      </c>
      <c r="STF16" s="35"/>
      <c r="STG16" s="35"/>
      <c r="STH16" s="21" t="s">
        <v>29</v>
      </c>
      <c r="STI16" s="10"/>
      <c r="STJ16" s="33">
        <v>41.61</v>
      </c>
      <c r="STK16" s="34" t="s">
        <v>38</v>
      </c>
      <c r="STL16" s="21" t="s">
        <v>30</v>
      </c>
      <c r="STM16" s="15" t="s">
        <v>24</v>
      </c>
      <c r="STN16" s="35"/>
      <c r="STO16" s="35"/>
      <c r="STP16" s="21" t="s">
        <v>29</v>
      </c>
      <c r="STQ16" s="10"/>
      <c r="STR16" s="33">
        <v>41.61</v>
      </c>
      <c r="STS16" s="34" t="s">
        <v>38</v>
      </c>
      <c r="STT16" s="21" t="s">
        <v>30</v>
      </c>
      <c r="STU16" s="15" t="s">
        <v>24</v>
      </c>
      <c r="STV16" s="35"/>
      <c r="STW16" s="35"/>
      <c r="STX16" s="21" t="s">
        <v>29</v>
      </c>
      <c r="STY16" s="10"/>
      <c r="STZ16" s="33">
        <v>41.61</v>
      </c>
      <c r="SUA16" s="34" t="s">
        <v>38</v>
      </c>
      <c r="SUB16" s="21" t="s">
        <v>30</v>
      </c>
      <c r="SUC16" s="15" t="s">
        <v>24</v>
      </c>
      <c r="SUD16" s="35"/>
      <c r="SUE16" s="35"/>
      <c r="SUF16" s="21" t="s">
        <v>29</v>
      </c>
      <c r="SUG16" s="10"/>
      <c r="SUH16" s="33">
        <v>41.61</v>
      </c>
      <c r="SUI16" s="34" t="s">
        <v>38</v>
      </c>
      <c r="SUJ16" s="21" t="s">
        <v>30</v>
      </c>
      <c r="SUK16" s="15" t="s">
        <v>24</v>
      </c>
      <c r="SUL16" s="35"/>
      <c r="SUM16" s="35"/>
      <c r="SUN16" s="21" t="s">
        <v>29</v>
      </c>
      <c r="SUO16" s="10"/>
      <c r="SUP16" s="33">
        <v>41.61</v>
      </c>
      <c r="SUQ16" s="34" t="s">
        <v>38</v>
      </c>
      <c r="SUR16" s="21" t="s">
        <v>30</v>
      </c>
      <c r="SUS16" s="15" t="s">
        <v>24</v>
      </c>
      <c r="SUT16" s="35"/>
      <c r="SUU16" s="35"/>
      <c r="SUV16" s="21" t="s">
        <v>29</v>
      </c>
      <c r="SUW16" s="10"/>
      <c r="SUX16" s="33">
        <v>41.61</v>
      </c>
      <c r="SUY16" s="34" t="s">
        <v>38</v>
      </c>
      <c r="SUZ16" s="21" t="s">
        <v>30</v>
      </c>
      <c r="SVA16" s="15" t="s">
        <v>24</v>
      </c>
      <c r="SVB16" s="35"/>
      <c r="SVC16" s="35"/>
      <c r="SVD16" s="21" t="s">
        <v>29</v>
      </c>
      <c r="SVE16" s="10"/>
      <c r="SVF16" s="33">
        <v>41.61</v>
      </c>
      <c r="SVG16" s="34" t="s">
        <v>38</v>
      </c>
      <c r="SVH16" s="21" t="s">
        <v>30</v>
      </c>
      <c r="SVI16" s="15" t="s">
        <v>24</v>
      </c>
      <c r="SVJ16" s="35"/>
      <c r="SVK16" s="35"/>
      <c r="SVL16" s="21" t="s">
        <v>29</v>
      </c>
      <c r="SVM16" s="10"/>
      <c r="SVN16" s="33">
        <v>41.61</v>
      </c>
      <c r="SVO16" s="34" t="s">
        <v>38</v>
      </c>
      <c r="SVP16" s="21" t="s">
        <v>30</v>
      </c>
      <c r="SVQ16" s="15" t="s">
        <v>24</v>
      </c>
      <c r="SVR16" s="35"/>
      <c r="SVS16" s="35"/>
      <c r="SVT16" s="21" t="s">
        <v>29</v>
      </c>
      <c r="SVU16" s="10"/>
      <c r="SVV16" s="33">
        <v>41.61</v>
      </c>
      <c r="SVW16" s="34" t="s">
        <v>38</v>
      </c>
      <c r="SVX16" s="21" t="s">
        <v>30</v>
      </c>
      <c r="SVY16" s="15" t="s">
        <v>24</v>
      </c>
      <c r="SVZ16" s="35"/>
      <c r="SWA16" s="35"/>
      <c r="SWB16" s="21" t="s">
        <v>29</v>
      </c>
      <c r="SWC16" s="10"/>
      <c r="SWD16" s="33">
        <v>41.61</v>
      </c>
      <c r="SWE16" s="34" t="s">
        <v>38</v>
      </c>
      <c r="SWF16" s="21" t="s">
        <v>30</v>
      </c>
      <c r="SWG16" s="15" t="s">
        <v>24</v>
      </c>
      <c r="SWH16" s="35"/>
      <c r="SWI16" s="35"/>
      <c r="SWJ16" s="21" t="s">
        <v>29</v>
      </c>
      <c r="SWK16" s="10"/>
      <c r="SWL16" s="33">
        <v>41.61</v>
      </c>
      <c r="SWM16" s="34" t="s">
        <v>38</v>
      </c>
      <c r="SWN16" s="21" t="s">
        <v>30</v>
      </c>
      <c r="SWO16" s="15" t="s">
        <v>24</v>
      </c>
      <c r="SWP16" s="35"/>
      <c r="SWQ16" s="35"/>
      <c r="SWR16" s="21" t="s">
        <v>29</v>
      </c>
      <c r="SWS16" s="10"/>
      <c r="SWT16" s="33">
        <v>41.61</v>
      </c>
      <c r="SWU16" s="34" t="s">
        <v>38</v>
      </c>
      <c r="SWV16" s="21" t="s">
        <v>30</v>
      </c>
      <c r="SWW16" s="15" t="s">
        <v>24</v>
      </c>
      <c r="SWX16" s="35"/>
      <c r="SWY16" s="35"/>
      <c r="SWZ16" s="21" t="s">
        <v>29</v>
      </c>
      <c r="SXA16" s="10"/>
      <c r="SXB16" s="33">
        <v>41.61</v>
      </c>
      <c r="SXC16" s="34" t="s">
        <v>38</v>
      </c>
      <c r="SXD16" s="21" t="s">
        <v>30</v>
      </c>
      <c r="SXE16" s="15" t="s">
        <v>24</v>
      </c>
      <c r="SXF16" s="35"/>
      <c r="SXG16" s="35"/>
      <c r="SXH16" s="21" t="s">
        <v>29</v>
      </c>
      <c r="SXI16" s="10"/>
      <c r="SXJ16" s="33">
        <v>41.61</v>
      </c>
      <c r="SXK16" s="34" t="s">
        <v>38</v>
      </c>
      <c r="SXL16" s="21" t="s">
        <v>30</v>
      </c>
      <c r="SXM16" s="15" t="s">
        <v>24</v>
      </c>
      <c r="SXN16" s="35"/>
      <c r="SXO16" s="35"/>
      <c r="SXP16" s="21" t="s">
        <v>29</v>
      </c>
      <c r="SXQ16" s="10"/>
      <c r="SXR16" s="33">
        <v>41.61</v>
      </c>
      <c r="SXS16" s="34" t="s">
        <v>38</v>
      </c>
      <c r="SXT16" s="21" t="s">
        <v>30</v>
      </c>
      <c r="SXU16" s="15" t="s">
        <v>24</v>
      </c>
      <c r="SXV16" s="35"/>
      <c r="SXW16" s="35"/>
      <c r="SXX16" s="21" t="s">
        <v>29</v>
      </c>
      <c r="SXY16" s="10"/>
      <c r="SXZ16" s="33">
        <v>41.61</v>
      </c>
      <c r="SYA16" s="34" t="s">
        <v>38</v>
      </c>
      <c r="SYB16" s="21" t="s">
        <v>30</v>
      </c>
      <c r="SYC16" s="15" t="s">
        <v>24</v>
      </c>
      <c r="SYD16" s="35"/>
      <c r="SYE16" s="35"/>
      <c r="SYF16" s="21" t="s">
        <v>29</v>
      </c>
      <c r="SYG16" s="10"/>
      <c r="SYH16" s="33">
        <v>41.61</v>
      </c>
      <c r="SYI16" s="34" t="s">
        <v>38</v>
      </c>
      <c r="SYJ16" s="21" t="s">
        <v>30</v>
      </c>
      <c r="SYK16" s="15" t="s">
        <v>24</v>
      </c>
      <c r="SYL16" s="35"/>
      <c r="SYM16" s="35"/>
      <c r="SYN16" s="21" t="s">
        <v>29</v>
      </c>
      <c r="SYO16" s="10"/>
      <c r="SYP16" s="33">
        <v>41.61</v>
      </c>
      <c r="SYQ16" s="34" t="s">
        <v>38</v>
      </c>
      <c r="SYR16" s="21" t="s">
        <v>30</v>
      </c>
      <c r="SYS16" s="15" t="s">
        <v>24</v>
      </c>
      <c r="SYT16" s="35"/>
      <c r="SYU16" s="35"/>
      <c r="SYV16" s="21" t="s">
        <v>29</v>
      </c>
      <c r="SYW16" s="10"/>
      <c r="SYX16" s="33">
        <v>41.61</v>
      </c>
      <c r="SYY16" s="34" t="s">
        <v>38</v>
      </c>
      <c r="SYZ16" s="21" t="s">
        <v>30</v>
      </c>
      <c r="SZA16" s="15" t="s">
        <v>24</v>
      </c>
      <c r="SZB16" s="35"/>
      <c r="SZC16" s="35"/>
      <c r="SZD16" s="21" t="s">
        <v>29</v>
      </c>
      <c r="SZE16" s="10"/>
      <c r="SZF16" s="33">
        <v>41.61</v>
      </c>
      <c r="SZG16" s="34" t="s">
        <v>38</v>
      </c>
      <c r="SZH16" s="21" t="s">
        <v>30</v>
      </c>
      <c r="SZI16" s="15" t="s">
        <v>24</v>
      </c>
      <c r="SZJ16" s="35"/>
      <c r="SZK16" s="35"/>
      <c r="SZL16" s="21" t="s">
        <v>29</v>
      </c>
      <c r="SZM16" s="10"/>
      <c r="SZN16" s="33">
        <v>41.61</v>
      </c>
      <c r="SZO16" s="34" t="s">
        <v>38</v>
      </c>
      <c r="SZP16" s="21" t="s">
        <v>30</v>
      </c>
      <c r="SZQ16" s="15" t="s">
        <v>24</v>
      </c>
      <c r="SZR16" s="35"/>
      <c r="SZS16" s="35"/>
      <c r="SZT16" s="21" t="s">
        <v>29</v>
      </c>
      <c r="SZU16" s="10"/>
      <c r="SZV16" s="33">
        <v>41.61</v>
      </c>
      <c r="SZW16" s="34" t="s">
        <v>38</v>
      </c>
      <c r="SZX16" s="21" t="s">
        <v>30</v>
      </c>
      <c r="SZY16" s="15" t="s">
        <v>24</v>
      </c>
      <c r="SZZ16" s="35"/>
      <c r="TAA16" s="35"/>
      <c r="TAB16" s="21" t="s">
        <v>29</v>
      </c>
      <c r="TAC16" s="10"/>
      <c r="TAD16" s="33">
        <v>41.61</v>
      </c>
      <c r="TAE16" s="34" t="s">
        <v>38</v>
      </c>
      <c r="TAF16" s="21" t="s">
        <v>30</v>
      </c>
      <c r="TAG16" s="15" t="s">
        <v>24</v>
      </c>
      <c r="TAH16" s="35"/>
      <c r="TAI16" s="35"/>
      <c r="TAJ16" s="21" t="s">
        <v>29</v>
      </c>
      <c r="TAK16" s="10"/>
      <c r="TAL16" s="33">
        <v>41.61</v>
      </c>
      <c r="TAM16" s="34" t="s">
        <v>38</v>
      </c>
      <c r="TAN16" s="21" t="s">
        <v>30</v>
      </c>
      <c r="TAO16" s="15" t="s">
        <v>24</v>
      </c>
      <c r="TAP16" s="35"/>
      <c r="TAQ16" s="35"/>
      <c r="TAR16" s="21" t="s">
        <v>29</v>
      </c>
      <c r="TAS16" s="10"/>
      <c r="TAT16" s="33">
        <v>41.61</v>
      </c>
      <c r="TAU16" s="34" t="s">
        <v>38</v>
      </c>
      <c r="TAV16" s="21" t="s">
        <v>30</v>
      </c>
      <c r="TAW16" s="15" t="s">
        <v>24</v>
      </c>
      <c r="TAX16" s="35"/>
      <c r="TAY16" s="35"/>
      <c r="TAZ16" s="21" t="s">
        <v>29</v>
      </c>
      <c r="TBA16" s="10"/>
      <c r="TBB16" s="33">
        <v>41.61</v>
      </c>
      <c r="TBC16" s="34" t="s">
        <v>38</v>
      </c>
      <c r="TBD16" s="21" t="s">
        <v>30</v>
      </c>
      <c r="TBE16" s="15" t="s">
        <v>24</v>
      </c>
      <c r="TBF16" s="35"/>
      <c r="TBG16" s="35"/>
      <c r="TBH16" s="21" t="s">
        <v>29</v>
      </c>
      <c r="TBI16" s="10"/>
      <c r="TBJ16" s="33">
        <v>41.61</v>
      </c>
      <c r="TBK16" s="34" t="s">
        <v>38</v>
      </c>
      <c r="TBL16" s="21" t="s">
        <v>30</v>
      </c>
      <c r="TBM16" s="15" t="s">
        <v>24</v>
      </c>
      <c r="TBN16" s="35"/>
      <c r="TBO16" s="35"/>
      <c r="TBP16" s="21" t="s">
        <v>29</v>
      </c>
      <c r="TBQ16" s="10"/>
      <c r="TBR16" s="33">
        <v>41.61</v>
      </c>
      <c r="TBS16" s="34" t="s">
        <v>38</v>
      </c>
      <c r="TBT16" s="21" t="s">
        <v>30</v>
      </c>
      <c r="TBU16" s="15" t="s">
        <v>24</v>
      </c>
      <c r="TBV16" s="35"/>
      <c r="TBW16" s="35"/>
      <c r="TBX16" s="21" t="s">
        <v>29</v>
      </c>
      <c r="TBY16" s="10"/>
      <c r="TBZ16" s="33">
        <v>41.61</v>
      </c>
      <c r="TCA16" s="34" t="s">
        <v>38</v>
      </c>
      <c r="TCB16" s="21" t="s">
        <v>30</v>
      </c>
      <c r="TCC16" s="15" t="s">
        <v>24</v>
      </c>
      <c r="TCD16" s="35"/>
      <c r="TCE16" s="35"/>
      <c r="TCF16" s="21" t="s">
        <v>29</v>
      </c>
      <c r="TCG16" s="10"/>
      <c r="TCH16" s="33">
        <v>41.61</v>
      </c>
      <c r="TCI16" s="34" t="s">
        <v>38</v>
      </c>
      <c r="TCJ16" s="21" t="s">
        <v>30</v>
      </c>
      <c r="TCK16" s="15" t="s">
        <v>24</v>
      </c>
      <c r="TCL16" s="35"/>
      <c r="TCM16" s="35"/>
      <c r="TCN16" s="21" t="s">
        <v>29</v>
      </c>
      <c r="TCO16" s="10"/>
      <c r="TCP16" s="33">
        <v>41.61</v>
      </c>
      <c r="TCQ16" s="34" t="s">
        <v>38</v>
      </c>
      <c r="TCR16" s="21" t="s">
        <v>30</v>
      </c>
      <c r="TCS16" s="15" t="s">
        <v>24</v>
      </c>
      <c r="TCT16" s="35"/>
      <c r="TCU16" s="35"/>
      <c r="TCV16" s="21" t="s">
        <v>29</v>
      </c>
      <c r="TCW16" s="10"/>
      <c r="TCX16" s="33">
        <v>41.61</v>
      </c>
      <c r="TCY16" s="34" t="s">
        <v>38</v>
      </c>
      <c r="TCZ16" s="21" t="s">
        <v>30</v>
      </c>
      <c r="TDA16" s="15" t="s">
        <v>24</v>
      </c>
      <c r="TDB16" s="35"/>
      <c r="TDC16" s="35"/>
      <c r="TDD16" s="21" t="s">
        <v>29</v>
      </c>
      <c r="TDE16" s="10"/>
      <c r="TDF16" s="33">
        <v>41.61</v>
      </c>
      <c r="TDG16" s="34" t="s">
        <v>38</v>
      </c>
      <c r="TDH16" s="21" t="s">
        <v>30</v>
      </c>
      <c r="TDI16" s="15" t="s">
        <v>24</v>
      </c>
      <c r="TDJ16" s="35"/>
      <c r="TDK16" s="35"/>
      <c r="TDL16" s="21" t="s">
        <v>29</v>
      </c>
      <c r="TDM16" s="10"/>
      <c r="TDN16" s="33">
        <v>41.61</v>
      </c>
      <c r="TDO16" s="34" t="s">
        <v>38</v>
      </c>
      <c r="TDP16" s="21" t="s">
        <v>30</v>
      </c>
      <c r="TDQ16" s="15" t="s">
        <v>24</v>
      </c>
      <c r="TDR16" s="35"/>
      <c r="TDS16" s="35"/>
      <c r="TDT16" s="21" t="s">
        <v>29</v>
      </c>
      <c r="TDU16" s="10"/>
      <c r="TDV16" s="33">
        <v>41.61</v>
      </c>
      <c r="TDW16" s="34" t="s">
        <v>38</v>
      </c>
      <c r="TDX16" s="21" t="s">
        <v>30</v>
      </c>
      <c r="TDY16" s="15" t="s">
        <v>24</v>
      </c>
      <c r="TDZ16" s="35"/>
      <c r="TEA16" s="35"/>
      <c r="TEB16" s="21" t="s">
        <v>29</v>
      </c>
      <c r="TEC16" s="10"/>
      <c r="TED16" s="33">
        <v>41.61</v>
      </c>
      <c r="TEE16" s="34" t="s">
        <v>38</v>
      </c>
      <c r="TEF16" s="21" t="s">
        <v>30</v>
      </c>
      <c r="TEG16" s="15" t="s">
        <v>24</v>
      </c>
      <c r="TEH16" s="35"/>
      <c r="TEI16" s="35"/>
      <c r="TEJ16" s="21" t="s">
        <v>29</v>
      </c>
      <c r="TEK16" s="10"/>
      <c r="TEL16" s="33">
        <v>41.61</v>
      </c>
      <c r="TEM16" s="34" t="s">
        <v>38</v>
      </c>
      <c r="TEN16" s="21" t="s">
        <v>30</v>
      </c>
      <c r="TEO16" s="15" t="s">
        <v>24</v>
      </c>
      <c r="TEP16" s="35"/>
      <c r="TEQ16" s="35"/>
      <c r="TER16" s="21" t="s">
        <v>29</v>
      </c>
      <c r="TES16" s="10"/>
      <c r="TET16" s="33">
        <v>41.61</v>
      </c>
      <c r="TEU16" s="34" t="s">
        <v>38</v>
      </c>
      <c r="TEV16" s="21" t="s">
        <v>30</v>
      </c>
      <c r="TEW16" s="15" t="s">
        <v>24</v>
      </c>
      <c r="TEX16" s="35"/>
      <c r="TEY16" s="35"/>
      <c r="TEZ16" s="21" t="s">
        <v>29</v>
      </c>
      <c r="TFA16" s="10"/>
      <c r="TFB16" s="33">
        <v>41.61</v>
      </c>
      <c r="TFC16" s="34" t="s">
        <v>38</v>
      </c>
      <c r="TFD16" s="21" t="s">
        <v>30</v>
      </c>
      <c r="TFE16" s="15" t="s">
        <v>24</v>
      </c>
      <c r="TFF16" s="35"/>
      <c r="TFG16" s="35"/>
      <c r="TFH16" s="21" t="s">
        <v>29</v>
      </c>
      <c r="TFI16" s="10"/>
      <c r="TFJ16" s="33">
        <v>41.61</v>
      </c>
      <c r="TFK16" s="34" t="s">
        <v>38</v>
      </c>
      <c r="TFL16" s="21" t="s">
        <v>30</v>
      </c>
      <c r="TFM16" s="15" t="s">
        <v>24</v>
      </c>
      <c r="TFN16" s="35"/>
      <c r="TFO16" s="35"/>
      <c r="TFP16" s="21" t="s">
        <v>29</v>
      </c>
      <c r="TFQ16" s="10"/>
      <c r="TFR16" s="33">
        <v>41.61</v>
      </c>
      <c r="TFS16" s="34" t="s">
        <v>38</v>
      </c>
      <c r="TFT16" s="21" t="s">
        <v>30</v>
      </c>
      <c r="TFU16" s="15" t="s">
        <v>24</v>
      </c>
      <c r="TFV16" s="35"/>
      <c r="TFW16" s="35"/>
      <c r="TFX16" s="21" t="s">
        <v>29</v>
      </c>
      <c r="TFY16" s="10"/>
      <c r="TFZ16" s="33">
        <v>41.61</v>
      </c>
      <c r="TGA16" s="34" t="s">
        <v>38</v>
      </c>
      <c r="TGB16" s="21" t="s">
        <v>30</v>
      </c>
      <c r="TGC16" s="15" t="s">
        <v>24</v>
      </c>
      <c r="TGD16" s="35"/>
      <c r="TGE16" s="35"/>
      <c r="TGF16" s="21" t="s">
        <v>29</v>
      </c>
      <c r="TGG16" s="10"/>
      <c r="TGH16" s="33">
        <v>41.61</v>
      </c>
      <c r="TGI16" s="34" t="s">
        <v>38</v>
      </c>
      <c r="TGJ16" s="21" t="s">
        <v>30</v>
      </c>
      <c r="TGK16" s="15" t="s">
        <v>24</v>
      </c>
      <c r="TGL16" s="35"/>
      <c r="TGM16" s="35"/>
      <c r="TGN16" s="21" t="s">
        <v>29</v>
      </c>
      <c r="TGO16" s="10"/>
      <c r="TGP16" s="33">
        <v>41.61</v>
      </c>
      <c r="TGQ16" s="34" t="s">
        <v>38</v>
      </c>
      <c r="TGR16" s="21" t="s">
        <v>30</v>
      </c>
      <c r="TGS16" s="15" t="s">
        <v>24</v>
      </c>
      <c r="TGT16" s="35"/>
      <c r="TGU16" s="35"/>
      <c r="TGV16" s="21" t="s">
        <v>29</v>
      </c>
      <c r="TGW16" s="10"/>
      <c r="TGX16" s="33">
        <v>41.61</v>
      </c>
      <c r="TGY16" s="34" t="s">
        <v>38</v>
      </c>
      <c r="TGZ16" s="21" t="s">
        <v>30</v>
      </c>
      <c r="THA16" s="15" t="s">
        <v>24</v>
      </c>
      <c r="THB16" s="35"/>
      <c r="THC16" s="35"/>
      <c r="THD16" s="21" t="s">
        <v>29</v>
      </c>
      <c r="THE16" s="10"/>
      <c r="THF16" s="33">
        <v>41.61</v>
      </c>
      <c r="THG16" s="34" t="s">
        <v>38</v>
      </c>
      <c r="THH16" s="21" t="s">
        <v>30</v>
      </c>
      <c r="THI16" s="15" t="s">
        <v>24</v>
      </c>
      <c r="THJ16" s="35"/>
      <c r="THK16" s="35"/>
      <c r="THL16" s="21" t="s">
        <v>29</v>
      </c>
      <c r="THM16" s="10"/>
      <c r="THN16" s="33">
        <v>41.61</v>
      </c>
      <c r="THO16" s="34" t="s">
        <v>38</v>
      </c>
      <c r="THP16" s="21" t="s">
        <v>30</v>
      </c>
      <c r="THQ16" s="15" t="s">
        <v>24</v>
      </c>
      <c r="THR16" s="35"/>
      <c r="THS16" s="35"/>
      <c r="THT16" s="21" t="s">
        <v>29</v>
      </c>
      <c r="THU16" s="10"/>
      <c r="THV16" s="33">
        <v>41.61</v>
      </c>
      <c r="THW16" s="34" t="s">
        <v>38</v>
      </c>
      <c r="THX16" s="21" t="s">
        <v>30</v>
      </c>
      <c r="THY16" s="15" t="s">
        <v>24</v>
      </c>
      <c r="THZ16" s="35"/>
      <c r="TIA16" s="35"/>
      <c r="TIB16" s="21" t="s">
        <v>29</v>
      </c>
      <c r="TIC16" s="10"/>
      <c r="TID16" s="33">
        <v>41.61</v>
      </c>
      <c r="TIE16" s="34" t="s">
        <v>38</v>
      </c>
      <c r="TIF16" s="21" t="s">
        <v>30</v>
      </c>
      <c r="TIG16" s="15" t="s">
        <v>24</v>
      </c>
      <c r="TIH16" s="35"/>
      <c r="TII16" s="35"/>
      <c r="TIJ16" s="21" t="s">
        <v>29</v>
      </c>
      <c r="TIK16" s="10"/>
      <c r="TIL16" s="33">
        <v>41.61</v>
      </c>
      <c r="TIM16" s="34" t="s">
        <v>38</v>
      </c>
      <c r="TIN16" s="21" t="s">
        <v>30</v>
      </c>
      <c r="TIO16" s="15" t="s">
        <v>24</v>
      </c>
      <c r="TIP16" s="35"/>
      <c r="TIQ16" s="35"/>
      <c r="TIR16" s="21" t="s">
        <v>29</v>
      </c>
      <c r="TIS16" s="10"/>
      <c r="TIT16" s="33">
        <v>41.61</v>
      </c>
      <c r="TIU16" s="34" t="s">
        <v>38</v>
      </c>
      <c r="TIV16" s="21" t="s">
        <v>30</v>
      </c>
      <c r="TIW16" s="15" t="s">
        <v>24</v>
      </c>
      <c r="TIX16" s="35"/>
      <c r="TIY16" s="35"/>
      <c r="TIZ16" s="21" t="s">
        <v>29</v>
      </c>
      <c r="TJA16" s="10"/>
      <c r="TJB16" s="33">
        <v>41.61</v>
      </c>
      <c r="TJC16" s="34" t="s">
        <v>38</v>
      </c>
      <c r="TJD16" s="21" t="s">
        <v>30</v>
      </c>
      <c r="TJE16" s="15" t="s">
        <v>24</v>
      </c>
      <c r="TJF16" s="35"/>
      <c r="TJG16" s="35"/>
      <c r="TJH16" s="21" t="s">
        <v>29</v>
      </c>
      <c r="TJI16" s="10"/>
      <c r="TJJ16" s="33">
        <v>41.61</v>
      </c>
      <c r="TJK16" s="34" t="s">
        <v>38</v>
      </c>
      <c r="TJL16" s="21" t="s">
        <v>30</v>
      </c>
      <c r="TJM16" s="15" t="s">
        <v>24</v>
      </c>
      <c r="TJN16" s="35"/>
      <c r="TJO16" s="35"/>
      <c r="TJP16" s="21" t="s">
        <v>29</v>
      </c>
      <c r="TJQ16" s="10"/>
      <c r="TJR16" s="33">
        <v>41.61</v>
      </c>
      <c r="TJS16" s="34" t="s">
        <v>38</v>
      </c>
      <c r="TJT16" s="21" t="s">
        <v>30</v>
      </c>
      <c r="TJU16" s="15" t="s">
        <v>24</v>
      </c>
      <c r="TJV16" s="35"/>
      <c r="TJW16" s="35"/>
      <c r="TJX16" s="21" t="s">
        <v>29</v>
      </c>
      <c r="TJY16" s="10"/>
      <c r="TJZ16" s="33">
        <v>41.61</v>
      </c>
      <c r="TKA16" s="34" t="s">
        <v>38</v>
      </c>
      <c r="TKB16" s="21" t="s">
        <v>30</v>
      </c>
      <c r="TKC16" s="15" t="s">
        <v>24</v>
      </c>
      <c r="TKD16" s="35"/>
      <c r="TKE16" s="35"/>
      <c r="TKF16" s="21" t="s">
        <v>29</v>
      </c>
      <c r="TKG16" s="10"/>
      <c r="TKH16" s="33">
        <v>41.61</v>
      </c>
      <c r="TKI16" s="34" t="s">
        <v>38</v>
      </c>
      <c r="TKJ16" s="21" t="s">
        <v>30</v>
      </c>
      <c r="TKK16" s="15" t="s">
        <v>24</v>
      </c>
      <c r="TKL16" s="35"/>
      <c r="TKM16" s="35"/>
      <c r="TKN16" s="21" t="s">
        <v>29</v>
      </c>
      <c r="TKO16" s="10"/>
      <c r="TKP16" s="33">
        <v>41.61</v>
      </c>
      <c r="TKQ16" s="34" t="s">
        <v>38</v>
      </c>
      <c r="TKR16" s="21" t="s">
        <v>30</v>
      </c>
      <c r="TKS16" s="15" t="s">
        <v>24</v>
      </c>
      <c r="TKT16" s="35"/>
      <c r="TKU16" s="35"/>
      <c r="TKV16" s="21" t="s">
        <v>29</v>
      </c>
      <c r="TKW16" s="10"/>
      <c r="TKX16" s="33">
        <v>41.61</v>
      </c>
      <c r="TKY16" s="34" t="s">
        <v>38</v>
      </c>
      <c r="TKZ16" s="21" t="s">
        <v>30</v>
      </c>
      <c r="TLA16" s="15" t="s">
        <v>24</v>
      </c>
      <c r="TLB16" s="35"/>
      <c r="TLC16" s="35"/>
      <c r="TLD16" s="21" t="s">
        <v>29</v>
      </c>
      <c r="TLE16" s="10"/>
      <c r="TLF16" s="33">
        <v>41.61</v>
      </c>
      <c r="TLG16" s="34" t="s">
        <v>38</v>
      </c>
      <c r="TLH16" s="21" t="s">
        <v>30</v>
      </c>
      <c r="TLI16" s="15" t="s">
        <v>24</v>
      </c>
      <c r="TLJ16" s="35"/>
      <c r="TLK16" s="35"/>
      <c r="TLL16" s="21" t="s">
        <v>29</v>
      </c>
      <c r="TLM16" s="10"/>
      <c r="TLN16" s="33">
        <v>41.61</v>
      </c>
      <c r="TLO16" s="34" t="s">
        <v>38</v>
      </c>
      <c r="TLP16" s="21" t="s">
        <v>30</v>
      </c>
      <c r="TLQ16" s="15" t="s">
        <v>24</v>
      </c>
      <c r="TLR16" s="35"/>
      <c r="TLS16" s="35"/>
      <c r="TLT16" s="21" t="s">
        <v>29</v>
      </c>
      <c r="TLU16" s="10"/>
      <c r="TLV16" s="33">
        <v>41.61</v>
      </c>
      <c r="TLW16" s="34" t="s">
        <v>38</v>
      </c>
      <c r="TLX16" s="21" t="s">
        <v>30</v>
      </c>
      <c r="TLY16" s="15" t="s">
        <v>24</v>
      </c>
      <c r="TLZ16" s="35"/>
      <c r="TMA16" s="35"/>
      <c r="TMB16" s="21" t="s">
        <v>29</v>
      </c>
      <c r="TMC16" s="10"/>
      <c r="TMD16" s="33">
        <v>41.61</v>
      </c>
      <c r="TME16" s="34" t="s">
        <v>38</v>
      </c>
      <c r="TMF16" s="21" t="s">
        <v>30</v>
      </c>
      <c r="TMG16" s="15" t="s">
        <v>24</v>
      </c>
      <c r="TMH16" s="35"/>
      <c r="TMI16" s="35"/>
      <c r="TMJ16" s="21" t="s">
        <v>29</v>
      </c>
      <c r="TMK16" s="10"/>
      <c r="TML16" s="33">
        <v>41.61</v>
      </c>
      <c r="TMM16" s="34" t="s">
        <v>38</v>
      </c>
      <c r="TMN16" s="21" t="s">
        <v>30</v>
      </c>
      <c r="TMO16" s="15" t="s">
        <v>24</v>
      </c>
      <c r="TMP16" s="35"/>
      <c r="TMQ16" s="35"/>
      <c r="TMR16" s="21" t="s">
        <v>29</v>
      </c>
      <c r="TMS16" s="10"/>
      <c r="TMT16" s="33">
        <v>41.61</v>
      </c>
      <c r="TMU16" s="34" t="s">
        <v>38</v>
      </c>
      <c r="TMV16" s="21" t="s">
        <v>30</v>
      </c>
      <c r="TMW16" s="15" t="s">
        <v>24</v>
      </c>
      <c r="TMX16" s="35"/>
      <c r="TMY16" s="35"/>
      <c r="TMZ16" s="21" t="s">
        <v>29</v>
      </c>
      <c r="TNA16" s="10"/>
      <c r="TNB16" s="33">
        <v>41.61</v>
      </c>
      <c r="TNC16" s="34" t="s">
        <v>38</v>
      </c>
      <c r="TND16" s="21" t="s">
        <v>30</v>
      </c>
      <c r="TNE16" s="15" t="s">
        <v>24</v>
      </c>
      <c r="TNF16" s="35"/>
      <c r="TNG16" s="35"/>
      <c r="TNH16" s="21" t="s">
        <v>29</v>
      </c>
      <c r="TNI16" s="10"/>
      <c r="TNJ16" s="33">
        <v>41.61</v>
      </c>
      <c r="TNK16" s="34" t="s">
        <v>38</v>
      </c>
      <c r="TNL16" s="21" t="s">
        <v>30</v>
      </c>
      <c r="TNM16" s="15" t="s">
        <v>24</v>
      </c>
      <c r="TNN16" s="35"/>
      <c r="TNO16" s="35"/>
      <c r="TNP16" s="21" t="s">
        <v>29</v>
      </c>
      <c r="TNQ16" s="10"/>
      <c r="TNR16" s="33">
        <v>41.61</v>
      </c>
      <c r="TNS16" s="34" t="s">
        <v>38</v>
      </c>
      <c r="TNT16" s="21" t="s">
        <v>30</v>
      </c>
      <c r="TNU16" s="15" t="s">
        <v>24</v>
      </c>
      <c r="TNV16" s="35"/>
      <c r="TNW16" s="35"/>
      <c r="TNX16" s="21" t="s">
        <v>29</v>
      </c>
      <c r="TNY16" s="10"/>
      <c r="TNZ16" s="33">
        <v>41.61</v>
      </c>
      <c r="TOA16" s="34" t="s">
        <v>38</v>
      </c>
      <c r="TOB16" s="21" t="s">
        <v>30</v>
      </c>
      <c r="TOC16" s="15" t="s">
        <v>24</v>
      </c>
      <c r="TOD16" s="35"/>
      <c r="TOE16" s="35"/>
      <c r="TOF16" s="21" t="s">
        <v>29</v>
      </c>
      <c r="TOG16" s="10"/>
      <c r="TOH16" s="33">
        <v>41.61</v>
      </c>
      <c r="TOI16" s="34" t="s">
        <v>38</v>
      </c>
      <c r="TOJ16" s="21" t="s">
        <v>30</v>
      </c>
      <c r="TOK16" s="15" t="s">
        <v>24</v>
      </c>
      <c r="TOL16" s="35"/>
      <c r="TOM16" s="35"/>
      <c r="TON16" s="21" t="s">
        <v>29</v>
      </c>
      <c r="TOO16" s="10"/>
      <c r="TOP16" s="33">
        <v>41.61</v>
      </c>
      <c r="TOQ16" s="34" t="s">
        <v>38</v>
      </c>
      <c r="TOR16" s="21" t="s">
        <v>30</v>
      </c>
      <c r="TOS16" s="15" t="s">
        <v>24</v>
      </c>
      <c r="TOT16" s="35"/>
      <c r="TOU16" s="35"/>
      <c r="TOV16" s="21" t="s">
        <v>29</v>
      </c>
      <c r="TOW16" s="10"/>
      <c r="TOX16" s="33">
        <v>41.61</v>
      </c>
      <c r="TOY16" s="34" t="s">
        <v>38</v>
      </c>
      <c r="TOZ16" s="21" t="s">
        <v>30</v>
      </c>
      <c r="TPA16" s="15" t="s">
        <v>24</v>
      </c>
      <c r="TPB16" s="35"/>
      <c r="TPC16" s="35"/>
      <c r="TPD16" s="21" t="s">
        <v>29</v>
      </c>
      <c r="TPE16" s="10"/>
      <c r="TPF16" s="33">
        <v>41.61</v>
      </c>
      <c r="TPG16" s="34" t="s">
        <v>38</v>
      </c>
      <c r="TPH16" s="21" t="s">
        <v>30</v>
      </c>
      <c r="TPI16" s="15" t="s">
        <v>24</v>
      </c>
      <c r="TPJ16" s="35"/>
      <c r="TPK16" s="35"/>
      <c r="TPL16" s="21" t="s">
        <v>29</v>
      </c>
      <c r="TPM16" s="10"/>
      <c r="TPN16" s="33">
        <v>41.61</v>
      </c>
      <c r="TPO16" s="34" t="s">
        <v>38</v>
      </c>
      <c r="TPP16" s="21" t="s">
        <v>30</v>
      </c>
      <c r="TPQ16" s="15" t="s">
        <v>24</v>
      </c>
      <c r="TPR16" s="35"/>
      <c r="TPS16" s="35"/>
      <c r="TPT16" s="21" t="s">
        <v>29</v>
      </c>
      <c r="TPU16" s="10"/>
      <c r="TPV16" s="33">
        <v>41.61</v>
      </c>
      <c r="TPW16" s="34" t="s">
        <v>38</v>
      </c>
      <c r="TPX16" s="21" t="s">
        <v>30</v>
      </c>
      <c r="TPY16" s="15" t="s">
        <v>24</v>
      </c>
      <c r="TPZ16" s="35"/>
      <c r="TQA16" s="35"/>
      <c r="TQB16" s="21" t="s">
        <v>29</v>
      </c>
      <c r="TQC16" s="10"/>
      <c r="TQD16" s="33">
        <v>41.61</v>
      </c>
      <c r="TQE16" s="34" t="s">
        <v>38</v>
      </c>
      <c r="TQF16" s="21" t="s">
        <v>30</v>
      </c>
      <c r="TQG16" s="15" t="s">
        <v>24</v>
      </c>
      <c r="TQH16" s="35"/>
      <c r="TQI16" s="35"/>
      <c r="TQJ16" s="21" t="s">
        <v>29</v>
      </c>
      <c r="TQK16" s="10"/>
      <c r="TQL16" s="33">
        <v>41.61</v>
      </c>
      <c r="TQM16" s="34" t="s">
        <v>38</v>
      </c>
      <c r="TQN16" s="21" t="s">
        <v>30</v>
      </c>
      <c r="TQO16" s="15" t="s">
        <v>24</v>
      </c>
      <c r="TQP16" s="35"/>
      <c r="TQQ16" s="35"/>
      <c r="TQR16" s="21" t="s">
        <v>29</v>
      </c>
      <c r="TQS16" s="10"/>
      <c r="TQT16" s="33">
        <v>41.61</v>
      </c>
      <c r="TQU16" s="34" t="s">
        <v>38</v>
      </c>
      <c r="TQV16" s="21" t="s">
        <v>30</v>
      </c>
      <c r="TQW16" s="15" t="s">
        <v>24</v>
      </c>
      <c r="TQX16" s="35"/>
      <c r="TQY16" s="35"/>
      <c r="TQZ16" s="21" t="s">
        <v>29</v>
      </c>
      <c r="TRA16" s="10"/>
      <c r="TRB16" s="33">
        <v>41.61</v>
      </c>
      <c r="TRC16" s="34" t="s">
        <v>38</v>
      </c>
      <c r="TRD16" s="21" t="s">
        <v>30</v>
      </c>
      <c r="TRE16" s="15" t="s">
        <v>24</v>
      </c>
      <c r="TRF16" s="35"/>
      <c r="TRG16" s="35"/>
      <c r="TRH16" s="21" t="s">
        <v>29</v>
      </c>
      <c r="TRI16" s="10"/>
      <c r="TRJ16" s="33">
        <v>41.61</v>
      </c>
      <c r="TRK16" s="34" t="s">
        <v>38</v>
      </c>
      <c r="TRL16" s="21" t="s">
        <v>30</v>
      </c>
      <c r="TRM16" s="15" t="s">
        <v>24</v>
      </c>
      <c r="TRN16" s="35"/>
      <c r="TRO16" s="35"/>
      <c r="TRP16" s="21" t="s">
        <v>29</v>
      </c>
      <c r="TRQ16" s="10"/>
      <c r="TRR16" s="33">
        <v>41.61</v>
      </c>
      <c r="TRS16" s="34" t="s">
        <v>38</v>
      </c>
      <c r="TRT16" s="21" t="s">
        <v>30</v>
      </c>
      <c r="TRU16" s="15" t="s">
        <v>24</v>
      </c>
      <c r="TRV16" s="35"/>
      <c r="TRW16" s="35"/>
      <c r="TRX16" s="21" t="s">
        <v>29</v>
      </c>
      <c r="TRY16" s="10"/>
      <c r="TRZ16" s="33">
        <v>41.61</v>
      </c>
      <c r="TSA16" s="34" t="s">
        <v>38</v>
      </c>
      <c r="TSB16" s="21" t="s">
        <v>30</v>
      </c>
      <c r="TSC16" s="15" t="s">
        <v>24</v>
      </c>
      <c r="TSD16" s="35"/>
      <c r="TSE16" s="35"/>
      <c r="TSF16" s="21" t="s">
        <v>29</v>
      </c>
      <c r="TSG16" s="10"/>
      <c r="TSH16" s="33">
        <v>41.61</v>
      </c>
      <c r="TSI16" s="34" t="s">
        <v>38</v>
      </c>
      <c r="TSJ16" s="21" t="s">
        <v>30</v>
      </c>
      <c r="TSK16" s="15" t="s">
        <v>24</v>
      </c>
      <c r="TSL16" s="35"/>
      <c r="TSM16" s="35"/>
      <c r="TSN16" s="21" t="s">
        <v>29</v>
      </c>
      <c r="TSO16" s="10"/>
      <c r="TSP16" s="33">
        <v>41.61</v>
      </c>
      <c r="TSQ16" s="34" t="s">
        <v>38</v>
      </c>
      <c r="TSR16" s="21" t="s">
        <v>30</v>
      </c>
      <c r="TSS16" s="15" t="s">
        <v>24</v>
      </c>
      <c r="TST16" s="35"/>
      <c r="TSU16" s="35"/>
      <c r="TSV16" s="21" t="s">
        <v>29</v>
      </c>
      <c r="TSW16" s="10"/>
      <c r="TSX16" s="33">
        <v>41.61</v>
      </c>
      <c r="TSY16" s="34" t="s">
        <v>38</v>
      </c>
      <c r="TSZ16" s="21" t="s">
        <v>30</v>
      </c>
      <c r="TTA16" s="15" t="s">
        <v>24</v>
      </c>
      <c r="TTB16" s="35"/>
      <c r="TTC16" s="35"/>
      <c r="TTD16" s="21" t="s">
        <v>29</v>
      </c>
      <c r="TTE16" s="10"/>
      <c r="TTF16" s="33">
        <v>41.61</v>
      </c>
      <c r="TTG16" s="34" t="s">
        <v>38</v>
      </c>
      <c r="TTH16" s="21" t="s">
        <v>30</v>
      </c>
      <c r="TTI16" s="15" t="s">
        <v>24</v>
      </c>
      <c r="TTJ16" s="35"/>
      <c r="TTK16" s="35"/>
      <c r="TTL16" s="21" t="s">
        <v>29</v>
      </c>
      <c r="TTM16" s="10"/>
      <c r="TTN16" s="33">
        <v>41.61</v>
      </c>
      <c r="TTO16" s="34" t="s">
        <v>38</v>
      </c>
      <c r="TTP16" s="21" t="s">
        <v>30</v>
      </c>
      <c r="TTQ16" s="15" t="s">
        <v>24</v>
      </c>
      <c r="TTR16" s="35"/>
      <c r="TTS16" s="35"/>
      <c r="TTT16" s="21" t="s">
        <v>29</v>
      </c>
      <c r="TTU16" s="10"/>
      <c r="TTV16" s="33">
        <v>41.61</v>
      </c>
      <c r="TTW16" s="34" t="s">
        <v>38</v>
      </c>
      <c r="TTX16" s="21" t="s">
        <v>30</v>
      </c>
      <c r="TTY16" s="15" t="s">
        <v>24</v>
      </c>
      <c r="TTZ16" s="35"/>
      <c r="TUA16" s="35"/>
      <c r="TUB16" s="21" t="s">
        <v>29</v>
      </c>
      <c r="TUC16" s="10"/>
      <c r="TUD16" s="33">
        <v>41.61</v>
      </c>
      <c r="TUE16" s="34" t="s">
        <v>38</v>
      </c>
      <c r="TUF16" s="21" t="s">
        <v>30</v>
      </c>
      <c r="TUG16" s="15" t="s">
        <v>24</v>
      </c>
      <c r="TUH16" s="35"/>
      <c r="TUI16" s="35"/>
      <c r="TUJ16" s="21" t="s">
        <v>29</v>
      </c>
      <c r="TUK16" s="10"/>
      <c r="TUL16" s="33">
        <v>41.61</v>
      </c>
      <c r="TUM16" s="34" t="s">
        <v>38</v>
      </c>
      <c r="TUN16" s="21" t="s">
        <v>30</v>
      </c>
      <c r="TUO16" s="15" t="s">
        <v>24</v>
      </c>
      <c r="TUP16" s="35"/>
      <c r="TUQ16" s="35"/>
      <c r="TUR16" s="21" t="s">
        <v>29</v>
      </c>
      <c r="TUS16" s="10"/>
      <c r="TUT16" s="33">
        <v>41.61</v>
      </c>
      <c r="TUU16" s="34" t="s">
        <v>38</v>
      </c>
      <c r="TUV16" s="21" t="s">
        <v>30</v>
      </c>
      <c r="TUW16" s="15" t="s">
        <v>24</v>
      </c>
      <c r="TUX16" s="35"/>
      <c r="TUY16" s="35"/>
      <c r="TUZ16" s="21" t="s">
        <v>29</v>
      </c>
      <c r="TVA16" s="10"/>
      <c r="TVB16" s="33">
        <v>41.61</v>
      </c>
      <c r="TVC16" s="34" t="s">
        <v>38</v>
      </c>
      <c r="TVD16" s="21" t="s">
        <v>30</v>
      </c>
      <c r="TVE16" s="15" t="s">
        <v>24</v>
      </c>
      <c r="TVF16" s="35"/>
      <c r="TVG16" s="35"/>
      <c r="TVH16" s="21" t="s">
        <v>29</v>
      </c>
      <c r="TVI16" s="10"/>
      <c r="TVJ16" s="33">
        <v>41.61</v>
      </c>
      <c r="TVK16" s="34" t="s">
        <v>38</v>
      </c>
      <c r="TVL16" s="21" t="s">
        <v>30</v>
      </c>
      <c r="TVM16" s="15" t="s">
        <v>24</v>
      </c>
      <c r="TVN16" s="35"/>
      <c r="TVO16" s="35"/>
      <c r="TVP16" s="21" t="s">
        <v>29</v>
      </c>
      <c r="TVQ16" s="10"/>
      <c r="TVR16" s="33">
        <v>41.61</v>
      </c>
      <c r="TVS16" s="34" t="s">
        <v>38</v>
      </c>
      <c r="TVT16" s="21" t="s">
        <v>30</v>
      </c>
      <c r="TVU16" s="15" t="s">
        <v>24</v>
      </c>
      <c r="TVV16" s="35"/>
      <c r="TVW16" s="35"/>
      <c r="TVX16" s="21" t="s">
        <v>29</v>
      </c>
      <c r="TVY16" s="10"/>
      <c r="TVZ16" s="33">
        <v>41.61</v>
      </c>
      <c r="TWA16" s="34" t="s">
        <v>38</v>
      </c>
      <c r="TWB16" s="21" t="s">
        <v>30</v>
      </c>
      <c r="TWC16" s="15" t="s">
        <v>24</v>
      </c>
      <c r="TWD16" s="35"/>
      <c r="TWE16" s="35"/>
      <c r="TWF16" s="21" t="s">
        <v>29</v>
      </c>
      <c r="TWG16" s="10"/>
      <c r="TWH16" s="33">
        <v>41.61</v>
      </c>
      <c r="TWI16" s="34" t="s">
        <v>38</v>
      </c>
      <c r="TWJ16" s="21" t="s">
        <v>30</v>
      </c>
      <c r="TWK16" s="15" t="s">
        <v>24</v>
      </c>
      <c r="TWL16" s="35"/>
      <c r="TWM16" s="35"/>
      <c r="TWN16" s="21" t="s">
        <v>29</v>
      </c>
      <c r="TWO16" s="10"/>
      <c r="TWP16" s="33">
        <v>41.61</v>
      </c>
      <c r="TWQ16" s="34" t="s">
        <v>38</v>
      </c>
      <c r="TWR16" s="21" t="s">
        <v>30</v>
      </c>
      <c r="TWS16" s="15" t="s">
        <v>24</v>
      </c>
      <c r="TWT16" s="35"/>
      <c r="TWU16" s="35"/>
      <c r="TWV16" s="21" t="s">
        <v>29</v>
      </c>
      <c r="TWW16" s="10"/>
      <c r="TWX16" s="33">
        <v>41.61</v>
      </c>
      <c r="TWY16" s="34" t="s">
        <v>38</v>
      </c>
      <c r="TWZ16" s="21" t="s">
        <v>30</v>
      </c>
      <c r="TXA16" s="15" t="s">
        <v>24</v>
      </c>
      <c r="TXB16" s="35"/>
      <c r="TXC16" s="35"/>
      <c r="TXD16" s="21" t="s">
        <v>29</v>
      </c>
      <c r="TXE16" s="10"/>
      <c r="TXF16" s="33">
        <v>41.61</v>
      </c>
      <c r="TXG16" s="34" t="s">
        <v>38</v>
      </c>
      <c r="TXH16" s="21" t="s">
        <v>30</v>
      </c>
      <c r="TXI16" s="15" t="s">
        <v>24</v>
      </c>
      <c r="TXJ16" s="35"/>
      <c r="TXK16" s="35"/>
      <c r="TXL16" s="21" t="s">
        <v>29</v>
      </c>
      <c r="TXM16" s="10"/>
      <c r="TXN16" s="33">
        <v>41.61</v>
      </c>
      <c r="TXO16" s="34" t="s">
        <v>38</v>
      </c>
      <c r="TXP16" s="21" t="s">
        <v>30</v>
      </c>
      <c r="TXQ16" s="15" t="s">
        <v>24</v>
      </c>
      <c r="TXR16" s="35"/>
      <c r="TXS16" s="35"/>
      <c r="TXT16" s="21" t="s">
        <v>29</v>
      </c>
      <c r="TXU16" s="10"/>
      <c r="TXV16" s="33">
        <v>41.61</v>
      </c>
      <c r="TXW16" s="34" t="s">
        <v>38</v>
      </c>
      <c r="TXX16" s="21" t="s">
        <v>30</v>
      </c>
      <c r="TXY16" s="15" t="s">
        <v>24</v>
      </c>
      <c r="TXZ16" s="35"/>
      <c r="TYA16" s="35"/>
      <c r="TYB16" s="21" t="s">
        <v>29</v>
      </c>
      <c r="TYC16" s="10"/>
      <c r="TYD16" s="33">
        <v>41.61</v>
      </c>
      <c r="TYE16" s="34" t="s">
        <v>38</v>
      </c>
      <c r="TYF16" s="21" t="s">
        <v>30</v>
      </c>
      <c r="TYG16" s="15" t="s">
        <v>24</v>
      </c>
      <c r="TYH16" s="35"/>
      <c r="TYI16" s="35"/>
      <c r="TYJ16" s="21" t="s">
        <v>29</v>
      </c>
      <c r="TYK16" s="10"/>
      <c r="TYL16" s="33">
        <v>41.61</v>
      </c>
      <c r="TYM16" s="34" t="s">
        <v>38</v>
      </c>
      <c r="TYN16" s="21" t="s">
        <v>30</v>
      </c>
      <c r="TYO16" s="15" t="s">
        <v>24</v>
      </c>
      <c r="TYP16" s="35"/>
      <c r="TYQ16" s="35"/>
      <c r="TYR16" s="21" t="s">
        <v>29</v>
      </c>
      <c r="TYS16" s="10"/>
      <c r="TYT16" s="33">
        <v>41.61</v>
      </c>
      <c r="TYU16" s="34" t="s">
        <v>38</v>
      </c>
      <c r="TYV16" s="21" t="s">
        <v>30</v>
      </c>
      <c r="TYW16" s="15" t="s">
        <v>24</v>
      </c>
      <c r="TYX16" s="35"/>
      <c r="TYY16" s="35"/>
      <c r="TYZ16" s="21" t="s">
        <v>29</v>
      </c>
      <c r="TZA16" s="10"/>
      <c r="TZB16" s="33">
        <v>41.61</v>
      </c>
      <c r="TZC16" s="34" t="s">
        <v>38</v>
      </c>
      <c r="TZD16" s="21" t="s">
        <v>30</v>
      </c>
      <c r="TZE16" s="15" t="s">
        <v>24</v>
      </c>
      <c r="TZF16" s="35"/>
      <c r="TZG16" s="35"/>
      <c r="TZH16" s="21" t="s">
        <v>29</v>
      </c>
      <c r="TZI16" s="10"/>
      <c r="TZJ16" s="33">
        <v>41.61</v>
      </c>
      <c r="TZK16" s="34" t="s">
        <v>38</v>
      </c>
      <c r="TZL16" s="21" t="s">
        <v>30</v>
      </c>
      <c r="TZM16" s="15" t="s">
        <v>24</v>
      </c>
      <c r="TZN16" s="35"/>
      <c r="TZO16" s="35"/>
      <c r="TZP16" s="21" t="s">
        <v>29</v>
      </c>
      <c r="TZQ16" s="10"/>
      <c r="TZR16" s="33">
        <v>41.61</v>
      </c>
      <c r="TZS16" s="34" t="s">
        <v>38</v>
      </c>
      <c r="TZT16" s="21" t="s">
        <v>30</v>
      </c>
      <c r="TZU16" s="15" t="s">
        <v>24</v>
      </c>
      <c r="TZV16" s="35"/>
      <c r="TZW16" s="35"/>
      <c r="TZX16" s="21" t="s">
        <v>29</v>
      </c>
      <c r="TZY16" s="10"/>
      <c r="TZZ16" s="33">
        <v>41.61</v>
      </c>
      <c r="UAA16" s="34" t="s">
        <v>38</v>
      </c>
      <c r="UAB16" s="21" t="s">
        <v>30</v>
      </c>
      <c r="UAC16" s="15" t="s">
        <v>24</v>
      </c>
      <c r="UAD16" s="35"/>
      <c r="UAE16" s="35"/>
      <c r="UAF16" s="21" t="s">
        <v>29</v>
      </c>
      <c r="UAG16" s="10"/>
      <c r="UAH16" s="33">
        <v>41.61</v>
      </c>
      <c r="UAI16" s="34" t="s">
        <v>38</v>
      </c>
      <c r="UAJ16" s="21" t="s">
        <v>30</v>
      </c>
      <c r="UAK16" s="15" t="s">
        <v>24</v>
      </c>
      <c r="UAL16" s="35"/>
      <c r="UAM16" s="35"/>
      <c r="UAN16" s="21" t="s">
        <v>29</v>
      </c>
      <c r="UAO16" s="10"/>
      <c r="UAP16" s="33">
        <v>41.61</v>
      </c>
      <c r="UAQ16" s="34" t="s">
        <v>38</v>
      </c>
      <c r="UAR16" s="21" t="s">
        <v>30</v>
      </c>
      <c r="UAS16" s="15" t="s">
        <v>24</v>
      </c>
      <c r="UAT16" s="35"/>
      <c r="UAU16" s="35"/>
      <c r="UAV16" s="21" t="s">
        <v>29</v>
      </c>
      <c r="UAW16" s="10"/>
      <c r="UAX16" s="33">
        <v>41.61</v>
      </c>
      <c r="UAY16" s="34" t="s">
        <v>38</v>
      </c>
      <c r="UAZ16" s="21" t="s">
        <v>30</v>
      </c>
      <c r="UBA16" s="15" t="s">
        <v>24</v>
      </c>
      <c r="UBB16" s="35"/>
      <c r="UBC16" s="35"/>
      <c r="UBD16" s="21" t="s">
        <v>29</v>
      </c>
      <c r="UBE16" s="10"/>
      <c r="UBF16" s="33">
        <v>41.61</v>
      </c>
      <c r="UBG16" s="34" t="s">
        <v>38</v>
      </c>
      <c r="UBH16" s="21" t="s">
        <v>30</v>
      </c>
      <c r="UBI16" s="15" t="s">
        <v>24</v>
      </c>
      <c r="UBJ16" s="35"/>
      <c r="UBK16" s="35"/>
      <c r="UBL16" s="21" t="s">
        <v>29</v>
      </c>
      <c r="UBM16" s="10"/>
      <c r="UBN16" s="33">
        <v>41.61</v>
      </c>
      <c r="UBO16" s="34" t="s">
        <v>38</v>
      </c>
      <c r="UBP16" s="21" t="s">
        <v>30</v>
      </c>
      <c r="UBQ16" s="15" t="s">
        <v>24</v>
      </c>
      <c r="UBR16" s="35"/>
      <c r="UBS16" s="35"/>
      <c r="UBT16" s="21" t="s">
        <v>29</v>
      </c>
      <c r="UBU16" s="10"/>
      <c r="UBV16" s="33">
        <v>41.61</v>
      </c>
      <c r="UBW16" s="34" t="s">
        <v>38</v>
      </c>
      <c r="UBX16" s="21" t="s">
        <v>30</v>
      </c>
      <c r="UBY16" s="15" t="s">
        <v>24</v>
      </c>
      <c r="UBZ16" s="35"/>
      <c r="UCA16" s="35"/>
      <c r="UCB16" s="21" t="s">
        <v>29</v>
      </c>
      <c r="UCC16" s="10"/>
      <c r="UCD16" s="33">
        <v>41.61</v>
      </c>
      <c r="UCE16" s="34" t="s">
        <v>38</v>
      </c>
      <c r="UCF16" s="21" t="s">
        <v>30</v>
      </c>
      <c r="UCG16" s="15" t="s">
        <v>24</v>
      </c>
      <c r="UCH16" s="35"/>
      <c r="UCI16" s="35"/>
      <c r="UCJ16" s="21" t="s">
        <v>29</v>
      </c>
      <c r="UCK16" s="10"/>
      <c r="UCL16" s="33">
        <v>41.61</v>
      </c>
      <c r="UCM16" s="34" t="s">
        <v>38</v>
      </c>
      <c r="UCN16" s="21" t="s">
        <v>30</v>
      </c>
      <c r="UCO16" s="15" t="s">
        <v>24</v>
      </c>
      <c r="UCP16" s="35"/>
      <c r="UCQ16" s="35"/>
      <c r="UCR16" s="21" t="s">
        <v>29</v>
      </c>
      <c r="UCS16" s="10"/>
      <c r="UCT16" s="33">
        <v>41.61</v>
      </c>
      <c r="UCU16" s="34" t="s">
        <v>38</v>
      </c>
      <c r="UCV16" s="21" t="s">
        <v>30</v>
      </c>
      <c r="UCW16" s="15" t="s">
        <v>24</v>
      </c>
      <c r="UCX16" s="35"/>
      <c r="UCY16" s="35"/>
      <c r="UCZ16" s="21" t="s">
        <v>29</v>
      </c>
      <c r="UDA16" s="10"/>
      <c r="UDB16" s="33">
        <v>41.61</v>
      </c>
      <c r="UDC16" s="34" t="s">
        <v>38</v>
      </c>
      <c r="UDD16" s="21" t="s">
        <v>30</v>
      </c>
      <c r="UDE16" s="15" t="s">
        <v>24</v>
      </c>
      <c r="UDF16" s="35"/>
      <c r="UDG16" s="35"/>
      <c r="UDH16" s="21" t="s">
        <v>29</v>
      </c>
      <c r="UDI16" s="10"/>
      <c r="UDJ16" s="33">
        <v>41.61</v>
      </c>
      <c r="UDK16" s="34" t="s">
        <v>38</v>
      </c>
      <c r="UDL16" s="21" t="s">
        <v>30</v>
      </c>
      <c r="UDM16" s="15" t="s">
        <v>24</v>
      </c>
      <c r="UDN16" s="35"/>
      <c r="UDO16" s="35"/>
      <c r="UDP16" s="21" t="s">
        <v>29</v>
      </c>
      <c r="UDQ16" s="10"/>
      <c r="UDR16" s="33">
        <v>41.61</v>
      </c>
      <c r="UDS16" s="34" t="s">
        <v>38</v>
      </c>
      <c r="UDT16" s="21" t="s">
        <v>30</v>
      </c>
      <c r="UDU16" s="15" t="s">
        <v>24</v>
      </c>
      <c r="UDV16" s="35"/>
      <c r="UDW16" s="35"/>
      <c r="UDX16" s="21" t="s">
        <v>29</v>
      </c>
      <c r="UDY16" s="10"/>
      <c r="UDZ16" s="33">
        <v>41.61</v>
      </c>
      <c r="UEA16" s="34" t="s">
        <v>38</v>
      </c>
      <c r="UEB16" s="21" t="s">
        <v>30</v>
      </c>
      <c r="UEC16" s="15" t="s">
        <v>24</v>
      </c>
      <c r="UED16" s="35"/>
      <c r="UEE16" s="35"/>
      <c r="UEF16" s="21" t="s">
        <v>29</v>
      </c>
      <c r="UEG16" s="10"/>
      <c r="UEH16" s="33">
        <v>41.61</v>
      </c>
      <c r="UEI16" s="34" t="s">
        <v>38</v>
      </c>
      <c r="UEJ16" s="21" t="s">
        <v>30</v>
      </c>
      <c r="UEK16" s="15" t="s">
        <v>24</v>
      </c>
      <c r="UEL16" s="35"/>
      <c r="UEM16" s="35"/>
      <c r="UEN16" s="21" t="s">
        <v>29</v>
      </c>
      <c r="UEO16" s="10"/>
      <c r="UEP16" s="33">
        <v>41.61</v>
      </c>
      <c r="UEQ16" s="34" t="s">
        <v>38</v>
      </c>
      <c r="UER16" s="21" t="s">
        <v>30</v>
      </c>
      <c r="UES16" s="15" t="s">
        <v>24</v>
      </c>
      <c r="UET16" s="35"/>
      <c r="UEU16" s="35"/>
      <c r="UEV16" s="21" t="s">
        <v>29</v>
      </c>
      <c r="UEW16" s="10"/>
      <c r="UEX16" s="33">
        <v>41.61</v>
      </c>
      <c r="UEY16" s="34" t="s">
        <v>38</v>
      </c>
      <c r="UEZ16" s="21" t="s">
        <v>30</v>
      </c>
      <c r="UFA16" s="15" t="s">
        <v>24</v>
      </c>
      <c r="UFB16" s="35"/>
      <c r="UFC16" s="35"/>
      <c r="UFD16" s="21" t="s">
        <v>29</v>
      </c>
      <c r="UFE16" s="10"/>
      <c r="UFF16" s="33">
        <v>41.61</v>
      </c>
      <c r="UFG16" s="34" t="s">
        <v>38</v>
      </c>
      <c r="UFH16" s="21" t="s">
        <v>30</v>
      </c>
      <c r="UFI16" s="15" t="s">
        <v>24</v>
      </c>
      <c r="UFJ16" s="35"/>
      <c r="UFK16" s="35"/>
      <c r="UFL16" s="21" t="s">
        <v>29</v>
      </c>
      <c r="UFM16" s="10"/>
      <c r="UFN16" s="33">
        <v>41.61</v>
      </c>
      <c r="UFO16" s="34" t="s">
        <v>38</v>
      </c>
      <c r="UFP16" s="21" t="s">
        <v>30</v>
      </c>
      <c r="UFQ16" s="15" t="s">
        <v>24</v>
      </c>
      <c r="UFR16" s="35"/>
      <c r="UFS16" s="35"/>
      <c r="UFT16" s="21" t="s">
        <v>29</v>
      </c>
      <c r="UFU16" s="10"/>
      <c r="UFV16" s="33">
        <v>41.61</v>
      </c>
      <c r="UFW16" s="34" t="s">
        <v>38</v>
      </c>
      <c r="UFX16" s="21" t="s">
        <v>30</v>
      </c>
      <c r="UFY16" s="15" t="s">
        <v>24</v>
      </c>
      <c r="UFZ16" s="35"/>
      <c r="UGA16" s="35"/>
      <c r="UGB16" s="21" t="s">
        <v>29</v>
      </c>
      <c r="UGC16" s="10"/>
      <c r="UGD16" s="33">
        <v>41.61</v>
      </c>
      <c r="UGE16" s="34" t="s">
        <v>38</v>
      </c>
      <c r="UGF16" s="21" t="s">
        <v>30</v>
      </c>
      <c r="UGG16" s="15" t="s">
        <v>24</v>
      </c>
      <c r="UGH16" s="35"/>
      <c r="UGI16" s="35"/>
      <c r="UGJ16" s="21" t="s">
        <v>29</v>
      </c>
      <c r="UGK16" s="10"/>
      <c r="UGL16" s="33">
        <v>41.61</v>
      </c>
      <c r="UGM16" s="34" t="s">
        <v>38</v>
      </c>
      <c r="UGN16" s="21" t="s">
        <v>30</v>
      </c>
      <c r="UGO16" s="15" t="s">
        <v>24</v>
      </c>
      <c r="UGP16" s="35"/>
      <c r="UGQ16" s="35"/>
      <c r="UGR16" s="21" t="s">
        <v>29</v>
      </c>
      <c r="UGS16" s="10"/>
      <c r="UGT16" s="33">
        <v>41.61</v>
      </c>
      <c r="UGU16" s="34" t="s">
        <v>38</v>
      </c>
      <c r="UGV16" s="21" t="s">
        <v>30</v>
      </c>
      <c r="UGW16" s="15" t="s">
        <v>24</v>
      </c>
      <c r="UGX16" s="35"/>
      <c r="UGY16" s="35"/>
      <c r="UGZ16" s="21" t="s">
        <v>29</v>
      </c>
      <c r="UHA16" s="10"/>
      <c r="UHB16" s="33">
        <v>41.61</v>
      </c>
      <c r="UHC16" s="34" t="s">
        <v>38</v>
      </c>
      <c r="UHD16" s="21" t="s">
        <v>30</v>
      </c>
      <c r="UHE16" s="15" t="s">
        <v>24</v>
      </c>
      <c r="UHF16" s="35"/>
      <c r="UHG16" s="35"/>
      <c r="UHH16" s="21" t="s">
        <v>29</v>
      </c>
      <c r="UHI16" s="10"/>
      <c r="UHJ16" s="33">
        <v>41.61</v>
      </c>
      <c r="UHK16" s="34" t="s">
        <v>38</v>
      </c>
      <c r="UHL16" s="21" t="s">
        <v>30</v>
      </c>
      <c r="UHM16" s="15" t="s">
        <v>24</v>
      </c>
      <c r="UHN16" s="35"/>
      <c r="UHO16" s="35"/>
      <c r="UHP16" s="21" t="s">
        <v>29</v>
      </c>
      <c r="UHQ16" s="10"/>
      <c r="UHR16" s="33">
        <v>41.61</v>
      </c>
      <c r="UHS16" s="34" t="s">
        <v>38</v>
      </c>
      <c r="UHT16" s="21" t="s">
        <v>30</v>
      </c>
      <c r="UHU16" s="15" t="s">
        <v>24</v>
      </c>
      <c r="UHV16" s="35"/>
      <c r="UHW16" s="35"/>
      <c r="UHX16" s="21" t="s">
        <v>29</v>
      </c>
      <c r="UHY16" s="10"/>
      <c r="UHZ16" s="33">
        <v>41.61</v>
      </c>
      <c r="UIA16" s="34" t="s">
        <v>38</v>
      </c>
      <c r="UIB16" s="21" t="s">
        <v>30</v>
      </c>
      <c r="UIC16" s="15" t="s">
        <v>24</v>
      </c>
      <c r="UID16" s="35"/>
      <c r="UIE16" s="35"/>
      <c r="UIF16" s="21" t="s">
        <v>29</v>
      </c>
      <c r="UIG16" s="10"/>
      <c r="UIH16" s="33">
        <v>41.61</v>
      </c>
      <c r="UII16" s="34" t="s">
        <v>38</v>
      </c>
      <c r="UIJ16" s="21" t="s">
        <v>30</v>
      </c>
      <c r="UIK16" s="15" t="s">
        <v>24</v>
      </c>
      <c r="UIL16" s="35"/>
      <c r="UIM16" s="35"/>
      <c r="UIN16" s="21" t="s">
        <v>29</v>
      </c>
      <c r="UIO16" s="10"/>
      <c r="UIP16" s="33">
        <v>41.61</v>
      </c>
      <c r="UIQ16" s="34" t="s">
        <v>38</v>
      </c>
      <c r="UIR16" s="21" t="s">
        <v>30</v>
      </c>
      <c r="UIS16" s="15" t="s">
        <v>24</v>
      </c>
      <c r="UIT16" s="35"/>
      <c r="UIU16" s="35"/>
      <c r="UIV16" s="21" t="s">
        <v>29</v>
      </c>
      <c r="UIW16" s="10"/>
      <c r="UIX16" s="33">
        <v>41.61</v>
      </c>
      <c r="UIY16" s="34" t="s">
        <v>38</v>
      </c>
      <c r="UIZ16" s="21" t="s">
        <v>30</v>
      </c>
      <c r="UJA16" s="15" t="s">
        <v>24</v>
      </c>
      <c r="UJB16" s="35"/>
      <c r="UJC16" s="35"/>
      <c r="UJD16" s="21" t="s">
        <v>29</v>
      </c>
      <c r="UJE16" s="10"/>
      <c r="UJF16" s="33">
        <v>41.61</v>
      </c>
      <c r="UJG16" s="34" t="s">
        <v>38</v>
      </c>
      <c r="UJH16" s="21" t="s">
        <v>30</v>
      </c>
      <c r="UJI16" s="15" t="s">
        <v>24</v>
      </c>
      <c r="UJJ16" s="35"/>
      <c r="UJK16" s="35"/>
      <c r="UJL16" s="21" t="s">
        <v>29</v>
      </c>
      <c r="UJM16" s="10"/>
      <c r="UJN16" s="33">
        <v>41.61</v>
      </c>
      <c r="UJO16" s="34" t="s">
        <v>38</v>
      </c>
      <c r="UJP16" s="21" t="s">
        <v>30</v>
      </c>
      <c r="UJQ16" s="15" t="s">
        <v>24</v>
      </c>
      <c r="UJR16" s="35"/>
      <c r="UJS16" s="35"/>
      <c r="UJT16" s="21" t="s">
        <v>29</v>
      </c>
      <c r="UJU16" s="10"/>
      <c r="UJV16" s="33">
        <v>41.61</v>
      </c>
      <c r="UJW16" s="34" t="s">
        <v>38</v>
      </c>
      <c r="UJX16" s="21" t="s">
        <v>30</v>
      </c>
      <c r="UJY16" s="15" t="s">
        <v>24</v>
      </c>
      <c r="UJZ16" s="35"/>
      <c r="UKA16" s="35"/>
      <c r="UKB16" s="21" t="s">
        <v>29</v>
      </c>
      <c r="UKC16" s="10"/>
      <c r="UKD16" s="33">
        <v>41.61</v>
      </c>
      <c r="UKE16" s="34" t="s">
        <v>38</v>
      </c>
      <c r="UKF16" s="21" t="s">
        <v>30</v>
      </c>
      <c r="UKG16" s="15" t="s">
        <v>24</v>
      </c>
      <c r="UKH16" s="35"/>
      <c r="UKI16" s="35"/>
      <c r="UKJ16" s="21" t="s">
        <v>29</v>
      </c>
      <c r="UKK16" s="10"/>
      <c r="UKL16" s="33">
        <v>41.61</v>
      </c>
      <c r="UKM16" s="34" t="s">
        <v>38</v>
      </c>
      <c r="UKN16" s="21" t="s">
        <v>30</v>
      </c>
      <c r="UKO16" s="15" t="s">
        <v>24</v>
      </c>
      <c r="UKP16" s="35"/>
      <c r="UKQ16" s="35"/>
      <c r="UKR16" s="21" t="s">
        <v>29</v>
      </c>
      <c r="UKS16" s="10"/>
      <c r="UKT16" s="33">
        <v>41.61</v>
      </c>
      <c r="UKU16" s="34" t="s">
        <v>38</v>
      </c>
      <c r="UKV16" s="21" t="s">
        <v>30</v>
      </c>
      <c r="UKW16" s="15" t="s">
        <v>24</v>
      </c>
      <c r="UKX16" s="35"/>
      <c r="UKY16" s="35"/>
      <c r="UKZ16" s="21" t="s">
        <v>29</v>
      </c>
      <c r="ULA16" s="10"/>
      <c r="ULB16" s="33">
        <v>41.61</v>
      </c>
      <c r="ULC16" s="34" t="s">
        <v>38</v>
      </c>
      <c r="ULD16" s="21" t="s">
        <v>30</v>
      </c>
      <c r="ULE16" s="15" t="s">
        <v>24</v>
      </c>
      <c r="ULF16" s="35"/>
      <c r="ULG16" s="35"/>
      <c r="ULH16" s="21" t="s">
        <v>29</v>
      </c>
      <c r="ULI16" s="10"/>
      <c r="ULJ16" s="33">
        <v>41.61</v>
      </c>
      <c r="ULK16" s="34" t="s">
        <v>38</v>
      </c>
      <c r="ULL16" s="21" t="s">
        <v>30</v>
      </c>
      <c r="ULM16" s="15" t="s">
        <v>24</v>
      </c>
      <c r="ULN16" s="35"/>
      <c r="ULO16" s="35"/>
      <c r="ULP16" s="21" t="s">
        <v>29</v>
      </c>
      <c r="ULQ16" s="10"/>
      <c r="ULR16" s="33">
        <v>41.61</v>
      </c>
      <c r="ULS16" s="34" t="s">
        <v>38</v>
      </c>
      <c r="ULT16" s="21" t="s">
        <v>30</v>
      </c>
      <c r="ULU16" s="15" t="s">
        <v>24</v>
      </c>
      <c r="ULV16" s="35"/>
      <c r="ULW16" s="35"/>
      <c r="ULX16" s="21" t="s">
        <v>29</v>
      </c>
      <c r="ULY16" s="10"/>
      <c r="ULZ16" s="33">
        <v>41.61</v>
      </c>
      <c r="UMA16" s="34" t="s">
        <v>38</v>
      </c>
      <c r="UMB16" s="21" t="s">
        <v>30</v>
      </c>
      <c r="UMC16" s="15" t="s">
        <v>24</v>
      </c>
      <c r="UMD16" s="35"/>
      <c r="UME16" s="35"/>
      <c r="UMF16" s="21" t="s">
        <v>29</v>
      </c>
      <c r="UMG16" s="10"/>
      <c r="UMH16" s="33">
        <v>41.61</v>
      </c>
      <c r="UMI16" s="34" t="s">
        <v>38</v>
      </c>
      <c r="UMJ16" s="21" t="s">
        <v>30</v>
      </c>
      <c r="UMK16" s="15" t="s">
        <v>24</v>
      </c>
      <c r="UML16" s="35"/>
      <c r="UMM16" s="35"/>
      <c r="UMN16" s="21" t="s">
        <v>29</v>
      </c>
      <c r="UMO16" s="10"/>
      <c r="UMP16" s="33">
        <v>41.61</v>
      </c>
      <c r="UMQ16" s="34" t="s">
        <v>38</v>
      </c>
      <c r="UMR16" s="21" t="s">
        <v>30</v>
      </c>
      <c r="UMS16" s="15" t="s">
        <v>24</v>
      </c>
      <c r="UMT16" s="35"/>
      <c r="UMU16" s="35"/>
      <c r="UMV16" s="21" t="s">
        <v>29</v>
      </c>
      <c r="UMW16" s="10"/>
      <c r="UMX16" s="33">
        <v>41.61</v>
      </c>
      <c r="UMY16" s="34" t="s">
        <v>38</v>
      </c>
      <c r="UMZ16" s="21" t="s">
        <v>30</v>
      </c>
      <c r="UNA16" s="15" t="s">
        <v>24</v>
      </c>
      <c r="UNB16" s="35"/>
      <c r="UNC16" s="35"/>
      <c r="UND16" s="21" t="s">
        <v>29</v>
      </c>
      <c r="UNE16" s="10"/>
      <c r="UNF16" s="33">
        <v>41.61</v>
      </c>
      <c r="UNG16" s="34" t="s">
        <v>38</v>
      </c>
      <c r="UNH16" s="21" t="s">
        <v>30</v>
      </c>
      <c r="UNI16" s="15" t="s">
        <v>24</v>
      </c>
      <c r="UNJ16" s="35"/>
      <c r="UNK16" s="35"/>
      <c r="UNL16" s="21" t="s">
        <v>29</v>
      </c>
      <c r="UNM16" s="10"/>
      <c r="UNN16" s="33">
        <v>41.61</v>
      </c>
      <c r="UNO16" s="34" t="s">
        <v>38</v>
      </c>
      <c r="UNP16" s="21" t="s">
        <v>30</v>
      </c>
      <c r="UNQ16" s="15" t="s">
        <v>24</v>
      </c>
      <c r="UNR16" s="35"/>
      <c r="UNS16" s="35"/>
      <c r="UNT16" s="21" t="s">
        <v>29</v>
      </c>
      <c r="UNU16" s="10"/>
      <c r="UNV16" s="33">
        <v>41.61</v>
      </c>
      <c r="UNW16" s="34" t="s">
        <v>38</v>
      </c>
      <c r="UNX16" s="21" t="s">
        <v>30</v>
      </c>
      <c r="UNY16" s="15" t="s">
        <v>24</v>
      </c>
      <c r="UNZ16" s="35"/>
      <c r="UOA16" s="35"/>
      <c r="UOB16" s="21" t="s">
        <v>29</v>
      </c>
      <c r="UOC16" s="10"/>
      <c r="UOD16" s="33">
        <v>41.61</v>
      </c>
      <c r="UOE16" s="34" t="s">
        <v>38</v>
      </c>
      <c r="UOF16" s="21" t="s">
        <v>30</v>
      </c>
      <c r="UOG16" s="15" t="s">
        <v>24</v>
      </c>
      <c r="UOH16" s="35"/>
      <c r="UOI16" s="35"/>
      <c r="UOJ16" s="21" t="s">
        <v>29</v>
      </c>
      <c r="UOK16" s="10"/>
      <c r="UOL16" s="33">
        <v>41.61</v>
      </c>
      <c r="UOM16" s="34" t="s">
        <v>38</v>
      </c>
      <c r="UON16" s="21" t="s">
        <v>30</v>
      </c>
      <c r="UOO16" s="15" t="s">
        <v>24</v>
      </c>
      <c r="UOP16" s="35"/>
      <c r="UOQ16" s="35"/>
      <c r="UOR16" s="21" t="s">
        <v>29</v>
      </c>
      <c r="UOS16" s="10"/>
      <c r="UOT16" s="33">
        <v>41.61</v>
      </c>
      <c r="UOU16" s="34" t="s">
        <v>38</v>
      </c>
      <c r="UOV16" s="21" t="s">
        <v>30</v>
      </c>
      <c r="UOW16" s="15" t="s">
        <v>24</v>
      </c>
      <c r="UOX16" s="35"/>
      <c r="UOY16" s="35"/>
      <c r="UOZ16" s="21" t="s">
        <v>29</v>
      </c>
      <c r="UPA16" s="10"/>
      <c r="UPB16" s="33">
        <v>41.61</v>
      </c>
      <c r="UPC16" s="34" t="s">
        <v>38</v>
      </c>
      <c r="UPD16" s="21" t="s">
        <v>30</v>
      </c>
      <c r="UPE16" s="15" t="s">
        <v>24</v>
      </c>
      <c r="UPF16" s="35"/>
      <c r="UPG16" s="35"/>
      <c r="UPH16" s="21" t="s">
        <v>29</v>
      </c>
      <c r="UPI16" s="10"/>
      <c r="UPJ16" s="33">
        <v>41.61</v>
      </c>
      <c r="UPK16" s="34" t="s">
        <v>38</v>
      </c>
      <c r="UPL16" s="21" t="s">
        <v>30</v>
      </c>
      <c r="UPM16" s="15" t="s">
        <v>24</v>
      </c>
      <c r="UPN16" s="35"/>
      <c r="UPO16" s="35"/>
      <c r="UPP16" s="21" t="s">
        <v>29</v>
      </c>
      <c r="UPQ16" s="10"/>
      <c r="UPR16" s="33">
        <v>41.61</v>
      </c>
      <c r="UPS16" s="34" t="s">
        <v>38</v>
      </c>
      <c r="UPT16" s="21" t="s">
        <v>30</v>
      </c>
      <c r="UPU16" s="15" t="s">
        <v>24</v>
      </c>
      <c r="UPV16" s="35"/>
      <c r="UPW16" s="35"/>
      <c r="UPX16" s="21" t="s">
        <v>29</v>
      </c>
      <c r="UPY16" s="10"/>
      <c r="UPZ16" s="33">
        <v>41.61</v>
      </c>
      <c r="UQA16" s="34" t="s">
        <v>38</v>
      </c>
      <c r="UQB16" s="21" t="s">
        <v>30</v>
      </c>
      <c r="UQC16" s="15" t="s">
        <v>24</v>
      </c>
      <c r="UQD16" s="35"/>
      <c r="UQE16" s="35"/>
      <c r="UQF16" s="21" t="s">
        <v>29</v>
      </c>
      <c r="UQG16" s="10"/>
      <c r="UQH16" s="33">
        <v>41.61</v>
      </c>
      <c r="UQI16" s="34" t="s">
        <v>38</v>
      </c>
      <c r="UQJ16" s="21" t="s">
        <v>30</v>
      </c>
      <c r="UQK16" s="15" t="s">
        <v>24</v>
      </c>
      <c r="UQL16" s="35"/>
      <c r="UQM16" s="35"/>
      <c r="UQN16" s="21" t="s">
        <v>29</v>
      </c>
      <c r="UQO16" s="10"/>
      <c r="UQP16" s="33">
        <v>41.61</v>
      </c>
      <c r="UQQ16" s="34" t="s">
        <v>38</v>
      </c>
      <c r="UQR16" s="21" t="s">
        <v>30</v>
      </c>
      <c r="UQS16" s="15" t="s">
        <v>24</v>
      </c>
      <c r="UQT16" s="35"/>
      <c r="UQU16" s="35"/>
      <c r="UQV16" s="21" t="s">
        <v>29</v>
      </c>
      <c r="UQW16" s="10"/>
      <c r="UQX16" s="33">
        <v>41.61</v>
      </c>
      <c r="UQY16" s="34" t="s">
        <v>38</v>
      </c>
      <c r="UQZ16" s="21" t="s">
        <v>30</v>
      </c>
      <c r="URA16" s="15" t="s">
        <v>24</v>
      </c>
      <c r="URB16" s="35"/>
      <c r="URC16" s="35"/>
      <c r="URD16" s="21" t="s">
        <v>29</v>
      </c>
      <c r="URE16" s="10"/>
      <c r="URF16" s="33">
        <v>41.61</v>
      </c>
      <c r="URG16" s="34" t="s">
        <v>38</v>
      </c>
      <c r="URH16" s="21" t="s">
        <v>30</v>
      </c>
      <c r="URI16" s="15" t="s">
        <v>24</v>
      </c>
      <c r="URJ16" s="35"/>
      <c r="URK16" s="35"/>
      <c r="URL16" s="21" t="s">
        <v>29</v>
      </c>
      <c r="URM16" s="10"/>
      <c r="URN16" s="33">
        <v>41.61</v>
      </c>
      <c r="URO16" s="34" t="s">
        <v>38</v>
      </c>
      <c r="URP16" s="21" t="s">
        <v>30</v>
      </c>
      <c r="URQ16" s="15" t="s">
        <v>24</v>
      </c>
      <c r="URR16" s="35"/>
      <c r="URS16" s="35"/>
      <c r="URT16" s="21" t="s">
        <v>29</v>
      </c>
      <c r="URU16" s="10"/>
      <c r="URV16" s="33">
        <v>41.61</v>
      </c>
      <c r="URW16" s="34" t="s">
        <v>38</v>
      </c>
      <c r="URX16" s="21" t="s">
        <v>30</v>
      </c>
      <c r="URY16" s="15" t="s">
        <v>24</v>
      </c>
      <c r="URZ16" s="35"/>
      <c r="USA16" s="35"/>
      <c r="USB16" s="21" t="s">
        <v>29</v>
      </c>
      <c r="USC16" s="10"/>
      <c r="USD16" s="33">
        <v>41.61</v>
      </c>
      <c r="USE16" s="34" t="s">
        <v>38</v>
      </c>
      <c r="USF16" s="21" t="s">
        <v>30</v>
      </c>
      <c r="USG16" s="15" t="s">
        <v>24</v>
      </c>
      <c r="USH16" s="35"/>
      <c r="USI16" s="35"/>
      <c r="USJ16" s="21" t="s">
        <v>29</v>
      </c>
      <c r="USK16" s="10"/>
      <c r="USL16" s="33">
        <v>41.61</v>
      </c>
      <c r="USM16" s="34" t="s">
        <v>38</v>
      </c>
      <c r="USN16" s="21" t="s">
        <v>30</v>
      </c>
      <c r="USO16" s="15" t="s">
        <v>24</v>
      </c>
      <c r="USP16" s="35"/>
      <c r="USQ16" s="35"/>
      <c r="USR16" s="21" t="s">
        <v>29</v>
      </c>
      <c r="USS16" s="10"/>
      <c r="UST16" s="33">
        <v>41.61</v>
      </c>
      <c r="USU16" s="34" t="s">
        <v>38</v>
      </c>
      <c r="USV16" s="21" t="s">
        <v>30</v>
      </c>
      <c r="USW16" s="15" t="s">
        <v>24</v>
      </c>
      <c r="USX16" s="35"/>
      <c r="USY16" s="35"/>
      <c r="USZ16" s="21" t="s">
        <v>29</v>
      </c>
      <c r="UTA16" s="10"/>
      <c r="UTB16" s="33">
        <v>41.61</v>
      </c>
      <c r="UTC16" s="34" t="s">
        <v>38</v>
      </c>
      <c r="UTD16" s="21" t="s">
        <v>30</v>
      </c>
      <c r="UTE16" s="15" t="s">
        <v>24</v>
      </c>
      <c r="UTF16" s="35"/>
      <c r="UTG16" s="35"/>
      <c r="UTH16" s="21" t="s">
        <v>29</v>
      </c>
      <c r="UTI16" s="10"/>
      <c r="UTJ16" s="33">
        <v>41.61</v>
      </c>
      <c r="UTK16" s="34" t="s">
        <v>38</v>
      </c>
      <c r="UTL16" s="21" t="s">
        <v>30</v>
      </c>
      <c r="UTM16" s="15" t="s">
        <v>24</v>
      </c>
      <c r="UTN16" s="35"/>
      <c r="UTO16" s="35"/>
      <c r="UTP16" s="21" t="s">
        <v>29</v>
      </c>
      <c r="UTQ16" s="10"/>
      <c r="UTR16" s="33">
        <v>41.61</v>
      </c>
      <c r="UTS16" s="34" t="s">
        <v>38</v>
      </c>
      <c r="UTT16" s="21" t="s">
        <v>30</v>
      </c>
      <c r="UTU16" s="15" t="s">
        <v>24</v>
      </c>
      <c r="UTV16" s="35"/>
      <c r="UTW16" s="35"/>
      <c r="UTX16" s="21" t="s">
        <v>29</v>
      </c>
      <c r="UTY16" s="10"/>
      <c r="UTZ16" s="33">
        <v>41.61</v>
      </c>
      <c r="UUA16" s="34" t="s">
        <v>38</v>
      </c>
      <c r="UUB16" s="21" t="s">
        <v>30</v>
      </c>
      <c r="UUC16" s="15" t="s">
        <v>24</v>
      </c>
      <c r="UUD16" s="35"/>
      <c r="UUE16" s="35"/>
      <c r="UUF16" s="21" t="s">
        <v>29</v>
      </c>
      <c r="UUG16" s="10"/>
      <c r="UUH16" s="33">
        <v>41.61</v>
      </c>
      <c r="UUI16" s="34" t="s">
        <v>38</v>
      </c>
      <c r="UUJ16" s="21" t="s">
        <v>30</v>
      </c>
      <c r="UUK16" s="15" t="s">
        <v>24</v>
      </c>
      <c r="UUL16" s="35"/>
      <c r="UUM16" s="35"/>
      <c r="UUN16" s="21" t="s">
        <v>29</v>
      </c>
      <c r="UUO16" s="10"/>
      <c r="UUP16" s="33">
        <v>41.61</v>
      </c>
      <c r="UUQ16" s="34" t="s">
        <v>38</v>
      </c>
      <c r="UUR16" s="21" t="s">
        <v>30</v>
      </c>
      <c r="UUS16" s="15" t="s">
        <v>24</v>
      </c>
      <c r="UUT16" s="35"/>
      <c r="UUU16" s="35"/>
      <c r="UUV16" s="21" t="s">
        <v>29</v>
      </c>
      <c r="UUW16" s="10"/>
      <c r="UUX16" s="33">
        <v>41.61</v>
      </c>
      <c r="UUY16" s="34" t="s">
        <v>38</v>
      </c>
      <c r="UUZ16" s="21" t="s">
        <v>30</v>
      </c>
      <c r="UVA16" s="15" t="s">
        <v>24</v>
      </c>
      <c r="UVB16" s="35"/>
      <c r="UVC16" s="35"/>
      <c r="UVD16" s="21" t="s">
        <v>29</v>
      </c>
      <c r="UVE16" s="10"/>
      <c r="UVF16" s="33">
        <v>41.61</v>
      </c>
      <c r="UVG16" s="34" t="s">
        <v>38</v>
      </c>
      <c r="UVH16" s="21" t="s">
        <v>30</v>
      </c>
      <c r="UVI16" s="15" t="s">
        <v>24</v>
      </c>
      <c r="UVJ16" s="35"/>
      <c r="UVK16" s="35"/>
      <c r="UVL16" s="21" t="s">
        <v>29</v>
      </c>
      <c r="UVM16" s="10"/>
      <c r="UVN16" s="33">
        <v>41.61</v>
      </c>
      <c r="UVO16" s="34" t="s">
        <v>38</v>
      </c>
      <c r="UVP16" s="21" t="s">
        <v>30</v>
      </c>
      <c r="UVQ16" s="15" t="s">
        <v>24</v>
      </c>
      <c r="UVR16" s="35"/>
      <c r="UVS16" s="35"/>
      <c r="UVT16" s="21" t="s">
        <v>29</v>
      </c>
      <c r="UVU16" s="10"/>
      <c r="UVV16" s="33">
        <v>41.61</v>
      </c>
      <c r="UVW16" s="34" t="s">
        <v>38</v>
      </c>
      <c r="UVX16" s="21" t="s">
        <v>30</v>
      </c>
      <c r="UVY16" s="15" t="s">
        <v>24</v>
      </c>
      <c r="UVZ16" s="35"/>
      <c r="UWA16" s="35"/>
      <c r="UWB16" s="21" t="s">
        <v>29</v>
      </c>
      <c r="UWC16" s="10"/>
      <c r="UWD16" s="33">
        <v>41.61</v>
      </c>
      <c r="UWE16" s="34" t="s">
        <v>38</v>
      </c>
      <c r="UWF16" s="21" t="s">
        <v>30</v>
      </c>
      <c r="UWG16" s="15" t="s">
        <v>24</v>
      </c>
      <c r="UWH16" s="35"/>
      <c r="UWI16" s="35"/>
      <c r="UWJ16" s="21" t="s">
        <v>29</v>
      </c>
      <c r="UWK16" s="10"/>
      <c r="UWL16" s="33">
        <v>41.61</v>
      </c>
      <c r="UWM16" s="34" t="s">
        <v>38</v>
      </c>
      <c r="UWN16" s="21" t="s">
        <v>30</v>
      </c>
      <c r="UWO16" s="15" t="s">
        <v>24</v>
      </c>
      <c r="UWP16" s="35"/>
      <c r="UWQ16" s="35"/>
      <c r="UWR16" s="21" t="s">
        <v>29</v>
      </c>
      <c r="UWS16" s="10"/>
      <c r="UWT16" s="33">
        <v>41.61</v>
      </c>
      <c r="UWU16" s="34" t="s">
        <v>38</v>
      </c>
      <c r="UWV16" s="21" t="s">
        <v>30</v>
      </c>
      <c r="UWW16" s="15" t="s">
        <v>24</v>
      </c>
      <c r="UWX16" s="35"/>
      <c r="UWY16" s="35"/>
      <c r="UWZ16" s="21" t="s">
        <v>29</v>
      </c>
      <c r="UXA16" s="10"/>
      <c r="UXB16" s="33">
        <v>41.61</v>
      </c>
      <c r="UXC16" s="34" t="s">
        <v>38</v>
      </c>
      <c r="UXD16" s="21" t="s">
        <v>30</v>
      </c>
      <c r="UXE16" s="15" t="s">
        <v>24</v>
      </c>
      <c r="UXF16" s="35"/>
      <c r="UXG16" s="35"/>
      <c r="UXH16" s="21" t="s">
        <v>29</v>
      </c>
      <c r="UXI16" s="10"/>
      <c r="UXJ16" s="33">
        <v>41.61</v>
      </c>
      <c r="UXK16" s="34" t="s">
        <v>38</v>
      </c>
      <c r="UXL16" s="21" t="s">
        <v>30</v>
      </c>
      <c r="UXM16" s="15" t="s">
        <v>24</v>
      </c>
      <c r="UXN16" s="35"/>
      <c r="UXO16" s="35"/>
      <c r="UXP16" s="21" t="s">
        <v>29</v>
      </c>
      <c r="UXQ16" s="10"/>
      <c r="UXR16" s="33">
        <v>41.61</v>
      </c>
      <c r="UXS16" s="34" t="s">
        <v>38</v>
      </c>
      <c r="UXT16" s="21" t="s">
        <v>30</v>
      </c>
      <c r="UXU16" s="15" t="s">
        <v>24</v>
      </c>
      <c r="UXV16" s="35"/>
      <c r="UXW16" s="35"/>
      <c r="UXX16" s="21" t="s">
        <v>29</v>
      </c>
      <c r="UXY16" s="10"/>
      <c r="UXZ16" s="33">
        <v>41.61</v>
      </c>
      <c r="UYA16" s="34" t="s">
        <v>38</v>
      </c>
      <c r="UYB16" s="21" t="s">
        <v>30</v>
      </c>
      <c r="UYC16" s="15" t="s">
        <v>24</v>
      </c>
      <c r="UYD16" s="35"/>
      <c r="UYE16" s="35"/>
      <c r="UYF16" s="21" t="s">
        <v>29</v>
      </c>
      <c r="UYG16" s="10"/>
      <c r="UYH16" s="33">
        <v>41.61</v>
      </c>
      <c r="UYI16" s="34" t="s">
        <v>38</v>
      </c>
      <c r="UYJ16" s="21" t="s">
        <v>30</v>
      </c>
      <c r="UYK16" s="15" t="s">
        <v>24</v>
      </c>
      <c r="UYL16" s="35"/>
      <c r="UYM16" s="35"/>
      <c r="UYN16" s="21" t="s">
        <v>29</v>
      </c>
      <c r="UYO16" s="10"/>
      <c r="UYP16" s="33">
        <v>41.61</v>
      </c>
      <c r="UYQ16" s="34" t="s">
        <v>38</v>
      </c>
      <c r="UYR16" s="21" t="s">
        <v>30</v>
      </c>
      <c r="UYS16" s="15" t="s">
        <v>24</v>
      </c>
      <c r="UYT16" s="35"/>
      <c r="UYU16" s="35"/>
      <c r="UYV16" s="21" t="s">
        <v>29</v>
      </c>
      <c r="UYW16" s="10"/>
      <c r="UYX16" s="33">
        <v>41.61</v>
      </c>
      <c r="UYY16" s="34" t="s">
        <v>38</v>
      </c>
      <c r="UYZ16" s="21" t="s">
        <v>30</v>
      </c>
      <c r="UZA16" s="15" t="s">
        <v>24</v>
      </c>
      <c r="UZB16" s="35"/>
      <c r="UZC16" s="35"/>
      <c r="UZD16" s="21" t="s">
        <v>29</v>
      </c>
      <c r="UZE16" s="10"/>
      <c r="UZF16" s="33">
        <v>41.61</v>
      </c>
      <c r="UZG16" s="34" t="s">
        <v>38</v>
      </c>
      <c r="UZH16" s="21" t="s">
        <v>30</v>
      </c>
      <c r="UZI16" s="15" t="s">
        <v>24</v>
      </c>
      <c r="UZJ16" s="35"/>
      <c r="UZK16" s="35"/>
      <c r="UZL16" s="21" t="s">
        <v>29</v>
      </c>
      <c r="UZM16" s="10"/>
      <c r="UZN16" s="33">
        <v>41.61</v>
      </c>
      <c r="UZO16" s="34" t="s">
        <v>38</v>
      </c>
      <c r="UZP16" s="21" t="s">
        <v>30</v>
      </c>
      <c r="UZQ16" s="15" t="s">
        <v>24</v>
      </c>
      <c r="UZR16" s="35"/>
      <c r="UZS16" s="35"/>
      <c r="UZT16" s="21" t="s">
        <v>29</v>
      </c>
      <c r="UZU16" s="10"/>
      <c r="UZV16" s="33">
        <v>41.61</v>
      </c>
      <c r="UZW16" s="34" t="s">
        <v>38</v>
      </c>
      <c r="UZX16" s="21" t="s">
        <v>30</v>
      </c>
      <c r="UZY16" s="15" t="s">
        <v>24</v>
      </c>
      <c r="UZZ16" s="35"/>
      <c r="VAA16" s="35"/>
      <c r="VAB16" s="21" t="s">
        <v>29</v>
      </c>
      <c r="VAC16" s="10"/>
      <c r="VAD16" s="33">
        <v>41.61</v>
      </c>
      <c r="VAE16" s="34" t="s">
        <v>38</v>
      </c>
      <c r="VAF16" s="21" t="s">
        <v>30</v>
      </c>
      <c r="VAG16" s="15" t="s">
        <v>24</v>
      </c>
      <c r="VAH16" s="35"/>
      <c r="VAI16" s="35"/>
      <c r="VAJ16" s="21" t="s">
        <v>29</v>
      </c>
      <c r="VAK16" s="10"/>
      <c r="VAL16" s="33">
        <v>41.61</v>
      </c>
      <c r="VAM16" s="34" t="s">
        <v>38</v>
      </c>
      <c r="VAN16" s="21" t="s">
        <v>30</v>
      </c>
      <c r="VAO16" s="15" t="s">
        <v>24</v>
      </c>
      <c r="VAP16" s="35"/>
      <c r="VAQ16" s="35"/>
      <c r="VAR16" s="21" t="s">
        <v>29</v>
      </c>
      <c r="VAS16" s="10"/>
      <c r="VAT16" s="33">
        <v>41.61</v>
      </c>
      <c r="VAU16" s="34" t="s">
        <v>38</v>
      </c>
      <c r="VAV16" s="21" t="s">
        <v>30</v>
      </c>
      <c r="VAW16" s="15" t="s">
        <v>24</v>
      </c>
      <c r="VAX16" s="35"/>
      <c r="VAY16" s="35"/>
      <c r="VAZ16" s="21" t="s">
        <v>29</v>
      </c>
      <c r="VBA16" s="10"/>
      <c r="VBB16" s="33">
        <v>41.61</v>
      </c>
      <c r="VBC16" s="34" t="s">
        <v>38</v>
      </c>
      <c r="VBD16" s="21" t="s">
        <v>30</v>
      </c>
      <c r="VBE16" s="15" t="s">
        <v>24</v>
      </c>
      <c r="VBF16" s="35"/>
      <c r="VBG16" s="35"/>
      <c r="VBH16" s="21" t="s">
        <v>29</v>
      </c>
      <c r="VBI16" s="10"/>
      <c r="VBJ16" s="33">
        <v>41.61</v>
      </c>
      <c r="VBK16" s="34" t="s">
        <v>38</v>
      </c>
      <c r="VBL16" s="21" t="s">
        <v>30</v>
      </c>
      <c r="VBM16" s="15" t="s">
        <v>24</v>
      </c>
      <c r="VBN16" s="35"/>
      <c r="VBO16" s="35"/>
      <c r="VBP16" s="21" t="s">
        <v>29</v>
      </c>
      <c r="VBQ16" s="10"/>
      <c r="VBR16" s="33">
        <v>41.61</v>
      </c>
      <c r="VBS16" s="34" t="s">
        <v>38</v>
      </c>
      <c r="VBT16" s="21" t="s">
        <v>30</v>
      </c>
      <c r="VBU16" s="15" t="s">
        <v>24</v>
      </c>
      <c r="VBV16" s="35"/>
      <c r="VBW16" s="35"/>
      <c r="VBX16" s="21" t="s">
        <v>29</v>
      </c>
      <c r="VBY16" s="10"/>
      <c r="VBZ16" s="33">
        <v>41.61</v>
      </c>
      <c r="VCA16" s="34" t="s">
        <v>38</v>
      </c>
      <c r="VCB16" s="21" t="s">
        <v>30</v>
      </c>
      <c r="VCC16" s="15" t="s">
        <v>24</v>
      </c>
      <c r="VCD16" s="35"/>
      <c r="VCE16" s="35"/>
      <c r="VCF16" s="21" t="s">
        <v>29</v>
      </c>
      <c r="VCG16" s="10"/>
      <c r="VCH16" s="33">
        <v>41.61</v>
      </c>
      <c r="VCI16" s="34" t="s">
        <v>38</v>
      </c>
      <c r="VCJ16" s="21" t="s">
        <v>30</v>
      </c>
      <c r="VCK16" s="15" t="s">
        <v>24</v>
      </c>
      <c r="VCL16" s="35"/>
      <c r="VCM16" s="35"/>
      <c r="VCN16" s="21" t="s">
        <v>29</v>
      </c>
      <c r="VCO16" s="10"/>
      <c r="VCP16" s="33">
        <v>41.61</v>
      </c>
      <c r="VCQ16" s="34" t="s">
        <v>38</v>
      </c>
      <c r="VCR16" s="21" t="s">
        <v>30</v>
      </c>
      <c r="VCS16" s="15" t="s">
        <v>24</v>
      </c>
      <c r="VCT16" s="35"/>
      <c r="VCU16" s="35"/>
      <c r="VCV16" s="21" t="s">
        <v>29</v>
      </c>
      <c r="VCW16" s="10"/>
      <c r="VCX16" s="33">
        <v>41.61</v>
      </c>
      <c r="VCY16" s="34" t="s">
        <v>38</v>
      </c>
      <c r="VCZ16" s="21" t="s">
        <v>30</v>
      </c>
      <c r="VDA16" s="15" t="s">
        <v>24</v>
      </c>
      <c r="VDB16" s="35"/>
      <c r="VDC16" s="35"/>
      <c r="VDD16" s="21" t="s">
        <v>29</v>
      </c>
      <c r="VDE16" s="10"/>
      <c r="VDF16" s="33">
        <v>41.61</v>
      </c>
      <c r="VDG16" s="34" t="s">
        <v>38</v>
      </c>
      <c r="VDH16" s="21" t="s">
        <v>30</v>
      </c>
      <c r="VDI16" s="15" t="s">
        <v>24</v>
      </c>
      <c r="VDJ16" s="35"/>
      <c r="VDK16" s="35"/>
      <c r="VDL16" s="21" t="s">
        <v>29</v>
      </c>
      <c r="VDM16" s="10"/>
      <c r="VDN16" s="33">
        <v>41.61</v>
      </c>
      <c r="VDO16" s="34" t="s">
        <v>38</v>
      </c>
      <c r="VDP16" s="21" t="s">
        <v>30</v>
      </c>
      <c r="VDQ16" s="15" t="s">
        <v>24</v>
      </c>
      <c r="VDR16" s="35"/>
      <c r="VDS16" s="35"/>
      <c r="VDT16" s="21" t="s">
        <v>29</v>
      </c>
      <c r="VDU16" s="10"/>
      <c r="VDV16" s="33">
        <v>41.61</v>
      </c>
      <c r="VDW16" s="34" t="s">
        <v>38</v>
      </c>
      <c r="VDX16" s="21" t="s">
        <v>30</v>
      </c>
      <c r="VDY16" s="15" t="s">
        <v>24</v>
      </c>
      <c r="VDZ16" s="35"/>
      <c r="VEA16" s="35"/>
      <c r="VEB16" s="21" t="s">
        <v>29</v>
      </c>
      <c r="VEC16" s="10"/>
      <c r="VED16" s="33">
        <v>41.61</v>
      </c>
      <c r="VEE16" s="34" t="s">
        <v>38</v>
      </c>
      <c r="VEF16" s="21" t="s">
        <v>30</v>
      </c>
      <c r="VEG16" s="15" t="s">
        <v>24</v>
      </c>
      <c r="VEH16" s="35"/>
      <c r="VEI16" s="35"/>
      <c r="VEJ16" s="21" t="s">
        <v>29</v>
      </c>
      <c r="VEK16" s="10"/>
      <c r="VEL16" s="33">
        <v>41.61</v>
      </c>
      <c r="VEM16" s="34" t="s">
        <v>38</v>
      </c>
      <c r="VEN16" s="21" t="s">
        <v>30</v>
      </c>
      <c r="VEO16" s="15" t="s">
        <v>24</v>
      </c>
      <c r="VEP16" s="35"/>
      <c r="VEQ16" s="35"/>
      <c r="VER16" s="21" t="s">
        <v>29</v>
      </c>
      <c r="VES16" s="10"/>
      <c r="VET16" s="33">
        <v>41.61</v>
      </c>
      <c r="VEU16" s="34" t="s">
        <v>38</v>
      </c>
      <c r="VEV16" s="21" t="s">
        <v>30</v>
      </c>
      <c r="VEW16" s="15" t="s">
        <v>24</v>
      </c>
      <c r="VEX16" s="35"/>
      <c r="VEY16" s="35"/>
      <c r="VEZ16" s="21" t="s">
        <v>29</v>
      </c>
      <c r="VFA16" s="10"/>
      <c r="VFB16" s="33">
        <v>41.61</v>
      </c>
      <c r="VFC16" s="34" t="s">
        <v>38</v>
      </c>
      <c r="VFD16" s="21" t="s">
        <v>30</v>
      </c>
      <c r="VFE16" s="15" t="s">
        <v>24</v>
      </c>
      <c r="VFF16" s="35"/>
      <c r="VFG16" s="35"/>
      <c r="VFH16" s="21" t="s">
        <v>29</v>
      </c>
      <c r="VFI16" s="10"/>
      <c r="VFJ16" s="33">
        <v>41.61</v>
      </c>
      <c r="VFK16" s="34" t="s">
        <v>38</v>
      </c>
      <c r="VFL16" s="21" t="s">
        <v>30</v>
      </c>
      <c r="VFM16" s="15" t="s">
        <v>24</v>
      </c>
      <c r="VFN16" s="35"/>
      <c r="VFO16" s="35"/>
      <c r="VFP16" s="21" t="s">
        <v>29</v>
      </c>
      <c r="VFQ16" s="10"/>
      <c r="VFR16" s="33">
        <v>41.61</v>
      </c>
      <c r="VFS16" s="34" t="s">
        <v>38</v>
      </c>
      <c r="VFT16" s="21" t="s">
        <v>30</v>
      </c>
      <c r="VFU16" s="15" t="s">
        <v>24</v>
      </c>
      <c r="VFV16" s="35"/>
      <c r="VFW16" s="35"/>
      <c r="VFX16" s="21" t="s">
        <v>29</v>
      </c>
      <c r="VFY16" s="10"/>
      <c r="VFZ16" s="33">
        <v>41.61</v>
      </c>
      <c r="VGA16" s="34" t="s">
        <v>38</v>
      </c>
      <c r="VGB16" s="21" t="s">
        <v>30</v>
      </c>
      <c r="VGC16" s="15" t="s">
        <v>24</v>
      </c>
      <c r="VGD16" s="35"/>
      <c r="VGE16" s="35"/>
      <c r="VGF16" s="21" t="s">
        <v>29</v>
      </c>
      <c r="VGG16" s="10"/>
      <c r="VGH16" s="33">
        <v>41.61</v>
      </c>
      <c r="VGI16" s="34" t="s">
        <v>38</v>
      </c>
      <c r="VGJ16" s="21" t="s">
        <v>30</v>
      </c>
      <c r="VGK16" s="15" t="s">
        <v>24</v>
      </c>
      <c r="VGL16" s="35"/>
      <c r="VGM16" s="35"/>
      <c r="VGN16" s="21" t="s">
        <v>29</v>
      </c>
      <c r="VGO16" s="10"/>
      <c r="VGP16" s="33">
        <v>41.61</v>
      </c>
      <c r="VGQ16" s="34" t="s">
        <v>38</v>
      </c>
      <c r="VGR16" s="21" t="s">
        <v>30</v>
      </c>
      <c r="VGS16" s="15" t="s">
        <v>24</v>
      </c>
      <c r="VGT16" s="35"/>
      <c r="VGU16" s="35"/>
      <c r="VGV16" s="21" t="s">
        <v>29</v>
      </c>
      <c r="VGW16" s="10"/>
      <c r="VGX16" s="33">
        <v>41.61</v>
      </c>
      <c r="VGY16" s="34" t="s">
        <v>38</v>
      </c>
      <c r="VGZ16" s="21" t="s">
        <v>30</v>
      </c>
      <c r="VHA16" s="15" t="s">
        <v>24</v>
      </c>
      <c r="VHB16" s="35"/>
      <c r="VHC16" s="35"/>
      <c r="VHD16" s="21" t="s">
        <v>29</v>
      </c>
      <c r="VHE16" s="10"/>
      <c r="VHF16" s="33">
        <v>41.61</v>
      </c>
      <c r="VHG16" s="34" t="s">
        <v>38</v>
      </c>
      <c r="VHH16" s="21" t="s">
        <v>30</v>
      </c>
      <c r="VHI16" s="15" t="s">
        <v>24</v>
      </c>
      <c r="VHJ16" s="35"/>
      <c r="VHK16" s="35"/>
      <c r="VHL16" s="21" t="s">
        <v>29</v>
      </c>
      <c r="VHM16" s="10"/>
      <c r="VHN16" s="33">
        <v>41.61</v>
      </c>
      <c r="VHO16" s="34" t="s">
        <v>38</v>
      </c>
      <c r="VHP16" s="21" t="s">
        <v>30</v>
      </c>
      <c r="VHQ16" s="15" t="s">
        <v>24</v>
      </c>
      <c r="VHR16" s="35"/>
      <c r="VHS16" s="35"/>
      <c r="VHT16" s="21" t="s">
        <v>29</v>
      </c>
      <c r="VHU16" s="10"/>
      <c r="VHV16" s="33">
        <v>41.61</v>
      </c>
      <c r="VHW16" s="34" t="s">
        <v>38</v>
      </c>
      <c r="VHX16" s="21" t="s">
        <v>30</v>
      </c>
      <c r="VHY16" s="15" t="s">
        <v>24</v>
      </c>
      <c r="VHZ16" s="35"/>
      <c r="VIA16" s="35"/>
      <c r="VIB16" s="21" t="s">
        <v>29</v>
      </c>
      <c r="VIC16" s="10"/>
      <c r="VID16" s="33">
        <v>41.61</v>
      </c>
      <c r="VIE16" s="34" t="s">
        <v>38</v>
      </c>
      <c r="VIF16" s="21" t="s">
        <v>30</v>
      </c>
      <c r="VIG16" s="15" t="s">
        <v>24</v>
      </c>
      <c r="VIH16" s="35"/>
      <c r="VII16" s="35"/>
      <c r="VIJ16" s="21" t="s">
        <v>29</v>
      </c>
      <c r="VIK16" s="10"/>
      <c r="VIL16" s="33">
        <v>41.61</v>
      </c>
      <c r="VIM16" s="34" t="s">
        <v>38</v>
      </c>
      <c r="VIN16" s="21" t="s">
        <v>30</v>
      </c>
      <c r="VIO16" s="15" t="s">
        <v>24</v>
      </c>
      <c r="VIP16" s="35"/>
      <c r="VIQ16" s="35"/>
      <c r="VIR16" s="21" t="s">
        <v>29</v>
      </c>
      <c r="VIS16" s="10"/>
      <c r="VIT16" s="33">
        <v>41.61</v>
      </c>
      <c r="VIU16" s="34" t="s">
        <v>38</v>
      </c>
      <c r="VIV16" s="21" t="s">
        <v>30</v>
      </c>
      <c r="VIW16" s="15" t="s">
        <v>24</v>
      </c>
      <c r="VIX16" s="35"/>
      <c r="VIY16" s="35"/>
      <c r="VIZ16" s="21" t="s">
        <v>29</v>
      </c>
      <c r="VJA16" s="10"/>
      <c r="VJB16" s="33">
        <v>41.61</v>
      </c>
      <c r="VJC16" s="34" t="s">
        <v>38</v>
      </c>
      <c r="VJD16" s="21" t="s">
        <v>30</v>
      </c>
      <c r="VJE16" s="15" t="s">
        <v>24</v>
      </c>
      <c r="VJF16" s="35"/>
      <c r="VJG16" s="35"/>
      <c r="VJH16" s="21" t="s">
        <v>29</v>
      </c>
      <c r="VJI16" s="10"/>
      <c r="VJJ16" s="33">
        <v>41.61</v>
      </c>
      <c r="VJK16" s="34" t="s">
        <v>38</v>
      </c>
      <c r="VJL16" s="21" t="s">
        <v>30</v>
      </c>
      <c r="VJM16" s="15" t="s">
        <v>24</v>
      </c>
      <c r="VJN16" s="35"/>
      <c r="VJO16" s="35"/>
      <c r="VJP16" s="21" t="s">
        <v>29</v>
      </c>
      <c r="VJQ16" s="10"/>
      <c r="VJR16" s="33">
        <v>41.61</v>
      </c>
      <c r="VJS16" s="34" t="s">
        <v>38</v>
      </c>
      <c r="VJT16" s="21" t="s">
        <v>30</v>
      </c>
      <c r="VJU16" s="15" t="s">
        <v>24</v>
      </c>
      <c r="VJV16" s="35"/>
      <c r="VJW16" s="35"/>
      <c r="VJX16" s="21" t="s">
        <v>29</v>
      </c>
      <c r="VJY16" s="10"/>
      <c r="VJZ16" s="33">
        <v>41.61</v>
      </c>
      <c r="VKA16" s="34" t="s">
        <v>38</v>
      </c>
      <c r="VKB16" s="21" t="s">
        <v>30</v>
      </c>
      <c r="VKC16" s="15" t="s">
        <v>24</v>
      </c>
      <c r="VKD16" s="35"/>
      <c r="VKE16" s="35"/>
      <c r="VKF16" s="21" t="s">
        <v>29</v>
      </c>
      <c r="VKG16" s="10"/>
      <c r="VKH16" s="33">
        <v>41.61</v>
      </c>
      <c r="VKI16" s="34" t="s">
        <v>38</v>
      </c>
      <c r="VKJ16" s="21" t="s">
        <v>30</v>
      </c>
      <c r="VKK16" s="15" t="s">
        <v>24</v>
      </c>
      <c r="VKL16" s="35"/>
      <c r="VKM16" s="35"/>
      <c r="VKN16" s="21" t="s">
        <v>29</v>
      </c>
      <c r="VKO16" s="10"/>
      <c r="VKP16" s="33">
        <v>41.61</v>
      </c>
      <c r="VKQ16" s="34" t="s">
        <v>38</v>
      </c>
      <c r="VKR16" s="21" t="s">
        <v>30</v>
      </c>
      <c r="VKS16" s="15" t="s">
        <v>24</v>
      </c>
      <c r="VKT16" s="35"/>
      <c r="VKU16" s="35"/>
      <c r="VKV16" s="21" t="s">
        <v>29</v>
      </c>
      <c r="VKW16" s="10"/>
      <c r="VKX16" s="33">
        <v>41.61</v>
      </c>
      <c r="VKY16" s="34" t="s">
        <v>38</v>
      </c>
      <c r="VKZ16" s="21" t="s">
        <v>30</v>
      </c>
      <c r="VLA16" s="15" t="s">
        <v>24</v>
      </c>
      <c r="VLB16" s="35"/>
      <c r="VLC16" s="35"/>
      <c r="VLD16" s="21" t="s">
        <v>29</v>
      </c>
      <c r="VLE16" s="10"/>
      <c r="VLF16" s="33">
        <v>41.61</v>
      </c>
      <c r="VLG16" s="34" t="s">
        <v>38</v>
      </c>
      <c r="VLH16" s="21" t="s">
        <v>30</v>
      </c>
      <c r="VLI16" s="15" t="s">
        <v>24</v>
      </c>
      <c r="VLJ16" s="35"/>
      <c r="VLK16" s="35"/>
      <c r="VLL16" s="21" t="s">
        <v>29</v>
      </c>
      <c r="VLM16" s="10"/>
      <c r="VLN16" s="33">
        <v>41.61</v>
      </c>
      <c r="VLO16" s="34" t="s">
        <v>38</v>
      </c>
      <c r="VLP16" s="21" t="s">
        <v>30</v>
      </c>
      <c r="VLQ16" s="15" t="s">
        <v>24</v>
      </c>
      <c r="VLR16" s="35"/>
      <c r="VLS16" s="35"/>
      <c r="VLT16" s="21" t="s">
        <v>29</v>
      </c>
      <c r="VLU16" s="10"/>
      <c r="VLV16" s="33">
        <v>41.61</v>
      </c>
      <c r="VLW16" s="34" t="s">
        <v>38</v>
      </c>
      <c r="VLX16" s="21" t="s">
        <v>30</v>
      </c>
      <c r="VLY16" s="15" t="s">
        <v>24</v>
      </c>
      <c r="VLZ16" s="35"/>
      <c r="VMA16" s="35"/>
      <c r="VMB16" s="21" t="s">
        <v>29</v>
      </c>
      <c r="VMC16" s="10"/>
      <c r="VMD16" s="33">
        <v>41.61</v>
      </c>
      <c r="VME16" s="34" t="s">
        <v>38</v>
      </c>
      <c r="VMF16" s="21" t="s">
        <v>30</v>
      </c>
      <c r="VMG16" s="15" t="s">
        <v>24</v>
      </c>
      <c r="VMH16" s="35"/>
      <c r="VMI16" s="35"/>
      <c r="VMJ16" s="21" t="s">
        <v>29</v>
      </c>
      <c r="VMK16" s="10"/>
      <c r="VML16" s="33">
        <v>41.61</v>
      </c>
      <c r="VMM16" s="34" t="s">
        <v>38</v>
      </c>
      <c r="VMN16" s="21" t="s">
        <v>30</v>
      </c>
      <c r="VMO16" s="15" t="s">
        <v>24</v>
      </c>
      <c r="VMP16" s="35"/>
      <c r="VMQ16" s="35"/>
      <c r="VMR16" s="21" t="s">
        <v>29</v>
      </c>
      <c r="VMS16" s="10"/>
      <c r="VMT16" s="33">
        <v>41.61</v>
      </c>
      <c r="VMU16" s="34" t="s">
        <v>38</v>
      </c>
      <c r="VMV16" s="21" t="s">
        <v>30</v>
      </c>
      <c r="VMW16" s="15" t="s">
        <v>24</v>
      </c>
      <c r="VMX16" s="35"/>
      <c r="VMY16" s="35"/>
      <c r="VMZ16" s="21" t="s">
        <v>29</v>
      </c>
      <c r="VNA16" s="10"/>
      <c r="VNB16" s="33">
        <v>41.61</v>
      </c>
      <c r="VNC16" s="34" t="s">
        <v>38</v>
      </c>
      <c r="VND16" s="21" t="s">
        <v>30</v>
      </c>
      <c r="VNE16" s="15" t="s">
        <v>24</v>
      </c>
      <c r="VNF16" s="35"/>
      <c r="VNG16" s="35"/>
      <c r="VNH16" s="21" t="s">
        <v>29</v>
      </c>
      <c r="VNI16" s="10"/>
      <c r="VNJ16" s="33">
        <v>41.61</v>
      </c>
      <c r="VNK16" s="34" t="s">
        <v>38</v>
      </c>
      <c r="VNL16" s="21" t="s">
        <v>30</v>
      </c>
      <c r="VNM16" s="15" t="s">
        <v>24</v>
      </c>
      <c r="VNN16" s="35"/>
      <c r="VNO16" s="35"/>
      <c r="VNP16" s="21" t="s">
        <v>29</v>
      </c>
      <c r="VNQ16" s="10"/>
      <c r="VNR16" s="33">
        <v>41.61</v>
      </c>
      <c r="VNS16" s="34" t="s">
        <v>38</v>
      </c>
      <c r="VNT16" s="21" t="s">
        <v>30</v>
      </c>
      <c r="VNU16" s="15" t="s">
        <v>24</v>
      </c>
      <c r="VNV16" s="35"/>
      <c r="VNW16" s="35"/>
      <c r="VNX16" s="21" t="s">
        <v>29</v>
      </c>
      <c r="VNY16" s="10"/>
      <c r="VNZ16" s="33">
        <v>41.61</v>
      </c>
      <c r="VOA16" s="34" t="s">
        <v>38</v>
      </c>
      <c r="VOB16" s="21" t="s">
        <v>30</v>
      </c>
      <c r="VOC16" s="15" t="s">
        <v>24</v>
      </c>
      <c r="VOD16" s="35"/>
      <c r="VOE16" s="35"/>
      <c r="VOF16" s="21" t="s">
        <v>29</v>
      </c>
      <c r="VOG16" s="10"/>
      <c r="VOH16" s="33">
        <v>41.61</v>
      </c>
      <c r="VOI16" s="34" t="s">
        <v>38</v>
      </c>
      <c r="VOJ16" s="21" t="s">
        <v>30</v>
      </c>
      <c r="VOK16" s="15" t="s">
        <v>24</v>
      </c>
      <c r="VOL16" s="35"/>
      <c r="VOM16" s="35"/>
      <c r="VON16" s="21" t="s">
        <v>29</v>
      </c>
      <c r="VOO16" s="10"/>
      <c r="VOP16" s="33">
        <v>41.61</v>
      </c>
      <c r="VOQ16" s="34" t="s">
        <v>38</v>
      </c>
      <c r="VOR16" s="21" t="s">
        <v>30</v>
      </c>
      <c r="VOS16" s="15" t="s">
        <v>24</v>
      </c>
      <c r="VOT16" s="35"/>
      <c r="VOU16" s="35"/>
      <c r="VOV16" s="21" t="s">
        <v>29</v>
      </c>
      <c r="VOW16" s="10"/>
      <c r="VOX16" s="33">
        <v>41.61</v>
      </c>
      <c r="VOY16" s="34" t="s">
        <v>38</v>
      </c>
      <c r="VOZ16" s="21" t="s">
        <v>30</v>
      </c>
      <c r="VPA16" s="15" t="s">
        <v>24</v>
      </c>
      <c r="VPB16" s="35"/>
      <c r="VPC16" s="35"/>
      <c r="VPD16" s="21" t="s">
        <v>29</v>
      </c>
      <c r="VPE16" s="10"/>
      <c r="VPF16" s="33">
        <v>41.61</v>
      </c>
      <c r="VPG16" s="34" t="s">
        <v>38</v>
      </c>
      <c r="VPH16" s="21" t="s">
        <v>30</v>
      </c>
      <c r="VPI16" s="15" t="s">
        <v>24</v>
      </c>
      <c r="VPJ16" s="35"/>
      <c r="VPK16" s="35"/>
      <c r="VPL16" s="21" t="s">
        <v>29</v>
      </c>
      <c r="VPM16" s="10"/>
      <c r="VPN16" s="33">
        <v>41.61</v>
      </c>
      <c r="VPO16" s="34" t="s">
        <v>38</v>
      </c>
      <c r="VPP16" s="21" t="s">
        <v>30</v>
      </c>
      <c r="VPQ16" s="15" t="s">
        <v>24</v>
      </c>
      <c r="VPR16" s="35"/>
      <c r="VPS16" s="35"/>
      <c r="VPT16" s="21" t="s">
        <v>29</v>
      </c>
      <c r="VPU16" s="10"/>
      <c r="VPV16" s="33">
        <v>41.61</v>
      </c>
      <c r="VPW16" s="34" t="s">
        <v>38</v>
      </c>
      <c r="VPX16" s="21" t="s">
        <v>30</v>
      </c>
      <c r="VPY16" s="15" t="s">
        <v>24</v>
      </c>
      <c r="VPZ16" s="35"/>
      <c r="VQA16" s="35"/>
      <c r="VQB16" s="21" t="s">
        <v>29</v>
      </c>
      <c r="VQC16" s="10"/>
      <c r="VQD16" s="33">
        <v>41.61</v>
      </c>
      <c r="VQE16" s="34" t="s">
        <v>38</v>
      </c>
      <c r="VQF16" s="21" t="s">
        <v>30</v>
      </c>
      <c r="VQG16" s="15" t="s">
        <v>24</v>
      </c>
      <c r="VQH16" s="35"/>
      <c r="VQI16" s="35"/>
      <c r="VQJ16" s="21" t="s">
        <v>29</v>
      </c>
      <c r="VQK16" s="10"/>
      <c r="VQL16" s="33">
        <v>41.61</v>
      </c>
      <c r="VQM16" s="34" t="s">
        <v>38</v>
      </c>
      <c r="VQN16" s="21" t="s">
        <v>30</v>
      </c>
      <c r="VQO16" s="15" t="s">
        <v>24</v>
      </c>
      <c r="VQP16" s="35"/>
      <c r="VQQ16" s="35"/>
      <c r="VQR16" s="21" t="s">
        <v>29</v>
      </c>
      <c r="VQS16" s="10"/>
      <c r="VQT16" s="33">
        <v>41.61</v>
      </c>
      <c r="VQU16" s="34" t="s">
        <v>38</v>
      </c>
      <c r="VQV16" s="21" t="s">
        <v>30</v>
      </c>
      <c r="VQW16" s="15" t="s">
        <v>24</v>
      </c>
      <c r="VQX16" s="35"/>
      <c r="VQY16" s="35"/>
      <c r="VQZ16" s="21" t="s">
        <v>29</v>
      </c>
      <c r="VRA16" s="10"/>
      <c r="VRB16" s="33">
        <v>41.61</v>
      </c>
      <c r="VRC16" s="34" t="s">
        <v>38</v>
      </c>
      <c r="VRD16" s="21" t="s">
        <v>30</v>
      </c>
      <c r="VRE16" s="15" t="s">
        <v>24</v>
      </c>
      <c r="VRF16" s="35"/>
      <c r="VRG16" s="35"/>
      <c r="VRH16" s="21" t="s">
        <v>29</v>
      </c>
      <c r="VRI16" s="10"/>
      <c r="VRJ16" s="33">
        <v>41.61</v>
      </c>
      <c r="VRK16" s="34" t="s">
        <v>38</v>
      </c>
      <c r="VRL16" s="21" t="s">
        <v>30</v>
      </c>
      <c r="VRM16" s="15" t="s">
        <v>24</v>
      </c>
      <c r="VRN16" s="35"/>
      <c r="VRO16" s="35"/>
      <c r="VRP16" s="21" t="s">
        <v>29</v>
      </c>
      <c r="VRQ16" s="10"/>
      <c r="VRR16" s="33">
        <v>41.61</v>
      </c>
      <c r="VRS16" s="34" t="s">
        <v>38</v>
      </c>
      <c r="VRT16" s="21" t="s">
        <v>30</v>
      </c>
      <c r="VRU16" s="15" t="s">
        <v>24</v>
      </c>
      <c r="VRV16" s="35"/>
      <c r="VRW16" s="35"/>
      <c r="VRX16" s="21" t="s">
        <v>29</v>
      </c>
      <c r="VRY16" s="10"/>
      <c r="VRZ16" s="33">
        <v>41.61</v>
      </c>
      <c r="VSA16" s="34" t="s">
        <v>38</v>
      </c>
      <c r="VSB16" s="21" t="s">
        <v>30</v>
      </c>
      <c r="VSC16" s="15" t="s">
        <v>24</v>
      </c>
      <c r="VSD16" s="35"/>
      <c r="VSE16" s="35"/>
      <c r="VSF16" s="21" t="s">
        <v>29</v>
      </c>
      <c r="VSG16" s="10"/>
      <c r="VSH16" s="33">
        <v>41.61</v>
      </c>
      <c r="VSI16" s="34" t="s">
        <v>38</v>
      </c>
      <c r="VSJ16" s="21" t="s">
        <v>30</v>
      </c>
      <c r="VSK16" s="15" t="s">
        <v>24</v>
      </c>
      <c r="VSL16" s="35"/>
      <c r="VSM16" s="35"/>
      <c r="VSN16" s="21" t="s">
        <v>29</v>
      </c>
      <c r="VSO16" s="10"/>
      <c r="VSP16" s="33">
        <v>41.61</v>
      </c>
      <c r="VSQ16" s="34" t="s">
        <v>38</v>
      </c>
      <c r="VSR16" s="21" t="s">
        <v>30</v>
      </c>
      <c r="VSS16" s="15" t="s">
        <v>24</v>
      </c>
      <c r="VST16" s="35"/>
      <c r="VSU16" s="35"/>
      <c r="VSV16" s="21" t="s">
        <v>29</v>
      </c>
      <c r="VSW16" s="10"/>
      <c r="VSX16" s="33">
        <v>41.61</v>
      </c>
      <c r="VSY16" s="34" t="s">
        <v>38</v>
      </c>
      <c r="VSZ16" s="21" t="s">
        <v>30</v>
      </c>
      <c r="VTA16" s="15" t="s">
        <v>24</v>
      </c>
      <c r="VTB16" s="35"/>
      <c r="VTC16" s="35"/>
      <c r="VTD16" s="21" t="s">
        <v>29</v>
      </c>
      <c r="VTE16" s="10"/>
      <c r="VTF16" s="33">
        <v>41.61</v>
      </c>
      <c r="VTG16" s="34" t="s">
        <v>38</v>
      </c>
      <c r="VTH16" s="21" t="s">
        <v>30</v>
      </c>
      <c r="VTI16" s="15" t="s">
        <v>24</v>
      </c>
      <c r="VTJ16" s="35"/>
      <c r="VTK16" s="35"/>
      <c r="VTL16" s="21" t="s">
        <v>29</v>
      </c>
      <c r="VTM16" s="10"/>
      <c r="VTN16" s="33">
        <v>41.61</v>
      </c>
      <c r="VTO16" s="34" t="s">
        <v>38</v>
      </c>
      <c r="VTP16" s="21" t="s">
        <v>30</v>
      </c>
      <c r="VTQ16" s="15" t="s">
        <v>24</v>
      </c>
      <c r="VTR16" s="35"/>
      <c r="VTS16" s="35"/>
      <c r="VTT16" s="21" t="s">
        <v>29</v>
      </c>
      <c r="VTU16" s="10"/>
      <c r="VTV16" s="33">
        <v>41.61</v>
      </c>
      <c r="VTW16" s="34" t="s">
        <v>38</v>
      </c>
      <c r="VTX16" s="21" t="s">
        <v>30</v>
      </c>
      <c r="VTY16" s="15" t="s">
        <v>24</v>
      </c>
      <c r="VTZ16" s="35"/>
      <c r="VUA16" s="35"/>
      <c r="VUB16" s="21" t="s">
        <v>29</v>
      </c>
      <c r="VUC16" s="10"/>
      <c r="VUD16" s="33">
        <v>41.61</v>
      </c>
      <c r="VUE16" s="34" t="s">
        <v>38</v>
      </c>
      <c r="VUF16" s="21" t="s">
        <v>30</v>
      </c>
      <c r="VUG16" s="15" t="s">
        <v>24</v>
      </c>
      <c r="VUH16" s="35"/>
      <c r="VUI16" s="35"/>
      <c r="VUJ16" s="21" t="s">
        <v>29</v>
      </c>
      <c r="VUK16" s="10"/>
      <c r="VUL16" s="33">
        <v>41.61</v>
      </c>
      <c r="VUM16" s="34" t="s">
        <v>38</v>
      </c>
      <c r="VUN16" s="21" t="s">
        <v>30</v>
      </c>
      <c r="VUO16" s="15" t="s">
        <v>24</v>
      </c>
      <c r="VUP16" s="35"/>
      <c r="VUQ16" s="35"/>
      <c r="VUR16" s="21" t="s">
        <v>29</v>
      </c>
      <c r="VUS16" s="10"/>
      <c r="VUT16" s="33">
        <v>41.61</v>
      </c>
      <c r="VUU16" s="34" t="s">
        <v>38</v>
      </c>
      <c r="VUV16" s="21" t="s">
        <v>30</v>
      </c>
      <c r="VUW16" s="15" t="s">
        <v>24</v>
      </c>
      <c r="VUX16" s="35"/>
      <c r="VUY16" s="35"/>
      <c r="VUZ16" s="21" t="s">
        <v>29</v>
      </c>
      <c r="VVA16" s="10"/>
      <c r="VVB16" s="33">
        <v>41.61</v>
      </c>
      <c r="VVC16" s="34" t="s">
        <v>38</v>
      </c>
      <c r="VVD16" s="21" t="s">
        <v>30</v>
      </c>
      <c r="VVE16" s="15" t="s">
        <v>24</v>
      </c>
      <c r="VVF16" s="35"/>
      <c r="VVG16" s="35"/>
      <c r="VVH16" s="21" t="s">
        <v>29</v>
      </c>
      <c r="VVI16" s="10"/>
      <c r="VVJ16" s="33">
        <v>41.61</v>
      </c>
      <c r="VVK16" s="34" t="s">
        <v>38</v>
      </c>
      <c r="VVL16" s="21" t="s">
        <v>30</v>
      </c>
      <c r="VVM16" s="15" t="s">
        <v>24</v>
      </c>
      <c r="VVN16" s="35"/>
      <c r="VVO16" s="35"/>
      <c r="VVP16" s="21" t="s">
        <v>29</v>
      </c>
      <c r="VVQ16" s="10"/>
      <c r="VVR16" s="33">
        <v>41.61</v>
      </c>
      <c r="VVS16" s="34" t="s">
        <v>38</v>
      </c>
      <c r="VVT16" s="21" t="s">
        <v>30</v>
      </c>
      <c r="VVU16" s="15" t="s">
        <v>24</v>
      </c>
      <c r="VVV16" s="35"/>
      <c r="VVW16" s="35"/>
      <c r="VVX16" s="21" t="s">
        <v>29</v>
      </c>
      <c r="VVY16" s="10"/>
      <c r="VVZ16" s="33">
        <v>41.61</v>
      </c>
      <c r="VWA16" s="34" t="s">
        <v>38</v>
      </c>
      <c r="VWB16" s="21" t="s">
        <v>30</v>
      </c>
      <c r="VWC16" s="15" t="s">
        <v>24</v>
      </c>
      <c r="VWD16" s="35"/>
      <c r="VWE16" s="35"/>
      <c r="VWF16" s="21" t="s">
        <v>29</v>
      </c>
      <c r="VWG16" s="10"/>
      <c r="VWH16" s="33">
        <v>41.61</v>
      </c>
      <c r="VWI16" s="34" t="s">
        <v>38</v>
      </c>
      <c r="VWJ16" s="21" t="s">
        <v>30</v>
      </c>
      <c r="VWK16" s="15" t="s">
        <v>24</v>
      </c>
      <c r="VWL16" s="35"/>
      <c r="VWM16" s="35"/>
      <c r="VWN16" s="21" t="s">
        <v>29</v>
      </c>
      <c r="VWO16" s="10"/>
      <c r="VWP16" s="33">
        <v>41.61</v>
      </c>
      <c r="VWQ16" s="34" t="s">
        <v>38</v>
      </c>
      <c r="VWR16" s="21" t="s">
        <v>30</v>
      </c>
      <c r="VWS16" s="15" t="s">
        <v>24</v>
      </c>
      <c r="VWT16" s="35"/>
      <c r="VWU16" s="35"/>
      <c r="VWV16" s="21" t="s">
        <v>29</v>
      </c>
      <c r="VWW16" s="10"/>
      <c r="VWX16" s="33">
        <v>41.61</v>
      </c>
      <c r="VWY16" s="34" t="s">
        <v>38</v>
      </c>
      <c r="VWZ16" s="21" t="s">
        <v>30</v>
      </c>
      <c r="VXA16" s="15" t="s">
        <v>24</v>
      </c>
      <c r="VXB16" s="35"/>
      <c r="VXC16" s="35"/>
      <c r="VXD16" s="21" t="s">
        <v>29</v>
      </c>
      <c r="VXE16" s="10"/>
      <c r="VXF16" s="33">
        <v>41.61</v>
      </c>
      <c r="VXG16" s="34" t="s">
        <v>38</v>
      </c>
      <c r="VXH16" s="21" t="s">
        <v>30</v>
      </c>
      <c r="VXI16" s="15" t="s">
        <v>24</v>
      </c>
      <c r="VXJ16" s="35"/>
      <c r="VXK16" s="35"/>
      <c r="VXL16" s="21" t="s">
        <v>29</v>
      </c>
      <c r="VXM16" s="10"/>
      <c r="VXN16" s="33">
        <v>41.61</v>
      </c>
      <c r="VXO16" s="34" t="s">
        <v>38</v>
      </c>
      <c r="VXP16" s="21" t="s">
        <v>30</v>
      </c>
      <c r="VXQ16" s="15" t="s">
        <v>24</v>
      </c>
      <c r="VXR16" s="35"/>
      <c r="VXS16" s="35"/>
      <c r="VXT16" s="21" t="s">
        <v>29</v>
      </c>
      <c r="VXU16" s="10"/>
      <c r="VXV16" s="33">
        <v>41.61</v>
      </c>
      <c r="VXW16" s="34" t="s">
        <v>38</v>
      </c>
      <c r="VXX16" s="21" t="s">
        <v>30</v>
      </c>
      <c r="VXY16" s="15" t="s">
        <v>24</v>
      </c>
      <c r="VXZ16" s="35"/>
      <c r="VYA16" s="35"/>
      <c r="VYB16" s="21" t="s">
        <v>29</v>
      </c>
      <c r="VYC16" s="10"/>
      <c r="VYD16" s="33">
        <v>41.61</v>
      </c>
      <c r="VYE16" s="34" t="s">
        <v>38</v>
      </c>
      <c r="VYF16" s="21" t="s">
        <v>30</v>
      </c>
      <c r="VYG16" s="15" t="s">
        <v>24</v>
      </c>
      <c r="VYH16" s="35"/>
      <c r="VYI16" s="35"/>
      <c r="VYJ16" s="21" t="s">
        <v>29</v>
      </c>
      <c r="VYK16" s="10"/>
      <c r="VYL16" s="33">
        <v>41.61</v>
      </c>
      <c r="VYM16" s="34" t="s">
        <v>38</v>
      </c>
      <c r="VYN16" s="21" t="s">
        <v>30</v>
      </c>
      <c r="VYO16" s="15" t="s">
        <v>24</v>
      </c>
      <c r="VYP16" s="35"/>
      <c r="VYQ16" s="35"/>
      <c r="VYR16" s="21" t="s">
        <v>29</v>
      </c>
      <c r="VYS16" s="10"/>
      <c r="VYT16" s="33">
        <v>41.61</v>
      </c>
      <c r="VYU16" s="34" t="s">
        <v>38</v>
      </c>
      <c r="VYV16" s="21" t="s">
        <v>30</v>
      </c>
      <c r="VYW16" s="15" t="s">
        <v>24</v>
      </c>
      <c r="VYX16" s="35"/>
      <c r="VYY16" s="35"/>
      <c r="VYZ16" s="21" t="s">
        <v>29</v>
      </c>
      <c r="VZA16" s="10"/>
      <c r="VZB16" s="33">
        <v>41.61</v>
      </c>
      <c r="VZC16" s="34" t="s">
        <v>38</v>
      </c>
      <c r="VZD16" s="21" t="s">
        <v>30</v>
      </c>
      <c r="VZE16" s="15" t="s">
        <v>24</v>
      </c>
      <c r="VZF16" s="35"/>
      <c r="VZG16" s="35"/>
      <c r="VZH16" s="21" t="s">
        <v>29</v>
      </c>
      <c r="VZI16" s="10"/>
      <c r="VZJ16" s="33">
        <v>41.61</v>
      </c>
      <c r="VZK16" s="34" t="s">
        <v>38</v>
      </c>
      <c r="VZL16" s="21" t="s">
        <v>30</v>
      </c>
      <c r="VZM16" s="15" t="s">
        <v>24</v>
      </c>
      <c r="VZN16" s="35"/>
      <c r="VZO16" s="35"/>
      <c r="VZP16" s="21" t="s">
        <v>29</v>
      </c>
      <c r="VZQ16" s="10"/>
      <c r="VZR16" s="33">
        <v>41.61</v>
      </c>
      <c r="VZS16" s="34" t="s">
        <v>38</v>
      </c>
      <c r="VZT16" s="21" t="s">
        <v>30</v>
      </c>
      <c r="VZU16" s="15" t="s">
        <v>24</v>
      </c>
      <c r="VZV16" s="35"/>
      <c r="VZW16" s="35"/>
      <c r="VZX16" s="21" t="s">
        <v>29</v>
      </c>
      <c r="VZY16" s="10"/>
      <c r="VZZ16" s="33">
        <v>41.61</v>
      </c>
      <c r="WAA16" s="34" t="s">
        <v>38</v>
      </c>
      <c r="WAB16" s="21" t="s">
        <v>30</v>
      </c>
      <c r="WAC16" s="15" t="s">
        <v>24</v>
      </c>
      <c r="WAD16" s="35"/>
      <c r="WAE16" s="35"/>
      <c r="WAF16" s="21" t="s">
        <v>29</v>
      </c>
      <c r="WAG16" s="10"/>
      <c r="WAH16" s="33">
        <v>41.61</v>
      </c>
      <c r="WAI16" s="34" t="s">
        <v>38</v>
      </c>
      <c r="WAJ16" s="21" t="s">
        <v>30</v>
      </c>
      <c r="WAK16" s="15" t="s">
        <v>24</v>
      </c>
      <c r="WAL16" s="35"/>
      <c r="WAM16" s="35"/>
      <c r="WAN16" s="21" t="s">
        <v>29</v>
      </c>
      <c r="WAO16" s="10"/>
      <c r="WAP16" s="33">
        <v>41.61</v>
      </c>
      <c r="WAQ16" s="34" t="s">
        <v>38</v>
      </c>
      <c r="WAR16" s="21" t="s">
        <v>30</v>
      </c>
      <c r="WAS16" s="15" t="s">
        <v>24</v>
      </c>
      <c r="WAT16" s="35"/>
      <c r="WAU16" s="35"/>
      <c r="WAV16" s="21" t="s">
        <v>29</v>
      </c>
      <c r="WAW16" s="10"/>
      <c r="WAX16" s="33">
        <v>41.61</v>
      </c>
      <c r="WAY16" s="34" t="s">
        <v>38</v>
      </c>
      <c r="WAZ16" s="21" t="s">
        <v>30</v>
      </c>
      <c r="WBA16" s="15" t="s">
        <v>24</v>
      </c>
      <c r="WBB16" s="35"/>
      <c r="WBC16" s="35"/>
      <c r="WBD16" s="21" t="s">
        <v>29</v>
      </c>
      <c r="WBE16" s="10"/>
      <c r="WBF16" s="33">
        <v>41.61</v>
      </c>
      <c r="WBG16" s="34" t="s">
        <v>38</v>
      </c>
      <c r="WBH16" s="21" t="s">
        <v>30</v>
      </c>
      <c r="WBI16" s="15" t="s">
        <v>24</v>
      </c>
      <c r="WBJ16" s="35"/>
      <c r="WBK16" s="35"/>
      <c r="WBL16" s="21" t="s">
        <v>29</v>
      </c>
      <c r="WBM16" s="10"/>
      <c r="WBN16" s="33">
        <v>41.61</v>
      </c>
      <c r="WBO16" s="34" t="s">
        <v>38</v>
      </c>
      <c r="WBP16" s="21" t="s">
        <v>30</v>
      </c>
      <c r="WBQ16" s="15" t="s">
        <v>24</v>
      </c>
      <c r="WBR16" s="35"/>
      <c r="WBS16" s="35"/>
      <c r="WBT16" s="21" t="s">
        <v>29</v>
      </c>
      <c r="WBU16" s="10"/>
      <c r="WBV16" s="33">
        <v>41.61</v>
      </c>
      <c r="WBW16" s="34" t="s">
        <v>38</v>
      </c>
      <c r="WBX16" s="21" t="s">
        <v>30</v>
      </c>
      <c r="WBY16" s="15" t="s">
        <v>24</v>
      </c>
      <c r="WBZ16" s="35"/>
      <c r="WCA16" s="35"/>
      <c r="WCB16" s="21" t="s">
        <v>29</v>
      </c>
      <c r="WCC16" s="10"/>
      <c r="WCD16" s="33">
        <v>41.61</v>
      </c>
      <c r="WCE16" s="34" t="s">
        <v>38</v>
      </c>
      <c r="WCF16" s="21" t="s">
        <v>30</v>
      </c>
      <c r="WCG16" s="15" t="s">
        <v>24</v>
      </c>
      <c r="WCH16" s="35"/>
      <c r="WCI16" s="35"/>
      <c r="WCJ16" s="21" t="s">
        <v>29</v>
      </c>
      <c r="WCK16" s="10"/>
      <c r="WCL16" s="33">
        <v>41.61</v>
      </c>
      <c r="WCM16" s="34" t="s">
        <v>38</v>
      </c>
      <c r="WCN16" s="21" t="s">
        <v>30</v>
      </c>
      <c r="WCO16" s="15" t="s">
        <v>24</v>
      </c>
      <c r="WCP16" s="35"/>
      <c r="WCQ16" s="35"/>
      <c r="WCR16" s="21" t="s">
        <v>29</v>
      </c>
      <c r="WCS16" s="10"/>
      <c r="WCT16" s="33">
        <v>41.61</v>
      </c>
      <c r="WCU16" s="34" t="s">
        <v>38</v>
      </c>
      <c r="WCV16" s="21" t="s">
        <v>30</v>
      </c>
      <c r="WCW16" s="15" t="s">
        <v>24</v>
      </c>
      <c r="WCX16" s="35"/>
      <c r="WCY16" s="35"/>
      <c r="WCZ16" s="21" t="s">
        <v>29</v>
      </c>
      <c r="WDA16" s="10"/>
      <c r="WDB16" s="33">
        <v>41.61</v>
      </c>
      <c r="WDC16" s="34" t="s">
        <v>38</v>
      </c>
      <c r="WDD16" s="21" t="s">
        <v>30</v>
      </c>
      <c r="WDE16" s="15" t="s">
        <v>24</v>
      </c>
      <c r="WDF16" s="35"/>
      <c r="WDG16" s="35"/>
      <c r="WDH16" s="21" t="s">
        <v>29</v>
      </c>
      <c r="WDI16" s="10"/>
      <c r="WDJ16" s="33">
        <v>41.61</v>
      </c>
      <c r="WDK16" s="34" t="s">
        <v>38</v>
      </c>
      <c r="WDL16" s="21" t="s">
        <v>30</v>
      </c>
      <c r="WDM16" s="15" t="s">
        <v>24</v>
      </c>
      <c r="WDN16" s="35"/>
      <c r="WDO16" s="35"/>
      <c r="WDP16" s="21" t="s">
        <v>29</v>
      </c>
      <c r="WDQ16" s="10"/>
      <c r="WDR16" s="33">
        <v>41.61</v>
      </c>
      <c r="WDS16" s="34" t="s">
        <v>38</v>
      </c>
      <c r="WDT16" s="21" t="s">
        <v>30</v>
      </c>
      <c r="WDU16" s="15" t="s">
        <v>24</v>
      </c>
      <c r="WDV16" s="35"/>
      <c r="WDW16" s="35"/>
      <c r="WDX16" s="21" t="s">
        <v>29</v>
      </c>
      <c r="WDY16" s="10"/>
      <c r="WDZ16" s="33">
        <v>41.61</v>
      </c>
      <c r="WEA16" s="34" t="s">
        <v>38</v>
      </c>
      <c r="WEB16" s="21" t="s">
        <v>30</v>
      </c>
      <c r="WEC16" s="15" t="s">
        <v>24</v>
      </c>
      <c r="WED16" s="35"/>
      <c r="WEE16" s="35"/>
      <c r="WEF16" s="21" t="s">
        <v>29</v>
      </c>
      <c r="WEG16" s="10"/>
      <c r="WEH16" s="33">
        <v>41.61</v>
      </c>
      <c r="WEI16" s="34" t="s">
        <v>38</v>
      </c>
      <c r="WEJ16" s="21" t="s">
        <v>30</v>
      </c>
      <c r="WEK16" s="15" t="s">
        <v>24</v>
      </c>
      <c r="WEL16" s="35"/>
      <c r="WEM16" s="35"/>
      <c r="WEN16" s="21" t="s">
        <v>29</v>
      </c>
      <c r="WEO16" s="10"/>
      <c r="WEP16" s="33">
        <v>41.61</v>
      </c>
      <c r="WEQ16" s="34" t="s">
        <v>38</v>
      </c>
      <c r="WER16" s="21" t="s">
        <v>30</v>
      </c>
      <c r="WES16" s="15" t="s">
        <v>24</v>
      </c>
      <c r="WET16" s="35"/>
      <c r="WEU16" s="35"/>
      <c r="WEV16" s="21" t="s">
        <v>29</v>
      </c>
      <c r="WEW16" s="10"/>
      <c r="WEX16" s="33">
        <v>41.61</v>
      </c>
      <c r="WEY16" s="34" t="s">
        <v>38</v>
      </c>
      <c r="WEZ16" s="21" t="s">
        <v>30</v>
      </c>
      <c r="WFA16" s="15" t="s">
        <v>24</v>
      </c>
      <c r="WFB16" s="35"/>
      <c r="WFC16" s="35"/>
      <c r="WFD16" s="21" t="s">
        <v>29</v>
      </c>
      <c r="WFE16" s="10"/>
      <c r="WFF16" s="33">
        <v>41.61</v>
      </c>
      <c r="WFG16" s="34" t="s">
        <v>38</v>
      </c>
      <c r="WFH16" s="21" t="s">
        <v>30</v>
      </c>
      <c r="WFI16" s="15" t="s">
        <v>24</v>
      </c>
      <c r="WFJ16" s="35"/>
      <c r="WFK16" s="35"/>
      <c r="WFL16" s="21" t="s">
        <v>29</v>
      </c>
      <c r="WFM16" s="10"/>
      <c r="WFN16" s="33">
        <v>41.61</v>
      </c>
      <c r="WFO16" s="34" t="s">
        <v>38</v>
      </c>
      <c r="WFP16" s="21" t="s">
        <v>30</v>
      </c>
      <c r="WFQ16" s="15" t="s">
        <v>24</v>
      </c>
      <c r="WFR16" s="35"/>
      <c r="WFS16" s="35"/>
      <c r="WFT16" s="21" t="s">
        <v>29</v>
      </c>
      <c r="WFU16" s="10"/>
      <c r="WFV16" s="33">
        <v>41.61</v>
      </c>
      <c r="WFW16" s="34" t="s">
        <v>38</v>
      </c>
      <c r="WFX16" s="21" t="s">
        <v>30</v>
      </c>
      <c r="WFY16" s="15" t="s">
        <v>24</v>
      </c>
      <c r="WFZ16" s="35"/>
      <c r="WGA16" s="35"/>
      <c r="WGB16" s="21" t="s">
        <v>29</v>
      </c>
      <c r="WGC16" s="10"/>
      <c r="WGD16" s="33">
        <v>41.61</v>
      </c>
      <c r="WGE16" s="34" t="s">
        <v>38</v>
      </c>
      <c r="WGF16" s="21" t="s">
        <v>30</v>
      </c>
      <c r="WGG16" s="15" t="s">
        <v>24</v>
      </c>
      <c r="WGH16" s="35"/>
      <c r="WGI16" s="35"/>
      <c r="WGJ16" s="21" t="s">
        <v>29</v>
      </c>
      <c r="WGK16" s="10"/>
      <c r="WGL16" s="33">
        <v>41.61</v>
      </c>
      <c r="WGM16" s="34" t="s">
        <v>38</v>
      </c>
      <c r="WGN16" s="21" t="s">
        <v>30</v>
      </c>
      <c r="WGO16" s="15" t="s">
        <v>24</v>
      </c>
      <c r="WGP16" s="35"/>
      <c r="WGQ16" s="35"/>
      <c r="WGR16" s="21" t="s">
        <v>29</v>
      </c>
      <c r="WGS16" s="10"/>
      <c r="WGT16" s="33">
        <v>41.61</v>
      </c>
      <c r="WGU16" s="34" t="s">
        <v>38</v>
      </c>
      <c r="WGV16" s="21" t="s">
        <v>30</v>
      </c>
      <c r="WGW16" s="15" t="s">
        <v>24</v>
      </c>
      <c r="WGX16" s="35"/>
      <c r="WGY16" s="35"/>
      <c r="WGZ16" s="21" t="s">
        <v>29</v>
      </c>
      <c r="WHA16" s="10"/>
      <c r="WHB16" s="33">
        <v>41.61</v>
      </c>
      <c r="WHC16" s="34" t="s">
        <v>38</v>
      </c>
      <c r="WHD16" s="21" t="s">
        <v>30</v>
      </c>
      <c r="WHE16" s="15" t="s">
        <v>24</v>
      </c>
      <c r="WHF16" s="35"/>
      <c r="WHG16" s="35"/>
      <c r="WHH16" s="21" t="s">
        <v>29</v>
      </c>
      <c r="WHI16" s="10"/>
      <c r="WHJ16" s="33">
        <v>41.61</v>
      </c>
      <c r="WHK16" s="34" t="s">
        <v>38</v>
      </c>
      <c r="WHL16" s="21" t="s">
        <v>30</v>
      </c>
      <c r="WHM16" s="15" t="s">
        <v>24</v>
      </c>
      <c r="WHN16" s="35"/>
      <c r="WHO16" s="35"/>
      <c r="WHP16" s="21" t="s">
        <v>29</v>
      </c>
      <c r="WHQ16" s="10"/>
      <c r="WHR16" s="33">
        <v>41.61</v>
      </c>
      <c r="WHS16" s="34" t="s">
        <v>38</v>
      </c>
      <c r="WHT16" s="21" t="s">
        <v>30</v>
      </c>
      <c r="WHU16" s="15" t="s">
        <v>24</v>
      </c>
      <c r="WHV16" s="35"/>
      <c r="WHW16" s="35"/>
      <c r="WHX16" s="21" t="s">
        <v>29</v>
      </c>
      <c r="WHY16" s="10"/>
      <c r="WHZ16" s="33">
        <v>41.61</v>
      </c>
      <c r="WIA16" s="34" t="s">
        <v>38</v>
      </c>
      <c r="WIB16" s="21" t="s">
        <v>30</v>
      </c>
      <c r="WIC16" s="15" t="s">
        <v>24</v>
      </c>
      <c r="WID16" s="35"/>
      <c r="WIE16" s="35"/>
      <c r="WIF16" s="21" t="s">
        <v>29</v>
      </c>
      <c r="WIG16" s="10"/>
      <c r="WIH16" s="33">
        <v>41.61</v>
      </c>
      <c r="WII16" s="34" t="s">
        <v>38</v>
      </c>
      <c r="WIJ16" s="21" t="s">
        <v>30</v>
      </c>
      <c r="WIK16" s="15" t="s">
        <v>24</v>
      </c>
      <c r="WIL16" s="35"/>
      <c r="WIM16" s="35"/>
      <c r="WIN16" s="21" t="s">
        <v>29</v>
      </c>
      <c r="WIO16" s="10"/>
      <c r="WIP16" s="33">
        <v>41.61</v>
      </c>
      <c r="WIQ16" s="34" t="s">
        <v>38</v>
      </c>
      <c r="WIR16" s="21" t="s">
        <v>30</v>
      </c>
      <c r="WIS16" s="15" t="s">
        <v>24</v>
      </c>
      <c r="WIT16" s="35"/>
      <c r="WIU16" s="35"/>
      <c r="WIV16" s="21" t="s">
        <v>29</v>
      </c>
      <c r="WIW16" s="10"/>
      <c r="WIX16" s="33">
        <v>41.61</v>
      </c>
      <c r="WIY16" s="34" t="s">
        <v>38</v>
      </c>
      <c r="WIZ16" s="21" t="s">
        <v>30</v>
      </c>
      <c r="WJA16" s="15" t="s">
        <v>24</v>
      </c>
      <c r="WJB16" s="35"/>
      <c r="WJC16" s="35"/>
      <c r="WJD16" s="21" t="s">
        <v>29</v>
      </c>
      <c r="WJE16" s="10"/>
      <c r="WJF16" s="33">
        <v>41.61</v>
      </c>
      <c r="WJG16" s="34" t="s">
        <v>38</v>
      </c>
      <c r="WJH16" s="21" t="s">
        <v>30</v>
      </c>
      <c r="WJI16" s="15" t="s">
        <v>24</v>
      </c>
      <c r="WJJ16" s="35"/>
      <c r="WJK16" s="35"/>
      <c r="WJL16" s="21" t="s">
        <v>29</v>
      </c>
      <c r="WJM16" s="10"/>
      <c r="WJN16" s="33">
        <v>41.61</v>
      </c>
      <c r="WJO16" s="34" t="s">
        <v>38</v>
      </c>
      <c r="WJP16" s="21" t="s">
        <v>30</v>
      </c>
      <c r="WJQ16" s="15" t="s">
        <v>24</v>
      </c>
      <c r="WJR16" s="35"/>
      <c r="WJS16" s="35"/>
      <c r="WJT16" s="21" t="s">
        <v>29</v>
      </c>
      <c r="WJU16" s="10"/>
      <c r="WJV16" s="33">
        <v>41.61</v>
      </c>
      <c r="WJW16" s="34" t="s">
        <v>38</v>
      </c>
      <c r="WJX16" s="21" t="s">
        <v>30</v>
      </c>
      <c r="WJY16" s="15" t="s">
        <v>24</v>
      </c>
      <c r="WJZ16" s="35"/>
      <c r="WKA16" s="35"/>
      <c r="WKB16" s="21" t="s">
        <v>29</v>
      </c>
      <c r="WKC16" s="10"/>
      <c r="WKD16" s="33">
        <v>41.61</v>
      </c>
      <c r="WKE16" s="34" t="s">
        <v>38</v>
      </c>
      <c r="WKF16" s="21" t="s">
        <v>30</v>
      </c>
      <c r="WKG16" s="15" t="s">
        <v>24</v>
      </c>
      <c r="WKH16" s="35"/>
      <c r="WKI16" s="35"/>
      <c r="WKJ16" s="21" t="s">
        <v>29</v>
      </c>
      <c r="WKK16" s="10"/>
      <c r="WKL16" s="33">
        <v>41.61</v>
      </c>
      <c r="WKM16" s="34" t="s">
        <v>38</v>
      </c>
      <c r="WKN16" s="21" t="s">
        <v>30</v>
      </c>
      <c r="WKO16" s="15" t="s">
        <v>24</v>
      </c>
      <c r="WKP16" s="35"/>
      <c r="WKQ16" s="35"/>
      <c r="WKR16" s="21" t="s">
        <v>29</v>
      </c>
      <c r="WKS16" s="10"/>
      <c r="WKT16" s="33">
        <v>41.61</v>
      </c>
      <c r="WKU16" s="34" t="s">
        <v>38</v>
      </c>
      <c r="WKV16" s="21" t="s">
        <v>30</v>
      </c>
      <c r="WKW16" s="15" t="s">
        <v>24</v>
      </c>
      <c r="WKX16" s="35"/>
      <c r="WKY16" s="35"/>
      <c r="WKZ16" s="21" t="s">
        <v>29</v>
      </c>
      <c r="WLA16" s="10"/>
      <c r="WLB16" s="33">
        <v>41.61</v>
      </c>
      <c r="WLC16" s="34" t="s">
        <v>38</v>
      </c>
      <c r="WLD16" s="21" t="s">
        <v>30</v>
      </c>
      <c r="WLE16" s="15" t="s">
        <v>24</v>
      </c>
      <c r="WLF16" s="35"/>
      <c r="WLG16" s="35"/>
      <c r="WLH16" s="21" t="s">
        <v>29</v>
      </c>
      <c r="WLI16" s="10"/>
      <c r="WLJ16" s="33">
        <v>41.61</v>
      </c>
      <c r="WLK16" s="34" t="s">
        <v>38</v>
      </c>
      <c r="WLL16" s="21" t="s">
        <v>30</v>
      </c>
      <c r="WLM16" s="15" t="s">
        <v>24</v>
      </c>
      <c r="WLN16" s="35"/>
      <c r="WLO16" s="35"/>
      <c r="WLP16" s="21" t="s">
        <v>29</v>
      </c>
      <c r="WLQ16" s="10"/>
      <c r="WLR16" s="33">
        <v>41.61</v>
      </c>
      <c r="WLS16" s="34" t="s">
        <v>38</v>
      </c>
      <c r="WLT16" s="21" t="s">
        <v>30</v>
      </c>
      <c r="WLU16" s="15" t="s">
        <v>24</v>
      </c>
      <c r="WLV16" s="35"/>
      <c r="WLW16" s="35"/>
      <c r="WLX16" s="21" t="s">
        <v>29</v>
      </c>
      <c r="WLY16" s="10"/>
      <c r="WLZ16" s="33">
        <v>41.61</v>
      </c>
      <c r="WMA16" s="34" t="s">
        <v>38</v>
      </c>
      <c r="WMB16" s="21" t="s">
        <v>30</v>
      </c>
      <c r="WMC16" s="15" t="s">
        <v>24</v>
      </c>
      <c r="WMD16" s="35"/>
      <c r="WME16" s="35"/>
      <c r="WMF16" s="21" t="s">
        <v>29</v>
      </c>
      <c r="WMG16" s="10"/>
      <c r="WMH16" s="33">
        <v>41.61</v>
      </c>
      <c r="WMI16" s="34" t="s">
        <v>38</v>
      </c>
      <c r="WMJ16" s="21" t="s">
        <v>30</v>
      </c>
      <c r="WMK16" s="15" t="s">
        <v>24</v>
      </c>
      <c r="WML16" s="35"/>
      <c r="WMM16" s="35"/>
      <c r="WMN16" s="21" t="s">
        <v>29</v>
      </c>
      <c r="WMO16" s="10"/>
      <c r="WMP16" s="33">
        <v>41.61</v>
      </c>
      <c r="WMQ16" s="34" t="s">
        <v>38</v>
      </c>
      <c r="WMR16" s="21" t="s">
        <v>30</v>
      </c>
      <c r="WMS16" s="15" t="s">
        <v>24</v>
      </c>
      <c r="WMT16" s="35"/>
      <c r="WMU16" s="35"/>
      <c r="WMV16" s="21" t="s">
        <v>29</v>
      </c>
      <c r="WMW16" s="10"/>
      <c r="WMX16" s="33">
        <v>41.61</v>
      </c>
      <c r="WMY16" s="34" t="s">
        <v>38</v>
      </c>
      <c r="WMZ16" s="21" t="s">
        <v>30</v>
      </c>
      <c r="WNA16" s="15" t="s">
        <v>24</v>
      </c>
      <c r="WNB16" s="35"/>
      <c r="WNC16" s="35"/>
      <c r="WND16" s="21" t="s">
        <v>29</v>
      </c>
      <c r="WNE16" s="10"/>
      <c r="WNF16" s="33">
        <v>41.61</v>
      </c>
      <c r="WNG16" s="34" t="s">
        <v>38</v>
      </c>
      <c r="WNH16" s="21" t="s">
        <v>30</v>
      </c>
      <c r="WNI16" s="15" t="s">
        <v>24</v>
      </c>
      <c r="WNJ16" s="35"/>
      <c r="WNK16" s="35"/>
      <c r="WNL16" s="21" t="s">
        <v>29</v>
      </c>
      <c r="WNM16" s="10"/>
      <c r="WNN16" s="33">
        <v>41.61</v>
      </c>
      <c r="WNO16" s="34" t="s">
        <v>38</v>
      </c>
      <c r="WNP16" s="21" t="s">
        <v>30</v>
      </c>
      <c r="WNQ16" s="15" t="s">
        <v>24</v>
      </c>
      <c r="WNR16" s="35"/>
      <c r="WNS16" s="35"/>
      <c r="WNT16" s="21" t="s">
        <v>29</v>
      </c>
      <c r="WNU16" s="10"/>
      <c r="WNV16" s="33">
        <v>41.61</v>
      </c>
      <c r="WNW16" s="34" t="s">
        <v>38</v>
      </c>
      <c r="WNX16" s="21" t="s">
        <v>30</v>
      </c>
      <c r="WNY16" s="15" t="s">
        <v>24</v>
      </c>
      <c r="WNZ16" s="35"/>
      <c r="WOA16" s="35"/>
      <c r="WOB16" s="21" t="s">
        <v>29</v>
      </c>
      <c r="WOC16" s="10"/>
      <c r="WOD16" s="33">
        <v>41.61</v>
      </c>
      <c r="WOE16" s="34" t="s">
        <v>38</v>
      </c>
      <c r="WOF16" s="21" t="s">
        <v>30</v>
      </c>
      <c r="WOG16" s="15" t="s">
        <v>24</v>
      </c>
      <c r="WOH16" s="35"/>
      <c r="WOI16" s="35"/>
      <c r="WOJ16" s="21" t="s">
        <v>29</v>
      </c>
      <c r="WOK16" s="10"/>
      <c r="WOL16" s="33">
        <v>41.61</v>
      </c>
      <c r="WOM16" s="34" t="s">
        <v>38</v>
      </c>
      <c r="WON16" s="21" t="s">
        <v>30</v>
      </c>
      <c r="WOO16" s="15" t="s">
        <v>24</v>
      </c>
      <c r="WOP16" s="35"/>
      <c r="WOQ16" s="35"/>
      <c r="WOR16" s="21" t="s">
        <v>29</v>
      </c>
      <c r="WOS16" s="10"/>
      <c r="WOT16" s="33">
        <v>41.61</v>
      </c>
      <c r="WOU16" s="34" t="s">
        <v>38</v>
      </c>
      <c r="WOV16" s="21" t="s">
        <v>30</v>
      </c>
      <c r="WOW16" s="15" t="s">
        <v>24</v>
      </c>
      <c r="WOX16" s="35"/>
      <c r="WOY16" s="35"/>
      <c r="WOZ16" s="21" t="s">
        <v>29</v>
      </c>
      <c r="WPA16" s="10"/>
      <c r="WPB16" s="33">
        <v>41.61</v>
      </c>
      <c r="WPC16" s="34" t="s">
        <v>38</v>
      </c>
      <c r="WPD16" s="21" t="s">
        <v>30</v>
      </c>
      <c r="WPE16" s="15" t="s">
        <v>24</v>
      </c>
      <c r="WPF16" s="35"/>
      <c r="WPG16" s="35"/>
      <c r="WPH16" s="21" t="s">
        <v>29</v>
      </c>
      <c r="WPI16" s="10"/>
      <c r="WPJ16" s="33">
        <v>41.61</v>
      </c>
      <c r="WPK16" s="34" t="s">
        <v>38</v>
      </c>
      <c r="WPL16" s="21" t="s">
        <v>30</v>
      </c>
      <c r="WPM16" s="15" t="s">
        <v>24</v>
      </c>
      <c r="WPN16" s="35"/>
      <c r="WPO16" s="35"/>
      <c r="WPP16" s="21" t="s">
        <v>29</v>
      </c>
      <c r="WPQ16" s="10"/>
      <c r="WPR16" s="33">
        <v>41.61</v>
      </c>
      <c r="WPS16" s="34" t="s">
        <v>38</v>
      </c>
      <c r="WPT16" s="21" t="s">
        <v>30</v>
      </c>
      <c r="WPU16" s="15" t="s">
        <v>24</v>
      </c>
      <c r="WPV16" s="35"/>
      <c r="WPW16" s="35"/>
      <c r="WPX16" s="21" t="s">
        <v>29</v>
      </c>
      <c r="WPY16" s="10"/>
      <c r="WPZ16" s="33">
        <v>41.61</v>
      </c>
      <c r="WQA16" s="34" t="s">
        <v>38</v>
      </c>
      <c r="WQB16" s="21" t="s">
        <v>30</v>
      </c>
      <c r="WQC16" s="15" t="s">
        <v>24</v>
      </c>
      <c r="WQD16" s="35"/>
      <c r="WQE16" s="35"/>
      <c r="WQF16" s="21" t="s">
        <v>29</v>
      </c>
      <c r="WQG16" s="10"/>
      <c r="WQH16" s="33">
        <v>41.61</v>
      </c>
      <c r="WQI16" s="34" t="s">
        <v>38</v>
      </c>
      <c r="WQJ16" s="21" t="s">
        <v>30</v>
      </c>
      <c r="WQK16" s="15" t="s">
        <v>24</v>
      </c>
      <c r="WQL16" s="35"/>
      <c r="WQM16" s="35"/>
      <c r="WQN16" s="21" t="s">
        <v>29</v>
      </c>
      <c r="WQO16" s="10"/>
      <c r="WQP16" s="33">
        <v>41.61</v>
      </c>
      <c r="WQQ16" s="34" t="s">
        <v>38</v>
      </c>
      <c r="WQR16" s="21" t="s">
        <v>30</v>
      </c>
      <c r="WQS16" s="15" t="s">
        <v>24</v>
      </c>
      <c r="WQT16" s="35"/>
      <c r="WQU16" s="35"/>
      <c r="WQV16" s="21" t="s">
        <v>29</v>
      </c>
      <c r="WQW16" s="10"/>
      <c r="WQX16" s="33">
        <v>41.61</v>
      </c>
      <c r="WQY16" s="34" t="s">
        <v>38</v>
      </c>
      <c r="WQZ16" s="21" t="s">
        <v>30</v>
      </c>
      <c r="WRA16" s="15" t="s">
        <v>24</v>
      </c>
      <c r="WRB16" s="35"/>
      <c r="WRC16" s="35"/>
      <c r="WRD16" s="21" t="s">
        <v>29</v>
      </c>
      <c r="WRE16" s="10"/>
      <c r="WRF16" s="33">
        <v>41.61</v>
      </c>
      <c r="WRG16" s="34" t="s">
        <v>38</v>
      </c>
      <c r="WRH16" s="21" t="s">
        <v>30</v>
      </c>
      <c r="WRI16" s="15" t="s">
        <v>24</v>
      </c>
      <c r="WRJ16" s="35"/>
      <c r="WRK16" s="35"/>
      <c r="WRL16" s="21" t="s">
        <v>29</v>
      </c>
      <c r="WRM16" s="10"/>
      <c r="WRN16" s="33">
        <v>41.61</v>
      </c>
      <c r="WRO16" s="34" t="s">
        <v>38</v>
      </c>
      <c r="WRP16" s="21" t="s">
        <v>30</v>
      </c>
      <c r="WRQ16" s="15" t="s">
        <v>24</v>
      </c>
      <c r="WRR16" s="35"/>
      <c r="WRS16" s="35"/>
      <c r="WRT16" s="21" t="s">
        <v>29</v>
      </c>
      <c r="WRU16" s="10"/>
      <c r="WRV16" s="33">
        <v>41.61</v>
      </c>
      <c r="WRW16" s="34" t="s">
        <v>38</v>
      </c>
      <c r="WRX16" s="21" t="s">
        <v>30</v>
      </c>
      <c r="WRY16" s="15" t="s">
        <v>24</v>
      </c>
      <c r="WRZ16" s="35"/>
      <c r="WSA16" s="35"/>
      <c r="WSB16" s="21" t="s">
        <v>29</v>
      </c>
      <c r="WSC16" s="10"/>
      <c r="WSD16" s="33">
        <v>41.61</v>
      </c>
      <c r="WSE16" s="34" t="s">
        <v>38</v>
      </c>
      <c r="WSF16" s="21" t="s">
        <v>30</v>
      </c>
      <c r="WSG16" s="15" t="s">
        <v>24</v>
      </c>
      <c r="WSH16" s="35"/>
      <c r="WSI16" s="35"/>
      <c r="WSJ16" s="21" t="s">
        <v>29</v>
      </c>
      <c r="WSK16" s="10"/>
      <c r="WSL16" s="33">
        <v>41.61</v>
      </c>
      <c r="WSM16" s="34" t="s">
        <v>38</v>
      </c>
      <c r="WSN16" s="21" t="s">
        <v>30</v>
      </c>
      <c r="WSO16" s="15" t="s">
        <v>24</v>
      </c>
      <c r="WSP16" s="35"/>
      <c r="WSQ16" s="35"/>
      <c r="WSR16" s="21" t="s">
        <v>29</v>
      </c>
      <c r="WSS16" s="10"/>
      <c r="WST16" s="33">
        <v>41.61</v>
      </c>
      <c r="WSU16" s="34" t="s">
        <v>38</v>
      </c>
      <c r="WSV16" s="21" t="s">
        <v>30</v>
      </c>
      <c r="WSW16" s="15" t="s">
        <v>24</v>
      </c>
      <c r="WSX16" s="35"/>
      <c r="WSY16" s="35"/>
      <c r="WSZ16" s="21" t="s">
        <v>29</v>
      </c>
      <c r="WTA16" s="10"/>
      <c r="WTB16" s="33">
        <v>41.61</v>
      </c>
      <c r="WTC16" s="34" t="s">
        <v>38</v>
      </c>
      <c r="WTD16" s="21" t="s">
        <v>30</v>
      </c>
      <c r="WTE16" s="15" t="s">
        <v>24</v>
      </c>
      <c r="WTF16" s="35"/>
      <c r="WTG16" s="35"/>
      <c r="WTH16" s="21" t="s">
        <v>29</v>
      </c>
      <c r="WTI16" s="10"/>
      <c r="WTJ16" s="33">
        <v>41.61</v>
      </c>
      <c r="WTK16" s="34" t="s">
        <v>38</v>
      </c>
      <c r="WTL16" s="21" t="s">
        <v>30</v>
      </c>
      <c r="WTM16" s="15" t="s">
        <v>24</v>
      </c>
      <c r="WTN16" s="35"/>
      <c r="WTO16" s="35"/>
      <c r="WTP16" s="21" t="s">
        <v>29</v>
      </c>
      <c r="WTQ16" s="10"/>
      <c r="WTR16" s="33">
        <v>41.61</v>
      </c>
      <c r="WTS16" s="34" t="s">
        <v>38</v>
      </c>
      <c r="WTT16" s="21" t="s">
        <v>30</v>
      </c>
      <c r="WTU16" s="15" t="s">
        <v>24</v>
      </c>
      <c r="WTV16" s="35"/>
      <c r="WTW16" s="35"/>
      <c r="WTX16" s="21" t="s">
        <v>29</v>
      </c>
      <c r="WTY16" s="10"/>
      <c r="WTZ16" s="33">
        <v>41.61</v>
      </c>
      <c r="WUA16" s="34" t="s">
        <v>38</v>
      </c>
      <c r="WUB16" s="21" t="s">
        <v>30</v>
      </c>
      <c r="WUC16" s="15" t="s">
        <v>24</v>
      </c>
      <c r="WUD16" s="35"/>
      <c r="WUE16" s="35"/>
      <c r="WUF16" s="21" t="s">
        <v>29</v>
      </c>
      <c r="WUG16" s="10"/>
      <c r="WUH16" s="33">
        <v>41.61</v>
      </c>
      <c r="WUI16" s="34" t="s">
        <v>38</v>
      </c>
      <c r="WUJ16" s="21" t="s">
        <v>30</v>
      </c>
      <c r="WUK16" s="15" t="s">
        <v>24</v>
      </c>
      <c r="WUL16" s="35"/>
      <c r="WUM16" s="35"/>
      <c r="WUN16" s="21" t="s">
        <v>29</v>
      </c>
      <c r="WUO16" s="10"/>
      <c r="WUP16" s="33">
        <v>41.61</v>
      </c>
      <c r="WUQ16" s="34" t="s">
        <v>38</v>
      </c>
      <c r="WUR16" s="21" t="s">
        <v>30</v>
      </c>
      <c r="WUS16" s="15" t="s">
        <v>24</v>
      </c>
      <c r="WUT16" s="35"/>
      <c r="WUU16" s="35"/>
      <c r="WUV16" s="21" t="s">
        <v>29</v>
      </c>
      <c r="WUW16" s="10"/>
      <c r="WUX16" s="33">
        <v>41.61</v>
      </c>
      <c r="WUY16" s="34" t="s">
        <v>38</v>
      </c>
      <c r="WUZ16" s="21" t="s">
        <v>30</v>
      </c>
      <c r="WVA16" s="15" t="s">
        <v>24</v>
      </c>
      <c r="WVB16" s="35"/>
      <c r="WVC16" s="35"/>
      <c r="WVD16" s="21" t="s">
        <v>29</v>
      </c>
      <c r="WVE16" s="10"/>
      <c r="WVF16" s="33">
        <v>41.61</v>
      </c>
      <c r="WVG16" s="34" t="s">
        <v>38</v>
      </c>
      <c r="WVH16" s="21" t="s">
        <v>30</v>
      </c>
      <c r="WVI16" s="15" t="s">
        <v>24</v>
      </c>
      <c r="WVJ16" s="35"/>
      <c r="WVK16" s="35"/>
      <c r="WVL16" s="21" t="s">
        <v>29</v>
      </c>
      <c r="WVM16" s="10"/>
      <c r="WVN16" s="33">
        <v>41.61</v>
      </c>
      <c r="WVO16" s="34" t="s">
        <v>38</v>
      </c>
      <c r="WVP16" s="21" t="s">
        <v>30</v>
      </c>
      <c r="WVQ16" s="15" t="s">
        <v>24</v>
      </c>
      <c r="WVR16" s="35"/>
      <c r="WVS16" s="35"/>
      <c r="WVT16" s="21" t="s">
        <v>29</v>
      </c>
      <c r="WVU16" s="10"/>
      <c r="WVV16" s="33">
        <v>41.61</v>
      </c>
      <c r="WVW16" s="34" t="s">
        <v>38</v>
      </c>
      <c r="WVX16" s="21" t="s">
        <v>30</v>
      </c>
      <c r="WVY16" s="15" t="s">
        <v>24</v>
      </c>
      <c r="WVZ16" s="35"/>
      <c r="WWA16" s="35"/>
      <c r="WWB16" s="21" t="s">
        <v>29</v>
      </c>
      <c r="WWC16" s="10"/>
      <c r="WWD16" s="33">
        <v>41.61</v>
      </c>
      <c r="WWE16" s="34" t="s">
        <v>38</v>
      </c>
      <c r="WWF16" s="21" t="s">
        <v>30</v>
      </c>
      <c r="WWG16" s="15" t="s">
        <v>24</v>
      </c>
      <c r="WWH16" s="35"/>
      <c r="WWI16" s="35"/>
      <c r="WWJ16" s="21" t="s">
        <v>29</v>
      </c>
      <c r="WWK16" s="10"/>
      <c r="WWL16" s="33">
        <v>41.61</v>
      </c>
      <c r="WWM16" s="34" t="s">
        <v>38</v>
      </c>
      <c r="WWN16" s="21" t="s">
        <v>30</v>
      </c>
      <c r="WWO16" s="15" t="s">
        <v>24</v>
      </c>
      <c r="WWP16" s="35"/>
      <c r="WWQ16" s="35"/>
      <c r="WWR16" s="21" t="s">
        <v>29</v>
      </c>
      <c r="WWS16" s="10"/>
      <c r="WWT16" s="33">
        <v>41.61</v>
      </c>
      <c r="WWU16" s="34" t="s">
        <v>38</v>
      </c>
      <c r="WWV16" s="21" t="s">
        <v>30</v>
      </c>
      <c r="WWW16" s="15" t="s">
        <v>24</v>
      </c>
      <c r="WWX16" s="35"/>
      <c r="WWY16" s="35"/>
      <c r="WWZ16" s="21" t="s">
        <v>29</v>
      </c>
      <c r="WXA16" s="10"/>
      <c r="WXB16" s="33">
        <v>41.61</v>
      </c>
      <c r="WXC16" s="34" t="s">
        <v>38</v>
      </c>
      <c r="WXD16" s="21" t="s">
        <v>30</v>
      </c>
      <c r="WXE16" s="15" t="s">
        <v>24</v>
      </c>
      <c r="WXF16" s="35"/>
      <c r="WXG16" s="35"/>
      <c r="WXH16" s="21" t="s">
        <v>29</v>
      </c>
      <c r="WXI16" s="10"/>
      <c r="WXJ16" s="33">
        <v>41.61</v>
      </c>
      <c r="WXK16" s="34" t="s">
        <v>38</v>
      </c>
      <c r="WXL16" s="21" t="s">
        <v>30</v>
      </c>
      <c r="WXM16" s="15" t="s">
        <v>24</v>
      </c>
      <c r="WXN16" s="35"/>
      <c r="WXO16" s="35"/>
      <c r="WXP16" s="21" t="s">
        <v>29</v>
      </c>
      <c r="WXQ16" s="10"/>
      <c r="WXR16" s="33">
        <v>41.61</v>
      </c>
      <c r="WXS16" s="34" t="s">
        <v>38</v>
      </c>
      <c r="WXT16" s="21" t="s">
        <v>30</v>
      </c>
      <c r="WXU16" s="15" t="s">
        <v>24</v>
      </c>
      <c r="WXV16" s="35"/>
      <c r="WXW16" s="35"/>
      <c r="WXX16" s="21" t="s">
        <v>29</v>
      </c>
      <c r="WXY16" s="10"/>
      <c r="WXZ16" s="33">
        <v>41.61</v>
      </c>
      <c r="WYA16" s="34" t="s">
        <v>38</v>
      </c>
      <c r="WYB16" s="21" t="s">
        <v>30</v>
      </c>
      <c r="WYC16" s="15" t="s">
        <v>24</v>
      </c>
      <c r="WYD16" s="35"/>
      <c r="WYE16" s="35"/>
      <c r="WYF16" s="21" t="s">
        <v>29</v>
      </c>
      <c r="WYG16" s="10"/>
      <c r="WYH16" s="33">
        <v>41.61</v>
      </c>
      <c r="WYI16" s="34" t="s">
        <v>38</v>
      </c>
      <c r="WYJ16" s="21" t="s">
        <v>30</v>
      </c>
      <c r="WYK16" s="15" t="s">
        <v>24</v>
      </c>
      <c r="WYL16" s="35"/>
      <c r="WYM16" s="35"/>
      <c r="WYN16" s="21" t="s">
        <v>29</v>
      </c>
      <c r="WYO16" s="10"/>
      <c r="WYP16" s="33">
        <v>41.61</v>
      </c>
      <c r="WYQ16" s="34" t="s">
        <v>38</v>
      </c>
      <c r="WYR16" s="21" t="s">
        <v>30</v>
      </c>
      <c r="WYS16" s="15" t="s">
        <v>24</v>
      </c>
      <c r="WYT16" s="35"/>
      <c r="WYU16" s="35"/>
      <c r="WYV16" s="21" t="s">
        <v>29</v>
      </c>
      <c r="WYW16" s="10"/>
      <c r="WYX16" s="33">
        <v>41.61</v>
      </c>
      <c r="WYY16" s="34" t="s">
        <v>38</v>
      </c>
      <c r="WYZ16" s="21" t="s">
        <v>30</v>
      </c>
      <c r="WZA16" s="15" t="s">
        <v>24</v>
      </c>
      <c r="WZB16" s="35"/>
      <c r="WZC16" s="35"/>
      <c r="WZD16" s="21" t="s">
        <v>29</v>
      </c>
      <c r="WZE16" s="10"/>
      <c r="WZF16" s="33">
        <v>41.61</v>
      </c>
      <c r="WZG16" s="34" t="s">
        <v>38</v>
      </c>
      <c r="WZH16" s="21" t="s">
        <v>30</v>
      </c>
      <c r="WZI16" s="15" t="s">
        <v>24</v>
      </c>
      <c r="WZJ16" s="35"/>
      <c r="WZK16" s="35"/>
      <c r="WZL16" s="21" t="s">
        <v>29</v>
      </c>
      <c r="WZM16" s="10"/>
      <c r="WZN16" s="33">
        <v>41.61</v>
      </c>
      <c r="WZO16" s="34" t="s">
        <v>38</v>
      </c>
      <c r="WZP16" s="21" t="s">
        <v>30</v>
      </c>
      <c r="WZQ16" s="15" t="s">
        <v>24</v>
      </c>
      <c r="WZR16" s="35"/>
      <c r="WZS16" s="35"/>
      <c r="WZT16" s="21" t="s">
        <v>29</v>
      </c>
      <c r="WZU16" s="10"/>
      <c r="WZV16" s="33">
        <v>41.61</v>
      </c>
      <c r="WZW16" s="34" t="s">
        <v>38</v>
      </c>
      <c r="WZX16" s="21" t="s">
        <v>30</v>
      </c>
      <c r="WZY16" s="15" t="s">
        <v>24</v>
      </c>
      <c r="WZZ16" s="35"/>
      <c r="XAA16" s="35"/>
      <c r="XAB16" s="21" t="s">
        <v>29</v>
      </c>
      <c r="XAC16" s="10"/>
      <c r="XAD16" s="33">
        <v>41.61</v>
      </c>
      <c r="XAE16" s="34" t="s">
        <v>38</v>
      </c>
      <c r="XAF16" s="21" t="s">
        <v>30</v>
      </c>
      <c r="XAG16" s="15" t="s">
        <v>24</v>
      </c>
      <c r="XAH16" s="35"/>
      <c r="XAI16" s="35"/>
      <c r="XAJ16" s="21" t="s">
        <v>29</v>
      </c>
      <c r="XAK16" s="10"/>
      <c r="XAL16" s="33">
        <v>41.61</v>
      </c>
      <c r="XAM16" s="34" t="s">
        <v>38</v>
      </c>
      <c r="XAN16" s="21" t="s">
        <v>30</v>
      </c>
      <c r="XAO16" s="15" t="s">
        <v>24</v>
      </c>
      <c r="XAP16" s="35"/>
      <c r="XAQ16" s="35"/>
      <c r="XAR16" s="21" t="s">
        <v>29</v>
      </c>
      <c r="XAS16" s="10"/>
      <c r="XAT16" s="33">
        <v>41.61</v>
      </c>
      <c r="XAU16" s="34" t="s">
        <v>38</v>
      </c>
      <c r="XAV16" s="21" t="s">
        <v>30</v>
      </c>
      <c r="XAW16" s="15" t="s">
        <v>24</v>
      </c>
      <c r="XAX16" s="35"/>
      <c r="XAY16" s="35"/>
      <c r="XAZ16" s="21" t="s">
        <v>29</v>
      </c>
      <c r="XBA16" s="10"/>
      <c r="XBB16" s="33">
        <v>41.61</v>
      </c>
      <c r="XBC16" s="34" t="s">
        <v>38</v>
      </c>
      <c r="XBD16" s="21" t="s">
        <v>30</v>
      </c>
      <c r="XBE16" s="15" t="s">
        <v>24</v>
      </c>
      <c r="XBF16" s="35"/>
      <c r="XBG16" s="35"/>
      <c r="XBH16" s="21" t="s">
        <v>29</v>
      </c>
      <c r="XBI16" s="10"/>
      <c r="XBJ16" s="33">
        <v>41.61</v>
      </c>
      <c r="XBK16" s="34" t="s">
        <v>38</v>
      </c>
      <c r="XBL16" s="21" t="s">
        <v>30</v>
      </c>
      <c r="XBM16" s="15" t="s">
        <v>24</v>
      </c>
      <c r="XBN16" s="35"/>
      <c r="XBO16" s="35"/>
      <c r="XBP16" s="21" t="s">
        <v>29</v>
      </c>
      <c r="XBQ16" s="10"/>
      <c r="XBR16" s="33">
        <v>41.61</v>
      </c>
      <c r="XBS16" s="34" t="s">
        <v>38</v>
      </c>
      <c r="XBT16" s="21" t="s">
        <v>30</v>
      </c>
      <c r="XBU16" s="15" t="s">
        <v>24</v>
      </c>
      <c r="XBV16" s="35"/>
      <c r="XBW16" s="35"/>
      <c r="XBX16" s="21" t="s">
        <v>29</v>
      </c>
      <c r="XBY16" s="10"/>
      <c r="XBZ16" s="33">
        <v>41.61</v>
      </c>
      <c r="XCA16" s="34" t="s">
        <v>38</v>
      </c>
      <c r="XCB16" s="21" t="s">
        <v>30</v>
      </c>
      <c r="XCC16" s="15" t="s">
        <v>24</v>
      </c>
      <c r="XCD16" s="35"/>
      <c r="XCE16" s="35"/>
      <c r="XCF16" s="21" t="s">
        <v>29</v>
      </c>
      <c r="XCG16" s="10"/>
      <c r="XCH16" s="33">
        <v>41.61</v>
      </c>
      <c r="XCI16" s="34" t="s">
        <v>38</v>
      </c>
      <c r="XCJ16" s="21" t="s">
        <v>30</v>
      </c>
      <c r="XCK16" s="15" t="s">
        <v>24</v>
      </c>
      <c r="XCL16" s="35"/>
      <c r="XCM16" s="35"/>
      <c r="XCN16" s="21" t="s">
        <v>29</v>
      </c>
      <c r="XCO16" s="10"/>
      <c r="XCP16" s="33">
        <v>41.61</v>
      </c>
      <c r="XCQ16" s="34" t="s">
        <v>38</v>
      </c>
      <c r="XCR16" s="21" t="s">
        <v>30</v>
      </c>
      <c r="XCS16" s="15" t="s">
        <v>24</v>
      </c>
      <c r="XCT16" s="35"/>
      <c r="XCU16" s="35"/>
      <c r="XCV16" s="21" t="s">
        <v>29</v>
      </c>
      <c r="XCW16" s="10"/>
      <c r="XCX16" s="33">
        <v>41.61</v>
      </c>
      <c r="XCY16" s="34" t="s">
        <v>38</v>
      </c>
      <c r="XCZ16" s="21" t="s">
        <v>30</v>
      </c>
      <c r="XDA16" s="15" t="s">
        <v>24</v>
      </c>
      <c r="XDB16" s="35"/>
      <c r="XDC16" s="35"/>
      <c r="XDD16" s="21" t="s">
        <v>29</v>
      </c>
      <c r="XDE16" s="10"/>
      <c r="XDF16" s="33">
        <v>41.61</v>
      </c>
      <c r="XDG16" s="34" t="s">
        <v>38</v>
      </c>
      <c r="XDH16" s="21" t="s">
        <v>30</v>
      </c>
      <c r="XDI16" s="15" t="s">
        <v>24</v>
      </c>
      <c r="XDJ16" s="35"/>
      <c r="XDK16" s="35"/>
      <c r="XDL16" s="21" t="s">
        <v>29</v>
      </c>
      <c r="XDM16" s="10"/>
      <c r="XDN16" s="33">
        <v>41.61</v>
      </c>
      <c r="XDO16" s="34" t="s">
        <v>38</v>
      </c>
      <c r="XDP16" s="21" t="s">
        <v>30</v>
      </c>
      <c r="XDQ16" s="15" t="s">
        <v>24</v>
      </c>
      <c r="XDR16" s="35"/>
      <c r="XDS16" s="35"/>
      <c r="XDT16" s="21" t="s">
        <v>29</v>
      </c>
      <c r="XDU16" s="10"/>
      <c r="XDV16" s="33">
        <v>41.61</v>
      </c>
      <c r="XDW16" s="34" t="s">
        <v>38</v>
      </c>
      <c r="XDX16" s="21" t="s">
        <v>30</v>
      </c>
      <c r="XDY16" s="15" t="s">
        <v>24</v>
      </c>
      <c r="XDZ16" s="35"/>
      <c r="XEA16" s="35"/>
      <c r="XEB16" s="21" t="s">
        <v>29</v>
      </c>
      <c r="XEC16" s="10"/>
      <c r="XED16" s="33">
        <v>41.61</v>
      </c>
      <c r="XEE16" s="34" t="s">
        <v>38</v>
      </c>
      <c r="XEF16" s="21" t="s">
        <v>30</v>
      </c>
      <c r="XEG16" s="15" t="s">
        <v>24</v>
      </c>
      <c r="XEH16" s="35"/>
      <c r="XEI16" s="35"/>
      <c r="XEJ16" s="21" t="s">
        <v>29</v>
      </c>
      <c r="XEK16" s="10"/>
      <c r="XEL16" s="33">
        <v>41.61</v>
      </c>
      <c r="XEM16" s="34" t="s">
        <v>38</v>
      </c>
      <c r="XEN16" s="21" t="s">
        <v>30</v>
      </c>
      <c r="XEO16" s="15" t="s">
        <v>24</v>
      </c>
      <c r="XEP16" s="35"/>
      <c r="XEQ16" s="35"/>
      <c r="XER16" s="21" t="s">
        <v>29</v>
      </c>
      <c r="XES16" s="10"/>
      <c r="XET16" s="33">
        <v>41.61</v>
      </c>
      <c r="XEU16" s="34" t="s">
        <v>38</v>
      </c>
      <c r="XEV16" s="21" t="s">
        <v>30</v>
      </c>
      <c r="XEW16" s="15" t="s">
        <v>24</v>
      </c>
      <c r="XEX16" s="35"/>
      <c r="XEY16" s="35"/>
      <c r="XEZ16" s="21" t="s">
        <v>29</v>
      </c>
      <c r="XFA16" s="10"/>
      <c r="XFB16" s="33">
        <v>41.61</v>
      </c>
      <c r="XFC16" s="34" t="s">
        <v>38</v>
      </c>
      <c r="XFD16" s="21" t="s">
        <v>30</v>
      </c>
    </row>
    <row r="17" spans="1:16384" s="10" customFormat="1" ht="15" customHeight="1" thickBot="1" x14ac:dyDescent="0.25">
      <c r="A17" s="15" t="s">
        <v>94</v>
      </c>
      <c r="B17" s="27">
        <f>69.441572-13.748684</f>
        <v>55.692887999999996</v>
      </c>
      <c r="C17" s="27">
        <f>69.441572+13.748684</f>
        <v>83.190255999999991</v>
      </c>
      <c r="D17" s="21" t="s">
        <v>29</v>
      </c>
      <c r="F17" s="28">
        <v>89.68</v>
      </c>
      <c r="G17" s="29" t="s">
        <v>37</v>
      </c>
      <c r="H17" s="21" t="s">
        <v>30</v>
      </c>
      <c r="I17" s="15"/>
      <c r="J17" s="30"/>
      <c r="K17" s="15" t="s">
        <v>39</v>
      </c>
      <c r="L17" s="21"/>
      <c r="N17" s="31"/>
      <c r="O17" s="32"/>
      <c r="P17" s="21"/>
      <c r="Q17" s="15"/>
      <c r="T17" s="21"/>
      <c r="V17" s="31"/>
      <c r="W17" s="32"/>
      <c r="X17" s="21"/>
      <c r="Y17" s="15"/>
      <c r="AB17" s="21"/>
      <c r="AD17" s="31"/>
      <c r="AE17" s="32"/>
      <c r="AF17" s="21"/>
      <c r="AG17" s="15"/>
      <c r="AJ17" s="21"/>
      <c r="AL17" s="31"/>
      <c r="AM17" s="32"/>
      <c r="AN17" s="21"/>
      <c r="AO17" s="15"/>
      <c r="AR17" s="21"/>
      <c r="AT17" s="31"/>
      <c r="AU17" s="32"/>
      <c r="AV17" s="21"/>
      <c r="AW17" s="15"/>
      <c r="AZ17" s="21"/>
      <c r="BB17" s="31"/>
      <c r="BC17" s="32"/>
      <c r="BD17" s="21"/>
      <c r="BE17" s="15"/>
      <c r="BH17" s="21"/>
      <c r="BJ17" s="31"/>
      <c r="BK17" s="32"/>
      <c r="BL17" s="21"/>
      <c r="BM17" s="15"/>
      <c r="BP17" s="21"/>
      <c r="BR17" s="31"/>
      <c r="BS17" s="32"/>
      <c r="BT17" s="21"/>
      <c r="BU17" s="15"/>
      <c r="BX17" s="21"/>
      <c r="BZ17" s="31"/>
      <c r="CA17" s="32"/>
      <c r="CB17" s="21"/>
      <c r="CC17" s="15"/>
      <c r="CF17" s="21"/>
      <c r="CH17" s="31"/>
      <c r="CI17" s="32"/>
      <c r="CJ17" s="21"/>
      <c r="CK17" s="15"/>
      <c r="CN17" s="21"/>
      <c r="CP17" s="31"/>
      <c r="CQ17" s="32"/>
      <c r="CR17" s="21"/>
      <c r="CS17" s="15"/>
      <c r="CV17" s="21"/>
      <c r="CX17" s="31"/>
      <c r="CY17" s="32"/>
      <c r="CZ17" s="21"/>
      <c r="DA17" s="15"/>
      <c r="DD17" s="21"/>
      <c r="DF17" s="31"/>
      <c r="DG17" s="32"/>
      <c r="DH17" s="21"/>
      <c r="DI17" s="15"/>
      <c r="DL17" s="21"/>
      <c r="DN17" s="31"/>
      <c r="DO17" s="32"/>
      <c r="DP17" s="21"/>
      <c r="DQ17" s="15"/>
      <c r="DT17" s="21"/>
      <c r="DV17" s="31"/>
      <c r="DW17" s="32"/>
      <c r="DX17" s="21"/>
      <c r="DY17" s="15"/>
      <c r="EB17" s="21"/>
      <c r="ED17" s="31"/>
      <c r="EE17" s="32"/>
      <c r="EF17" s="21"/>
      <c r="EG17" s="15"/>
      <c r="EJ17" s="21"/>
      <c r="EL17" s="36">
        <v>89.68</v>
      </c>
      <c r="EM17" s="37" t="s">
        <v>37</v>
      </c>
      <c r="EN17" s="21" t="s">
        <v>30</v>
      </c>
      <c r="EO17" s="15" t="s">
        <v>25</v>
      </c>
      <c r="EP17" s="38"/>
      <c r="EQ17" s="38"/>
      <c r="ER17" s="21" t="s">
        <v>29</v>
      </c>
      <c r="ET17" s="36">
        <v>89.68</v>
      </c>
      <c r="EU17" s="37" t="s">
        <v>37</v>
      </c>
      <c r="EV17" s="21" t="s">
        <v>30</v>
      </c>
      <c r="EW17" s="15" t="s">
        <v>25</v>
      </c>
      <c r="EX17" s="38"/>
      <c r="EY17" s="38"/>
      <c r="EZ17" s="21" t="s">
        <v>29</v>
      </c>
      <c r="FB17" s="36">
        <v>89.68</v>
      </c>
      <c r="FC17" s="37" t="s">
        <v>37</v>
      </c>
      <c r="FD17" s="21" t="s">
        <v>30</v>
      </c>
      <c r="FE17" s="15" t="s">
        <v>25</v>
      </c>
      <c r="FF17" s="38"/>
      <c r="FG17" s="38"/>
      <c r="FH17" s="21" t="s">
        <v>29</v>
      </c>
      <c r="FJ17" s="36">
        <v>89.68</v>
      </c>
      <c r="FK17" s="37" t="s">
        <v>37</v>
      </c>
      <c r="FL17" s="21" t="s">
        <v>30</v>
      </c>
      <c r="FM17" s="15" t="s">
        <v>25</v>
      </c>
      <c r="FN17" s="38"/>
      <c r="FO17" s="38"/>
      <c r="FP17" s="21" t="s">
        <v>29</v>
      </c>
      <c r="FR17" s="36">
        <v>89.68</v>
      </c>
      <c r="FS17" s="37" t="s">
        <v>37</v>
      </c>
      <c r="FT17" s="21" t="s">
        <v>30</v>
      </c>
      <c r="FU17" s="15" t="s">
        <v>25</v>
      </c>
      <c r="FV17" s="38"/>
      <c r="FW17" s="38"/>
      <c r="FX17" s="21" t="s">
        <v>29</v>
      </c>
      <c r="FZ17" s="36">
        <v>89.68</v>
      </c>
      <c r="GA17" s="37" t="s">
        <v>37</v>
      </c>
      <c r="GB17" s="21" t="s">
        <v>30</v>
      </c>
      <c r="GC17" s="15" t="s">
        <v>25</v>
      </c>
      <c r="GD17" s="38"/>
      <c r="GE17" s="38"/>
      <c r="GF17" s="21" t="s">
        <v>29</v>
      </c>
      <c r="GH17" s="36">
        <v>89.68</v>
      </c>
      <c r="GI17" s="37" t="s">
        <v>37</v>
      </c>
      <c r="GJ17" s="21" t="s">
        <v>30</v>
      </c>
      <c r="GK17" s="15" t="s">
        <v>25</v>
      </c>
      <c r="GL17" s="38"/>
      <c r="GM17" s="38"/>
      <c r="GN17" s="21" t="s">
        <v>29</v>
      </c>
      <c r="GP17" s="36">
        <v>89.68</v>
      </c>
      <c r="GQ17" s="37" t="s">
        <v>37</v>
      </c>
      <c r="GR17" s="21" t="s">
        <v>30</v>
      </c>
      <c r="GS17" s="15" t="s">
        <v>25</v>
      </c>
      <c r="GT17" s="38"/>
      <c r="GU17" s="38"/>
      <c r="GV17" s="21" t="s">
        <v>29</v>
      </c>
      <c r="GX17" s="36">
        <v>89.68</v>
      </c>
      <c r="GY17" s="37" t="s">
        <v>37</v>
      </c>
      <c r="GZ17" s="21" t="s">
        <v>30</v>
      </c>
      <c r="HA17" s="15" t="s">
        <v>25</v>
      </c>
      <c r="HB17" s="38"/>
      <c r="HC17" s="38"/>
      <c r="HD17" s="21" t="s">
        <v>29</v>
      </c>
      <c r="HF17" s="36">
        <v>89.68</v>
      </c>
      <c r="HG17" s="37" t="s">
        <v>37</v>
      </c>
      <c r="HH17" s="21" t="s">
        <v>30</v>
      </c>
      <c r="HI17" s="15" t="s">
        <v>25</v>
      </c>
      <c r="HJ17" s="38"/>
      <c r="HK17" s="38"/>
      <c r="HL17" s="21" t="s">
        <v>29</v>
      </c>
      <c r="HN17" s="36">
        <v>89.68</v>
      </c>
      <c r="HO17" s="37" t="s">
        <v>37</v>
      </c>
      <c r="HP17" s="21" t="s">
        <v>30</v>
      </c>
      <c r="HQ17" s="15" t="s">
        <v>25</v>
      </c>
      <c r="HR17" s="38"/>
      <c r="HS17" s="38"/>
      <c r="HT17" s="21" t="s">
        <v>29</v>
      </c>
      <c r="HV17" s="36">
        <v>89.68</v>
      </c>
      <c r="HW17" s="37" t="s">
        <v>37</v>
      </c>
      <c r="HX17" s="21" t="s">
        <v>30</v>
      </c>
      <c r="HY17" s="15" t="s">
        <v>25</v>
      </c>
      <c r="HZ17" s="38"/>
      <c r="IA17" s="38"/>
      <c r="IB17" s="21" t="s">
        <v>29</v>
      </c>
      <c r="ID17" s="36">
        <v>89.68</v>
      </c>
      <c r="IE17" s="37" t="s">
        <v>37</v>
      </c>
      <c r="IF17" s="21" t="s">
        <v>30</v>
      </c>
      <c r="IG17" s="15" t="s">
        <v>25</v>
      </c>
      <c r="IH17" s="38"/>
      <c r="II17" s="38"/>
      <c r="IJ17" s="21" t="s">
        <v>29</v>
      </c>
      <c r="IL17" s="36">
        <v>89.68</v>
      </c>
      <c r="IM17" s="37" t="s">
        <v>37</v>
      </c>
      <c r="IN17" s="21" t="s">
        <v>30</v>
      </c>
      <c r="IO17" s="15" t="s">
        <v>25</v>
      </c>
      <c r="IP17" s="38"/>
      <c r="IQ17" s="38"/>
      <c r="IR17" s="21" t="s">
        <v>29</v>
      </c>
      <c r="IT17" s="36">
        <v>89.68</v>
      </c>
      <c r="IU17" s="37" t="s">
        <v>37</v>
      </c>
      <c r="IV17" s="21" t="s">
        <v>30</v>
      </c>
      <c r="IW17" s="15" t="s">
        <v>25</v>
      </c>
      <c r="IX17" s="38"/>
      <c r="IY17" s="38"/>
      <c r="IZ17" s="21" t="s">
        <v>29</v>
      </c>
      <c r="JB17" s="36">
        <v>89.68</v>
      </c>
      <c r="JC17" s="37" t="s">
        <v>37</v>
      </c>
      <c r="JD17" s="21" t="s">
        <v>30</v>
      </c>
      <c r="JE17" s="15" t="s">
        <v>25</v>
      </c>
      <c r="JF17" s="38"/>
      <c r="JG17" s="38"/>
      <c r="JH17" s="21" t="s">
        <v>29</v>
      </c>
      <c r="JJ17" s="36">
        <v>89.68</v>
      </c>
      <c r="JK17" s="37" t="s">
        <v>37</v>
      </c>
      <c r="JL17" s="21" t="s">
        <v>30</v>
      </c>
      <c r="JM17" s="15" t="s">
        <v>25</v>
      </c>
      <c r="JN17" s="38"/>
      <c r="JO17" s="38"/>
      <c r="JP17" s="21" t="s">
        <v>29</v>
      </c>
      <c r="JR17" s="36">
        <v>89.68</v>
      </c>
      <c r="JS17" s="37" t="s">
        <v>37</v>
      </c>
      <c r="JT17" s="21" t="s">
        <v>30</v>
      </c>
      <c r="JU17" s="15" t="s">
        <v>25</v>
      </c>
      <c r="JV17" s="38"/>
      <c r="JW17" s="38"/>
      <c r="JX17" s="21" t="s">
        <v>29</v>
      </c>
      <c r="JZ17" s="36">
        <v>89.68</v>
      </c>
      <c r="KA17" s="37" t="s">
        <v>37</v>
      </c>
      <c r="KB17" s="21" t="s">
        <v>30</v>
      </c>
      <c r="KC17" s="15" t="s">
        <v>25</v>
      </c>
      <c r="KD17" s="38"/>
      <c r="KE17" s="38"/>
      <c r="KF17" s="21" t="s">
        <v>29</v>
      </c>
      <c r="KH17" s="36">
        <v>89.68</v>
      </c>
      <c r="KI17" s="37" t="s">
        <v>37</v>
      </c>
      <c r="KJ17" s="21" t="s">
        <v>30</v>
      </c>
      <c r="KK17" s="15" t="s">
        <v>25</v>
      </c>
      <c r="KL17" s="38"/>
      <c r="KM17" s="38"/>
      <c r="KN17" s="21" t="s">
        <v>29</v>
      </c>
      <c r="KP17" s="36">
        <v>89.68</v>
      </c>
      <c r="KQ17" s="37" t="s">
        <v>37</v>
      </c>
      <c r="KR17" s="21" t="s">
        <v>30</v>
      </c>
      <c r="KS17" s="15" t="s">
        <v>25</v>
      </c>
      <c r="KT17" s="38"/>
      <c r="KU17" s="38"/>
      <c r="KV17" s="21" t="s">
        <v>29</v>
      </c>
      <c r="KX17" s="36">
        <v>89.68</v>
      </c>
      <c r="KY17" s="37" t="s">
        <v>37</v>
      </c>
      <c r="KZ17" s="21" t="s">
        <v>30</v>
      </c>
      <c r="LA17" s="15" t="s">
        <v>25</v>
      </c>
      <c r="LB17" s="38"/>
      <c r="LC17" s="38"/>
      <c r="LD17" s="21" t="s">
        <v>29</v>
      </c>
      <c r="LF17" s="36">
        <v>89.68</v>
      </c>
      <c r="LG17" s="37" t="s">
        <v>37</v>
      </c>
      <c r="LH17" s="21" t="s">
        <v>30</v>
      </c>
      <c r="LI17" s="15" t="s">
        <v>25</v>
      </c>
      <c r="LJ17" s="38"/>
      <c r="LK17" s="38"/>
      <c r="LL17" s="21" t="s">
        <v>29</v>
      </c>
      <c r="LN17" s="36">
        <v>89.68</v>
      </c>
      <c r="LO17" s="37" t="s">
        <v>37</v>
      </c>
      <c r="LP17" s="21" t="s">
        <v>30</v>
      </c>
      <c r="LQ17" s="15" t="s">
        <v>25</v>
      </c>
      <c r="LR17" s="38"/>
      <c r="LS17" s="38"/>
      <c r="LT17" s="21" t="s">
        <v>29</v>
      </c>
      <c r="LV17" s="36">
        <v>89.68</v>
      </c>
      <c r="LW17" s="37" t="s">
        <v>37</v>
      </c>
      <c r="LX17" s="21" t="s">
        <v>30</v>
      </c>
      <c r="LY17" s="15" t="s">
        <v>25</v>
      </c>
      <c r="LZ17" s="38"/>
      <c r="MA17" s="38"/>
      <c r="MB17" s="21" t="s">
        <v>29</v>
      </c>
      <c r="MD17" s="36">
        <v>89.68</v>
      </c>
      <c r="ME17" s="37" t="s">
        <v>37</v>
      </c>
      <c r="MF17" s="21" t="s">
        <v>30</v>
      </c>
      <c r="MG17" s="15" t="s">
        <v>25</v>
      </c>
      <c r="MH17" s="38"/>
      <c r="MI17" s="38"/>
      <c r="MJ17" s="21" t="s">
        <v>29</v>
      </c>
      <c r="ML17" s="36">
        <v>89.68</v>
      </c>
      <c r="MM17" s="37" t="s">
        <v>37</v>
      </c>
      <c r="MN17" s="21" t="s">
        <v>30</v>
      </c>
      <c r="MO17" s="15" t="s">
        <v>25</v>
      </c>
      <c r="MP17" s="38"/>
      <c r="MQ17" s="38"/>
      <c r="MR17" s="21" t="s">
        <v>29</v>
      </c>
      <c r="MT17" s="36">
        <v>89.68</v>
      </c>
      <c r="MU17" s="37" t="s">
        <v>37</v>
      </c>
      <c r="MV17" s="21" t="s">
        <v>30</v>
      </c>
      <c r="MW17" s="15" t="s">
        <v>25</v>
      </c>
      <c r="MX17" s="38"/>
      <c r="MY17" s="38"/>
      <c r="MZ17" s="21" t="s">
        <v>29</v>
      </c>
      <c r="NB17" s="36">
        <v>89.68</v>
      </c>
      <c r="NC17" s="37" t="s">
        <v>37</v>
      </c>
      <c r="ND17" s="21" t="s">
        <v>30</v>
      </c>
      <c r="NE17" s="15" t="s">
        <v>25</v>
      </c>
      <c r="NF17" s="38"/>
      <c r="NG17" s="38"/>
      <c r="NH17" s="21" t="s">
        <v>29</v>
      </c>
      <c r="NJ17" s="36">
        <v>89.68</v>
      </c>
      <c r="NK17" s="37" t="s">
        <v>37</v>
      </c>
      <c r="NL17" s="21" t="s">
        <v>30</v>
      </c>
      <c r="NM17" s="15" t="s">
        <v>25</v>
      </c>
      <c r="NN17" s="38"/>
      <c r="NO17" s="38"/>
      <c r="NP17" s="21" t="s">
        <v>29</v>
      </c>
      <c r="NR17" s="36">
        <v>89.68</v>
      </c>
      <c r="NS17" s="37" t="s">
        <v>37</v>
      </c>
      <c r="NT17" s="21" t="s">
        <v>30</v>
      </c>
      <c r="NU17" s="15" t="s">
        <v>25</v>
      </c>
      <c r="NV17" s="38"/>
      <c r="NW17" s="38"/>
      <c r="NX17" s="21" t="s">
        <v>29</v>
      </c>
      <c r="NZ17" s="36">
        <v>89.68</v>
      </c>
      <c r="OA17" s="37" t="s">
        <v>37</v>
      </c>
      <c r="OB17" s="21" t="s">
        <v>30</v>
      </c>
      <c r="OC17" s="15" t="s">
        <v>25</v>
      </c>
      <c r="OD17" s="38"/>
      <c r="OE17" s="38"/>
      <c r="OF17" s="21" t="s">
        <v>29</v>
      </c>
      <c r="OH17" s="36">
        <v>89.68</v>
      </c>
      <c r="OI17" s="37" t="s">
        <v>37</v>
      </c>
      <c r="OJ17" s="21" t="s">
        <v>30</v>
      </c>
      <c r="OK17" s="15" t="s">
        <v>25</v>
      </c>
      <c r="OL17" s="38"/>
      <c r="OM17" s="38"/>
      <c r="ON17" s="21" t="s">
        <v>29</v>
      </c>
      <c r="OP17" s="36">
        <v>89.68</v>
      </c>
      <c r="OQ17" s="37" t="s">
        <v>37</v>
      </c>
      <c r="OR17" s="21" t="s">
        <v>30</v>
      </c>
      <c r="OS17" s="15" t="s">
        <v>25</v>
      </c>
      <c r="OT17" s="38"/>
      <c r="OU17" s="38"/>
      <c r="OV17" s="21" t="s">
        <v>29</v>
      </c>
      <c r="OX17" s="36">
        <v>89.68</v>
      </c>
      <c r="OY17" s="37" t="s">
        <v>37</v>
      </c>
      <c r="OZ17" s="21" t="s">
        <v>30</v>
      </c>
      <c r="PA17" s="15" t="s">
        <v>25</v>
      </c>
      <c r="PB17" s="38"/>
      <c r="PC17" s="38"/>
      <c r="PD17" s="21" t="s">
        <v>29</v>
      </c>
      <c r="PF17" s="36">
        <v>89.68</v>
      </c>
      <c r="PG17" s="37" t="s">
        <v>37</v>
      </c>
      <c r="PH17" s="21" t="s">
        <v>30</v>
      </c>
      <c r="PI17" s="15" t="s">
        <v>25</v>
      </c>
      <c r="PJ17" s="38"/>
      <c r="PK17" s="38"/>
      <c r="PL17" s="21" t="s">
        <v>29</v>
      </c>
      <c r="PN17" s="36">
        <v>89.68</v>
      </c>
      <c r="PO17" s="37" t="s">
        <v>37</v>
      </c>
      <c r="PP17" s="21" t="s">
        <v>30</v>
      </c>
      <c r="PQ17" s="15" t="s">
        <v>25</v>
      </c>
      <c r="PR17" s="38"/>
      <c r="PS17" s="38"/>
      <c r="PT17" s="21" t="s">
        <v>29</v>
      </c>
      <c r="PV17" s="36">
        <v>89.68</v>
      </c>
      <c r="PW17" s="37" t="s">
        <v>37</v>
      </c>
      <c r="PX17" s="21" t="s">
        <v>30</v>
      </c>
      <c r="PY17" s="15" t="s">
        <v>25</v>
      </c>
      <c r="PZ17" s="38"/>
      <c r="QA17" s="38"/>
      <c r="QB17" s="21" t="s">
        <v>29</v>
      </c>
      <c r="QD17" s="36">
        <v>89.68</v>
      </c>
      <c r="QE17" s="37" t="s">
        <v>37</v>
      </c>
      <c r="QF17" s="21" t="s">
        <v>30</v>
      </c>
      <c r="QG17" s="15" t="s">
        <v>25</v>
      </c>
      <c r="QH17" s="38"/>
      <c r="QI17" s="38"/>
      <c r="QJ17" s="21" t="s">
        <v>29</v>
      </c>
      <c r="QL17" s="36">
        <v>89.68</v>
      </c>
      <c r="QM17" s="37" t="s">
        <v>37</v>
      </c>
      <c r="QN17" s="21" t="s">
        <v>30</v>
      </c>
      <c r="QO17" s="15" t="s">
        <v>25</v>
      </c>
      <c r="QP17" s="38"/>
      <c r="QQ17" s="38"/>
      <c r="QR17" s="21" t="s">
        <v>29</v>
      </c>
      <c r="QT17" s="36">
        <v>89.68</v>
      </c>
      <c r="QU17" s="37" t="s">
        <v>37</v>
      </c>
      <c r="QV17" s="21" t="s">
        <v>30</v>
      </c>
      <c r="QW17" s="15" t="s">
        <v>25</v>
      </c>
      <c r="QX17" s="38"/>
      <c r="QY17" s="38"/>
      <c r="QZ17" s="21" t="s">
        <v>29</v>
      </c>
      <c r="RB17" s="36">
        <v>89.68</v>
      </c>
      <c r="RC17" s="37" t="s">
        <v>37</v>
      </c>
      <c r="RD17" s="21" t="s">
        <v>30</v>
      </c>
      <c r="RE17" s="15" t="s">
        <v>25</v>
      </c>
      <c r="RF17" s="38"/>
      <c r="RG17" s="38"/>
      <c r="RH17" s="21" t="s">
        <v>29</v>
      </c>
      <c r="RJ17" s="36">
        <v>89.68</v>
      </c>
      <c r="RK17" s="37" t="s">
        <v>37</v>
      </c>
      <c r="RL17" s="21" t="s">
        <v>30</v>
      </c>
      <c r="RM17" s="15" t="s">
        <v>25</v>
      </c>
      <c r="RN17" s="38"/>
      <c r="RO17" s="38"/>
      <c r="RP17" s="21" t="s">
        <v>29</v>
      </c>
      <c r="RR17" s="36">
        <v>89.68</v>
      </c>
      <c r="RS17" s="37" t="s">
        <v>37</v>
      </c>
      <c r="RT17" s="21" t="s">
        <v>30</v>
      </c>
      <c r="RU17" s="15" t="s">
        <v>25</v>
      </c>
      <c r="RV17" s="38"/>
      <c r="RW17" s="38"/>
      <c r="RX17" s="21" t="s">
        <v>29</v>
      </c>
      <c r="RZ17" s="36">
        <v>89.68</v>
      </c>
      <c r="SA17" s="37" t="s">
        <v>37</v>
      </c>
      <c r="SB17" s="21" t="s">
        <v>30</v>
      </c>
      <c r="SC17" s="15" t="s">
        <v>25</v>
      </c>
      <c r="SD17" s="38"/>
      <c r="SE17" s="38"/>
      <c r="SF17" s="21" t="s">
        <v>29</v>
      </c>
      <c r="SH17" s="36">
        <v>89.68</v>
      </c>
      <c r="SI17" s="37" t="s">
        <v>37</v>
      </c>
      <c r="SJ17" s="21" t="s">
        <v>30</v>
      </c>
      <c r="SK17" s="15" t="s">
        <v>25</v>
      </c>
      <c r="SL17" s="38"/>
      <c r="SM17" s="38"/>
      <c r="SN17" s="21" t="s">
        <v>29</v>
      </c>
      <c r="SP17" s="36">
        <v>89.68</v>
      </c>
      <c r="SQ17" s="37" t="s">
        <v>37</v>
      </c>
      <c r="SR17" s="21" t="s">
        <v>30</v>
      </c>
      <c r="SS17" s="15" t="s">
        <v>25</v>
      </c>
      <c r="ST17" s="38"/>
      <c r="SU17" s="38"/>
      <c r="SV17" s="21" t="s">
        <v>29</v>
      </c>
      <c r="SX17" s="36">
        <v>89.68</v>
      </c>
      <c r="SY17" s="37" t="s">
        <v>37</v>
      </c>
      <c r="SZ17" s="21" t="s">
        <v>30</v>
      </c>
      <c r="TA17" s="15" t="s">
        <v>25</v>
      </c>
      <c r="TB17" s="38"/>
      <c r="TC17" s="38"/>
      <c r="TD17" s="21" t="s">
        <v>29</v>
      </c>
      <c r="TF17" s="36">
        <v>89.68</v>
      </c>
      <c r="TG17" s="37" t="s">
        <v>37</v>
      </c>
      <c r="TH17" s="21" t="s">
        <v>30</v>
      </c>
      <c r="TI17" s="15" t="s">
        <v>25</v>
      </c>
      <c r="TJ17" s="38"/>
      <c r="TK17" s="38"/>
      <c r="TL17" s="21" t="s">
        <v>29</v>
      </c>
      <c r="TN17" s="36">
        <v>89.68</v>
      </c>
      <c r="TO17" s="37" t="s">
        <v>37</v>
      </c>
      <c r="TP17" s="21" t="s">
        <v>30</v>
      </c>
      <c r="TQ17" s="15" t="s">
        <v>25</v>
      </c>
      <c r="TR17" s="38"/>
      <c r="TS17" s="38"/>
      <c r="TT17" s="21" t="s">
        <v>29</v>
      </c>
      <c r="TV17" s="36">
        <v>89.68</v>
      </c>
      <c r="TW17" s="37" t="s">
        <v>37</v>
      </c>
      <c r="TX17" s="21" t="s">
        <v>30</v>
      </c>
      <c r="TY17" s="15" t="s">
        <v>25</v>
      </c>
      <c r="TZ17" s="38"/>
      <c r="UA17" s="38"/>
      <c r="UB17" s="21" t="s">
        <v>29</v>
      </c>
      <c r="UD17" s="36">
        <v>89.68</v>
      </c>
      <c r="UE17" s="37" t="s">
        <v>37</v>
      </c>
      <c r="UF17" s="21" t="s">
        <v>30</v>
      </c>
      <c r="UG17" s="15" t="s">
        <v>25</v>
      </c>
      <c r="UH17" s="38"/>
      <c r="UI17" s="38"/>
      <c r="UJ17" s="21" t="s">
        <v>29</v>
      </c>
      <c r="UL17" s="36">
        <v>89.68</v>
      </c>
      <c r="UM17" s="37" t="s">
        <v>37</v>
      </c>
      <c r="UN17" s="21" t="s">
        <v>30</v>
      </c>
      <c r="UO17" s="15" t="s">
        <v>25</v>
      </c>
      <c r="UP17" s="38"/>
      <c r="UQ17" s="38"/>
      <c r="UR17" s="21" t="s">
        <v>29</v>
      </c>
      <c r="UT17" s="36">
        <v>89.68</v>
      </c>
      <c r="UU17" s="37" t="s">
        <v>37</v>
      </c>
      <c r="UV17" s="21" t="s">
        <v>30</v>
      </c>
      <c r="UW17" s="15" t="s">
        <v>25</v>
      </c>
      <c r="UX17" s="38"/>
      <c r="UY17" s="38"/>
      <c r="UZ17" s="21" t="s">
        <v>29</v>
      </c>
      <c r="VB17" s="36">
        <v>89.68</v>
      </c>
      <c r="VC17" s="37" t="s">
        <v>37</v>
      </c>
      <c r="VD17" s="21" t="s">
        <v>30</v>
      </c>
      <c r="VE17" s="15" t="s">
        <v>25</v>
      </c>
      <c r="VF17" s="38"/>
      <c r="VG17" s="38"/>
      <c r="VH17" s="21" t="s">
        <v>29</v>
      </c>
      <c r="VJ17" s="36">
        <v>89.68</v>
      </c>
      <c r="VK17" s="37" t="s">
        <v>37</v>
      </c>
      <c r="VL17" s="21" t="s">
        <v>30</v>
      </c>
      <c r="VM17" s="15" t="s">
        <v>25</v>
      </c>
      <c r="VN17" s="38"/>
      <c r="VO17" s="38"/>
      <c r="VP17" s="21" t="s">
        <v>29</v>
      </c>
      <c r="VR17" s="36">
        <v>89.68</v>
      </c>
      <c r="VS17" s="37" t="s">
        <v>37</v>
      </c>
      <c r="VT17" s="21" t="s">
        <v>30</v>
      </c>
      <c r="VU17" s="15" t="s">
        <v>25</v>
      </c>
      <c r="VV17" s="38"/>
      <c r="VW17" s="38"/>
      <c r="VX17" s="21" t="s">
        <v>29</v>
      </c>
      <c r="VZ17" s="36">
        <v>89.68</v>
      </c>
      <c r="WA17" s="37" t="s">
        <v>37</v>
      </c>
      <c r="WB17" s="21" t="s">
        <v>30</v>
      </c>
      <c r="WC17" s="15" t="s">
        <v>25</v>
      </c>
      <c r="WD17" s="38"/>
      <c r="WE17" s="38"/>
      <c r="WF17" s="21" t="s">
        <v>29</v>
      </c>
      <c r="WH17" s="36">
        <v>89.68</v>
      </c>
      <c r="WI17" s="37" t="s">
        <v>37</v>
      </c>
      <c r="WJ17" s="21" t="s">
        <v>30</v>
      </c>
      <c r="WK17" s="15" t="s">
        <v>25</v>
      </c>
      <c r="WL17" s="38"/>
      <c r="WM17" s="38"/>
      <c r="WN17" s="21" t="s">
        <v>29</v>
      </c>
      <c r="WP17" s="36">
        <v>89.68</v>
      </c>
      <c r="WQ17" s="37" t="s">
        <v>37</v>
      </c>
      <c r="WR17" s="21" t="s">
        <v>30</v>
      </c>
      <c r="WS17" s="15" t="s">
        <v>25</v>
      </c>
      <c r="WT17" s="38"/>
      <c r="WU17" s="38"/>
      <c r="WV17" s="21" t="s">
        <v>29</v>
      </c>
      <c r="WX17" s="36">
        <v>89.68</v>
      </c>
      <c r="WY17" s="37" t="s">
        <v>37</v>
      </c>
      <c r="WZ17" s="21" t="s">
        <v>30</v>
      </c>
      <c r="XA17" s="15" t="s">
        <v>25</v>
      </c>
      <c r="XB17" s="38"/>
      <c r="XC17" s="38"/>
      <c r="XD17" s="21" t="s">
        <v>29</v>
      </c>
      <c r="XF17" s="36">
        <v>89.68</v>
      </c>
      <c r="XG17" s="37" t="s">
        <v>37</v>
      </c>
      <c r="XH17" s="21" t="s">
        <v>30</v>
      </c>
      <c r="XI17" s="15" t="s">
        <v>25</v>
      </c>
      <c r="XJ17" s="38"/>
      <c r="XK17" s="38"/>
      <c r="XL17" s="21" t="s">
        <v>29</v>
      </c>
      <c r="XN17" s="36">
        <v>89.68</v>
      </c>
      <c r="XO17" s="37" t="s">
        <v>37</v>
      </c>
      <c r="XP17" s="21" t="s">
        <v>30</v>
      </c>
      <c r="XQ17" s="15" t="s">
        <v>25</v>
      </c>
      <c r="XR17" s="38"/>
      <c r="XS17" s="38"/>
      <c r="XT17" s="21" t="s">
        <v>29</v>
      </c>
      <c r="XV17" s="36">
        <v>89.68</v>
      </c>
      <c r="XW17" s="37" t="s">
        <v>37</v>
      </c>
      <c r="XX17" s="21" t="s">
        <v>30</v>
      </c>
      <c r="XY17" s="15" t="s">
        <v>25</v>
      </c>
      <c r="XZ17" s="38"/>
      <c r="YA17" s="38"/>
      <c r="YB17" s="21" t="s">
        <v>29</v>
      </c>
      <c r="YD17" s="36">
        <v>89.68</v>
      </c>
      <c r="YE17" s="37" t="s">
        <v>37</v>
      </c>
      <c r="YF17" s="21" t="s">
        <v>30</v>
      </c>
      <c r="YG17" s="15" t="s">
        <v>25</v>
      </c>
      <c r="YH17" s="38"/>
      <c r="YI17" s="38"/>
      <c r="YJ17" s="21" t="s">
        <v>29</v>
      </c>
      <c r="YL17" s="36">
        <v>89.68</v>
      </c>
      <c r="YM17" s="37" t="s">
        <v>37</v>
      </c>
      <c r="YN17" s="21" t="s">
        <v>30</v>
      </c>
      <c r="YO17" s="15" t="s">
        <v>25</v>
      </c>
      <c r="YP17" s="38"/>
      <c r="YQ17" s="38"/>
      <c r="YR17" s="21" t="s">
        <v>29</v>
      </c>
      <c r="YT17" s="36">
        <v>89.68</v>
      </c>
      <c r="YU17" s="37" t="s">
        <v>37</v>
      </c>
      <c r="YV17" s="21" t="s">
        <v>30</v>
      </c>
      <c r="YW17" s="15" t="s">
        <v>25</v>
      </c>
      <c r="YX17" s="38"/>
      <c r="YY17" s="38"/>
      <c r="YZ17" s="21" t="s">
        <v>29</v>
      </c>
      <c r="ZB17" s="36">
        <v>89.68</v>
      </c>
      <c r="ZC17" s="37" t="s">
        <v>37</v>
      </c>
      <c r="ZD17" s="21" t="s">
        <v>30</v>
      </c>
      <c r="ZE17" s="15" t="s">
        <v>25</v>
      </c>
      <c r="ZF17" s="38"/>
      <c r="ZG17" s="38"/>
      <c r="ZH17" s="21" t="s">
        <v>29</v>
      </c>
      <c r="ZJ17" s="36">
        <v>89.68</v>
      </c>
      <c r="ZK17" s="37" t="s">
        <v>37</v>
      </c>
      <c r="ZL17" s="21" t="s">
        <v>30</v>
      </c>
      <c r="ZM17" s="15" t="s">
        <v>25</v>
      </c>
      <c r="ZN17" s="38"/>
      <c r="ZO17" s="38"/>
      <c r="ZP17" s="21" t="s">
        <v>29</v>
      </c>
      <c r="ZR17" s="36">
        <v>89.68</v>
      </c>
      <c r="ZS17" s="37" t="s">
        <v>37</v>
      </c>
      <c r="ZT17" s="21" t="s">
        <v>30</v>
      </c>
      <c r="ZU17" s="15" t="s">
        <v>25</v>
      </c>
      <c r="ZV17" s="38"/>
      <c r="ZW17" s="38"/>
      <c r="ZX17" s="21" t="s">
        <v>29</v>
      </c>
      <c r="ZZ17" s="36">
        <v>89.68</v>
      </c>
      <c r="AAA17" s="37" t="s">
        <v>37</v>
      </c>
      <c r="AAB17" s="21" t="s">
        <v>30</v>
      </c>
      <c r="AAC17" s="15" t="s">
        <v>25</v>
      </c>
      <c r="AAD17" s="38"/>
      <c r="AAE17" s="38"/>
      <c r="AAF17" s="21" t="s">
        <v>29</v>
      </c>
      <c r="AAH17" s="36">
        <v>89.68</v>
      </c>
      <c r="AAI17" s="37" t="s">
        <v>37</v>
      </c>
      <c r="AAJ17" s="21" t="s">
        <v>30</v>
      </c>
      <c r="AAK17" s="15" t="s">
        <v>25</v>
      </c>
      <c r="AAL17" s="38"/>
      <c r="AAM17" s="38"/>
      <c r="AAN17" s="21" t="s">
        <v>29</v>
      </c>
      <c r="AAP17" s="36">
        <v>89.68</v>
      </c>
      <c r="AAQ17" s="37" t="s">
        <v>37</v>
      </c>
      <c r="AAR17" s="21" t="s">
        <v>30</v>
      </c>
      <c r="AAS17" s="15" t="s">
        <v>25</v>
      </c>
      <c r="AAT17" s="38"/>
      <c r="AAU17" s="38"/>
      <c r="AAV17" s="21" t="s">
        <v>29</v>
      </c>
      <c r="AAX17" s="36">
        <v>89.68</v>
      </c>
      <c r="AAY17" s="37" t="s">
        <v>37</v>
      </c>
      <c r="AAZ17" s="21" t="s">
        <v>30</v>
      </c>
      <c r="ABA17" s="15" t="s">
        <v>25</v>
      </c>
      <c r="ABB17" s="38"/>
      <c r="ABC17" s="38"/>
      <c r="ABD17" s="21" t="s">
        <v>29</v>
      </c>
      <c r="ABF17" s="36">
        <v>89.68</v>
      </c>
      <c r="ABG17" s="37" t="s">
        <v>37</v>
      </c>
      <c r="ABH17" s="21" t="s">
        <v>30</v>
      </c>
      <c r="ABI17" s="15" t="s">
        <v>25</v>
      </c>
      <c r="ABJ17" s="38"/>
      <c r="ABK17" s="38"/>
      <c r="ABL17" s="21" t="s">
        <v>29</v>
      </c>
      <c r="ABN17" s="36">
        <v>89.68</v>
      </c>
      <c r="ABO17" s="37" t="s">
        <v>37</v>
      </c>
      <c r="ABP17" s="21" t="s">
        <v>30</v>
      </c>
      <c r="ABQ17" s="15" t="s">
        <v>25</v>
      </c>
      <c r="ABR17" s="38"/>
      <c r="ABS17" s="38"/>
      <c r="ABT17" s="21" t="s">
        <v>29</v>
      </c>
      <c r="ABV17" s="36">
        <v>89.68</v>
      </c>
      <c r="ABW17" s="37" t="s">
        <v>37</v>
      </c>
      <c r="ABX17" s="21" t="s">
        <v>30</v>
      </c>
      <c r="ABY17" s="15" t="s">
        <v>25</v>
      </c>
      <c r="ABZ17" s="38"/>
      <c r="ACA17" s="38"/>
      <c r="ACB17" s="21" t="s">
        <v>29</v>
      </c>
      <c r="ACD17" s="36">
        <v>89.68</v>
      </c>
      <c r="ACE17" s="37" t="s">
        <v>37</v>
      </c>
      <c r="ACF17" s="21" t="s">
        <v>30</v>
      </c>
      <c r="ACG17" s="15" t="s">
        <v>25</v>
      </c>
      <c r="ACH17" s="38"/>
      <c r="ACI17" s="38"/>
      <c r="ACJ17" s="21" t="s">
        <v>29</v>
      </c>
      <c r="ACL17" s="36">
        <v>89.68</v>
      </c>
      <c r="ACM17" s="37" t="s">
        <v>37</v>
      </c>
      <c r="ACN17" s="21" t="s">
        <v>30</v>
      </c>
      <c r="ACO17" s="15" t="s">
        <v>25</v>
      </c>
      <c r="ACP17" s="38"/>
      <c r="ACQ17" s="38"/>
      <c r="ACR17" s="21" t="s">
        <v>29</v>
      </c>
      <c r="ACT17" s="36">
        <v>89.68</v>
      </c>
      <c r="ACU17" s="37" t="s">
        <v>37</v>
      </c>
      <c r="ACV17" s="21" t="s">
        <v>30</v>
      </c>
      <c r="ACW17" s="15" t="s">
        <v>25</v>
      </c>
      <c r="ACX17" s="38"/>
      <c r="ACY17" s="38"/>
      <c r="ACZ17" s="21" t="s">
        <v>29</v>
      </c>
      <c r="ADB17" s="36">
        <v>89.68</v>
      </c>
      <c r="ADC17" s="37" t="s">
        <v>37</v>
      </c>
      <c r="ADD17" s="21" t="s">
        <v>30</v>
      </c>
      <c r="ADE17" s="15" t="s">
        <v>25</v>
      </c>
      <c r="ADF17" s="38"/>
      <c r="ADG17" s="38"/>
      <c r="ADH17" s="21" t="s">
        <v>29</v>
      </c>
      <c r="ADJ17" s="36">
        <v>89.68</v>
      </c>
      <c r="ADK17" s="37" t="s">
        <v>37</v>
      </c>
      <c r="ADL17" s="21" t="s">
        <v>30</v>
      </c>
      <c r="ADM17" s="15" t="s">
        <v>25</v>
      </c>
      <c r="ADN17" s="38"/>
      <c r="ADO17" s="38"/>
      <c r="ADP17" s="21" t="s">
        <v>29</v>
      </c>
      <c r="ADR17" s="36">
        <v>89.68</v>
      </c>
      <c r="ADS17" s="37" t="s">
        <v>37</v>
      </c>
      <c r="ADT17" s="21" t="s">
        <v>30</v>
      </c>
      <c r="ADU17" s="15" t="s">
        <v>25</v>
      </c>
      <c r="ADV17" s="38"/>
      <c r="ADW17" s="38"/>
      <c r="ADX17" s="21" t="s">
        <v>29</v>
      </c>
      <c r="ADZ17" s="36">
        <v>89.68</v>
      </c>
      <c r="AEA17" s="37" t="s">
        <v>37</v>
      </c>
      <c r="AEB17" s="21" t="s">
        <v>30</v>
      </c>
      <c r="AEC17" s="15" t="s">
        <v>25</v>
      </c>
      <c r="AED17" s="38"/>
      <c r="AEE17" s="38"/>
      <c r="AEF17" s="21" t="s">
        <v>29</v>
      </c>
      <c r="AEH17" s="36">
        <v>89.68</v>
      </c>
      <c r="AEI17" s="37" t="s">
        <v>37</v>
      </c>
      <c r="AEJ17" s="21" t="s">
        <v>30</v>
      </c>
      <c r="AEK17" s="15" t="s">
        <v>25</v>
      </c>
      <c r="AEL17" s="38"/>
      <c r="AEM17" s="38"/>
      <c r="AEN17" s="21" t="s">
        <v>29</v>
      </c>
      <c r="AEP17" s="36">
        <v>89.68</v>
      </c>
      <c r="AEQ17" s="37" t="s">
        <v>37</v>
      </c>
      <c r="AER17" s="21" t="s">
        <v>30</v>
      </c>
      <c r="AES17" s="15" t="s">
        <v>25</v>
      </c>
      <c r="AET17" s="38"/>
      <c r="AEU17" s="38"/>
      <c r="AEV17" s="21" t="s">
        <v>29</v>
      </c>
      <c r="AEX17" s="36">
        <v>89.68</v>
      </c>
      <c r="AEY17" s="37" t="s">
        <v>37</v>
      </c>
      <c r="AEZ17" s="21" t="s">
        <v>30</v>
      </c>
      <c r="AFA17" s="15" t="s">
        <v>25</v>
      </c>
      <c r="AFB17" s="38"/>
      <c r="AFC17" s="38"/>
      <c r="AFD17" s="21" t="s">
        <v>29</v>
      </c>
      <c r="AFF17" s="36">
        <v>89.68</v>
      </c>
      <c r="AFG17" s="37" t="s">
        <v>37</v>
      </c>
      <c r="AFH17" s="21" t="s">
        <v>30</v>
      </c>
      <c r="AFI17" s="15" t="s">
        <v>25</v>
      </c>
      <c r="AFJ17" s="38"/>
      <c r="AFK17" s="38"/>
      <c r="AFL17" s="21" t="s">
        <v>29</v>
      </c>
      <c r="AFN17" s="36">
        <v>89.68</v>
      </c>
      <c r="AFO17" s="37" t="s">
        <v>37</v>
      </c>
      <c r="AFP17" s="21" t="s">
        <v>30</v>
      </c>
      <c r="AFQ17" s="15" t="s">
        <v>25</v>
      </c>
      <c r="AFR17" s="38"/>
      <c r="AFS17" s="38"/>
      <c r="AFT17" s="21" t="s">
        <v>29</v>
      </c>
      <c r="AFV17" s="36">
        <v>89.68</v>
      </c>
      <c r="AFW17" s="37" t="s">
        <v>37</v>
      </c>
      <c r="AFX17" s="21" t="s">
        <v>30</v>
      </c>
      <c r="AFY17" s="15" t="s">
        <v>25</v>
      </c>
      <c r="AFZ17" s="38"/>
      <c r="AGA17" s="38"/>
      <c r="AGB17" s="21" t="s">
        <v>29</v>
      </c>
      <c r="AGD17" s="36">
        <v>89.68</v>
      </c>
      <c r="AGE17" s="37" t="s">
        <v>37</v>
      </c>
      <c r="AGF17" s="21" t="s">
        <v>30</v>
      </c>
      <c r="AGG17" s="15" t="s">
        <v>25</v>
      </c>
      <c r="AGH17" s="38"/>
      <c r="AGI17" s="38"/>
      <c r="AGJ17" s="21" t="s">
        <v>29</v>
      </c>
      <c r="AGL17" s="36">
        <v>89.68</v>
      </c>
      <c r="AGM17" s="37" t="s">
        <v>37</v>
      </c>
      <c r="AGN17" s="21" t="s">
        <v>30</v>
      </c>
      <c r="AGO17" s="15" t="s">
        <v>25</v>
      </c>
      <c r="AGP17" s="38"/>
      <c r="AGQ17" s="38"/>
      <c r="AGR17" s="21" t="s">
        <v>29</v>
      </c>
      <c r="AGT17" s="36">
        <v>89.68</v>
      </c>
      <c r="AGU17" s="37" t="s">
        <v>37</v>
      </c>
      <c r="AGV17" s="21" t="s">
        <v>30</v>
      </c>
      <c r="AGW17" s="15" t="s">
        <v>25</v>
      </c>
      <c r="AGX17" s="38"/>
      <c r="AGY17" s="38"/>
      <c r="AGZ17" s="21" t="s">
        <v>29</v>
      </c>
      <c r="AHB17" s="36">
        <v>89.68</v>
      </c>
      <c r="AHC17" s="37" t="s">
        <v>37</v>
      </c>
      <c r="AHD17" s="21" t="s">
        <v>30</v>
      </c>
      <c r="AHE17" s="15" t="s">
        <v>25</v>
      </c>
      <c r="AHF17" s="38"/>
      <c r="AHG17" s="38"/>
      <c r="AHH17" s="21" t="s">
        <v>29</v>
      </c>
      <c r="AHJ17" s="36">
        <v>89.68</v>
      </c>
      <c r="AHK17" s="37" t="s">
        <v>37</v>
      </c>
      <c r="AHL17" s="21" t="s">
        <v>30</v>
      </c>
      <c r="AHM17" s="15" t="s">
        <v>25</v>
      </c>
      <c r="AHN17" s="38"/>
      <c r="AHO17" s="38"/>
      <c r="AHP17" s="21" t="s">
        <v>29</v>
      </c>
      <c r="AHR17" s="36">
        <v>89.68</v>
      </c>
      <c r="AHS17" s="37" t="s">
        <v>37</v>
      </c>
      <c r="AHT17" s="21" t="s">
        <v>30</v>
      </c>
      <c r="AHU17" s="15" t="s">
        <v>25</v>
      </c>
      <c r="AHV17" s="38"/>
      <c r="AHW17" s="38"/>
      <c r="AHX17" s="21" t="s">
        <v>29</v>
      </c>
      <c r="AHZ17" s="36">
        <v>89.68</v>
      </c>
      <c r="AIA17" s="37" t="s">
        <v>37</v>
      </c>
      <c r="AIB17" s="21" t="s">
        <v>30</v>
      </c>
      <c r="AIC17" s="15" t="s">
        <v>25</v>
      </c>
      <c r="AID17" s="38"/>
      <c r="AIE17" s="38"/>
      <c r="AIF17" s="21" t="s">
        <v>29</v>
      </c>
      <c r="AIH17" s="36">
        <v>89.68</v>
      </c>
      <c r="AII17" s="37" t="s">
        <v>37</v>
      </c>
      <c r="AIJ17" s="21" t="s">
        <v>30</v>
      </c>
      <c r="AIK17" s="15" t="s">
        <v>25</v>
      </c>
      <c r="AIL17" s="38"/>
      <c r="AIM17" s="38"/>
      <c r="AIN17" s="21" t="s">
        <v>29</v>
      </c>
      <c r="AIP17" s="36">
        <v>89.68</v>
      </c>
      <c r="AIQ17" s="37" t="s">
        <v>37</v>
      </c>
      <c r="AIR17" s="21" t="s">
        <v>30</v>
      </c>
      <c r="AIS17" s="15" t="s">
        <v>25</v>
      </c>
      <c r="AIT17" s="38"/>
      <c r="AIU17" s="38"/>
      <c r="AIV17" s="21" t="s">
        <v>29</v>
      </c>
      <c r="AIX17" s="36">
        <v>89.68</v>
      </c>
      <c r="AIY17" s="37" t="s">
        <v>37</v>
      </c>
      <c r="AIZ17" s="21" t="s">
        <v>30</v>
      </c>
      <c r="AJA17" s="15" t="s">
        <v>25</v>
      </c>
      <c r="AJB17" s="38"/>
      <c r="AJC17" s="38"/>
      <c r="AJD17" s="21" t="s">
        <v>29</v>
      </c>
      <c r="AJF17" s="36">
        <v>89.68</v>
      </c>
      <c r="AJG17" s="37" t="s">
        <v>37</v>
      </c>
      <c r="AJH17" s="21" t="s">
        <v>30</v>
      </c>
      <c r="AJI17" s="15" t="s">
        <v>25</v>
      </c>
      <c r="AJJ17" s="38"/>
      <c r="AJK17" s="38"/>
      <c r="AJL17" s="21" t="s">
        <v>29</v>
      </c>
      <c r="AJN17" s="36">
        <v>89.68</v>
      </c>
      <c r="AJO17" s="37" t="s">
        <v>37</v>
      </c>
      <c r="AJP17" s="21" t="s">
        <v>30</v>
      </c>
      <c r="AJQ17" s="15" t="s">
        <v>25</v>
      </c>
      <c r="AJR17" s="38"/>
      <c r="AJS17" s="38"/>
      <c r="AJT17" s="21" t="s">
        <v>29</v>
      </c>
      <c r="AJV17" s="36">
        <v>89.68</v>
      </c>
      <c r="AJW17" s="37" t="s">
        <v>37</v>
      </c>
      <c r="AJX17" s="21" t="s">
        <v>30</v>
      </c>
      <c r="AJY17" s="15" t="s">
        <v>25</v>
      </c>
      <c r="AJZ17" s="38"/>
      <c r="AKA17" s="38"/>
      <c r="AKB17" s="21" t="s">
        <v>29</v>
      </c>
      <c r="AKD17" s="36">
        <v>89.68</v>
      </c>
      <c r="AKE17" s="37" t="s">
        <v>37</v>
      </c>
      <c r="AKF17" s="21" t="s">
        <v>30</v>
      </c>
      <c r="AKG17" s="15" t="s">
        <v>25</v>
      </c>
      <c r="AKH17" s="38"/>
      <c r="AKI17" s="38"/>
      <c r="AKJ17" s="21" t="s">
        <v>29</v>
      </c>
      <c r="AKL17" s="36">
        <v>89.68</v>
      </c>
      <c r="AKM17" s="37" t="s">
        <v>37</v>
      </c>
      <c r="AKN17" s="21" t="s">
        <v>30</v>
      </c>
      <c r="AKO17" s="15" t="s">
        <v>25</v>
      </c>
      <c r="AKP17" s="38"/>
      <c r="AKQ17" s="38"/>
      <c r="AKR17" s="21" t="s">
        <v>29</v>
      </c>
      <c r="AKT17" s="36">
        <v>89.68</v>
      </c>
      <c r="AKU17" s="37" t="s">
        <v>37</v>
      </c>
      <c r="AKV17" s="21" t="s">
        <v>30</v>
      </c>
      <c r="AKW17" s="15" t="s">
        <v>25</v>
      </c>
      <c r="AKX17" s="38"/>
      <c r="AKY17" s="38"/>
      <c r="AKZ17" s="21" t="s">
        <v>29</v>
      </c>
      <c r="ALB17" s="36">
        <v>89.68</v>
      </c>
      <c r="ALC17" s="37" t="s">
        <v>37</v>
      </c>
      <c r="ALD17" s="21" t="s">
        <v>30</v>
      </c>
      <c r="ALE17" s="15" t="s">
        <v>25</v>
      </c>
      <c r="ALF17" s="38"/>
      <c r="ALG17" s="38"/>
      <c r="ALH17" s="21" t="s">
        <v>29</v>
      </c>
      <c r="ALJ17" s="36">
        <v>89.68</v>
      </c>
      <c r="ALK17" s="37" t="s">
        <v>37</v>
      </c>
      <c r="ALL17" s="21" t="s">
        <v>30</v>
      </c>
      <c r="ALM17" s="15" t="s">
        <v>25</v>
      </c>
      <c r="ALN17" s="38"/>
      <c r="ALO17" s="38"/>
      <c r="ALP17" s="21" t="s">
        <v>29</v>
      </c>
      <c r="ALR17" s="36">
        <v>89.68</v>
      </c>
      <c r="ALS17" s="37" t="s">
        <v>37</v>
      </c>
      <c r="ALT17" s="21" t="s">
        <v>30</v>
      </c>
      <c r="ALU17" s="15" t="s">
        <v>25</v>
      </c>
      <c r="ALV17" s="38"/>
      <c r="ALW17" s="38"/>
      <c r="ALX17" s="21" t="s">
        <v>29</v>
      </c>
      <c r="ALZ17" s="36">
        <v>89.68</v>
      </c>
      <c r="AMA17" s="37" t="s">
        <v>37</v>
      </c>
      <c r="AMB17" s="21" t="s">
        <v>30</v>
      </c>
      <c r="AMC17" s="15" t="s">
        <v>25</v>
      </c>
      <c r="AMD17" s="38"/>
      <c r="AME17" s="38"/>
      <c r="AMF17" s="21" t="s">
        <v>29</v>
      </c>
      <c r="AMH17" s="36">
        <v>89.68</v>
      </c>
      <c r="AMI17" s="37" t="s">
        <v>37</v>
      </c>
      <c r="AMJ17" s="21" t="s">
        <v>30</v>
      </c>
      <c r="AMK17" s="15" t="s">
        <v>25</v>
      </c>
      <c r="AML17" s="38"/>
      <c r="AMM17" s="38"/>
      <c r="AMN17" s="21" t="s">
        <v>29</v>
      </c>
      <c r="AMP17" s="36">
        <v>89.68</v>
      </c>
      <c r="AMQ17" s="37" t="s">
        <v>37</v>
      </c>
      <c r="AMR17" s="21" t="s">
        <v>30</v>
      </c>
      <c r="AMS17" s="15" t="s">
        <v>25</v>
      </c>
      <c r="AMT17" s="38"/>
      <c r="AMU17" s="38"/>
      <c r="AMV17" s="21" t="s">
        <v>29</v>
      </c>
      <c r="AMX17" s="36">
        <v>89.68</v>
      </c>
      <c r="AMY17" s="37" t="s">
        <v>37</v>
      </c>
      <c r="AMZ17" s="21" t="s">
        <v>30</v>
      </c>
      <c r="ANA17" s="15" t="s">
        <v>25</v>
      </c>
      <c r="ANB17" s="38"/>
      <c r="ANC17" s="38"/>
      <c r="AND17" s="21" t="s">
        <v>29</v>
      </c>
      <c r="ANF17" s="36">
        <v>89.68</v>
      </c>
      <c r="ANG17" s="37" t="s">
        <v>37</v>
      </c>
      <c r="ANH17" s="21" t="s">
        <v>30</v>
      </c>
      <c r="ANI17" s="15" t="s">
        <v>25</v>
      </c>
      <c r="ANJ17" s="38"/>
      <c r="ANK17" s="38"/>
      <c r="ANL17" s="21" t="s">
        <v>29</v>
      </c>
      <c r="ANN17" s="36">
        <v>89.68</v>
      </c>
      <c r="ANO17" s="37" t="s">
        <v>37</v>
      </c>
      <c r="ANP17" s="21" t="s">
        <v>30</v>
      </c>
      <c r="ANQ17" s="15" t="s">
        <v>25</v>
      </c>
      <c r="ANR17" s="38"/>
      <c r="ANS17" s="38"/>
      <c r="ANT17" s="21" t="s">
        <v>29</v>
      </c>
      <c r="ANV17" s="36">
        <v>89.68</v>
      </c>
      <c r="ANW17" s="37" t="s">
        <v>37</v>
      </c>
      <c r="ANX17" s="21" t="s">
        <v>30</v>
      </c>
      <c r="ANY17" s="15" t="s">
        <v>25</v>
      </c>
      <c r="ANZ17" s="38"/>
      <c r="AOA17" s="38"/>
      <c r="AOB17" s="21" t="s">
        <v>29</v>
      </c>
      <c r="AOD17" s="36">
        <v>89.68</v>
      </c>
      <c r="AOE17" s="37" t="s">
        <v>37</v>
      </c>
      <c r="AOF17" s="21" t="s">
        <v>30</v>
      </c>
      <c r="AOG17" s="15" t="s">
        <v>25</v>
      </c>
      <c r="AOH17" s="38"/>
      <c r="AOI17" s="38"/>
      <c r="AOJ17" s="21" t="s">
        <v>29</v>
      </c>
      <c r="AOL17" s="36">
        <v>89.68</v>
      </c>
      <c r="AOM17" s="37" t="s">
        <v>37</v>
      </c>
      <c r="AON17" s="21" t="s">
        <v>30</v>
      </c>
      <c r="AOO17" s="15" t="s">
        <v>25</v>
      </c>
      <c r="AOP17" s="38"/>
      <c r="AOQ17" s="38"/>
      <c r="AOR17" s="21" t="s">
        <v>29</v>
      </c>
      <c r="AOT17" s="36">
        <v>89.68</v>
      </c>
      <c r="AOU17" s="37" t="s">
        <v>37</v>
      </c>
      <c r="AOV17" s="21" t="s">
        <v>30</v>
      </c>
      <c r="AOW17" s="15" t="s">
        <v>25</v>
      </c>
      <c r="AOX17" s="38"/>
      <c r="AOY17" s="38"/>
      <c r="AOZ17" s="21" t="s">
        <v>29</v>
      </c>
      <c r="APB17" s="36">
        <v>89.68</v>
      </c>
      <c r="APC17" s="37" t="s">
        <v>37</v>
      </c>
      <c r="APD17" s="21" t="s">
        <v>30</v>
      </c>
      <c r="APE17" s="15" t="s">
        <v>25</v>
      </c>
      <c r="APF17" s="38"/>
      <c r="APG17" s="38"/>
      <c r="APH17" s="21" t="s">
        <v>29</v>
      </c>
      <c r="APJ17" s="36">
        <v>89.68</v>
      </c>
      <c r="APK17" s="37" t="s">
        <v>37</v>
      </c>
      <c r="APL17" s="21" t="s">
        <v>30</v>
      </c>
      <c r="APM17" s="15" t="s">
        <v>25</v>
      </c>
      <c r="APN17" s="38"/>
      <c r="APO17" s="38"/>
      <c r="APP17" s="21" t="s">
        <v>29</v>
      </c>
      <c r="APR17" s="36">
        <v>89.68</v>
      </c>
      <c r="APS17" s="37" t="s">
        <v>37</v>
      </c>
      <c r="APT17" s="21" t="s">
        <v>30</v>
      </c>
      <c r="APU17" s="15" t="s">
        <v>25</v>
      </c>
      <c r="APV17" s="38"/>
      <c r="APW17" s="38"/>
      <c r="APX17" s="21" t="s">
        <v>29</v>
      </c>
      <c r="APZ17" s="36">
        <v>89.68</v>
      </c>
      <c r="AQA17" s="37" t="s">
        <v>37</v>
      </c>
      <c r="AQB17" s="21" t="s">
        <v>30</v>
      </c>
      <c r="AQC17" s="15" t="s">
        <v>25</v>
      </c>
      <c r="AQD17" s="38"/>
      <c r="AQE17" s="38"/>
      <c r="AQF17" s="21" t="s">
        <v>29</v>
      </c>
      <c r="AQH17" s="36">
        <v>89.68</v>
      </c>
      <c r="AQI17" s="37" t="s">
        <v>37</v>
      </c>
      <c r="AQJ17" s="21" t="s">
        <v>30</v>
      </c>
      <c r="AQK17" s="15" t="s">
        <v>25</v>
      </c>
      <c r="AQL17" s="38"/>
      <c r="AQM17" s="38"/>
      <c r="AQN17" s="21" t="s">
        <v>29</v>
      </c>
      <c r="AQP17" s="36">
        <v>89.68</v>
      </c>
      <c r="AQQ17" s="37" t="s">
        <v>37</v>
      </c>
      <c r="AQR17" s="21" t="s">
        <v>30</v>
      </c>
      <c r="AQS17" s="15" t="s">
        <v>25</v>
      </c>
      <c r="AQT17" s="38"/>
      <c r="AQU17" s="38"/>
      <c r="AQV17" s="21" t="s">
        <v>29</v>
      </c>
      <c r="AQX17" s="36">
        <v>89.68</v>
      </c>
      <c r="AQY17" s="37" t="s">
        <v>37</v>
      </c>
      <c r="AQZ17" s="21" t="s">
        <v>30</v>
      </c>
      <c r="ARA17" s="15" t="s">
        <v>25</v>
      </c>
      <c r="ARB17" s="38"/>
      <c r="ARC17" s="38"/>
      <c r="ARD17" s="21" t="s">
        <v>29</v>
      </c>
      <c r="ARF17" s="36">
        <v>89.68</v>
      </c>
      <c r="ARG17" s="37" t="s">
        <v>37</v>
      </c>
      <c r="ARH17" s="21" t="s">
        <v>30</v>
      </c>
      <c r="ARI17" s="15" t="s">
        <v>25</v>
      </c>
      <c r="ARJ17" s="38"/>
      <c r="ARK17" s="38"/>
      <c r="ARL17" s="21" t="s">
        <v>29</v>
      </c>
      <c r="ARN17" s="36">
        <v>89.68</v>
      </c>
      <c r="ARO17" s="37" t="s">
        <v>37</v>
      </c>
      <c r="ARP17" s="21" t="s">
        <v>30</v>
      </c>
      <c r="ARQ17" s="15" t="s">
        <v>25</v>
      </c>
      <c r="ARR17" s="38"/>
      <c r="ARS17" s="38"/>
      <c r="ART17" s="21" t="s">
        <v>29</v>
      </c>
      <c r="ARV17" s="36">
        <v>89.68</v>
      </c>
      <c r="ARW17" s="37" t="s">
        <v>37</v>
      </c>
      <c r="ARX17" s="21" t="s">
        <v>30</v>
      </c>
      <c r="ARY17" s="15" t="s">
        <v>25</v>
      </c>
      <c r="ARZ17" s="38"/>
      <c r="ASA17" s="38"/>
      <c r="ASB17" s="21" t="s">
        <v>29</v>
      </c>
      <c r="ASD17" s="36">
        <v>89.68</v>
      </c>
      <c r="ASE17" s="37" t="s">
        <v>37</v>
      </c>
      <c r="ASF17" s="21" t="s">
        <v>30</v>
      </c>
      <c r="ASG17" s="15" t="s">
        <v>25</v>
      </c>
      <c r="ASH17" s="38"/>
      <c r="ASI17" s="38"/>
      <c r="ASJ17" s="21" t="s">
        <v>29</v>
      </c>
      <c r="ASL17" s="36">
        <v>89.68</v>
      </c>
      <c r="ASM17" s="37" t="s">
        <v>37</v>
      </c>
      <c r="ASN17" s="21" t="s">
        <v>30</v>
      </c>
      <c r="ASO17" s="15" t="s">
        <v>25</v>
      </c>
      <c r="ASP17" s="38"/>
      <c r="ASQ17" s="38"/>
      <c r="ASR17" s="21" t="s">
        <v>29</v>
      </c>
      <c r="AST17" s="36">
        <v>89.68</v>
      </c>
      <c r="ASU17" s="37" t="s">
        <v>37</v>
      </c>
      <c r="ASV17" s="21" t="s">
        <v>30</v>
      </c>
      <c r="ASW17" s="15" t="s">
        <v>25</v>
      </c>
      <c r="ASX17" s="38"/>
      <c r="ASY17" s="38"/>
      <c r="ASZ17" s="21" t="s">
        <v>29</v>
      </c>
      <c r="ATB17" s="36">
        <v>89.68</v>
      </c>
      <c r="ATC17" s="37" t="s">
        <v>37</v>
      </c>
      <c r="ATD17" s="21" t="s">
        <v>30</v>
      </c>
      <c r="ATE17" s="15" t="s">
        <v>25</v>
      </c>
      <c r="ATF17" s="38"/>
      <c r="ATG17" s="38"/>
      <c r="ATH17" s="21" t="s">
        <v>29</v>
      </c>
      <c r="ATJ17" s="36">
        <v>89.68</v>
      </c>
      <c r="ATK17" s="37" t="s">
        <v>37</v>
      </c>
      <c r="ATL17" s="21" t="s">
        <v>30</v>
      </c>
      <c r="ATM17" s="15" t="s">
        <v>25</v>
      </c>
      <c r="ATN17" s="38"/>
      <c r="ATO17" s="38"/>
      <c r="ATP17" s="21" t="s">
        <v>29</v>
      </c>
      <c r="ATR17" s="36">
        <v>89.68</v>
      </c>
      <c r="ATS17" s="37" t="s">
        <v>37</v>
      </c>
      <c r="ATT17" s="21" t="s">
        <v>30</v>
      </c>
      <c r="ATU17" s="15" t="s">
        <v>25</v>
      </c>
      <c r="ATV17" s="38"/>
      <c r="ATW17" s="38"/>
      <c r="ATX17" s="21" t="s">
        <v>29</v>
      </c>
      <c r="ATZ17" s="36">
        <v>89.68</v>
      </c>
      <c r="AUA17" s="37" t="s">
        <v>37</v>
      </c>
      <c r="AUB17" s="21" t="s">
        <v>30</v>
      </c>
      <c r="AUC17" s="15" t="s">
        <v>25</v>
      </c>
      <c r="AUD17" s="38"/>
      <c r="AUE17" s="38"/>
      <c r="AUF17" s="21" t="s">
        <v>29</v>
      </c>
      <c r="AUH17" s="36">
        <v>89.68</v>
      </c>
      <c r="AUI17" s="37" t="s">
        <v>37</v>
      </c>
      <c r="AUJ17" s="21" t="s">
        <v>30</v>
      </c>
      <c r="AUK17" s="15" t="s">
        <v>25</v>
      </c>
      <c r="AUL17" s="38"/>
      <c r="AUM17" s="38"/>
      <c r="AUN17" s="21" t="s">
        <v>29</v>
      </c>
      <c r="AUP17" s="36">
        <v>89.68</v>
      </c>
      <c r="AUQ17" s="37" t="s">
        <v>37</v>
      </c>
      <c r="AUR17" s="21" t="s">
        <v>30</v>
      </c>
      <c r="AUS17" s="15" t="s">
        <v>25</v>
      </c>
      <c r="AUT17" s="38"/>
      <c r="AUU17" s="38"/>
      <c r="AUV17" s="21" t="s">
        <v>29</v>
      </c>
      <c r="AUX17" s="36">
        <v>89.68</v>
      </c>
      <c r="AUY17" s="37" t="s">
        <v>37</v>
      </c>
      <c r="AUZ17" s="21" t="s">
        <v>30</v>
      </c>
      <c r="AVA17" s="15" t="s">
        <v>25</v>
      </c>
      <c r="AVB17" s="38"/>
      <c r="AVC17" s="38"/>
      <c r="AVD17" s="21" t="s">
        <v>29</v>
      </c>
      <c r="AVF17" s="36">
        <v>89.68</v>
      </c>
      <c r="AVG17" s="37" t="s">
        <v>37</v>
      </c>
      <c r="AVH17" s="21" t="s">
        <v>30</v>
      </c>
      <c r="AVI17" s="15" t="s">
        <v>25</v>
      </c>
      <c r="AVJ17" s="38"/>
      <c r="AVK17" s="38"/>
      <c r="AVL17" s="21" t="s">
        <v>29</v>
      </c>
      <c r="AVN17" s="36">
        <v>89.68</v>
      </c>
      <c r="AVO17" s="37" t="s">
        <v>37</v>
      </c>
      <c r="AVP17" s="21" t="s">
        <v>30</v>
      </c>
      <c r="AVQ17" s="15" t="s">
        <v>25</v>
      </c>
      <c r="AVR17" s="38"/>
      <c r="AVS17" s="38"/>
      <c r="AVT17" s="21" t="s">
        <v>29</v>
      </c>
      <c r="AVV17" s="36">
        <v>89.68</v>
      </c>
      <c r="AVW17" s="37" t="s">
        <v>37</v>
      </c>
      <c r="AVX17" s="21" t="s">
        <v>30</v>
      </c>
      <c r="AVY17" s="15" t="s">
        <v>25</v>
      </c>
      <c r="AVZ17" s="38"/>
      <c r="AWA17" s="38"/>
      <c r="AWB17" s="21" t="s">
        <v>29</v>
      </c>
      <c r="AWD17" s="36">
        <v>89.68</v>
      </c>
      <c r="AWE17" s="37" t="s">
        <v>37</v>
      </c>
      <c r="AWF17" s="21" t="s">
        <v>30</v>
      </c>
      <c r="AWG17" s="15" t="s">
        <v>25</v>
      </c>
      <c r="AWH17" s="38"/>
      <c r="AWI17" s="38"/>
      <c r="AWJ17" s="21" t="s">
        <v>29</v>
      </c>
      <c r="AWL17" s="36">
        <v>89.68</v>
      </c>
      <c r="AWM17" s="37" t="s">
        <v>37</v>
      </c>
      <c r="AWN17" s="21" t="s">
        <v>30</v>
      </c>
      <c r="AWO17" s="15" t="s">
        <v>25</v>
      </c>
      <c r="AWP17" s="38"/>
      <c r="AWQ17" s="38"/>
      <c r="AWR17" s="21" t="s">
        <v>29</v>
      </c>
      <c r="AWT17" s="36">
        <v>89.68</v>
      </c>
      <c r="AWU17" s="37" t="s">
        <v>37</v>
      </c>
      <c r="AWV17" s="21" t="s">
        <v>30</v>
      </c>
      <c r="AWW17" s="15" t="s">
        <v>25</v>
      </c>
      <c r="AWX17" s="38"/>
      <c r="AWY17" s="38"/>
      <c r="AWZ17" s="21" t="s">
        <v>29</v>
      </c>
      <c r="AXB17" s="36">
        <v>89.68</v>
      </c>
      <c r="AXC17" s="37" t="s">
        <v>37</v>
      </c>
      <c r="AXD17" s="21" t="s">
        <v>30</v>
      </c>
      <c r="AXE17" s="15" t="s">
        <v>25</v>
      </c>
      <c r="AXF17" s="38"/>
      <c r="AXG17" s="38"/>
      <c r="AXH17" s="21" t="s">
        <v>29</v>
      </c>
      <c r="AXJ17" s="36">
        <v>89.68</v>
      </c>
      <c r="AXK17" s="37" t="s">
        <v>37</v>
      </c>
      <c r="AXL17" s="21" t="s">
        <v>30</v>
      </c>
      <c r="AXM17" s="15" t="s">
        <v>25</v>
      </c>
      <c r="AXN17" s="38"/>
      <c r="AXO17" s="38"/>
      <c r="AXP17" s="21" t="s">
        <v>29</v>
      </c>
      <c r="AXR17" s="36">
        <v>89.68</v>
      </c>
      <c r="AXS17" s="37" t="s">
        <v>37</v>
      </c>
      <c r="AXT17" s="21" t="s">
        <v>30</v>
      </c>
      <c r="AXU17" s="15" t="s">
        <v>25</v>
      </c>
      <c r="AXV17" s="38"/>
      <c r="AXW17" s="38"/>
      <c r="AXX17" s="21" t="s">
        <v>29</v>
      </c>
      <c r="AXZ17" s="36">
        <v>89.68</v>
      </c>
      <c r="AYA17" s="37" t="s">
        <v>37</v>
      </c>
      <c r="AYB17" s="21" t="s">
        <v>30</v>
      </c>
      <c r="AYC17" s="15" t="s">
        <v>25</v>
      </c>
      <c r="AYD17" s="38"/>
      <c r="AYE17" s="38"/>
      <c r="AYF17" s="21" t="s">
        <v>29</v>
      </c>
      <c r="AYH17" s="36">
        <v>89.68</v>
      </c>
      <c r="AYI17" s="37" t="s">
        <v>37</v>
      </c>
      <c r="AYJ17" s="21" t="s">
        <v>30</v>
      </c>
      <c r="AYK17" s="15" t="s">
        <v>25</v>
      </c>
      <c r="AYL17" s="38"/>
      <c r="AYM17" s="38"/>
      <c r="AYN17" s="21" t="s">
        <v>29</v>
      </c>
      <c r="AYP17" s="36">
        <v>89.68</v>
      </c>
      <c r="AYQ17" s="37" t="s">
        <v>37</v>
      </c>
      <c r="AYR17" s="21" t="s">
        <v>30</v>
      </c>
      <c r="AYS17" s="15" t="s">
        <v>25</v>
      </c>
      <c r="AYT17" s="38"/>
      <c r="AYU17" s="38"/>
      <c r="AYV17" s="21" t="s">
        <v>29</v>
      </c>
      <c r="AYX17" s="36">
        <v>89.68</v>
      </c>
      <c r="AYY17" s="37" t="s">
        <v>37</v>
      </c>
      <c r="AYZ17" s="21" t="s">
        <v>30</v>
      </c>
      <c r="AZA17" s="15" t="s">
        <v>25</v>
      </c>
      <c r="AZB17" s="38"/>
      <c r="AZC17" s="38"/>
      <c r="AZD17" s="21" t="s">
        <v>29</v>
      </c>
      <c r="AZF17" s="36">
        <v>89.68</v>
      </c>
      <c r="AZG17" s="37" t="s">
        <v>37</v>
      </c>
      <c r="AZH17" s="21" t="s">
        <v>30</v>
      </c>
      <c r="AZI17" s="15" t="s">
        <v>25</v>
      </c>
      <c r="AZJ17" s="38"/>
      <c r="AZK17" s="38"/>
      <c r="AZL17" s="21" t="s">
        <v>29</v>
      </c>
      <c r="AZN17" s="36">
        <v>89.68</v>
      </c>
      <c r="AZO17" s="37" t="s">
        <v>37</v>
      </c>
      <c r="AZP17" s="21" t="s">
        <v>30</v>
      </c>
      <c r="AZQ17" s="15" t="s">
        <v>25</v>
      </c>
      <c r="AZR17" s="38"/>
      <c r="AZS17" s="38"/>
      <c r="AZT17" s="21" t="s">
        <v>29</v>
      </c>
      <c r="AZV17" s="36">
        <v>89.68</v>
      </c>
      <c r="AZW17" s="37" t="s">
        <v>37</v>
      </c>
      <c r="AZX17" s="21" t="s">
        <v>30</v>
      </c>
      <c r="AZY17" s="15" t="s">
        <v>25</v>
      </c>
      <c r="AZZ17" s="38"/>
      <c r="BAA17" s="38"/>
      <c r="BAB17" s="21" t="s">
        <v>29</v>
      </c>
      <c r="BAD17" s="36">
        <v>89.68</v>
      </c>
      <c r="BAE17" s="37" t="s">
        <v>37</v>
      </c>
      <c r="BAF17" s="21" t="s">
        <v>30</v>
      </c>
      <c r="BAG17" s="15" t="s">
        <v>25</v>
      </c>
      <c r="BAH17" s="38"/>
      <c r="BAI17" s="38"/>
      <c r="BAJ17" s="21" t="s">
        <v>29</v>
      </c>
      <c r="BAL17" s="36">
        <v>89.68</v>
      </c>
      <c r="BAM17" s="37" t="s">
        <v>37</v>
      </c>
      <c r="BAN17" s="21" t="s">
        <v>30</v>
      </c>
      <c r="BAO17" s="15" t="s">
        <v>25</v>
      </c>
      <c r="BAP17" s="38"/>
      <c r="BAQ17" s="38"/>
      <c r="BAR17" s="21" t="s">
        <v>29</v>
      </c>
      <c r="BAT17" s="36">
        <v>89.68</v>
      </c>
      <c r="BAU17" s="37" t="s">
        <v>37</v>
      </c>
      <c r="BAV17" s="21" t="s">
        <v>30</v>
      </c>
      <c r="BAW17" s="15" t="s">
        <v>25</v>
      </c>
      <c r="BAX17" s="38"/>
      <c r="BAY17" s="38"/>
      <c r="BAZ17" s="21" t="s">
        <v>29</v>
      </c>
      <c r="BBB17" s="36">
        <v>89.68</v>
      </c>
      <c r="BBC17" s="37" t="s">
        <v>37</v>
      </c>
      <c r="BBD17" s="21" t="s">
        <v>30</v>
      </c>
      <c r="BBE17" s="15" t="s">
        <v>25</v>
      </c>
      <c r="BBF17" s="38"/>
      <c r="BBG17" s="38"/>
      <c r="BBH17" s="21" t="s">
        <v>29</v>
      </c>
      <c r="BBJ17" s="36">
        <v>89.68</v>
      </c>
      <c r="BBK17" s="37" t="s">
        <v>37</v>
      </c>
      <c r="BBL17" s="21" t="s">
        <v>30</v>
      </c>
      <c r="BBM17" s="15" t="s">
        <v>25</v>
      </c>
      <c r="BBN17" s="38"/>
      <c r="BBO17" s="38"/>
      <c r="BBP17" s="21" t="s">
        <v>29</v>
      </c>
      <c r="BBR17" s="36">
        <v>89.68</v>
      </c>
      <c r="BBS17" s="37" t="s">
        <v>37</v>
      </c>
      <c r="BBT17" s="21" t="s">
        <v>30</v>
      </c>
      <c r="BBU17" s="15" t="s">
        <v>25</v>
      </c>
      <c r="BBV17" s="38"/>
      <c r="BBW17" s="38"/>
      <c r="BBX17" s="21" t="s">
        <v>29</v>
      </c>
      <c r="BBZ17" s="36">
        <v>89.68</v>
      </c>
      <c r="BCA17" s="37" t="s">
        <v>37</v>
      </c>
      <c r="BCB17" s="21" t="s">
        <v>30</v>
      </c>
      <c r="BCC17" s="15" t="s">
        <v>25</v>
      </c>
      <c r="BCD17" s="38"/>
      <c r="BCE17" s="38"/>
      <c r="BCF17" s="21" t="s">
        <v>29</v>
      </c>
      <c r="BCH17" s="36">
        <v>89.68</v>
      </c>
      <c r="BCI17" s="37" t="s">
        <v>37</v>
      </c>
      <c r="BCJ17" s="21" t="s">
        <v>30</v>
      </c>
      <c r="BCK17" s="15" t="s">
        <v>25</v>
      </c>
      <c r="BCL17" s="38"/>
      <c r="BCM17" s="38"/>
      <c r="BCN17" s="21" t="s">
        <v>29</v>
      </c>
      <c r="BCP17" s="36">
        <v>89.68</v>
      </c>
      <c r="BCQ17" s="37" t="s">
        <v>37</v>
      </c>
      <c r="BCR17" s="21" t="s">
        <v>30</v>
      </c>
      <c r="BCS17" s="15" t="s">
        <v>25</v>
      </c>
      <c r="BCT17" s="38"/>
      <c r="BCU17" s="38"/>
      <c r="BCV17" s="21" t="s">
        <v>29</v>
      </c>
      <c r="BCX17" s="36">
        <v>89.68</v>
      </c>
      <c r="BCY17" s="37" t="s">
        <v>37</v>
      </c>
      <c r="BCZ17" s="21" t="s">
        <v>30</v>
      </c>
      <c r="BDA17" s="15" t="s">
        <v>25</v>
      </c>
      <c r="BDB17" s="38"/>
      <c r="BDC17" s="38"/>
      <c r="BDD17" s="21" t="s">
        <v>29</v>
      </c>
      <c r="BDF17" s="36">
        <v>89.68</v>
      </c>
      <c r="BDG17" s="37" t="s">
        <v>37</v>
      </c>
      <c r="BDH17" s="21" t="s">
        <v>30</v>
      </c>
      <c r="BDI17" s="15" t="s">
        <v>25</v>
      </c>
      <c r="BDJ17" s="38"/>
      <c r="BDK17" s="38"/>
      <c r="BDL17" s="21" t="s">
        <v>29</v>
      </c>
      <c r="BDN17" s="36">
        <v>89.68</v>
      </c>
      <c r="BDO17" s="37" t="s">
        <v>37</v>
      </c>
      <c r="BDP17" s="21" t="s">
        <v>30</v>
      </c>
      <c r="BDQ17" s="15" t="s">
        <v>25</v>
      </c>
      <c r="BDR17" s="38"/>
      <c r="BDS17" s="38"/>
      <c r="BDT17" s="21" t="s">
        <v>29</v>
      </c>
      <c r="BDV17" s="36">
        <v>89.68</v>
      </c>
      <c r="BDW17" s="37" t="s">
        <v>37</v>
      </c>
      <c r="BDX17" s="21" t="s">
        <v>30</v>
      </c>
      <c r="BDY17" s="15" t="s">
        <v>25</v>
      </c>
      <c r="BDZ17" s="38"/>
      <c r="BEA17" s="38"/>
      <c r="BEB17" s="21" t="s">
        <v>29</v>
      </c>
      <c r="BED17" s="36">
        <v>89.68</v>
      </c>
      <c r="BEE17" s="37" t="s">
        <v>37</v>
      </c>
      <c r="BEF17" s="21" t="s">
        <v>30</v>
      </c>
      <c r="BEG17" s="15" t="s">
        <v>25</v>
      </c>
      <c r="BEH17" s="38"/>
      <c r="BEI17" s="38"/>
      <c r="BEJ17" s="21" t="s">
        <v>29</v>
      </c>
      <c r="BEL17" s="36">
        <v>89.68</v>
      </c>
      <c r="BEM17" s="37" t="s">
        <v>37</v>
      </c>
      <c r="BEN17" s="21" t="s">
        <v>30</v>
      </c>
      <c r="BEO17" s="15" t="s">
        <v>25</v>
      </c>
      <c r="BEP17" s="38"/>
      <c r="BEQ17" s="38"/>
      <c r="BER17" s="21" t="s">
        <v>29</v>
      </c>
      <c r="BET17" s="36">
        <v>89.68</v>
      </c>
      <c r="BEU17" s="37" t="s">
        <v>37</v>
      </c>
      <c r="BEV17" s="21" t="s">
        <v>30</v>
      </c>
      <c r="BEW17" s="15" t="s">
        <v>25</v>
      </c>
      <c r="BEX17" s="38"/>
      <c r="BEY17" s="38"/>
      <c r="BEZ17" s="21" t="s">
        <v>29</v>
      </c>
      <c r="BFB17" s="36">
        <v>89.68</v>
      </c>
      <c r="BFC17" s="37" t="s">
        <v>37</v>
      </c>
      <c r="BFD17" s="21" t="s">
        <v>30</v>
      </c>
      <c r="BFE17" s="15" t="s">
        <v>25</v>
      </c>
      <c r="BFF17" s="38"/>
      <c r="BFG17" s="38"/>
      <c r="BFH17" s="21" t="s">
        <v>29</v>
      </c>
      <c r="BFJ17" s="36">
        <v>89.68</v>
      </c>
      <c r="BFK17" s="37" t="s">
        <v>37</v>
      </c>
      <c r="BFL17" s="21" t="s">
        <v>30</v>
      </c>
      <c r="BFM17" s="15" t="s">
        <v>25</v>
      </c>
      <c r="BFN17" s="38"/>
      <c r="BFO17" s="38"/>
      <c r="BFP17" s="21" t="s">
        <v>29</v>
      </c>
      <c r="BFR17" s="36">
        <v>89.68</v>
      </c>
      <c r="BFS17" s="37" t="s">
        <v>37</v>
      </c>
      <c r="BFT17" s="21" t="s">
        <v>30</v>
      </c>
      <c r="BFU17" s="15" t="s">
        <v>25</v>
      </c>
      <c r="BFV17" s="38"/>
      <c r="BFW17" s="38"/>
      <c r="BFX17" s="21" t="s">
        <v>29</v>
      </c>
      <c r="BFZ17" s="36">
        <v>89.68</v>
      </c>
      <c r="BGA17" s="37" t="s">
        <v>37</v>
      </c>
      <c r="BGB17" s="21" t="s">
        <v>30</v>
      </c>
      <c r="BGC17" s="15" t="s">
        <v>25</v>
      </c>
      <c r="BGD17" s="38"/>
      <c r="BGE17" s="38"/>
      <c r="BGF17" s="21" t="s">
        <v>29</v>
      </c>
      <c r="BGH17" s="36">
        <v>89.68</v>
      </c>
      <c r="BGI17" s="37" t="s">
        <v>37</v>
      </c>
      <c r="BGJ17" s="21" t="s">
        <v>30</v>
      </c>
      <c r="BGK17" s="15" t="s">
        <v>25</v>
      </c>
      <c r="BGL17" s="38"/>
      <c r="BGM17" s="38"/>
      <c r="BGN17" s="21" t="s">
        <v>29</v>
      </c>
      <c r="BGP17" s="36">
        <v>89.68</v>
      </c>
      <c r="BGQ17" s="37" t="s">
        <v>37</v>
      </c>
      <c r="BGR17" s="21" t="s">
        <v>30</v>
      </c>
      <c r="BGS17" s="15" t="s">
        <v>25</v>
      </c>
      <c r="BGT17" s="38"/>
      <c r="BGU17" s="38"/>
      <c r="BGV17" s="21" t="s">
        <v>29</v>
      </c>
      <c r="BGX17" s="36">
        <v>89.68</v>
      </c>
      <c r="BGY17" s="37" t="s">
        <v>37</v>
      </c>
      <c r="BGZ17" s="21" t="s">
        <v>30</v>
      </c>
      <c r="BHA17" s="15" t="s">
        <v>25</v>
      </c>
      <c r="BHB17" s="38"/>
      <c r="BHC17" s="38"/>
      <c r="BHD17" s="21" t="s">
        <v>29</v>
      </c>
      <c r="BHF17" s="36">
        <v>89.68</v>
      </c>
      <c r="BHG17" s="37" t="s">
        <v>37</v>
      </c>
      <c r="BHH17" s="21" t="s">
        <v>30</v>
      </c>
      <c r="BHI17" s="15" t="s">
        <v>25</v>
      </c>
      <c r="BHJ17" s="38"/>
      <c r="BHK17" s="38"/>
      <c r="BHL17" s="21" t="s">
        <v>29</v>
      </c>
      <c r="BHN17" s="36">
        <v>89.68</v>
      </c>
      <c r="BHO17" s="37" t="s">
        <v>37</v>
      </c>
      <c r="BHP17" s="21" t="s">
        <v>30</v>
      </c>
      <c r="BHQ17" s="15" t="s">
        <v>25</v>
      </c>
      <c r="BHR17" s="38"/>
      <c r="BHS17" s="38"/>
      <c r="BHT17" s="21" t="s">
        <v>29</v>
      </c>
      <c r="BHV17" s="36">
        <v>89.68</v>
      </c>
      <c r="BHW17" s="37" t="s">
        <v>37</v>
      </c>
      <c r="BHX17" s="21" t="s">
        <v>30</v>
      </c>
      <c r="BHY17" s="15" t="s">
        <v>25</v>
      </c>
      <c r="BHZ17" s="38"/>
      <c r="BIA17" s="38"/>
      <c r="BIB17" s="21" t="s">
        <v>29</v>
      </c>
      <c r="BID17" s="36">
        <v>89.68</v>
      </c>
      <c r="BIE17" s="37" t="s">
        <v>37</v>
      </c>
      <c r="BIF17" s="21" t="s">
        <v>30</v>
      </c>
      <c r="BIG17" s="15" t="s">
        <v>25</v>
      </c>
      <c r="BIH17" s="38"/>
      <c r="BII17" s="38"/>
      <c r="BIJ17" s="21" t="s">
        <v>29</v>
      </c>
      <c r="BIL17" s="36">
        <v>89.68</v>
      </c>
      <c r="BIM17" s="37" t="s">
        <v>37</v>
      </c>
      <c r="BIN17" s="21" t="s">
        <v>30</v>
      </c>
      <c r="BIO17" s="15" t="s">
        <v>25</v>
      </c>
      <c r="BIP17" s="38"/>
      <c r="BIQ17" s="38"/>
      <c r="BIR17" s="21" t="s">
        <v>29</v>
      </c>
      <c r="BIT17" s="36">
        <v>89.68</v>
      </c>
      <c r="BIU17" s="37" t="s">
        <v>37</v>
      </c>
      <c r="BIV17" s="21" t="s">
        <v>30</v>
      </c>
      <c r="BIW17" s="15" t="s">
        <v>25</v>
      </c>
      <c r="BIX17" s="38"/>
      <c r="BIY17" s="38"/>
      <c r="BIZ17" s="21" t="s">
        <v>29</v>
      </c>
      <c r="BJB17" s="36">
        <v>89.68</v>
      </c>
      <c r="BJC17" s="37" t="s">
        <v>37</v>
      </c>
      <c r="BJD17" s="21" t="s">
        <v>30</v>
      </c>
      <c r="BJE17" s="15" t="s">
        <v>25</v>
      </c>
      <c r="BJF17" s="38"/>
      <c r="BJG17" s="38"/>
      <c r="BJH17" s="21" t="s">
        <v>29</v>
      </c>
      <c r="BJJ17" s="36">
        <v>89.68</v>
      </c>
      <c r="BJK17" s="37" t="s">
        <v>37</v>
      </c>
      <c r="BJL17" s="21" t="s">
        <v>30</v>
      </c>
      <c r="BJM17" s="15" t="s">
        <v>25</v>
      </c>
      <c r="BJN17" s="38"/>
      <c r="BJO17" s="38"/>
      <c r="BJP17" s="21" t="s">
        <v>29</v>
      </c>
      <c r="BJR17" s="36">
        <v>89.68</v>
      </c>
      <c r="BJS17" s="37" t="s">
        <v>37</v>
      </c>
      <c r="BJT17" s="21" t="s">
        <v>30</v>
      </c>
      <c r="BJU17" s="15" t="s">
        <v>25</v>
      </c>
      <c r="BJV17" s="38"/>
      <c r="BJW17" s="38"/>
      <c r="BJX17" s="21" t="s">
        <v>29</v>
      </c>
      <c r="BJZ17" s="36">
        <v>89.68</v>
      </c>
      <c r="BKA17" s="37" t="s">
        <v>37</v>
      </c>
      <c r="BKB17" s="21" t="s">
        <v>30</v>
      </c>
      <c r="BKC17" s="15" t="s">
        <v>25</v>
      </c>
      <c r="BKD17" s="38"/>
      <c r="BKE17" s="38"/>
      <c r="BKF17" s="21" t="s">
        <v>29</v>
      </c>
      <c r="BKH17" s="36">
        <v>89.68</v>
      </c>
      <c r="BKI17" s="37" t="s">
        <v>37</v>
      </c>
      <c r="BKJ17" s="21" t="s">
        <v>30</v>
      </c>
      <c r="BKK17" s="15" t="s">
        <v>25</v>
      </c>
      <c r="BKL17" s="38"/>
      <c r="BKM17" s="38"/>
      <c r="BKN17" s="21" t="s">
        <v>29</v>
      </c>
      <c r="BKP17" s="36">
        <v>89.68</v>
      </c>
      <c r="BKQ17" s="37" t="s">
        <v>37</v>
      </c>
      <c r="BKR17" s="21" t="s">
        <v>30</v>
      </c>
      <c r="BKS17" s="15" t="s">
        <v>25</v>
      </c>
      <c r="BKT17" s="38"/>
      <c r="BKU17" s="38"/>
      <c r="BKV17" s="21" t="s">
        <v>29</v>
      </c>
      <c r="BKX17" s="36">
        <v>89.68</v>
      </c>
      <c r="BKY17" s="37" t="s">
        <v>37</v>
      </c>
      <c r="BKZ17" s="21" t="s">
        <v>30</v>
      </c>
      <c r="BLA17" s="15" t="s">
        <v>25</v>
      </c>
      <c r="BLB17" s="38"/>
      <c r="BLC17" s="38"/>
      <c r="BLD17" s="21" t="s">
        <v>29</v>
      </c>
      <c r="BLF17" s="36">
        <v>89.68</v>
      </c>
      <c r="BLG17" s="37" t="s">
        <v>37</v>
      </c>
      <c r="BLH17" s="21" t="s">
        <v>30</v>
      </c>
      <c r="BLI17" s="15" t="s">
        <v>25</v>
      </c>
      <c r="BLJ17" s="38"/>
      <c r="BLK17" s="38"/>
      <c r="BLL17" s="21" t="s">
        <v>29</v>
      </c>
      <c r="BLN17" s="36">
        <v>89.68</v>
      </c>
      <c r="BLO17" s="37" t="s">
        <v>37</v>
      </c>
      <c r="BLP17" s="21" t="s">
        <v>30</v>
      </c>
      <c r="BLQ17" s="15" t="s">
        <v>25</v>
      </c>
      <c r="BLR17" s="38"/>
      <c r="BLS17" s="38"/>
      <c r="BLT17" s="21" t="s">
        <v>29</v>
      </c>
      <c r="BLV17" s="36">
        <v>89.68</v>
      </c>
      <c r="BLW17" s="37" t="s">
        <v>37</v>
      </c>
      <c r="BLX17" s="21" t="s">
        <v>30</v>
      </c>
      <c r="BLY17" s="15" t="s">
        <v>25</v>
      </c>
      <c r="BLZ17" s="38"/>
      <c r="BMA17" s="38"/>
      <c r="BMB17" s="21" t="s">
        <v>29</v>
      </c>
      <c r="BMD17" s="36">
        <v>89.68</v>
      </c>
      <c r="BME17" s="37" t="s">
        <v>37</v>
      </c>
      <c r="BMF17" s="21" t="s">
        <v>30</v>
      </c>
      <c r="BMG17" s="15" t="s">
        <v>25</v>
      </c>
      <c r="BMH17" s="38"/>
      <c r="BMI17" s="38"/>
      <c r="BMJ17" s="21" t="s">
        <v>29</v>
      </c>
      <c r="BML17" s="36">
        <v>89.68</v>
      </c>
      <c r="BMM17" s="37" t="s">
        <v>37</v>
      </c>
      <c r="BMN17" s="21" t="s">
        <v>30</v>
      </c>
      <c r="BMO17" s="15" t="s">
        <v>25</v>
      </c>
      <c r="BMP17" s="38"/>
      <c r="BMQ17" s="38"/>
      <c r="BMR17" s="21" t="s">
        <v>29</v>
      </c>
      <c r="BMT17" s="36">
        <v>89.68</v>
      </c>
      <c r="BMU17" s="37" t="s">
        <v>37</v>
      </c>
      <c r="BMV17" s="21" t="s">
        <v>30</v>
      </c>
      <c r="BMW17" s="15" t="s">
        <v>25</v>
      </c>
      <c r="BMX17" s="38"/>
      <c r="BMY17" s="38"/>
      <c r="BMZ17" s="21" t="s">
        <v>29</v>
      </c>
      <c r="BNB17" s="36">
        <v>89.68</v>
      </c>
      <c r="BNC17" s="37" t="s">
        <v>37</v>
      </c>
      <c r="BND17" s="21" t="s">
        <v>30</v>
      </c>
      <c r="BNE17" s="15" t="s">
        <v>25</v>
      </c>
      <c r="BNF17" s="38"/>
      <c r="BNG17" s="38"/>
      <c r="BNH17" s="21" t="s">
        <v>29</v>
      </c>
      <c r="BNJ17" s="36">
        <v>89.68</v>
      </c>
      <c r="BNK17" s="37" t="s">
        <v>37</v>
      </c>
      <c r="BNL17" s="21" t="s">
        <v>30</v>
      </c>
      <c r="BNM17" s="15" t="s">
        <v>25</v>
      </c>
      <c r="BNN17" s="38"/>
      <c r="BNO17" s="38"/>
      <c r="BNP17" s="21" t="s">
        <v>29</v>
      </c>
      <c r="BNR17" s="36">
        <v>89.68</v>
      </c>
      <c r="BNS17" s="37" t="s">
        <v>37</v>
      </c>
      <c r="BNT17" s="21" t="s">
        <v>30</v>
      </c>
      <c r="BNU17" s="15" t="s">
        <v>25</v>
      </c>
      <c r="BNV17" s="38"/>
      <c r="BNW17" s="38"/>
      <c r="BNX17" s="21" t="s">
        <v>29</v>
      </c>
      <c r="BNZ17" s="36">
        <v>89.68</v>
      </c>
      <c r="BOA17" s="37" t="s">
        <v>37</v>
      </c>
      <c r="BOB17" s="21" t="s">
        <v>30</v>
      </c>
      <c r="BOC17" s="15" t="s">
        <v>25</v>
      </c>
      <c r="BOD17" s="38"/>
      <c r="BOE17" s="38"/>
      <c r="BOF17" s="21" t="s">
        <v>29</v>
      </c>
      <c r="BOH17" s="36">
        <v>89.68</v>
      </c>
      <c r="BOI17" s="37" t="s">
        <v>37</v>
      </c>
      <c r="BOJ17" s="21" t="s">
        <v>30</v>
      </c>
      <c r="BOK17" s="15" t="s">
        <v>25</v>
      </c>
      <c r="BOL17" s="38"/>
      <c r="BOM17" s="38"/>
      <c r="BON17" s="21" t="s">
        <v>29</v>
      </c>
      <c r="BOP17" s="36">
        <v>89.68</v>
      </c>
      <c r="BOQ17" s="37" t="s">
        <v>37</v>
      </c>
      <c r="BOR17" s="21" t="s">
        <v>30</v>
      </c>
      <c r="BOS17" s="15" t="s">
        <v>25</v>
      </c>
      <c r="BOT17" s="38"/>
      <c r="BOU17" s="38"/>
      <c r="BOV17" s="21" t="s">
        <v>29</v>
      </c>
      <c r="BOX17" s="36">
        <v>89.68</v>
      </c>
      <c r="BOY17" s="37" t="s">
        <v>37</v>
      </c>
      <c r="BOZ17" s="21" t="s">
        <v>30</v>
      </c>
      <c r="BPA17" s="15" t="s">
        <v>25</v>
      </c>
      <c r="BPB17" s="38"/>
      <c r="BPC17" s="38"/>
      <c r="BPD17" s="21" t="s">
        <v>29</v>
      </c>
      <c r="BPF17" s="36">
        <v>89.68</v>
      </c>
      <c r="BPG17" s="37" t="s">
        <v>37</v>
      </c>
      <c r="BPH17" s="21" t="s">
        <v>30</v>
      </c>
      <c r="BPI17" s="15" t="s">
        <v>25</v>
      </c>
      <c r="BPJ17" s="38"/>
      <c r="BPK17" s="38"/>
      <c r="BPL17" s="21" t="s">
        <v>29</v>
      </c>
      <c r="BPN17" s="36">
        <v>89.68</v>
      </c>
      <c r="BPO17" s="37" t="s">
        <v>37</v>
      </c>
      <c r="BPP17" s="21" t="s">
        <v>30</v>
      </c>
      <c r="BPQ17" s="15" t="s">
        <v>25</v>
      </c>
      <c r="BPR17" s="38"/>
      <c r="BPS17" s="38"/>
      <c r="BPT17" s="21" t="s">
        <v>29</v>
      </c>
      <c r="BPV17" s="36">
        <v>89.68</v>
      </c>
      <c r="BPW17" s="37" t="s">
        <v>37</v>
      </c>
      <c r="BPX17" s="21" t="s">
        <v>30</v>
      </c>
      <c r="BPY17" s="15" t="s">
        <v>25</v>
      </c>
      <c r="BPZ17" s="38"/>
      <c r="BQA17" s="38"/>
      <c r="BQB17" s="21" t="s">
        <v>29</v>
      </c>
      <c r="BQD17" s="36">
        <v>89.68</v>
      </c>
      <c r="BQE17" s="37" t="s">
        <v>37</v>
      </c>
      <c r="BQF17" s="21" t="s">
        <v>30</v>
      </c>
      <c r="BQG17" s="15" t="s">
        <v>25</v>
      </c>
      <c r="BQH17" s="38"/>
      <c r="BQI17" s="38"/>
      <c r="BQJ17" s="21" t="s">
        <v>29</v>
      </c>
      <c r="BQL17" s="36">
        <v>89.68</v>
      </c>
      <c r="BQM17" s="37" t="s">
        <v>37</v>
      </c>
      <c r="BQN17" s="21" t="s">
        <v>30</v>
      </c>
      <c r="BQO17" s="15" t="s">
        <v>25</v>
      </c>
      <c r="BQP17" s="38"/>
      <c r="BQQ17" s="38"/>
      <c r="BQR17" s="21" t="s">
        <v>29</v>
      </c>
      <c r="BQT17" s="36">
        <v>89.68</v>
      </c>
      <c r="BQU17" s="37" t="s">
        <v>37</v>
      </c>
      <c r="BQV17" s="21" t="s">
        <v>30</v>
      </c>
      <c r="BQW17" s="15" t="s">
        <v>25</v>
      </c>
      <c r="BQX17" s="38"/>
      <c r="BQY17" s="38"/>
      <c r="BQZ17" s="21" t="s">
        <v>29</v>
      </c>
      <c r="BRB17" s="36">
        <v>89.68</v>
      </c>
      <c r="BRC17" s="37" t="s">
        <v>37</v>
      </c>
      <c r="BRD17" s="21" t="s">
        <v>30</v>
      </c>
      <c r="BRE17" s="15" t="s">
        <v>25</v>
      </c>
      <c r="BRF17" s="38"/>
      <c r="BRG17" s="38"/>
      <c r="BRH17" s="21" t="s">
        <v>29</v>
      </c>
      <c r="BRJ17" s="36">
        <v>89.68</v>
      </c>
      <c r="BRK17" s="37" t="s">
        <v>37</v>
      </c>
      <c r="BRL17" s="21" t="s">
        <v>30</v>
      </c>
      <c r="BRM17" s="15" t="s">
        <v>25</v>
      </c>
      <c r="BRN17" s="38"/>
      <c r="BRO17" s="38"/>
      <c r="BRP17" s="21" t="s">
        <v>29</v>
      </c>
      <c r="BRR17" s="36">
        <v>89.68</v>
      </c>
      <c r="BRS17" s="37" t="s">
        <v>37</v>
      </c>
      <c r="BRT17" s="21" t="s">
        <v>30</v>
      </c>
      <c r="BRU17" s="15" t="s">
        <v>25</v>
      </c>
      <c r="BRV17" s="38"/>
      <c r="BRW17" s="38"/>
      <c r="BRX17" s="21" t="s">
        <v>29</v>
      </c>
      <c r="BRZ17" s="36">
        <v>89.68</v>
      </c>
      <c r="BSA17" s="37" t="s">
        <v>37</v>
      </c>
      <c r="BSB17" s="21" t="s">
        <v>30</v>
      </c>
      <c r="BSC17" s="15" t="s">
        <v>25</v>
      </c>
      <c r="BSD17" s="38"/>
      <c r="BSE17" s="38"/>
      <c r="BSF17" s="21" t="s">
        <v>29</v>
      </c>
      <c r="BSH17" s="36">
        <v>89.68</v>
      </c>
      <c r="BSI17" s="37" t="s">
        <v>37</v>
      </c>
      <c r="BSJ17" s="21" t="s">
        <v>30</v>
      </c>
      <c r="BSK17" s="15" t="s">
        <v>25</v>
      </c>
      <c r="BSL17" s="38"/>
      <c r="BSM17" s="38"/>
      <c r="BSN17" s="21" t="s">
        <v>29</v>
      </c>
      <c r="BSP17" s="36">
        <v>89.68</v>
      </c>
      <c r="BSQ17" s="37" t="s">
        <v>37</v>
      </c>
      <c r="BSR17" s="21" t="s">
        <v>30</v>
      </c>
      <c r="BSS17" s="15" t="s">
        <v>25</v>
      </c>
      <c r="BST17" s="38"/>
      <c r="BSU17" s="38"/>
      <c r="BSV17" s="21" t="s">
        <v>29</v>
      </c>
      <c r="BSX17" s="36">
        <v>89.68</v>
      </c>
      <c r="BSY17" s="37" t="s">
        <v>37</v>
      </c>
      <c r="BSZ17" s="21" t="s">
        <v>30</v>
      </c>
      <c r="BTA17" s="15" t="s">
        <v>25</v>
      </c>
      <c r="BTB17" s="38"/>
      <c r="BTC17" s="38"/>
      <c r="BTD17" s="21" t="s">
        <v>29</v>
      </c>
      <c r="BTF17" s="36">
        <v>89.68</v>
      </c>
      <c r="BTG17" s="37" t="s">
        <v>37</v>
      </c>
      <c r="BTH17" s="21" t="s">
        <v>30</v>
      </c>
      <c r="BTI17" s="15" t="s">
        <v>25</v>
      </c>
      <c r="BTJ17" s="38"/>
      <c r="BTK17" s="38"/>
      <c r="BTL17" s="21" t="s">
        <v>29</v>
      </c>
      <c r="BTN17" s="36">
        <v>89.68</v>
      </c>
      <c r="BTO17" s="37" t="s">
        <v>37</v>
      </c>
      <c r="BTP17" s="21" t="s">
        <v>30</v>
      </c>
      <c r="BTQ17" s="15" t="s">
        <v>25</v>
      </c>
      <c r="BTR17" s="38"/>
      <c r="BTS17" s="38"/>
      <c r="BTT17" s="21" t="s">
        <v>29</v>
      </c>
      <c r="BTV17" s="36">
        <v>89.68</v>
      </c>
      <c r="BTW17" s="37" t="s">
        <v>37</v>
      </c>
      <c r="BTX17" s="21" t="s">
        <v>30</v>
      </c>
      <c r="BTY17" s="15" t="s">
        <v>25</v>
      </c>
      <c r="BTZ17" s="38"/>
      <c r="BUA17" s="38"/>
      <c r="BUB17" s="21" t="s">
        <v>29</v>
      </c>
      <c r="BUD17" s="36">
        <v>89.68</v>
      </c>
      <c r="BUE17" s="37" t="s">
        <v>37</v>
      </c>
      <c r="BUF17" s="21" t="s">
        <v>30</v>
      </c>
      <c r="BUG17" s="15" t="s">
        <v>25</v>
      </c>
      <c r="BUH17" s="38"/>
      <c r="BUI17" s="38"/>
      <c r="BUJ17" s="21" t="s">
        <v>29</v>
      </c>
      <c r="BUL17" s="36">
        <v>89.68</v>
      </c>
      <c r="BUM17" s="37" t="s">
        <v>37</v>
      </c>
      <c r="BUN17" s="21" t="s">
        <v>30</v>
      </c>
      <c r="BUO17" s="15" t="s">
        <v>25</v>
      </c>
      <c r="BUP17" s="38"/>
      <c r="BUQ17" s="38"/>
      <c r="BUR17" s="21" t="s">
        <v>29</v>
      </c>
      <c r="BUT17" s="36">
        <v>89.68</v>
      </c>
      <c r="BUU17" s="37" t="s">
        <v>37</v>
      </c>
      <c r="BUV17" s="21" t="s">
        <v>30</v>
      </c>
      <c r="BUW17" s="15" t="s">
        <v>25</v>
      </c>
      <c r="BUX17" s="38"/>
      <c r="BUY17" s="38"/>
      <c r="BUZ17" s="21" t="s">
        <v>29</v>
      </c>
      <c r="BVB17" s="36">
        <v>89.68</v>
      </c>
      <c r="BVC17" s="37" t="s">
        <v>37</v>
      </c>
      <c r="BVD17" s="21" t="s">
        <v>30</v>
      </c>
      <c r="BVE17" s="15" t="s">
        <v>25</v>
      </c>
      <c r="BVF17" s="38"/>
      <c r="BVG17" s="38"/>
      <c r="BVH17" s="21" t="s">
        <v>29</v>
      </c>
      <c r="BVJ17" s="36">
        <v>89.68</v>
      </c>
      <c r="BVK17" s="37" t="s">
        <v>37</v>
      </c>
      <c r="BVL17" s="21" t="s">
        <v>30</v>
      </c>
      <c r="BVM17" s="15" t="s">
        <v>25</v>
      </c>
      <c r="BVN17" s="38"/>
      <c r="BVO17" s="38"/>
      <c r="BVP17" s="21" t="s">
        <v>29</v>
      </c>
      <c r="BVR17" s="36">
        <v>89.68</v>
      </c>
      <c r="BVS17" s="37" t="s">
        <v>37</v>
      </c>
      <c r="BVT17" s="21" t="s">
        <v>30</v>
      </c>
      <c r="BVU17" s="15" t="s">
        <v>25</v>
      </c>
      <c r="BVV17" s="38"/>
      <c r="BVW17" s="38"/>
      <c r="BVX17" s="21" t="s">
        <v>29</v>
      </c>
      <c r="BVZ17" s="36">
        <v>89.68</v>
      </c>
      <c r="BWA17" s="37" t="s">
        <v>37</v>
      </c>
      <c r="BWB17" s="21" t="s">
        <v>30</v>
      </c>
      <c r="BWC17" s="15" t="s">
        <v>25</v>
      </c>
      <c r="BWD17" s="38"/>
      <c r="BWE17" s="38"/>
      <c r="BWF17" s="21" t="s">
        <v>29</v>
      </c>
      <c r="BWH17" s="36">
        <v>89.68</v>
      </c>
      <c r="BWI17" s="37" t="s">
        <v>37</v>
      </c>
      <c r="BWJ17" s="21" t="s">
        <v>30</v>
      </c>
      <c r="BWK17" s="15" t="s">
        <v>25</v>
      </c>
      <c r="BWL17" s="38"/>
      <c r="BWM17" s="38"/>
      <c r="BWN17" s="21" t="s">
        <v>29</v>
      </c>
      <c r="BWP17" s="36">
        <v>89.68</v>
      </c>
      <c r="BWQ17" s="37" t="s">
        <v>37</v>
      </c>
      <c r="BWR17" s="21" t="s">
        <v>30</v>
      </c>
      <c r="BWS17" s="15" t="s">
        <v>25</v>
      </c>
      <c r="BWT17" s="38"/>
      <c r="BWU17" s="38"/>
      <c r="BWV17" s="21" t="s">
        <v>29</v>
      </c>
      <c r="BWX17" s="36">
        <v>89.68</v>
      </c>
      <c r="BWY17" s="37" t="s">
        <v>37</v>
      </c>
      <c r="BWZ17" s="21" t="s">
        <v>30</v>
      </c>
      <c r="BXA17" s="15" t="s">
        <v>25</v>
      </c>
      <c r="BXB17" s="38"/>
      <c r="BXC17" s="38"/>
      <c r="BXD17" s="21" t="s">
        <v>29</v>
      </c>
      <c r="BXF17" s="36">
        <v>89.68</v>
      </c>
      <c r="BXG17" s="37" t="s">
        <v>37</v>
      </c>
      <c r="BXH17" s="21" t="s">
        <v>30</v>
      </c>
      <c r="BXI17" s="15" t="s">
        <v>25</v>
      </c>
      <c r="BXJ17" s="38"/>
      <c r="BXK17" s="38"/>
      <c r="BXL17" s="21" t="s">
        <v>29</v>
      </c>
      <c r="BXN17" s="36">
        <v>89.68</v>
      </c>
      <c r="BXO17" s="37" t="s">
        <v>37</v>
      </c>
      <c r="BXP17" s="21" t="s">
        <v>30</v>
      </c>
      <c r="BXQ17" s="15" t="s">
        <v>25</v>
      </c>
      <c r="BXR17" s="38"/>
      <c r="BXS17" s="38"/>
      <c r="BXT17" s="21" t="s">
        <v>29</v>
      </c>
      <c r="BXV17" s="36">
        <v>89.68</v>
      </c>
      <c r="BXW17" s="37" t="s">
        <v>37</v>
      </c>
      <c r="BXX17" s="21" t="s">
        <v>30</v>
      </c>
      <c r="BXY17" s="15" t="s">
        <v>25</v>
      </c>
      <c r="BXZ17" s="38"/>
      <c r="BYA17" s="38"/>
      <c r="BYB17" s="21" t="s">
        <v>29</v>
      </c>
      <c r="BYD17" s="36">
        <v>89.68</v>
      </c>
      <c r="BYE17" s="37" t="s">
        <v>37</v>
      </c>
      <c r="BYF17" s="21" t="s">
        <v>30</v>
      </c>
      <c r="BYG17" s="15" t="s">
        <v>25</v>
      </c>
      <c r="BYH17" s="38"/>
      <c r="BYI17" s="38"/>
      <c r="BYJ17" s="21" t="s">
        <v>29</v>
      </c>
      <c r="BYL17" s="36">
        <v>89.68</v>
      </c>
      <c r="BYM17" s="37" t="s">
        <v>37</v>
      </c>
      <c r="BYN17" s="21" t="s">
        <v>30</v>
      </c>
      <c r="BYO17" s="15" t="s">
        <v>25</v>
      </c>
      <c r="BYP17" s="38"/>
      <c r="BYQ17" s="38"/>
      <c r="BYR17" s="21" t="s">
        <v>29</v>
      </c>
      <c r="BYT17" s="36">
        <v>89.68</v>
      </c>
      <c r="BYU17" s="37" t="s">
        <v>37</v>
      </c>
      <c r="BYV17" s="21" t="s">
        <v>30</v>
      </c>
      <c r="BYW17" s="15" t="s">
        <v>25</v>
      </c>
      <c r="BYX17" s="38"/>
      <c r="BYY17" s="38"/>
      <c r="BYZ17" s="21" t="s">
        <v>29</v>
      </c>
      <c r="BZB17" s="36">
        <v>89.68</v>
      </c>
      <c r="BZC17" s="37" t="s">
        <v>37</v>
      </c>
      <c r="BZD17" s="21" t="s">
        <v>30</v>
      </c>
      <c r="BZE17" s="15" t="s">
        <v>25</v>
      </c>
      <c r="BZF17" s="38"/>
      <c r="BZG17" s="38"/>
      <c r="BZH17" s="21" t="s">
        <v>29</v>
      </c>
      <c r="BZJ17" s="36">
        <v>89.68</v>
      </c>
      <c r="BZK17" s="37" t="s">
        <v>37</v>
      </c>
      <c r="BZL17" s="21" t="s">
        <v>30</v>
      </c>
      <c r="BZM17" s="15" t="s">
        <v>25</v>
      </c>
      <c r="BZN17" s="38"/>
      <c r="BZO17" s="38"/>
      <c r="BZP17" s="21" t="s">
        <v>29</v>
      </c>
      <c r="BZR17" s="36">
        <v>89.68</v>
      </c>
      <c r="BZS17" s="37" t="s">
        <v>37</v>
      </c>
      <c r="BZT17" s="21" t="s">
        <v>30</v>
      </c>
      <c r="BZU17" s="15" t="s">
        <v>25</v>
      </c>
      <c r="BZV17" s="38"/>
      <c r="BZW17" s="38"/>
      <c r="BZX17" s="21" t="s">
        <v>29</v>
      </c>
      <c r="BZZ17" s="36">
        <v>89.68</v>
      </c>
      <c r="CAA17" s="37" t="s">
        <v>37</v>
      </c>
      <c r="CAB17" s="21" t="s">
        <v>30</v>
      </c>
      <c r="CAC17" s="15" t="s">
        <v>25</v>
      </c>
      <c r="CAD17" s="38"/>
      <c r="CAE17" s="38"/>
      <c r="CAF17" s="21" t="s">
        <v>29</v>
      </c>
      <c r="CAH17" s="36">
        <v>89.68</v>
      </c>
      <c r="CAI17" s="37" t="s">
        <v>37</v>
      </c>
      <c r="CAJ17" s="21" t="s">
        <v>30</v>
      </c>
      <c r="CAK17" s="15" t="s">
        <v>25</v>
      </c>
      <c r="CAL17" s="38"/>
      <c r="CAM17" s="38"/>
      <c r="CAN17" s="21" t="s">
        <v>29</v>
      </c>
      <c r="CAP17" s="36">
        <v>89.68</v>
      </c>
      <c r="CAQ17" s="37" t="s">
        <v>37</v>
      </c>
      <c r="CAR17" s="21" t="s">
        <v>30</v>
      </c>
      <c r="CAS17" s="15" t="s">
        <v>25</v>
      </c>
      <c r="CAT17" s="38"/>
      <c r="CAU17" s="38"/>
      <c r="CAV17" s="21" t="s">
        <v>29</v>
      </c>
      <c r="CAX17" s="36">
        <v>89.68</v>
      </c>
      <c r="CAY17" s="37" t="s">
        <v>37</v>
      </c>
      <c r="CAZ17" s="21" t="s">
        <v>30</v>
      </c>
      <c r="CBA17" s="15" t="s">
        <v>25</v>
      </c>
      <c r="CBB17" s="38"/>
      <c r="CBC17" s="38"/>
      <c r="CBD17" s="21" t="s">
        <v>29</v>
      </c>
      <c r="CBF17" s="36">
        <v>89.68</v>
      </c>
      <c r="CBG17" s="37" t="s">
        <v>37</v>
      </c>
      <c r="CBH17" s="21" t="s">
        <v>30</v>
      </c>
      <c r="CBI17" s="15" t="s">
        <v>25</v>
      </c>
      <c r="CBJ17" s="38"/>
      <c r="CBK17" s="38"/>
      <c r="CBL17" s="21" t="s">
        <v>29</v>
      </c>
      <c r="CBN17" s="36">
        <v>89.68</v>
      </c>
      <c r="CBO17" s="37" t="s">
        <v>37</v>
      </c>
      <c r="CBP17" s="21" t="s">
        <v>30</v>
      </c>
      <c r="CBQ17" s="15" t="s">
        <v>25</v>
      </c>
      <c r="CBR17" s="38"/>
      <c r="CBS17" s="38"/>
      <c r="CBT17" s="21" t="s">
        <v>29</v>
      </c>
      <c r="CBV17" s="36">
        <v>89.68</v>
      </c>
      <c r="CBW17" s="37" t="s">
        <v>37</v>
      </c>
      <c r="CBX17" s="21" t="s">
        <v>30</v>
      </c>
      <c r="CBY17" s="15" t="s">
        <v>25</v>
      </c>
      <c r="CBZ17" s="38"/>
      <c r="CCA17" s="38"/>
      <c r="CCB17" s="21" t="s">
        <v>29</v>
      </c>
      <c r="CCD17" s="36">
        <v>89.68</v>
      </c>
      <c r="CCE17" s="37" t="s">
        <v>37</v>
      </c>
      <c r="CCF17" s="21" t="s">
        <v>30</v>
      </c>
      <c r="CCG17" s="15" t="s">
        <v>25</v>
      </c>
      <c r="CCH17" s="38"/>
      <c r="CCI17" s="38"/>
      <c r="CCJ17" s="21" t="s">
        <v>29</v>
      </c>
      <c r="CCL17" s="36">
        <v>89.68</v>
      </c>
      <c r="CCM17" s="37" t="s">
        <v>37</v>
      </c>
      <c r="CCN17" s="21" t="s">
        <v>30</v>
      </c>
      <c r="CCO17" s="15" t="s">
        <v>25</v>
      </c>
      <c r="CCP17" s="38"/>
      <c r="CCQ17" s="38"/>
      <c r="CCR17" s="21" t="s">
        <v>29</v>
      </c>
      <c r="CCT17" s="36">
        <v>89.68</v>
      </c>
      <c r="CCU17" s="37" t="s">
        <v>37</v>
      </c>
      <c r="CCV17" s="21" t="s">
        <v>30</v>
      </c>
      <c r="CCW17" s="15" t="s">
        <v>25</v>
      </c>
      <c r="CCX17" s="38"/>
      <c r="CCY17" s="38"/>
      <c r="CCZ17" s="21" t="s">
        <v>29</v>
      </c>
      <c r="CDB17" s="36">
        <v>89.68</v>
      </c>
      <c r="CDC17" s="37" t="s">
        <v>37</v>
      </c>
      <c r="CDD17" s="21" t="s">
        <v>30</v>
      </c>
      <c r="CDE17" s="15" t="s">
        <v>25</v>
      </c>
      <c r="CDF17" s="38"/>
      <c r="CDG17" s="38"/>
      <c r="CDH17" s="21" t="s">
        <v>29</v>
      </c>
      <c r="CDJ17" s="36">
        <v>89.68</v>
      </c>
      <c r="CDK17" s="37" t="s">
        <v>37</v>
      </c>
      <c r="CDL17" s="21" t="s">
        <v>30</v>
      </c>
      <c r="CDM17" s="15" t="s">
        <v>25</v>
      </c>
      <c r="CDN17" s="38"/>
      <c r="CDO17" s="38"/>
      <c r="CDP17" s="21" t="s">
        <v>29</v>
      </c>
      <c r="CDR17" s="36">
        <v>89.68</v>
      </c>
      <c r="CDS17" s="37" t="s">
        <v>37</v>
      </c>
      <c r="CDT17" s="21" t="s">
        <v>30</v>
      </c>
      <c r="CDU17" s="15" t="s">
        <v>25</v>
      </c>
      <c r="CDV17" s="38"/>
      <c r="CDW17" s="38"/>
      <c r="CDX17" s="21" t="s">
        <v>29</v>
      </c>
      <c r="CDZ17" s="36">
        <v>89.68</v>
      </c>
      <c r="CEA17" s="37" t="s">
        <v>37</v>
      </c>
      <c r="CEB17" s="21" t="s">
        <v>30</v>
      </c>
      <c r="CEC17" s="15" t="s">
        <v>25</v>
      </c>
      <c r="CED17" s="38"/>
      <c r="CEE17" s="38"/>
      <c r="CEF17" s="21" t="s">
        <v>29</v>
      </c>
      <c r="CEH17" s="36">
        <v>89.68</v>
      </c>
      <c r="CEI17" s="37" t="s">
        <v>37</v>
      </c>
      <c r="CEJ17" s="21" t="s">
        <v>30</v>
      </c>
      <c r="CEK17" s="15" t="s">
        <v>25</v>
      </c>
      <c r="CEL17" s="38"/>
      <c r="CEM17" s="38"/>
      <c r="CEN17" s="21" t="s">
        <v>29</v>
      </c>
      <c r="CEP17" s="36">
        <v>89.68</v>
      </c>
      <c r="CEQ17" s="37" t="s">
        <v>37</v>
      </c>
      <c r="CER17" s="21" t="s">
        <v>30</v>
      </c>
      <c r="CES17" s="15" t="s">
        <v>25</v>
      </c>
      <c r="CET17" s="38"/>
      <c r="CEU17" s="38"/>
      <c r="CEV17" s="21" t="s">
        <v>29</v>
      </c>
      <c r="CEX17" s="36">
        <v>89.68</v>
      </c>
      <c r="CEY17" s="37" t="s">
        <v>37</v>
      </c>
      <c r="CEZ17" s="21" t="s">
        <v>30</v>
      </c>
      <c r="CFA17" s="15" t="s">
        <v>25</v>
      </c>
      <c r="CFB17" s="38"/>
      <c r="CFC17" s="38"/>
      <c r="CFD17" s="21" t="s">
        <v>29</v>
      </c>
      <c r="CFF17" s="36">
        <v>89.68</v>
      </c>
      <c r="CFG17" s="37" t="s">
        <v>37</v>
      </c>
      <c r="CFH17" s="21" t="s">
        <v>30</v>
      </c>
      <c r="CFI17" s="15" t="s">
        <v>25</v>
      </c>
      <c r="CFJ17" s="38"/>
      <c r="CFK17" s="38"/>
      <c r="CFL17" s="21" t="s">
        <v>29</v>
      </c>
      <c r="CFN17" s="36">
        <v>89.68</v>
      </c>
      <c r="CFO17" s="37" t="s">
        <v>37</v>
      </c>
      <c r="CFP17" s="21" t="s">
        <v>30</v>
      </c>
      <c r="CFQ17" s="15" t="s">
        <v>25</v>
      </c>
      <c r="CFR17" s="38"/>
      <c r="CFS17" s="38"/>
      <c r="CFT17" s="21" t="s">
        <v>29</v>
      </c>
      <c r="CFV17" s="36">
        <v>89.68</v>
      </c>
      <c r="CFW17" s="37" t="s">
        <v>37</v>
      </c>
      <c r="CFX17" s="21" t="s">
        <v>30</v>
      </c>
      <c r="CFY17" s="15" t="s">
        <v>25</v>
      </c>
      <c r="CFZ17" s="38"/>
      <c r="CGA17" s="38"/>
      <c r="CGB17" s="21" t="s">
        <v>29</v>
      </c>
      <c r="CGD17" s="36">
        <v>89.68</v>
      </c>
      <c r="CGE17" s="37" t="s">
        <v>37</v>
      </c>
      <c r="CGF17" s="21" t="s">
        <v>30</v>
      </c>
      <c r="CGG17" s="15" t="s">
        <v>25</v>
      </c>
      <c r="CGH17" s="38"/>
      <c r="CGI17" s="38"/>
      <c r="CGJ17" s="21" t="s">
        <v>29</v>
      </c>
      <c r="CGL17" s="36">
        <v>89.68</v>
      </c>
      <c r="CGM17" s="37" t="s">
        <v>37</v>
      </c>
      <c r="CGN17" s="21" t="s">
        <v>30</v>
      </c>
      <c r="CGO17" s="15" t="s">
        <v>25</v>
      </c>
      <c r="CGP17" s="38"/>
      <c r="CGQ17" s="38"/>
      <c r="CGR17" s="21" t="s">
        <v>29</v>
      </c>
      <c r="CGT17" s="36">
        <v>89.68</v>
      </c>
      <c r="CGU17" s="37" t="s">
        <v>37</v>
      </c>
      <c r="CGV17" s="21" t="s">
        <v>30</v>
      </c>
      <c r="CGW17" s="15" t="s">
        <v>25</v>
      </c>
      <c r="CGX17" s="38"/>
      <c r="CGY17" s="38"/>
      <c r="CGZ17" s="21" t="s">
        <v>29</v>
      </c>
      <c r="CHB17" s="36">
        <v>89.68</v>
      </c>
      <c r="CHC17" s="37" t="s">
        <v>37</v>
      </c>
      <c r="CHD17" s="21" t="s">
        <v>30</v>
      </c>
      <c r="CHE17" s="15" t="s">
        <v>25</v>
      </c>
      <c r="CHF17" s="38"/>
      <c r="CHG17" s="38"/>
      <c r="CHH17" s="21" t="s">
        <v>29</v>
      </c>
      <c r="CHJ17" s="36">
        <v>89.68</v>
      </c>
      <c r="CHK17" s="37" t="s">
        <v>37</v>
      </c>
      <c r="CHL17" s="21" t="s">
        <v>30</v>
      </c>
      <c r="CHM17" s="15" t="s">
        <v>25</v>
      </c>
      <c r="CHN17" s="38"/>
      <c r="CHO17" s="38"/>
      <c r="CHP17" s="21" t="s">
        <v>29</v>
      </c>
      <c r="CHR17" s="36">
        <v>89.68</v>
      </c>
      <c r="CHS17" s="37" t="s">
        <v>37</v>
      </c>
      <c r="CHT17" s="21" t="s">
        <v>30</v>
      </c>
      <c r="CHU17" s="15" t="s">
        <v>25</v>
      </c>
      <c r="CHV17" s="38"/>
      <c r="CHW17" s="38"/>
      <c r="CHX17" s="21" t="s">
        <v>29</v>
      </c>
      <c r="CHZ17" s="36">
        <v>89.68</v>
      </c>
      <c r="CIA17" s="37" t="s">
        <v>37</v>
      </c>
      <c r="CIB17" s="21" t="s">
        <v>30</v>
      </c>
      <c r="CIC17" s="15" t="s">
        <v>25</v>
      </c>
      <c r="CID17" s="38"/>
      <c r="CIE17" s="38"/>
      <c r="CIF17" s="21" t="s">
        <v>29</v>
      </c>
      <c r="CIH17" s="36">
        <v>89.68</v>
      </c>
      <c r="CII17" s="37" t="s">
        <v>37</v>
      </c>
      <c r="CIJ17" s="21" t="s">
        <v>30</v>
      </c>
      <c r="CIK17" s="15" t="s">
        <v>25</v>
      </c>
      <c r="CIL17" s="38"/>
      <c r="CIM17" s="38"/>
      <c r="CIN17" s="21" t="s">
        <v>29</v>
      </c>
      <c r="CIP17" s="36">
        <v>89.68</v>
      </c>
      <c r="CIQ17" s="37" t="s">
        <v>37</v>
      </c>
      <c r="CIR17" s="21" t="s">
        <v>30</v>
      </c>
      <c r="CIS17" s="15" t="s">
        <v>25</v>
      </c>
      <c r="CIT17" s="38"/>
      <c r="CIU17" s="38"/>
      <c r="CIV17" s="21" t="s">
        <v>29</v>
      </c>
      <c r="CIX17" s="36">
        <v>89.68</v>
      </c>
      <c r="CIY17" s="37" t="s">
        <v>37</v>
      </c>
      <c r="CIZ17" s="21" t="s">
        <v>30</v>
      </c>
      <c r="CJA17" s="15" t="s">
        <v>25</v>
      </c>
      <c r="CJB17" s="38"/>
      <c r="CJC17" s="38"/>
      <c r="CJD17" s="21" t="s">
        <v>29</v>
      </c>
      <c r="CJF17" s="36">
        <v>89.68</v>
      </c>
      <c r="CJG17" s="37" t="s">
        <v>37</v>
      </c>
      <c r="CJH17" s="21" t="s">
        <v>30</v>
      </c>
      <c r="CJI17" s="15" t="s">
        <v>25</v>
      </c>
      <c r="CJJ17" s="38"/>
      <c r="CJK17" s="38"/>
      <c r="CJL17" s="21" t="s">
        <v>29</v>
      </c>
      <c r="CJN17" s="36">
        <v>89.68</v>
      </c>
      <c r="CJO17" s="37" t="s">
        <v>37</v>
      </c>
      <c r="CJP17" s="21" t="s">
        <v>30</v>
      </c>
      <c r="CJQ17" s="15" t="s">
        <v>25</v>
      </c>
      <c r="CJR17" s="38"/>
      <c r="CJS17" s="38"/>
      <c r="CJT17" s="21" t="s">
        <v>29</v>
      </c>
      <c r="CJV17" s="36">
        <v>89.68</v>
      </c>
      <c r="CJW17" s="37" t="s">
        <v>37</v>
      </c>
      <c r="CJX17" s="21" t="s">
        <v>30</v>
      </c>
      <c r="CJY17" s="15" t="s">
        <v>25</v>
      </c>
      <c r="CJZ17" s="38"/>
      <c r="CKA17" s="38"/>
      <c r="CKB17" s="21" t="s">
        <v>29</v>
      </c>
      <c r="CKD17" s="36">
        <v>89.68</v>
      </c>
      <c r="CKE17" s="37" t="s">
        <v>37</v>
      </c>
      <c r="CKF17" s="21" t="s">
        <v>30</v>
      </c>
      <c r="CKG17" s="15" t="s">
        <v>25</v>
      </c>
      <c r="CKH17" s="38"/>
      <c r="CKI17" s="38"/>
      <c r="CKJ17" s="21" t="s">
        <v>29</v>
      </c>
      <c r="CKL17" s="36">
        <v>89.68</v>
      </c>
      <c r="CKM17" s="37" t="s">
        <v>37</v>
      </c>
      <c r="CKN17" s="21" t="s">
        <v>30</v>
      </c>
      <c r="CKO17" s="15" t="s">
        <v>25</v>
      </c>
      <c r="CKP17" s="38"/>
      <c r="CKQ17" s="38"/>
      <c r="CKR17" s="21" t="s">
        <v>29</v>
      </c>
      <c r="CKT17" s="36">
        <v>89.68</v>
      </c>
      <c r="CKU17" s="37" t="s">
        <v>37</v>
      </c>
      <c r="CKV17" s="21" t="s">
        <v>30</v>
      </c>
      <c r="CKW17" s="15" t="s">
        <v>25</v>
      </c>
      <c r="CKX17" s="38"/>
      <c r="CKY17" s="38"/>
      <c r="CKZ17" s="21" t="s">
        <v>29</v>
      </c>
      <c r="CLB17" s="36">
        <v>89.68</v>
      </c>
      <c r="CLC17" s="37" t="s">
        <v>37</v>
      </c>
      <c r="CLD17" s="21" t="s">
        <v>30</v>
      </c>
      <c r="CLE17" s="15" t="s">
        <v>25</v>
      </c>
      <c r="CLF17" s="38"/>
      <c r="CLG17" s="38"/>
      <c r="CLH17" s="21" t="s">
        <v>29</v>
      </c>
      <c r="CLJ17" s="36">
        <v>89.68</v>
      </c>
      <c r="CLK17" s="37" t="s">
        <v>37</v>
      </c>
      <c r="CLL17" s="21" t="s">
        <v>30</v>
      </c>
      <c r="CLM17" s="15" t="s">
        <v>25</v>
      </c>
      <c r="CLN17" s="38"/>
      <c r="CLO17" s="38"/>
      <c r="CLP17" s="21" t="s">
        <v>29</v>
      </c>
      <c r="CLR17" s="36">
        <v>89.68</v>
      </c>
      <c r="CLS17" s="37" t="s">
        <v>37</v>
      </c>
      <c r="CLT17" s="21" t="s">
        <v>30</v>
      </c>
      <c r="CLU17" s="15" t="s">
        <v>25</v>
      </c>
      <c r="CLV17" s="38"/>
      <c r="CLW17" s="38"/>
      <c r="CLX17" s="21" t="s">
        <v>29</v>
      </c>
      <c r="CLZ17" s="36">
        <v>89.68</v>
      </c>
      <c r="CMA17" s="37" t="s">
        <v>37</v>
      </c>
      <c r="CMB17" s="21" t="s">
        <v>30</v>
      </c>
      <c r="CMC17" s="15" t="s">
        <v>25</v>
      </c>
      <c r="CMD17" s="38"/>
      <c r="CME17" s="38"/>
      <c r="CMF17" s="21" t="s">
        <v>29</v>
      </c>
      <c r="CMH17" s="36">
        <v>89.68</v>
      </c>
      <c r="CMI17" s="37" t="s">
        <v>37</v>
      </c>
      <c r="CMJ17" s="21" t="s">
        <v>30</v>
      </c>
      <c r="CMK17" s="15" t="s">
        <v>25</v>
      </c>
      <c r="CML17" s="38"/>
      <c r="CMM17" s="38"/>
      <c r="CMN17" s="21" t="s">
        <v>29</v>
      </c>
      <c r="CMP17" s="36">
        <v>89.68</v>
      </c>
      <c r="CMQ17" s="37" t="s">
        <v>37</v>
      </c>
      <c r="CMR17" s="21" t="s">
        <v>30</v>
      </c>
      <c r="CMS17" s="15" t="s">
        <v>25</v>
      </c>
      <c r="CMT17" s="38"/>
      <c r="CMU17" s="38"/>
      <c r="CMV17" s="21" t="s">
        <v>29</v>
      </c>
      <c r="CMX17" s="36">
        <v>89.68</v>
      </c>
      <c r="CMY17" s="37" t="s">
        <v>37</v>
      </c>
      <c r="CMZ17" s="21" t="s">
        <v>30</v>
      </c>
      <c r="CNA17" s="15" t="s">
        <v>25</v>
      </c>
      <c r="CNB17" s="38"/>
      <c r="CNC17" s="38"/>
      <c r="CND17" s="21" t="s">
        <v>29</v>
      </c>
      <c r="CNF17" s="36">
        <v>89.68</v>
      </c>
      <c r="CNG17" s="37" t="s">
        <v>37</v>
      </c>
      <c r="CNH17" s="21" t="s">
        <v>30</v>
      </c>
      <c r="CNI17" s="15" t="s">
        <v>25</v>
      </c>
      <c r="CNJ17" s="38"/>
      <c r="CNK17" s="38"/>
      <c r="CNL17" s="21" t="s">
        <v>29</v>
      </c>
      <c r="CNN17" s="36">
        <v>89.68</v>
      </c>
      <c r="CNO17" s="37" t="s">
        <v>37</v>
      </c>
      <c r="CNP17" s="21" t="s">
        <v>30</v>
      </c>
      <c r="CNQ17" s="15" t="s">
        <v>25</v>
      </c>
      <c r="CNR17" s="38"/>
      <c r="CNS17" s="38"/>
      <c r="CNT17" s="21" t="s">
        <v>29</v>
      </c>
      <c r="CNV17" s="36">
        <v>89.68</v>
      </c>
      <c r="CNW17" s="37" t="s">
        <v>37</v>
      </c>
      <c r="CNX17" s="21" t="s">
        <v>30</v>
      </c>
      <c r="CNY17" s="15" t="s">
        <v>25</v>
      </c>
      <c r="CNZ17" s="38"/>
      <c r="COA17" s="38"/>
      <c r="COB17" s="21" t="s">
        <v>29</v>
      </c>
      <c r="COD17" s="36">
        <v>89.68</v>
      </c>
      <c r="COE17" s="37" t="s">
        <v>37</v>
      </c>
      <c r="COF17" s="21" t="s">
        <v>30</v>
      </c>
      <c r="COG17" s="15" t="s">
        <v>25</v>
      </c>
      <c r="COH17" s="38"/>
      <c r="COI17" s="38"/>
      <c r="COJ17" s="21" t="s">
        <v>29</v>
      </c>
      <c r="COL17" s="36">
        <v>89.68</v>
      </c>
      <c r="COM17" s="37" t="s">
        <v>37</v>
      </c>
      <c r="CON17" s="21" t="s">
        <v>30</v>
      </c>
      <c r="COO17" s="15" t="s">
        <v>25</v>
      </c>
      <c r="COP17" s="38"/>
      <c r="COQ17" s="38"/>
      <c r="COR17" s="21" t="s">
        <v>29</v>
      </c>
      <c r="COT17" s="36">
        <v>89.68</v>
      </c>
      <c r="COU17" s="37" t="s">
        <v>37</v>
      </c>
      <c r="COV17" s="21" t="s">
        <v>30</v>
      </c>
      <c r="COW17" s="15" t="s">
        <v>25</v>
      </c>
      <c r="COX17" s="38"/>
      <c r="COY17" s="38"/>
      <c r="COZ17" s="21" t="s">
        <v>29</v>
      </c>
      <c r="CPB17" s="36">
        <v>89.68</v>
      </c>
      <c r="CPC17" s="37" t="s">
        <v>37</v>
      </c>
      <c r="CPD17" s="21" t="s">
        <v>30</v>
      </c>
      <c r="CPE17" s="15" t="s">
        <v>25</v>
      </c>
      <c r="CPF17" s="38"/>
      <c r="CPG17" s="38"/>
      <c r="CPH17" s="21" t="s">
        <v>29</v>
      </c>
      <c r="CPJ17" s="36">
        <v>89.68</v>
      </c>
      <c r="CPK17" s="37" t="s">
        <v>37</v>
      </c>
      <c r="CPL17" s="21" t="s">
        <v>30</v>
      </c>
      <c r="CPM17" s="15" t="s">
        <v>25</v>
      </c>
      <c r="CPN17" s="38"/>
      <c r="CPO17" s="38"/>
      <c r="CPP17" s="21" t="s">
        <v>29</v>
      </c>
      <c r="CPR17" s="36">
        <v>89.68</v>
      </c>
      <c r="CPS17" s="37" t="s">
        <v>37</v>
      </c>
      <c r="CPT17" s="21" t="s">
        <v>30</v>
      </c>
      <c r="CPU17" s="15" t="s">
        <v>25</v>
      </c>
      <c r="CPV17" s="38"/>
      <c r="CPW17" s="38"/>
      <c r="CPX17" s="21" t="s">
        <v>29</v>
      </c>
      <c r="CPZ17" s="36">
        <v>89.68</v>
      </c>
      <c r="CQA17" s="37" t="s">
        <v>37</v>
      </c>
      <c r="CQB17" s="21" t="s">
        <v>30</v>
      </c>
      <c r="CQC17" s="15" t="s">
        <v>25</v>
      </c>
      <c r="CQD17" s="38"/>
      <c r="CQE17" s="38"/>
      <c r="CQF17" s="21" t="s">
        <v>29</v>
      </c>
      <c r="CQH17" s="36">
        <v>89.68</v>
      </c>
      <c r="CQI17" s="37" t="s">
        <v>37</v>
      </c>
      <c r="CQJ17" s="21" t="s">
        <v>30</v>
      </c>
      <c r="CQK17" s="15" t="s">
        <v>25</v>
      </c>
      <c r="CQL17" s="38"/>
      <c r="CQM17" s="38"/>
      <c r="CQN17" s="21" t="s">
        <v>29</v>
      </c>
      <c r="CQP17" s="36">
        <v>89.68</v>
      </c>
      <c r="CQQ17" s="37" t="s">
        <v>37</v>
      </c>
      <c r="CQR17" s="21" t="s">
        <v>30</v>
      </c>
      <c r="CQS17" s="15" t="s">
        <v>25</v>
      </c>
      <c r="CQT17" s="38"/>
      <c r="CQU17" s="38"/>
      <c r="CQV17" s="21" t="s">
        <v>29</v>
      </c>
      <c r="CQX17" s="36">
        <v>89.68</v>
      </c>
      <c r="CQY17" s="37" t="s">
        <v>37</v>
      </c>
      <c r="CQZ17" s="21" t="s">
        <v>30</v>
      </c>
      <c r="CRA17" s="15" t="s">
        <v>25</v>
      </c>
      <c r="CRB17" s="38"/>
      <c r="CRC17" s="38"/>
      <c r="CRD17" s="21" t="s">
        <v>29</v>
      </c>
      <c r="CRF17" s="36">
        <v>89.68</v>
      </c>
      <c r="CRG17" s="37" t="s">
        <v>37</v>
      </c>
      <c r="CRH17" s="21" t="s">
        <v>30</v>
      </c>
      <c r="CRI17" s="15" t="s">
        <v>25</v>
      </c>
      <c r="CRJ17" s="38"/>
      <c r="CRK17" s="38"/>
      <c r="CRL17" s="21" t="s">
        <v>29</v>
      </c>
      <c r="CRN17" s="36">
        <v>89.68</v>
      </c>
      <c r="CRO17" s="37" t="s">
        <v>37</v>
      </c>
      <c r="CRP17" s="21" t="s">
        <v>30</v>
      </c>
      <c r="CRQ17" s="15" t="s">
        <v>25</v>
      </c>
      <c r="CRR17" s="38"/>
      <c r="CRS17" s="38"/>
      <c r="CRT17" s="21" t="s">
        <v>29</v>
      </c>
      <c r="CRV17" s="36">
        <v>89.68</v>
      </c>
      <c r="CRW17" s="37" t="s">
        <v>37</v>
      </c>
      <c r="CRX17" s="21" t="s">
        <v>30</v>
      </c>
      <c r="CRY17" s="15" t="s">
        <v>25</v>
      </c>
      <c r="CRZ17" s="38"/>
      <c r="CSA17" s="38"/>
      <c r="CSB17" s="21" t="s">
        <v>29</v>
      </c>
      <c r="CSD17" s="36">
        <v>89.68</v>
      </c>
      <c r="CSE17" s="37" t="s">
        <v>37</v>
      </c>
      <c r="CSF17" s="21" t="s">
        <v>30</v>
      </c>
      <c r="CSG17" s="15" t="s">
        <v>25</v>
      </c>
      <c r="CSH17" s="38"/>
      <c r="CSI17" s="38"/>
      <c r="CSJ17" s="21" t="s">
        <v>29</v>
      </c>
      <c r="CSL17" s="36">
        <v>89.68</v>
      </c>
      <c r="CSM17" s="37" t="s">
        <v>37</v>
      </c>
      <c r="CSN17" s="21" t="s">
        <v>30</v>
      </c>
      <c r="CSO17" s="15" t="s">
        <v>25</v>
      </c>
      <c r="CSP17" s="38"/>
      <c r="CSQ17" s="38"/>
      <c r="CSR17" s="21" t="s">
        <v>29</v>
      </c>
      <c r="CST17" s="36">
        <v>89.68</v>
      </c>
      <c r="CSU17" s="37" t="s">
        <v>37</v>
      </c>
      <c r="CSV17" s="21" t="s">
        <v>30</v>
      </c>
      <c r="CSW17" s="15" t="s">
        <v>25</v>
      </c>
      <c r="CSX17" s="38"/>
      <c r="CSY17" s="38"/>
      <c r="CSZ17" s="21" t="s">
        <v>29</v>
      </c>
      <c r="CTB17" s="36">
        <v>89.68</v>
      </c>
      <c r="CTC17" s="37" t="s">
        <v>37</v>
      </c>
      <c r="CTD17" s="21" t="s">
        <v>30</v>
      </c>
      <c r="CTE17" s="15" t="s">
        <v>25</v>
      </c>
      <c r="CTF17" s="38"/>
      <c r="CTG17" s="38"/>
      <c r="CTH17" s="21" t="s">
        <v>29</v>
      </c>
      <c r="CTJ17" s="36">
        <v>89.68</v>
      </c>
      <c r="CTK17" s="37" t="s">
        <v>37</v>
      </c>
      <c r="CTL17" s="21" t="s">
        <v>30</v>
      </c>
      <c r="CTM17" s="15" t="s">
        <v>25</v>
      </c>
      <c r="CTN17" s="38"/>
      <c r="CTO17" s="38"/>
      <c r="CTP17" s="21" t="s">
        <v>29</v>
      </c>
      <c r="CTR17" s="36">
        <v>89.68</v>
      </c>
      <c r="CTS17" s="37" t="s">
        <v>37</v>
      </c>
      <c r="CTT17" s="21" t="s">
        <v>30</v>
      </c>
      <c r="CTU17" s="15" t="s">
        <v>25</v>
      </c>
      <c r="CTV17" s="38"/>
      <c r="CTW17" s="38"/>
      <c r="CTX17" s="21" t="s">
        <v>29</v>
      </c>
      <c r="CTZ17" s="36">
        <v>89.68</v>
      </c>
      <c r="CUA17" s="37" t="s">
        <v>37</v>
      </c>
      <c r="CUB17" s="21" t="s">
        <v>30</v>
      </c>
      <c r="CUC17" s="15" t="s">
        <v>25</v>
      </c>
      <c r="CUD17" s="38"/>
      <c r="CUE17" s="38"/>
      <c r="CUF17" s="21" t="s">
        <v>29</v>
      </c>
      <c r="CUH17" s="36">
        <v>89.68</v>
      </c>
      <c r="CUI17" s="37" t="s">
        <v>37</v>
      </c>
      <c r="CUJ17" s="21" t="s">
        <v>30</v>
      </c>
      <c r="CUK17" s="15" t="s">
        <v>25</v>
      </c>
      <c r="CUL17" s="38"/>
      <c r="CUM17" s="38"/>
      <c r="CUN17" s="21" t="s">
        <v>29</v>
      </c>
      <c r="CUP17" s="36">
        <v>89.68</v>
      </c>
      <c r="CUQ17" s="37" t="s">
        <v>37</v>
      </c>
      <c r="CUR17" s="21" t="s">
        <v>30</v>
      </c>
      <c r="CUS17" s="15" t="s">
        <v>25</v>
      </c>
      <c r="CUT17" s="38"/>
      <c r="CUU17" s="38"/>
      <c r="CUV17" s="21" t="s">
        <v>29</v>
      </c>
      <c r="CUX17" s="36">
        <v>89.68</v>
      </c>
      <c r="CUY17" s="37" t="s">
        <v>37</v>
      </c>
      <c r="CUZ17" s="21" t="s">
        <v>30</v>
      </c>
      <c r="CVA17" s="15" t="s">
        <v>25</v>
      </c>
      <c r="CVB17" s="38"/>
      <c r="CVC17" s="38"/>
      <c r="CVD17" s="21" t="s">
        <v>29</v>
      </c>
      <c r="CVF17" s="36">
        <v>89.68</v>
      </c>
      <c r="CVG17" s="37" t="s">
        <v>37</v>
      </c>
      <c r="CVH17" s="21" t="s">
        <v>30</v>
      </c>
      <c r="CVI17" s="15" t="s">
        <v>25</v>
      </c>
      <c r="CVJ17" s="38"/>
      <c r="CVK17" s="38"/>
      <c r="CVL17" s="21" t="s">
        <v>29</v>
      </c>
      <c r="CVN17" s="36">
        <v>89.68</v>
      </c>
      <c r="CVO17" s="37" t="s">
        <v>37</v>
      </c>
      <c r="CVP17" s="21" t="s">
        <v>30</v>
      </c>
      <c r="CVQ17" s="15" t="s">
        <v>25</v>
      </c>
      <c r="CVR17" s="38"/>
      <c r="CVS17" s="38"/>
      <c r="CVT17" s="21" t="s">
        <v>29</v>
      </c>
      <c r="CVV17" s="36">
        <v>89.68</v>
      </c>
      <c r="CVW17" s="37" t="s">
        <v>37</v>
      </c>
      <c r="CVX17" s="21" t="s">
        <v>30</v>
      </c>
      <c r="CVY17" s="15" t="s">
        <v>25</v>
      </c>
      <c r="CVZ17" s="38"/>
      <c r="CWA17" s="38"/>
      <c r="CWB17" s="21" t="s">
        <v>29</v>
      </c>
      <c r="CWD17" s="36">
        <v>89.68</v>
      </c>
      <c r="CWE17" s="37" t="s">
        <v>37</v>
      </c>
      <c r="CWF17" s="21" t="s">
        <v>30</v>
      </c>
      <c r="CWG17" s="15" t="s">
        <v>25</v>
      </c>
      <c r="CWH17" s="38"/>
      <c r="CWI17" s="38"/>
      <c r="CWJ17" s="21" t="s">
        <v>29</v>
      </c>
      <c r="CWL17" s="36">
        <v>89.68</v>
      </c>
      <c r="CWM17" s="37" t="s">
        <v>37</v>
      </c>
      <c r="CWN17" s="21" t="s">
        <v>30</v>
      </c>
      <c r="CWO17" s="15" t="s">
        <v>25</v>
      </c>
      <c r="CWP17" s="38"/>
      <c r="CWQ17" s="38"/>
      <c r="CWR17" s="21" t="s">
        <v>29</v>
      </c>
      <c r="CWT17" s="36">
        <v>89.68</v>
      </c>
      <c r="CWU17" s="37" t="s">
        <v>37</v>
      </c>
      <c r="CWV17" s="21" t="s">
        <v>30</v>
      </c>
      <c r="CWW17" s="15" t="s">
        <v>25</v>
      </c>
      <c r="CWX17" s="38"/>
      <c r="CWY17" s="38"/>
      <c r="CWZ17" s="21" t="s">
        <v>29</v>
      </c>
      <c r="CXB17" s="36">
        <v>89.68</v>
      </c>
      <c r="CXC17" s="37" t="s">
        <v>37</v>
      </c>
      <c r="CXD17" s="21" t="s">
        <v>30</v>
      </c>
      <c r="CXE17" s="15" t="s">
        <v>25</v>
      </c>
      <c r="CXF17" s="38"/>
      <c r="CXG17" s="38"/>
      <c r="CXH17" s="21" t="s">
        <v>29</v>
      </c>
      <c r="CXJ17" s="36">
        <v>89.68</v>
      </c>
      <c r="CXK17" s="37" t="s">
        <v>37</v>
      </c>
      <c r="CXL17" s="21" t="s">
        <v>30</v>
      </c>
      <c r="CXM17" s="15" t="s">
        <v>25</v>
      </c>
      <c r="CXN17" s="38"/>
      <c r="CXO17" s="38"/>
      <c r="CXP17" s="21" t="s">
        <v>29</v>
      </c>
      <c r="CXR17" s="36">
        <v>89.68</v>
      </c>
      <c r="CXS17" s="37" t="s">
        <v>37</v>
      </c>
      <c r="CXT17" s="21" t="s">
        <v>30</v>
      </c>
      <c r="CXU17" s="15" t="s">
        <v>25</v>
      </c>
      <c r="CXV17" s="38"/>
      <c r="CXW17" s="38"/>
      <c r="CXX17" s="21" t="s">
        <v>29</v>
      </c>
      <c r="CXZ17" s="36">
        <v>89.68</v>
      </c>
      <c r="CYA17" s="37" t="s">
        <v>37</v>
      </c>
      <c r="CYB17" s="21" t="s">
        <v>30</v>
      </c>
      <c r="CYC17" s="15" t="s">
        <v>25</v>
      </c>
      <c r="CYD17" s="38"/>
      <c r="CYE17" s="38"/>
      <c r="CYF17" s="21" t="s">
        <v>29</v>
      </c>
      <c r="CYH17" s="36">
        <v>89.68</v>
      </c>
      <c r="CYI17" s="37" t="s">
        <v>37</v>
      </c>
      <c r="CYJ17" s="21" t="s">
        <v>30</v>
      </c>
      <c r="CYK17" s="15" t="s">
        <v>25</v>
      </c>
      <c r="CYL17" s="38"/>
      <c r="CYM17" s="38"/>
      <c r="CYN17" s="21" t="s">
        <v>29</v>
      </c>
      <c r="CYP17" s="36">
        <v>89.68</v>
      </c>
      <c r="CYQ17" s="37" t="s">
        <v>37</v>
      </c>
      <c r="CYR17" s="21" t="s">
        <v>30</v>
      </c>
      <c r="CYS17" s="15" t="s">
        <v>25</v>
      </c>
      <c r="CYT17" s="38"/>
      <c r="CYU17" s="38"/>
      <c r="CYV17" s="21" t="s">
        <v>29</v>
      </c>
      <c r="CYX17" s="36">
        <v>89.68</v>
      </c>
      <c r="CYY17" s="37" t="s">
        <v>37</v>
      </c>
      <c r="CYZ17" s="21" t="s">
        <v>30</v>
      </c>
      <c r="CZA17" s="15" t="s">
        <v>25</v>
      </c>
      <c r="CZB17" s="38"/>
      <c r="CZC17" s="38"/>
      <c r="CZD17" s="21" t="s">
        <v>29</v>
      </c>
      <c r="CZF17" s="36">
        <v>89.68</v>
      </c>
      <c r="CZG17" s="37" t="s">
        <v>37</v>
      </c>
      <c r="CZH17" s="21" t="s">
        <v>30</v>
      </c>
      <c r="CZI17" s="15" t="s">
        <v>25</v>
      </c>
      <c r="CZJ17" s="38"/>
      <c r="CZK17" s="38"/>
      <c r="CZL17" s="21" t="s">
        <v>29</v>
      </c>
      <c r="CZN17" s="36">
        <v>89.68</v>
      </c>
      <c r="CZO17" s="37" t="s">
        <v>37</v>
      </c>
      <c r="CZP17" s="21" t="s">
        <v>30</v>
      </c>
      <c r="CZQ17" s="15" t="s">
        <v>25</v>
      </c>
      <c r="CZR17" s="38"/>
      <c r="CZS17" s="38"/>
      <c r="CZT17" s="21" t="s">
        <v>29</v>
      </c>
      <c r="CZV17" s="36">
        <v>89.68</v>
      </c>
      <c r="CZW17" s="37" t="s">
        <v>37</v>
      </c>
      <c r="CZX17" s="21" t="s">
        <v>30</v>
      </c>
      <c r="CZY17" s="15" t="s">
        <v>25</v>
      </c>
      <c r="CZZ17" s="38"/>
      <c r="DAA17" s="38"/>
      <c r="DAB17" s="21" t="s">
        <v>29</v>
      </c>
      <c r="DAD17" s="36">
        <v>89.68</v>
      </c>
      <c r="DAE17" s="37" t="s">
        <v>37</v>
      </c>
      <c r="DAF17" s="21" t="s">
        <v>30</v>
      </c>
      <c r="DAG17" s="15" t="s">
        <v>25</v>
      </c>
      <c r="DAH17" s="38"/>
      <c r="DAI17" s="38"/>
      <c r="DAJ17" s="21" t="s">
        <v>29</v>
      </c>
      <c r="DAL17" s="36">
        <v>89.68</v>
      </c>
      <c r="DAM17" s="37" t="s">
        <v>37</v>
      </c>
      <c r="DAN17" s="21" t="s">
        <v>30</v>
      </c>
      <c r="DAO17" s="15" t="s">
        <v>25</v>
      </c>
      <c r="DAP17" s="38"/>
      <c r="DAQ17" s="38"/>
      <c r="DAR17" s="21" t="s">
        <v>29</v>
      </c>
      <c r="DAT17" s="36">
        <v>89.68</v>
      </c>
      <c r="DAU17" s="37" t="s">
        <v>37</v>
      </c>
      <c r="DAV17" s="21" t="s">
        <v>30</v>
      </c>
      <c r="DAW17" s="15" t="s">
        <v>25</v>
      </c>
      <c r="DAX17" s="38"/>
      <c r="DAY17" s="38"/>
      <c r="DAZ17" s="21" t="s">
        <v>29</v>
      </c>
      <c r="DBB17" s="36">
        <v>89.68</v>
      </c>
      <c r="DBC17" s="37" t="s">
        <v>37</v>
      </c>
      <c r="DBD17" s="21" t="s">
        <v>30</v>
      </c>
      <c r="DBE17" s="15" t="s">
        <v>25</v>
      </c>
      <c r="DBF17" s="38"/>
      <c r="DBG17" s="38"/>
      <c r="DBH17" s="21" t="s">
        <v>29</v>
      </c>
      <c r="DBJ17" s="36">
        <v>89.68</v>
      </c>
      <c r="DBK17" s="37" t="s">
        <v>37</v>
      </c>
      <c r="DBL17" s="21" t="s">
        <v>30</v>
      </c>
      <c r="DBM17" s="15" t="s">
        <v>25</v>
      </c>
      <c r="DBN17" s="38"/>
      <c r="DBO17" s="38"/>
      <c r="DBP17" s="21" t="s">
        <v>29</v>
      </c>
      <c r="DBR17" s="36">
        <v>89.68</v>
      </c>
      <c r="DBS17" s="37" t="s">
        <v>37</v>
      </c>
      <c r="DBT17" s="21" t="s">
        <v>30</v>
      </c>
      <c r="DBU17" s="15" t="s">
        <v>25</v>
      </c>
      <c r="DBV17" s="38"/>
      <c r="DBW17" s="38"/>
      <c r="DBX17" s="21" t="s">
        <v>29</v>
      </c>
      <c r="DBZ17" s="36">
        <v>89.68</v>
      </c>
      <c r="DCA17" s="37" t="s">
        <v>37</v>
      </c>
      <c r="DCB17" s="21" t="s">
        <v>30</v>
      </c>
      <c r="DCC17" s="15" t="s">
        <v>25</v>
      </c>
      <c r="DCD17" s="38"/>
      <c r="DCE17" s="38"/>
      <c r="DCF17" s="21" t="s">
        <v>29</v>
      </c>
      <c r="DCH17" s="36">
        <v>89.68</v>
      </c>
      <c r="DCI17" s="37" t="s">
        <v>37</v>
      </c>
      <c r="DCJ17" s="21" t="s">
        <v>30</v>
      </c>
      <c r="DCK17" s="15" t="s">
        <v>25</v>
      </c>
      <c r="DCL17" s="38"/>
      <c r="DCM17" s="38"/>
      <c r="DCN17" s="21" t="s">
        <v>29</v>
      </c>
      <c r="DCP17" s="36">
        <v>89.68</v>
      </c>
      <c r="DCQ17" s="37" t="s">
        <v>37</v>
      </c>
      <c r="DCR17" s="21" t="s">
        <v>30</v>
      </c>
      <c r="DCS17" s="15" t="s">
        <v>25</v>
      </c>
      <c r="DCT17" s="38"/>
      <c r="DCU17" s="38"/>
      <c r="DCV17" s="21" t="s">
        <v>29</v>
      </c>
      <c r="DCX17" s="36">
        <v>89.68</v>
      </c>
      <c r="DCY17" s="37" t="s">
        <v>37</v>
      </c>
      <c r="DCZ17" s="21" t="s">
        <v>30</v>
      </c>
      <c r="DDA17" s="15" t="s">
        <v>25</v>
      </c>
      <c r="DDB17" s="38"/>
      <c r="DDC17" s="38"/>
      <c r="DDD17" s="21" t="s">
        <v>29</v>
      </c>
      <c r="DDF17" s="36">
        <v>89.68</v>
      </c>
      <c r="DDG17" s="37" t="s">
        <v>37</v>
      </c>
      <c r="DDH17" s="21" t="s">
        <v>30</v>
      </c>
      <c r="DDI17" s="15" t="s">
        <v>25</v>
      </c>
      <c r="DDJ17" s="38"/>
      <c r="DDK17" s="38"/>
      <c r="DDL17" s="21" t="s">
        <v>29</v>
      </c>
      <c r="DDN17" s="36">
        <v>89.68</v>
      </c>
      <c r="DDO17" s="37" t="s">
        <v>37</v>
      </c>
      <c r="DDP17" s="21" t="s">
        <v>30</v>
      </c>
      <c r="DDQ17" s="15" t="s">
        <v>25</v>
      </c>
      <c r="DDR17" s="38"/>
      <c r="DDS17" s="38"/>
      <c r="DDT17" s="21" t="s">
        <v>29</v>
      </c>
      <c r="DDV17" s="36">
        <v>89.68</v>
      </c>
      <c r="DDW17" s="37" t="s">
        <v>37</v>
      </c>
      <c r="DDX17" s="21" t="s">
        <v>30</v>
      </c>
      <c r="DDY17" s="15" t="s">
        <v>25</v>
      </c>
      <c r="DDZ17" s="38"/>
      <c r="DEA17" s="38"/>
      <c r="DEB17" s="21" t="s">
        <v>29</v>
      </c>
      <c r="DED17" s="36">
        <v>89.68</v>
      </c>
      <c r="DEE17" s="37" t="s">
        <v>37</v>
      </c>
      <c r="DEF17" s="21" t="s">
        <v>30</v>
      </c>
      <c r="DEG17" s="15" t="s">
        <v>25</v>
      </c>
      <c r="DEH17" s="38"/>
      <c r="DEI17" s="38"/>
      <c r="DEJ17" s="21" t="s">
        <v>29</v>
      </c>
      <c r="DEL17" s="36">
        <v>89.68</v>
      </c>
      <c r="DEM17" s="37" t="s">
        <v>37</v>
      </c>
      <c r="DEN17" s="21" t="s">
        <v>30</v>
      </c>
      <c r="DEO17" s="15" t="s">
        <v>25</v>
      </c>
      <c r="DEP17" s="38"/>
      <c r="DEQ17" s="38"/>
      <c r="DER17" s="21" t="s">
        <v>29</v>
      </c>
      <c r="DET17" s="36">
        <v>89.68</v>
      </c>
      <c r="DEU17" s="37" t="s">
        <v>37</v>
      </c>
      <c r="DEV17" s="21" t="s">
        <v>30</v>
      </c>
      <c r="DEW17" s="15" t="s">
        <v>25</v>
      </c>
      <c r="DEX17" s="38"/>
      <c r="DEY17" s="38"/>
      <c r="DEZ17" s="21" t="s">
        <v>29</v>
      </c>
      <c r="DFB17" s="36">
        <v>89.68</v>
      </c>
      <c r="DFC17" s="37" t="s">
        <v>37</v>
      </c>
      <c r="DFD17" s="21" t="s">
        <v>30</v>
      </c>
      <c r="DFE17" s="15" t="s">
        <v>25</v>
      </c>
      <c r="DFF17" s="38"/>
      <c r="DFG17" s="38"/>
      <c r="DFH17" s="21" t="s">
        <v>29</v>
      </c>
      <c r="DFJ17" s="36">
        <v>89.68</v>
      </c>
      <c r="DFK17" s="37" t="s">
        <v>37</v>
      </c>
      <c r="DFL17" s="21" t="s">
        <v>30</v>
      </c>
      <c r="DFM17" s="15" t="s">
        <v>25</v>
      </c>
      <c r="DFN17" s="38"/>
      <c r="DFO17" s="38"/>
      <c r="DFP17" s="21" t="s">
        <v>29</v>
      </c>
      <c r="DFR17" s="36">
        <v>89.68</v>
      </c>
      <c r="DFS17" s="37" t="s">
        <v>37</v>
      </c>
      <c r="DFT17" s="21" t="s">
        <v>30</v>
      </c>
      <c r="DFU17" s="15" t="s">
        <v>25</v>
      </c>
      <c r="DFV17" s="38"/>
      <c r="DFW17" s="38"/>
      <c r="DFX17" s="21" t="s">
        <v>29</v>
      </c>
      <c r="DFZ17" s="36">
        <v>89.68</v>
      </c>
      <c r="DGA17" s="37" t="s">
        <v>37</v>
      </c>
      <c r="DGB17" s="21" t="s">
        <v>30</v>
      </c>
      <c r="DGC17" s="15" t="s">
        <v>25</v>
      </c>
      <c r="DGD17" s="38"/>
      <c r="DGE17" s="38"/>
      <c r="DGF17" s="21" t="s">
        <v>29</v>
      </c>
      <c r="DGH17" s="36">
        <v>89.68</v>
      </c>
      <c r="DGI17" s="37" t="s">
        <v>37</v>
      </c>
      <c r="DGJ17" s="21" t="s">
        <v>30</v>
      </c>
      <c r="DGK17" s="15" t="s">
        <v>25</v>
      </c>
      <c r="DGL17" s="38"/>
      <c r="DGM17" s="38"/>
      <c r="DGN17" s="21" t="s">
        <v>29</v>
      </c>
      <c r="DGP17" s="36">
        <v>89.68</v>
      </c>
      <c r="DGQ17" s="37" t="s">
        <v>37</v>
      </c>
      <c r="DGR17" s="21" t="s">
        <v>30</v>
      </c>
      <c r="DGS17" s="15" t="s">
        <v>25</v>
      </c>
      <c r="DGT17" s="38"/>
      <c r="DGU17" s="38"/>
      <c r="DGV17" s="21" t="s">
        <v>29</v>
      </c>
      <c r="DGX17" s="36">
        <v>89.68</v>
      </c>
      <c r="DGY17" s="37" t="s">
        <v>37</v>
      </c>
      <c r="DGZ17" s="21" t="s">
        <v>30</v>
      </c>
      <c r="DHA17" s="15" t="s">
        <v>25</v>
      </c>
      <c r="DHB17" s="38"/>
      <c r="DHC17" s="38"/>
      <c r="DHD17" s="21" t="s">
        <v>29</v>
      </c>
      <c r="DHF17" s="36">
        <v>89.68</v>
      </c>
      <c r="DHG17" s="37" t="s">
        <v>37</v>
      </c>
      <c r="DHH17" s="21" t="s">
        <v>30</v>
      </c>
      <c r="DHI17" s="15" t="s">
        <v>25</v>
      </c>
      <c r="DHJ17" s="38"/>
      <c r="DHK17" s="38"/>
      <c r="DHL17" s="21" t="s">
        <v>29</v>
      </c>
      <c r="DHN17" s="36">
        <v>89.68</v>
      </c>
      <c r="DHO17" s="37" t="s">
        <v>37</v>
      </c>
      <c r="DHP17" s="21" t="s">
        <v>30</v>
      </c>
      <c r="DHQ17" s="15" t="s">
        <v>25</v>
      </c>
      <c r="DHR17" s="38"/>
      <c r="DHS17" s="38"/>
      <c r="DHT17" s="21" t="s">
        <v>29</v>
      </c>
      <c r="DHV17" s="36">
        <v>89.68</v>
      </c>
      <c r="DHW17" s="37" t="s">
        <v>37</v>
      </c>
      <c r="DHX17" s="21" t="s">
        <v>30</v>
      </c>
      <c r="DHY17" s="15" t="s">
        <v>25</v>
      </c>
      <c r="DHZ17" s="38"/>
      <c r="DIA17" s="38"/>
      <c r="DIB17" s="21" t="s">
        <v>29</v>
      </c>
      <c r="DID17" s="36">
        <v>89.68</v>
      </c>
      <c r="DIE17" s="37" t="s">
        <v>37</v>
      </c>
      <c r="DIF17" s="21" t="s">
        <v>30</v>
      </c>
      <c r="DIG17" s="15" t="s">
        <v>25</v>
      </c>
      <c r="DIH17" s="38"/>
      <c r="DII17" s="38"/>
      <c r="DIJ17" s="21" t="s">
        <v>29</v>
      </c>
      <c r="DIL17" s="36">
        <v>89.68</v>
      </c>
      <c r="DIM17" s="37" t="s">
        <v>37</v>
      </c>
      <c r="DIN17" s="21" t="s">
        <v>30</v>
      </c>
      <c r="DIO17" s="15" t="s">
        <v>25</v>
      </c>
      <c r="DIP17" s="38"/>
      <c r="DIQ17" s="38"/>
      <c r="DIR17" s="21" t="s">
        <v>29</v>
      </c>
      <c r="DIT17" s="36">
        <v>89.68</v>
      </c>
      <c r="DIU17" s="37" t="s">
        <v>37</v>
      </c>
      <c r="DIV17" s="21" t="s">
        <v>30</v>
      </c>
      <c r="DIW17" s="15" t="s">
        <v>25</v>
      </c>
      <c r="DIX17" s="38"/>
      <c r="DIY17" s="38"/>
      <c r="DIZ17" s="21" t="s">
        <v>29</v>
      </c>
      <c r="DJB17" s="36">
        <v>89.68</v>
      </c>
      <c r="DJC17" s="37" t="s">
        <v>37</v>
      </c>
      <c r="DJD17" s="21" t="s">
        <v>30</v>
      </c>
      <c r="DJE17" s="15" t="s">
        <v>25</v>
      </c>
      <c r="DJF17" s="38"/>
      <c r="DJG17" s="38"/>
      <c r="DJH17" s="21" t="s">
        <v>29</v>
      </c>
      <c r="DJJ17" s="36">
        <v>89.68</v>
      </c>
      <c r="DJK17" s="37" t="s">
        <v>37</v>
      </c>
      <c r="DJL17" s="21" t="s">
        <v>30</v>
      </c>
      <c r="DJM17" s="15" t="s">
        <v>25</v>
      </c>
      <c r="DJN17" s="38"/>
      <c r="DJO17" s="38"/>
      <c r="DJP17" s="21" t="s">
        <v>29</v>
      </c>
      <c r="DJR17" s="36">
        <v>89.68</v>
      </c>
      <c r="DJS17" s="37" t="s">
        <v>37</v>
      </c>
      <c r="DJT17" s="21" t="s">
        <v>30</v>
      </c>
      <c r="DJU17" s="15" t="s">
        <v>25</v>
      </c>
      <c r="DJV17" s="38"/>
      <c r="DJW17" s="38"/>
      <c r="DJX17" s="21" t="s">
        <v>29</v>
      </c>
      <c r="DJZ17" s="36">
        <v>89.68</v>
      </c>
      <c r="DKA17" s="37" t="s">
        <v>37</v>
      </c>
      <c r="DKB17" s="21" t="s">
        <v>30</v>
      </c>
      <c r="DKC17" s="15" t="s">
        <v>25</v>
      </c>
      <c r="DKD17" s="38"/>
      <c r="DKE17" s="38"/>
      <c r="DKF17" s="21" t="s">
        <v>29</v>
      </c>
      <c r="DKH17" s="36">
        <v>89.68</v>
      </c>
      <c r="DKI17" s="37" t="s">
        <v>37</v>
      </c>
      <c r="DKJ17" s="21" t="s">
        <v>30</v>
      </c>
      <c r="DKK17" s="15" t="s">
        <v>25</v>
      </c>
      <c r="DKL17" s="38"/>
      <c r="DKM17" s="38"/>
      <c r="DKN17" s="21" t="s">
        <v>29</v>
      </c>
      <c r="DKP17" s="36">
        <v>89.68</v>
      </c>
      <c r="DKQ17" s="37" t="s">
        <v>37</v>
      </c>
      <c r="DKR17" s="21" t="s">
        <v>30</v>
      </c>
      <c r="DKS17" s="15" t="s">
        <v>25</v>
      </c>
      <c r="DKT17" s="38"/>
      <c r="DKU17" s="38"/>
      <c r="DKV17" s="21" t="s">
        <v>29</v>
      </c>
      <c r="DKX17" s="36">
        <v>89.68</v>
      </c>
      <c r="DKY17" s="37" t="s">
        <v>37</v>
      </c>
      <c r="DKZ17" s="21" t="s">
        <v>30</v>
      </c>
      <c r="DLA17" s="15" t="s">
        <v>25</v>
      </c>
      <c r="DLB17" s="38"/>
      <c r="DLC17" s="38"/>
      <c r="DLD17" s="21" t="s">
        <v>29</v>
      </c>
      <c r="DLF17" s="36">
        <v>89.68</v>
      </c>
      <c r="DLG17" s="37" t="s">
        <v>37</v>
      </c>
      <c r="DLH17" s="21" t="s">
        <v>30</v>
      </c>
      <c r="DLI17" s="15" t="s">
        <v>25</v>
      </c>
      <c r="DLJ17" s="38"/>
      <c r="DLK17" s="38"/>
      <c r="DLL17" s="21" t="s">
        <v>29</v>
      </c>
      <c r="DLN17" s="36">
        <v>89.68</v>
      </c>
      <c r="DLO17" s="37" t="s">
        <v>37</v>
      </c>
      <c r="DLP17" s="21" t="s">
        <v>30</v>
      </c>
      <c r="DLQ17" s="15" t="s">
        <v>25</v>
      </c>
      <c r="DLR17" s="38"/>
      <c r="DLS17" s="38"/>
      <c r="DLT17" s="21" t="s">
        <v>29</v>
      </c>
      <c r="DLV17" s="36">
        <v>89.68</v>
      </c>
      <c r="DLW17" s="37" t="s">
        <v>37</v>
      </c>
      <c r="DLX17" s="21" t="s">
        <v>30</v>
      </c>
      <c r="DLY17" s="15" t="s">
        <v>25</v>
      </c>
      <c r="DLZ17" s="38"/>
      <c r="DMA17" s="38"/>
      <c r="DMB17" s="21" t="s">
        <v>29</v>
      </c>
      <c r="DMD17" s="36">
        <v>89.68</v>
      </c>
      <c r="DME17" s="37" t="s">
        <v>37</v>
      </c>
      <c r="DMF17" s="21" t="s">
        <v>30</v>
      </c>
      <c r="DMG17" s="15" t="s">
        <v>25</v>
      </c>
      <c r="DMH17" s="38"/>
      <c r="DMI17" s="38"/>
      <c r="DMJ17" s="21" t="s">
        <v>29</v>
      </c>
      <c r="DML17" s="36">
        <v>89.68</v>
      </c>
      <c r="DMM17" s="37" t="s">
        <v>37</v>
      </c>
      <c r="DMN17" s="21" t="s">
        <v>30</v>
      </c>
      <c r="DMO17" s="15" t="s">
        <v>25</v>
      </c>
      <c r="DMP17" s="38"/>
      <c r="DMQ17" s="38"/>
      <c r="DMR17" s="21" t="s">
        <v>29</v>
      </c>
      <c r="DMT17" s="36">
        <v>89.68</v>
      </c>
      <c r="DMU17" s="37" t="s">
        <v>37</v>
      </c>
      <c r="DMV17" s="21" t="s">
        <v>30</v>
      </c>
      <c r="DMW17" s="15" t="s">
        <v>25</v>
      </c>
      <c r="DMX17" s="38"/>
      <c r="DMY17" s="38"/>
      <c r="DMZ17" s="21" t="s">
        <v>29</v>
      </c>
      <c r="DNB17" s="36">
        <v>89.68</v>
      </c>
      <c r="DNC17" s="37" t="s">
        <v>37</v>
      </c>
      <c r="DND17" s="21" t="s">
        <v>30</v>
      </c>
      <c r="DNE17" s="15" t="s">
        <v>25</v>
      </c>
      <c r="DNF17" s="38"/>
      <c r="DNG17" s="38"/>
      <c r="DNH17" s="21" t="s">
        <v>29</v>
      </c>
      <c r="DNJ17" s="36">
        <v>89.68</v>
      </c>
      <c r="DNK17" s="37" t="s">
        <v>37</v>
      </c>
      <c r="DNL17" s="21" t="s">
        <v>30</v>
      </c>
      <c r="DNM17" s="15" t="s">
        <v>25</v>
      </c>
      <c r="DNN17" s="38"/>
      <c r="DNO17" s="38"/>
      <c r="DNP17" s="21" t="s">
        <v>29</v>
      </c>
      <c r="DNR17" s="36">
        <v>89.68</v>
      </c>
      <c r="DNS17" s="37" t="s">
        <v>37</v>
      </c>
      <c r="DNT17" s="21" t="s">
        <v>30</v>
      </c>
      <c r="DNU17" s="15" t="s">
        <v>25</v>
      </c>
      <c r="DNV17" s="38"/>
      <c r="DNW17" s="38"/>
      <c r="DNX17" s="21" t="s">
        <v>29</v>
      </c>
      <c r="DNZ17" s="36">
        <v>89.68</v>
      </c>
      <c r="DOA17" s="37" t="s">
        <v>37</v>
      </c>
      <c r="DOB17" s="21" t="s">
        <v>30</v>
      </c>
      <c r="DOC17" s="15" t="s">
        <v>25</v>
      </c>
      <c r="DOD17" s="38"/>
      <c r="DOE17" s="38"/>
      <c r="DOF17" s="21" t="s">
        <v>29</v>
      </c>
      <c r="DOH17" s="36">
        <v>89.68</v>
      </c>
      <c r="DOI17" s="37" t="s">
        <v>37</v>
      </c>
      <c r="DOJ17" s="21" t="s">
        <v>30</v>
      </c>
      <c r="DOK17" s="15" t="s">
        <v>25</v>
      </c>
      <c r="DOL17" s="38"/>
      <c r="DOM17" s="38"/>
      <c r="DON17" s="21" t="s">
        <v>29</v>
      </c>
      <c r="DOP17" s="36">
        <v>89.68</v>
      </c>
      <c r="DOQ17" s="37" t="s">
        <v>37</v>
      </c>
      <c r="DOR17" s="21" t="s">
        <v>30</v>
      </c>
      <c r="DOS17" s="15" t="s">
        <v>25</v>
      </c>
      <c r="DOT17" s="38"/>
      <c r="DOU17" s="38"/>
      <c r="DOV17" s="21" t="s">
        <v>29</v>
      </c>
      <c r="DOX17" s="36">
        <v>89.68</v>
      </c>
      <c r="DOY17" s="37" t="s">
        <v>37</v>
      </c>
      <c r="DOZ17" s="21" t="s">
        <v>30</v>
      </c>
      <c r="DPA17" s="15" t="s">
        <v>25</v>
      </c>
      <c r="DPB17" s="38"/>
      <c r="DPC17" s="38"/>
      <c r="DPD17" s="21" t="s">
        <v>29</v>
      </c>
      <c r="DPF17" s="36">
        <v>89.68</v>
      </c>
      <c r="DPG17" s="37" t="s">
        <v>37</v>
      </c>
      <c r="DPH17" s="21" t="s">
        <v>30</v>
      </c>
      <c r="DPI17" s="15" t="s">
        <v>25</v>
      </c>
      <c r="DPJ17" s="38"/>
      <c r="DPK17" s="38"/>
      <c r="DPL17" s="21" t="s">
        <v>29</v>
      </c>
      <c r="DPN17" s="36">
        <v>89.68</v>
      </c>
      <c r="DPO17" s="37" t="s">
        <v>37</v>
      </c>
      <c r="DPP17" s="21" t="s">
        <v>30</v>
      </c>
      <c r="DPQ17" s="15" t="s">
        <v>25</v>
      </c>
      <c r="DPR17" s="38"/>
      <c r="DPS17" s="38"/>
      <c r="DPT17" s="21" t="s">
        <v>29</v>
      </c>
      <c r="DPV17" s="36">
        <v>89.68</v>
      </c>
      <c r="DPW17" s="37" t="s">
        <v>37</v>
      </c>
      <c r="DPX17" s="21" t="s">
        <v>30</v>
      </c>
      <c r="DPY17" s="15" t="s">
        <v>25</v>
      </c>
      <c r="DPZ17" s="38"/>
      <c r="DQA17" s="38"/>
      <c r="DQB17" s="21" t="s">
        <v>29</v>
      </c>
      <c r="DQD17" s="36">
        <v>89.68</v>
      </c>
      <c r="DQE17" s="37" t="s">
        <v>37</v>
      </c>
      <c r="DQF17" s="21" t="s">
        <v>30</v>
      </c>
      <c r="DQG17" s="15" t="s">
        <v>25</v>
      </c>
      <c r="DQH17" s="38"/>
      <c r="DQI17" s="38"/>
      <c r="DQJ17" s="21" t="s">
        <v>29</v>
      </c>
      <c r="DQL17" s="36">
        <v>89.68</v>
      </c>
      <c r="DQM17" s="37" t="s">
        <v>37</v>
      </c>
      <c r="DQN17" s="21" t="s">
        <v>30</v>
      </c>
      <c r="DQO17" s="15" t="s">
        <v>25</v>
      </c>
      <c r="DQP17" s="38"/>
      <c r="DQQ17" s="38"/>
      <c r="DQR17" s="21" t="s">
        <v>29</v>
      </c>
      <c r="DQT17" s="36">
        <v>89.68</v>
      </c>
      <c r="DQU17" s="37" t="s">
        <v>37</v>
      </c>
      <c r="DQV17" s="21" t="s">
        <v>30</v>
      </c>
      <c r="DQW17" s="15" t="s">
        <v>25</v>
      </c>
      <c r="DQX17" s="38"/>
      <c r="DQY17" s="38"/>
      <c r="DQZ17" s="21" t="s">
        <v>29</v>
      </c>
      <c r="DRB17" s="36">
        <v>89.68</v>
      </c>
      <c r="DRC17" s="37" t="s">
        <v>37</v>
      </c>
      <c r="DRD17" s="21" t="s">
        <v>30</v>
      </c>
      <c r="DRE17" s="15" t="s">
        <v>25</v>
      </c>
      <c r="DRF17" s="38"/>
      <c r="DRG17" s="38"/>
      <c r="DRH17" s="21" t="s">
        <v>29</v>
      </c>
      <c r="DRJ17" s="36">
        <v>89.68</v>
      </c>
      <c r="DRK17" s="37" t="s">
        <v>37</v>
      </c>
      <c r="DRL17" s="21" t="s">
        <v>30</v>
      </c>
      <c r="DRM17" s="15" t="s">
        <v>25</v>
      </c>
      <c r="DRN17" s="38"/>
      <c r="DRO17" s="38"/>
      <c r="DRP17" s="21" t="s">
        <v>29</v>
      </c>
      <c r="DRR17" s="36">
        <v>89.68</v>
      </c>
      <c r="DRS17" s="37" t="s">
        <v>37</v>
      </c>
      <c r="DRT17" s="21" t="s">
        <v>30</v>
      </c>
      <c r="DRU17" s="15" t="s">
        <v>25</v>
      </c>
      <c r="DRV17" s="38"/>
      <c r="DRW17" s="38"/>
      <c r="DRX17" s="21" t="s">
        <v>29</v>
      </c>
      <c r="DRZ17" s="36">
        <v>89.68</v>
      </c>
      <c r="DSA17" s="37" t="s">
        <v>37</v>
      </c>
      <c r="DSB17" s="21" t="s">
        <v>30</v>
      </c>
      <c r="DSC17" s="15" t="s">
        <v>25</v>
      </c>
      <c r="DSD17" s="38"/>
      <c r="DSE17" s="38"/>
      <c r="DSF17" s="21" t="s">
        <v>29</v>
      </c>
      <c r="DSH17" s="36">
        <v>89.68</v>
      </c>
      <c r="DSI17" s="37" t="s">
        <v>37</v>
      </c>
      <c r="DSJ17" s="21" t="s">
        <v>30</v>
      </c>
      <c r="DSK17" s="15" t="s">
        <v>25</v>
      </c>
      <c r="DSL17" s="38"/>
      <c r="DSM17" s="38"/>
      <c r="DSN17" s="21" t="s">
        <v>29</v>
      </c>
      <c r="DSP17" s="36">
        <v>89.68</v>
      </c>
      <c r="DSQ17" s="37" t="s">
        <v>37</v>
      </c>
      <c r="DSR17" s="21" t="s">
        <v>30</v>
      </c>
      <c r="DSS17" s="15" t="s">
        <v>25</v>
      </c>
      <c r="DST17" s="38"/>
      <c r="DSU17" s="38"/>
      <c r="DSV17" s="21" t="s">
        <v>29</v>
      </c>
      <c r="DSX17" s="36">
        <v>89.68</v>
      </c>
      <c r="DSY17" s="37" t="s">
        <v>37</v>
      </c>
      <c r="DSZ17" s="21" t="s">
        <v>30</v>
      </c>
      <c r="DTA17" s="15" t="s">
        <v>25</v>
      </c>
      <c r="DTB17" s="38"/>
      <c r="DTC17" s="38"/>
      <c r="DTD17" s="21" t="s">
        <v>29</v>
      </c>
      <c r="DTF17" s="36">
        <v>89.68</v>
      </c>
      <c r="DTG17" s="37" t="s">
        <v>37</v>
      </c>
      <c r="DTH17" s="21" t="s">
        <v>30</v>
      </c>
      <c r="DTI17" s="15" t="s">
        <v>25</v>
      </c>
      <c r="DTJ17" s="38"/>
      <c r="DTK17" s="38"/>
      <c r="DTL17" s="21" t="s">
        <v>29</v>
      </c>
      <c r="DTN17" s="36">
        <v>89.68</v>
      </c>
      <c r="DTO17" s="37" t="s">
        <v>37</v>
      </c>
      <c r="DTP17" s="21" t="s">
        <v>30</v>
      </c>
      <c r="DTQ17" s="15" t="s">
        <v>25</v>
      </c>
      <c r="DTR17" s="38"/>
      <c r="DTS17" s="38"/>
      <c r="DTT17" s="21" t="s">
        <v>29</v>
      </c>
      <c r="DTV17" s="36">
        <v>89.68</v>
      </c>
      <c r="DTW17" s="37" t="s">
        <v>37</v>
      </c>
      <c r="DTX17" s="21" t="s">
        <v>30</v>
      </c>
      <c r="DTY17" s="15" t="s">
        <v>25</v>
      </c>
      <c r="DTZ17" s="38"/>
      <c r="DUA17" s="38"/>
      <c r="DUB17" s="21" t="s">
        <v>29</v>
      </c>
      <c r="DUD17" s="36">
        <v>89.68</v>
      </c>
      <c r="DUE17" s="37" t="s">
        <v>37</v>
      </c>
      <c r="DUF17" s="21" t="s">
        <v>30</v>
      </c>
      <c r="DUG17" s="15" t="s">
        <v>25</v>
      </c>
      <c r="DUH17" s="38"/>
      <c r="DUI17" s="38"/>
      <c r="DUJ17" s="21" t="s">
        <v>29</v>
      </c>
      <c r="DUL17" s="36">
        <v>89.68</v>
      </c>
      <c r="DUM17" s="37" t="s">
        <v>37</v>
      </c>
      <c r="DUN17" s="21" t="s">
        <v>30</v>
      </c>
      <c r="DUO17" s="15" t="s">
        <v>25</v>
      </c>
      <c r="DUP17" s="38"/>
      <c r="DUQ17" s="38"/>
      <c r="DUR17" s="21" t="s">
        <v>29</v>
      </c>
      <c r="DUT17" s="36">
        <v>89.68</v>
      </c>
      <c r="DUU17" s="37" t="s">
        <v>37</v>
      </c>
      <c r="DUV17" s="21" t="s">
        <v>30</v>
      </c>
      <c r="DUW17" s="15" t="s">
        <v>25</v>
      </c>
      <c r="DUX17" s="38"/>
      <c r="DUY17" s="38"/>
      <c r="DUZ17" s="21" t="s">
        <v>29</v>
      </c>
      <c r="DVB17" s="36">
        <v>89.68</v>
      </c>
      <c r="DVC17" s="37" t="s">
        <v>37</v>
      </c>
      <c r="DVD17" s="21" t="s">
        <v>30</v>
      </c>
      <c r="DVE17" s="15" t="s">
        <v>25</v>
      </c>
      <c r="DVF17" s="38"/>
      <c r="DVG17" s="38"/>
      <c r="DVH17" s="21" t="s">
        <v>29</v>
      </c>
      <c r="DVJ17" s="36">
        <v>89.68</v>
      </c>
      <c r="DVK17" s="37" t="s">
        <v>37</v>
      </c>
      <c r="DVL17" s="21" t="s">
        <v>30</v>
      </c>
      <c r="DVM17" s="15" t="s">
        <v>25</v>
      </c>
      <c r="DVN17" s="38"/>
      <c r="DVO17" s="38"/>
      <c r="DVP17" s="21" t="s">
        <v>29</v>
      </c>
      <c r="DVR17" s="36">
        <v>89.68</v>
      </c>
      <c r="DVS17" s="37" t="s">
        <v>37</v>
      </c>
      <c r="DVT17" s="21" t="s">
        <v>30</v>
      </c>
      <c r="DVU17" s="15" t="s">
        <v>25</v>
      </c>
      <c r="DVV17" s="38"/>
      <c r="DVW17" s="38"/>
      <c r="DVX17" s="21" t="s">
        <v>29</v>
      </c>
      <c r="DVZ17" s="36">
        <v>89.68</v>
      </c>
      <c r="DWA17" s="37" t="s">
        <v>37</v>
      </c>
      <c r="DWB17" s="21" t="s">
        <v>30</v>
      </c>
      <c r="DWC17" s="15" t="s">
        <v>25</v>
      </c>
      <c r="DWD17" s="38"/>
      <c r="DWE17" s="38"/>
      <c r="DWF17" s="21" t="s">
        <v>29</v>
      </c>
      <c r="DWH17" s="36">
        <v>89.68</v>
      </c>
      <c r="DWI17" s="37" t="s">
        <v>37</v>
      </c>
      <c r="DWJ17" s="21" t="s">
        <v>30</v>
      </c>
      <c r="DWK17" s="15" t="s">
        <v>25</v>
      </c>
      <c r="DWL17" s="38"/>
      <c r="DWM17" s="38"/>
      <c r="DWN17" s="21" t="s">
        <v>29</v>
      </c>
      <c r="DWP17" s="36">
        <v>89.68</v>
      </c>
      <c r="DWQ17" s="37" t="s">
        <v>37</v>
      </c>
      <c r="DWR17" s="21" t="s">
        <v>30</v>
      </c>
      <c r="DWS17" s="15" t="s">
        <v>25</v>
      </c>
      <c r="DWT17" s="38"/>
      <c r="DWU17" s="38"/>
      <c r="DWV17" s="21" t="s">
        <v>29</v>
      </c>
      <c r="DWX17" s="36">
        <v>89.68</v>
      </c>
      <c r="DWY17" s="37" t="s">
        <v>37</v>
      </c>
      <c r="DWZ17" s="21" t="s">
        <v>30</v>
      </c>
      <c r="DXA17" s="15" t="s">
        <v>25</v>
      </c>
      <c r="DXB17" s="38"/>
      <c r="DXC17" s="38"/>
      <c r="DXD17" s="21" t="s">
        <v>29</v>
      </c>
      <c r="DXF17" s="36">
        <v>89.68</v>
      </c>
      <c r="DXG17" s="37" t="s">
        <v>37</v>
      </c>
      <c r="DXH17" s="21" t="s">
        <v>30</v>
      </c>
      <c r="DXI17" s="15" t="s">
        <v>25</v>
      </c>
      <c r="DXJ17" s="38"/>
      <c r="DXK17" s="38"/>
      <c r="DXL17" s="21" t="s">
        <v>29</v>
      </c>
      <c r="DXN17" s="36">
        <v>89.68</v>
      </c>
      <c r="DXO17" s="37" t="s">
        <v>37</v>
      </c>
      <c r="DXP17" s="21" t="s">
        <v>30</v>
      </c>
      <c r="DXQ17" s="15" t="s">
        <v>25</v>
      </c>
      <c r="DXR17" s="38"/>
      <c r="DXS17" s="38"/>
      <c r="DXT17" s="21" t="s">
        <v>29</v>
      </c>
      <c r="DXV17" s="36">
        <v>89.68</v>
      </c>
      <c r="DXW17" s="37" t="s">
        <v>37</v>
      </c>
      <c r="DXX17" s="21" t="s">
        <v>30</v>
      </c>
      <c r="DXY17" s="15" t="s">
        <v>25</v>
      </c>
      <c r="DXZ17" s="38"/>
      <c r="DYA17" s="38"/>
      <c r="DYB17" s="21" t="s">
        <v>29</v>
      </c>
      <c r="DYD17" s="36">
        <v>89.68</v>
      </c>
      <c r="DYE17" s="37" t="s">
        <v>37</v>
      </c>
      <c r="DYF17" s="21" t="s">
        <v>30</v>
      </c>
      <c r="DYG17" s="15" t="s">
        <v>25</v>
      </c>
      <c r="DYH17" s="38"/>
      <c r="DYI17" s="38"/>
      <c r="DYJ17" s="21" t="s">
        <v>29</v>
      </c>
      <c r="DYL17" s="36">
        <v>89.68</v>
      </c>
      <c r="DYM17" s="37" t="s">
        <v>37</v>
      </c>
      <c r="DYN17" s="21" t="s">
        <v>30</v>
      </c>
      <c r="DYO17" s="15" t="s">
        <v>25</v>
      </c>
      <c r="DYP17" s="38"/>
      <c r="DYQ17" s="38"/>
      <c r="DYR17" s="21" t="s">
        <v>29</v>
      </c>
      <c r="DYT17" s="36">
        <v>89.68</v>
      </c>
      <c r="DYU17" s="37" t="s">
        <v>37</v>
      </c>
      <c r="DYV17" s="21" t="s">
        <v>30</v>
      </c>
      <c r="DYW17" s="15" t="s">
        <v>25</v>
      </c>
      <c r="DYX17" s="38"/>
      <c r="DYY17" s="38"/>
      <c r="DYZ17" s="21" t="s">
        <v>29</v>
      </c>
      <c r="DZB17" s="36">
        <v>89.68</v>
      </c>
      <c r="DZC17" s="37" t="s">
        <v>37</v>
      </c>
      <c r="DZD17" s="21" t="s">
        <v>30</v>
      </c>
      <c r="DZE17" s="15" t="s">
        <v>25</v>
      </c>
      <c r="DZF17" s="38"/>
      <c r="DZG17" s="38"/>
      <c r="DZH17" s="21" t="s">
        <v>29</v>
      </c>
      <c r="DZJ17" s="36">
        <v>89.68</v>
      </c>
      <c r="DZK17" s="37" t="s">
        <v>37</v>
      </c>
      <c r="DZL17" s="21" t="s">
        <v>30</v>
      </c>
      <c r="DZM17" s="15" t="s">
        <v>25</v>
      </c>
      <c r="DZN17" s="38"/>
      <c r="DZO17" s="38"/>
      <c r="DZP17" s="21" t="s">
        <v>29</v>
      </c>
      <c r="DZR17" s="36">
        <v>89.68</v>
      </c>
      <c r="DZS17" s="37" t="s">
        <v>37</v>
      </c>
      <c r="DZT17" s="21" t="s">
        <v>30</v>
      </c>
      <c r="DZU17" s="15" t="s">
        <v>25</v>
      </c>
      <c r="DZV17" s="38"/>
      <c r="DZW17" s="38"/>
      <c r="DZX17" s="21" t="s">
        <v>29</v>
      </c>
      <c r="DZZ17" s="36">
        <v>89.68</v>
      </c>
      <c r="EAA17" s="37" t="s">
        <v>37</v>
      </c>
      <c r="EAB17" s="21" t="s">
        <v>30</v>
      </c>
      <c r="EAC17" s="15" t="s">
        <v>25</v>
      </c>
      <c r="EAD17" s="38"/>
      <c r="EAE17" s="38"/>
      <c r="EAF17" s="21" t="s">
        <v>29</v>
      </c>
      <c r="EAH17" s="36">
        <v>89.68</v>
      </c>
      <c r="EAI17" s="37" t="s">
        <v>37</v>
      </c>
      <c r="EAJ17" s="21" t="s">
        <v>30</v>
      </c>
      <c r="EAK17" s="15" t="s">
        <v>25</v>
      </c>
      <c r="EAL17" s="38"/>
      <c r="EAM17" s="38"/>
      <c r="EAN17" s="21" t="s">
        <v>29</v>
      </c>
      <c r="EAP17" s="36">
        <v>89.68</v>
      </c>
      <c r="EAQ17" s="37" t="s">
        <v>37</v>
      </c>
      <c r="EAR17" s="21" t="s">
        <v>30</v>
      </c>
      <c r="EAS17" s="15" t="s">
        <v>25</v>
      </c>
      <c r="EAT17" s="38"/>
      <c r="EAU17" s="38"/>
      <c r="EAV17" s="21" t="s">
        <v>29</v>
      </c>
      <c r="EAX17" s="36">
        <v>89.68</v>
      </c>
      <c r="EAY17" s="37" t="s">
        <v>37</v>
      </c>
      <c r="EAZ17" s="21" t="s">
        <v>30</v>
      </c>
      <c r="EBA17" s="15" t="s">
        <v>25</v>
      </c>
      <c r="EBB17" s="38"/>
      <c r="EBC17" s="38"/>
      <c r="EBD17" s="21" t="s">
        <v>29</v>
      </c>
      <c r="EBF17" s="36">
        <v>89.68</v>
      </c>
      <c r="EBG17" s="37" t="s">
        <v>37</v>
      </c>
      <c r="EBH17" s="21" t="s">
        <v>30</v>
      </c>
      <c r="EBI17" s="15" t="s">
        <v>25</v>
      </c>
      <c r="EBJ17" s="38"/>
      <c r="EBK17" s="38"/>
      <c r="EBL17" s="21" t="s">
        <v>29</v>
      </c>
      <c r="EBN17" s="36">
        <v>89.68</v>
      </c>
      <c r="EBO17" s="37" t="s">
        <v>37</v>
      </c>
      <c r="EBP17" s="21" t="s">
        <v>30</v>
      </c>
      <c r="EBQ17" s="15" t="s">
        <v>25</v>
      </c>
      <c r="EBR17" s="38"/>
      <c r="EBS17" s="38"/>
      <c r="EBT17" s="21" t="s">
        <v>29</v>
      </c>
      <c r="EBV17" s="36">
        <v>89.68</v>
      </c>
      <c r="EBW17" s="37" t="s">
        <v>37</v>
      </c>
      <c r="EBX17" s="21" t="s">
        <v>30</v>
      </c>
      <c r="EBY17" s="15" t="s">
        <v>25</v>
      </c>
      <c r="EBZ17" s="38"/>
      <c r="ECA17" s="38"/>
      <c r="ECB17" s="21" t="s">
        <v>29</v>
      </c>
      <c r="ECD17" s="36">
        <v>89.68</v>
      </c>
      <c r="ECE17" s="37" t="s">
        <v>37</v>
      </c>
      <c r="ECF17" s="21" t="s">
        <v>30</v>
      </c>
      <c r="ECG17" s="15" t="s">
        <v>25</v>
      </c>
      <c r="ECH17" s="38"/>
      <c r="ECI17" s="38"/>
      <c r="ECJ17" s="21" t="s">
        <v>29</v>
      </c>
      <c r="ECL17" s="36">
        <v>89.68</v>
      </c>
      <c r="ECM17" s="37" t="s">
        <v>37</v>
      </c>
      <c r="ECN17" s="21" t="s">
        <v>30</v>
      </c>
      <c r="ECO17" s="15" t="s">
        <v>25</v>
      </c>
      <c r="ECP17" s="38"/>
      <c r="ECQ17" s="38"/>
      <c r="ECR17" s="21" t="s">
        <v>29</v>
      </c>
      <c r="ECT17" s="36">
        <v>89.68</v>
      </c>
      <c r="ECU17" s="37" t="s">
        <v>37</v>
      </c>
      <c r="ECV17" s="21" t="s">
        <v>30</v>
      </c>
      <c r="ECW17" s="15" t="s">
        <v>25</v>
      </c>
      <c r="ECX17" s="38"/>
      <c r="ECY17" s="38"/>
      <c r="ECZ17" s="21" t="s">
        <v>29</v>
      </c>
      <c r="EDB17" s="36">
        <v>89.68</v>
      </c>
      <c r="EDC17" s="37" t="s">
        <v>37</v>
      </c>
      <c r="EDD17" s="21" t="s">
        <v>30</v>
      </c>
      <c r="EDE17" s="15" t="s">
        <v>25</v>
      </c>
      <c r="EDF17" s="38"/>
      <c r="EDG17" s="38"/>
      <c r="EDH17" s="21" t="s">
        <v>29</v>
      </c>
      <c r="EDJ17" s="36">
        <v>89.68</v>
      </c>
      <c r="EDK17" s="37" t="s">
        <v>37</v>
      </c>
      <c r="EDL17" s="21" t="s">
        <v>30</v>
      </c>
      <c r="EDM17" s="15" t="s">
        <v>25</v>
      </c>
      <c r="EDN17" s="38"/>
      <c r="EDO17" s="38"/>
      <c r="EDP17" s="21" t="s">
        <v>29</v>
      </c>
      <c r="EDR17" s="36">
        <v>89.68</v>
      </c>
      <c r="EDS17" s="37" t="s">
        <v>37</v>
      </c>
      <c r="EDT17" s="21" t="s">
        <v>30</v>
      </c>
      <c r="EDU17" s="15" t="s">
        <v>25</v>
      </c>
      <c r="EDV17" s="38"/>
      <c r="EDW17" s="38"/>
      <c r="EDX17" s="21" t="s">
        <v>29</v>
      </c>
      <c r="EDZ17" s="36">
        <v>89.68</v>
      </c>
      <c r="EEA17" s="37" t="s">
        <v>37</v>
      </c>
      <c r="EEB17" s="21" t="s">
        <v>30</v>
      </c>
      <c r="EEC17" s="15" t="s">
        <v>25</v>
      </c>
      <c r="EED17" s="38"/>
      <c r="EEE17" s="38"/>
      <c r="EEF17" s="21" t="s">
        <v>29</v>
      </c>
      <c r="EEH17" s="36">
        <v>89.68</v>
      </c>
      <c r="EEI17" s="37" t="s">
        <v>37</v>
      </c>
      <c r="EEJ17" s="21" t="s">
        <v>30</v>
      </c>
      <c r="EEK17" s="15" t="s">
        <v>25</v>
      </c>
      <c r="EEL17" s="38"/>
      <c r="EEM17" s="38"/>
      <c r="EEN17" s="21" t="s">
        <v>29</v>
      </c>
      <c r="EEP17" s="36">
        <v>89.68</v>
      </c>
      <c r="EEQ17" s="37" t="s">
        <v>37</v>
      </c>
      <c r="EER17" s="21" t="s">
        <v>30</v>
      </c>
      <c r="EES17" s="15" t="s">
        <v>25</v>
      </c>
      <c r="EET17" s="38"/>
      <c r="EEU17" s="38"/>
      <c r="EEV17" s="21" t="s">
        <v>29</v>
      </c>
      <c r="EEX17" s="36">
        <v>89.68</v>
      </c>
      <c r="EEY17" s="37" t="s">
        <v>37</v>
      </c>
      <c r="EEZ17" s="21" t="s">
        <v>30</v>
      </c>
      <c r="EFA17" s="15" t="s">
        <v>25</v>
      </c>
      <c r="EFB17" s="38"/>
      <c r="EFC17" s="38"/>
      <c r="EFD17" s="21" t="s">
        <v>29</v>
      </c>
      <c r="EFF17" s="36">
        <v>89.68</v>
      </c>
      <c r="EFG17" s="37" t="s">
        <v>37</v>
      </c>
      <c r="EFH17" s="21" t="s">
        <v>30</v>
      </c>
      <c r="EFI17" s="15" t="s">
        <v>25</v>
      </c>
      <c r="EFJ17" s="38"/>
      <c r="EFK17" s="38"/>
      <c r="EFL17" s="21" t="s">
        <v>29</v>
      </c>
      <c r="EFN17" s="36">
        <v>89.68</v>
      </c>
      <c r="EFO17" s="37" t="s">
        <v>37</v>
      </c>
      <c r="EFP17" s="21" t="s">
        <v>30</v>
      </c>
      <c r="EFQ17" s="15" t="s">
        <v>25</v>
      </c>
      <c r="EFR17" s="38"/>
      <c r="EFS17" s="38"/>
      <c r="EFT17" s="21" t="s">
        <v>29</v>
      </c>
      <c r="EFV17" s="36">
        <v>89.68</v>
      </c>
      <c r="EFW17" s="37" t="s">
        <v>37</v>
      </c>
      <c r="EFX17" s="21" t="s">
        <v>30</v>
      </c>
      <c r="EFY17" s="15" t="s">
        <v>25</v>
      </c>
      <c r="EFZ17" s="38"/>
      <c r="EGA17" s="38"/>
      <c r="EGB17" s="21" t="s">
        <v>29</v>
      </c>
      <c r="EGD17" s="36">
        <v>89.68</v>
      </c>
      <c r="EGE17" s="37" t="s">
        <v>37</v>
      </c>
      <c r="EGF17" s="21" t="s">
        <v>30</v>
      </c>
      <c r="EGG17" s="15" t="s">
        <v>25</v>
      </c>
      <c r="EGH17" s="38"/>
      <c r="EGI17" s="38"/>
      <c r="EGJ17" s="21" t="s">
        <v>29</v>
      </c>
      <c r="EGL17" s="36">
        <v>89.68</v>
      </c>
      <c r="EGM17" s="37" t="s">
        <v>37</v>
      </c>
      <c r="EGN17" s="21" t="s">
        <v>30</v>
      </c>
      <c r="EGO17" s="15" t="s">
        <v>25</v>
      </c>
      <c r="EGP17" s="38"/>
      <c r="EGQ17" s="38"/>
      <c r="EGR17" s="21" t="s">
        <v>29</v>
      </c>
      <c r="EGT17" s="36">
        <v>89.68</v>
      </c>
      <c r="EGU17" s="37" t="s">
        <v>37</v>
      </c>
      <c r="EGV17" s="21" t="s">
        <v>30</v>
      </c>
      <c r="EGW17" s="15" t="s">
        <v>25</v>
      </c>
      <c r="EGX17" s="38"/>
      <c r="EGY17" s="38"/>
      <c r="EGZ17" s="21" t="s">
        <v>29</v>
      </c>
      <c r="EHB17" s="36">
        <v>89.68</v>
      </c>
      <c r="EHC17" s="37" t="s">
        <v>37</v>
      </c>
      <c r="EHD17" s="21" t="s">
        <v>30</v>
      </c>
      <c r="EHE17" s="15" t="s">
        <v>25</v>
      </c>
      <c r="EHF17" s="38"/>
      <c r="EHG17" s="38"/>
      <c r="EHH17" s="21" t="s">
        <v>29</v>
      </c>
      <c r="EHJ17" s="36">
        <v>89.68</v>
      </c>
      <c r="EHK17" s="37" t="s">
        <v>37</v>
      </c>
      <c r="EHL17" s="21" t="s">
        <v>30</v>
      </c>
      <c r="EHM17" s="15" t="s">
        <v>25</v>
      </c>
      <c r="EHN17" s="38"/>
      <c r="EHO17" s="38"/>
      <c r="EHP17" s="21" t="s">
        <v>29</v>
      </c>
      <c r="EHR17" s="36">
        <v>89.68</v>
      </c>
      <c r="EHS17" s="37" t="s">
        <v>37</v>
      </c>
      <c r="EHT17" s="21" t="s">
        <v>30</v>
      </c>
      <c r="EHU17" s="15" t="s">
        <v>25</v>
      </c>
      <c r="EHV17" s="38"/>
      <c r="EHW17" s="38"/>
      <c r="EHX17" s="21" t="s">
        <v>29</v>
      </c>
      <c r="EHZ17" s="36">
        <v>89.68</v>
      </c>
      <c r="EIA17" s="37" t="s">
        <v>37</v>
      </c>
      <c r="EIB17" s="21" t="s">
        <v>30</v>
      </c>
      <c r="EIC17" s="15" t="s">
        <v>25</v>
      </c>
      <c r="EID17" s="38"/>
      <c r="EIE17" s="38"/>
      <c r="EIF17" s="21" t="s">
        <v>29</v>
      </c>
      <c r="EIH17" s="36">
        <v>89.68</v>
      </c>
      <c r="EII17" s="37" t="s">
        <v>37</v>
      </c>
      <c r="EIJ17" s="21" t="s">
        <v>30</v>
      </c>
      <c r="EIK17" s="15" t="s">
        <v>25</v>
      </c>
      <c r="EIL17" s="38"/>
      <c r="EIM17" s="38"/>
      <c r="EIN17" s="21" t="s">
        <v>29</v>
      </c>
      <c r="EIP17" s="36">
        <v>89.68</v>
      </c>
      <c r="EIQ17" s="37" t="s">
        <v>37</v>
      </c>
      <c r="EIR17" s="21" t="s">
        <v>30</v>
      </c>
      <c r="EIS17" s="15" t="s">
        <v>25</v>
      </c>
      <c r="EIT17" s="38"/>
      <c r="EIU17" s="38"/>
      <c r="EIV17" s="21" t="s">
        <v>29</v>
      </c>
      <c r="EIX17" s="36">
        <v>89.68</v>
      </c>
      <c r="EIY17" s="37" t="s">
        <v>37</v>
      </c>
      <c r="EIZ17" s="21" t="s">
        <v>30</v>
      </c>
      <c r="EJA17" s="15" t="s">
        <v>25</v>
      </c>
      <c r="EJB17" s="38"/>
      <c r="EJC17" s="38"/>
      <c r="EJD17" s="21" t="s">
        <v>29</v>
      </c>
      <c r="EJF17" s="36">
        <v>89.68</v>
      </c>
      <c r="EJG17" s="37" t="s">
        <v>37</v>
      </c>
      <c r="EJH17" s="21" t="s">
        <v>30</v>
      </c>
      <c r="EJI17" s="15" t="s">
        <v>25</v>
      </c>
      <c r="EJJ17" s="38"/>
      <c r="EJK17" s="38"/>
      <c r="EJL17" s="21" t="s">
        <v>29</v>
      </c>
      <c r="EJN17" s="36">
        <v>89.68</v>
      </c>
      <c r="EJO17" s="37" t="s">
        <v>37</v>
      </c>
      <c r="EJP17" s="21" t="s">
        <v>30</v>
      </c>
      <c r="EJQ17" s="15" t="s">
        <v>25</v>
      </c>
      <c r="EJR17" s="38"/>
      <c r="EJS17" s="38"/>
      <c r="EJT17" s="21" t="s">
        <v>29</v>
      </c>
      <c r="EJV17" s="36">
        <v>89.68</v>
      </c>
      <c r="EJW17" s="37" t="s">
        <v>37</v>
      </c>
      <c r="EJX17" s="21" t="s">
        <v>30</v>
      </c>
      <c r="EJY17" s="15" t="s">
        <v>25</v>
      </c>
      <c r="EJZ17" s="38"/>
      <c r="EKA17" s="38"/>
      <c r="EKB17" s="21" t="s">
        <v>29</v>
      </c>
      <c r="EKD17" s="36">
        <v>89.68</v>
      </c>
      <c r="EKE17" s="37" t="s">
        <v>37</v>
      </c>
      <c r="EKF17" s="21" t="s">
        <v>30</v>
      </c>
      <c r="EKG17" s="15" t="s">
        <v>25</v>
      </c>
      <c r="EKH17" s="38"/>
      <c r="EKI17" s="38"/>
      <c r="EKJ17" s="21" t="s">
        <v>29</v>
      </c>
      <c r="EKL17" s="36">
        <v>89.68</v>
      </c>
      <c r="EKM17" s="37" t="s">
        <v>37</v>
      </c>
      <c r="EKN17" s="21" t="s">
        <v>30</v>
      </c>
      <c r="EKO17" s="15" t="s">
        <v>25</v>
      </c>
      <c r="EKP17" s="38"/>
      <c r="EKQ17" s="38"/>
      <c r="EKR17" s="21" t="s">
        <v>29</v>
      </c>
      <c r="EKT17" s="36">
        <v>89.68</v>
      </c>
      <c r="EKU17" s="37" t="s">
        <v>37</v>
      </c>
      <c r="EKV17" s="21" t="s">
        <v>30</v>
      </c>
      <c r="EKW17" s="15" t="s">
        <v>25</v>
      </c>
      <c r="EKX17" s="38"/>
      <c r="EKY17" s="38"/>
      <c r="EKZ17" s="21" t="s">
        <v>29</v>
      </c>
      <c r="ELB17" s="36">
        <v>89.68</v>
      </c>
      <c r="ELC17" s="37" t="s">
        <v>37</v>
      </c>
      <c r="ELD17" s="21" t="s">
        <v>30</v>
      </c>
      <c r="ELE17" s="15" t="s">
        <v>25</v>
      </c>
      <c r="ELF17" s="38"/>
      <c r="ELG17" s="38"/>
      <c r="ELH17" s="21" t="s">
        <v>29</v>
      </c>
      <c r="ELJ17" s="36">
        <v>89.68</v>
      </c>
      <c r="ELK17" s="37" t="s">
        <v>37</v>
      </c>
      <c r="ELL17" s="21" t="s">
        <v>30</v>
      </c>
      <c r="ELM17" s="15" t="s">
        <v>25</v>
      </c>
      <c r="ELN17" s="38"/>
      <c r="ELO17" s="38"/>
      <c r="ELP17" s="21" t="s">
        <v>29</v>
      </c>
      <c r="ELR17" s="36">
        <v>89.68</v>
      </c>
      <c r="ELS17" s="37" t="s">
        <v>37</v>
      </c>
      <c r="ELT17" s="21" t="s">
        <v>30</v>
      </c>
      <c r="ELU17" s="15" t="s">
        <v>25</v>
      </c>
      <c r="ELV17" s="38"/>
      <c r="ELW17" s="38"/>
      <c r="ELX17" s="21" t="s">
        <v>29</v>
      </c>
      <c r="ELZ17" s="36">
        <v>89.68</v>
      </c>
      <c r="EMA17" s="37" t="s">
        <v>37</v>
      </c>
      <c r="EMB17" s="21" t="s">
        <v>30</v>
      </c>
      <c r="EMC17" s="15" t="s">
        <v>25</v>
      </c>
      <c r="EMD17" s="38"/>
      <c r="EME17" s="38"/>
      <c r="EMF17" s="21" t="s">
        <v>29</v>
      </c>
      <c r="EMH17" s="36">
        <v>89.68</v>
      </c>
      <c r="EMI17" s="37" t="s">
        <v>37</v>
      </c>
      <c r="EMJ17" s="21" t="s">
        <v>30</v>
      </c>
      <c r="EMK17" s="15" t="s">
        <v>25</v>
      </c>
      <c r="EML17" s="38"/>
      <c r="EMM17" s="38"/>
      <c r="EMN17" s="21" t="s">
        <v>29</v>
      </c>
      <c r="EMP17" s="36">
        <v>89.68</v>
      </c>
      <c r="EMQ17" s="37" t="s">
        <v>37</v>
      </c>
      <c r="EMR17" s="21" t="s">
        <v>30</v>
      </c>
      <c r="EMS17" s="15" t="s">
        <v>25</v>
      </c>
      <c r="EMT17" s="38"/>
      <c r="EMU17" s="38"/>
      <c r="EMV17" s="21" t="s">
        <v>29</v>
      </c>
      <c r="EMX17" s="36">
        <v>89.68</v>
      </c>
      <c r="EMY17" s="37" t="s">
        <v>37</v>
      </c>
      <c r="EMZ17" s="21" t="s">
        <v>30</v>
      </c>
      <c r="ENA17" s="15" t="s">
        <v>25</v>
      </c>
      <c r="ENB17" s="38"/>
      <c r="ENC17" s="38"/>
      <c r="END17" s="21" t="s">
        <v>29</v>
      </c>
      <c r="ENF17" s="36">
        <v>89.68</v>
      </c>
      <c r="ENG17" s="37" t="s">
        <v>37</v>
      </c>
      <c r="ENH17" s="21" t="s">
        <v>30</v>
      </c>
      <c r="ENI17" s="15" t="s">
        <v>25</v>
      </c>
      <c r="ENJ17" s="38"/>
      <c r="ENK17" s="38"/>
      <c r="ENL17" s="21" t="s">
        <v>29</v>
      </c>
      <c r="ENN17" s="36">
        <v>89.68</v>
      </c>
      <c r="ENO17" s="37" t="s">
        <v>37</v>
      </c>
      <c r="ENP17" s="21" t="s">
        <v>30</v>
      </c>
      <c r="ENQ17" s="15" t="s">
        <v>25</v>
      </c>
      <c r="ENR17" s="38"/>
      <c r="ENS17" s="38"/>
      <c r="ENT17" s="21" t="s">
        <v>29</v>
      </c>
      <c r="ENV17" s="36">
        <v>89.68</v>
      </c>
      <c r="ENW17" s="37" t="s">
        <v>37</v>
      </c>
      <c r="ENX17" s="21" t="s">
        <v>30</v>
      </c>
      <c r="ENY17" s="15" t="s">
        <v>25</v>
      </c>
      <c r="ENZ17" s="38"/>
      <c r="EOA17" s="38"/>
      <c r="EOB17" s="21" t="s">
        <v>29</v>
      </c>
      <c r="EOD17" s="36">
        <v>89.68</v>
      </c>
      <c r="EOE17" s="37" t="s">
        <v>37</v>
      </c>
      <c r="EOF17" s="21" t="s">
        <v>30</v>
      </c>
      <c r="EOG17" s="15" t="s">
        <v>25</v>
      </c>
      <c r="EOH17" s="38"/>
      <c r="EOI17" s="38"/>
      <c r="EOJ17" s="21" t="s">
        <v>29</v>
      </c>
      <c r="EOL17" s="36">
        <v>89.68</v>
      </c>
      <c r="EOM17" s="37" t="s">
        <v>37</v>
      </c>
      <c r="EON17" s="21" t="s">
        <v>30</v>
      </c>
      <c r="EOO17" s="15" t="s">
        <v>25</v>
      </c>
      <c r="EOP17" s="38"/>
      <c r="EOQ17" s="38"/>
      <c r="EOR17" s="21" t="s">
        <v>29</v>
      </c>
      <c r="EOT17" s="36">
        <v>89.68</v>
      </c>
      <c r="EOU17" s="37" t="s">
        <v>37</v>
      </c>
      <c r="EOV17" s="21" t="s">
        <v>30</v>
      </c>
      <c r="EOW17" s="15" t="s">
        <v>25</v>
      </c>
      <c r="EOX17" s="38"/>
      <c r="EOY17" s="38"/>
      <c r="EOZ17" s="21" t="s">
        <v>29</v>
      </c>
      <c r="EPB17" s="36">
        <v>89.68</v>
      </c>
      <c r="EPC17" s="37" t="s">
        <v>37</v>
      </c>
      <c r="EPD17" s="21" t="s">
        <v>30</v>
      </c>
      <c r="EPE17" s="15" t="s">
        <v>25</v>
      </c>
      <c r="EPF17" s="38"/>
      <c r="EPG17" s="38"/>
      <c r="EPH17" s="21" t="s">
        <v>29</v>
      </c>
      <c r="EPJ17" s="36">
        <v>89.68</v>
      </c>
      <c r="EPK17" s="37" t="s">
        <v>37</v>
      </c>
      <c r="EPL17" s="21" t="s">
        <v>30</v>
      </c>
      <c r="EPM17" s="15" t="s">
        <v>25</v>
      </c>
      <c r="EPN17" s="38"/>
      <c r="EPO17" s="38"/>
      <c r="EPP17" s="21" t="s">
        <v>29</v>
      </c>
      <c r="EPR17" s="36">
        <v>89.68</v>
      </c>
      <c r="EPS17" s="37" t="s">
        <v>37</v>
      </c>
      <c r="EPT17" s="21" t="s">
        <v>30</v>
      </c>
      <c r="EPU17" s="15" t="s">
        <v>25</v>
      </c>
      <c r="EPV17" s="38"/>
      <c r="EPW17" s="38"/>
      <c r="EPX17" s="21" t="s">
        <v>29</v>
      </c>
      <c r="EPZ17" s="36">
        <v>89.68</v>
      </c>
      <c r="EQA17" s="37" t="s">
        <v>37</v>
      </c>
      <c r="EQB17" s="21" t="s">
        <v>30</v>
      </c>
      <c r="EQC17" s="15" t="s">
        <v>25</v>
      </c>
      <c r="EQD17" s="38"/>
      <c r="EQE17" s="38"/>
      <c r="EQF17" s="21" t="s">
        <v>29</v>
      </c>
      <c r="EQH17" s="36">
        <v>89.68</v>
      </c>
      <c r="EQI17" s="37" t="s">
        <v>37</v>
      </c>
      <c r="EQJ17" s="21" t="s">
        <v>30</v>
      </c>
      <c r="EQK17" s="15" t="s">
        <v>25</v>
      </c>
      <c r="EQL17" s="38"/>
      <c r="EQM17" s="38"/>
      <c r="EQN17" s="21" t="s">
        <v>29</v>
      </c>
      <c r="EQP17" s="36">
        <v>89.68</v>
      </c>
      <c r="EQQ17" s="37" t="s">
        <v>37</v>
      </c>
      <c r="EQR17" s="21" t="s">
        <v>30</v>
      </c>
      <c r="EQS17" s="15" t="s">
        <v>25</v>
      </c>
      <c r="EQT17" s="38"/>
      <c r="EQU17" s="38"/>
      <c r="EQV17" s="21" t="s">
        <v>29</v>
      </c>
      <c r="EQX17" s="36">
        <v>89.68</v>
      </c>
      <c r="EQY17" s="37" t="s">
        <v>37</v>
      </c>
      <c r="EQZ17" s="21" t="s">
        <v>30</v>
      </c>
      <c r="ERA17" s="15" t="s">
        <v>25</v>
      </c>
      <c r="ERB17" s="38"/>
      <c r="ERC17" s="38"/>
      <c r="ERD17" s="21" t="s">
        <v>29</v>
      </c>
      <c r="ERF17" s="36">
        <v>89.68</v>
      </c>
      <c r="ERG17" s="37" t="s">
        <v>37</v>
      </c>
      <c r="ERH17" s="21" t="s">
        <v>30</v>
      </c>
      <c r="ERI17" s="15" t="s">
        <v>25</v>
      </c>
      <c r="ERJ17" s="38"/>
      <c r="ERK17" s="38"/>
      <c r="ERL17" s="21" t="s">
        <v>29</v>
      </c>
      <c r="ERN17" s="36">
        <v>89.68</v>
      </c>
      <c r="ERO17" s="37" t="s">
        <v>37</v>
      </c>
      <c r="ERP17" s="21" t="s">
        <v>30</v>
      </c>
      <c r="ERQ17" s="15" t="s">
        <v>25</v>
      </c>
      <c r="ERR17" s="38"/>
      <c r="ERS17" s="38"/>
      <c r="ERT17" s="21" t="s">
        <v>29</v>
      </c>
      <c r="ERV17" s="36">
        <v>89.68</v>
      </c>
      <c r="ERW17" s="37" t="s">
        <v>37</v>
      </c>
      <c r="ERX17" s="21" t="s">
        <v>30</v>
      </c>
      <c r="ERY17" s="15" t="s">
        <v>25</v>
      </c>
      <c r="ERZ17" s="38"/>
      <c r="ESA17" s="38"/>
      <c r="ESB17" s="21" t="s">
        <v>29</v>
      </c>
      <c r="ESD17" s="36">
        <v>89.68</v>
      </c>
      <c r="ESE17" s="37" t="s">
        <v>37</v>
      </c>
      <c r="ESF17" s="21" t="s">
        <v>30</v>
      </c>
      <c r="ESG17" s="15" t="s">
        <v>25</v>
      </c>
      <c r="ESH17" s="38"/>
      <c r="ESI17" s="38"/>
      <c r="ESJ17" s="21" t="s">
        <v>29</v>
      </c>
      <c r="ESL17" s="36">
        <v>89.68</v>
      </c>
      <c r="ESM17" s="37" t="s">
        <v>37</v>
      </c>
      <c r="ESN17" s="21" t="s">
        <v>30</v>
      </c>
      <c r="ESO17" s="15" t="s">
        <v>25</v>
      </c>
      <c r="ESP17" s="38"/>
      <c r="ESQ17" s="38"/>
      <c r="ESR17" s="21" t="s">
        <v>29</v>
      </c>
      <c r="EST17" s="36">
        <v>89.68</v>
      </c>
      <c r="ESU17" s="37" t="s">
        <v>37</v>
      </c>
      <c r="ESV17" s="21" t="s">
        <v>30</v>
      </c>
      <c r="ESW17" s="15" t="s">
        <v>25</v>
      </c>
      <c r="ESX17" s="38"/>
      <c r="ESY17" s="38"/>
      <c r="ESZ17" s="21" t="s">
        <v>29</v>
      </c>
      <c r="ETB17" s="36">
        <v>89.68</v>
      </c>
      <c r="ETC17" s="37" t="s">
        <v>37</v>
      </c>
      <c r="ETD17" s="21" t="s">
        <v>30</v>
      </c>
      <c r="ETE17" s="15" t="s">
        <v>25</v>
      </c>
      <c r="ETF17" s="38"/>
      <c r="ETG17" s="38"/>
      <c r="ETH17" s="21" t="s">
        <v>29</v>
      </c>
      <c r="ETJ17" s="36">
        <v>89.68</v>
      </c>
      <c r="ETK17" s="37" t="s">
        <v>37</v>
      </c>
      <c r="ETL17" s="21" t="s">
        <v>30</v>
      </c>
      <c r="ETM17" s="15" t="s">
        <v>25</v>
      </c>
      <c r="ETN17" s="38"/>
      <c r="ETO17" s="38"/>
      <c r="ETP17" s="21" t="s">
        <v>29</v>
      </c>
      <c r="ETR17" s="36">
        <v>89.68</v>
      </c>
      <c r="ETS17" s="37" t="s">
        <v>37</v>
      </c>
      <c r="ETT17" s="21" t="s">
        <v>30</v>
      </c>
      <c r="ETU17" s="15" t="s">
        <v>25</v>
      </c>
      <c r="ETV17" s="38"/>
      <c r="ETW17" s="38"/>
      <c r="ETX17" s="21" t="s">
        <v>29</v>
      </c>
      <c r="ETZ17" s="36">
        <v>89.68</v>
      </c>
      <c r="EUA17" s="37" t="s">
        <v>37</v>
      </c>
      <c r="EUB17" s="21" t="s">
        <v>30</v>
      </c>
      <c r="EUC17" s="15" t="s">
        <v>25</v>
      </c>
      <c r="EUD17" s="38"/>
      <c r="EUE17" s="38"/>
      <c r="EUF17" s="21" t="s">
        <v>29</v>
      </c>
      <c r="EUH17" s="36">
        <v>89.68</v>
      </c>
      <c r="EUI17" s="37" t="s">
        <v>37</v>
      </c>
      <c r="EUJ17" s="21" t="s">
        <v>30</v>
      </c>
      <c r="EUK17" s="15" t="s">
        <v>25</v>
      </c>
      <c r="EUL17" s="38"/>
      <c r="EUM17" s="38"/>
      <c r="EUN17" s="21" t="s">
        <v>29</v>
      </c>
      <c r="EUP17" s="36">
        <v>89.68</v>
      </c>
      <c r="EUQ17" s="37" t="s">
        <v>37</v>
      </c>
      <c r="EUR17" s="21" t="s">
        <v>30</v>
      </c>
      <c r="EUS17" s="15" t="s">
        <v>25</v>
      </c>
      <c r="EUT17" s="38"/>
      <c r="EUU17" s="38"/>
      <c r="EUV17" s="21" t="s">
        <v>29</v>
      </c>
      <c r="EUX17" s="36">
        <v>89.68</v>
      </c>
      <c r="EUY17" s="37" t="s">
        <v>37</v>
      </c>
      <c r="EUZ17" s="21" t="s">
        <v>30</v>
      </c>
      <c r="EVA17" s="15" t="s">
        <v>25</v>
      </c>
      <c r="EVB17" s="38"/>
      <c r="EVC17" s="38"/>
      <c r="EVD17" s="21" t="s">
        <v>29</v>
      </c>
      <c r="EVF17" s="36">
        <v>89.68</v>
      </c>
      <c r="EVG17" s="37" t="s">
        <v>37</v>
      </c>
      <c r="EVH17" s="21" t="s">
        <v>30</v>
      </c>
      <c r="EVI17" s="15" t="s">
        <v>25</v>
      </c>
      <c r="EVJ17" s="38"/>
      <c r="EVK17" s="38"/>
      <c r="EVL17" s="21" t="s">
        <v>29</v>
      </c>
      <c r="EVN17" s="36">
        <v>89.68</v>
      </c>
      <c r="EVO17" s="37" t="s">
        <v>37</v>
      </c>
      <c r="EVP17" s="21" t="s">
        <v>30</v>
      </c>
      <c r="EVQ17" s="15" t="s">
        <v>25</v>
      </c>
      <c r="EVR17" s="38"/>
      <c r="EVS17" s="38"/>
      <c r="EVT17" s="21" t="s">
        <v>29</v>
      </c>
      <c r="EVV17" s="36">
        <v>89.68</v>
      </c>
      <c r="EVW17" s="37" t="s">
        <v>37</v>
      </c>
      <c r="EVX17" s="21" t="s">
        <v>30</v>
      </c>
      <c r="EVY17" s="15" t="s">
        <v>25</v>
      </c>
      <c r="EVZ17" s="38"/>
      <c r="EWA17" s="38"/>
      <c r="EWB17" s="21" t="s">
        <v>29</v>
      </c>
      <c r="EWD17" s="36">
        <v>89.68</v>
      </c>
      <c r="EWE17" s="37" t="s">
        <v>37</v>
      </c>
      <c r="EWF17" s="21" t="s">
        <v>30</v>
      </c>
      <c r="EWG17" s="15" t="s">
        <v>25</v>
      </c>
      <c r="EWH17" s="38"/>
      <c r="EWI17" s="38"/>
      <c r="EWJ17" s="21" t="s">
        <v>29</v>
      </c>
      <c r="EWL17" s="36">
        <v>89.68</v>
      </c>
      <c r="EWM17" s="37" t="s">
        <v>37</v>
      </c>
      <c r="EWN17" s="21" t="s">
        <v>30</v>
      </c>
      <c r="EWO17" s="15" t="s">
        <v>25</v>
      </c>
      <c r="EWP17" s="38"/>
      <c r="EWQ17" s="38"/>
      <c r="EWR17" s="21" t="s">
        <v>29</v>
      </c>
      <c r="EWT17" s="36">
        <v>89.68</v>
      </c>
      <c r="EWU17" s="37" t="s">
        <v>37</v>
      </c>
      <c r="EWV17" s="21" t="s">
        <v>30</v>
      </c>
      <c r="EWW17" s="15" t="s">
        <v>25</v>
      </c>
      <c r="EWX17" s="38"/>
      <c r="EWY17" s="38"/>
      <c r="EWZ17" s="21" t="s">
        <v>29</v>
      </c>
      <c r="EXB17" s="36">
        <v>89.68</v>
      </c>
      <c r="EXC17" s="37" t="s">
        <v>37</v>
      </c>
      <c r="EXD17" s="21" t="s">
        <v>30</v>
      </c>
      <c r="EXE17" s="15" t="s">
        <v>25</v>
      </c>
      <c r="EXF17" s="38"/>
      <c r="EXG17" s="38"/>
      <c r="EXH17" s="21" t="s">
        <v>29</v>
      </c>
      <c r="EXJ17" s="36">
        <v>89.68</v>
      </c>
      <c r="EXK17" s="37" t="s">
        <v>37</v>
      </c>
      <c r="EXL17" s="21" t="s">
        <v>30</v>
      </c>
      <c r="EXM17" s="15" t="s">
        <v>25</v>
      </c>
      <c r="EXN17" s="38"/>
      <c r="EXO17" s="38"/>
      <c r="EXP17" s="21" t="s">
        <v>29</v>
      </c>
      <c r="EXR17" s="36">
        <v>89.68</v>
      </c>
      <c r="EXS17" s="37" t="s">
        <v>37</v>
      </c>
      <c r="EXT17" s="21" t="s">
        <v>30</v>
      </c>
      <c r="EXU17" s="15" t="s">
        <v>25</v>
      </c>
      <c r="EXV17" s="38"/>
      <c r="EXW17" s="38"/>
      <c r="EXX17" s="21" t="s">
        <v>29</v>
      </c>
      <c r="EXZ17" s="36">
        <v>89.68</v>
      </c>
      <c r="EYA17" s="37" t="s">
        <v>37</v>
      </c>
      <c r="EYB17" s="21" t="s">
        <v>30</v>
      </c>
      <c r="EYC17" s="15" t="s">
        <v>25</v>
      </c>
      <c r="EYD17" s="38"/>
      <c r="EYE17" s="38"/>
      <c r="EYF17" s="21" t="s">
        <v>29</v>
      </c>
      <c r="EYH17" s="36">
        <v>89.68</v>
      </c>
      <c r="EYI17" s="37" t="s">
        <v>37</v>
      </c>
      <c r="EYJ17" s="21" t="s">
        <v>30</v>
      </c>
      <c r="EYK17" s="15" t="s">
        <v>25</v>
      </c>
      <c r="EYL17" s="38"/>
      <c r="EYM17" s="38"/>
      <c r="EYN17" s="21" t="s">
        <v>29</v>
      </c>
      <c r="EYP17" s="36">
        <v>89.68</v>
      </c>
      <c r="EYQ17" s="37" t="s">
        <v>37</v>
      </c>
      <c r="EYR17" s="21" t="s">
        <v>30</v>
      </c>
      <c r="EYS17" s="15" t="s">
        <v>25</v>
      </c>
      <c r="EYT17" s="38"/>
      <c r="EYU17" s="38"/>
      <c r="EYV17" s="21" t="s">
        <v>29</v>
      </c>
      <c r="EYX17" s="36">
        <v>89.68</v>
      </c>
      <c r="EYY17" s="37" t="s">
        <v>37</v>
      </c>
      <c r="EYZ17" s="21" t="s">
        <v>30</v>
      </c>
      <c r="EZA17" s="15" t="s">
        <v>25</v>
      </c>
      <c r="EZB17" s="38"/>
      <c r="EZC17" s="38"/>
      <c r="EZD17" s="21" t="s">
        <v>29</v>
      </c>
      <c r="EZF17" s="36">
        <v>89.68</v>
      </c>
      <c r="EZG17" s="37" t="s">
        <v>37</v>
      </c>
      <c r="EZH17" s="21" t="s">
        <v>30</v>
      </c>
      <c r="EZI17" s="15" t="s">
        <v>25</v>
      </c>
      <c r="EZJ17" s="38"/>
      <c r="EZK17" s="38"/>
      <c r="EZL17" s="21" t="s">
        <v>29</v>
      </c>
      <c r="EZN17" s="36">
        <v>89.68</v>
      </c>
      <c r="EZO17" s="37" t="s">
        <v>37</v>
      </c>
      <c r="EZP17" s="21" t="s">
        <v>30</v>
      </c>
      <c r="EZQ17" s="15" t="s">
        <v>25</v>
      </c>
      <c r="EZR17" s="38"/>
      <c r="EZS17" s="38"/>
      <c r="EZT17" s="21" t="s">
        <v>29</v>
      </c>
      <c r="EZV17" s="36">
        <v>89.68</v>
      </c>
      <c r="EZW17" s="37" t="s">
        <v>37</v>
      </c>
      <c r="EZX17" s="21" t="s">
        <v>30</v>
      </c>
      <c r="EZY17" s="15" t="s">
        <v>25</v>
      </c>
      <c r="EZZ17" s="38"/>
      <c r="FAA17" s="38"/>
      <c r="FAB17" s="21" t="s">
        <v>29</v>
      </c>
      <c r="FAD17" s="36">
        <v>89.68</v>
      </c>
      <c r="FAE17" s="37" t="s">
        <v>37</v>
      </c>
      <c r="FAF17" s="21" t="s">
        <v>30</v>
      </c>
      <c r="FAG17" s="15" t="s">
        <v>25</v>
      </c>
      <c r="FAH17" s="38"/>
      <c r="FAI17" s="38"/>
      <c r="FAJ17" s="21" t="s">
        <v>29</v>
      </c>
      <c r="FAL17" s="36">
        <v>89.68</v>
      </c>
      <c r="FAM17" s="37" t="s">
        <v>37</v>
      </c>
      <c r="FAN17" s="21" t="s">
        <v>30</v>
      </c>
      <c r="FAO17" s="15" t="s">
        <v>25</v>
      </c>
      <c r="FAP17" s="38"/>
      <c r="FAQ17" s="38"/>
      <c r="FAR17" s="21" t="s">
        <v>29</v>
      </c>
      <c r="FAT17" s="36">
        <v>89.68</v>
      </c>
      <c r="FAU17" s="37" t="s">
        <v>37</v>
      </c>
      <c r="FAV17" s="21" t="s">
        <v>30</v>
      </c>
      <c r="FAW17" s="15" t="s">
        <v>25</v>
      </c>
      <c r="FAX17" s="38"/>
      <c r="FAY17" s="38"/>
      <c r="FAZ17" s="21" t="s">
        <v>29</v>
      </c>
      <c r="FBB17" s="36">
        <v>89.68</v>
      </c>
      <c r="FBC17" s="37" t="s">
        <v>37</v>
      </c>
      <c r="FBD17" s="21" t="s">
        <v>30</v>
      </c>
      <c r="FBE17" s="15" t="s">
        <v>25</v>
      </c>
      <c r="FBF17" s="38"/>
      <c r="FBG17" s="38"/>
      <c r="FBH17" s="21" t="s">
        <v>29</v>
      </c>
      <c r="FBJ17" s="36">
        <v>89.68</v>
      </c>
      <c r="FBK17" s="37" t="s">
        <v>37</v>
      </c>
      <c r="FBL17" s="21" t="s">
        <v>30</v>
      </c>
      <c r="FBM17" s="15" t="s">
        <v>25</v>
      </c>
      <c r="FBN17" s="38"/>
      <c r="FBO17" s="38"/>
      <c r="FBP17" s="21" t="s">
        <v>29</v>
      </c>
      <c r="FBR17" s="36">
        <v>89.68</v>
      </c>
      <c r="FBS17" s="37" t="s">
        <v>37</v>
      </c>
      <c r="FBT17" s="21" t="s">
        <v>30</v>
      </c>
      <c r="FBU17" s="15" t="s">
        <v>25</v>
      </c>
      <c r="FBV17" s="38"/>
      <c r="FBW17" s="38"/>
      <c r="FBX17" s="21" t="s">
        <v>29</v>
      </c>
      <c r="FBZ17" s="36">
        <v>89.68</v>
      </c>
      <c r="FCA17" s="37" t="s">
        <v>37</v>
      </c>
      <c r="FCB17" s="21" t="s">
        <v>30</v>
      </c>
      <c r="FCC17" s="15" t="s">
        <v>25</v>
      </c>
      <c r="FCD17" s="38"/>
      <c r="FCE17" s="38"/>
      <c r="FCF17" s="21" t="s">
        <v>29</v>
      </c>
      <c r="FCH17" s="36">
        <v>89.68</v>
      </c>
      <c r="FCI17" s="37" t="s">
        <v>37</v>
      </c>
      <c r="FCJ17" s="21" t="s">
        <v>30</v>
      </c>
      <c r="FCK17" s="15" t="s">
        <v>25</v>
      </c>
      <c r="FCL17" s="38"/>
      <c r="FCM17" s="38"/>
      <c r="FCN17" s="21" t="s">
        <v>29</v>
      </c>
      <c r="FCP17" s="36">
        <v>89.68</v>
      </c>
      <c r="FCQ17" s="37" t="s">
        <v>37</v>
      </c>
      <c r="FCR17" s="21" t="s">
        <v>30</v>
      </c>
      <c r="FCS17" s="15" t="s">
        <v>25</v>
      </c>
      <c r="FCT17" s="38"/>
      <c r="FCU17" s="38"/>
      <c r="FCV17" s="21" t="s">
        <v>29</v>
      </c>
      <c r="FCX17" s="36">
        <v>89.68</v>
      </c>
      <c r="FCY17" s="37" t="s">
        <v>37</v>
      </c>
      <c r="FCZ17" s="21" t="s">
        <v>30</v>
      </c>
      <c r="FDA17" s="15" t="s">
        <v>25</v>
      </c>
      <c r="FDB17" s="38"/>
      <c r="FDC17" s="38"/>
      <c r="FDD17" s="21" t="s">
        <v>29</v>
      </c>
      <c r="FDF17" s="36">
        <v>89.68</v>
      </c>
      <c r="FDG17" s="37" t="s">
        <v>37</v>
      </c>
      <c r="FDH17" s="21" t="s">
        <v>30</v>
      </c>
      <c r="FDI17" s="15" t="s">
        <v>25</v>
      </c>
      <c r="FDJ17" s="38"/>
      <c r="FDK17" s="38"/>
      <c r="FDL17" s="21" t="s">
        <v>29</v>
      </c>
      <c r="FDN17" s="36">
        <v>89.68</v>
      </c>
      <c r="FDO17" s="37" t="s">
        <v>37</v>
      </c>
      <c r="FDP17" s="21" t="s">
        <v>30</v>
      </c>
      <c r="FDQ17" s="15" t="s">
        <v>25</v>
      </c>
      <c r="FDR17" s="38"/>
      <c r="FDS17" s="38"/>
      <c r="FDT17" s="21" t="s">
        <v>29</v>
      </c>
      <c r="FDV17" s="36">
        <v>89.68</v>
      </c>
      <c r="FDW17" s="37" t="s">
        <v>37</v>
      </c>
      <c r="FDX17" s="21" t="s">
        <v>30</v>
      </c>
      <c r="FDY17" s="15" t="s">
        <v>25</v>
      </c>
      <c r="FDZ17" s="38"/>
      <c r="FEA17" s="38"/>
      <c r="FEB17" s="21" t="s">
        <v>29</v>
      </c>
      <c r="FED17" s="36">
        <v>89.68</v>
      </c>
      <c r="FEE17" s="37" t="s">
        <v>37</v>
      </c>
      <c r="FEF17" s="21" t="s">
        <v>30</v>
      </c>
      <c r="FEG17" s="15" t="s">
        <v>25</v>
      </c>
      <c r="FEH17" s="38"/>
      <c r="FEI17" s="38"/>
      <c r="FEJ17" s="21" t="s">
        <v>29</v>
      </c>
      <c r="FEL17" s="36">
        <v>89.68</v>
      </c>
      <c r="FEM17" s="37" t="s">
        <v>37</v>
      </c>
      <c r="FEN17" s="21" t="s">
        <v>30</v>
      </c>
      <c r="FEO17" s="15" t="s">
        <v>25</v>
      </c>
      <c r="FEP17" s="38"/>
      <c r="FEQ17" s="38"/>
      <c r="FER17" s="21" t="s">
        <v>29</v>
      </c>
      <c r="FET17" s="36">
        <v>89.68</v>
      </c>
      <c r="FEU17" s="37" t="s">
        <v>37</v>
      </c>
      <c r="FEV17" s="21" t="s">
        <v>30</v>
      </c>
      <c r="FEW17" s="15" t="s">
        <v>25</v>
      </c>
      <c r="FEX17" s="38"/>
      <c r="FEY17" s="38"/>
      <c r="FEZ17" s="21" t="s">
        <v>29</v>
      </c>
      <c r="FFB17" s="36">
        <v>89.68</v>
      </c>
      <c r="FFC17" s="37" t="s">
        <v>37</v>
      </c>
      <c r="FFD17" s="21" t="s">
        <v>30</v>
      </c>
      <c r="FFE17" s="15" t="s">
        <v>25</v>
      </c>
      <c r="FFF17" s="38"/>
      <c r="FFG17" s="38"/>
      <c r="FFH17" s="21" t="s">
        <v>29</v>
      </c>
      <c r="FFJ17" s="36">
        <v>89.68</v>
      </c>
      <c r="FFK17" s="37" t="s">
        <v>37</v>
      </c>
      <c r="FFL17" s="21" t="s">
        <v>30</v>
      </c>
      <c r="FFM17" s="15" t="s">
        <v>25</v>
      </c>
      <c r="FFN17" s="38"/>
      <c r="FFO17" s="38"/>
      <c r="FFP17" s="21" t="s">
        <v>29</v>
      </c>
      <c r="FFR17" s="36">
        <v>89.68</v>
      </c>
      <c r="FFS17" s="37" t="s">
        <v>37</v>
      </c>
      <c r="FFT17" s="21" t="s">
        <v>30</v>
      </c>
      <c r="FFU17" s="15" t="s">
        <v>25</v>
      </c>
      <c r="FFV17" s="38"/>
      <c r="FFW17" s="38"/>
      <c r="FFX17" s="21" t="s">
        <v>29</v>
      </c>
      <c r="FFZ17" s="36">
        <v>89.68</v>
      </c>
      <c r="FGA17" s="37" t="s">
        <v>37</v>
      </c>
      <c r="FGB17" s="21" t="s">
        <v>30</v>
      </c>
      <c r="FGC17" s="15" t="s">
        <v>25</v>
      </c>
      <c r="FGD17" s="38"/>
      <c r="FGE17" s="38"/>
      <c r="FGF17" s="21" t="s">
        <v>29</v>
      </c>
      <c r="FGH17" s="36">
        <v>89.68</v>
      </c>
      <c r="FGI17" s="37" t="s">
        <v>37</v>
      </c>
      <c r="FGJ17" s="21" t="s">
        <v>30</v>
      </c>
      <c r="FGK17" s="15" t="s">
        <v>25</v>
      </c>
      <c r="FGL17" s="38"/>
      <c r="FGM17" s="38"/>
      <c r="FGN17" s="21" t="s">
        <v>29</v>
      </c>
      <c r="FGP17" s="36">
        <v>89.68</v>
      </c>
      <c r="FGQ17" s="37" t="s">
        <v>37</v>
      </c>
      <c r="FGR17" s="21" t="s">
        <v>30</v>
      </c>
      <c r="FGS17" s="15" t="s">
        <v>25</v>
      </c>
      <c r="FGT17" s="38"/>
      <c r="FGU17" s="38"/>
      <c r="FGV17" s="21" t="s">
        <v>29</v>
      </c>
      <c r="FGX17" s="36">
        <v>89.68</v>
      </c>
      <c r="FGY17" s="37" t="s">
        <v>37</v>
      </c>
      <c r="FGZ17" s="21" t="s">
        <v>30</v>
      </c>
      <c r="FHA17" s="15" t="s">
        <v>25</v>
      </c>
      <c r="FHB17" s="38"/>
      <c r="FHC17" s="38"/>
      <c r="FHD17" s="21" t="s">
        <v>29</v>
      </c>
      <c r="FHF17" s="36">
        <v>89.68</v>
      </c>
      <c r="FHG17" s="37" t="s">
        <v>37</v>
      </c>
      <c r="FHH17" s="21" t="s">
        <v>30</v>
      </c>
      <c r="FHI17" s="15" t="s">
        <v>25</v>
      </c>
      <c r="FHJ17" s="38"/>
      <c r="FHK17" s="38"/>
      <c r="FHL17" s="21" t="s">
        <v>29</v>
      </c>
      <c r="FHN17" s="36">
        <v>89.68</v>
      </c>
      <c r="FHO17" s="37" t="s">
        <v>37</v>
      </c>
      <c r="FHP17" s="21" t="s">
        <v>30</v>
      </c>
      <c r="FHQ17" s="15" t="s">
        <v>25</v>
      </c>
      <c r="FHR17" s="38"/>
      <c r="FHS17" s="38"/>
      <c r="FHT17" s="21" t="s">
        <v>29</v>
      </c>
      <c r="FHV17" s="36">
        <v>89.68</v>
      </c>
      <c r="FHW17" s="37" t="s">
        <v>37</v>
      </c>
      <c r="FHX17" s="21" t="s">
        <v>30</v>
      </c>
      <c r="FHY17" s="15" t="s">
        <v>25</v>
      </c>
      <c r="FHZ17" s="38"/>
      <c r="FIA17" s="38"/>
      <c r="FIB17" s="21" t="s">
        <v>29</v>
      </c>
      <c r="FID17" s="36">
        <v>89.68</v>
      </c>
      <c r="FIE17" s="37" t="s">
        <v>37</v>
      </c>
      <c r="FIF17" s="21" t="s">
        <v>30</v>
      </c>
      <c r="FIG17" s="15" t="s">
        <v>25</v>
      </c>
      <c r="FIH17" s="38"/>
      <c r="FII17" s="38"/>
      <c r="FIJ17" s="21" t="s">
        <v>29</v>
      </c>
      <c r="FIL17" s="36">
        <v>89.68</v>
      </c>
      <c r="FIM17" s="37" t="s">
        <v>37</v>
      </c>
      <c r="FIN17" s="21" t="s">
        <v>30</v>
      </c>
      <c r="FIO17" s="15" t="s">
        <v>25</v>
      </c>
      <c r="FIP17" s="38"/>
      <c r="FIQ17" s="38"/>
      <c r="FIR17" s="21" t="s">
        <v>29</v>
      </c>
      <c r="FIT17" s="36">
        <v>89.68</v>
      </c>
      <c r="FIU17" s="37" t="s">
        <v>37</v>
      </c>
      <c r="FIV17" s="21" t="s">
        <v>30</v>
      </c>
      <c r="FIW17" s="15" t="s">
        <v>25</v>
      </c>
      <c r="FIX17" s="38"/>
      <c r="FIY17" s="38"/>
      <c r="FIZ17" s="21" t="s">
        <v>29</v>
      </c>
      <c r="FJB17" s="36">
        <v>89.68</v>
      </c>
      <c r="FJC17" s="37" t="s">
        <v>37</v>
      </c>
      <c r="FJD17" s="21" t="s">
        <v>30</v>
      </c>
      <c r="FJE17" s="15" t="s">
        <v>25</v>
      </c>
      <c r="FJF17" s="38"/>
      <c r="FJG17" s="38"/>
      <c r="FJH17" s="21" t="s">
        <v>29</v>
      </c>
      <c r="FJJ17" s="36">
        <v>89.68</v>
      </c>
      <c r="FJK17" s="37" t="s">
        <v>37</v>
      </c>
      <c r="FJL17" s="21" t="s">
        <v>30</v>
      </c>
      <c r="FJM17" s="15" t="s">
        <v>25</v>
      </c>
      <c r="FJN17" s="38"/>
      <c r="FJO17" s="38"/>
      <c r="FJP17" s="21" t="s">
        <v>29</v>
      </c>
      <c r="FJR17" s="36">
        <v>89.68</v>
      </c>
      <c r="FJS17" s="37" t="s">
        <v>37</v>
      </c>
      <c r="FJT17" s="21" t="s">
        <v>30</v>
      </c>
      <c r="FJU17" s="15" t="s">
        <v>25</v>
      </c>
      <c r="FJV17" s="38"/>
      <c r="FJW17" s="38"/>
      <c r="FJX17" s="21" t="s">
        <v>29</v>
      </c>
      <c r="FJZ17" s="36">
        <v>89.68</v>
      </c>
      <c r="FKA17" s="37" t="s">
        <v>37</v>
      </c>
      <c r="FKB17" s="21" t="s">
        <v>30</v>
      </c>
      <c r="FKC17" s="15" t="s">
        <v>25</v>
      </c>
      <c r="FKD17" s="38"/>
      <c r="FKE17" s="38"/>
      <c r="FKF17" s="21" t="s">
        <v>29</v>
      </c>
      <c r="FKH17" s="36">
        <v>89.68</v>
      </c>
      <c r="FKI17" s="37" t="s">
        <v>37</v>
      </c>
      <c r="FKJ17" s="21" t="s">
        <v>30</v>
      </c>
      <c r="FKK17" s="15" t="s">
        <v>25</v>
      </c>
      <c r="FKL17" s="38"/>
      <c r="FKM17" s="38"/>
      <c r="FKN17" s="21" t="s">
        <v>29</v>
      </c>
      <c r="FKP17" s="36">
        <v>89.68</v>
      </c>
      <c r="FKQ17" s="37" t="s">
        <v>37</v>
      </c>
      <c r="FKR17" s="21" t="s">
        <v>30</v>
      </c>
      <c r="FKS17" s="15" t="s">
        <v>25</v>
      </c>
      <c r="FKT17" s="38"/>
      <c r="FKU17" s="38"/>
      <c r="FKV17" s="21" t="s">
        <v>29</v>
      </c>
      <c r="FKX17" s="36">
        <v>89.68</v>
      </c>
      <c r="FKY17" s="37" t="s">
        <v>37</v>
      </c>
      <c r="FKZ17" s="21" t="s">
        <v>30</v>
      </c>
      <c r="FLA17" s="15" t="s">
        <v>25</v>
      </c>
      <c r="FLB17" s="38"/>
      <c r="FLC17" s="38"/>
      <c r="FLD17" s="21" t="s">
        <v>29</v>
      </c>
      <c r="FLF17" s="36">
        <v>89.68</v>
      </c>
      <c r="FLG17" s="37" t="s">
        <v>37</v>
      </c>
      <c r="FLH17" s="21" t="s">
        <v>30</v>
      </c>
      <c r="FLI17" s="15" t="s">
        <v>25</v>
      </c>
      <c r="FLJ17" s="38"/>
      <c r="FLK17" s="38"/>
      <c r="FLL17" s="21" t="s">
        <v>29</v>
      </c>
      <c r="FLN17" s="36">
        <v>89.68</v>
      </c>
      <c r="FLO17" s="37" t="s">
        <v>37</v>
      </c>
      <c r="FLP17" s="21" t="s">
        <v>30</v>
      </c>
      <c r="FLQ17" s="15" t="s">
        <v>25</v>
      </c>
      <c r="FLR17" s="38"/>
      <c r="FLS17" s="38"/>
      <c r="FLT17" s="21" t="s">
        <v>29</v>
      </c>
      <c r="FLV17" s="36">
        <v>89.68</v>
      </c>
      <c r="FLW17" s="37" t="s">
        <v>37</v>
      </c>
      <c r="FLX17" s="21" t="s">
        <v>30</v>
      </c>
      <c r="FLY17" s="15" t="s">
        <v>25</v>
      </c>
      <c r="FLZ17" s="38"/>
      <c r="FMA17" s="38"/>
      <c r="FMB17" s="21" t="s">
        <v>29</v>
      </c>
      <c r="FMD17" s="36">
        <v>89.68</v>
      </c>
      <c r="FME17" s="37" t="s">
        <v>37</v>
      </c>
      <c r="FMF17" s="21" t="s">
        <v>30</v>
      </c>
      <c r="FMG17" s="15" t="s">
        <v>25</v>
      </c>
      <c r="FMH17" s="38"/>
      <c r="FMI17" s="38"/>
      <c r="FMJ17" s="21" t="s">
        <v>29</v>
      </c>
      <c r="FML17" s="36">
        <v>89.68</v>
      </c>
      <c r="FMM17" s="37" t="s">
        <v>37</v>
      </c>
      <c r="FMN17" s="21" t="s">
        <v>30</v>
      </c>
      <c r="FMO17" s="15" t="s">
        <v>25</v>
      </c>
      <c r="FMP17" s="38"/>
      <c r="FMQ17" s="38"/>
      <c r="FMR17" s="21" t="s">
        <v>29</v>
      </c>
      <c r="FMT17" s="36">
        <v>89.68</v>
      </c>
      <c r="FMU17" s="37" t="s">
        <v>37</v>
      </c>
      <c r="FMV17" s="21" t="s">
        <v>30</v>
      </c>
      <c r="FMW17" s="15" t="s">
        <v>25</v>
      </c>
      <c r="FMX17" s="38"/>
      <c r="FMY17" s="38"/>
      <c r="FMZ17" s="21" t="s">
        <v>29</v>
      </c>
      <c r="FNB17" s="36">
        <v>89.68</v>
      </c>
      <c r="FNC17" s="37" t="s">
        <v>37</v>
      </c>
      <c r="FND17" s="21" t="s">
        <v>30</v>
      </c>
      <c r="FNE17" s="15" t="s">
        <v>25</v>
      </c>
      <c r="FNF17" s="38"/>
      <c r="FNG17" s="38"/>
      <c r="FNH17" s="21" t="s">
        <v>29</v>
      </c>
      <c r="FNJ17" s="36">
        <v>89.68</v>
      </c>
      <c r="FNK17" s="37" t="s">
        <v>37</v>
      </c>
      <c r="FNL17" s="21" t="s">
        <v>30</v>
      </c>
      <c r="FNM17" s="15" t="s">
        <v>25</v>
      </c>
      <c r="FNN17" s="38"/>
      <c r="FNO17" s="38"/>
      <c r="FNP17" s="21" t="s">
        <v>29</v>
      </c>
      <c r="FNR17" s="36">
        <v>89.68</v>
      </c>
      <c r="FNS17" s="37" t="s">
        <v>37</v>
      </c>
      <c r="FNT17" s="21" t="s">
        <v>30</v>
      </c>
      <c r="FNU17" s="15" t="s">
        <v>25</v>
      </c>
      <c r="FNV17" s="38"/>
      <c r="FNW17" s="38"/>
      <c r="FNX17" s="21" t="s">
        <v>29</v>
      </c>
      <c r="FNZ17" s="36">
        <v>89.68</v>
      </c>
      <c r="FOA17" s="37" t="s">
        <v>37</v>
      </c>
      <c r="FOB17" s="21" t="s">
        <v>30</v>
      </c>
      <c r="FOC17" s="15" t="s">
        <v>25</v>
      </c>
      <c r="FOD17" s="38"/>
      <c r="FOE17" s="38"/>
      <c r="FOF17" s="21" t="s">
        <v>29</v>
      </c>
      <c r="FOH17" s="36">
        <v>89.68</v>
      </c>
      <c r="FOI17" s="37" t="s">
        <v>37</v>
      </c>
      <c r="FOJ17" s="21" t="s">
        <v>30</v>
      </c>
      <c r="FOK17" s="15" t="s">
        <v>25</v>
      </c>
      <c r="FOL17" s="38"/>
      <c r="FOM17" s="38"/>
      <c r="FON17" s="21" t="s">
        <v>29</v>
      </c>
      <c r="FOP17" s="36">
        <v>89.68</v>
      </c>
      <c r="FOQ17" s="37" t="s">
        <v>37</v>
      </c>
      <c r="FOR17" s="21" t="s">
        <v>30</v>
      </c>
      <c r="FOS17" s="15" t="s">
        <v>25</v>
      </c>
      <c r="FOT17" s="38"/>
      <c r="FOU17" s="38"/>
      <c r="FOV17" s="21" t="s">
        <v>29</v>
      </c>
      <c r="FOX17" s="36">
        <v>89.68</v>
      </c>
      <c r="FOY17" s="37" t="s">
        <v>37</v>
      </c>
      <c r="FOZ17" s="21" t="s">
        <v>30</v>
      </c>
      <c r="FPA17" s="15" t="s">
        <v>25</v>
      </c>
      <c r="FPB17" s="38"/>
      <c r="FPC17" s="38"/>
      <c r="FPD17" s="21" t="s">
        <v>29</v>
      </c>
      <c r="FPF17" s="36">
        <v>89.68</v>
      </c>
      <c r="FPG17" s="37" t="s">
        <v>37</v>
      </c>
      <c r="FPH17" s="21" t="s">
        <v>30</v>
      </c>
      <c r="FPI17" s="15" t="s">
        <v>25</v>
      </c>
      <c r="FPJ17" s="38"/>
      <c r="FPK17" s="38"/>
      <c r="FPL17" s="21" t="s">
        <v>29</v>
      </c>
      <c r="FPN17" s="36">
        <v>89.68</v>
      </c>
      <c r="FPO17" s="37" t="s">
        <v>37</v>
      </c>
      <c r="FPP17" s="21" t="s">
        <v>30</v>
      </c>
      <c r="FPQ17" s="15" t="s">
        <v>25</v>
      </c>
      <c r="FPR17" s="38"/>
      <c r="FPS17" s="38"/>
      <c r="FPT17" s="21" t="s">
        <v>29</v>
      </c>
      <c r="FPV17" s="36">
        <v>89.68</v>
      </c>
      <c r="FPW17" s="37" t="s">
        <v>37</v>
      </c>
      <c r="FPX17" s="21" t="s">
        <v>30</v>
      </c>
      <c r="FPY17" s="15" t="s">
        <v>25</v>
      </c>
      <c r="FPZ17" s="38"/>
      <c r="FQA17" s="38"/>
      <c r="FQB17" s="21" t="s">
        <v>29</v>
      </c>
      <c r="FQD17" s="36">
        <v>89.68</v>
      </c>
      <c r="FQE17" s="37" t="s">
        <v>37</v>
      </c>
      <c r="FQF17" s="21" t="s">
        <v>30</v>
      </c>
      <c r="FQG17" s="15" t="s">
        <v>25</v>
      </c>
      <c r="FQH17" s="38"/>
      <c r="FQI17" s="38"/>
      <c r="FQJ17" s="21" t="s">
        <v>29</v>
      </c>
      <c r="FQL17" s="36">
        <v>89.68</v>
      </c>
      <c r="FQM17" s="37" t="s">
        <v>37</v>
      </c>
      <c r="FQN17" s="21" t="s">
        <v>30</v>
      </c>
      <c r="FQO17" s="15" t="s">
        <v>25</v>
      </c>
      <c r="FQP17" s="38"/>
      <c r="FQQ17" s="38"/>
      <c r="FQR17" s="21" t="s">
        <v>29</v>
      </c>
      <c r="FQT17" s="36">
        <v>89.68</v>
      </c>
      <c r="FQU17" s="37" t="s">
        <v>37</v>
      </c>
      <c r="FQV17" s="21" t="s">
        <v>30</v>
      </c>
      <c r="FQW17" s="15" t="s">
        <v>25</v>
      </c>
      <c r="FQX17" s="38"/>
      <c r="FQY17" s="38"/>
      <c r="FQZ17" s="21" t="s">
        <v>29</v>
      </c>
      <c r="FRB17" s="36">
        <v>89.68</v>
      </c>
      <c r="FRC17" s="37" t="s">
        <v>37</v>
      </c>
      <c r="FRD17" s="21" t="s">
        <v>30</v>
      </c>
      <c r="FRE17" s="15" t="s">
        <v>25</v>
      </c>
      <c r="FRF17" s="38"/>
      <c r="FRG17" s="38"/>
      <c r="FRH17" s="21" t="s">
        <v>29</v>
      </c>
      <c r="FRJ17" s="36">
        <v>89.68</v>
      </c>
      <c r="FRK17" s="37" t="s">
        <v>37</v>
      </c>
      <c r="FRL17" s="21" t="s">
        <v>30</v>
      </c>
      <c r="FRM17" s="15" t="s">
        <v>25</v>
      </c>
      <c r="FRN17" s="38"/>
      <c r="FRO17" s="38"/>
      <c r="FRP17" s="21" t="s">
        <v>29</v>
      </c>
      <c r="FRR17" s="36">
        <v>89.68</v>
      </c>
      <c r="FRS17" s="37" t="s">
        <v>37</v>
      </c>
      <c r="FRT17" s="21" t="s">
        <v>30</v>
      </c>
      <c r="FRU17" s="15" t="s">
        <v>25</v>
      </c>
      <c r="FRV17" s="38"/>
      <c r="FRW17" s="38"/>
      <c r="FRX17" s="21" t="s">
        <v>29</v>
      </c>
      <c r="FRZ17" s="36">
        <v>89.68</v>
      </c>
      <c r="FSA17" s="37" t="s">
        <v>37</v>
      </c>
      <c r="FSB17" s="21" t="s">
        <v>30</v>
      </c>
      <c r="FSC17" s="15" t="s">
        <v>25</v>
      </c>
      <c r="FSD17" s="38"/>
      <c r="FSE17" s="38"/>
      <c r="FSF17" s="21" t="s">
        <v>29</v>
      </c>
      <c r="FSH17" s="36">
        <v>89.68</v>
      </c>
      <c r="FSI17" s="37" t="s">
        <v>37</v>
      </c>
      <c r="FSJ17" s="21" t="s">
        <v>30</v>
      </c>
      <c r="FSK17" s="15" t="s">
        <v>25</v>
      </c>
      <c r="FSL17" s="38"/>
      <c r="FSM17" s="38"/>
      <c r="FSN17" s="21" t="s">
        <v>29</v>
      </c>
      <c r="FSP17" s="36">
        <v>89.68</v>
      </c>
      <c r="FSQ17" s="37" t="s">
        <v>37</v>
      </c>
      <c r="FSR17" s="21" t="s">
        <v>30</v>
      </c>
      <c r="FSS17" s="15" t="s">
        <v>25</v>
      </c>
      <c r="FST17" s="38"/>
      <c r="FSU17" s="38"/>
      <c r="FSV17" s="21" t="s">
        <v>29</v>
      </c>
      <c r="FSX17" s="36">
        <v>89.68</v>
      </c>
      <c r="FSY17" s="37" t="s">
        <v>37</v>
      </c>
      <c r="FSZ17" s="21" t="s">
        <v>30</v>
      </c>
      <c r="FTA17" s="15" t="s">
        <v>25</v>
      </c>
      <c r="FTB17" s="38"/>
      <c r="FTC17" s="38"/>
      <c r="FTD17" s="21" t="s">
        <v>29</v>
      </c>
      <c r="FTF17" s="36">
        <v>89.68</v>
      </c>
      <c r="FTG17" s="37" t="s">
        <v>37</v>
      </c>
      <c r="FTH17" s="21" t="s">
        <v>30</v>
      </c>
      <c r="FTI17" s="15" t="s">
        <v>25</v>
      </c>
      <c r="FTJ17" s="38"/>
      <c r="FTK17" s="38"/>
      <c r="FTL17" s="21" t="s">
        <v>29</v>
      </c>
      <c r="FTN17" s="36">
        <v>89.68</v>
      </c>
      <c r="FTO17" s="37" t="s">
        <v>37</v>
      </c>
      <c r="FTP17" s="21" t="s">
        <v>30</v>
      </c>
      <c r="FTQ17" s="15" t="s">
        <v>25</v>
      </c>
      <c r="FTR17" s="38"/>
      <c r="FTS17" s="38"/>
      <c r="FTT17" s="21" t="s">
        <v>29</v>
      </c>
      <c r="FTV17" s="36">
        <v>89.68</v>
      </c>
      <c r="FTW17" s="37" t="s">
        <v>37</v>
      </c>
      <c r="FTX17" s="21" t="s">
        <v>30</v>
      </c>
      <c r="FTY17" s="15" t="s">
        <v>25</v>
      </c>
      <c r="FTZ17" s="38"/>
      <c r="FUA17" s="38"/>
      <c r="FUB17" s="21" t="s">
        <v>29</v>
      </c>
      <c r="FUD17" s="36">
        <v>89.68</v>
      </c>
      <c r="FUE17" s="37" t="s">
        <v>37</v>
      </c>
      <c r="FUF17" s="21" t="s">
        <v>30</v>
      </c>
      <c r="FUG17" s="15" t="s">
        <v>25</v>
      </c>
      <c r="FUH17" s="38"/>
      <c r="FUI17" s="38"/>
      <c r="FUJ17" s="21" t="s">
        <v>29</v>
      </c>
      <c r="FUL17" s="36">
        <v>89.68</v>
      </c>
      <c r="FUM17" s="37" t="s">
        <v>37</v>
      </c>
      <c r="FUN17" s="21" t="s">
        <v>30</v>
      </c>
      <c r="FUO17" s="15" t="s">
        <v>25</v>
      </c>
      <c r="FUP17" s="38"/>
      <c r="FUQ17" s="38"/>
      <c r="FUR17" s="21" t="s">
        <v>29</v>
      </c>
      <c r="FUT17" s="36">
        <v>89.68</v>
      </c>
      <c r="FUU17" s="37" t="s">
        <v>37</v>
      </c>
      <c r="FUV17" s="21" t="s">
        <v>30</v>
      </c>
      <c r="FUW17" s="15" t="s">
        <v>25</v>
      </c>
      <c r="FUX17" s="38"/>
      <c r="FUY17" s="38"/>
      <c r="FUZ17" s="21" t="s">
        <v>29</v>
      </c>
      <c r="FVB17" s="36">
        <v>89.68</v>
      </c>
      <c r="FVC17" s="37" t="s">
        <v>37</v>
      </c>
      <c r="FVD17" s="21" t="s">
        <v>30</v>
      </c>
      <c r="FVE17" s="15" t="s">
        <v>25</v>
      </c>
      <c r="FVF17" s="38"/>
      <c r="FVG17" s="38"/>
      <c r="FVH17" s="21" t="s">
        <v>29</v>
      </c>
      <c r="FVJ17" s="36">
        <v>89.68</v>
      </c>
      <c r="FVK17" s="37" t="s">
        <v>37</v>
      </c>
      <c r="FVL17" s="21" t="s">
        <v>30</v>
      </c>
      <c r="FVM17" s="15" t="s">
        <v>25</v>
      </c>
      <c r="FVN17" s="38"/>
      <c r="FVO17" s="38"/>
      <c r="FVP17" s="21" t="s">
        <v>29</v>
      </c>
      <c r="FVR17" s="36">
        <v>89.68</v>
      </c>
      <c r="FVS17" s="37" t="s">
        <v>37</v>
      </c>
      <c r="FVT17" s="21" t="s">
        <v>30</v>
      </c>
      <c r="FVU17" s="15" t="s">
        <v>25</v>
      </c>
      <c r="FVV17" s="38"/>
      <c r="FVW17" s="38"/>
      <c r="FVX17" s="21" t="s">
        <v>29</v>
      </c>
      <c r="FVZ17" s="36">
        <v>89.68</v>
      </c>
      <c r="FWA17" s="37" t="s">
        <v>37</v>
      </c>
      <c r="FWB17" s="21" t="s">
        <v>30</v>
      </c>
      <c r="FWC17" s="15" t="s">
        <v>25</v>
      </c>
      <c r="FWD17" s="38"/>
      <c r="FWE17" s="38"/>
      <c r="FWF17" s="21" t="s">
        <v>29</v>
      </c>
      <c r="FWH17" s="36">
        <v>89.68</v>
      </c>
      <c r="FWI17" s="37" t="s">
        <v>37</v>
      </c>
      <c r="FWJ17" s="21" t="s">
        <v>30</v>
      </c>
      <c r="FWK17" s="15" t="s">
        <v>25</v>
      </c>
      <c r="FWL17" s="38"/>
      <c r="FWM17" s="38"/>
      <c r="FWN17" s="21" t="s">
        <v>29</v>
      </c>
      <c r="FWP17" s="36">
        <v>89.68</v>
      </c>
      <c r="FWQ17" s="37" t="s">
        <v>37</v>
      </c>
      <c r="FWR17" s="21" t="s">
        <v>30</v>
      </c>
      <c r="FWS17" s="15" t="s">
        <v>25</v>
      </c>
      <c r="FWT17" s="38"/>
      <c r="FWU17" s="38"/>
      <c r="FWV17" s="21" t="s">
        <v>29</v>
      </c>
      <c r="FWX17" s="36">
        <v>89.68</v>
      </c>
      <c r="FWY17" s="37" t="s">
        <v>37</v>
      </c>
      <c r="FWZ17" s="21" t="s">
        <v>30</v>
      </c>
      <c r="FXA17" s="15" t="s">
        <v>25</v>
      </c>
      <c r="FXB17" s="38"/>
      <c r="FXC17" s="38"/>
      <c r="FXD17" s="21" t="s">
        <v>29</v>
      </c>
      <c r="FXF17" s="36">
        <v>89.68</v>
      </c>
      <c r="FXG17" s="37" t="s">
        <v>37</v>
      </c>
      <c r="FXH17" s="21" t="s">
        <v>30</v>
      </c>
      <c r="FXI17" s="15" t="s">
        <v>25</v>
      </c>
      <c r="FXJ17" s="38"/>
      <c r="FXK17" s="38"/>
      <c r="FXL17" s="21" t="s">
        <v>29</v>
      </c>
      <c r="FXN17" s="36">
        <v>89.68</v>
      </c>
      <c r="FXO17" s="37" t="s">
        <v>37</v>
      </c>
      <c r="FXP17" s="21" t="s">
        <v>30</v>
      </c>
      <c r="FXQ17" s="15" t="s">
        <v>25</v>
      </c>
      <c r="FXR17" s="38"/>
      <c r="FXS17" s="38"/>
      <c r="FXT17" s="21" t="s">
        <v>29</v>
      </c>
      <c r="FXV17" s="36">
        <v>89.68</v>
      </c>
      <c r="FXW17" s="37" t="s">
        <v>37</v>
      </c>
      <c r="FXX17" s="21" t="s">
        <v>30</v>
      </c>
      <c r="FXY17" s="15" t="s">
        <v>25</v>
      </c>
      <c r="FXZ17" s="38"/>
      <c r="FYA17" s="38"/>
      <c r="FYB17" s="21" t="s">
        <v>29</v>
      </c>
      <c r="FYD17" s="36">
        <v>89.68</v>
      </c>
      <c r="FYE17" s="37" t="s">
        <v>37</v>
      </c>
      <c r="FYF17" s="21" t="s">
        <v>30</v>
      </c>
      <c r="FYG17" s="15" t="s">
        <v>25</v>
      </c>
      <c r="FYH17" s="38"/>
      <c r="FYI17" s="38"/>
      <c r="FYJ17" s="21" t="s">
        <v>29</v>
      </c>
      <c r="FYL17" s="36">
        <v>89.68</v>
      </c>
      <c r="FYM17" s="37" t="s">
        <v>37</v>
      </c>
      <c r="FYN17" s="21" t="s">
        <v>30</v>
      </c>
      <c r="FYO17" s="15" t="s">
        <v>25</v>
      </c>
      <c r="FYP17" s="38"/>
      <c r="FYQ17" s="38"/>
      <c r="FYR17" s="21" t="s">
        <v>29</v>
      </c>
      <c r="FYT17" s="36">
        <v>89.68</v>
      </c>
      <c r="FYU17" s="37" t="s">
        <v>37</v>
      </c>
      <c r="FYV17" s="21" t="s">
        <v>30</v>
      </c>
      <c r="FYW17" s="15" t="s">
        <v>25</v>
      </c>
      <c r="FYX17" s="38"/>
      <c r="FYY17" s="38"/>
      <c r="FYZ17" s="21" t="s">
        <v>29</v>
      </c>
      <c r="FZB17" s="36">
        <v>89.68</v>
      </c>
      <c r="FZC17" s="37" t="s">
        <v>37</v>
      </c>
      <c r="FZD17" s="21" t="s">
        <v>30</v>
      </c>
      <c r="FZE17" s="15" t="s">
        <v>25</v>
      </c>
      <c r="FZF17" s="38"/>
      <c r="FZG17" s="38"/>
      <c r="FZH17" s="21" t="s">
        <v>29</v>
      </c>
      <c r="FZJ17" s="36">
        <v>89.68</v>
      </c>
      <c r="FZK17" s="37" t="s">
        <v>37</v>
      </c>
      <c r="FZL17" s="21" t="s">
        <v>30</v>
      </c>
      <c r="FZM17" s="15" t="s">
        <v>25</v>
      </c>
      <c r="FZN17" s="38"/>
      <c r="FZO17" s="38"/>
      <c r="FZP17" s="21" t="s">
        <v>29</v>
      </c>
      <c r="FZR17" s="36">
        <v>89.68</v>
      </c>
      <c r="FZS17" s="37" t="s">
        <v>37</v>
      </c>
      <c r="FZT17" s="21" t="s">
        <v>30</v>
      </c>
      <c r="FZU17" s="15" t="s">
        <v>25</v>
      </c>
      <c r="FZV17" s="38"/>
      <c r="FZW17" s="38"/>
      <c r="FZX17" s="21" t="s">
        <v>29</v>
      </c>
      <c r="FZZ17" s="36">
        <v>89.68</v>
      </c>
      <c r="GAA17" s="37" t="s">
        <v>37</v>
      </c>
      <c r="GAB17" s="21" t="s">
        <v>30</v>
      </c>
      <c r="GAC17" s="15" t="s">
        <v>25</v>
      </c>
      <c r="GAD17" s="38"/>
      <c r="GAE17" s="38"/>
      <c r="GAF17" s="21" t="s">
        <v>29</v>
      </c>
      <c r="GAH17" s="36">
        <v>89.68</v>
      </c>
      <c r="GAI17" s="37" t="s">
        <v>37</v>
      </c>
      <c r="GAJ17" s="21" t="s">
        <v>30</v>
      </c>
      <c r="GAK17" s="15" t="s">
        <v>25</v>
      </c>
      <c r="GAL17" s="38"/>
      <c r="GAM17" s="38"/>
      <c r="GAN17" s="21" t="s">
        <v>29</v>
      </c>
      <c r="GAP17" s="36">
        <v>89.68</v>
      </c>
      <c r="GAQ17" s="37" t="s">
        <v>37</v>
      </c>
      <c r="GAR17" s="21" t="s">
        <v>30</v>
      </c>
      <c r="GAS17" s="15" t="s">
        <v>25</v>
      </c>
      <c r="GAT17" s="38"/>
      <c r="GAU17" s="38"/>
      <c r="GAV17" s="21" t="s">
        <v>29</v>
      </c>
      <c r="GAX17" s="36">
        <v>89.68</v>
      </c>
      <c r="GAY17" s="37" t="s">
        <v>37</v>
      </c>
      <c r="GAZ17" s="21" t="s">
        <v>30</v>
      </c>
      <c r="GBA17" s="15" t="s">
        <v>25</v>
      </c>
      <c r="GBB17" s="38"/>
      <c r="GBC17" s="38"/>
      <c r="GBD17" s="21" t="s">
        <v>29</v>
      </c>
      <c r="GBF17" s="36">
        <v>89.68</v>
      </c>
      <c r="GBG17" s="37" t="s">
        <v>37</v>
      </c>
      <c r="GBH17" s="21" t="s">
        <v>30</v>
      </c>
      <c r="GBI17" s="15" t="s">
        <v>25</v>
      </c>
      <c r="GBJ17" s="38"/>
      <c r="GBK17" s="38"/>
      <c r="GBL17" s="21" t="s">
        <v>29</v>
      </c>
      <c r="GBN17" s="36">
        <v>89.68</v>
      </c>
      <c r="GBO17" s="37" t="s">
        <v>37</v>
      </c>
      <c r="GBP17" s="21" t="s">
        <v>30</v>
      </c>
      <c r="GBQ17" s="15" t="s">
        <v>25</v>
      </c>
      <c r="GBR17" s="38"/>
      <c r="GBS17" s="38"/>
      <c r="GBT17" s="21" t="s">
        <v>29</v>
      </c>
      <c r="GBV17" s="36">
        <v>89.68</v>
      </c>
      <c r="GBW17" s="37" t="s">
        <v>37</v>
      </c>
      <c r="GBX17" s="21" t="s">
        <v>30</v>
      </c>
      <c r="GBY17" s="15" t="s">
        <v>25</v>
      </c>
      <c r="GBZ17" s="38"/>
      <c r="GCA17" s="38"/>
      <c r="GCB17" s="21" t="s">
        <v>29</v>
      </c>
      <c r="GCD17" s="36">
        <v>89.68</v>
      </c>
      <c r="GCE17" s="37" t="s">
        <v>37</v>
      </c>
      <c r="GCF17" s="21" t="s">
        <v>30</v>
      </c>
      <c r="GCG17" s="15" t="s">
        <v>25</v>
      </c>
      <c r="GCH17" s="38"/>
      <c r="GCI17" s="38"/>
      <c r="GCJ17" s="21" t="s">
        <v>29</v>
      </c>
      <c r="GCL17" s="36">
        <v>89.68</v>
      </c>
      <c r="GCM17" s="37" t="s">
        <v>37</v>
      </c>
      <c r="GCN17" s="21" t="s">
        <v>30</v>
      </c>
      <c r="GCO17" s="15" t="s">
        <v>25</v>
      </c>
      <c r="GCP17" s="38"/>
      <c r="GCQ17" s="38"/>
      <c r="GCR17" s="21" t="s">
        <v>29</v>
      </c>
      <c r="GCT17" s="36">
        <v>89.68</v>
      </c>
      <c r="GCU17" s="37" t="s">
        <v>37</v>
      </c>
      <c r="GCV17" s="21" t="s">
        <v>30</v>
      </c>
      <c r="GCW17" s="15" t="s">
        <v>25</v>
      </c>
      <c r="GCX17" s="38"/>
      <c r="GCY17" s="38"/>
      <c r="GCZ17" s="21" t="s">
        <v>29</v>
      </c>
      <c r="GDB17" s="36">
        <v>89.68</v>
      </c>
      <c r="GDC17" s="37" t="s">
        <v>37</v>
      </c>
      <c r="GDD17" s="21" t="s">
        <v>30</v>
      </c>
      <c r="GDE17" s="15" t="s">
        <v>25</v>
      </c>
      <c r="GDF17" s="38"/>
      <c r="GDG17" s="38"/>
      <c r="GDH17" s="21" t="s">
        <v>29</v>
      </c>
      <c r="GDJ17" s="36">
        <v>89.68</v>
      </c>
      <c r="GDK17" s="37" t="s">
        <v>37</v>
      </c>
      <c r="GDL17" s="21" t="s">
        <v>30</v>
      </c>
      <c r="GDM17" s="15" t="s">
        <v>25</v>
      </c>
      <c r="GDN17" s="38"/>
      <c r="GDO17" s="38"/>
      <c r="GDP17" s="21" t="s">
        <v>29</v>
      </c>
      <c r="GDR17" s="36">
        <v>89.68</v>
      </c>
      <c r="GDS17" s="37" t="s">
        <v>37</v>
      </c>
      <c r="GDT17" s="21" t="s">
        <v>30</v>
      </c>
      <c r="GDU17" s="15" t="s">
        <v>25</v>
      </c>
      <c r="GDV17" s="38"/>
      <c r="GDW17" s="38"/>
      <c r="GDX17" s="21" t="s">
        <v>29</v>
      </c>
      <c r="GDZ17" s="36">
        <v>89.68</v>
      </c>
      <c r="GEA17" s="37" t="s">
        <v>37</v>
      </c>
      <c r="GEB17" s="21" t="s">
        <v>30</v>
      </c>
      <c r="GEC17" s="15" t="s">
        <v>25</v>
      </c>
      <c r="GED17" s="38"/>
      <c r="GEE17" s="38"/>
      <c r="GEF17" s="21" t="s">
        <v>29</v>
      </c>
      <c r="GEH17" s="36">
        <v>89.68</v>
      </c>
      <c r="GEI17" s="37" t="s">
        <v>37</v>
      </c>
      <c r="GEJ17" s="21" t="s">
        <v>30</v>
      </c>
      <c r="GEK17" s="15" t="s">
        <v>25</v>
      </c>
      <c r="GEL17" s="38"/>
      <c r="GEM17" s="38"/>
      <c r="GEN17" s="21" t="s">
        <v>29</v>
      </c>
      <c r="GEP17" s="36">
        <v>89.68</v>
      </c>
      <c r="GEQ17" s="37" t="s">
        <v>37</v>
      </c>
      <c r="GER17" s="21" t="s">
        <v>30</v>
      </c>
      <c r="GES17" s="15" t="s">
        <v>25</v>
      </c>
      <c r="GET17" s="38"/>
      <c r="GEU17" s="38"/>
      <c r="GEV17" s="21" t="s">
        <v>29</v>
      </c>
      <c r="GEX17" s="36">
        <v>89.68</v>
      </c>
      <c r="GEY17" s="37" t="s">
        <v>37</v>
      </c>
      <c r="GEZ17" s="21" t="s">
        <v>30</v>
      </c>
      <c r="GFA17" s="15" t="s">
        <v>25</v>
      </c>
      <c r="GFB17" s="38"/>
      <c r="GFC17" s="38"/>
      <c r="GFD17" s="21" t="s">
        <v>29</v>
      </c>
      <c r="GFF17" s="36">
        <v>89.68</v>
      </c>
      <c r="GFG17" s="37" t="s">
        <v>37</v>
      </c>
      <c r="GFH17" s="21" t="s">
        <v>30</v>
      </c>
      <c r="GFI17" s="15" t="s">
        <v>25</v>
      </c>
      <c r="GFJ17" s="38"/>
      <c r="GFK17" s="38"/>
      <c r="GFL17" s="21" t="s">
        <v>29</v>
      </c>
      <c r="GFN17" s="36">
        <v>89.68</v>
      </c>
      <c r="GFO17" s="37" t="s">
        <v>37</v>
      </c>
      <c r="GFP17" s="21" t="s">
        <v>30</v>
      </c>
      <c r="GFQ17" s="15" t="s">
        <v>25</v>
      </c>
      <c r="GFR17" s="38"/>
      <c r="GFS17" s="38"/>
      <c r="GFT17" s="21" t="s">
        <v>29</v>
      </c>
      <c r="GFV17" s="36">
        <v>89.68</v>
      </c>
      <c r="GFW17" s="37" t="s">
        <v>37</v>
      </c>
      <c r="GFX17" s="21" t="s">
        <v>30</v>
      </c>
      <c r="GFY17" s="15" t="s">
        <v>25</v>
      </c>
      <c r="GFZ17" s="38"/>
      <c r="GGA17" s="38"/>
      <c r="GGB17" s="21" t="s">
        <v>29</v>
      </c>
      <c r="GGD17" s="36">
        <v>89.68</v>
      </c>
      <c r="GGE17" s="37" t="s">
        <v>37</v>
      </c>
      <c r="GGF17" s="21" t="s">
        <v>30</v>
      </c>
      <c r="GGG17" s="15" t="s">
        <v>25</v>
      </c>
      <c r="GGH17" s="38"/>
      <c r="GGI17" s="38"/>
      <c r="GGJ17" s="21" t="s">
        <v>29</v>
      </c>
      <c r="GGL17" s="36">
        <v>89.68</v>
      </c>
      <c r="GGM17" s="37" t="s">
        <v>37</v>
      </c>
      <c r="GGN17" s="21" t="s">
        <v>30</v>
      </c>
      <c r="GGO17" s="15" t="s">
        <v>25</v>
      </c>
      <c r="GGP17" s="38"/>
      <c r="GGQ17" s="38"/>
      <c r="GGR17" s="21" t="s">
        <v>29</v>
      </c>
      <c r="GGT17" s="36">
        <v>89.68</v>
      </c>
      <c r="GGU17" s="37" t="s">
        <v>37</v>
      </c>
      <c r="GGV17" s="21" t="s">
        <v>30</v>
      </c>
      <c r="GGW17" s="15" t="s">
        <v>25</v>
      </c>
      <c r="GGX17" s="38"/>
      <c r="GGY17" s="38"/>
      <c r="GGZ17" s="21" t="s">
        <v>29</v>
      </c>
      <c r="GHB17" s="36">
        <v>89.68</v>
      </c>
      <c r="GHC17" s="37" t="s">
        <v>37</v>
      </c>
      <c r="GHD17" s="21" t="s">
        <v>30</v>
      </c>
      <c r="GHE17" s="15" t="s">
        <v>25</v>
      </c>
      <c r="GHF17" s="38"/>
      <c r="GHG17" s="38"/>
      <c r="GHH17" s="21" t="s">
        <v>29</v>
      </c>
      <c r="GHJ17" s="36">
        <v>89.68</v>
      </c>
      <c r="GHK17" s="37" t="s">
        <v>37</v>
      </c>
      <c r="GHL17" s="21" t="s">
        <v>30</v>
      </c>
      <c r="GHM17" s="15" t="s">
        <v>25</v>
      </c>
      <c r="GHN17" s="38"/>
      <c r="GHO17" s="38"/>
      <c r="GHP17" s="21" t="s">
        <v>29</v>
      </c>
      <c r="GHR17" s="36">
        <v>89.68</v>
      </c>
      <c r="GHS17" s="37" t="s">
        <v>37</v>
      </c>
      <c r="GHT17" s="21" t="s">
        <v>30</v>
      </c>
      <c r="GHU17" s="15" t="s">
        <v>25</v>
      </c>
      <c r="GHV17" s="38"/>
      <c r="GHW17" s="38"/>
      <c r="GHX17" s="21" t="s">
        <v>29</v>
      </c>
      <c r="GHZ17" s="36">
        <v>89.68</v>
      </c>
      <c r="GIA17" s="37" t="s">
        <v>37</v>
      </c>
      <c r="GIB17" s="21" t="s">
        <v>30</v>
      </c>
      <c r="GIC17" s="15" t="s">
        <v>25</v>
      </c>
      <c r="GID17" s="38"/>
      <c r="GIE17" s="38"/>
      <c r="GIF17" s="21" t="s">
        <v>29</v>
      </c>
      <c r="GIH17" s="36">
        <v>89.68</v>
      </c>
      <c r="GII17" s="37" t="s">
        <v>37</v>
      </c>
      <c r="GIJ17" s="21" t="s">
        <v>30</v>
      </c>
      <c r="GIK17" s="15" t="s">
        <v>25</v>
      </c>
      <c r="GIL17" s="38"/>
      <c r="GIM17" s="38"/>
      <c r="GIN17" s="21" t="s">
        <v>29</v>
      </c>
      <c r="GIP17" s="36">
        <v>89.68</v>
      </c>
      <c r="GIQ17" s="37" t="s">
        <v>37</v>
      </c>
      <c r="GIR17" s="21" t="s">
        <v>30</v>
      </c>
      <c r="GIS17" s="15" t="s">
        <v>25</v>
      </c>
      <c r="GIT17" s="38"/>
      <c r="GIU17" s="38"/>
      <c r="GIV17" s="21" t="s">
        <v>29</v>
      </c>
      <c r="GIX17" s="36">
        <v>89.68</v>
      </c>
      <c r="GIY17" s="37" t="s">
        <v>37</v>
      </c>
      <c r="GIZ17" s="21" t="s">
        <v>30</v>
      </c>
      <c r="GJA17" s="15" t="s">
        <v>25</v>
      </c>
      <c r="GJB17" s="38"/>
      <c r="GJC17" s="38"/>
      <c r="GJD17" s="21" t="s">
        <v>29</v>
      </c>
      <c r="GJF17" s="36">
        <v>89.68</v>
      </c>
      <c r="GJG17" s="37" t="s">
        <v>37</v>
      </c>
      <c r="GJH17" s="21" t="s">
        <v>30</v>
      </c>
      <c r="GJI17" s="15" t="s">
        <v>25</v>
      </c>
      <c r="GJJ17" s="38"/>
      <c r="GJK17" s="38"/>
      <c r="GJL17" s="21" t="s">
        <v>29</v>
      </c>
      <c r="GJN17" s="36">
        <v>89.68</v>
      </c>
      <c r="GJO17" s="37" t="s">
        <v>37</v>
      </c>
      <c r="GJP17" s="21" t="s">
        <v>30</v>
      </c>
      <c r="GJQ17" s="15" t="s">
        <v>25</v>
      </c>
      <c r="GJR17" s="38"/>
      <c r="GJS17" s="38"/>
      <c r="GJT17" s="21" t="s">
        <v>29</v>
      </c>
      <c r="GJV17" s="36">
        <v>89.68</v>
      </c>
      <c r="GJW17" s="37" t="s">
        <v>37</v>
      </c>
      <c r="GJX17" s="21" t="s">
        <v>30</v>
      </c>
      <c r="GJY17" s="15" t="s">
        <v>25</v>
      </c>
      <c r="GJZ17" s="38"/>
      <c r="GKA17" s="38"/>
      <c r="GKB17" s="21" t="s">
        <v>29</v>
      </c>
      <c r="GKD17" s="36">
        <v>89.68</v>
      </c>
      <c r="GKE17" s="37" t="s">
        <v>37</v>
      </c>
      <c r="GKF17" s="21" t="s">
        <v>30</v>
      </c>
      <c r="GKG17" s="15" t="s">
        <v>25</v>
      </c>
      <c r="GKH17" s="38"/>
      <c r="GKI17" s="38"/>
      <c r="GKJ17" s="21" t="s">
        <v>29</v>
      </c>
      <c r="GKL17" s="36">
        <v>89.68</v>
      </c>
      <c r="GKM17" s="37" t="s">
        <v>37</v>
      </c>
      <c r="GKN17" s="21" t="s">
        <v>30</v>
      </c>
      <c r="GKO17" s="15" t="s">
        <v>25</v>
      </c>
      <c r="GKP17" s="38"/>
      <c r="GKQ17" s="38"/>
      <c r="GKR17" s="21" t="s">
        <v>29</v>
      </c>
      <c r="GKT17" s="36">
        <v>89.68</v>
      </c>
      <c r="GKU17" s="37" t="s">
        <v>37</v>
      </c>
      <c r="GKV17" s="21" t="s">
        <v>30</v>
      </c>
      <c r="GKW17" s="15" t="s">
        <v>25</v>
      </c>
      <c r="GKX17" s="38"/>
      <c r="GKY17" s="38"/>
      <c r="GKZ17" s="21" t="s">
        <v>29</v>
      </c>
      <c r="GLB17" s="36">
        <v>89.68</v>
      </c>
      <c r="GLC17" s="37" t="s">
        <v>37</v>
      </c>
      <c r="GLD17" s="21" t="s">
        <v>30</v>
      </c>
      <c r="GLE17" s="15" t="s">
        <v>25</v>
      </c>
      <c r="GLF17" s="38"/>
      <c r="GLG17" s="38"/>
      <c r="GLH17" s="21" t="s">
        <v>29</v>
      </c>
      <c r="GLJ17" s="36">
        <v>89.68</v>
      </c>
      <c r="GLK17" s="37" t="s">
        <v>37</v>
      </c>
      <c r="GLL17" s="21" t="s">
        <v>30</v>
      </c>
      <c r="GLM17" s="15" t="s">
        <v>25</v>
      </c>
      <c r="GLN17" s="38"/>
      <c r="GLO17" s="38"/>
      <c r="GLP17" s="21" t="s">
        <v>29</v>
      </c>
      <c r="GLR17" s="36">
        <v>89.68</v>
      </c>
      <c r="GLS17" s="37" t="s">
        <v>37</v>
      </c>
      <c r="GLT17" s="21" t="s">
        <v>30</v>
      </c>
      <c r="GLU17" s="15" t="s">
        <v>25</v>
      </c>
      <c r="GLV17" s="38"/>
      <c r="GLW17" s="38"/>
      <c r="GLX17" s="21" t="s">
        <v>29</v>
      </c>
      <c r="GLZ17" s="36">
        <v>89.68</v>
      </c>
      <c r="GMA17" s="37" t="s">
        <v>37</v>
      </c>
      <c r="GMB17" s="21" t="s">
        <v>30</v>
      </c>
      <c r="GMC17" s="15" t="s">
        <v>25</v>
      </c>
      <c r="GMD17" s="38"/>
      <c r="GME17" s="38"/>
      <c r="GMF17" s="21" t="s">
        <v>29</v>
      </c>
      <c r="GMH17" s="36">
        <v>89.68</v>
      </c>
      <c r="GMI17" s="37" t="s">
        <v>37</v>
      </c>
      <c r="GMJ17" s="21" t="s">
        <v>30</v>
      </c>
      <c r="GMK17" s="15" t="s">
        <v>25</v>
      </c>
      <c r="GML17" s="38"/>
      <c r="GMM17" s="38"/>
      <c r="GMN17" s="21" t="s">
        <v>29</v>
      </c>
      <c r="GMP17" s="36">
        <v>89.68</v>
      </c>
      <c r="GMQ17" s="37" t="s">
        <v>37</v>
      </c>
      <c r="GMR17" s="21" t="s">
        <v>30</v>
      </c>
      <c r="GMS17" s="15" t="s">
        <v>25</v>
      </c>
      <c r="GMT17" s="38"/>
      <c r="GMU17" s="38"/>
      <c r="GMV17" s="21" t="s">
        <v>29</v>
      </c>
      <c r="GMX17" s="36">
        <v>89.68</v>
      </c>
      <c r="GMY17" s="37" t="s">
        <v>37</v>
      </c>
      <c r="GMZ17" s="21" t="s">
        <v>30</v>
      </c>
      <c r="GNA17" s="15" t="s">
        <v>25</v>
      </c>
      <c r="GNB17" s="38"/>
      <c r="GNC17" s="38"/>
      <c r="GND17" s="21" t="s">
        <v>29</v>
      </c>
      <c r="GNF17" s="36">
        <v>89.68</v>
      </c>
      <c r="GNG17" s="37" t="s">
        <v>37</v>
      </c>
      <c r="GNH17" s="21" t="s">
        <v>30</v>
      </c>
      <c r="GNI17" s="15" t="s">
        <v>25</v>
      </c>
      <c r="GNJ17" s="38"/>
      <c r="GNK17" s="38"/>
      <c r="GNL17" s="21" t="s">
        <v>29</v>
      </c>
      <c r="GNN17" s="36">
        <v>89.68</v>
      </c>
      <c r="GNO17" s="37" t="s">
        <v>37</v>
      </c>
      <c r="GNP17" s="21" t="s">
        <v>30</v>
      </c>
      <c r="GNQ17" s="15" t="s">
        <v>25</v>
      </c>
      <c r="GNR17" s="38"/>
      <c r="GNS17" s="38"/>
      <c r="GNT17" s="21" t="s">
        <v>29</v>
      </c>
      <c r="GNV17" s="36">
        <v>89.68</v>
      </c>
      <c r="GNW17" s="37" t="s">
        <v>37</v>
      </c>
      <c r="GNX17" s="21" t="s">
        <v>30</v>
      </c>
      <c r="GNY17" s="15" t="s">
        <v>25</v>
      </c>
      <c r="GNZ17" s="38"/>
      <c r="GOA17" s="38"/>
      <c r="GOB17" s="21" t="s">
        <v>29</v>
      </c>
      <c r="GOD17" s="36">
        <v>89.68</v>
      </c>
      <c r="GOE17" s="37" t="s">
        <v>37</v>
      </c>
      <c r="GOF17" s="21" t="s">
        <v>30</v>
      </c>
      <c r="GOG17" s="15" t="s">
        <v>25</v>
      </c>
      <c r="GOH17" s="38"/>
      <c r="GOI17" s="38"/>
      <c r="GOJ17" s="21" t="s">
        <v>29</v>
      </c>
      <c r="GOL17" s="36">
        <v>89.68</v>
      </c>
      <c r="GOM17" s="37" t="s">
        <v>37</v>
      </c>
      <c r="GON17" s="21" t="s">
        <v>30</v>
      </c>
      <c r="GOO17" s="15" t="s">
        <v>25</v>
      </c>
      <c r="GOP17" s="38"/>
      <c r="GOQ17" s="38"/>
      <c r="GOR17" s="21" t="s">
        <v>29</v>
      </c>
      <c r="GOT17" s="36">
        <v>89.68</v>
      </c>
      <c r="GOU17" s="37" t="s">
        <v>37</v>
      </c>
      <c r="GOV17" s="21" t="s">
        <v>30</v>
      </c>
      <c r="GOW17" s="15" t="s">
        <v>25</v>
      </c>
      <c r="GOX17" s="38"/>
      <c r="GOY17" s="38"/>
      <c r="GOZ17" s="21" t="s">
        <v>29</v>
      </c>
      <c r="GPB17" s="36">
        <v>89.68</v>
      </c>
      <c r="GPC17" s="37" t="s">
        <v>37</v>
      </c>
      <c r="GPD17" s="21" t="s">
        <v>30</v>
      </c>
      <c r="GPE17" s="15" t="s">
        <v>25</v>
      </c>
      <c r="GPF17" s="38"/>
      <c r="GPG17" s="38"/>
      <c r="GPH17" s="21" t="s">
        <v>29</v>
      </c>
      <c r="GPJ17" s="36">
        <v>89.68</v>
      </c>
      <c r="GPK17" s="37" t="s">
        <v>37</v>
      </c>
      <c r="GPL17" s="21" t="s">
        <v>30</v>
      </c>
      <c r="GPM17" s="15" t="s">
        <v>25</v>
      </c>
      <c r="GPN17" s="38"/>
      <c r="GPO17" s="38"/>
      <c r="GPP17" s="21" t="s">
        <v>29</v>
      </c>
      <c r="GPR17" s="36">
        <v>89.68</v>
      </c>
      <c r="GPS17" s="37" t="s">
        <v>37</v>
      </c>
      <c r="GPT17" s="21" t="s">
        <v>30</v>
      </c>
      <c r="GPU17" s="15" t="s">
        <v>25</v>
      </c>
      <c r="GPV17" s="38"/>
      <c r="GPW17" s="38"/>
      <c r="GPX17" s="21" t="s">
        <v>29</v>
      </c>
      <c r="GPZ17" s="36">
        <v>89.68</v>
      </c>
      <c r="GQA17" s="37" t="s">
        <v>37</v>
      </c>
      <c r="GQB17" s="21" t="s">
        <v>30</v>
      </c>
      <c r="GQC17" s="15" t="s">
        <v>25</v>
      </c>
      <c r="GQD17" s="38"/>
      <c r="GQE17" s="38"/>
      <c r="GQF17" s="21" t="s">
        <v>29</v>
      </c>
      <c r="GQH17" s="36">
        <v>89.68</v>
      </c>
      <c r="GQI17" s="37" t="s">
        <v>37</v>
      </c>
      <c r="GQJ17" s="21" t="s">
        <v>30</v>
      </c>
      <c r="GQK17" s="15" t="s">
        <v>25</v>
      </c>
      <c r="GQL17" s="38"/>
      <c r="GQM17" s="38"/>
      <c r="GQN17" s="21" t="s">
        <v>29</v>
      </c>
      <c r="GQP17" s="36">
        <v>89.68</v>
      </c>
      <c r="GQQ17" s="37" t="s">
        <v>37</v>
      </c>
      <c r="GQR17" s="21" t="s">
        <v>30</v>
      </c>
      <c r="GQS17" s="15" t="s">
        <v>25</v>
      </c>
      <c r="GQT17" s="38"/>
      <c r="GQU17" s="38"/>
      <c r="GQV17" s="21" t="s">
        <v>29</v>
      </c>
      <c r="GQX17" s="36">
        <v>89.68</v>
      </c>
      <c r="GQY17" s="37" t="s">
        <v>37</v>
      </c>
      <c r="GQZ17" s="21" t="s">
        <v>30</v>
      </c>
      <c r="GRA17" s="15" t="s">
        <v>25</v>
      </c>
      <c r="GRB17" s="38"/>
      <c r="GRC17" s="38"/>
      <c r="GRD17" s="21" t="s">
        <v>29</v>
      </c>
      <c r="GRF17" s="36">
        <v>89.68</v>
      </c>
      <c r="GRG17" s="37" t="s">
        <v>37</v>
      </c>
      <c r="GRH17" s="21" t="s">
        <v>30</v>
      </c>
      <c r="GRI17" s="15" t="s">
        <v>25</v>
      </c>
      <c r="GRJ17" s="38"/>
      <c r="GRK17" s="38"/>
      <c r="GRL17" s="21" t="s">
        <v>29</v>
      </c>
      <c r="GRN17" s="36">
        <v>89.68</v>
      </c>
      <c r="GRO17" s="37" t="s">
        <v>37</v>
      </c>
      <c r="GRP17" s="21" t="s">
        <v>30</v>
      </c>
      <c r="GRQ17" s="15" t="s">
        <v>25</v>
      </c>
      <c r="GRR17" s="38"/>
      <c r="GRS17" s="38"/>
      <c r="GRT17" s="21" t="s">
        <v>29</v>
      </c>
      <c r="GRV17" s="36">
        <v>89.68</v>
      </c>
      <c r="GRW17" s="37" t="s">
        <v>37</v>
      </c>
      <c r="GRX17" s="21" t="s">
        <v>30</v>
      </c>
      <c r="GRY17" s="15" t="s">
        <v>25</v>
      </c>
      <c r="GRZ17" s="38"/>
      <c r="GSA17" s="38"/>
      <c r="GSB17" s="21" t="s">
        <v>29</v>
      </c>
      <c r="GSD17" s="36">
        <v>89.68</v>
      </c>
      <c r="GSE17" s="37" t="s">
        <v>37</v>
      </c>
      <c r="GSF17" s="21" t="s">
        <v>30</v>
      </c>
      <c r="GSG17" s="15" t="s">
        <v>25</v>
      </c>
      <c r="GSH17" s="38"/>
      <c r="GSI17" s="38"/>
      <c r="GSJ17" s="21" t="s">
        <v>29</v>
      </c>
      <c r="GSL17" s="36">
        <v>89.68</v>
      </c>
      <c r="GSM17" s="37" t="s">
        <v>37</v>
      </c>
      <c r="GSN17" s="21" t="s">
        <v>30</v>
      </c>
      <c r="GSO17" s="15" t="s">
        <v>25</v>
      </c>
      <c r="GSP17" s="38"/>
      <c r="GSQ17" s="38"/>
      <c r="GSR17" s="21" t="s">
        <v>29</v>
      </c>
      <c r="GST17" s="36">
        <v>89.68</v>
      </c>
      <c r="GSU17" s="37" t="s">
        <v>37</v>
      </c>
      <c r="GSV17" s="21" t="s">
        <v>30</v>
      </c>
      <c r="GSW17" s="15" t="s">
        <v>25</v>
      </c>
      <c r="GSX17" s="38"/>
      <c r="GSY17" s="38"/>
      <c r="GSZ17" s="21" t="s">
        <v>29</v>
      </c>
      <c r="GTB17" s="36">
        <v>89.68</v>
      </c>
      <c r="GTC17" s="37" t="s">
        <v>37</v>
      </c>
      <c r="GTD17" s="21" t="s">
        <v>30</v>
      </c>
      <c r="GTE17" s="15" t="s">
        <v>25</v>
      </c>
      <c r="GTF17" s="38"/>
      <c r="GTG17" s="38"/>
      <c r="GTH17" s="21" t="s">
        <v>29</v>
      </c>
      <c r="GTJ17" s="36">
        <v>89.68</v>
      </c>
      <c r="GTK17" s="37" t="s">
        <v>37</v>
      </c>
      <c r="GTL17" s="21" t="s">
        <v>30</v>
      </c>
      <c r="GTM17" s="15" t="s">
        <v>25</v>
      </c>
      <c r="GTN17" s="38"/>
      <c r="GTO17" s="38"/>
      <c r="GTP17" s="21" t="s">
        <v>29</v>
      </c>
      <c r="GTR17" s="36">
        <v>89.68</v>
      </c>
      <c r="GTS17" s="37" t="s">
        <v>37</v>
      </c>
      <c r="GTT17" s="21" t="s">
        <v>30</v>
      </c>
      <c r="GTU17" s="15" t="s">
        <v>25</v>
      </c>
      <c r="GTV17" s="38"/>
      <c r="GTW17" s="38"/>
      <c r="GTX17" s="21" t="s">
        <v>29</v>
      </c>
      <c r="GTZ17" s="36">
        <v>89.68</v>
      </c>
      <c r="GUA17" s="37" t="s">
        <v>37</v>
      </c>
      <c r="GUB17" s="21" t="s">
        <v>30</v>
      </c>
      <c r="GUC17" s="15" t="s">
        <v>25</v>
      </c>
      <c r="GUD17" s="38"/>
      <c r="GUE17" s="38"/>
      <c r="GUF17" s="21" t="s">
        <v>29</v>
      </c>
      <c r="GUH17" s="36">
        <v>89.68</v>
      </c>
      <c r="GUI17" s="37" t="s">
        <v>37</v>
      </c>
      <c r="GUJ17" s="21" t="s">
        <v>30</v>
      </c>
      <c r="GUK17" s="15" t="s">
        <v>25</v>
      </c>
      <c r="GUL17" s="38"/>
      <c r="GUM17" s="38"/>
      <c r="GUN17" s="21" t="s">
        <v>29</v>
      </c>
      <c r="GUP17" s="36">
        <v>89.68</v>
      </c>
      <c r="GUQ17" s="37" t="s">
        <v>37</v>
      </c>
      <c r="GUR17" s="21" t="s">
        <v>30</v>
      </c>
      <c r="GUS17" s="15" t="s">
        <v>25</v>
      </c>
      <c r="GUT17" s="38"/>
      <c r="GUU17" s="38"/>
      <c r="GUV17" s="21" t="s">
        <v>29</v>
      </c>
      <c r="GUX17" s="36">
        <v>89.68</v>
      </c>
      <c r="GUY17" s="37" t="s">
        <v>37</v>
      </c>
      <c r="GUZ17" s="21" t="s">
        <v>30</v>
      </c>
      <c r="GVA17" s="15" t="s">
        <v>25</v>
      </c>
      <c r="GVB17" s="38"/>
      <c r="GVC17" s="38"/>
      <c r="GVD17" s="21" t="s">
        <v>29</v>
      </c>
      <c r="GVF17" s="36">
        <v>89.68</v>
      </c>
      <c r="GVG17" s="37" t="s">
        <v>37</v>
      </c>
      <c r="GVH17" s="21" t="s">
        <v>30</v>
      </c>
      <c r="GVI17" s="15" t="s">
        <v>25</v>
      </c>
      <c r="GVJ17" s="38"/>
      <c r="GVK17" s="38"/>
      <c r="GVL17" s="21" t="s">
        <v>29</v>
      </c>
      <c r="GVN17" s="36">
        <v>89.68</v>
      </c>
      <c r="GVO17" s="37" t="s">
        <v>37</v>
      </c>
      <c r="GVP17" s="21" t="s">
        <v>30</v>
      </c>
      <c r="GVQ17" s="15" t="s">
        <v>25</v>
      </c>
      <c r="GVR17" s="38"/>
      <c r="GVS17" s="38"/>
      <c r="GVT17" s="21" t="s">
        <v>29</v>
      </c>
      <c r="GVV17" s="36">
        <v>89.68</v>
      </c>
      <c r="GVW17" s="37" t="s">
        <v>37</v>
      </c>
      <c r="GVX17" s="21" t="s">
        <v>30</v>
      </c>
      <c r="GVY17" s="15" t="s">
        <v>25</v>
      </c>
      <c r="GVZ17" s="38"/>
      <c r="GWA17" s="38"/>
      <c r="GWB17" s="21" t="s">
        <v>29</v>
      </c>
      <c r="GWD17" s="36">
        <v>89.68</v>
      </c>
      <c r="GWE17" s="37" t="s">
        <v>37</v>
      </c>
      <c r="GWF17" s="21" t="s">
        <v>30</v>
      </c>
      <c r="GWG17" s="15" t="s">
        <v>25</v>
      </c>
      <c r="GWH17" s="38"/>
      <c r="GWI17" s="38"/>
      <c r="GWJ17" s="21" t="s">
        <v>29</v>
      </c>
      <c r="GWL17" s="36">
        <v>89.68</v>
      </c>
      <c r="GWM17" s="37" t="s">
        <v>37</v>
      </c>
      <c r="GWN17" s="21" t="s">
        <v>30</v>
      </c>
      <c r="GWO17" s="15" t="s">
        <v>25</v>
      </c>
      <c r="GWP17" s="38"/>
      <c r="GWQ17" s="38"/>
      <c r="GWR17" s="21" t="s">
        <v>29</v>
      </c>
      <c r="GWT17" s="36">
        <v>89.68</v>
      </c>
      <c r="GWU17" s="37" t="s">
        <v>37</v>
      </c>
      <c r="GWV17" s="21" t="s">
        <v>30</v>
      </c>
      <c r="GWW17" s="15" t="s">
        <v>25</v>
      </c>
      <c r="GWX17" s="38"/>
      <c r="GWY17" s="38"/>
      <c r="GWZ17" s="21" t="s">
        <v>29</v>
      </c>
      <c r="GXB17" s="36">
        <v>89.68</v>
      </c>
      <c r="GXC17" s="37" t="s">
        <v>37</v>
      </c>
      <c r="GXD17" s="21" t="s">
        <v>30</v>
      </c>
      <c r="GXE17" s="15" t="s">
        <v>25</v>
      </c>
      <c r="GXF17" s="38"/>
      <c r="GXG17" s="38"/>
      <c r="GXH17" s="21" t="s">
        <v>29</v>
      </c>
      <c r="GXJ17" s="36">
        <v>89.68</v>
      </c>
      <c r="GXK17" s="37" t="s">
        <v>37</v>
      </c>
      <c r="GXL17" s="21" t="s">
        <v>30</v>
      </c>
      <c r="GXM17" s="15" t="s">
        <v>25</v>
      </c>
      <c r="GXN17" s="38"/>
      <c r="GXO17" s="38"/>
      <c r="GXP17" s="21" t="s">
        <v>29</v>
      </c>
      <c r="GXR17" s="36">
        <v>89.68</v>
      </c>
      <c r="GXS17" s="37" t="s">
        <v>37</v>
      </c>
      <c r="GXT17" s="21" t="s">
        <v>30</v>
      </c>
      <c r="GXU17" s="15" t="s">
        <v>25</v>
      </c>
      <c r="GXV17" s="38"/>
      <c r="GXW17" s="38"/>
      <c r="GXX17" s="21" t="s">
        <v>29</v>
      </c>
      <c r="GXZ17" s="36">
        <v>89.68</v>
      </c>
      <c r="GYA17" s="37" t="s">
        <v>37</v>
      </c>
      <c r="GYB17" s="21" t="s">
        <v>30</v>
      </c>
      <c r="GYC17" s="15" t="s">
        <v>25</v>
      </c>
      <c r="GYD17" s="38"/>
      <c r="GYE17" s="38"/>
      <c r="GYF17" s="21" t="s">
        <v>29</v>
      </c>
      <c r="GYH17" s="36">
        <v>89.68</v>
      </c>
      <c r="GYI17" s="37" t="s">
        <v>37</v>
      </c>
      <c r="GYJ17" s="21" t="s">
        <v>30</v>
      </c>
      <c r="GYK17" s="15" t="s">
        <v>25</v>
      </c>
      <c r="GYL17" s="38"/>
      <c r="GYM17" s="38"/>
      <c r="GYN17" s="21" t="s">
        <v>29</v>
      </c>
      <c r="GYP17" s="36">
        <v>89.68</v>
      </c>
      <c r="GYQ17" s="37" t="s">
        <v>37</v>
      </c>
      <c r="GYR17" s="21" t="s">
        <v>30</v>
      </c>
      <c r="GYS17" s="15" t="s">
        <v>25</v>
      </c>
      <c r="GYT17" s="38"/>
      <c r="GYU17" s="38"/>
      <c r="GYV17" s="21" t="s">
        <v>29</v>
      </c>
      <c r="GYX17" s="36">
        <v>89.68</v>
      </c>
      <c r="GYY17" s="37" t="s">
        <v>37</v>
      </c>
      <c r="GYZ17" s="21" t="s">
        <v>30</v>
      </c>
      <c r="GZA17" s="15" t="s">
        <v>25</v>
      </c>
      <c r="GZB17" s="38"/>
      <c r="GZC17" s="38"/>
      <c r="GZD17" s="21" t="s">
        <v>29</v>
      </c>
      <c r="GZF17" s="36">
        <v>89.68</v>
      </c>
      <c r="GZG17" s="37" t="s">
        <v>37</v>
      </c>
      <c r="GZH17" s="21" t="s">
        <v>30</v>
      </c>
      <c r="GZI17" s="15" t="s">
        <v>25</v>
      </c>
      <c r="GZJ17" s="38"/>
      <c r="GZK17" s="38"/>
      <c r="GZL17" s="21" t="s">
        <v>29</v>
      </c>
      <c r="GZN17" s="36">
        <v>89.68</v>
      </c>
      <c r="GZO17" s="37" t="s">
        <v>37</v>
      </c>
      <c r="GZP17" s="21" t="s">
        <v>30</v>
      </c>
      <c r="GZQ17" s="15" t="s">
        <v>25</v>
      </c>
      <c r="GZR17" s="38"/>
      <c r="GZS17" s="38"/>
      <c r="GZT17" s="21" t="s">
        <v>29</v>
      </c>
      <c r="GZV17" s="36">
        <v>89.68</v>
      </c>
      <c r="GZW17" s="37" t="s">
        <v>37</v>
      </c>
      <c r="GZX17" s="21" t="s">
        <v>30</v>
      </c>
      <c r="GZY17" s="15" t="s">
        <v>25</v>
      </c>
      <c r="GZZ17" s="38"/>
      <c r="HAA17" s="38"/>
      <c r="HAB17" s="21" t="s">
        <v>29</v>
      </c>
      <c r="HAD17" s="36">
        <v>89.68</v>
      </c>
      <c r="HAE17" s="37" t="s">
        <v>37</v>
      </c>
      <c r="HAF17" s="21" t="s">
        <v>30</v>
      </c>
      <c r="HAG17" s="15" t="s">
        <v>25</v>
      </c>
      <c r="HAH17" s="38"/>
      <c r="HAI17" s="38"/>
      <c r="HAJ17" s="21" t="s">
        <v>29</v>
      </c>
      <c r="HAL17" s="36">
        <v>89.68</v>
      </c>
      <c r="HAM17" s="37" t="s">
        <v>37</v>
      </c>
      <c r="HAN17" s="21" t="s">
        <v>30</v>
      </c>
      <c r="HAO17" s="15" t="s">
        <v>25</v>
      </c>
      <c r="HAP17" s="38"/>
      <c r="HAQ17" s="38"/>
      <c r="HAR17" s="21" t="s">
        <v>29</v>
      </c>
      <c r="HAT17" s="36">
        <v>89.68</v>
      </c>
      <c r="HAU17" s="37" t="s">
        <v>37</v>
      </c>
      <c r="HAV17" s="21" t="s">
        <v>30</v>
      </c>
      <c r="HAW17" s="15" t="s">
        <v>25</v>
      </c>
      <c r="HAX17" s="38"/>
      <c r="HAY17" s="38"/>
      <c r="HAZ17" s="21" t="s">
        <v>29</v>
      </c>
      <c r="HBB17" s="36">
        <v>89.68</v>
      </c>
      <c r="HBC17" s="37" t="s">
        <v>37</v>
      </c>
      <c r="HBD17" s="21" t="s">
        <v>30</v>
      </c>
      <c r="HBE17" s="15" t="s">
        <v>25</v>
      </c>
      <c r="HBF17" s="38"/>
      <c r="HBG17" s="38"/>
      <c r="HBH17" s="21" t="s">
        <v>29</v>
      </c>
      <c r="HBJ17" s="36">
        <v>89.68</v>
      </c>
      <c r="HBK17" s="37" t="s">
        <v>37</v>
      </c>
      <c r="HBL17" s="21" t="s">
        <v>30</v>
      </c>
      <c r="HBM17" s="15" t="s">
        <v>25</v>
      </c>
      <c r="HBN17" s="38"/>
      <c r="HBO17" s="38"/>
      <c r="HBP17" s="21" t="s">
        <v>29</v>
      </c>
      <c r="HBR17" s="36">
        <v>89.68</v>
      </c>
      <c r="HBS17" s="37" t="s">
        <v>37</v>
      </c>
      <c r="HBT17" s="21" t="s">
        <v>30</v>
      </c>
      <c r="HBU17" s="15" t="s">
        <v>25</v>
      </c>
      <c r="HBV17" s="38"/>
      <c r="HBW17" s="38"/>
      <c r="HBX17" s="21" t="s">
        <v>29</v>
      </c>
      <c r="HBZ17" s="36">
        <v>89.68</v>
      </c>
      <c r="HCA17" s="37" t="s">
        <v>37</v>
      </c>
      <c r="HCB17" s="21" t="s">
        <v>30</v>
      </c>
      <c r="HCC17" s="15" t="s">
        <v>25</v>
      </c>
      <c r="HCD17" s="38"/>
      <c r="HCE17" s="38"/>
      <c r="HCF17" s="21" t="s">
        <v>29</v>
      </c>
      <c r="HCH17" s="36">
        <v>89.68</v>
      </c>
      <c r="HCI17" s="37" t="s">
        <v>37</v>
      </c>
      <c r="HCJ17" s="21" t="s">
        <v>30</v>
      </c>
      <c r="HCK17" s="15" t="s">
        <v>25</v>
      </c>
      <c r="HCL17" s="38"/>
      <c r="HCM17" s="38"/>
      <c r="HCN17" s="21" t="s">
        <v>29</v>
      </c>
      <c r="HCP17" s="36">
        <v>89.68</v>
      </c>
      <c r="HCQ17" s="37" t="s">
        <v>37</v>
      </c>
      <c r="HCR17" s="21" t="s">
        <v>30</v>
      </c>
      <c r="HCS17" s="15" t="s">
        <v>25</v>
      </c>
      <c r="HCT17" s="38"/>
      <c r="HCU17" s="38"/>
      <c r="HCV17" s="21" t="s">
        <v>29</v>
      </c>
      <c r="HCX17" s="36">
        <v>89.68</v>
      </c>
      <c r="HCY17" s="37" t="s">
        <v>37</v>
      </c>
      <c r="HCZ17" s="21" t="s">
        <v>30</v>
      </c>
      <c r="HDA17" s="15" t="s">
        <v>25</v>
      </c>
      <c r="HDB17" s="38"/>
      <c r="HDC17" s="38"/>
      <c r="HDD17" s="21" t="s">
        <v>29</v>
      </c>
      <c r="HDF17" s="36">
        <v>89.68</v>
      </c>
      <c r="HDG17" s="37" t="s">
        <v>37</v>
      </c>
      <c r="HDH17" s="21" t="s">
        <v>30</v>
      </c>
      <c r="HDI17" s="15" t="s">
        <v>25</v>
      </c>
      <c r="HDJ17" s="38"/>
      <c r="HDK17" s="38"/>
      <c r="HDL17" s="21" t="s">
        <v>29</v>
      </c>
      <c r="HDN17" s="36">
        <v>89.68</v>
      </c>
      <c r="HDO17" s="37" t="s">
        <v>37</v>
      </c>
      <c r="HDP17" s="21" t="s">
        <v>30</v>
      </c>
      <c r="HDQ17" s="15" t="s">
        <v>25</v>
      </c>
      <c r="HDR17" s="38"/>
      <c r="HDS17" s="38"/>
      <c r="HDT17" s="21" t="s">
        <v>29</v>
      </c>
      <c r="HDV17" s="36">
        <v>89.68</v>
      </c>
      <c r="HDW17" s="37" t="s">
        <v>37</v>
      </c>
      <c r="HDX17" s="21" t="s">
        <v>30</v>
      </c>
      <c r="HDY17" s="15" t="s">
        <v>25</v>
      </c>
      <c r="HDZ17" s="38"/>
      <c r="HEA17" s="38"/>
      <c r="HEB17" s="21" t="s">
        <v>29</v>
      </c>
      <c r="HED17" s="36">
        <v>89.68</v>
      </c>
      <c r="HEE17" s="37" t="s">
        <v>37</v>
      </c>
      <c r="HEF17" s="21" t="s">
        <v>30</v>
      </c>
      <c r="HEG17" s="15" t="s">
        <v>25</v>
      </c>
      <c r="HEH17" s="38"/>
      <c r="HEI17" s="38"/>
      <c r="HEJ17" s="21" t="s">
        <v>29</v>
      </c>
      <c r="HEL17" s="36">
        <v>89.68</v>
      </c>
      <c r="HEM17" s="37" t="s">
        <v>37</v>
      </c>
      <c r="HEN17" s="21" t="s">
        <v>30</v>
      </c>
      <c r="HEO17" s="15" t="s">
        <v>25</v>
      </c>
      <c r="HEP17" s="38"/>
      <c r="HEQ17" s="38"/>
      <c r="HER17" s="21" t="s">
        <v>29</v>
      </c>
      <c r="HET17" s="36">
        <v>89.68</v>
      </c>
      <c r="HEU17" s="37" t="s">
        <v>37</v>
      </c>
      <c r="HEV17" s="21" t="s">
        <v>30</v>
      </c>
      <c r="HEW17" s="15" t="s">
        <v>25</v>
      </c>
      <c r="HEX17" s="38"/>
      <c r="HEY17" s="38"/>
      <c r="HEZ17" s="21" t="s">
        <v>29</v>
      </c>
      <c r="HFB17" s="36">
        <v>89.68</v>
      </c>
      <c r="HFC17" s="37" t="s">
        <v>37</v>
      </c>
      <c r="HFD17" s="21" t="s">
        <v>30</v>
      </c>
      <c r="HFE17" s="15" t="s">
        <v>25</v>
      </c>
      <c r="HFF17" s="38"/>
      <c r="HFG17" s="38"/>
      <c r="HFH17" s="21" t="s">
        <v>29</v>
      </c>
      <c r="HFJ17" s="36">
        <v>89.68</v>
      </c>
      <c r="HFK17" s="37" t="s">
        <v>37</v>
      </c>
      <c r="HFL17" s="21" t="s">
        <v>30</v>
      </c>
      <c r="HFM17" s="15" t="s">
        <v>25</v>
      </c>
      <c r="HFN17" s="38"/>
      <c r="HFO17" s="38"/>
      <c r="HFP17" s="21" t="s">
        <v>29</v>
      </c>
      <c r="HFR17" s="36">
        <v>89.68</v>
      </c>
      <c r="HFS17" s="37" t="s">
        <v>37</v>
      </c>
      <c r="HFT17" s="21" t="s">
        <v>30</v>
      </c>
      <c r="HFU17" s="15" t="s">
        <v>25</v>
      </c>
      <c r="HFV17" s="38"/>
      <c r="HFW17" s="38"/>
      <c r="HFX17" s="21" t="s">
        <v>29</v>
      </c>
      <c r="HFZ17" s="36">
        <v>89.68</v>
      </c>
      <c r="HGA17" s="37" t="s">
        <v>37</v>
      </c>
      <c r="HGB17" s="21" t="s">
        <v>30</v>
      </c>
      <c r="HGC17" s="15" t="s">
        <v>25</v>
      </c>
      <c r="HGD17" s="38"/>
      <c r="HGE17" s="38"/>
      <c r="HGF17" s="21" t="s">
        <v>29</v>
      </c>
      <c r="HGH17" s="36">
        <v>89.68</v>
      </c>
      <c r="HGI17" s="37" t="s">
        <v>37</v>
      </c>
      <c r="HGJ17" s="21" t="s">
        <v>30</v>
      </c>
      <c r="HGK17" s="15" t="s">
        <v>25</v>
      </c>
      <c r="HGL17" s="38"/>
      <c r="HGM17" s="38"/>
      <c r="HGN17" s="21" t="s">
        <v>29</v>
      </c>
      <c r="HGP17" s="36">
        <v>89.68</v>
      </c>
      <c r="HGQ17" s="37" t="s">
        <v>37</v>
      </c>
      <c r="HGR17" s="21" t="s">
        <v>30</v>
      </c>
      <c r="HGS17" s="15" t="s">
        <v>25</v>
      </c>
      <c r="HGT17" s="38"/>
      <c r="HGU17" s="38"/>
      <c r="HGV17" s="21" t="s">
        <v>29</v>
      </c>
      <c r="HGX17" s="36">
        <v>89.68</v>
      </c>
      <c r="HGY17" s="37" t="s">
        <v>37</v>
      </c>
      <c r="HGZ17" s="21" t="s">
        <v>30</v>
      </c>
      <c r="HHA17" s="15" t="s">
        <v>25</v>
      </c>
      <c r="HHB17" s="38"/>
      <c r="HHC17" s="38"/>
      <c r="HHD17" s="21" t="s">
        <v>29</v>
      </c>
      <c r="HHF17" s="36">
        <v>89.68</v>
      </c>
      <c r="HHG17" s="37" t="s">
        <v>37</v>
      </c>
      <c r="HHH17" s="21" t="s">
        <v>30</v>
      </c>
      <c r="HHI17" s="15" t="s">
        <v>25</v>
      </c>
      <c r="HHJ17" s="38"/>
      <c r="HHK17" s="38"/>
      <c r="HHL17" s="21" t="s">
        <v>29</v>
      </c>
      <c r="HHN17" s="36">
        <v>89.68</v>
      </c>
      <c r="HHO17" s="37" t="s">
        <v>37</v>
      </c>
      <c r="HHP17" s="21" t="s">
        <v>30</v>
      </c>
      <c r="HHQ17" s="15" t="s">
        <v>25</v>
      </c>
      <c r="HHR17" s="38"/>
      <c r="HHS17" s="38"/>
      <c r="HHT17" s="21" t="s">
        <v>29</v>
      </c>
      <c r="HHV17" s="36">
        <v>89.68</v>
      </c>
      <c r="HHW17" s="37" t="s">
        <v>37</v>
      </c>
      <c r="HHX17" s="21" t="s">
        <v>30</v>
      </c>
      <c r="HHY17" s="15" t="s">
        <v>25</v>
      </c>
      <c r="HHZ17" s="38"/>
      <c r="HIA17" s="38"/>
      <c r="HIB17" s="21" t="s">
        <v>29</v>
      </c>
      <c r="HID17" s="36">
        <v>89.68</v>
      </c>
      <c r="HIE17" s="37" t="s">
        <v>37</v>
      </c>
      <c r="HIF17" s="21" t="s">
        <v>30</v>
      </c>
      <c r="HIG17" s="15" t="s">
        <v>25</v>
      </c>
      <c r="HIH17" s="38"/>
      <c r="HII17" s="38"/>
      <c r="HIJ17" s="21" t="s">
        <v>29</v>
      </c>
      <c r="HIL17" s="36">
        <v>89.68</v>
      </c>
      <c r="HIM17" s="37" t="s">
        <v>37</v>
      </c>
      <c r="HIN17" s="21" t="s">
        <v>30</v>
      </c>
      <c r="HIO17" s="15" t="s">
        <v>25</v>
      </c>
      <c r="HIP17" s="38"/>
      <c r="HIQ17" s="38"/>
      <c r="HIR17" s="21" t="s">
        <v>29</v>
      </c>
      <c r="HIT17" s="36">
        <v>89.68</v>
      </c>
      <c r="HIU17" s="37" t="s">
        <v>37</v>
      </c>
      <c r="HIV17" s="21" t="s">
        <v>30</v>
      </c>
      <c r="HIW17" s="15" t="s">
        <v>25</v>
      </c>
      <c r="HIX17" s="38"/>
      <c r="HIY17" s="38"/>
      <c r="HIZ17" s="21" t="s">
        <v>29</v>
      </c>
      <c r="HJB17" s="36">
        <v>89.68</v>
      </c>
      <c r="HJC17" s="37" t="s">
        <v>37</v>
      </c>
      <c r="HJD17" s="21" t="s">
        <v>30</v>
      </c>
      <c r="HJE17" s="15" t="s">
        <v>25</v>
      </c>
      <c r="HJF17" s="38"/>
      <c r="HJG17" s="38"/>
      <c r="HJH17" s="21" t="s">
        <v>29</v>
      </c>
      <c r="HJJ17" s="36">
        <v>89.68</v>
      </c>
      <c r="HJK17" s="37" t="s">
        <v>37</v>
      </c>
      <c r="HJL17" s="21" t="s">
        <v>30</v>
      </c>
      <c r="HJM17" s="15" t="s">
        <v>25</v>
      </c>
      <c r="HJN17" s="38"/>
      <c r="HJO17" s="38"/>
      <c r="HJP17" s="21" t="s">
        <v>29</v>
      </c>
      <c r="HJR17" s="36">
        <v>89.68</v>
      </c>
      <c r="HJS17" s="37" t="s">
        <v>37</v>
      </c>
      <c r="HJT17" s="21" t="s">
        <v>30</v>
      </c>
      <c r="HJU17" s="15" t="s">
        <v>25</v>
      </c>
      <c r="HJV17" s="38"/>
      <c r="HJW17" s="38"/>
      <c r="HJX17" s="21" t="s">
        <v>29</v>
      </c>
      <c r="HJZ17" s="36">
        <v>89.68</v>
      </c>
      <c r="HKA17" s="37" t="s">
        <v>37</v>
      </c>
      <c r="HKB17" s="21" t="s">
        <v>30</v>
      </c>
      <c r="HKC17" s="15" t="s">
        <v>25</v>
      </c>
      <c r="HKD17" s="38"/>
      <c r="HKE17" s="38"/>
      <c r="HKF17" s="21" t="s">
        <v>29</v>
      </c>
      <c r="HKH17" s="36">
        <v>89.68</v>
      </c>
      <c r="HKI17" s="37" t="s">
        <v>37</v>
      </c>
      <c r="HKJ17" s="21" t="s">
        <v>30</v>
      </c>
      <c r="HKK17" s="15" t="s">
        <v>25</v>
      </c>
      <c r="HKL17" s="38"/>
      <c r="HKM17" s="38"/>
      <c r="HKN17" s="21" t="s">
        <v>29</v>
      </c>
      <c r="HKP17" s="36">
        <v>89.68</v>
      </c>
      <c r="HKQ17" s="37" t="s">
        <v>37</v>
      </c>
      <c r="HKR17" s="21" t="s">
        <v>30</v>
      </c>
      <c r="HKS17" s="15" t="s">
        <v>25</v>
      </c>
      <c r="HKT17" s="38"/>
      <c r="HKU17" s="38"/>
      <c r="HKV17" s="21" t="s">
        <v>29</v>
      </c>
      <c r="HKX17" s="36">
        <v>89.68</v>
      </c>
      <c r="HKY17" s="37" t="s">
        <v>37</v>
      </c>
      <c r="HKZ17" s="21" t="s">
        <v>30</v>
      </c>
      <c r="HLA17" s="15" t="s">
        <v>25</v>
      </c>
      <c r="HLB17" s="38"/>
      <c r="HLC17" s="38"/>
      <c r="HLD17" s="21" t="s">
        <v>29</v>
      </c>
      <c r="HLF17" s="36">
        <v>89.68</v>
      </c>
      <c r="HLG17" s="37" t="s">
        <v>37</v>
      </c>
      <c r="HLH17" s="21" t="s">
        <v>30</v>
      </c>
      <c r="HLI17" s="15" t="s">
        <v>25</v>
      </c>
      <c r="HLJ17" s="38"/>
      <c r="HLK17" s="38"/>
      <c r="HLL17" s="21" t="s">
        <v>29</v>
      </c>
      <c r="HLN17" s="36">
        <v>89.68</v>
      </c>
      <c r="HLO17" s="37" t="s">
        <v>37</v>
      </c>
      <c r="HLP17" s="21" t="s">
        <v>30</v>
      </c>
      <c r="HLQ17" s="15" t="s">
        <v>25</v>
      </c>
      <c r="HLR17" s="38"/>
      <c r="HLS17" s="38"/>
      <c r="HLT17" s="21" t="s">
        <v>29</v>
      </c>
      <c r="HLV17" s="36">
        <v>89.68</v>
      </c>
      <c r="HLW17" s="37" t="s">
        <v>37</v>
      </c>
      <c r="HLX17" s="21" t="s">
        <v>30</v>
      </c>
      <c r="HLY17" s="15" t="s">
        <v>25</v>
      </c>
      <c r="HLZ17" s="38"/>
      <c r="HMA17" s="38"/>
      <c r="HMB17" s="21" t="s">
        <v>29</v>
      </c>
      <c r="HMD17" s="36">
        <v>89.68</v>
      </c>
      <c r="HME17" s="37" t="s">
        <v>37</v>
      </c>
      <c r="HMF17" s="21" t="s">
        <v>30</v>
      </c>
      <c r="HMG17" s="15" t="s">
        <v>25</v>
      </c>
      <c r="HMH17" s="38"/>
      <c r="HMI17" s="38"/>
      <c r="HMJ17" s="21" t="s">
        <v>29</v>
      </c>
      <c r="HML17" s="36">
        <v>89.68</v>
      </c>
      <c r="HMM17" s="37" t="s">
        <v>37</v>
      </c>
      <c r="HMN17" s="21" t="s">
        <v>30</v>
      </c>
      <c r="HMO17" s="15" t="s">
        <v>25</v>
      </c>
      <c r="HMP17" s="38"/>
      <c r="HMQ17" s="38"/>
      <c r="HMR17" s="21" t="s">
        <v>29</v>
      </c>
      <c r="HMT17" s="36">
        <v>89.68</v>
      </c>
      <c r="HMU17" s="37" t="s">
        <v>37</v>
      </c>
      <c r="HMV17" s="21" t="s">
        <v>30</v>
      </c>
      <c r="HMW17" s="15" t="s">
        <v>25</v>
      </c>
      <c r="HMX17" s="38"/>
      <c r="HMY17" s="38"/>
      <c r="HMZ17" s="21" t="s">
        <v>29</v>
      </c>
      <c r="HNB17" s="36">
        <v>89.68</v>
      </c>
      <c r="HNC17" s="37" t="s">
        <v>37</v>
      </c>
      <c r="HND17" s="21" t="s">
        <v>30</v>
      </c>
      <c r="HNE17" s="15" t="s">
        <v>25</v>
      </c>
      <c r="HNF17" s="38"/>
      <c r="HNG17" s="38"/>
      <c r="HNH17" s="21" t="s">
        <v>29</v>
      </c>
      <c r="HNJ17" s="36">
        <v>89.68</v>
      </c>
      <c r="HNK17" s="37" t="s">
        <v>37</v>
      </c>
      <c r="HNL17" s="21" t="s">
        <v>30</v>
      </c>
      <c r="HNM17" s="15" t="s">
        <v>25</v>
      </c>
      <c r="HNN17" s="38"/>
      <c r="HNO17" s="38"/>
      <c r="HNP17" s="21" t="s">
        <v>29</v>
      </c>
      <c r="HNR17" s="36">
        <v>89.68</v>
      </c>
      <c r="HNS17" s="37" t="s">
        <v>37</v>
      </c>
      <c r="HNT17" s="21" t="s">
        <v>30</v>
      </c>
      <c r="HNU17" s="15" t="s">
        <v>25</v>
      </c>
      <c r="HNV17" s="38"/>
      <c r="HNW17" s="38"/>
      <c r="HNX17" s="21" t="s">
        <v>29</v>
      </c>
      <c r="HNZ17" s="36">
        <v>89.68</v>
      </c>
      <c r="HOA17" s="37" t="s">
        <v>37</v>
      </c>
      <c r="HOB17" s="21" t="s">
        <v>30</v>
      </c>
      <c r="HOC17" s="15" t="s">
        <v>25</v>
      </c>
      <c r="HOD17" s="38"/>
      <c r="HOE17" s="38"/>
      <c r="HOF17" s="21" t="s">
        <v>29</v>
      </c>
      <c r="HOH17" s="36">
        <v>89.68</v>
      </c>
      <c r="HOI17" s="37" t="s">
        <v>37</v>
      </c>
      <c r="HOJ17" s="21" t="s">
        <v>30</v>
      </c>
      <c r="HOK17" s="15" t="s">
        <v>25</v>
      </c>
      <c r="HOL17" s="38"/>
      <c r="HOM17" s="38"/>
      <c r="HON17" s="21" t="s">
        <v>29</v>
      </c>
      <c r="HOP17" s="36">
        <v>89.68</v>
      </c>
      <c r="HOQ17" s="37" t="s">
        <v>37</v>
      </c>
      <c r="HOR17" s="21" t="s">
        <v>30</v>
      </c>
      <c r="HOS17" s="15" t="s">
        <v>25</v>
      </c>
      <c r="HOT17" s="38"/>
      <c r="HOU17" s="38"/>
      <c r="HOV17" s="21" t="s">
        <v>29</v>
      </c>
      <c r="HOX17" s="36">
        <v>89.68</v>
      </c>
      <c r="HOY17" s="37" t="s">
        <v>37</v>
      </c>
      <c r="HOZ17" s="21" t="s">
        <v>30</v>
      </c>
      <c r="HPA17" s="15" t="s">
        <v>25</v>
      </c>
      <c r="HPB17" s="38"/>
      <c r="HPC17" s="38"/>
      <c r="HPD17" s="21" t="s">
        <v>29</v>
      </c>
      <c r="HPF17" s="36">
        <v>89.68</v>
      </c>
      <c r="HPG17" s="37" t="s">
        <v>37</v>
      </c>
      <c r="HPH17" s="21" t="s">
        <v>30</v>
      </c>
      <c r="HPI17" s="15" t="s">
        <v>25</v>
      </c>
      <c r="HPJ17" s="38"/>
      <c r="HPK17" s="38"/>
      <c r="HPL17" s="21" t="s">
        <v>29</v>
      </c>
      <c r="HPN17" s="36">
        <v>89.68</v>
      </c>
      <c r="HPO17" s="37" t="s">
        <v>37</v>
      </c>
      <c r="HPP17" s="21" t="s">
        <v>30</v>
      </c>
      <c r="HPQ17" s="15" t="s">
        <v>25</v>
      </c>
      <c r="HPR17" s="38"/>
      <c r="HPS17" s="38"/>
      <c r="HPT17" s="21" t="s">
        <v>29</v>
      </c>
      <c r="HPV17" s="36">
        <v>89.68</v>
      </c>
      <c r="HPW17" s="37" t="s">
        <v>37</v>
      </c>
      <c r="HPX17" s="21" t="s">
        <v>30</v>
      </c>
      <c r="HPY17" s="15" t="s">
        <v>25</v>
      </c>
      <c r="HPZ17" s="38"/>
      <c r="HQA17" s="38"/>
      <c r="HQB17" s="21" t="s">
        <v>29</v>
      </c>
      <c r="HQD17" s="36">
        <v>89.68</v>
      </c>
      <c r="HQE17" s="37" t="s">
        <v>37</v>
      </c>
      <c r="HQF17" s="21" t="s">
        <v>30</v>
      </c>
      <c r="HQG17" s="15" t="s">
        <v>25</v>
      </c>
      <c r="HQH17" s="38"/>
      <c r="HQI17" s="38"/>
      <c r="HQJ17" s="21" t="s">
        <v>29</v>
      </c>
      <c r="HQL17" s="36">
        <v>89.68</v>
      </c>
      <c r="HQM17" s="37" t="s">
        <v>37</v>
      </c>
      <c r="HQN17" s="21" t="s">
        <v>30</v>
      </c>
      <c r="HQO17" s="15" t="s">
        <v>25</v>
      </c>
      <c r="HQP17" s="38"/>
      <c r="HQQ17" s="38"/>
      <c r="HQR17" s="21" t="s">
        <v>29</v>
      </c>
      <c r="HQT17" s="36">
        <v>89.68</v>
      </c>
      <c r="HQU17" s="37" t="s">
        <v>37</v>
      </c>
      <c r="HQV17" s="21" t="s">
        <v>30</v>
      </c>
      <c r="HQW17" s="15" t="s">
        <v>25</v>
      </c>
      <c r="HQX17" s="38"/>
      <c r="HQY17" s="38"/>
      <c r="HQZ17" s="21" t="s">
        <v>29</v>
      </c>
      <c r="HRB17" s="36">
        <v>89.68</v>
      </c>
      <c r="HRC17" s="37" t="s">
        <v>37</v>
      </c>
      <c r="HRD17" s="21" t="s">
        <v>30</v>
      </c>
      <c r="HRE17" s="15" t="s">
        <v>25</v>
      </c>
      <c r="HRF17" s="38"/>
      <c r="HRG17" s="38"/>
      <c r="HRH17" s="21" t="s">
        <v>29</v>
      </c>
      <c r="HRJ17" s="36">
        <v>89.68</v>
      </c>
      <c r="HRK17" s="37" t="s">
        <v>37</v>
      </c>
      <c r="HRL17" s="21" t="s">
        <v>30</v>
      </c>
      <c r="HRM17" s="15" t="s">
        <v>25</v>
      </c>
      <c r="HRN17" s="38"/>
      <c r="HRO17" s="38"/>
      <c r="HRP17" s="21" t="s">
        <v>29</v>
      </c>
      <c r="HRR17" s="36">
        <v>89.68</v>
      </c>
      <c r="HRS17" s="37" t="s">
        <v>37</v>
      </c>
      <c r="HRT17" s="21" t="s">
        <v>30</v>
      </c>
      <c r="HRU17" s="15" t="s">
        <v>25</v>
      </c>
      <c r="HRV17" s="38"/>
      <c r="HRW17" s="38"/>
      <c r="HRX17" s="21" t="s">
        <v>29</v>
      </c>
      <c r="HRZ17" s="36">
        <v>89.68</v>
      </c>
      <c r="HSA17" s="37" t="s">
        <v>37</v>
      </c>
      <c r="HSB17" s="21" t="s">
        <v>30</v>
      </c>
      <c r="HSC17" s="15" t="s">
        <v>25</v>
      </c>
      <c r="HSD17" s="38"/>
      <c r="HSE17" s="38"/>
      <c r="HSF17" s="21" t="s">
        <v>29</v>
      </c>
      <c r="HSH17" s="36">
        <v>89.68</v>
      </c>
      <c r="HSI17" s="37" t="s">
        <v>37</v>
      </c>
      <c r="HSJ17" s="21" t="s">
        <v>30</v>
      </c>
      <c r="HSK17" s="15" t="s">
        <v>25</v>
      </c>
      <c r="HSL17" s="38"/>
      <c r="HSM17" s="38"/>
      <c r="HSN17" s="21" t="s">
        <v>29</v>
      </c>
      <c r="HSP17" s="36">
        <v>89.68</v>
      </c>
      <c r="HSQ17" s="37" t="s">
        <v>37</v>
      </c>
      <c r="HSR17" s="21" t="s">
        <v>30</v>
      </c>
      <c r="HSS17" s="15" t="s">
        <v>25</v>
      </c>
      <c r="HST17" s="38"/>
      <c r="HSU17" s="38"/>
      <c r="HSV17" s="21" t="s">
        <v>29</v>
      </c>
      <c r="HSX17" s="36">
        <v>89.68</v>
      </c>
      <c r="HSY17" s="37" t="s">
        <v>37</v>
      </c>
      <c r="HSZ17" s="21" t="s">
        <v>30</v>
      </c>
      <c r="HTA17" s="15" t="s">
        <v>25</v>
      </c>
      <c r="HTB17" s="38"/>
      <c r="HTC17" s="38"/>
      <c r="HTD17" s="21" t="s">
        <v>29</v>
      </c>
      <c r="HTF17" s="36">
        <v>89.68</v>
      </c>
      <c r="HTG17" s="37" t="s">
        <v>37</v>
      </c>
      <c r="HTH17" s="21" t="s">
        <v>30</v>
      </c>
      <c r="HTI17" s="15" t="s">
        <v>25</v>
      </c>
      <c r="HTJ17" s="38"/>
      <c r="HTK17" s="38"/>
      <c r="HTL17" s="21" t="s">
        <v>29</v>
      </c>
      <c r="HTN17" s="36">
        <v>89.68</v>
      </c>
      <c r="HTO17" s="37" t="s">
        <v>37</v>
      </c>
      <c r="HTP17" s="21" t="s">
        <v>30</v>
      </c>
      <c r="HTQ17" s="15" t="s">
        <v>25</v>
      </c>
      <c r="HTR17" s="38"/>
      <c r="HTS17" s="38"/>
      <c r="HTT17" s="21" t="s">
        <v>29</v>
      </c>
      <c r="HTV17" s="36">
        <v>89.68</v>
      </c>
      <c r="HTW17" s="37" t="s">
        <v>37</v>
      </c>
      <c r="HTX17" s="21" t="s">
        <v>30</v>
      </c>
      <c r="HTY17" s="15" t="s">
        <v>25</v>
      </c>
      <c r="HTZ17" s="38"/>
      <c r="HUA17" s="38"/>
      <c r="HUB17" s="21" t="s">
        <v>29</v>
      </c>
      <c r="HUD17" s="36">
        <v>89.68</v>
      </c>
      <c r="HUE17" s="37" t="s">
        <v>37</v>
      </c>
      <c r="HUF17" s="21" t="s">
        <v>30</v>
      </c>
      <c r="HUG17" s="15" t="s">
        <v>25</v>
      </c>
      <c r="HUH17" s="38"/>
      <c r="HUI17" s="38"/>
      <c r="HUJ17" s="21" t="s">
        <v>29</v>
      </c>
      <c r="HUL17" s="36">
        <v>89.68</v>
      </c>
      <c r="HUM17" s="37" t="s">
        <v>37</v>
      </c>
      <c r="HUN17" s="21" t="s">
        <v>30</v>
      </c>
      <c r="HUO17" s="15" t="s">
        <v>25</v>
      </c>
      <c r="HUP17" s="38"/>
      <c r="HUQ17" s="38"/>
      <c r="HUR17" s="21" t="s">
        <v>29</v>
      </c>
      <c r="HUT17" s="36">
        <v>89.68</v>
      </c>
      <c r="HUU17" s="37" t="s">
        <v>37</v>
      </c>
      <c r="HUV17" s="21" t="s">
        <v>30</v>
      </c>
      <c r="HUW17" s="15" t="s">
        <v>25</v>
      </c>
      <c r="HUX17" s="38"/>
      <c r="HUY17" s="38"/>
      <c r="HUZ17" s="21" t="s">
        <v>29</v>
      </c>
      <c r="HVB17" s="36">
        <v>89.68</v>
      </c>
      <c r="HVC17" s="37" t="s">
        <v>37</v>
      </c>
      <c r="HVD17" s="21" t="s">
        <v>30</v>
      </c>
      <c r="HVE17" s="15" t="s">
        <v>25</v>
      </c>
      <c r="HVF17" s="38"/>
      <c r="HVG17" s="38"/>
      <c r="HVH17" s="21" t="s">
        <v>29</v>
      </c>
      <c r="HVJ17" s="36">
        <v>89.68</v>
      </c>
      <c r="HVK17" s="37" t="s">
        <v>37</v>
      </c>
      <c r="HVL17" s="21" t="s">
        <v>30</v>
      </c>
      <c r="HVM17" s="15" t="s">
        <v>25</v>
      </c>
      <c r="HVN17" s="38"/>
      <c r="HVO17" s="38"/>
      <c r="HVP17" s="21" t="s">
        <v>29</v>
      </c>
      <c r="HVR17" s="36">
        <v>89.68</v>
      </c>
      <c r="HVS17" s="37" t="s">
        <v>37</v>
      </c>
      <c r="HVT17" s="21" t="s">
        <v>30</v>
      </c>
      <c r="HVU17" s="15" t="s">
        <v>25</v>
      </c>
      <c r="HVV17" s="38"/>
      <c r="HVW17" s="38"/>
      <c r="HVX17" s="21" t="s">
        <v>29</v>
      </c>
      <c r="HVZ17" s="36">
        <v>89.68</v>
      </c>
      <c r="HWA17" s="37" t="s">
        <v>37</v>
      </c>
      <c r="HWB17" s="21" t="s">
        <v>30</v>
      </c>
      <c r="HWC17" s="15" t="s">
        <v>25</v>
      </c>
      <c r="HWD17" s="38"/>
      <c r="HWE17" s="38"/>
      <c r="HWF17" s="21" t="s">
        <v>29</v>
      </c>
      <c r="HWH17" s="36">
        <v>89.68</v>
      </c>
      <c r="HWI17" s="37" t="s">
        <v>37</v>
      </c>
      <c r="HWJ17" s="21" t="s">
        <v>30</v>
      </c>
      <c r="HWK17" s="15" t="s">
        <v>25</v>
      </c>
      <c r="HWL17" s="38"/>
      <c r="HWM17" s="38"/>
      <c r="HWN17" s="21" t="s">
        <v>29</v>
      </c>
      <c r="HWP17" s="36">
        <v>89.68</v>
      </c>
      <c r="HWQ17" s="37" t="s">
        <v>37</v>
      </c>
      <c r="HWR17" s="21" t="s">
        <v>30</v>
      </c>
      <c r="HWS17" s="15" t="s">
        <v>25</v>
      </c>
      <c r="HWT17" s="38"/>
      <c r="HWU17" s="38"/>
      <c r="HWV17" s="21" t="s">
        <v>29</v>
      </c>
      <c r="HWX17" s="36">
        <v>89.68</v>
      </c>
      <c r="HWY17" s="37" t="s">
        <v>37</v>
      </c>
      <c r="HWZ17" s="21" t="s">
        <v>30</v>
      </c>
      <c r="HXA17" s="15" t="s">
        <v>25</v>
      </c>
      <c r="HXB17" s="38"/>
      <c r="HXC17" s="38"/>
      <c r="HXD17" s="21" t="s">
        <v>29</v>
      </c>
      <c r="HXF17" s="36">
        <v>89.68</v>
      </c>
      <c r="HXG17" s="37" t="s">
        <v>37</v>
      </c>
      <c r="HXH17" s="21" t="s">
        <v>30</v>
      </c>
      <c r="HXI17" s="15" t="s">
        <v>25</v>
      </c>
      <c r="HXJ17" s="38"/>
      <c r="HXK17" s="38"/>
      <c r="HXL17" s="21" t="s">
        <v>29</v>
      </c>
      <c r="HXN17" s="36">
        <v>89.68</v>
      </c>
      <c r="HXO17" s="37" t="s">
        <v>37</v>
      </c>
      <c r="HXP17" s="21" t="s">
        <v>30</v>
      </c>
      <c r="HXQ17" s="15" t="s">
        <v>25</v>
      </c>
      <c r="HXR17" s="38"/>
      <c r="HXS17" s="38"/>
      <c r="HXT17" s="21" t="s">
        <v>29</v>
      </c>
      <c r="HXV17" s="36">
        <v>89.68</v>
      </c>
      <c r="HXW17" s="37" t="s">
        <v>37</v>
      </c>
      <c r="HXX17" s="21" t="s">
        <v>30</v>
      </c>
      <c r="HXY17" s="15" t="s">
        <v>25</v>
      </c>
      <c r="HXZ17" s="38"/>
      <c r="HYA17" s="38"/>
      <c r="HYB17" s="21" t="s">
        <v>29</v>
      </c>
      <c r="HYD17" s="36">
        <v>89.68</v>
      </c>
      <c r="HYE17" s="37" t="s">
        <v>37</v>
      </c>
      <c r="HYF17" s="21" t="s">
        <v>30</v>
      </c>
      <c r="HYG17" s="15" t="s">
        <v>25</v>
      </c>
      <c r="HYH17" s="38"/>
      <c r="HYI17" s="38"/>
      <c r="HYJ17" s="21" t="s">
        <v>29</v>
      </c>
      <c r="HYL17" s="36">
        <v>89.68</v>
      </c>
      <c r="HYM17" s="37" t="s">
        <v>37</v>
      </c>
      <c r="HYN17" s="21" t="s">
        <v>30</v>
      </c>
      <c r="HYO17" s="15" t="s">
        <v>25</v>
      </c>
      <c r="HYP17" s="38"/>
      <c r="HYQ17" s="38"/>
      <c r="HYR17" s="21" t="s">
        <v>29</v>
      </c>
      <c r="HYT17" s="36">
        <v>89.68</v>
      </c>
      <c r="HYU17" s="37" t="s">
        <v>37</v>
      </c>
      <c r="HYV17" s="21" t="s">
        <v>30</v>
      </c>
      <c r="HYW17" s="15" t="s">
        <v>25</v>
      </c>
      <c r="HYX17" s="38"/>
      <c r="HYY17" s="38"/>
      <c r="HYZ17" s="21" t="s">
        <v>29</v>
      </c>
      <c r="HZB17" s="36">
        <v>89.68</v>
      </c>
      <c r="HZC17" s="37" t="s">
        <v>37</v>
      </c>
      <c r="HZD17" s="21" t="s">
        <v>30</v>
      </c>
      <c r="HZE17" s="15" t="s">
        <v>25</v>
      </c>
      <c r="HZF17" s="38"/>
      <c r="HZG17" s="38"/>
      <c r="HZH17" s="21" t="s">
        <v>29</v>
      </c>
      <c r="HZJ17" s="36">
        <v>89.68</v>
      </c>
      <c r="HZK17" s="37" t="s">
        <v>37</v>
      </c>
      <c r="HZL17" s="21" t="s">
        <v>30</v>
      </c>
      <c r="HZM17" s="15" t="s">
        <v>25</v>
      </c>
      <c r="HZN17" s="38"/>
      <c r="HZO17" s="38"/>
      <c r="HZP17" s="21" t="s">
        <v>29</v>
      </c>
      <c r="HZR17" s="36">
        <v>89.68</v>
      </c>
      <c r="HZS17" s="37" t="s">
        <v>37</v>
      </c>
      <c r="HZT17" s="21" t="s">
        <v>30</v>
      </c>
      <c r="HZU17" s="15" t="s">
        <v>25</v>
      </c>
      <c r="HZV17" s="38"/>
      <c r="HZW17" s="38"/>
      <c r="HZX17" s="21" t="s">
        <v>29</v>
      </c>
      <c r="HZZ17" s="36">
        <v>89.68</v>
      </c>
      <c r="IAA17" s="37" t="s">
        <v>37</v>
      </c>
      <c r="IAB17" s="21" t="s">
        <v>30</v>
      </c>
      <c r="IAC17" s="15" t="s">
        <v>25</v>
      </c>
      <c r="IAD17" s="38"/>
      <c r="IAE17" s="38"/>
      <c r="IAF17" s="21" t="s">
        <v>29</v>
      </c>
      <c r="IAH17" s="36">
        <v>89.68</v>
      </c>
      <c r="IAI17" s="37" t="s">
        <v>37</v>
      </c>
      <c r="IAJ17" s="21" t="s">
        <v>30</v>
      </c>
      <c r="IAK17" s="15" t="s">
        <v>25</v>
      </c>
      <c r="IAL17" s="38"/>
      <c r="IAM17" s="38"/>
      <c r="IAN17" s="21" t="s">
        <v>29</v>
      </c>
      <c r="IAP17" s="36">
        <v>89.68</v>
      </c>
      <c r="IAQ17" s="37" t="s">
        <v>37</v>
      </c>
      <c r="IAR17" s="21" t="s">
        <v>30</v>
      </c>
      <c r="IAS17" s="15" t="s">
        <v>25</v>
      </c>
      <c r="IAT17" s="38"/>
      <c r="IAU17" s="38"/>
      <c r="IAV17" s="21" t="s">
        <v>29</v>
      </c>
      <c r="IAX17" s="36">
        <v>89.68</v>
      </c>
      <c r="IAY17" s="37" t="s">
        <v>37</v>
      </c>
      <c r="IAZ17" s="21" t="s">
        <v>30</v>
      </c>
      <c r="IBA17" s="15" t="s">
        <v>25</v>
      </c>
      <c r="IBB17" s="38"/>
      <c r="IBC17" s="38"/>
      <c r="IBD17" s="21" t="s">
        <v>29</v>
      </c>
      <c r="IBF17" s="36">
        <v>89.68</v>
      </c>
      <c r="IBG17" s="37" t="s">
        <v>37</v>
      </c>
      <c r="IBH17" s="21" t="s">
        <v>30</v>
      </c>
      <c r="IBI17" s="15" t="s">
        <v>25</v>
      </c>
      <c r="IBJ17" s="38"/>
      <c r="IBK17" s="38"/>
      <c r="IBL17" s="21" t="s">
        <v>29</v>
      </c>
      <c r="IBN17" s="36">
        <v>89.68</v>
      </c>
      <c r="IBO17" s="37" t="s">
        <v>37</v>
      </c>
      <c r="IBP17" s="21" t="s">
        <v>30</v>
      </c>
      <c r="IBQ17" s="15" t="s">
        <v>25</v>
      </c>
      <c r="IBR17" s="38"/>
      <c r="IBS17" s="38"/>
      <c r="IBT17" s="21" t="s">
        <v>29</v>
      </c>
      <c r="IBV17" s="36">
        <v>89.68</v>
      </c>
      <c r="IBW17" s="37" t="s">
        <v>37</v>
      </c>
      <c r="IBX17" s="21" t="s">
        <v>30</v>
      </c>
      <c r="IBY17" s="15" t="s">
        <v>25</v>
      </c>
      <c r="IBZ17" s="38"/>
      <c r="ICA17" s="38"/>
      <c r="ICB17" s="21" t="s">
        <v>29</v>
      </c>
      <c r="ICD17" s="36">
        <v>89.68</v>
      </c>
      <c r="ICE17" s="37" t="s">
        <v>37</v>
      </c>
      <c r="ICF17" s="21" t="s">
        <v>30</v>
      </c>
      <c r="ICG17" s="15" t="s">
        <v>25</v>
      </c>
      <c r="ICH17" s="38"/>
      <c r="ICI17" s="38"/>
      <c r="ICJ17" s="21" t="s">
        <v>29</v>
      </c>
      <c r="ICL17" s="36">
        <v>89.68</v>
      </c>
      <c r="ICM17" s="37" t="s">
        <v>37</v>
      </c>
      <c r="ICN17" s="21" t="s">
        <v>30</v>
      </c>
      <c r="ICO17" s="15" t="s">
        <v>25</v>
      </c>
      <c r="ICP17" s="38"/>
      <c r="ICQ17" s="38"/>
      <c r="ICR17" s="21" t="s">
        <v>29</v>
      </c>
      <c r="ICT17" s="36">
        <v>89.68</v>
      </c>
      <c r="ICU17" s="37" t="s">
        <v>37</v>
      </c>
      <c r="ICV17" s="21" t="s">
        <v>30</v>
      </c>
      <c r="ICW17" s="15" t="s">
        <v>25</v>
      </c>
      <c r="ICX17" s="38"/>
      <c r="ICY17" s="38"/>
      <c r="ICZ17" s="21" t="s">
        <v>29</v>
      </c>
      <c r="IDB17" s="36">
        <v>89.68</v>
      </c>
      <c r="IDC17" s="37" t="s">
        <v>37</v>
      </c>
      <c r="IDD17" s="21" t="s">
        <v>30</v>
      </c>
      <c r="IDE17" s="15" t="s">
        <v>25</v>
      </c>
      <c r="IDF17" s="38"/>
      <c r="IDG17" s="38"/>
      <c r="IDH17" s="21" t="s">
        <v>29</v>
      </c>
      <c r="IDJ17" s="36">
        <v>89.68</v>
      </c>
      <c r="IDK17" s="37" t="s">
        <v>37</v>
      </c>
      <c r="IDL17" s="21" t="s">
        <v>30</v>
      </c>
      <c r="IDM17" s="15" t="s">
        <v>25</v>
      </c>
      <c r="IDN17" s="38"/>
      <c r="IDO17" s="38"/>
      <c r="IDP17" s="21" t="s">
        <v>29</v>
      </c>
      <c r="IDR17" s="36">
        <v>89.68</v>
      </c>
      <c r="IDS17" s="37" t="s">
        <v>37</v>
      </c>
      <c r="IDT17" s="21" t="s">
        <v>30</v>
      </c>
      <c r="IDU17" s="15" t="s">
        <v>25</v>
      </c>
      <c r="IDV17" s="38"/>
      <c r="IDW17" s="38"/>
      <c r="IDX17" s="21" t="s">
        <v>29</v>
      </c>
      <c r="IDZ17" s="36">
        <v>89.68</v>
      </c>
      <c r="IEA17" s="37" t="s">
        <v>37</v>
      </c>
      <c r="IEB17" s="21" t="s">
        <v>30</v>
      </c>
      <c r="IEC17" s="15" t="s">
        <v>25</v>
      </c>
      <c r="IED17" s="38"/>
      <c r="IEE17" s="38"/>
      <c r="IEF17" s="21" t="s">
        <v>29</v>
      </c>
      <c r="IEH17" s="36">
        <v>89.68</v>
      </c>
      <c r="IEI17" s="37" t="s">
        <v>37</v>
      </c>
      <c r="IEJ17" s="21" t="s">
        <v>30</v>
      </c>
      <c r="IEK17" s="15" t="s">
        <v>25</v>
      </c>
      <c r="IEL17" s="38"/>
      <c r="IEM17" s="38"/>
      <c r="IEN17" s="21" t="s">
        <v>29</v>
      </c>
      <c r="IEP17" s="36">
        <v>89.68</v>
      </c>
      <c r="IEQ17" s="37" t="s">
        <v>37</v>
      </c>
      <c r="IER17" s="21" t="s">
        <v>30</v>
      </c>
      <c r="IES17" s="15" t="s">
        <v>25</v>
      </c>
      <c r="IET17" s="38"/>
      <c r="IEU17" s="38"/>
      <c r="IEV17" s="21" t="s">
        <v>29</v>
      </c>
      <c r="IEX17" s="36">
        <v>89.68</v>
      </c>
      <c r="IEY17" s="37" t="s">
        <v>37</v>
      </c>
      <c r="IEZ17" s="21" t="s">
        <v>30</v>
      </c>
      <c r="IFA17" s="15" t="s">
        <v>25</v>
      </c>
      <c r="IFB17" s="38"/>
      <c r="IFC17" s="38"/>
      <c r="IFD17" s="21" t="s">
        <v>29</v>
      </c>
      <c r="IFF17" s="36">
        <v>89.68</v>
      </c>
      <c r="IFG17" s="37" t="s">
        <v>37</v>
      </c>
      <c r="IFH17" s="21" t="s">
        <v>30</v>
      </c>
      <c r="IFI17" s="15" t="s">
        <v>25</v>
      </c>
      <c r="IFJ17" s="38"/>
      <c r="IFK17" s="38"/>
      <c r="IFL17" s="21" t="s">
        <v>29</v>
      </c>
      <c r="IFN17" s="36">
        <v>89.68</v>
      </c>
      <c r="IFO17" s="37" t="s">
        <v>37</v>
      </c>
      <c r="IFP17" s="21" t="s">
        <v>30</v>
      </c>
      <c r="IFQ17" s="15" t="s">
        <v>25</v>
      </c>
      <c r="IFR17" s="38"/>
      <c r="IFS17" s="38"/>
      <c r="IFT17" s="21" t="s">
        <v>29</v>
      </c>
      <c r="IFV17" s="36">
        <v>89.68</v>
      </c>
      <c r="IFW17" s="37" t="s">
        <v>37</v>
      </c>
      <c r="IFX17" s="21" t="s">
        <v>30</v>
      </c>
      <c r="IFY17" s="15" t="s">
        <v>25</v>
      </c>
      <c r="IFZ17" s="38"/>
      <c r="IGA17" s="38"/>
      <c r="IGB17" s="21" t="s">
        <v>29</v>
      </c>
      <c r="IGD17" s="36">
        <v>89.68</v>
      </c>
      <c r="IGE17" s="37" t="s">
        <v>37</v>
      </c>
      <c r="IGF17" s="21" t="s">
        <v>30</v>
      </c>
      <c r="IGG17" s="15" t="s">
        <v>25</v>
      </c>
      <c r="IGH17" s="38"/>
      <c r="IGI17" s="38"/>
      <c r="IGJ17" s="21" t="s">
        <v>29</v>
      </c>
      <c r="IGL17" s="36">
        <v>89.68</v>
      </c>
      <c r="IGM17" s="37" t="s">
        <v>37</v>
      </c>
      <c r="IGN17" s="21" t="s">
        <v>30</v>
      </c>
      <c r="IGO17" s="15" t="s">
        <v>25</v>
      </c>
      <c r="IGP17" s="38"/>
      <c r="IGQ17" s="38"/>
      <c r="IGR17" s="21" t="s">
        <v>29</v>
      </c>
      <c r="IGT17" s="36">
        <v>89.68</v>
      </c>
      <c r="IGU17" s="37" t="s">
        <v>37</v>
      </c>
      <c r="IGV17" s="21" t="s">
        <v>30</v>
      </c>
      <c r="IGW17" s="15" t="s">
        <v>25</v>
      </c>
      <c r="IGX17" s="38"/>
      <c r="IGY17" s="38"/>
      <c r="IGZ17" s="21" t="s">
        <v>29</v>
      </c>
      <c r="IHB17" s="36">
        <v>89.68</v>
      </c>
      <c r="IHC17" s="37" t="s">
        <v>37</v>
      </c>
      <c r="IHD17" s="21" t="s">
        <v>30</v>
      </c>
      <c r="IHE17" s="15" t="s">
        <v>25</v>
      </c>
      <c r="IHF17" s="38"/>
      <c r="IHG17" s="38"/>
      <c r="IHH17" s="21" t="s">
        <v>29</v>
      </c>
      <c r="IHJ17" s="36">
        <v>89.68</v>
      </c>
      <c r="IHK17" s="37" t="s">
        <v>37</v>
      </c>
      <c r="IHL17" s="21" t="s">
        <v>30</v>
      </c>
      <c r="IHM17" s="15" t="s">
        <v>25</v>
      </c>
      <c r="IHN17" s="38"/>
      <c r="IHO17" s="38"/>
      <c r="IHP17" s="21" t="s">
        <v>29</v>
      </c>
      <c r="IHR17" s="36">
        <v>89.68</v>
      </c>
      <c r="IHS17" s="37" t="s">
        <v>37</v>
      </c>
      <c r="IHT17" s="21" t="s">
        <v>30</v>
      </c>
      <c r="IHU17" s="15" t="s">
        <v>25</v>
      </c>
      <c r="IHV17" s="38"/>
      <c r="IHW17" s="38"/>
      <c r="IHX17" s="21" t="s">
        <v>29</v>
      </c>
      <c r="IHZ17" s="36">
        <v>89.68</v>
      </c>
      <c r="IIA17" s="37" t="s">
        <v>37</v>
      </c>
      <c r="IIB17" s="21" t="s">
        <v>30</v>
      </c>
      <c r="IIC17" s="15" t="s">
        <v>25</v>
      </c>
      <c r="IID17" s="38"/>
      <c r="IIE17" s="38"/>
      <c r="IIF17" s="21" t="s">
        <v>29</v>
      </c>
      <c r="IIH17" s="36">
        <v>89.68</v>
      </c>
      <c r="III17" s="37" t="s">
        <v>37</v>
      </c>
      <c r="IIJ17" s="21" t="s">
        <v>30</v>
      </c>
      <c r="IIK17" s="15" t="s">
        <v>25</v>
      </c>
      <c r="IIL17" s="38"/>
      <c r="IIM17" s="38"/>
      <c r="IIN17" s="21" t="s">
        <v>29</v>
      </c>
      <c r="IIP17" s="36">
        <v>89.68</v>
      </c>
      <c r="IIQ17" s="37" t="s">
        <v>37</v>
      </c>
      <c r="IIR17" s="21" t="s">
        <v>30</v>
      </c>
      <c r="IIS17" s="15" t="s">
        <v>25</v>
      </c>
      <c r="IIT17" s="38"/>
      <c r="IIU17" s="38"/>
      <c r="IIV17" s="21" t="s">
        <v>29</v>
      </c>
      <c r="IIX17" s="36">
        <v>89.68</v>
      </c>
      <c r="IIY17" s="37" t="s">
        <v>37</v>
      </c>
      <c r="IIZ17" s="21" t="s">
        <v>30</v>
      </c>
      <c r="IJA17" s="15" t="s">
        <v>25</v>
      </c>
      <c r="IJB17" s="38"/>
      <c r="IJC17" s="38"/>
      <c r="IJD17" s="21" t="s">
        <v>29</v>
      </c>
      <c r="IJF17" s="36">
        <v>89.68</v>
      </c>
      <c r="IJG17" s="37" t="s">
        <v>37</v>
      </c>
      <c r="IJH17" s="21" t="s">
        <v>30</v>
      </c>
      <c r="IJI17" s="15" t="s">
        <v>25</v>
      </c>
      <c r="IJJ17" s="38"/>
      <c r="IJK17" s="38"/>
      <c r="IJL17" s="21" t="s">
        <v>29</v>
      </c>
      <c r="IJN17" s="36">
        <v>89.68</v>
      </c>
      <c r="IJO17" s="37" t="s">
        <v>37</v>
      </c>
      <c r="IJP17" s="21" t="s">
        <v>30</v>
      </c>
      <c r="IJQ17" s="15" t="s">
        <v>25</v>
      </c>
      <c r="IJR17" s="38"/>
      <c r="IJS17" s="38"/>
      <c r="IJT17" s="21" t="s">
        <v>29</v>
      </c>
      <c r="IJV17" s="36">
        <v>89.68</v>
      </c>
      <c r="IJW17" s="37" t="s">
        <v>37</v>
      </c>
      <c r="IJX17" s="21" t="s">
        <v>30</v>
      </c>
      <c r="IJY17" s="15" t="s">
        <v>25</v>
      </c>
      <c r="IJZ17" s="38"/>
      <c r="IKA17" s="38"/>
      <c r="IKB17" s="21" t="s">
        <v>29</v>
      </c>
      <c r="IKD17" s="36">
        <v>89.68</v>
      </c>
      <c r="IKE17" s="37" t="s">
        <v>37</v>
      </c>
      <c r="IKF17" s="21" t="s">
        <v>30</v>
      </c>
      <c r="IKG17" s="15" t="s">
        <v>25</v>
      </c>
      <c r="IKH17" s="38"/>
      <c r="IKI17" s="38"/>
      <c r="IKJ17" s="21" t="s">
        <v>29</v>
      </c>
      <c r="IKL17" s="36">
        <v>89.68</v>
      </c>
      <c r="IKM17" s="37" t="s">
        <v>37</v>
      </c>
      <c r="IKN17" s="21" t="s">
        <v>30</v>
      </c>
      <c r="IKO17" s="15" t="s">
        <v>25</v>
      </c>
      <c r="IKP17" s="38"/>
      <c r="IKQ17" s="38"/>
      <c r="IKR17" s="21" t="s">
        <v>29</v>
      </c>
      <c r="IKT17" s="36">
        <v>89.68</v>
      </c>
      <c r="IKU17" s="37" t="s">
        <v>37</v>
      </c>
      <c r="IKV17" s="21" t="s">
        <v>30</v>
      </c>
      <c r="IKW17" s="15" t="s">
        <v>25</v>
      </c>
      <c r="IKX17" s="38"/>
      <c r="IKY17" s="38"/>
      <c r="IKZ17" s="21" t="s">
        <v>29</v>
      </c>
      <c r="ILB17" s="36">
        <v>89.68</v>
      </c>
      <c r="ILC17" s="37" t="s">
        <v>37</v>
      </c>
      <c r="ILD17" s="21" t="s">
        <v>30</v>
      </c>
      <c r="ILE17" s="15" t="s">
        <v>25</v>
      </c>
      <c r="ILF17" s="38"/>
      <c r="ILG17" s="38"/>
      <c r="ILH17" s="21" t="s">
        <v>29</v>
      </c>
      <c r="ILJ17" s="36">
        <v>89.68</v>
      </c>
      <c r="ILK17" s="37" t="s">
        <v>37</v>
      </c>
      <c r="ILL17" s="21" t="s">
        <v>30</v>
      </c>
      <c r="ILM17" s="15" t="s">
        <v>25</v>
      </c>
      <c r="ILN17" s="38"/>
      <c r="ILO17" s="38"/>
      <c r="ILP17" s="21" t="s">
        <v>29</v>
      </c>
      <c r="ILR17" s="36">
        <v>89.68</v>
      </c>
      <c r="ILS17" s="37" t="s">
        <v>37</v>
      </c>
      <c r="ILT17" s="21" t="s">
        <v>30</v>
      </c>
      <c r="ILU17" s="15" t="s">
        <v>25</v>
      </c>
      <c r="ILV17" s="38"/>
      <c r="ILW17" s="38"/>
      <c r="ILX17" s="21" t="s">
        <v>29</v>
      </c>
      <c r="ILZ17" s="36">
        <v>89.68</v>
      </c>
      <c r="IMA17" s="37" t="s">
        <v>37</v>
      </c>
      <c r="IMB17" s="21" t="s">
        <v>30</v>
      </c>
      <c r="IMC17" s="15" t="s">
        <v>25</v>
      </c>
      <c r="IMD17" s="38"/>
      <c r="IME17" s="38"/>
      <c r="IMF17" s="21" t="s">
        <v>29</v>
      </c>
      <c r="IMH17" s="36">
        <v>89.68</v>
      </c>
      <c r="IMI17" s="37" t="s">
        <v>37</v>
      </c>
      <c r="IMJ17" s="21" t="s">
        <v>30</v>
      </c>
      <c r="IMK17" s="15" t="s">
        <v>25</v>
      </c>
      <c r="IML17" s="38"/>
      <c r="IMM17" s="38"/>
      <c r="IMN17" s="21" t="s">
        <v>29</v>
      </c>
      <c r="IMP17" s="36">
        <v>89.68</v>
      </c>
      <c r="IMQ17" s="37" t="s">
        <v>37</v>
      </c>
      <c r="IMR17" s="21" t="s">
        <v>30</v>
      </c>
      <c r="IMS17" s="15" t="s">
        <v>25</v>
      </c>
      <c r="IMT17" s="38"/>
      <c r="IMU17" s="38"/>
      <c r="IMV17" s="21" t="s">
        <v>29</v>
      </c>
      <c r="IMX17" s="36">
        <v>89.68</v>
      </c>
      <c r="IMY17" s="37" t="s">
        <v>37</v>
      </c>
      <c r="IMZ17" s="21" t="s">
        <v>30</v>
      </c>
      <c r="INA17" s="15" t="s">
        <v>25</v>
      </c>
      <c r="INB17" s="38"/>
      <c r="INC17" s="38"/>
      <c r="IND17" s="21" t="s">
        <v>29</v>
      </c>
      <c r="INF17" s="36">
        <v>89.68</v>
      </c>
      <c r="ING17" s="37" t="s">
        <v>37</v>
      </c>
      <c r="INH17" s="21" t="s">
        <v>30</v>
      </c>
      <c r="INI17" s="15" t="s">
        <v>25</v>
      </c>
      <c r="INJ17" s="38"/>
      <c r="INK17" s="38"/>
      <c r="INL17" s="21" t="s">
        <v>29</v>
      </c>
      <c r="INN17" s="36">
        <v>89.68</v>
      </c>
      <c r="INO17" s="37" t="s">
        <v>37</v>
      </c>
      <c r="INP17" s="21" t="s">
        <v>30</v>
      </c>
      <c r="INQ17" s="15" t="s">
        <v>25</v>
      </c>
      <c r="INR17" s="38"/>
      <c r="INS17" s="38"/>
      <c r="INT17" s="21" t="s">
        <v>29</v>
      </c>
      <c r="INV17" s="36">
        <v>89.68</v>
      </c>
      <c r="INW17" s="37" t="s">
        <v>37</v>
      </c>
      <c r="INX17" s="21" t="s">
        <v>30</v>
      </c>
      <c r="INY17" s="15" t="s">
        <v>25</v>
      </c>
      <c r="INZ17" s="38"/>
      <c r="IOA17" s="38"/>
      <c r="IOB17" s="21" t="s">
        <v>29</v>
      </c>
      <c r="IOD17" s="36">
        <v>89.68</v>
      </c>
      <c r="IOE17" s="37" t="s">
        <v>37</v>
      </c>
      <c r="IOF17" s="21" t="s">
        <v>30</v>
      </c>
      <c r="IOG17" s="15" t="s">
        <v>25</v>
      </c>
      <c r="IOH17" s="38"/>
      <c r="IOI17" s="38"/>
      <c r="IOJ17" s="21" t="s">
        <v>29</v>
      </c>
      <c r="IOL17" s="36">
        <v>89.68</v>
      </c>
      <c r="IOM17" s="37" t="s">
        <v>37</v>
      </c>
      <c r="ION17" s="21" t="s">
        <v>30</v>
      </c>
      <c r="IOO17" s="15" t="s">
        <v>25</v>
      </c>
      <c r="IOP17" s="38"/>
      <c r="IOQ17" s="38"/>
      <c r="IOR17" s="21" t="s">
        <v>29</v>
      </c>
      <c r="IOT17" s="36">
        <v>89.68</v>
      </c>
      <c r="IOU17" s="37" t="s">
        <v>37</v>
      </c>
      <c r="IOV17" s="21" t="s">
        <v>30</v>
      </c>
      <c r="IOW17" s="15" t="s">
        <v>25</v>
      </c>
      <c r="IOX17" s="38"/>
      <c r="IOY17" s="38"/>
      <c r="IOZ17" s="21" t="s">
        <v>29</v>
      </c>
      <c r="IPB17" s="36">
        <v>89.68</v>
      </c>
      <c r="IPC17" s="37" t="s">
        <v>37</v>
      </c>
      <c r="IPD17" s="21" t="s">
        <v>30</v>
      </c>
      <c r="IPE17" s="15" t="s">
        <v>25</v>
      </c>
      <c r="IPF17" s="38"/>
      <c r="IPG17" s="38"/>
      <c r="IPH17" s="21" t="s">
        <v>29</v>
      </c>
      <c r="IPJ17" s="36">
        <v>89.68</v>
      </c>
      <c r="IPK17" s="37" t="s">
        <v>37</v>
      </c>
      <c r="IPL17" s="21" t="s">
        <v>30</v>
      </c>
      <c r="IPM17" s="15" t="s">
        <v>25</v>
      </c>
      <c r="IPN17" s="38"/>
      <c r="IPO17" s="38"/>
      <c r="IPP17" s="21" t="s">
        <v>29</v>
      </c>
      <c r="IPR17" s="36">
        <v>89.68</v>
      </c>
      <c r="IPS17" s="37" t="s">
        <v>37</v>
      </c>
      <c r="IPT17" s="21" t="s">
        <v>30</v>
      </c>
      <c r="IPU17" s="15" t="s">
        <v>25</v>
      </c>
      <c r="IPV17" s="38"/>
      <c r="IPW17" s="38"/>
      <c r="IPX17" s="21" t="s">
        <v>29</v>
      </c>
      <c r="IPZ17" s="36">
        <v>89.68</v>
      </c>
      <c r="IQA17" s="37" t="s">
        <v>37</v>
      </c>
      <c r="IQB17" s="21" t="s">
        <v>30</v>
      </c>
      <c r="IQC17" s="15" t="s">
        <v>25</v>
      </c>
      <c r="IQD17" s="38"/>
      <c r="IQE17" s="38"/>
      <c r="IQF17" s="21" t="s">
        <v>29</v>
      </c>
      <c r="IQH17" s="36">
        <v>89.68</v>
      </c>
      <c r="IQI17" s="37" t="s">
        <v>37</v>
      </c>
      <c r="IQJ17" s="21" t="s">
        <v>30</v>
      </c>
      <c r="IQK17" s="15" t="s">
        <v>25</v>
      </c>
      <c r="IQL17" s="38"/>
      <c r="IQM17" s="38"/>
      <c r="IQN17" s="21" t="s">
        <v>29</v>
      </c>
      <c r="IQP17" s="36">
        <v>89.68</v>
      </c>
      <c r="IQQ17" s="37" t="s">
        <v>37</v>
      </c>
      <c r="IQR17" s="21" t="s">
        <v>30</v>
      </c>
      <c r="IQS17" s="15" t="s">
        <v>25</v>
      </c>
      <c r="IQT17" s="38"/>
      <c r="IQU17" s="38"/>
      <c r="IQV17" s="21" t="s">
        <v>29</v>
      </c>
      <c r="IQX17" s="36">
        <v>89.68</v>
      </c>
      <c r="IQY17" s="37" t="s">
        <v>37</v>
      </c>
      <c r="IQZ17" s="21" t="s">
        <v>30</v>
      </c>
      <c r="IRA17" s="15" t="s">
        <v>25</v>
      </c>
      <c r="IRB17" s="38"/>
      <c r="IRC17" s="38"/>
      <c r="IRD17" s="21" t="s">
        <v>29</v>
      </c>
      <c r="IRF17" s="36">
        <v>89.68</v>
      </c>
      <c r="IRG17" s="37" t="s">
        <v>37</v>
      </c>
      <c r="IRH17" s="21" t="s">
        <v>30</v>
      </c>
      <c r="IRI17" s="15" t="s">
        <v>25</v>
      </c>
      <c r="IRJ17" s="38"/>
      <c r="IRK17" s="38"/>
      <c r="IRL17" s="21" t="s">
        <v>29</v>
      </c>
      <c r="IRN17" s="36">
        <v>89.68</v>
      </c>
      <c r="IRO17" s="37" t="s">
        <v>37</v>
      </c>
      <c r="IRP17" s="21" t="s">
        <v>30</v>
      </c>
      <c r="IRQ17" s="15" t="s">
        <v>25</v>
      </c>
      <c r="IRR17" s="38"/>
      <c r="IRS17" s="38"/>
      <c r="IRT17" s="21" t="s">
        <v>29</v>
      </c>
      <c r="IRV17" s="36">
        <v>89.68</v>
      </c>
      <c r="IRW17" s="37" t="s">
        <v>37</v>
      </c>
      <c r="IRX17" s="21" t="s">
        <v>30</v>
      </c>
      <c r="IRY17" s="15" t="s">
        <v>25</v>
      </c>
      <c r="IRZ17" s="38"/>
      <c r="ISA17" s="38"/>
      <c r="ISB17" s="21" t="s">
        <v>29</v>
      </c>
      <c r="ISD17" s="36">
        <v>89.68</v>
      </c>
      <c r="ISE17" s="37" t="s">
        <v>37</v>
      </c>
      <c r="ISF17" s="21" t="s">
        <v>30</v>
      </c>
      <c r="ISG17" s="15" t="s">
        <v>25</v>
      </c>
      <c r="ISH17" s="38"/>
      <c r="ISI17" s="38"/>
      <c r="ISJ17" s="21" t="s">
        <v>29</v>
      </c>
      <c r="ISL17" s="36">
        <v>89.68</v>
      </c>
      <c r="ISM17" s="37" t="s">
        <v>37</v>
      </c>
      <c r="ISN17" s="21" t="s">
        <v>30</v>
      </c>
      <c r="ISO17" s="15" t="s">
        <v>25</v>
      </c>
      <c r="ISP17" s="38"/>
      <c r="ISQ17" s="38"/>
      <c r="ISR17" s="21" t="s">
        <v>29</v>
      </c>
      <c r="IST17" s="36">
        <v>89.68</v>
      </c>
      <c r="ISU17" s="37" t="s">
        <v>37</v>
      </c>
      <c r="ISV17" s="21" t="s">
        <v>30</v>
      </c>
      <c r="ISW17" s="15" t="s">
        <v>25</v>
      </c>
      <c r="ISX17" s="38"/>
      <c r="ISY17" s="38"/>
      <c r="ISZ17" s="21" t="s">
        <v>29</v>
      </c>
      <c r="ITB17" s="36">
        <v>89.68</v>
      </c>
      <c r="ITC17" s="37" t="s">
        <v>37</v>
      </c>
      <c r="ITD17" s="21" t="s">
        <v>30</v>
      </c>
      <c r="ITE17" s="15" t="s">
        <v>25</v>
      </c>
      <c r="ITF17" s="38"/>
      <c r="ITG17" s="38"/>
      <c r="ITH17" s="21" t="s">
        <v>29</v>
      </c>
      <c r="ITJ17" s="36">
        <v>89.68</v>
      </c>
      <c r="ITK17" s="37" t="s">
        <v>37</v>
      </c>
      <c r="ITL17" s="21" t="s">
        <v>30</v>
      </c>
      <c r="ITM17" s="15" t="s">
        <v>25</v>
      </c>
      <c r="ITN17" s="38"/>
      <c r="ITO17" s="38"/>
      <c r="ITP17" s="21" t="s">
        <v>29</v>
      </c>
      <c r="ITR17" s="36">
        <v>89.68</v>
      </c>
      <c r="ITS17" s="37" t="s">
        <v>37</v>
      </c>
      <c r="ITT17" s="21" t="s">
        <v>30</v>
      </c>
      <c r="ITU17" s="15" t="s">
        <v>25</v>
      </c>
      <c r="ITV17" s="38"/>
      <c r="ITW17" s="38"/>
      <c r="ITX17" s="21" t="s">
        <v>29</v>
      </c>
      <c r="ITZ17" s="36">
        <v>89.68</v>
      </c>
      <c r="IUA17" s="37" t="s">
        <v>37</v>
      </c>
      <c r="IUB17" s="21" t="s">
        <v>30</v>
      </c>
      <c r="IUC17" s="15" t="s">
        <v>25</v>
      </c>
      <c r="IUD17" s="38"/>
      <c r="IUE17" s="38"/>
      <c r="IUF17" s="21" t="s">
        <v>29</v>
      </c>
      <c r="IUH17" s="36">
        <v>89.68</v>
      </c>
      <c r="IUI17" s="37" t="s">
        <v>37</v>
      </c>
      <c r="IUJ17" s="21" t="s">
        <v>30</v>
      </c>
      <c r="IUK17" s="15" t="s">
        <v>25</v>
      </c>
      <c r="IUL17" s="38"/>
      <c r="IUM17" s="38"/>
      <c r="IUN17" s="21" t="s">
        <v>29</v>
      </c>
      <c r="IUP17" s="36">
        <v>89.68</v>
      </c>
      <c r="IUQ17" s="37" t="s">
        <v>37</v>
      </c>
      <c r="IUR17" s="21" t="s">
        <v>30</v>
      </c>
      <c r="IUS17" s="15" t="s">
        <v>25</v>
      </c>
      <c r="IUT17" s="38"/>
      <c r="IUU17" s="38"/>
      <c r="IUV17" s="21" t="s">
        <v>29</v>
      </c>
      <c r="IUX17" s="36">
        <v>89.68</v>
      </c>
      <c r="IUY17" s="37" t="s">
        <v>37</v>
      </c>
      <c r="IUZ17" s="21" t="s">
        <v>30</v>
      </c>
      <c r="IVA17" s="15" t="s">
        <v>25</v>
      </c>
      <c r="IVB17" s="38"/>
      <c r="IVC17" s="38"/>
      <c r="IVD17" s="21" t="s">
        <v>29</v>
      </c>
      <c r="IVF17" s="36">
        <v>89.68</v>
      </c>
      <c r="IVG17" s="37" t="s">
        <v>37</v>
      </c>
      <c r="IVH17" s="21" t="s">
        <v>30</v>
      </c>
      <c r="IVI17" s="15" t="s">
        <v>25</v>
      </c>
      <c r="IVJ17" s="38"/>
      <c r="IVK17" s="38"/>
      <c r="IVL17" s="21" t="s">
        <v>29</v>
      </c>
      <c r="IVN17" s="36">
        <v>89.68</v>
      </c>
      <c r="IVO17" s="37" t="s">
        <v>37</v>
      </c>
      <c r="IVP17" s="21" t="s">
        <v>30</v>
      </c>
      <c r="IVQ17" s="15" t="s">
        <v>25</v>
      </c>
      <c r="IVR17" s="38"/>
      <c r="IVS17" s="38"/>
      <c r="IVT17" s="21" t="s">
        <v>29</v>
      </c>
      <c r="IVV17" s="36">
        <v>89.68</v>
      </c>
      <c r="IVW17" s="37" t="s">
        <v>37</v>
      </c>
      <c r="IVX17" s="21" t="s">
        <v>30</v>
      </c>
      <c r="IVY17" s="15" t="s">
        <v>25</v>
      </c>
      <c r="IVZ17" s="38"/>
      <c r="IWA17" s="38"/>
      <c r="IWB17" s="21" t="s">
        <v>29</v>
      </c>
      <c r="IWD17" s="36">
        <v>89.68</v>
      </c>
      <c r="IWE17" s="37" t="s">
        <v>37</v>
      </c>
      <c r="IWF17" s="21" t="s">
        <v>30</v>
      </c>
      <c r="IWG17" s="15" t="s">
        <v>25</v>
      </c>
      <c r="IWH17" s="38"/>
      <c r="IWI17" s="38"/>
      <c r="IWJ17" s="21" t="s">
        <v>29</v>
      </c>
      <c r="IWL17" s="36">
        <v>89.68</v>
      </c>
      <c r="IWM17" s="37" t="s">
        <v>37</v>
      </c>
      <c r="IWN17" s="21" t="s">
        <v>30</v>
      </c>
      <c r="IWO17" s="15" t="s">
        <v>25</v>
      </c>
      <c r="IWP17" s="38"/>
      <c r="IWQ17" s="38"/>
      <c r="IWR17" s="21" t="s">
        <v>29</v>
      </c>
      <c r="IWT17" s="36">
        <v>89.68</v>
      </c>
      <c r="IWU17" s="37" t="s">
        <v>37</v>
      </c>
      <c r="IWV17" s="21" t="s">
        <v>30</v>
      </c>
      <c r="IWW17" s="15" t="s">
        <v>25</v>
      </c>
      <c r="IWX17" s="38"/>
      <c r="IWY17" s="38"/>
      <c r="IWZ17" s="21" t="s">
        <v>29</v>
      </c>
      <c r="IXB17" s="36">
        <v>89.68</v>
      </c>
      <c r="IXC17" s="37" t="s">
        <v>37</v>
      </c>
      <c r="IXD17" s="21" t="s">
        <v>30</v>
      </c>
      <c r="IXE17" s="15" t="s">
        <v>25</v>
      </c>
      <c r="IXF17" s="38"/>
      <c r="IXG17" s="38"/>
      <c r="IXH17" s="21" t="s">
        <v>29</v>
      </c>
      <c r="IXJ17" s="36">
        <v>89.68</v>
      </c>
      <c r="IXK17" s="37" t="s">
        <v>37</v>
      </c>
      <c r="IXL17" s="21" t="s">
        <v>30</v>
      </c>
      <c r="IXM17" s="15" t="s">
        <v>25</v>
      </c>
      <c r="IXN17" s="38"/>
      <c r="IXO17" s="38"/>
      <c r="IXP17" s="21" t="s">
        <v>29</v>
      </c>
      <c r="IXR17" s="36">
        <v>89.68</v>
      </c>
      <c r="IXS17" s="37" t="s">
        <v>37</v>
      </c>
      <c r="IXT17" s="21" t="s">
        <v>30</v>
      </c>
      <c r="IXU17" s="15" t="s">
        <v>25</v>
      </c>
      <c r="IXV17" s="38"/>
      <c r="IXW17" s="38"/>
      <c r="IXX17" s="21" t="s">
        <v>29</v>
      </c>
      <c r="IXZ17" s="36">
        <v>89.68</v>
      </c>
      <c r="IYA17" s="37" t="s">
        <v>37</v>
      </c>
      <c r="IYB17" s="21" t="s">
        <v>30</v>
      </c>
      <c r="IYC17" s="15" t="s">
        <v>25</v>
      </c>
      <c r="IYD17" s="38"/>
      <c r="IYE17" s="38"/>
      <c r="IYF17" s="21" t="s">
        <v>29</v>
      </c>
      <c r="IYH17" s="36">
        <v>89.68</v>
      </c>
      <c r="IYI17" s="37" t="s">
        <v>37</v>
      </c>
      <c r="IYJ17" s="21" t="s">
        <v>30</v>
      </c>
      <c r="IYK17" s="15" t="s">
        <v>25</v>
      </c>
      <c r="IYL17" s="38"/>
      <c r="IYM17" s="38"/>
      <c r="IYN17" s="21" t="s">
        <v>29</v>
      </c>
      <c r="IYP17" s="36">
        <v>89.68</v>
      </c>
      <c r="IYQ17" s="37" t="s">
        <v>37</v>
      </c>
      <c r="IYR17" s="21" t="s">
        <v>30</v>
      </c>
      <c r="IYS17" s="15" t="s">
        <v>25</v>
      </c>
      <c r="IYT17" s="38"/>
      <c r="IYU17" s="38"/>
      <c r="IYV17" s="21" t="s">
        <v>29</v>
      </c>
      <c r="IYX17" s="36">
        <v>89.68</v>
      </c>
      <c r="IYY17" s="37" t="s">
        <v>37</v>
      </c>
      <c r="IYZ17" s="21" t="s">
        <v>30</v>
      </c>
      <c r="IZA17" s="15" t="s">
        <v>25</v>
      </c>
      <c r="IZB17" s="38"/>
      <c r="IZC17" s="38"/>
      <c r="IZD17" s="21" t="s">
        <v>29</v>
      </c>
      <c r="IZF17" s="36">
        <v>89.68</v>
      </c>
      <c r="IZG17" s="37" t="s">
        <v>37</v>
      </c>
      <c r="IZH17" s="21" t="s">
        <v>30</v>
      </c>
      <c r="IZI17" s="15" t="s">
        <v>25</v>
      </c>
      <c r="IZJ17" s="38"/>
      <c r="IZK17" s="38"/>
      <c r="IZL17" s="21" t="s">
        <v>29</v>
      </c>
      <c r="IZN17" s="36">
        <v>89.68</v>
      </c>
      <c r="IZO17" s="37" t="s">
        <v>37</v>
      </c>
      <c r="IZP17" s="21" t="s">
        <v>30</v>
      </c>
      <c r="IZQ17" s="15" t="s">
        <v>25</v>
      </c>
      <c r="IZR17" s="38"/>
      <c r="IZS17" s="38"/>
      <c r="IZT17" s="21" t="s">
        <v>29</v>
      </c>
      <c r="IZV17" s="36">
        <v>89.68</v>
      </c>
      <c r="IZW17" s="37" t="s">
        <v>37</v>
      </c>
      <c r="IZX17" s="21" t="s">
        <v>30</v>
      </c>
      <c r="IZY17" s="15" t="s">
        <v>25</v>
      </c>
      <c r="IZZ17" s="38"/>
      <c r="JAA17" s="38"/>
      <c r="JAB17" s="21" t="s">
        <v>29</v>
      </c>
      <c r="JAD17" s="36">
        <v>89.68</v>
      </c>
      <c r="JAE17" s="37" t="s">
        <v>37</v>
      </c>
      <c r="JAF17" s="21" t="s">
        <v>30</v>
      </c>
      <c r="JAG17" s="15" t="s">
        <v>25</v>
      </c>
      <c r="JAH17" s="38"/>
      <c r="JAI17" s="38"/>
      <c r="JAJ17" s="21" t="s">
        <v>29</v>
      </c>
      <c r="JAL17" s="36">
        <v>89.68</v>
      </c>
      <c r="JAM17" s="37" t="s">
        <v>37</v>
      </c>
      <c r="JAN17" s="21" t="s">
        <v>30</v>
      </c>
      <c r="JAO17" s="15" t="s">
        <v>25</v>
      </c>
      <c r="JAP17" s="38"/>
      <c r="JAQ17" s="38"/>
      <c r="JAR17" s="21" t="s">
        <v>29</v>
      </c>
      <c r="JAT17" s="36">
        <v>89.68</v>
      </c>
      <c r="JAU17" s="37" t="s">
        <v>37</v>
      </c>
      <c r="JAV17" s="21" t="s">
        <v>30</v>
      </c>
      <c r="JAW17" s="15" t="s">
        <v>25</v>
      </c>
      <c r="JAX17" s="38"/>
      <c r="JAY17" s="38"/>
      <c r="JAZ17" s="21" t="s">
        <v>29</v>
      </c>
      <c r="JBB17" s="36">
        <v>89.68</v>
      </c>
      <c r="JBC17" s="37" t="s">
        <v>37</v>
      </c>
      <c r="JBD17" s="21" t="s">
        <v>30</v>
      </c>
      <c r="JBE17" s="15" t="s">
        <v>25</v>
      </c>
      <c r="JBF17" s="38"/>
      <c r="JBG17" s="38"/>
      <c r="JBH17" s="21" t="s">
        <v>29</v>
      </c>
      <c r="JBJ17" s="36">
        <v>89.68</v>
      </c>
      <c r="JBK17" s="37" t="s">
        <v>37</v>
      </c>
      <c r="JBL17" s="21" t="s">
        <v>30</v>
      </c>
      <c r="JBM17" s="15" t="s">
        <v>25</v>
      </c>
      <c r="JBN17" s="38"/>
      <c r="JBO17" s="38"/>
      <c r="JBP17" s="21" t="s">
        <v>29</v>
      </c>
      <c r="JBR17" s="36">
        <v>89.68</v>
      </c>
      <c r="JBS17" s="37" t="s">
        <v>37</v>
      </c>
      <c r="JBT17" s="21" t="s">
        <v>30</v>
      </c>
      <c r="JBU17" s="15" t="s">
        <v>25</v>
      </c>
      <c r="JBV17" s="38"/>
      <c r="JBW17" s="38"/>
      <c r="JBX17" s="21" t="s">
        <v>29</v>
      </c>
      <c r="JBZ17" s="36">
        <v>89.68</v>
      </c>
      <c r="JCA17" s="37" t="s">
        <v>37</v>
      </c>
      <c r="JCB17" s="21" t="s">
        <v>30</v>
      </c>
      <c r="JCC17" s="15" t="s">
        <v>25</v>
      </c>
      <c r="JCD17" s="38"/>
      <c r="JCE17" s="38"/>
      <c r="JCF17" s="21" t="s">
        <v>29</v>
      </c>
      <c r="JCH17" s="36">
        <v>89.68</v>
      </c>
      <c r="JCI17" s="37" t="s">
        <v>37</v>
      </c>
      <c r="JCJ17" s="21" t="s">
        <v>30</v>
      </c>
      <c r="JCK17" s="15" t="s">
        <v>25</v>
      </c>
      <c r="JCL17" s="38"/>
      <c r="JCM17" s="38"/>
      <c r="JCN17" s="21" t="s">
        <v>29</v>
      </c>
      <c r="JCP17" s="36">
        <v>89.68</v>
      </c>
      <c r="JCQ17" s="37" t="s">
        <v>37</v>
      </c>
      <c r="JCR17" s="21" t="s">
        <v>30</v>
      </c>
      <c r="JCS17" s="15" t="s">
        <v>25</v>
      </c>
      <c r="JCT17" s="38"/>
      <c r="JCU17" s="38"/>
      <c r="JCV17" s="21" t="s">
        <v>29</v>
      </c>
      <c r="JCX17" s="36">
        <v>89.68</v>
      </c>
      <c r="JCY17" s="37" t="s">
        <v>37</v>
      </c>
      <c r="JCZ17" s="21" t="s">
        <v>30</v>
      </c>
      <c r="JDA17" s="15" t="s">
        <v>25</v>
      </c>
      <c r="JDB17" s="38"/>
      <c r="JDC17" s="38"/>
      <c r="JDD17" s="21" t="s">
        <v>29</v>
      </c>
      <c r="JDF17" s="36">
        <v>89.68</v>
      </c>
      <c r="JDG17" s="37" t="s">
        <v>37</v>
      </c>
      <c r="JDH17" s="21" t="s">
        <v>30</v>
      </c>
      <c r="JDI17" s="15" t="s">
        <v>25</v>
      </c>
      <c r="JDJ17" s="38"/>
      <c r="JDK17" s="38"/>
      <c r="JDL17" s="21" t="s">
        <v>29</v>
      </c>
      <c r="JDN17" s="36">
        <v>89.68</v>
      </c>
      <c r="JDO17" s="37" t="s">
        <v>37</v>
      </c>
      <c r="JDP17" s="21" t="s">
        <v>30</v>
      </c>
      <c r="JDQ17" s="15" t="s">
        <v>25</v>
      </c>
      <c r="JDR17" s="38"/>
      <c r="JDS17" s="38"/>
      <c r="JDT17" s="21" t="s">
        <v>29</v>
      </c>
      <c r="JDV17" s="36">
        <v>89.68</v>
      </c>
      <c r="JDW17" s="37" t="s">
        <v>37</v>
      </c>
      <c r="JDX17" s="21" t="s">
        <v>30</v>
      </c>
      <c r="JDY17" s="15" t="s">
        <v>25</v>
      </c>
      <c r="JDZ17" s="38"/>
      <c r="JEA17" s="38"/>
      <c r="JEB17" s="21" t="s">
        <v>29</v>
      </c>
      <c r="JED17" s="36">
        <v>89.68</v>
      </c>
      <c r="JEE17" s="37" t="s">
        <v>37</v>
      </c>
      <c r="JEF17" s="21" t="s">
        <v>30</v>
      </c>
      <c r="JEG17" s="15" t="s">
        <v>25</v>
      </c>
      <c r="JEH17" s="38"/>
      <c r="JEI17" s="38"/>
      <c r="JEJ17" s="21" t="s">
        <v>29</v>
      </c>
      <c r="JEL17" s="36">
        <v>89.68</v>
      </c>
      <c r="JEM17" s="37" t="s">
        <v>37</v>
      </c>
      <c r="JEN17" s="21" t="s">
        <v>30</v>
      </c>
      <c r="JEO17" s="15" t="s">
        <v>25</v>
      </c>
      <c r="JEP17" s="38"/>
      <c r="JEQ17" s="38"/>
      <c r="JER17" s="21" t="s">
        <v>29</v>
      </c>
      <c r="JET17" s="36">
        <v>89.68</v>
      </c>
      <c r="JEU17" s="37" t="s">
        <v>37</v>
      </c>
      <c r="JEV17" s="21" t="s">
        <v>30</v>
      </c>
      <c r="JEW17" s="15" t="s">
        <v>25</v>
      </c>
      <c r="JEX17" s="38"/>
      <c r="JEY17" s="38"/>
      <c r="JEZ17" s="21" t="s">
        <v>29</v>
      </c>
      <c r="JFB17" s="36">
        <v>89.68</v>
      </c>
      <c r="JFC17" s="37" t="s">
        <v>37</v>
      </c>
      <c r="JFD17" s="21" t="s">
        <v>30</v>
      </c>
      <c r="JFE17" s="15" t="s">
        <v>25</v>
      </c>
      <c r="JFF17" s="38"/>
      <c r="JFG17" s="38"/>
      <c r="JFH17" s="21" t="s">
        <v>29</v>
      </c>
      <c r="JFJ17" s="36">
        <v>89.68</v>
      </c>
      <c r="JFK17" s="37" t="s">
        <v>37</v>
      </c>
      <c r="JFL17" s="21" t="s">
        <v>30</v>
      </c>
      <c r="JFM17" s="15" t="s">
        <v>25</v>
      </c>
      <c r="JFN17" s="38"/>
      <c r="JFO17" s="38"/>
      <c r="JFP17" s="21" t="s">
        <v>29</v>
      </c>
      <c r="JFR17" s="36">
        <v>89.68</v>
      </c>
      <c r="JFS17" s="37" t="s">
        <v>37</v>
      </c>
      <c r="JFT17" s="21" t="s">
        <v>30</v>
      </c>
      <c r="JFU17" s="15" t="s">
        <v>25</v>
      </c>
      <c r="JFV17" s="38"/>
      <c r="JFW17" s="38"/>
      <c r="JFX17" s="21" t="s">
        <v>29</v>
      </c>
      <c r="JFZ17" s="36">
        <v>89.68</v>
      </c>
      <c r="JGA17" s="37" t="s">
        <v>37</v>
      </c>
      <c r="JGB17" s="21" t="s">
        <v>30</v>
      </c>
      <c r="JGC17" s="15" t="s">
        <v>25</v>
      </c>
      <c r="JGD17" s="38"/>
      <c r="JGE17" s="38"/>
      <c r="JGF17" s="21" t="s">
        <v>29</v>
      </c>
      <c r="JGH17" s="36">
        <v>89.68</v>
      </c>
      <c r="JGI17" s="37" t="s">
        <v>37</v>
      </c>
      <c r="JGJ17" s="21" t="s">
        <v>30</v>
      </c>
      <c r="JGK17" s="15" t="s">
        <v>25</v>
      </c>
      <c r="JGL17" s="38"/>
      <c r="JGM17" s="38"/>
      <c r="JGN17" s="21" t="s">
        <v>29</v>
      </c>
      <c r="JGP17" s="36">
        <v>89.68</v>
      </c>
      <c r="JGQ17" s="37" t="s">
        <v>37</v>
      </c>
      <c r="JGR17" s="21" t="s">
        <v>30</v>
      </c>
      <c r="JGS17" s="15" t="s">
        <v>25</v>
      </c>
      <c r="JGT17" s="38"/>
      <c r="JGU17" s="38"/>
      <c r="JGV17" s="21" t="s">
        <v>29</v>
      </c>
      <c r="JGX17" s="36">
        <v>89.68</v>
      </c>
      <c r="JGY17" s="37" t="s">
        <v>37</v>
      </c>
      <c r="JGZ17" s="21" t="s">
        <v>30</v>
      </c>
      <c r="JHA17" s="15" t="s">
        <v>25</v>
      </c>
      <c r="JHB17" s="38"/>
      <c r="JHC17" s="38"/>
      <c r="JHD17" s="21" t="s">
        <v>29</v>
      </c>
      <c r="JHF17" s="36">
        <v>89.68</v>
      </c>
      <c r="JHG17" s="37" t="s">
        <v>37</v>
      </c>
      <c r="JHH17" s="21" t="s">
        <v>30</v>
      </c>
      <c r="JHI17" s="15" t="s">
        <v>25</v>
      </c>
      <c r="JHJ17" s="38"/>
      <c r="JHK17" s="38"/>
      <c r="JHL17" s="21" t="s">
        <v>29</v>
      </c>
      <c r="JHN17" s="36">
        <v>89.68</v>
      </c>
      <c r="JHO17" s="37" t="s">
        <v>37</v>
      </c>
      <c r="JHP17" s="21" t="s">
        <v>30</v>
      </c>
      <c r="JHQ17" s="15" t="s">
        <v>25</v>
      </c>
      <c r="JHR17" s="38"/>
      <c r="JHS17" s="38"/>
      <c r="JHT17" s="21" t="s">
        <v>29</v>
      </c>
      <c r="JHV17" s="36">
        <v>89.68</v>
      </c>
      <c r="JHW17" s="37" t="s">
        <v>37</v>
      </c>
      <c r="JHX17" s="21" t="s">
        <v>30</v>
      </c>
      <c r="JHY17" s="15" t="s">
        <v>25</v>
      </c>
      <c r="JHZ17" s="38"/>
      <c r="JIA17" s="38"/>
      <c r="JIB17" s="21" t="s">
        <v>29</v>
      </c>
      <c r="JID17" s="36">
        <v>89.68</v>
      </c>
      <c r="JIE17" s="37" t="s">
        <v>37</v>
      </c>
      <c r="JIF17" s="21" t="s">
        <v>30</v>
      </c>
      <c r="JIG17" s="15" t="s">
        <v>25</v>
      </c>
      <c r="JIH17" s="38"/>
      <c r="JII17" s="38"/>
      <c r="JIJ17" s="21" t="s">
        <v>29</v>
      </c>
      <c r="JIL17" s="36">
        <v>89.68</v>
      </c>
      <c r="JIM17" s="37" t="s">
        <v>37</v>
      </c>
      <c r="JIN17" s="21" t="s">
        <v>30</v>
      </c>
      <c r="JIO17" s="15" t="s">
        <v>25</v>
      </c>
      <c r="JIP17" s="38"/>
      <c r="JIQ17" s="38"/>
      <c r="JIR17" s="21" t="s">
        <v>29</v>
      </c>
      <c r="JIT17" s="36">
        <v>89.68</v>
      </c>
      <c r="JIU17" s="37" t="s">
        <v>37</v>
      </c>
      <c r="JIV17" s="21" t="s">
        <v>30</v>
      </c>
      <c r="JIW17" s="15" t="s">
        <v>25</v>
      </c>
      <c r="JIX17" s="38"/>
      <c r="JIY17" s="38"/>
      <c r="JIZ17" s="21" t="s">
        <v>29</v>
      </c>
      <c r="JJB17" s="36">
        <v>89.68</v>
      </c>
      <c r="JJC17" s="37" t="s">
        <v>37</v>
      </c>
      <c r="JJD17" s="21" t="s">
        <v>30</v>
      </c>
      <c r="JJE17" s="15" t="s">
        <v>25</v>
      </c>
      <c r="JJF17" s="38"/>
      <c r="JJG17" s="38"/>
      <c r="JJH17" s="21" t="s">
        <v>29</v>
      </c>
      <c r="JJJ17" s="36">
        <v>89.68</v>
      </c>
      <c r="JJK17" s="37" t="s">
        <v>37</v>
      </c>
      <c r="JJL17" s="21" t="s">
        <v>30</v>
      </c>
      <c r="JJM17" s="15" t="s">
        <v>25</v>
      </c>
      <c r="JJN17" s="38"/>
      <c r="JJO17" s="38"/>
      <c r="JJP17" s="21" t="s">
        <v>29</v>
      </c>
      <c r="JJR17" s="36">
        <v>89.68</v>
      </c>
      <c r="JJS17" s="37" t="s">
        <v>37</v>
      </c>
      <c r="JJT17" s="21" t="s">
        <v>30</v>
      </c>
      <c r="JJU17" s="15" t="s">
        <v>25</v>
      </c>
      <c r="JJV17" s="38"/>
      <c r="JJW17" s="38"/>
      <c r="JJX17" s="21" t="s">
        <v>29</v>
      </c>
      <c r="JJZ17" s="36">
        <v>89.68</v>
      </c>
      <c r="JKA17" s="37" t="s">
        <v>37</v>
      </c>
      <c r="JKB17" s="21" t="s">
        <v>30</v>
      </c>
      <c r="JKC17" s="15" t="s">
        <v>25</v>
      </c>
      <c r="JKD17" s="38"/>
      <c r="JKE17" s="38"/>
      <c r="JKF17" s="21" t="s">
        <v>29</v>
      </c>
      <c r="JKH17" s="36">
        <v>89.68</v>
      </c>
      <c r="JKI17" s="37" t="s">
        <v>37</v>
      </c>
      <c r="JKJ17" s="21" t="s">
        <v>30</v>
      </c>
      <c r="JKK17" s="15" t="s">
        <v>25</v>
      </c>
      <c r="JKL17" s="38"/>
      <c r="JKM17" s="38"/>
      <c r="JKN17" s="21" t="s">
        <v>29</v>
      </c>
      <c r="JKP17" s="36">
        <v>89.68</v>
      </c>
      <c r="JKQ17" s="37" t="s">
        <v>37</v>
      </c>
      <c r="JKR17" s="21" t="s">
        <v>30</v>
      </c>
      <c r="JKS17" s="15" t="s">
        <v>25</v>
      </c>
      <c r="JKT17" s="38"/>
      <c r="JKU17" s="38"/>
      <c r="JKV17" s="21" t="s">
        <v>29</v>
      </c>
      <c r="JKX17" s="36">
        <v>89.68</v>
      </c>
      <c r="JKY17" s="37" t="s">
        <v>37</v>
      </c>
      <c r="JKZ17" s="21" t="s">
        <v>30</v>
      </c>
      <c r="JLA17" s="15" t="s">
        <v>25</v>
      </c>
      <c r="JLB17" s="38"/>
      <c r="JLC17" s="38"/>
      <c r="JLD17" s="21" t="s">
        <v>29</v>
      </c>
      <c r="JLF17" s="36">
        <v>89.68</v>
      </c>
      <c r="JLG17" s="37" t="s">
        <v>37</v>
      </c>
      <c r="JLH17" s="21" t="s">
        <v>30</v>
      </c>
      <c r="JLI17" s="15" t="s">
        <v>25</v>
      </c>
      <c r="JLJ17" s="38"/>
      <c r="JLK17" s="38"/>
      <c r="JLL17" s="21" t="s">
        <v>29</v>
      </c>
      <c r="JLN17" s="36">
        <v>89.68</v>
      </c>
      <c r="JLO17" s="37" t="s">
        <v>37</v>
      </c>
      <c r="JLP17" s="21" t="s">
        <v>30</v>
      </c>
      <c r="JLQ17" s="15" t="s">
        <v>25</v>
      </c>
      <c r="JLR17" s="38"/>
      <c r="JLS17" s="38"/>
      <c r="JLT17" s="21" t="s">
        <v>29</v>
      </c>
      <c r="JLV17" s="36">
        <v>89.68</v>
      </c>
      <c r="JLW17" s="37" t="s">
        <v>37</v>
      </c>
      <c r="JLX17" s="21" t="s">
        <v>30</v>
      </c>
      <c r="JLY17" s="15" t="s">
        <v>25</v>
      </c>
      <c r="JLZ17" s="38"/>
      <c r="JMA17" s="38"/>
      <c r="JMB17" s="21" t="s">
        <v>29</v>
      </c>
      <c r="JMD17" s="36">
        <v>89.68</v>
      </c>
      <c r="JME17" s="37" t="s">
        <v>37</v>
      </c>
      <c r="JMF17" s="21" t="s">
        <v>30</v>
      </c>
      <c r="JMG17" s="15" t="s">
        <v>25</v>
      </c>
      <c r="JMH17" s="38"/>
      <c r="JMI17" s="38"/>
      <c r="JMJ17" s="21" t="s">
        <v>29</v>
      </c>
      <c r="JML17" s="36">
        <v>89.68</v>
      </c>
      <c r="JMM17" s="37" t="s">
        <v>37</v>
      </c>
      <c r="JMN17" s="21" t="s">
        <v>30</v>
      </c>
      <c r="JMO17" s="15" t="s">
        <v>25</v>
      </c>
      <c r="JMP17" s="38"/>
      <c r="JMQ17" s="38"/>
      <c r="JMR17" s="21" t="s">
        <v>29</v>
      </c>
      <c r="JMT17" s="36">
        <v>89.68</v>
      </c>
      <c r="JMU17" s="37" t="s">
        <v>37</v>
      </c>
      <c r="JMV17" s="21" t="s">
        <v>30</v>
      </c>
      <c r="JMW17" s="15" t="s">
        <v>25</v>
      </c>
      <c r="JMX17" s="38"/>
      <c r="JMY17" s="38"/>
      <c r="JMZ17" s="21" t="s">
        <v>29</v>
      </c>
      <c r="JNB17" s="36">
        <v>89.68</v>
      </c>
      <c r="JNC17" s="37" t="s">
        <v>37</v>
      </c>
      <c r="JND17" s="21" t="s">
        <v>30</v>
      </c>
      <c r="JNE17" s="15" t="s">
        <v>25</v>
      </c>
      <c r="JNF17" s="38"/>
      <c r="JNG17" s="38"/>
      <c r="JNH17" s="21" t="s">
        <v>29</v>
      </c>
      <c r="JNJ17" s="36">
        <v>89.68</v>
      </c>
      <c r="JNK17" s="37" t="s">
        <v>37</v>
      </c>
      <c r="JNL17" s="21" t="s">
        <v>30</v>
      </c>
      <c r="JNM17" s="15" t="s">
        <v>25</v>
      </c>
      <c r="JNN17" s="38"/>
      <c r="JNO17" s="38"/>
      <c r="JNP17" s="21" t="s">
        <v>29</v>
      </c>
      <c r="JNR17" s="36">
        <v>89.68</v>
      </c>
      <c r="JNS17" s="37" t="s">
        <v>37</v>
      </c>
      <c r="JNT17" s="21" t="s">
        <v>30</v>
      </c>
      <c r="JNU17" s="15" t="s">
        <v>25</v>
      </c>
      <c r="JNV17" s="38"/>
      <c r="JNW17" s="38"/>
      <c r="JNX17" s="21" t="s">
        <v>29</v>
      </c>
      <c r="JNZ17" s="36">
        <v>89.68</v>
      </c>
      <c r="JOA17" s="37" t="s">
        <v>37</v>
      </c>
      <c r="JOB17" s="21" t="s">
        <v>30</v>
      </c>
      <c r="JOC17" s="15" t="s">
        <v>25</v>
      </c>
      <c r="JOD17" s="38"/>
      <c r="JOE17" s="38"/>
      <c r="JOF17" s="21" t="s">
        <v>29</v>
      </c>
      <c r="JOH17" s="36">
        <v>89.68</v>
      </c>
      <c r="JOI17" s="37" t="s">
        <v>37</v>
      </c>
      <c r="JOJ17" s="21" t="s">
        <v>30</v>
      </c>
      <c r="JOK17" s="15" t="s">
        <v>25</v>
      </c>
      <c r="JOL17" s="38"/>
      <c r="JOM17" s="38"/>
      <c r="JON17" s="21" t="s">
        <v>29</v>
      </c>
      <c r="JOP17" s="36">
        <v>89.68</v>
      </c>
      <c r="JOQ17" s="37" t="s">
        <v>37</v>
      </c>
      <c r="JOR17" s="21" t="s">
        <v>30</v>
      </c>
      <c r="JOS17" s="15" t="s">
        <v>25</v>
      </c>
      <c r="JOT17" s="38"/>
      <c r="JOU17" s="38"/>
      <c r="JOV17" s="21" t="s">
        <v>29</v>
      </c>
      <c r="JOX17" s="36">
        <v>89.68</v>
      </c>
      <c r="JOY17" s="37" t="s">
        <v>37</v>
      </c>
      <c r="JOZ17" s="21" t="s">
        <v>30</v>
      </c>
      <c r="JPA17" s="15" t="s">
        <v>25</v>
      </c>
      <c r="JPB17" s="38"/>
      <c r="JPC17" s="38"/>
      <c r="JPD17" s="21" t="s">
        <v>29</v>
      </c>
      <c r="JPF17" s="36">
        <v>89.68</v>
      </c>
      <c r="JPG17" s="37" t="s">
        <v>37</v>
      </c>
      <c r="JPH17" s="21" t="s">
        <v>30</v>
      </c>
      <c r="JPI17" s="15" t="s">
        <v>25</v>
      </c>
      <c r="JPJ17" s="38"/>
      <c r="JPK17" s="38"/>
      <c r="JPL17" s="21" t="s">
        <v>29</v>
      </c>
      <c r="JPN17" s="36">
        <v>89.68</v>
      </c>
      <c r="JPO17" s="37" t="s">
        <v>37</v>
      </c>
      <c r="JPP17" s="21" t="s">
        <v>30</v>
      </c>
      <c r="JPQ17" s="15" t="s">
        <v>25</v>
      </c>
      <c r="JPR17" s="38"/>
      <c r="JPS17" s="38"/>
      <c r="JPT17" s="21" t="s">
        <v>29</v>
      </c>
      <c r="JPV17" s="36">
        <v>89.68</v>
      </c>
      <c r="JPW17" s="37" t="s">
        <v>37</v>
      </c>
      <c r="JPX17" s="21" t="s">
        <v>30</v>
      </c>
      <c r="JPY17" s="15" t="s">
        <v>25</v>
      </c>
      <c r="JPZ17" s="38"/>
      <c r="JQA17" s="38"/>
      <c r="JQB17" s="21" t="s">
        <v>29</v>
      </c>
      <c r="JQD17" s="36">
        <v>89.68</v>
      </c>
      <c r="JQE17" s="37" t="s">
        <v>37</v>
      </c>
      <c r="JQF17" s="21" t="s">
        <v>30</v>
      </c>
      <c r="JQG17" s="15" t="s">
        <v>25</v>
      </c>
      <c r="JQH17" s="38"/>
      <c r="JQI17" s="38"/>
      <c r="JQJ17" s="21" t="s">
        <v>29</v>
      </c>
      <c r="JQL17" s="36">
        <v>89.68</v>
      </c>
      <c r="JQM17" s="37" t="s">
        <v>37</v>
      </c>
      <c r="JQN17" s="21" t="s">
        <v>30</v>
      </c>
      <c r="JQO17" s="15" t="s">
        <v>25</v>
      </c>
      <c r="JQP17" s="38"/>
      <c r="JQQ17" s="38"/>
      <c r="JQR17" s="21" t="s">
        <v>29</v>
      </c>
      <c r="JQT17" s="36">
        <v>89.68</v>
      </c>
      <c r="JQU17" s="37" t="s">
        <v>37</v>
      </c>
      <c r="JQV17" s="21" t="s">
        <v>30</v>
      </c>
      <c r="JQW17" s="15" t="s">
        <v>25</v>
      </c>
      <c r="JQX17" s="38"/>
      <c r="JQY17" s="38"/>
      <c r="JQZ17" s="21" t="s">
        <v>29</v>
      </c>
      <c r="JRB17" s="36">
        <v>89.68</v>
      </c>
      <c r="JRC17" s="37" t="s">
        <v>37</v>
      </c>
      <c r="JRD17" s="21" t="s">
        <v>30</v>
      </c>
      <c r="JRE17" s="15" t="s">
        <v>25</v>
      </c>
      <c r="JRF17" s="38"/>
      <c r="JRG17" s="38"/>
      <c r="JRH17" s="21" t="s">
        <v>29</v>
      </c>
      <c r="JRJ17" s="36">
        <v>89.68</v>
      </c>
      <c r="JRK17" s="37" t="s">
        <v>37</v>
      </c>
      <c r="JRL17" s="21" t="s">
        <v>30</v>
      </c>
      <c r="JRM17" s="15" t="s">
        <v>25</v>
      </c>
      <c r="JRN17" s="38"/>
      <c r="JRO17" s="38"/>
      <c r="JRP17" s="21" t="s">
        <v>29</v>
      </c>
      <c r="JRR17" s="36">
        <v>89.68</v>
      </c>
      <c r="JRS17" s="37" t="s">
        <v>37</v>
      </c>
      <c r="JRT17" s="21" t="s">
        <v>30</v>
      </c>
      <c r="JRU17" s="15" t="s">
        <v>25</v>
      </c>
      <c r="JRV17" s="38"/>
      <c r="JRW17" s="38"/>
      <c r="JRX17" s="21" t="s">
        <v>29</v>
      </c>
      <c r="JRZ17" s="36">
        <v>89.68</v>
      </c>
      <c r="JSA17" s="37" t="s">
        <v>37</v>
      </c>
      <c r="JSB17" s="21" t="s">
        <v>30</v>
      </c>
      <c r="JSC17" s="15" t="s">
        <v>25</v>
      </c>
      <c r="JSD17" s="38"/>
      <c r="JSE17" s="38"/>
      <c r="JSF17" s="21" t="s">
        <v>29</v>
      </c>
      <c r="JSH17" s="36">
        <v>89.68</v>
      </c>
      <c r="JSI17" s="37" t="s">
        <v>37</v>
      </c>
      <c r="JSJ17" s="21" t="s">
        <v>30</v>
      </c>
      <c r="JSK17" s="15" t="s">
        <v>25</v>
      </c>
      <c r="JSL17" s="38"/>
      <c r="JSM17" s="38"/>
      <c r="JSN17" s="21" t="s">
        <v>29</v>
      </c>
      <c r="JSP17" s="36">
        <v>89.68</v>
      </c>
      <c r="JSQ17" s="37" t="s">
        <v>37</v>
      </c>
      <c r="JSR17" s="21" t="s">
        <v>30</v>
      </c>
      <c r="JSS17" s="15" t="s">
        <v>25</v>
      </c>
      <c r="JST17" s="38"/>
      <c r="JSU17" s="38"/>
      <c r="JSV17" s="21" t="s">
        <v>29</v>
      </c>
      <c r="JSX17" s="36">
        <v>89.68</v>
      </c>
      <c r="JSY17" s="37" t="s">
        <v>37</v>
      </c>
      <c r="JSZ17" s="21" t="s">
        <v>30</v>
      </c>
      <c r="JTA17" s="15" t="s">
        <v>25</v>
      </c>
      <c r="JTB17" s="38"/>
      <c r="JTC17" s="38"/>
      <c r="JTD17" s="21" t="s">
        <v>29</v>
      </c>
      <c r="JTF17" s="36">
        <v>89.68</v>
      </c>
      <c r="JTG17" s="37" t="s">
        <v>37</v>
      </c>
      <c r="JTH17" s="21" t="s">
        <v>30</v>
      </c>
      <c r="JTI17" s="15" t="s">
        <v>25</v>
      </c>
      <c r="JTJ17" s="38"/>
      <c r="JTK17" s="38"/>
      <c r="JTL17" s="21" t="s">
        <v>29</v>
      </c>
      <c r="JTN17" s="36">
        <v>89.68</v>
      </c>
      <c r="JTO17" s="37" t="s">
        <v>37</v>
      </c>
      <c r="JTP17" s="21" t="s">
        <v>30</v>
      </c>
      <c r="JTQ17" s="15" t="s">
        <v>25</v>
      </c>
      <c r="JTR17" s="38"/>
      <c r="JTS17" s="38"/>
      <c r="JTT17" s="21" t="s">
        <v>29</v>
      </c>
      <c r="JTV17" s="36">
        <v>89.68</v>
      </c>
      <c r="JTW17" s="37" t="s">
        <v>37</v>
      </c>
      <c r="JTX17" s="21" t="s">
        <v>30</v>
      </c>
      <c r="JTY17" s="15" t="s">
        <v>25</v>
      </c>
      <c r="JTZ17" s="38"/>
      <c r="JUA17" s="38"/>
      <c r="JUB17" s="21" t="s">
        <v>29</v>
      </c>
      <c r="JUD17" s="36">
        <v>89.68</v>
      </c>
      <c r="JUE17" s="37" t="s">
        <v>37</v>
      </c>
      <c r="JUF17" s="21" t="s">
        <v>30</v>
      </c>
      <c r="JUG17" s="15" t="s">
        <v>25</v>
      </c>
      <c r="JUH17" s="38"/>
      <c r="JUI17" s="38"/>
      <c r="JUJ17" s="21" t="s">
        <v>29</v>
      </c>
      <c r="JUL17" s="36">
        <v>89.68</v>
      </c>
      <c r="JUM17" s="37" t="s">
        <v>37</v>
      </c>
      <c r="JUN17" s="21" t="s">
        <v>30</v>
      </c>
      <c r="JUO17" s="15" t="s">
        <v>25</v>
      </c>
      <c r="JUP17" s="38"/>
      <c r="JUQ17" s="38"/>
      <c r="JUR17" s="21" t="s">
        <v>29</v>
      </c>
      <c r="JUT17" s="36">
        <v>89.68</v>
      </c>
      <c r="JUU17" s="37" t="s">
        <v>37</v>
      </c>
      <c r="JUV17" s="21" t="s">
        <v>30</v>
      </c>
      <c r="JUW17" s="15" t="s">
        <v>25</v>
      </c>
      <c r="JUX17" s="38"/>
      <c r="JUY17" s="38"/>
      <c r="JUZ17" s="21" t="s">
        <v>29</v>
      </c>
      <c r="JVB17" s="36">
        <v>89.68</v>
      </c>
      <c r="JVC17" s="37" t="s">
        <v>37</v>
      </c>
      <c r="JVD17" s="21" t="s">
        <v>30</v>
      </c>
      <c r="JVE17" s="15" t="s">
        <v>25</v>
      </c>
      <c r="JVF17" s="38"/>
      <c r="JVG17" s="38"/>
      <c r="JVH17" s="21" t="s">
        <v>29</v>
      </c>
      <c r="JVJ17" s="36">
        <v>89.68</v>
      </c>
      <c r="JVK17" s="37" t="s">
        <v>37</v>
      </c>
      <c r="JVL17" s="21" t="s">
        <v>30</v>
      </c>
      <c r="JVM17" s="15" t="s">
        <v>25</v>
      </c>
      <c r="JVN17" s="38"/>
      <c r="JVO17" s="38"/>
      <c r="JVP17" s="21" t="s">
        <v>29</v>
      </c>
      <c r="JVR17" s="36">
        <v>89.68</v>
      </c>
      <c r="JVS17" s="37" t="s">
        <v>37</v>
      </c>
      <c r="JVT17" s="21" t="s">
        <v>30</v>
      </c>
      <c r="JVU17" s="15" t="s">
        <v>25</v>
      </c>
      <c r="JVV17" s="38"/>
      <c r="JVW17" s="38"/>
      <c r="JVX17" s="21" t="s">
        <v>29</v>
      </c>
      <c r="JVZ17" s="36">
        <v>89.68</v>
      </c>
      <c r="JWA17" s="37" t="s">
        <v>37</v>
      </c>
      <c r="JWB17" s="21" t="s">
        <v>30</v>
      </c>
      <c r="JWC17" s="15" t="s">
        <v>25</v>
      </c>
      <c r="JWD17" s="38"/>
      <c r="JWE17" s="38"/>
      <c r="JWF17" s="21" t="s">
        <v>29</v>
      </c>
      <c r="JWH17" s="36">
        <v>89.68</v>
      </c>
      <c r="JWI17" s="37" t="s">
        <v>37</v>
      </c>
      <c r="JWJ17" s="21" t="s">
        <v>30</v>
      </c>
      <c r="JWK17" s="15" t="s">
        <v>25</v>
      </c>
      <c r="JWL17" s="38"/>
      <c r="JWM17" s="38"/>
      <c r="JWN17" s="21" t="s">
        <v>29</v>
      </c>
      <c r="JWP17" s="36">
        <v>89.68</v>
      </c>
      <c r="JWQ17" s="37" t="s">
        <v>37</v>
      </c>
      <c r="JWR17" s="21" t="s">
        <v>30</v>
      </c>
      <c r="JWS17" s="15" t="s">
        <v>25</v>
      </c>
      <c r="JWT17" s="38"/>
      <c r="JWU17" s="38"/>
      <c r="JWV17" s="21" t="s">
        <v>29</v>
      </c>
      <c r="JWX17" s="36">
        <v>89.68</v>
      </c>
      <c r="JWY17" s="37" t="s">
        <v>37</v>
      </c>
      <c r="JWZ17" s="21" t="s">
        <v>30</v>
      </c>
      <c r="JXA17" s="15" t="s">
        <v>25</v>
      </c>
      <c r="JXB17" s="38"/>
      <c r="JXC17" s="38"/>
      <c r="JXD17" s="21" t="s">
        <v>29</v>
      </c>
      <c r="JXF17" s="36">
        <v>89.68</v>
      </c>
      <c r="JXG17" s="37" t="s">
        <v>37</v>
      </c>
      <c r="JXH17" s="21" t="s">
        <v>30</v>
      </c>
      <c r="JXI17" s="15" t="s">
        <v>25</v>
      </c>
      <c r="JXJ17" s="38"/>
      <c r="JXK17" s="38"/>
      <c r="JXL17" s="21" t="s">
        <v>29</v>
      </c>
      <c r="JXN17" s="36">
        <v>89.68</v>
      </c>
      <c r="JXO17" s="37" t="s">
        <v>37</v>
      </c>
      <c r="JXP17" s="21" t="s">
        <v>30</v>
      </c>
      <c r="JXQ17" s="15" t="s">
        <v>25</v>
      </c>
      <c r="JXR17" s="38"/>
      <c r="JXS17" s="38"/>
      <c r="JXT17" s="21" t="s">
        <v>29</v>
      </c>
      <c r="JXV17" s="36">
        <v>89.68</v>
      </c>
      <c r="JXW17" s="37" t="s">
        <v>37</v>
      </c>
      <c r="JXX17" s="21" t="s">
        <v>30</v>
      </c>
      <c r="JXY17" s="15" t="s">
        <v>25</v>
      </c>
      <c r="JXZ17" s="38"/>
      <c r="JYA17" s="38"/>
      <c r="JYB17" s="21" t="s">
        <v>29</v>
      </c>
      <c r="JYD17" s="36">
        <v>89.68</v>
      </c>
      <c r="JYE17" s="37" t="s">
        <v>37</v>
      </c>
      <c r="JYF17" s="21" t="s">
        <v>30</v>
      </c>
      <c r="JYG17" s="15" t="s">
        <v>25</v>
      </c>
      <c r="JYH17" s="38"/>
      <c r="JYI17" s="38"/>
      <c r="JYJ17" s="21" t="s">
        <v>29</v>
      </c>
      <c r="JYL17" s="36">
        <v>89.68</v>
      </c>
      <c r="JYM17" s="37" t="s">
        <v>37</v>
      </c>
      <c r="JYN17" s="21" t="s">
        <v>30</v>
      </c>
      <c r="JYO17" s="15" t="s">
        <v>25</v>
      </c>
      <c r="JYP17" s="38"/>
      <c r="JYQ17" s="38"/>
      <c r="JYR17" s="21" t="s">
        <v>29</v>
      </c>
      <c r="JYT17" s="36">
        <v>89.68</v>
      </c>
      <c r="JYU17" s="37" t="s">
        <v>37</v>
      </c>
      <c r="JYV17" s="21" t="s">
        <v>30</v>
      </c>
      <c r="JYW17" s="15" t="s">
        <v>25</v>
      </c>
      <c r="JYX17" s="38"/>
      <c r="JYY17" s="38"/>
      <c r="JYZ17" s="21" t="s">
        <v>29</v>
      </c>
      <c r="JZB17" s="36">
        <v>89.68</v>
      </c>
      <c r="JZC17" s="37" t="s">
        <v>37</v>
      </c>
      <c r="JZD17" s="21" t="s">
        <v>30</v>
      </c>
      <c r="JZE17" s="15" t="s">
        <v>25</v>
      </c>
      <c r="JZF17" s="38"/>
      <c r="JZG17" s="38"/>
      <c r="JZH17" s="21" t="s">
        <v>29</v>
      </c>
      <c r="JZJ17" s="36">
        <v>89.68</v>
      </c>
      <c r="JZK17" s="37" t="s">
        <v>37</v>
      </c>
      <c r="JZL17" s="21" t="s">
        <v>30</v>
      </c>
      <c r="JZM17" s="15" t="s">
        <v>25</v>
      </c>
      <c r="JZN17" s="38"/>
      <c r="JZO17" s="38"/>
      <c r="JZP17" s="21" t="s">
        <v>29</v>
      </c>
      <c r="JZR17" s="36">
        <v>89.68</v>
      </c>
      <c r="JZS17" s="37" t="s">
        <v>37</v>
      </c>
      <c r="JZT17" s="21" t="s">
        <v>30</v>
      </c>
      <c r="JZU17" s="15" t="s">
        <v>25</v>
      </c>
      <c r="JZV17" s="38"/>
      <c r="JZW17" s="38"/>
      <c r="JZX17" s="21" t="s">
        <v>29</v>
      </c>
      <c r="JZZ17" s="36">
        <v>89.68</v>
      </c>
      <c r="KAA17" s="37" t="s">
        <v>37</v>
      </c>
      <c r="KAB17" s="21" t="s">
        <v>30</v>
      </c>
      <c r="KAC17" s="15" t="s">
        <v>25</v>
      </c>
      <c r="KAD17" s="38"/>
      <c r="KAE17" s="38"/>
      <c r="KAF17" s="21" t="s">
        <v>29</v>
      </c>
      <c r="KAH17" s="36">
        <v>89.68</v>
      </c>
      <c r="KAI17" s="37" t="s">
        <v>37</v>
      </c>
      <c r="KAJ17" s="21" t="s">
        <v>30</v>
      </c>
      <c r="KAK17" s="15" t="s">
        <v>25</v>
      </c>
      <c r="KAL17" s="38"/>
      <c r="KAM17" s="38"/>
      <c r="KAN17" s="21" t="s">
        <v>29</v>
      </c>
      <c r="KAP17" s="36">
        <v>89.68</v>
      </c>
      <c r="KAQ17" s="37" t="s">
        <v>37</v>
      </c>
      <c r="KAR17" s="21" t="s">
        <v>30</v>
      </c>
      <c r="KAS17" s="15" t="s">
        <v>25</v>
      </c>
      <c r="KAT17" s="38"/>
      <c r="KAU17" s="38"/>
      <c r="KAV17" s="21" t="s">
        <v>29</v>
      </c>
      <c r="KAX17" s="36">
        <v>89.68</v>
      </c>
      <c r="KAY17" s="37" t="s">
        <v>37</v>
      </c>
      <c r="KAZ17" s="21" t="s">
        <v>30</v>
      </c>
      <c r="KBA17" s="15" t="s">
        <v>25</v>
      </c>
      <c r="KBB17" s="38"/>
      <c r="KBC17" s="38"/>
      <c r="KBD17" s="21" t="s">
        <v>29</v>
      </c>
      <c r="KBF17" s="36">
        <v>89.68</v>
      </c>
      <c r="KBG17" s="37" t="s">
        <v>37</v>
      </c>
      <c r="KBH17" s="21" t="s">
        <v>30</v>
      </c>
      <c r="KBI17" s="15" t="s">
        <v>25</v>
      </c>
      <c r="KBJ17" s="38"/>
      <c r="KBK17" s="38"/>
      <c r="KBL17" s="21" t="s">
        <v>29</v>
      </c>
      <c r="KBN17" s="36">
        <v>89.68</v>
      </c>
      <c r="KBO17" s="37" t="s">
        <v>37</v>
      </c>
      <c r="KBP17" s="21" t="s">
        <v>30</v>
      </c>
      <c r="KBQ17" s="15" t="s">
        <v>25</v>
      </c>
      <c r="KBR17" s="38"/>
      <c r="KBS17" s="38"/>
      <c r="KBT17" s="21" t="s">
        <v>29</v>
      </c>
      <c r="KBV17" s="36">
        <v>89.68</v>
      </c>
      <c r="KBW17" s="37" t="s">
        <v>37</v>
      </c>
      <c r="KBX17" s="21" t="s">
        <v>30</v>
      </c>
      <c r="KBY17" s="15" t="s">
        <v>25</v>
      </c>
      <c r="KBZ17" s="38"/>
      <c r="KCA17" s="38"/>
      <c r="KCB17" s="21" t="s">
        <v>29</v>
      </c>
      <c r="KCD17" s="36">
        <v>89.68</v>
      </c>
      <c r="KCE17" s="37" t="s">
        <v>37</v>
      </c>
      <c r="KCF17" s="21" t="s">
        <v>30</v>
      </c>
      <c r="KCG17" s="15" t="s">
        <v>25</v>
      </c>
      <c r="KCH17" s="38"/>
      <c r="KCI17" s="38"/>
      <c r="KCJ17" s="21" t="s">
        <v>29</v>
      </c>
      <c r="KCL17" s="36">
        <v>89.68</v>
      </c>
      <c r="KCM17" s="37" t="s">
        <v>37</v>
      </c>
      <c r="KCN17" s="21" t="s">
        <v>30</v>
      </c>
      <c r="KCO17" s="15" t="s">
        <v>25</v>
      </c>
      <c r="KCP17" s="38"/>
      <c r="KCQ17" s="38"/>
      <c r="KCR17" s="21" t="s">
        <v>29</v>
      </c>
      <c r="KCT17" s="36">
        <v>89.68</v>
      </c>
      <c r="KCU17" s="37" t="s">
        <v>37</v>
      </c>
      <c r="KCV17" s="21" t="s">
        <v>30</v>
      </c>
      <c r="KCW17" s="15" t="s">
        <v>25</v>
      </c>
      <c r="KCX17" s="38"/>
      <c r="KCY17" s="38"/>
      <c r="KCZ17" s="21" t="s">
        <v>29</v>
      </c>
      <c r="KDB17" s="36">
        <v>89.68</v>
      </c>
      <c r="KDC17" s="37" t="s">
        <v>37</v>
      </c>
      <c r="KDD17" s="21" t="s">
        <v>30</v>
      </c>
      <c r="KDE17" s="15" t="s">
        <v>25</v>
      </c>
      <c r="KDF17" s="38"/>
      <c r="KDG17" s="38"/>
      <c r="KDH17" s="21" t="s">
        <v>29</v>
      </c>
      <c r="KDJ17" s="36">
        <v>89.68</v>
      </c>
      <c r="KDK17" s="37" t="s">
        <v>37</v>
      </c>
      <c r="KDL17" s="21" t="s">
        <v>30</v>
      </c>
      <c r="KDM17" s="15" t="s">
        <v>25</v>
      </c>
      <c r="KDN17" s="38"/>
      <c r="KDO17" s="38"/>
      <c r="KDP17" s="21" t="s">
        <v>29</v>
      </c>
      <c r="KDR17" s="36">
        <v>89.68</v>
      </c>
      <c r="KDS17" s="37" t="s">
        <v>37</v>
      </c>
      <c r="KDT17" s="21" t="s">
        <v>30</v>
      </c>
      <c r="KDU17" s="15" t="s">
        <v>25</v>
      </c>
      <c r="KDV17" s="38"/>
      <c r="KDW17" s="38"/>
      <c r="KDX17" s="21" t="s">
        <v>29</v>
      </c>
      <c r="KDZ17" s="36">
        <v>89.68</v>
      </c>
      <c r="KEA17" s="37" t="s">
        <v>37</v>
      </c>
      <c r="KEB17" s="21" t="s">
        <v>30</v>
      </c>
      <c r="KEC17" s="15" t="s">
        <v>25</v>
      </c>
      <c r="KED17" s="38"/>
      <c r="KEE17" s="38"/>
      <c r="KEF17" s="21" t="s">
        <v>29</v>
      </c>
      <c r="KEH17" s="36">
        <v>89.68</v>
      </c>
      <c r="KEI17" s="37" t="s">
        <v>37</v>
      </c>
      <c r="KEJ17" s="21" t="s">
        <v>30</v>
      </c>
      <c r="KEK17" s="15" t="s">
        <v>25</v>
      </c>
      <c r="KEL17" s="38"/>
      <c r="KEM17" s="38"/>
      <c r="KEN17" s="21" t="s">
        <v>29</v>
      </c>
      <c r="KEP17" s="36">
        <v>89.68</v>
      </c>
      <c r="KEQ17" s="37" t="s">
        <v>37</v>
      </c>
      <c r="KER17" s="21" t="s">
        <v>30</v>
      </c>
      <c r="KES17" s="15" t="s">
        <v>25</v>
      </c>
      <c r="KET17" s="38"/>
      <c r="KEU17" s="38"/>
      <c r="KEV17" s="21" t="s">
        <v>29</v>
      </c>
      <c r="KEX17" s="36">
        <v>89.68</v>
      </c>
      <c r="KEY17" s="37" t="s">
        <v>37</v>
      </c>
      <c r="KEZ17" s="21" t="s">
        <v>30</v>
      </c>
      <c r="KFA17" s="15" t="s">
        <v>25</v>
      </c>
      <c r="KFB17" s="38"/>
      <c r="KFC17" s="38"/>
      <c r="KFD17" s="21" t="s">
        <v>29</v>
      </c>
      <c r="KFF17" s="36">
        <v>89.68</v>
      </c>
      <c r="KFG17" s="37" t="s">
        <v>37</v>
      </c>
      <c r="KFH17" s="21" t="s">
        <v>30</v>
      </c>
      <c r="KFI17" s="15" t="s">
        <v>25</v>
      </c>
      <c r="KFJ17" s="38"/>
      <c r="KFK17" s="38"/>
      <c r="KFL17" s="21" t="s">
        <v>29</v>
      </c>
      <c r="KFN17" s="36">
        <v>89.68</v>
      </c>
      <c r="KFO17" s="37" t="s">
        <v>37</v>
      </c>
      <c r="KFP17" s="21" t="s">
        <v>30</v>
      </c>
      <c r="KFQ17" s="15" t="s">
        <v>25</v>
      </c>
      <c r="KFR17" s="38"/>
      <c r="KFS17" s="38"/>
      <c r="KFT17" s="21" t="s">
        <v>29</v>
      </c>
      <c r="KFV17" s="36">
        <v>89.68</v>
      </c>
      <c r="KFW17" s="37" t="s">
        <v>37</v>
      </c>
      <c r="KFX17" s="21" t="s">
        <v>30</v>
      </c>
      <c r="KFY17" s="15" t="s">
        <v>25</v>
      </c>
      <c r="KFZ17" s="38"/>
      <c r="KGA17" s="38"/>
      <c r="KGB17" s="21" t="s">
        <v>29</v>
      </c>
      <c r="KGD17" s="36">
        <v>89.68</v>
      </c>
      <c r="KGE17" s="37" t="s">
        <v>37</v>
      </c>
      <c r="KGF17" s="21" t="s">
        <v>30</v>
      </c>
      <c r="KGG17" s="15" t="s">
        <v>25</v>
      </c>
      <c r="KGH17" s="38"/>
      <c r="KGI17" s="38"/>
      <c r="KGJ17" s="21" t="s">
        <v>29</v>
      </c>
      <c r="KGL17" s="36">
        <v>89.68</v>
      </c>
      <c r="KGM17" s="37" t="s">
        <v>37</v>
      </c>
      <c r="KGN17" s="21" t="s">
        <v>30</v>
      </c>
      <c r="KGO17" s="15" t="s">
        <v>25</v>
      </c>
      <c r="KGP17" s="38"/>
      <c r="KGQ17" s="38"/>
      <c r="KGR17" s="21" t="s">
        <v>29</v>
      </c>
      <c r="KGT17" s="36">
        <v>89.68</v>
      </c>
      <c r="KGU17" s="37" t="s">
        <v>37</v>
      </c>
      <c r="KGV17" s="21" t="s">
        <v>30</v>
      </c>
      <c r="KGW17" s="15" t="s">
        <v>25</v>
      </c>
      <c r="KGX17" s="38"/>
      <c r="KGY17" s="38"/>
      <c r="KGZ17" s="21" t="s">
        <v>29</v>
      </c>
      <c r="KHB17" s="36">
        <v>89.68</v>
      </c>
      <c r="KHC17" s="37" t="s">
        <v>37</v>
      </c>
      <c r="KHD17" s="21" t="s">
        <v>30</v>
      </c>
      <c r="KHE17" s="15" t="s">
        <v>25</v>
      </c>
      <c r="KHF17" s="38"/>
      <c r="KHG17" s="38"/>
      <c r="KHH17" s="21" t="s">
        <v>29</v>
      </c>
      <c r="KHJ17" s="36">
        <v>89.68</v>
      </c>
      <c r="KHK17" s="37" t="s">
        <v>37</v>
      </c>
      <c r="KHL17" s="21" t="s">
        <v>30</v>
      </c>
      <c r="KHM17" s="15" t="s">
        <v>25</v>
      </c>
      <c r="KHN17" s="38"/>
      <c r="KHO17" s="38"/>
      <c r="KHP17" s="21" t="s">
        <v>29</v>
      </c>
      <c r="KHR17" s="36">
        <v>89.68</v>
      </c>
      <c r="KHS17" s="37" t="s">
        <v>37</v>
      </c>
      <c r="KHT17" s="21" t="s">
        <v>30</v>
      </c>
      <c r="KHU17" s="15" t="s">
        <v>25</v>
      </c>
      <c r="KHV17" s="38"/>
      <c r="KHW17" s="38"/>
      <c r="KHX17" s="21" t="s">
        <v>29</v>
      </c>
      <c r="KHZ17" s="36">
        <v>89.68</v>
      </c>
      <c r="KIA17" s="37" t="s">
        <v>37</v>
      </c>
      <c r="KIB17" s="21" t="s">
        <v>30</v>
      </c>
      <c r="KIC17" s="15" t="s">
        <v>25</v>
      </c>
      <c r="KID17" s="38"/>
      <c r="KIE17" s="38"/>
      <c r="KIF17" s="21" t="s">
        <v>29</v>
      </c>
      <c r="KIH17" s="36">
        <v>89.68</v>
      </c>
      <c r="KII17" s="37" t="s">
        <v>37</v>
      </c>
      <c r="KIJ17" s="21" t="s">
        <v>30</v>
      </c>
      <c r="KIK17" s="15" t="s">
        <v>25</v>
      </c>
      <c r="KIL17" s="38"/>
      <c r="KIM17" s="38"/>
      <c r="KIN17" s="21" t="s">
        <v>29</v>
      </c>
      <c r="KIP17" s="36">
        <v>89.68</v>
      </c>
      <c r="KIQ17" s="37" t="s">
        <v>37</v>
      </c>
      <c r="KIR17" s="21" t="s">
        <v>30</v>
      </c>
      <c r="KIS17" s="15" t="s">
        <v>25</v>
      </c>
      <c r="KIT17" s="38"/>
      <c r="KIU17" s="38"/>
      <c r="KIV17" s="21" t="s">
        <v>29</v>
      </c>
      <c r="KIX17" s="36">
        <v>89.68</v>
      </c>
      <c r="KIY17" s="37" t="s">
        <v>37</v>
      </c>
      <c r="KIZ17" s="21" t="s">
        <v>30</v>
      </c>
      <c r="KJA17" s="15" t="s">
        <v>25</v>
      </c>
      <c r="KJB17" s="38"/>
      <c r="KJC17" s="38"/>
      <c r="KJD17" s="21" t="s">
        <v>29</v>
      </c>
      <c r="KJF17" s="36">
        <v>89.68</v>
      </c>
      <c r="KJG17" s="37" t="s">
        <v>37</v>
      </c>
      <c r="KJH17" s="21" t="s">
        <v>30</v>
      </c>
      <c r="KJI17" s="15" t="s">
        <v>25</v>
      </c>
      <c r="KJJ17" s="38"/>
      <c r="KJK17" s="38"/>
      <c r="KJL17" s="21" t="s">
        <v>29</v>
      </c>
      <c r="KJN17" s="36">
        <v>89.68</v>
      </c>
      <c r="KJO17" s="37" t="s">
        <v>37</v>
      </c>
      <c r="KJP17" s="21" t="s">
        <v>30</v>
      </c>
      <c r="KJQ17" s="15" t="s">
        <v>25</v>
      </c>
      <c r="KJR17" s="38"/>
      <c r="KJS17" s="38"/>
      <c r="KJT17" s="21" t="s">
        <v>29</v>
      </c>
      <c r="KJV17" s="36">
        <v>89.68</v>
      </c>
      <c r="KJW17" s="37" t="s">
        <v>37</v>
      </c>
      <c r="KJX17" s="21" t="s">
        <v>30</v>
      </c>
      <c r="KJY17" s="15" t="s">
        <v>25</v>
      </c>
      <c r="KJZ17" s="38"/>
      <c r="KKA17" s="38"/>
      <c r="KKB17" s="21" t="s">
        <v>29</v>
      </c>
      <c r="KKD17" s="36">
        <v>89.68</v>
      </c>
      <c r="KKE17" s="37" t="s">
        <v>37</v>
      </c>
      <c r="KKF17" s="21" t="s">
        <v>30</v>
      </c>
      <c r="KKG17" s="15" t="s">
        <v>25</v>
      </c>
      <c r="KKH17" s="38"/>
      <c r="KKI17" s="38"/>
      <c r="KKJ17" s="21" t="s">
        <v>29</v>
      </c>
      <c r="KKL17" s="36">
        <v>89.68</v>
      </c>
      <c r="KKM17" s="37" t="s">
        <v>37</v>
      </c>
      <c r="KKN17" s="21" t="s">
        <v>30</v>
      </c>
      <c r="KKO17" s="15" t="s">
        <v>25</v>
      </c>
      <c r="KKP17" s="38"/>
      <c r="KKQ17" s="38"/>
      <c r="KKR17" s="21" t="s">
        <v>29</v>
      </c>
      <c r="KKT17" s="36">
        <v>89.68</v>
      </c>
      <c r="KKU17" s="37" t="s">
        <v>37</v>
      </c>
      <c r="KKV17" s="21" t="s">
        <v>30</v>
      </c>
      <c r="KKW17" s="15" t="s">
        <v>25</v>
      </c>
      <c r="KKX17" s="38"/>
      <c r="KKY17" s="38"/>
      <c r="KKZ17" s="21" t="s">
        <v>29</v>
      </c>
      <c r="KLB17" s="36">
        <v>89.68</v>
      </c>
      <c r="KLC17" s="37" t="s">
        <v>37</v>
      </c>
      <c r="KLD17" s="21" t="s">
        <v>30</v>
      </c>
      <c r="KLE17" s="15" t="s">
        <v>25</v>
      </c>
      <c r="KLF17" s="38"/>
      <c r="KLG17" s="38"/>
      <c r="KLH17" s="21" t="s">
        <v>29</v>
      </c>
      <c r="KLJ17" s="36">
        <v>89.68</v>
      </c>
      <c r="KLK17" s="37" t="s">
        <v>37</v>
      </c>
      <c r="KLL17" s="21" t="s">
        <v>30</v>
      </c>
      <c r="KLM17" s="15" t="s">
        <v>25</v>
      </c>
      <c r="KLN17" s="38"/>
      <c r="KLO17" s="38"/>
      <c r="KLP17" s="21" t="s">
        <v>29</v>
      </c>
      <c r="KLR17" s="36">
        <v>89.68</v>
      </c>
      <c r="KLS17" s="37" t="s">
        <v>37</v>
      </c>
      <c r="KLT17" s="21" t="s">
        <v>30</v>
      </c>
      <c r="KLU17" s="15" t="s">
        <v>25</v>
      </c>
      <c r="KLV17" s="38"/>
      <c r="KLW17" s="38"/>
      <c r="KLX17" s="21" t="s">
        <v>29</v>
      </c>
      <c r="KLZ17" s="36">
        <v>89.68</v>
      </c>
      <c r="KMA17" s="37" t="s">
        <v>37</v>
      </c>
      <c r="KMB17" s="21" t="s">
        <v>30</v>
      </c>
      <c r="KMC17" s="15" t="s">
        <v>25</v>
      </c>
      <c r="KMD17" s="38"/>
      <c r="KME17" s="38"/>
      <c r="KMF17" s="21" t="s">
        <v>29</v>
      </c>
      <c r="KMH17" s="36">
        <v>89.68</v>
      </c>
      <c r="KMI17" s="37" t="s">
        <v>37</v>
      </c>
      <c r="KMJ17" s="21" t="s">
        <v>30</v>
      </c>
      <c r="KMK17" s="15" t="s">
        <v>25</v>
      </c>
      <c r="KML17" s="38"/>
      <c r="KMM17" s="38"/>
      <c r="KMN17" s="21" t="s">
        <v>29</v>
      </c>
      <c r="KMP17" s="36">
        <v>89.68</v>
      </c>
      <c r="KMQ17" s="37" t="s">
        <v>37</v>
      </c>
      <c r="KMR17" s="21" t="s">
        <v>30</v>
      </c>
      <c r="KMS17" s="15" t="s">
        <v>25</v>
      </c>
      <c r="KMT17" s="38"/>
      <c r="KMU17" s="38"/>
      <c r="KMV17" s="21" t="s">
        <v>29</v>
      </c>
      <c r="KMX17" s="36">
        <v>89.68</v>
      </c>
      <c r="KMY17" s="37" t="s">
        <v>37</v>
      </c>
      <c r="KMZ17" s="21" t="s">
        <v>30</v>
      </c>
      <c r="KNA17" s="15" t="s">
        <v>25</v>
      </c>
      <c r="KNB17" s="38"/>
      <c r="KNC17" s="38"/>
      <c r="KND17" s="21" t="s">
        <v>29</v>
      </c>
      <c r="KNF17" s="36">
        <v>89.68</v>
      </c>
      <c r="KNG17" s="37" t="s">
        <v>37</v>
      </c>
      <c r="KNH17" s="21" t="s">
        <v>30</v>
      </c>
      <c r="KNI17" s="15" t="s">
        <v>25</v>
      </c>
      <c r="KNJ17" s="38"/>
      <c r="KNK17" s="38"/>
      <c r="KNL17" s="21" t="s">
        <v>29</v>
      </c>
      <c r="KNN17" s="36">
        <v>89.68</v>
      </c>
      <c r="KNO17" s="37" t="s">
        <v>37</v>
      </c>
      <c r="KNP17" s="21" t="s">
        <v>30</v>
      </c>
      <c r="KNQ17" s="15" t="s">
        <v>25</v>
      </c>
      <c r="KNR17" s="38"/>
      <c r="KNS17" s="38"/>
      <c r="KNT17" s="21" t="s">
        <v>29</v>
      </c>
      <c r="KNV17" s="36">
        <v>89.68</v>
      </c>
      <c r="KNW17" s="37" t="s">
        <v>37</v>
      </c>
      <c r="KNX17" s="21" t="s">
        <v>30</v>
      </c>
      <c r="KNY17" s="15" t="s">
        <v>25</v>
      </c>
      <c r="KNZ17" s="38"/>
      <c r="KOA17" s="38"/>
      <c r="KOB17" s="21" t="s">
        <v>29</v>
      </c>
      <c r="KOD17" s="36">
        <v>89.68</v>
      </c>
      <c r="KOE17" s="37" t="s">
        <v>37</v>
      </c>
      <c r="KOF17" s="21" t="s">
        <v>30</v>
      </c>
      <c r="KOG17" s="15" t="s">
        <v>25</v>
      </c>
      <c r="KOH17" s="38"/>
      <c r="KOI17" s="38"/>
      <c r="KOJ17" s="21" t="s">
        <v>29</v>
      </c>
      <c r="KOL17" s="36">
        <v>89.68</v>
      </c>
      <c r="KOM17" s="37" t="s">
        <v>37</v>
      </c>
      <c r="KON17" s="21" t="s">
        <v>30</v>
      </c>
      <c r="KOO17" s="15" t="s">
        <v>25</v>
      </c>
      <c r="KOP17" s="38"/>
      <c r="KOQ17" s="38"/>
      <c r="KOR17" s="21" t="s">
        <v>29</v>
      </c>
      <c r="KOT17" s="36">
        <v>89.68</v>
      </c>
      <c r="KOU17" s="37" t="s">
        <v>37</v>
      </c>
      <c r="KOV17" s="21" t="s">
        <v>30</v>
      </c>
      <c r="KOW17" s="15" t="s">
        <v>25</v>
      </c>
      <c r="KOX17" s="38"/>
      <c r="KOY17" s="38"/>
      <c r="KOZ17" s="21" t="s">
        <v>29</v>
      </c>
      <c r="KPB17" s="36">
        <v>89.68</v>
      </c>
      <c r="KPC17" s="37" t="s">
        <v>37</v>
      </c>
      <c r="KPD17" s="21" t="s">
        <v>30</v>
      </c>
      <c r="KPE17" s="15" t="s">
        <v>25</v>
      </c>
      <c r="KPF17" s="38"/>
      <c r="KPG17" s="38"/>
      <c r="KPH17" s="21" t="s">
        <v>29</v>
      </c>
      <c r="KPJ17" s="36">
        <v>89.68</v>
      </c>
      <c r="KPK17" s="37" t="s">
        <v>37</v>
      </c>
      <c r="KPL17" s="21" t="s">
        <v>30</v>
      </c>
      <c r="KPM17" s="15" t="s">
        <v>25</v>
      </c>
      <c r="KPN17" s="38"/>
      <c r="KPO17" s="38"/>
      <c r="KPP17" s="21" t="s">
        <v>29</v>
      </c>
      <c r="KPR17" s="36">
        <v>89.68</v>
      </c>
      <c r="KPS17" s="37" t="s">
        <v>37</v>
      </c>
      <c r="KPT17" s="21" t="s">
        <v>30</v>
      </c>
      <c r="KPU17" s="15" t="s">
        <v>25</v>
      </c>
      <c r="KPV17" s="38"/>
      <c r="KPW17" s="38"/>
      <c r="KPX17" s="21" t="s">
        <v>29</v>
      </c>
      <c r="KPZ17" s="36">
        <v>89.68</v>
      </c>
      <c r="KQA17" s="37" t="s">
        <v>37</v>
      </c>
      <c r="KQB17" s="21" t="s">
        <v>30</v>
      </c>
      <c r="KQC17" s="15" t="s">
        <v>25</v>
      </c>
      <c r="KQD17" s="38"/>
      <c r="KQE17" s="38"/>
      <c r="KQF17" s="21" t="s">
        <v>29</v>
      </c>
      <c r="KQH17" s="36">
        <v>89.68</v>
      </c>
      <c r="KQI17" s="37" t="s">
        <v>37</v>
      </c>
      <c r="KQJ17" s="21" t="s">
        <v>30</v>
      </c>
      <c r="KQK17" s="15" t="s">
        <v>25</v>
      </c>
      <c r="KQL17" s="38"/>
      <c r="KQM17" s="38"/>
      <c r="KQN17" s="21" t="s">
        <v>29</v>
      </c>
      <c r="KQP17" s="36">
        <v>89.68</v>
      </c>
      <c r="KQQ17" s="37" t="s">
        <v>37</v>
      </c>
      <c r="KQR17" s="21" t="s">
        <v>30</v>
      </c>
      <c r="KQS17" s="15" t="s">
        <v>25</v>
      </c>
      <c r="KQT17" s="38"/>
      <c r="KQU17" s="38"/>
      <c r="KQV17" s="21" t="s">
        <v>29</v>
      </c>
      <c r="KQX17" s="36">
        <v>89.68</v>
      </c>
      <c r="KQY17" s="37" t="s">
        <v>37</v>
      </c>
      <c r="KQZ17" s="21" t="s">
        <v>30</v>
      </c>
      <c r="KRA17" s="15" t="s">
        <v>25</v>
      </c>
      <c r="KRB17" s="38"/>
      <c r="KRC17" s="38"/>
      <c r="KRD17" s="21" t="s">
        <v>29</v>
      </c>
      <c r="KRF17" s="36">
        <v>89.68</v>
      </c>
      <c r="KRG17" s="37" t="s">
        <v>37</v>
      </c>
      <c r="KRH17" s="21" t="s">
        <v>30</v>
      </c>
      <c r="KRI17" s="15" t="s">
        <v>25</v>
      </c>
      <c r="KRJ17" s="38"/>
      <c r="KRK17" s="38"/>
      <c r="KRL17" s="21" t="s">
        <v>29</v>
      </c>
      <c r="KRN17" s="36">
        <v>89.68</v>
      </c>
      <c r="KRO17" s="37" t="s">
        <v>37</v>
      </c>
      <c r="KRP17" s="21" t="s">
        <v>30</v>
      </c>
      <c r="KRQ17" s="15" t="s">
        <v>25</v>
      </c>
      <c r="KRR17" s="38"/>
      <c r="KRS17" s="38"/>
      <c r="KRT17" s="21" t="s">
        <v>29</v>
      </c>
      <c r="KRV17" s="36">
        <v>89.68</v>
      </c>
      <c r="KRW17" s="37" t="s">
        <v>37</v>
      </c>
      <c r="KRX17" s="21" t="s">
        <v>30</v>
      </c>
      <c r="KRY17" s="15" t="s">
        <v>25</v>
      </c>
      <c r="KRZ17" s="38"/>
      <c r="KSA17" s="38"/>
      <c r="KSB17" s="21" t="s">
        <v>29</v>
      </c>
      <c r="KSD17" s="36">
        <v>89.68</v>
      </c>
      <c r="KSE17" s="37" t="s">
        <v>37</v>
      </c>
      <c r="KSF17" s="21" t="s">
        <v>30</v>
      </c>
      <c r="KSG17" s="15" t="s">
        <v>25</v>
      </c>
      <c r="KSH17" s="38"/>
      <c r="KSI17" s="38"/>
      <c r="KSJ17" s="21" t="s">
        <v>29</v>
      </c>
      <c r="KSL17" s="36">
        <v>89.68</v>
      </c>
      <c r="KSM17" s="37" t="s">
        <v>37</v>
      </c>
      <c r="KSN17" s="21" t="s">
        <v>30</v>
      </c>
      <c r="KSO17" s="15" t="s">
        <v>25</v>
      </c>
      <c r="KSP17" s="38"/>
      <c r="KSQ17" s="38"/>
      <c r="KSR17" s="21" t="s">
        <v>29</v>
      </c>
      <c r="KST17" s="36">
        <v>89.68</v>
      </c>
      <c r="KSU17" s="37" t="s">
        <v>37</v>
      </c>
      <c r="KSV17" s="21" t="s">
        <v>30</v>
      </c>
      <c r="KSW17" s="15" t="s">
        <v>25</v>
      </c>
      <c r="KSX17" s="38"/>
      <c r="KSY17" s="38"/>
      <c r="KSZ17" s="21" t="s">
        <v>29</v>
      </c>
      <c r="KTB17" s="36">
        <v>89.68</v>
      </c>
      <c r="KTC17" s="37" t="s">
        <v>37</v>
      </c>
      <c r="KTD17" s="21" t="s">
        <v>30</v>
      </c>
      <c r="KTE17" s="15" t="s">
        <v>25</v>
      </c>
      <c r="KTF17" s="38"/>
      <c r="KTG17" s="38"/>
      <c r="KTH17" s="21" t="s">
        <v>29</v>
      </c>
      <c r="KTJ17" s="36">
        <v>89.68</v>
      </c>
      <c r="KTK17" s="37" t="s">
        <v>37</v>
      </c>
      <c r="KTL17" s="21" t="s">
        <v>30</v>
      </c>
      <c r="KTM17" s="15" t="s">
        <v>25</v>
      </c>
      <c r="KTN17" s="38"/>
      <c r="KTO17" s="38"/>
      <c r="KTP17" s="21" t="s">
        <v>29</v>
      </c>
      <c r="KTR17" s="36">
        <v>89.68</v>
      </c>
      <c r="KTS17" s="37" t="s">
        <v>37</v>
      </c>
      <c r="KTT17" s="21" t="s">
        <v>30</v>
      </c>
      <c r="KTU17" s="15" t="s">
        <v>25</v>
      </c>
      <c r="KTV17" s="38"/>
      <c r="KTW17" s="38"/>
      <c r="KTX17" s="21" t="s">
        <v>29</v>
      </c>
      <c r="KTZ17" s="36">
        <v>89.68</v>
      </c>
      <c r="KUA17" s="37" t="s">
        <v>37</v>
      </c>
      <c r="KUB17" s="21" t="s">
        <v>30</v>
      </c>
      <c r="KUC17" s="15" t="s">
        <v>25</v>
      </c>
      <c r="KUD17" s="38"/>
      <c r="KUE17" s="38"/>
      <c r="KUF17" s="21" t="s">
        <v>29</v>
      </c>
      <c r="KUH17" s="36">
        <v>89.68</v>
      </c>
      <c r="KUI17" s="37" t="s">
        <v>37</v>
      </c>
      <c r="KUJ17" s="21" t="s">
        <v>30</v>
      </c>
      <c r="KUK17" s="15" t="s">
        <v>25</v>
      </c>
      <c r="KUL17" s="38"/>
      <c r="KUM17" s="38"/>
      <c r="KUN17" s="21" t="s">
        <v>29</v>
      </c>
      <c r="KUP17" s="36">
        <v>89.68</v>
      </c>
      <c r="KUQ17" s="37" t="s">
        <v>37</v>
      </c>
      <c r="KUR17" s="21" t="s">
        <v>30</v>
      </c>
      <c r="KUS17" s="15" t="s">
        <v>25</v>
      </c>
      <c r="KUT17" s="38"/>
      <c r="KUU17" s="38"/>
      <c r="KUV17" s="21" t="s">
        <v>29</v>
      </c>
      <c r="KUX17" s="36">
        <v>89.68</v>
      </c>
      <c r="KUY17" s="37" t="s">
        <v>37</v>
      </c>
      <c r="KUZ17" s="21" t="s">
        <v>30</v>
      </c>
      <c r="KVA17" s="15" t="s">
        <v>25</v>
      </c>
      <c r="KVB17" s="38"/>
      <c r="KVC17" s="38"/>
      <c r="KVD17" s="21" t="s">
        <v>29</v>
      </c>
      <c r="KVF17" s="36">
        <v>89.68</v>
      </c>
      <c r="KVG17" s="37" t="s">
        <v>37</v>
      </c>
      <c r="KVH17" s="21" t="s">
        <v>30</v>
      </c>
      <c r="KVI17" s="15" t="s">
        <v>25</v>
      </c>
      <c r="KVJ17" s="38"/>
      <c r="KVK17" s="38"/>
      <c r="KVL17" s="21" t="s">
        <v>29</v>
      </c>
      <c r="KVN17" s="36">
        <v>89.68</v>
      </c>
      <c r="KVO17" s="37" t="s">
        <v>37</v>
      </c>
      <c r="KVP17" s="21" t="s">
        <v>30</v>
      </c>
      <c r="KVQ17" s="15" t="s">
        <v>25</v>
      </c>
      <c r="KVR17" s="38"/>
      <c r="KVS17" s="38"/>
      <c r="KVT17" s="21" t="s">
        <v>29</v>
      </c>
      <c r="KVV17" s="36">
        <v>89.68</v>
      </c>
      <c r="KVW17" s="37" t="s">
        <v>37</v>
      </c>
      <c r="KVX17" s="21" t="s">
        <v>30</v>
      </c>
      <c r="KVY17" s="15" t="s">
        <v>25</v>
      </c>
      <c r="KVZ17" s="38"/>
      <c r="KWA17" s="38"/>
      <c r="KWB17" s="21" t="s">
        <v>29</v>
      </c>
      <c r="KWD17" s="36">
        <v>89.68</v>
      </c>
      <c r="KWE17" s="37" t="s">
        <v>37</v>
      </c>
      <c r="KWF17" s="21" t="s">
        <v>30</v>
      </c>
      <c r="KWG17" s="15" t="s">
        <v>25</v>
      </c>
      <c r="KWH17" s="38"/>
      <c r="KWI17" s="38"/>
      <c r="KWJ17" s="21" t="s">
        <v>29</v>
      </c>
      <c r="KWL17" s="36">
        <v>89.68</v>
      </c>
      <c r="KWM17" s="37" t="s">
        <v>37</v>
      </c>
      <c r="KWN17" s="21" t="s">
        <v>30</v>
      </c>
      <c r="KWO17" s="15" t="s">
        <v>25</v>
      </c>
      <c r="KWP17" s="38"/>
      <c r="KWQ17" s="38"/>
      <c r="KWR17" s="21" t="s">
        <v>29</v>
      </c>
      <c r="KWT17" s="36">
        <v>89.68</v>
      </c>
      <c r="KWU17" s="37" t="s">
        <v>37</v>
      </c>
      <c r="KWV17" s="21" t="s">
        <v>30</v>
      </c>
      <c r="KWW17" s="15" t="s">
        <v>25</v>
      </c>
      <c r="KWX17" s="38"/>
      <c r="KWY17" s="38"/>
      <c r="KWZ17" s="21" t="s">
        <v>29</v>
      </c>
      <c r="KXB17" s="36">
        <v>89.68</v>
      </c>
      <c r="KXC17" s="37" t="s">
        <v>37</v>
      </c>
      <c r="KXD17" s="21" t="s">
        <v>30</v>
      </c>
      <c r="KXE17" s="15" t="s">
        <v>25</v>
      </c>
      <c r="KXF17" s="38"/>
      <c r="KXG17" s="38"/>
      <c r="KXH17" s="21" t="s">
        <v>29</v>
      </c>
      <c r="KXJ17" s="36">
        <v>89.68</v>
      </c>
      <c r="KXK17" s="37" t="s">
        <v>37</v>
      </c>
      <c r="KXL17" s="21" t="s">
        <v>30</v>
      </c>
      <c r="KXM17" s="15" t="s">
        <v>25</v>
      </c>
      <c r="KXN17" s="38"/>
      <c r="KXO17" s="38"/>
      <c r="KXP17" s="21" t="s">
        <v>29</v>
      </c>
      <c r="KXR17" s="36">
        <v>89.68</v>
      </c>
      <c r="KXS17" s="37" t="s">
        <v>37</v>
      </c>
      <c r="KXT17" s="21" t="s">
        <v>30</v>
      </c>
      <c r="KXU17" s="15" t="s">
        <v>25</v>
      </c>
      <c r="KXV17" s="38"/>
      <c r="KXW17" s="38"/>
      <c r="KXX17" s="21" t="s">
        <v>29</v>
      </c>
      <c r="KXZ17" s="36">
        <v>89.68</v>
      </c>
      <c r="KYA17" s="37" t="s">
        <v>37</v>
      </c>
      <c r="KYB17" s="21" t="s">
        <v>30</v>
      </c>
      <c r="KYC17" s="15" t="s">
        <v>25</v>
      </c>
      <c r="KYD17" s="38"/>
      <c r="KYE17" s="38"/>
      <c r="KYF17" s="21" t="s">
        <v>29</v>
      </c>
      <c r="KYH17" s="36">
        <v>89.68</v>
      </c>
      <c r="KYI17" s="37" t="s">
        <v>37</v>
      </c>
      <c r="KYJ17" s="21" t="s">
        <v>30</v>
      </c>
      <c r="KYK17" s="15" t="s">
        <v>25</v>
      </c>
      <c r="KYL17" s="38"/>
      <c r="KYM17" s="38"/>
      <c r="KYN17" s="21" t="s">
        <v>29</v>
      </c>
      <c r="KYP17" s="36">
        <v>89.68</v>
      </c>
      <c r="KYQ17" s="37" t="s">
        <v>37</v>
      </c>
      <c r="KYR17" s="21" t="s">
        <v>30</v>
      </c>
      <c r="KYS17" s="15" t="s">
        <v>25</v>
      </c>
      <c r="KYT17" s="38"/>
      <c r="KYU17" s="38"/>
      <c r="KYV17" s="21" t="s">
        <v>29</v>
      </c>
      <c r="KYX17" s="36">
        <v>89.68</v>
      </c>
      <c r="KYY17" s="37" t="s">
        <v>37</v>
      </c>
      <c r="KYZ17" s="21" t="s">
        <v>30</v>
      </c>
      <c r="KZA17" s="15" t="s">
        <v>25</v>
      </c>
      <c r="KZB17" s="38"/>
      <c r="KZC17" s="38"/>
      <c r="KZD17" s="21" t="s">
        <v>29</v>
      </c>
      <c r="KZF17" s="36">
        <v>89.68</v>
      </c>
      <c r="KZG17" s="37" t="s">
        <v>37</v>
      </c>
      <c r="KZH17" s="21" t="s">
        <v>30</v>
      </c>
      <c r="KZI17" s="15" t="s">
        <v>25</v>
      </c>
      <c r="KZJ17" s="38"/>
      <c r="KZK17" s="38"/>
      <c r="KZL17" s="21" t="s">
        <v>29</v>
      </c>
      <c r="KZN17" s="36">
        <v>89.68</v>
      </c>
      <c r="KZO17" s="37" t="s">
        <v>37</v>
      </c>
      <c r="KZP17" s="21" t="s">
        <v>30</v>
      </c>
      <c r="KZQ17" s="15" t="s">
        <v>25</v>
      </c>
      <c r="KZR17" s="38"/>
      <c r="KZS17" s="38"/>
      <c r="KZT17" s="21" t="s">
        <v>29</v>
      </c>
      <c r="KZV17" s="36">
        <v>89.68</v>
      </c>
      <c r="KZW17" s="37" t="s">
        <v>37</v>
      </c>
      <c r="KZX17" s="21" t="s">
        <v>30</v>
      </c>
      <c r="KZY17" s="15" t="s">
        <v>25</v>
      </c>
      <c r="KZZ17" s="38"/>
      <c r="LAA17" s="38"/>
      <c r="LAB17" s="21" t="s">
        <v>29</v>
      </c>
      <c r="LAD17" s="36">
        <v>89.68</v>
      </c>
      <c r="LAE17" s="37" t="s">
        <v>37</v>
      </c>
      <c r="LAF17" s="21" t="s">
        <v>30</v>
      </c>
      <c r="LAG17" s="15" t="s">
        <v>25</v>
      </c>
      <c r="LAH17" s="38"/>
      <c r="LAI17" s="38"/>
      <c r="LAJ17" s="21" t="s">
        <v>29</v>
      </c>
      <c r="LAL17" s="36">
        <v>89.68</v>
      </c>
      <c r="LAM17" s="37" t="s">
        <v>37</v>
      </c>
      <c r="LAN17" s="21" t="s">
        <v>30</v>
      </c>
      <c r="LAO17" s="15" t="s">
        <v>25</v>
      </c>
      <c r="LAP17" s="38"/>
      <c r="LAQ17" s="38"/>
      <c r="LAR17" s="21" t="s">
        <v>29</v>
      </c>
      <c r="LAT17" s="36">
        <v>89.68</v>
      </c>
      <c r="LAU17" s="37" t="s">
        <v>37</v>
      </c>
      <c r="LAV17" s="21" t="s">
        <v>30</v>
      </c>
      <c r="LAW17" s="15" t="s">
        <v>25</v>
      </c>
      <c r="LAX17" s="38"/>
      <c r="LAY17" s="38"/>
      <c r="LAZ17" s="21" t="s">
        <v>29</v>
      </c>
      <c r="LBB17" s="36">
        <v>89.68</v>
      </c>
      <c r="LBC17" s="37" t="s">
        <v>37</v>
      </c>
      <c r="LBD17" s="21" t="s">
        <v>30</v>
      </c>
      <c r="LBE17" s="15" t="s">
        <v>25</v>
      </c>
      <c r="LBF17" s="38"/>
      <c r="LBG17" s="38"/>
      <c r="LBH17" s="21" t="s">
        <v>29</v>
      </c>
      <c r="LBJ17" s="36">
        <v>89.68</v>
      </c>
      <c r="LBK17" s="37" t="s">
        <v>37</v>
      </c>
      <c r="LBL17" s="21" t="s">
        <v>30</v>
      </c>
      <c r="LBM17" s="15" t="s">
        <v>25</v>
      </c>
      <c r="LBN17" s="38"/>
      <c r="LBO17" s="38"/>
      <c r="LBP17" s="21" t="s">
        <v>29</v>
      </c>
      <c r="LBR17" s="36">
        <v>89.68</v>
      </c>
      <c r="LBS17" s="37" t="s">
        <v>37</v>
      </c>
      <c r="LBT17" s="21" t="s">
        <v>30</v>
      </c>
      <c r="LBU17" s="15" t="s">
        <v>25</v>
      </c>
      <c r="LBV17" s="38"/>
      <c r="LBW17" s="38"/>
      <c r="LBX17" s="21" t="s">
        <v>29</v>
      </c>
      <c r="LBZ17" s="36">
        <v>89.68</v>
      </c>
      <c r="LCA17" s="37" t="s">
        <v>37</v>
      </c>
      <c r="LCB17" s="21" t="s">
        <v>30</v>
      </c>
      <c r="LCC17" s="15" t="s">
        <v>25</v>
      </c>
      <c r="LCD17" s="38"/>
      <c r="LCE17" s="38"/>
      <c r="LCF17" s="21" t="s">
        <v>29</v>
      </c>
      <c r="LCH17" s="36">
        <v>89.68</v>
      </c>
      <c r="LCI17" s="37" t="s">
        <v>37</v>
      </c>
      <c r="LCJ17" s="21" t="s">
        <v>30</v>
      </c>
      <c r="LCK17" s="15" t="s">
        <v>25</v>
      </c>
      <c r="LCL17" s="38"/>
      <c r="LCM17" s="38"/>
      <c r="LCN17" s="21" t="s">
        <v>29</v>
      </c>
      <c r="LCP17" s="36">
        <v>89.68</v>
      </c>
      <c r="LCQ17" s="37" t="s">
        <v>37</v>
      </c>
      <c r="LCR17" s="21" t="s">
        <v>30</v>
      </c>
      <c r="LCS17" s="15" t="s">
        <v>25</v>
      </c>
      <c r="LCT17" s="38"/>
      <c r="LCU17" s="38"/>
      <c r="LCV17" s="21" t="s">
        <v>29</v>
      </c>
      <c r="LCX17" s="36">
        <v>89.68</v>
      </c>
      <c r="LCY17" s="37" t="s">
        <v>37</v>
      </c>
      <c r="LCZ17" s="21" t="s">
        <v>30</v>
      </c>
      <c r="LDA17" s="15" t="s">
        <v>25</v>
      </c>
      <c r="LDB17" s="38"/>
      <c r="LDC17" s="38"/>
      <c r="LDD17" s="21" t="s">
        <v>29</v>
      </c>
      <c r="LDF17" s="36">
        <v>89.68</v>
      </c>
      <c r="LDG17" s="37" t="s">
        <v>37</v>
      </c>
      <c r="LDH17" s="21" t="s">
        <v>30</v>
      </c>
      <c r="LDI17" s="15" t="s">
        <v>25</v>
      </c>
      <c r="LDJ17" s="38"/>
      <c r="LDK17" s="38"/>
      <c r="LDL17" s="21" t="s">
        <v>29</v>
      </c>
      <c r="LDN17" s="36">
        <v>89.68</v>
      </c>
      <c r="LDO17" s="37" t="s">
        <v>37</v>
      </c>
      <c r="LDP17" s="21" t="s">
        <v>30</v>
      </c>
      <c r="LDQ17" s="15" t="s">
        <v>25</v>
      </c>
      <c r="LDR17" s="38"/>
      <c r="LDS17" s="38"/>
      <c r="LDT17" s="21" t="s">
        <v>29</v>
      </c>
      <c r="LDV17" s="36">
        <v>89.68</v>
      </c>
      <c r="LDW17" s="37" t="s">
        <v>37</v>
      </c>
      <c r="LDX17" s="21" t="s">
        <v>30</v>
      </c>
      <c r="LDY17" s="15" t="s">
        <v>25</v>
      </c>
      <c r="LDZ17" s="38"/>
      <c r="LEA17" s="38"/>
      <c r="LEB17" s="21" t="s">
        <v>29</v>
      </c>
      <c r="LED17" s="36">
        <v>89.68</v>
      </c>
      <c r="LEE17" s="37" t="s">
        <v>37</v>
      </c>
      <c r="LEF17" s="21" t="s">
        <v>30</v>
      </c>
      <c r="LEG17" s="15" t="s">
        <v>25</v>
      </c>
      <c r="LEH17" s="38"/>
      <c r="LEI17" s="38"/>
      <c r="LEJ17" s="21" t="s">
        <v>29</v>
      </c>
      <c r="LEL17" s="36">
        <v>89.68</v>
      </c>
      <c r="LEM17" s="37" t="s">
        <v>37</v>
      </c>
      <c r="LEN17" s="21" t="s">
        <v>30</v>
      </c>
      <c r="LEO17" s="15" t="s">
        <v>25</v>
      </c>
      <c r="LEP17" s="38"/>
      <c r="LEQ17" s="38"/>
      <c r="LER17" s="21" t="s">
        <v>29</v>
      </c>
      <c r="LET17" s="36">
        <v>89.68</v>
      </c>
      <c r="LEU17" s="37" t="s">
        <v>37</v>
      </c>
      <c r="LEV17" s="21" t="s">
        <v>30</v>
      </c>
      <c r="LEW17" s="15" t="s">
        <v>25</v>
      </c>
      <c r="LEX17" s="38"/>
      <c r="LEY17" s="38"/>
      <c r="LEZ17" s="21" t="s">
        <v>29</v>
      </c>
      <c r="LFB17" s="36">
        <v>89.68</v>
      </c>
      <c r="LFC17" s="37" t="s">
        <v>37</v>
      </c>
      <c r="LFD17" s="21" t="s">
        <v>30</v>
      </c>
      <c r="LFE17" s="15" t="s">
        <v>25</v>
      </c>
      <c r="LFF17" s="38"/>
      <c r="LFG17" s="38"/>
      <c r="LFH17" s="21" t="s">
        <v>29</v>
      </c>
      <c r="LFJ17" s="36">
        <v>89.68</v>
      </c>
      <c r="LFK17" s="37" t="s">
        <v>37</v>
      </c>
      <c r="LFL17" s="21" t="s">
        <v>30</v>
      </c>
      <c r="LFM17" s="15" t="s">
        <v>25</v>
      </c>
      <c r="LFN17" s="38"/>
      <c r="LFO17" s="38"/>
      <c r="LFP17" s="21" t="s">
        <v>29</v>
      </c>
      <c r="LFR17" s="36">
        <v>89.68</v>
      </c>
      <c r="LFS17" s="37" t="s">
        <v>37</v>
      </c>
      <c r="LFT17" s="21" t="s">
        <v>30</v>
      </c>
      <c r="LFU17" s="15" t="s">
        <v>25</v>
      </c>
      <c r="LFV17" s="38"/>
      <c r="LFW17" s="38"/>
      <c r="LFX17" s="21" t="s">
        <v>29</v>
      </c>
      <c r="LFZ17" s="36">
        <v>89.68</v>
      </c>
      <c r="LGA17" s="37" t="s">
        <v>37</v>
      </c>
      <c r="LGB17" s="21" t="s">
        <v>30</v>
      </c>
      <c r="LGC17" s="15" t="s">
        <v>25</v>
      </c>
      <c r="LGD17" s="38"/>
      <c r="LGE17" s="38"/>
      <c r="LGF17" s="21" t="s">
        <v>29</v>
      </c>
      <c r="LGH17" s="36">
        <v>89.68</v>
      </c>
      <c r="LGI17" s="37" t="s">
        <v>37</v>
      </c>
      <c r="LGJ17" s="21" t="s">
        <v>30</v>
      </c>
      <c r="LGK17" s="15" t="s">
        <v>25</v>
      </c>
      <c r="LGL17" s="38"/>
      <c r="LGM17" s="38"/>
      <c r="LGN17" s="21" t="s">
        <v>29</v>
      </c>
      <c r="LGP17" s="36">
        <v>89.68</v>
      </c>
      <c r="LGQ17" s="37" t="s">
        <v>37</v>
      </c>
      <c r="LGR17" s="21" t="s">
        <v>30</v>
      </c>
      <c r="LGS17" s="15" t="s">
        <v>25</v>
      </c>
      <c r="LGT17" s="38"/>
      <c r="LGU17" s="38"/>
      <c r="LGV17" s="21" t="s">
        <v>29</v>
      </c>
      <c r="LGX17" s="36">
        <v>89.68</v>
      </c>
      <c r="LGY17" s="37" t="s">
        <v>37</v>
      </c>
      <c r="LGZ17" s="21" t="s">
        <v>30</v>
      </c>
      <c r="LHA17" s="15" t="s">
        <v>25</v>
      </c>
      <c r="LHB17" s="38"/>
      <c r="LHC17" s="38"/>
      <c r="LHD17" s="21" t="s">
        <v>29</v>
      </c>
      <c r="LHF17" s="36">
        <v>89.68</v>
      </c>
      <c r="LHG17" s="37" t="s">
        <v>37</v>
      </c>
      <c r="LHH17" s="21" t="s">
        <v>30</v>
      </c>
      <c r="LHI17" s="15" t="s">
        <v>25</v>
      </c>
      <c r="LHJ17" s="38"/>
      <c r="LHK17" s="38"/>
      <c r="LHL17" s="21" t="s">
        <v>29</v>
      </c>
      <c r="LHN17" s="36">
        <v>89.68</v>
      </c>
      <c r="LHO17" s="37" t="s">
        <v>37</v>
      </c>
      <c r="LHP17" s="21" t="s">
        <v>30</v>
      </c>
      <c r="LHQ17" s="15" t="s">
        <v>25</v>
      </c>
      <c r="LHR17" s="38"/>
      <c r="LHS17" s="38"/>
      <c r="LHT17" s="21" t="s">
        <v>29</v>
      </c>
      <c r="LHV17" s="36">
        <v>89.68</v>
      </c>
      <c r="LHW17" s="37" t="s">
        <v>37</v>
      </c>
      <c r="LHX17" s="21" t="s">
        <v>30</v>
      </c>
      <c r="LHY17" s="15" t="s">
        <v>25</v>
      </c>
      <c r="LHZ17" s="38"/>
      <c r="LIA17" s="38"/>
      <c r="LIB17" s="21" t="s">
        <v>29</v>
      </c>
      <c r="LID17" s="36">
        <v>89.68</v>
      </c>
      <c r="LIE17" s="37" t="s">
        <v>37</v>
      </c>
      <c r="LIF17" s="21" t="s">
        <v>30</v>
      </c>
      <c r="LIG17" s="15" t="s">
        <v>25</v>
      </c>
      <c r="LIH17" s="38"/>
      <c r="LII17" s="38"/>
      <c r="LIJ17" s="21" t="s">
        <v>29</v>
      </c>
      <c r="LIL17" s="36">
        <v>89.68</v>
      </c>
      <c r="LIM17" s="37" t="s">
        <v>37</v>
      </c>
      <c r="LIN17" s="21" t="s">
        <v>30</v>
      </c>
      <c r="LIO17" s="15" t="s">
        <v>25</v>
      </c>
      <c r="LIP17" s="38"/>
      <c r="LIQ17" s="38"/>
      <c r="LIR17" s="21" t="s">
        <v>29</v>
      </c>
      <c r="LIT17" s="36">
        <v>89.68</v>
      </c>
      <c r="LIU17" s="37" t="s">
        <v>37</v>
      </c>
      <c r="LIV17" s="21" t="s">
        <v>30</v>
      </c>
      <c r="LIW17" s="15" t="s">
        <v>25</v>
      </c>
      <c r="LIX17" s="38"/>
      <c r="LIY17" s="38"/>
      <c r="LIZ17" s="21" t="s">
        <v>29</v>
      </c>
      <c r="LJB17" s="36">
        <v>89.68</v>
      </c>
      <c r="LJC17" s="37" t="s">
        <v>37</v>
      </c>
      <c r="LJD17" s="21" t="s">
        <v>30</v>
      </c>
      <c r="LJE17" s="15" t="s">
        <v>25</v>
      </c>
      <c r="LJF17" s="38"/>
      <c r="LJG17" s="38"/>
      <c r="LJH17" s="21" t="s">
        <v>29</v>
      </c>
      <c r="LJJ17" s="36">
        <v>89.68</v>
      </c>
      <c r="LJK17" s="37" t="s">
        <v>37</v>
      </c>
      <c r="LJL17" s="21" t="s">
        <v>30</v>
      </c>
      <c r="LJM17" s="15" t="s">
        <v>25</v>
      </c>
      <c r="LJN17" s="38"/>
      <c r="LJO17" s="38"/>
      <c r="LJP17" s="21" t="s">
        <v>29</v>
      </c>
      <c r="LJR17" s="36">
        <v>89.68</v>
      </c>
      <c r="LJS17" s="37" t="s">
        <v>37</v>
      </c>
      <c r="LJT17" s="21" t="s">
        <v>30</v>
      </c>
      <c r="LJU17" s="15" t="s">
        <v>25</v>
      </c>
      <c r="LJV17" s="38"/>
      <c r="LJW17" s="38"/>
      <c r="LJX17" s="21" t="s">
        <v>29</v>
      </c>
      <c r="LJZ17" s="36">
        <v>89.68</v>
      </c>
      <c r="LKA17" s="37" t="s">
        <v>37</v>
      </c>
      <c r="LKB17" s="21" t="s">
        <v>30</v>
      </c>
      <c r="LKC17" s="15" t="s">
        <v>25</v>
      </c>
      <c r="LKD17" s="38"/>
      <c r="LKE17" s="38"/>
      <c r="LKF17" s="21" t="s">
        <v>29</v>
      </c>
      <c r="LKH17" s="36">
        <v>89.68</v>
      </c>
      <c r="LKI17" s="37" t="s">
        <v>37</v>
      </c>
      <c r="LKJ17" s="21" t="s">
        <v>30</v>
      </c>
      <c r="LKK17" s="15" t="s">
        <v>25</v>
      </c>
      <c r="LKL17" s="38"/>
      <c r="LKM17" s="38"/>
      <c r="LKN17" s="21" t="s">
        <v>29</v>
      </c>
      <c r="LKP17" s="36">
        <v>89.68</v>
      </c>
      <c r="LKQ17" s="37" t="s">
        <v>37</v>
      </c>
      <c r="LKR17" s="21" t="s">
        <v>30</v>
      </c>
      <c r="LKS17" s="15" t="s">
        <v>25</v>
      </c>
      <c r="LKT17" s="38"/>
      <c r="LKU17" s="38"/>
      <c r="LKV17" s="21" t="s">
        <v>29</v>
      </c>
      <c r="LKX17" s="36">
        <v>89.68</v>
      </c>
      <c r="LKY17" s="37" t="s">
        <v>37</v>
      </c>
      <c r="LKZ17" s="21" t="s">
        <v>30</v>
      </c>
      <c r="LLA17" s="15" t="s">
        <v>25</v>
      </c>
      <c r="LLB17" s="38"/>
      <c r="LLC17" s="38"/>
      <c r="LLD17" s="21" t="s">
        <v>29</v>
      </c>
      <c r="LLF17" s="36">
        <v>89.68</v>
      </c>
      <c r="LLG17" s="37" t="s">
        <v>37</v>
      </c>
      <c r="LLH17" s="21" t="s">
        <v>30</v>
      </c>
      <c r="LLI17" s="15" t="s">
        <v>25</v>
      </c>
      <c r="LLJ17" s="38"/>
      <c r="LLK17" s="38"/>
      <c r="LLL17" s="21" t="s">
        <v>29</v>
      </c>
      <c r="LLN17" s="36">
        <v>89.68</v>
      </c>
      <c r="LLO17" s="37" t="s">
        <v>37</v>
      </c>
      <c r="LLP17" s="21" t="s">
        <v>30</v>
      </c>
      <c r="LLQ17" s="15" t="s">
        <v>25</v>
      </c>
      <c r="LLR17" s="38"/>
      <c r="LLS17" s="38"/>
      <c r="LLT17" s="21" t="s">
        <v>29</v>
      </c>
      <c r="LLV17" s="36">
        <v>89.68</v>
      </c>
      <c r="LLW17" s="37" t="s">
        <v>37</v>
      </c>
      <c r="LLX17" s="21" t="s">
        <v>30</v>
      </c>
      <c r="LLY17" s="15" t="s">
        <v>25</v>
      </c>
      <c r="LLZ17" s="38"/>
      <c r="LMA17" s="38"/>
      <c r="LMB17" s="21" t="s">
        <v>29</v>
      </c>
      <c r="LMD17" s="36">
        <v>89.68</v>
      </c>
      <c r="LME17" s="37" t="s">
        <v>37</v>
      </c>
      <c r="LMF17" s="21" t="s">
        <v>30</v>
      </c>
      <c r="LMG17" s="15" t="s">
        <v>25</v>
      </c>
      <c r="LMH17" s="38"/>
      <c r="LMI17" s="38"/>
      <c r="LMJ17" s="21" t="s">
        <v>29</v>
      </c>
      <c r="LML17" s="36">
        <v>89.68</v>
      </c>
      <c r="LMM17" s="37" t="s">
        <v>37</v>
      </c>
      <c r="LMN17" s="21" t="s">
        <v>30</v>
      </c>
      <c r="LMO17" s="15" t="s">
        <v>25</v>
      </c>
      <c r="LMP17" s="38"/>
      <c r="LMQ17" s="38"/>
      <c r="LMR17" s="21" t="s">
        <v>29</v>
      </c>
      <c r="LMT17" s="36">
        <v>89.68</v>
      </c>
      <c r="LMU17" s="37" t="s">
        <v>37</v>
      </c>
      <c r="LMV17" s="21" t="s">
        <v>30</v>
      </c>
      <c r="LMW17" s="15" t="s">
        <v>25</v>
      </c>
      <c r="LMX17" s="38"/>
      <c r="LMY17" s="38"/>
      <c r="LMZ17" s="21" t="s">
        <v>29</v>
      </c>
      <c r="LNB17" s="36">
        <v>89.68</v>
      </c>
      <c r="LNC17" s="37" t="s">
        <v>37</v>
      </c>
      <c r="LND17" s="21" t="s">
        <v>30</v>
      </c>
      <c r="LNE17" s="15" t="s">
        <v>25</v>
      </c>
      <c r="LNF17" s="38"/>
      <c r="LNG17" s="38"/>
      <c r="LNH17" s="21" t="s">
        <v>29</v>
      </c>
      <c r="LNJ17" s="36">
        <v>89.68</v>
      </c>
      <c r="LNK17" s="37" t="s">
        <v>37</v>
      </c>
      <c r="LNL17" s="21" t="s">
        <v>30</v>
      </c>
      <c r="LNM17" s="15" t="s">
        <v>25</v>
      </c>
      <c r="LNN17" s="38"/>
      <c r="LNO17" s="38"/>
      <c r="LNP17" s="21" t="s">
        <v>29</v>
      </c>
      <c r="LNR17" s="36">
        <v>89.68</v>
      </c>
      <c r="LNS17" s="37" t="s">
        <v>37</v>
      </c>
      <c r="LNT17" s="21" t="s">
        <v>30</v>
      </c>
      <c r="LNU17" s="15" t="s">
        <v>25</v>
      </c>
      <c r="LNV17" s="38"/>
      <c r="LNW17" s="38"/>
      <c r="LNX17" s="21" t="s">
        <v>29</v>
      </c>
      <c r="LNZ17" s="36">
        <v>89.68</v>
      </c>
      <c r="LOA17" s="37" t="s">
        <v>37</v>
      </c>
      <c r="LOB17" s="21" t="s">
        <v>30</v>
      </c>
      <c r="LOC17" s="15" t="s">
        <v>25</v>
      </c>
      <c r="LOD17" s="38"/>
      <c r="LOE17" s="38"/>
      <c r="LOF17" s="21" t="s">
        <v>29</v>
      </c>
      <c r="LOH17" s="36">
        <v>89.68</v>
      </c>
      <c r="LOI17" s="37" t="s">
        <v>37</v>
      </c>
      <c r="LOJ17" s="21" t="s">
        <v>30</v>
      </c>
      <c r="LOK17" s="15" t="s">
        <v>25</v>
      </c>
      <c r="LOL17" s="38"/>
      <c r="LOM17" s="38"/>
      <c r="LON17" s="21" t="s">
        <v>29</v>
      </c>
      <c r="LOP17" s="36">
        <v>89.68</v>
      </c>
      <c r="LOQ17" s="37" t="s">
        <v>37</v>
      </c>
      <c r="LOR17" s="21" t="s">
        <v>30</v>
      </c>
      <c r="LOS17" s="15" t="s">
        <v>25</v>
      </c>
      <c r="LOT17" s="38"/>
      <c r="LOU17" s="38"/>
      <c r="LOV17" s="21" t="s">
        <v>29</v>
      </c>
      <c r="LOX17" s="36">
        <v>89.68</v>
      </c>
      <c r="LOY17" s="37" t="s">
        <v>37</v>
      </c>
      <c r="LOZ17" s="21" t="s">
        <v>30</v>
      </c>
      <c r="LPA17" s="15" t="s">
        <v>25</v>
      </c>
      <c r="LPB17" s="38"/>
      <c r="LPC17" s="38"/>
      <c r="LPD17" s="21" t="s">
        <v>29</v>
      </c>
      <c r="LPF17" s="36">
        <v>89.68</v>
      </c>
      <c r="LPG17" s="37" t="s">
        <v>37</v>
      </c>
      <c r="LPH17" s="21" t="s">
        <v>30</v>
      </c>
      <c r="LPI17" s="15" t="s">
        <v>25</v>
      </c>
      <c r="LPJ17" s="38"/>
      <c r="LPK17" s="38"/>
      <c r="LPL17" s="21" t="s">
        <v>29</v>
      </c>
      <c r="LPN17" s="36">
        <v>89.68</v>
      </c>
      <c r="LPO17" s="37" t="s">
        <v>37</v>
      </c>
      <c r="LPP17" s="21" t="s">
        <v>30</v>
      </c>
      <c r="LPQ17" s="15" t="s">
        <v>25</v>
      </c>
      <c r="LPR17" s="38"/>
      <c r="LPS17" s="38"/>
      <c r="LPT17" s="21" t="s">
        <v>29</v>
      </c>
      <c r="LPV17" s="36">
        <v>89.68</v>
      </c>
      <c r="LPW17" s="37" t="s">
        <v>37</v>
      </c>
      <c r="LPX17" s="21" t="s">
        <v>30</v>
      </c>
      <c r="LPY17" s="15" t="s">
        <v>25</v>
      </c>
      <c r="LPZ17" s="38"/>
      <c r="LQA17" s="38"/>
      <c r="LQB17" s="21" t="s">
        <v>29</v>
      </c>
      <c r="LQD17" s="36">
        <v>89.68</v>
      </c>
      <c r="LQE17" s="37" t="s">
        <v>37</v>
      </c>
      <c r="LQF17" s="21" t="s">
        <v>30</v>
      </c>
      <c r="LQG17" s="15" t="s">
        <v>25</v>
      </c>
      <c r="LQH17" s="38"/>
      <c r="LQI17" s="38"/>
      <c r="LQJ17" s="21" t="s">
        <v>29</v>
      </c>
      <c r="LQL17" s="36">
        <v>89.68</v>
      </c>
      <c r="LQM17" s="37" t="s">
        <v>37</v>
      </c>
      <c r="LQN17" s="21" t="s">
        <v>30</v>
      </c>
      <c r="LQO17" s="15" t="s">
        <v>25</v>
      </c>
      <c r="LQP17" s="38"/>
      <c r="LQQ17" s="38"/>
      <c r="LQR17" s="21" t="s">
        <v>29</v>
      </c>
      <c r="LQT17" s="36">
        <v>89.68</v>
      </c>
      <c r="LQU17" s="37" t="s">
        <v>37</v>
      </c>
      <c r="LQV17" s="21" t="s">
        <v>30</v>
      </c>
      <c r="LQW17" s="15" t="s">
        <v>25</v>
      </c>
      <c r="LQX17" s="38"/>
      <c r="LQY17" s="38"/>
      <c r="LQZ17" s="21" t="s">
        <v>29</v>
      </c>
      <c r="LRB17" s="36">
        <v>89.68</v>
      </c>
      <c r="LRC17" s="37" t="s">
        <v>37</v>
      </c>
      <c r="LRD17" s="21" t="s">
        <v>30</v>
      </c>
      <c r="LRE17" s="15" t="s">
        <v>25</v>
      </c>
      <c r="LRF17" s="38"/>
      <c r="LRG17" s="38"/>
      <c r="LRH17" s="21" t="s">
        <v>29</v>
      </c>
      <c r="LRJ17" s="36">
        <v>89.68</v>
      </c>
      <c r="LRK17" s="37" t="s">
        <v>37</v>
      </c>
      <c r="LRL17" s="21" t="s">
        <v>30</v>
      </c>
      <c r="LRM17" s="15" t="s">
        <v>25</v>
      </c>
      <c r="LRN17" s="38"/>
      <c r="LRO17" s="38"/>
      <c r="LRP17" s="21" t="s">
        <v>29</v>
      </c>
      <c r="LRR17" s="36">
        <v>89.68</v>
      </c>
      <c r="LRS17" s="37" t="s">
        <v>37</v>
      </c>
      <c r="LRT17" s="21" t="s">
        <v>30</v>
      </c>
      <c r="LRU17" s="15" t="s">
        <v>25</v>
      </c>
      <c r="LRV17" s="38"/>
      <c r="LRW17" s="38"/>
      <c r="LRX17" s="21" t="s">
        <v>29</v>
      </c>
      <c r="LRZ17" s="36">
        <v>89.68</v>
      </c>
      <c r="LSA17" s="37" t="s">
        <v>37</v>
      </c>
      <c r="LSB17" s="21" t="s">
        <v>30</v>
      </c>
      <c r="LSC17" s="15" t="s">
        <v>25</v>
      </c>
      <c r="LSD17" s="38"/>
      <c r="LSE17" s="38"/>
      <c r="LSF17" s="21" t="s">
        <v>29</v>
      </c>
      <c r="LSH17" s="36">
        <v>89.68</v>
      </c>
      <c r="LSI17" s="37" t="s">
        <v>37</v>
      </c>
      <c r="LSJ17" s="21" t="s">
        <v>30</v>
      </c>
      <c r="LSK17" s="15" t="s">
        <v>25</v>
      </c>
      <c r="LSL17" s="38"/>
      <c r="LSM17" s="38"/>
      <c r="LSN17" s="21" t="s">
        <v>29</v>
      </c>
      <c r="LSP17" s="36">
        <v>89.68</v>
      </c>
      <c r="LSQ17" s="37" t="s">
        <v>37</v>
      </c>
      <c r="LSR17" s="21" t="s">
        <v>30</v>
      </c>
      <c r="LSS17" s="15" t="s">
        <v>25</v>
      </c>
      <c r="LST17" s="38"/>
      <c r="LSU17" s="38"/>
      <c r="LSV17" s="21" t="s">
        <v>29</v>
      </c>
      <c r="LSX17" s="36">
        <v>89.68</v>
      </c>
      <c r="LSY17" s="37" t="s">
        <v>37</v>
      </c>
      <c r="LSZ17" s="21" t="s">
        <v>30</v>
      </c>
      <c r="LTA17" s="15" t="s">
        <v>25</v>
      </c>
      <c r="LTB17" s="38"/>
      <c r="LTC17" s="38"/>
      <c r="LTD17" s="21" t="s">
        <v>29</v>
      </c>
      <c r="LTF17" s="36">
        <v>89.68</v>
      </c>
      <c r="LTG17" s="37" t="s">
        <v>37</v>
      </c>
      <c r="LTH17" s="21" t="s">
        <v>30</v>
      </c>
      <c r="LTI17" s="15" t="s">
        <v>25</v>
      </c>
      <c r="LTJ17" s="38"/>
      <c r="LTK17" s="38"/>
      <c r="LTL17" s="21" t="s">
        <v>29</v>
      </c>
      <c r="LTN17" s="36">
        <v>89.68</v>
      </c>
      <c r="LTO17" s="37" t="s">
        <v>37</v>
      </c>
      <c r="LTP17" s="21" t="s">
        <v>30</v>
      </c>
      <c r="LTQ17" s="15" t="s">
        <v>25</v>
      </c>
      <c r="LTR17" s="38"/>
      <c r="LTS17" s="38"/>
      <c r="LTT17" s="21" t="s">
        <v>29</v>
      </c>
      <c r="LTV17" s="36">
        <v>89.68</v>
      </c>
      <c r="LTW17" s="37" t="s">
        <v>37</v>
      </c>
      <c r="LTX17" s="21" t="s">
        <v>30</v>
      </c>
      <c r="LTY17" s="15" t="s">
        <v>25</v>
      </c>
      <c r="LTZ17" s="38"/>
      <c r="LUA17" s="38"/>
      <c r="LUB17" s="21" t="s">
        <v>29</v>
      </c>
      <c r="LUD17" s="36">
        <v>89.68</v>
      </c>
      <c r="LUE17" s="37" t="s">
        <v>37</v>
      </c>
      <c r="LUF17" s="21" t="s">
        <v>30</v>
      </c>
      <c r="LUG17" s="15" t="s">
        <v>25</v>
      </c>
      <c r="LUH17" s="38"/>
      <c r="LUI17" s="38"/>
      <c r="LUJ17" s="21" t="s">
        <v>29</v>
      </c>
      <c r="LUL17" s="36">
        <v>89.68</v>
      </c>
      <c r="LUM17" s="37" t="s">
        <v>37</v>
      </c>
      <c r="LUN17" s="21" t="s">
        <v>30</v>
      </c>
      <c r="LUO17" s="15" t="s">
        <v>25</v>
      </c>
      <c r="LUP17" s="38"/>
      <c r="LUQ17" s="38"/>
      <c r="LUR17" s="21" t="s">
        <v>29</v>
      </c>
      <c r="LUT17" s="36">
        <v>89.68</v>
      </c>
      <c r="LUU17" s="37" t="s">
        <v>37</v>
      </c>
      <c r="LUV17" s="21" t="s">
        <v>30</v>
      </c>
      <c r="LUW17" s="15" t="s">
        <v>25</v>
      </c>
      <c r="LUX17" s="38"/>
      <c r="LUY17" s="38"/>
      <c r="LUZ17" s="21" t="s">
        <v>29</v>
      </c>
      <c r="LVB17" s="36">
        <v>89.68</v>
      </c>
      <c r="LVC17" s="37" t="s">
        <v>37</v>
      </c>
      <c r="LVD17" s="21" t="s">
        <v>30</v>
      </c>
      <c r="LVE17" s="15" t="s">
        <v>25</v>
      </c>
      <c r="LVF17" s="38"/>
      <c r="LVG17" s="38"/>
      <c r="LVH17" s="21" t="s">
        <v>29</v>
      </c>
      <c r="LVJ17" s="36">
        <v>89.68</v>
      </c>
      <c r="LVK17" s="37" t="s">
        <v>37</v>
      </c>
      <c r="LVL17" s="21" t="s">
        <v>30</v>
      </c>
      <c r="LVM17" s="15" t="s">
        <v>25</v>
      </c>
      <c r="LVN17" s="38"/>
      <c r="LVO17" s="38"/>
      <c r="LVP17" s="21" t="s">
        <v>29</v>
      </c>
      <c r="LVR17" s="36">
        <v>89.68</v>
      </c>
      <c r="LVS17" s="37" t="s">
        <v>37</v>
      </c>
      <c r="LVT17" s="21" t="s">
        <v>30</v>
      </c>
      <c r="LVU17" s="15" t="s">
        <v>25</v>
      </c>
      <c r="LVV17" s="38"/>
      <c r="LVW17" s="38"/>
      <c r="LVX17" s="21" t="s">
        <v>29</v>
      </c>
      <c r="LVZ17" s="36">
        <v>89.68</v>
      </c>
      <c r="LWA17" s="37" t="s">
        <v>37</v>
      </c>
      <c r="LWB17" s="21" t="s">
        <v>30</v>
      </c>
      <c r="LWC17" s="15" t="s">
        <v>25</v>
      </c>
      <c r="LWD17" s="38"/>
      <c r="LWE17" s="38"/>
      <c r="LWF17" s="21" t="s">
        <v>29</v>
      </c>
      <c r="LWH17" s="36">
        <v>89.68</v>
      </c>
      <c r="LWI17" s="37" t="s">
        <v>37</v>
      </c>
      <c r="LWJ17" s="21" t="s">
        <v>30</v>
      </c>
      <c r="LWK17" s="15" t="s">
        <v>25</v>
      </c>
      <c r="LWL17" s="38"/>
      <c r="LWM17" s="38"/>
      <c r="LWN17" s="21" t="s">
        <v>29</v>
      </c>
      <c r="LWP17" s="36">
        <v>89.68</v>
      </c>
      <c r="LWQ17" s="37" t="s">
        <v>37</v>
      </c>
      <c r="LWR17" s="21" t="s">
        <v>30</v>
      </c>
      <c r="LWS17" s="15" t="s">
        <v>25</v>
      </c>
      <c r="LWT17" s="38"/>
      <c r="LWU17" s="38"/>
      <c r="LWV17" s="21" t="s">
        <v>29</v>
      </c>
      <c r="LWX17" s="36">
        <v>89.68</v>
      </c>
      <c r="LWY17" s="37" t="s">
        <v>37</v>
      </c>
      <c r="LWZ17" s="21" t="s">
        <v>30</v>
      </c>
      <c r="LXA17" s="15" t="s">
        <v>25</v>
      </c>
      <c r="LXB17" s="38"/>
      <c r="LXC17" s="38"/>
      <c r="LXD17" s="21" t="s">
        <v>29</v>
      </c>
      <c r="LXF17" s="36">
        <v>89.68</v>
      </c>
      <c r="LXG17" s="37" t="s">
        <v>37</v>
      </c>
      <c r="LXH17" s="21" t="s">
        <v>30</v>
      </c>
      <c r="LXI17" s="15" t="s">
        <v>25</v>
      </c>
      <c r="LXJ17" s="38"/>
      <c r="LXK17" s="38"/>
      <c r="LXL17" s="21" t="s">
        <v>29</v>
      </c>
      <c r="LXN17" s="36">
        <v>89.68</v>
      </c>
      <c r="LXO17" s="37" t="s">
        <v>37</v>
      </c>
      <c r="LXP17" s="21" t="s">
        <v>30</v>
      </c>
      <c r="LXQ17" s="15" t="s">
        <v>25</v>
      </c>
      <c r="LXR17" s="38"/>
      <c r="LXS17" s="38"/>
      <c r="LXT17" s="21" t="s">
        <v>29</v>
      </c>
      <c r="LXV17" s="36">
        <v>89.68</v>
      </c>
      <c r="LXW17" s="37" t="s">
        <v>37</v>
      </c>
      <c r="LXX17" s="21" t="s">
        <v>30</v>
      </c>
      <c r="LXY17" s="15" t="s">
        <v>25</v>
      </c>
      <c r="LXZ17" s="38"/>
      <c r="LYA17" s="38"/>
      <c r="LYB17" s="21" t="s">
        <v>29</v>
      </c>
      <c r="LYD17" s="36">
        <v>89.68</v>
      </c>
      <c r="LYE17" s="37" t="s">
        <v>37</v>
      </c>
      <c r="LYF17" s="21" t="s">
        <v>30</v>
      </c>
      <c r="LYG17" s="15" t="s">
        <v>25</v>
      </c>
      <c r="LYH17" s="38"/>
      <c r="LYI17" s="38"/>
      <c r="LYJ17" s="21" t="s">
        <v>29</v>
      </c>
      <c r="LYL17" s="36">
        <v>89.68</v>
      </c>
      <c r="LYM17" s="37" t="s">
        <v>37</v>
      </c>
      <c r="LYN17" s="21" t="s">
        <v>30</v>
      </c>
      <c r="LYO17" s="15" t="s">
        <v>25</v>
      </c>
      <c r="LYP17" s="38"/>
      <c r="LYQ17" s="38"/>
      <c r="LYR17" s="21" t="s">
        <v>29</v>
      </c>
      <c r="LYT17" s="36">
        <v>89.68</v>
      </c>
      <c r="LYU17" s="37" t="s">
        <v>37</v>
      </c>
      <c r="LYV17" s="21" t="s">
        <v>30</v>
      </c>
      <c r="LYW17" s="15" t="s">
        <v>25</v>
      </c>
      <c r="LYX17" s="38"/>
      <c r="LYY17" s="38"/>
      <c r="LYZ17" s="21" t="s">
        <v>29</v>
      </c>
      <c r="LZB17" s="36">
        <v>89.68</v>
      </c>
      <c r="LZC17" s="37" t="s">
        <v>37</v>
      </c>
      <c r="LZD17" s="21" t="s">
        <v>30</v>
      </c>
      <c r="LZE17" s="15" t="s">
        <v>25</v>
      </c>
      <c r="LZF17" s="38"/>
      <c r="LZG17" s="38"/>
      <c r="LZH17" s="21" t="s">
        <v>29</v>
      </c>
      <c r="LZJ17" s="36">
        <v>89.68</v>
      </c>
      <c r="LZK17" s="37" t="s">
        <v>37</v>
      </c>
      <c r="LZL17" s="21" t="s">
        <v>30</v>
      </c>
      <c r="LZM17" s="15" t="s">
        <v>25</v>
      </c>
      <c r="LZN17" s="38"/>
      <c r="LZO17" s="38"/>
      <c r="LZP17" s="21" t="s">
        <v>29</v>
      </c>
      <c r="LZR17" s="36">
        <v>89.68</v>
      </c>
      <c r="LZS17" s="37" t="s">
        <v>37</v>
      </c>
      <c r="LZT17" s="21" t="s">
        <v>30</v>
      </c>
      <c r="LZU17" s="15" t="s">
        <v>25</v>
      </c>
      <c r="LZV17" s="38"/>
      <c r="LZW17" s="38"/>
      <c r="LZX17" s="21" t="s">
        <v>29</v>
      </c>
      <c r="LZZ17" s="36">
        <v>89.68</v>
      </c>
      <c r="MAA17" s="37" t="s">
        <v>37</v>
      </c>
      <c r="MAB17" s="21" t="s">
        <v>30</v>
      </c>
      <c r="MAC17" s="15" t="s">
        <v>25</v>
      </c>
      <c r="MAD17" s="38"/>
      <c r="MAE17" s="38"/>
      <c r="MAF17" s="21" t="s">
        <v>29</v>
      </c>
      <c r="MAH17" s="36">
        <v>89.68</v>
      </c>
      <c r="MAI17" s="37" t="s">
        <v>37</v>
      </c>
      <c r="MAJ17" s="21" t="s">
        <v>30</v>
      </c>
      <c r="MAK17" s="15" t="s">
        <v>25</v>
      </c>
      <c r="MAL17" s="38"/>
      <c r="MAM17" s="38"/>
      <c r="MAN17" s="21" t="s">
        <v>29</v>
      </c>
      <c r="MAP17" s="36">
        <v>89.68</v>
      </c>
      <c r="MAQ17" s="37" t="s">
        <v>37</v>
      </c>
      <c r="MAR17" s="21" t="s">
        <v>30</v>
      </c>
      <c r="MAS17" s="15" t="s">
        <v>25</v>
      </c>
      <c r="MAT17" s="38"/>
      <c r="MAU17" s="38"/>
      <c r="MAV17" s="21" t="s">
        <v>29</v>
      </c>
      <c r="MAX17" s="36">
        <v>89.68</v>
      </c>
      <c r="MAY17" s="37" t="s">
        <v>37</v>
      </c>
      <c r="MAZ17" s="21" t="s">
        <v>30</v>
      </c>
      <c r="MBA17" s="15" t="s">
        <v>25</v>
      </c>
      <c r="MBB17" s="38"/>
      <c r="MBC17" s="38"/>
      <c r="MBD17" s="21" t="s">
        <v>29</v>
      </c>
      <c r="MBF17" s="36">
        <v>89.68</v>
      </c>
      <c r="MBG17" s="37" t="s">
        <v>37</v>
      </c>
      <c r="MBH17" s="21" t="s">
        <v>30</v>
      </c>
      <c r="MBI17" s="15" t="s">
        <v>25</v>
      </c>
      <c r="MBJ17" s="38"/>
      <c r="MBK17" s="38"/>
      <c r="MBL17" s="21" t="s">
        <v>29</v>
      </c>
      <c r="MBN17" s="36">
        <v>89.68</v>
      </c>
      <c r="MBO17" s="37" t="s">
        <v>37</v>
      </c>
      <c r="MBP17" s="21" t="s">
        <v>30</v>
      </c>
      <c r="MBQ17" s="15" t="s">
        <v>25</v>
      </c>
      <c r="MBR17" s="38"/>
      <c r="MBS17" s="38"/>
      <c r="MBT17" s="21" t="s">
        <v>29</v>
      </c>
      <c r="MBV17" s="36">
        <v>89.68</v>
      </c>
      <c r="MBW17" s="37" t="s">
        <v>37</v>
      </c>
      <c r="MBX17" s="21" t="s">
        <v>30</v>
      </c>
      <c r="MBY17" s="15" t="s">
        <v>25</v>
      </c>
      <c r="MBZ17" s="38"/>
      <c r="MCA17" s="38"/>
      <c r="MCB17" s="21" t="s">
        <v>29</v>
      </c>
      <c r="MCD17" s="36">
        <v>89.68</v>
      </c>
      <c r="MCE17" s="37" t="s">
        <v>37</v>
      </c>
      <c r="MCF17" s="21" t="s">
        <v>30</v>
      </c>
      <c r="MCG17" s="15" t="s">
        <v>25</v>
      </c>
      <c r="MCH17" s="38"/>
      <c r="MCI17" s="38"/>
      <c r="MCJ17" s="21" t="s">
        <v>29</v>
      </c>
      <c r="MCL17" s="36">
        <v>89.68</v>
      </c>
      <c r="MCM17" s="37" t="s">
        <v>37</v>
      </c>
      <c r="MCN17" s="21" t="s">
        <v>30</v>
      </c>
      <c r="MCO17" s="15" t="s">
        <v>25</v>
      </c>
      <c r="MCP17" s="38"/>
      <c r="MCQ17" s="38"/>
      <c r="MCR17" s="21" t="s">
        <v>29</v>
      </c>
      <c r="MCT17" s="36">
        <v>89.68</v>
      </c>
      <c r="MCU17" s="37" t="s">
        <v>37</v>
      </c>
      <c r="MCV17" s="21" t="s">
        <v>30</v>
      </c>
      <c r="MCW17" s="15" t="s">
        <v>25</v>
      </c>
      <c r="MCX17" s="38"/>
      <c r="MCY17" s="38"/>
      <c r="MCZ17" s="21" t="s">
        <v>29</v>
      </c>
      <c r="MDB17" s="36">
        <v>89.68</v>
      </c>
      <c r="MDC17" s="37" t="s">
        <v>37</v>
      </c>
      <c r="MDD17" s="21" t="s">
        <v>30</v>
      </c>
      <c r="MDE17" s="15" t="s">
        <v>25</v>
      </c>
      <c r="MDF17" s="38"/>
      <c r="MDG17" s="38"/>
      <c r="MDH17" s="21" t="s">
        <v>29</v>
      </c>
      <c r="MDJ17" s="36">
        <v>89.68</v>
      </c>
      <c r="MDK17" s="37" t="s">
        <v>37</v>
      </c>
      <c r="MDL17" s="21" t="s">
        <v>30</v>
      </c>
      <c r="MDM17" s="15" t="s">
        <v>25</v>
      </c>
      <c r="MDN17" s="38"/>
      <c r="MDO17" s="38"/>
      <c r="MDP17" s="21" t="s">
        <v>29</v>
      </c>
      <c r="MDR17" s="36">
        <v>89.68</v>
      </c>
      <c r="MDS17" s="37" t="s">
        <v>37</v>
      </c>
      <c r="MDT17" s="21" t="s">
        <v>30</v>
      </c>
      <c r="MDU17" s="15" t="s">
        <v>25</v>
      </c>
      <c r="MDV17" s="38"/>
      <c r="MDW17" s="38"/>
      <c r="MDX17" s="21" t="s">
        <v>29</v>
      </c>
      <c r="MDZ17" s="36">
        <v>89.68</v>
      </c>
      <c r="MEA17" s="37" t="s">
        <v>37</v>
      </c>
      <c r="MEB17" s="21" t="s">
        <v>30</v>
      </c>
      <c r="MEC17" s="15" t="s">
        <v>25</v>
      </c>
      <c r="MED17" s="38"/>
      <c r="MEE17" s="38"/>
      <c r="MEF17" s="21" t="s">
        <v>29</v>
      </c>
      <c r="MEH17" s="36">
        <v>89.68</v>
      </c>
      <c r="MEI17" s="37" t="s">
        <v>37</v>
      </c>
      <c r="MEJ17" s="21" t="s">
        <v>30</v>
      </c>
      <c r="MEK17" s="15" t="s">
        <v>25</v>
      </c>
      <c r="MEL17" s="38"/>
      <c r="MEM17" s="38"/>
      <c r="MEN17" s="21" t="s">
        <v>29</v>
      </c>
      <c r="MEP17" s="36">
        <v>89.68</v>
      </c>
      <c r="MEQ17" s="37" t="s">
        <v>37</v>
      </c>
      <c r="MER17" s="21" t="s">
        <v>30</v>
      </c>
      <c r="MES17" s="15" t="s">
        <v>25</v>
      </c>
      <c r="MET17" s="38"/>
      <c r="MEU17" s="38"/>
      <c r="MEV17" s="21" t="s">
        <v>29</v>
      </c>
      <c r="MEX17" s="36">
        <v>89.68</v>
      </c>
      <c r="MEY17" s="37" t="s">
        <v>37</v>
      </c>
      <c r="MEZ17" s="21" t="s">
        <v>30</v>
      </c>
      <c r="MFA17" s="15" t="s">
        <v>25</v>
      </c>
      <c r="MFB17" s="38"/>
      <c r="MFC17" s="38"/>
      <c r="MFD17" s="21" t="s">
        <v>29</v>
      </c>
      <c r="MFF17" s="36">
        <v>89.68</v>
      </c>
      <c r="MFG17" s="37" t="s">
        <v>37</v>
      </c>
      <c r="MFH17" s="21" t="s">
        <v>30</v>
      </c>
      <c r="MFI17" s="15" t="s">
        <v>25</v>
      </c>
      <c r="MFJ17" s="38"/>
      <c r="MFK17" s="38"/>
      <c r="MFL17" s="21" t="s">
        <v>29</v>
      </c>
      <c r="MFN17" s="36">
        <v>89.68</v>
      </c>
      <c r="MFO17" s="37" t="s">
        <v>37</v>
      </c>
      <c r="MFP17" s="21" t="s">
        <v>30</v>
      </c>
      <c r="MFQ17" s="15" t="s">
        <v>25</v>
      </c>
      <c r="MFR17" s="38"/>
      <c r="MFS17" s="38"/>
      <c r="MFT17" s="21" t="s">
        <v>29</v>
      </c>
      <c r="MFV17" s="36">
        <v>89.68</v>
      </c>
      <c r="MFW17" s="37" t="s">
        <v>37</v>
      </c>
      <c r="MFX17" s="21" t="s">
        <v>30</v>
      </c>
      <c r="MFY17" s="15" t="s">
        <v>25</v>
      </c>
      <c r="MFZ17" s="38"/>
      <c r="MGA17" s="38"/>
      <c r="MGB17" s="21" t="s">
        <v>29</v>
      </c>
      <c r="MGD17" s="36">
        <v>89.68</v>
      </c>
      <c r="MGE17" s="37" t="s">
        <v>37</v>
      </c>
      <c r="MGF17" s="21" t="s">
        <v>30</v>
      </c>
      <c r="MGG17" s="15" t="s">
        <v>25</v>
      </c>
      <c r="MGH17" s="38"/>
      <c r="MGI17" s="38"/>
      <c r="MGJ17" s="21" t="s">
        <v>29</v>
      </c>
      <c r="MGL17" s="36">
        <v>89.68</v>
      </c>
      <c r="MGM17" s="37" t="s">
        <v>37</v>
      </c>
      <c r="MGN17" s="21" t="s">
        <v>30</v>
      </c>
      <c r="MGO17" s="15" t="s">
        <v>25</v>
      </c>
      <c r="MGP17" s="38"/>
      <c r="MGQ17" s="38"/>
      <c r="MGR17" s="21" t="s">
        <v>29</v>
      </c>
      <c r="MGT17" s="36">
        <v>89.68</v>
      </c>
      <c r="MGU17" s="37" t="s">
        <v>37</v>
      </c>
      <c r="MGV17" s="21" t="s">
        <v>30</v>
      </c>
      <c r="MGW17" s="15" t="s">
        <v>25</v>
      </c>
      <c r="MGX17" s="38"/>
      <c r="MGY17" s="38"/>
      <c r="MGZ17" s="21" t="s">
        <v>29</v>
      </c>
      <c r="MHB17" s="36">
        <v>89.68</v>
      </c>
      <c r="MHC17" s="37" t="s">
        <v>37</v>
      </c>
      <c r="MHD17" s="21" t="s">
        <v>30</v>
      </c>
      <c r="MHE17" s="15" t="s">
        <v>25</v>
      </c>
      <c r="MHF17" s="38"/>
      <c r="MHG17" s="38"/>
      <c r="MHH17" s="21" t="s">
        <v>29</v>
      </c>
      <c r="MHJ17" s="36">
        <v>89.68</v>
      </c>
      <c r="MHK17" s="37" t="s">
        <v>37</v>
      </c>
      <c r="MHL17" s="21" t="s">
        <v>30</v>
      </c>
      <c r="MHM17" s="15" t="s">
        <v>25</v>
      </c>
      <c r="MHN17" s="38"/>
      <c r="MHO17" s="38"/>
      <c r="MHP17" s="21" t="s">
        <v>29</v>
      </c>
      <c r="MHR17" s="36">
        <v>89.68</v>
      </c>
      <c r="MHS17" s="37" t="s">
        <v>37</v>
      </c>
      <c r="MHT17" s="21" t="s">
        <v>30</v>
      </c>
      <c r="MHU17" s="15" t="s">
        <v>25</v>
      </c>
      <c r="MHV17" s="38"/>
      <c r="MHW17" s="38"/>
      <c r="MHX17" s="21" t="s">
        <v>29</v>
      </c>
      <c r="MHZ17" s="36">
        <v>89.68</v>
      </c>
      <c r="MIA17" s="37" t="s">
        <v>37</v>
      </c>
      <c r="MIB17" s="21" t="s">
        <v>30</v>
      </c>
      <c r="MIC17" s="15" t="s">
        <v>25</v>
      </c>
      <c r="MID17" s="38"/>
      <c r="MIE17" s="38"/>
      <c r="MIF17" s="21" t="s">
        <v>29</v>
      </c>
      <c r="MIH17" s="36">
        <v>89.68</v>
      </c>
      <c r="MII17" s="37" t="s">
        <v>37</v>
      </c>
      <c r="MIJ17" s="21" t="s">
        <v>30</v>
      </c>
      <c r="MIK17" s="15" t="s">
        <v>25</v>
      </c>
      <c r="MIL17" s="38"/>
      <c r="MIM17" s="38"/>
      <c r="MIN17" s="21" t="s">
        <v>29</v>
      </c>
      <c r="MIP17" s="36">
        <v>89.68</v>
      </c>
      <c r="MIQ17" s="37" t="s">
        <v>37</v>
      </c>
      <c r="MIR17" s="21" t="s">
        <v>30</v>
      </c>
      <c r="MIS17" s="15" t="s">
        <v>25</v>
      </c>
      <c r="MIT17" s="38"/>
      <c r="MIU17" s="38"/>
      <c r="MIV17" s="21" t="s">
        <v>29</v>
      </c>
      <c r="MIX17" s="36">
        <v>89.68</v>
      </c>
      <c r="MIY17" s="37" t="s">
        <v>37</v>
      </c>
      <c r="MIZ17" s="21" t="s">
        <v>30</v>
      </c>
      <c r="MJA17" s="15" t="s">
        <v>25</v>
      </c>
      <c r="MJB17" s="38"/>
      <c r="MJC17" s="38"/>
      <c r="MJD17" s="21" t="s">
        <v>29</v>
      </c>
      <c r="MJF17" s="36">
        <v>89.68</v>
      </c>
      <c r="MJG17" s="37" t="s">
        <v>37</v>
      </c>
      <c r="MJH17" s="21" t="s">
        <v>30</v>
      </c>
      <c r="MJI17" s="15" t="s">
        <v>25</v>
      </c>
      <c r="MJJ17" s="38"/>
      <c r="MJK17" s="38"/>
      <c r="MJL17" s="21" t="s">
        <v>29</v>
      </c>
      <c r="MJN17" s="36">
        <v>89.68</v>
      </c>
      <c r="MJO17" s="37" t="s">
        <v>37</v>
      </c>
      <c r="MJP17" s="21" t="s">
        <v>30</v>
      </c>
      <c r="MJQ17" s="15" t="s">
        <v>25</v>
      </c>
      <c r="MJR17" s="38"/>
      <c r="MJS17" s="38"/>
      <c r="MJT17" s="21" t="s">
        <v>29</v>
      </c>
      <c r="MJV17" s="36">
        <v>89.68</v>
      </c>
      <c r="MJW17" s="37" t="s">
        <v>37</v>
      </c>
      <c r="MJX17" s="21" t="s">
        <v>30</v>
      </c>
      <c r="MJY17" s="15" t="s">
        <v>25</v>
      </c>
      <c r="MJZ17" s="38"/>
      <c r="MKA17" s="38"/>
      <c r="MKB17" s="21" t="s">
        <v>29</v>
      </c>
      <c r="MKD17" s="36">
        <v>89.68</v>
      </c>
      <c r="MKE17" s="37" t="s">
        <v>37</v>
      </c>
      <c r="MKF17" s="21" t="s">
        <v>30</v>
      </c>
      <c r="MKG17" s="15" t="s">
        <v>25</v>
      </c>
      <c r="MKH17" s="38"/>
      <c r="MKI17" s="38"/>
      <c r="MKJ17" s="21" t="s">
        <v>29</v>
      </c>
      <c r="MKL17" s="36">
        <v>89.68</v>
      </c>
      <c r="MKM17" s="37" t="s">
        <v>37</v>
      </c>
      <c r="MKN17" s="21" t="s">
        <v>30</v>
      </c>
      <c r="MKO17" s="15" t="s">
        <v>25</v>
      </c>
      <c r="MKP17" s="38"/>
      <c r="MKQ17" s="38"/>
      <c r="MKR17" s="21" t="s">
        <v>29</v>
      </c>
      <c r="MKT17" s="36">
        <v>89.68</v>
      </c>
      <c r="MKU17" s="37" t="s">
        <v>37</v>
      </c>
      <c r="MKV17" s="21" t="s">
        <v>30</v>
      </c>
      <c r="MKW17" s="15" t="s">
        <v>25</v>
      </c>
      <c r="MKX17" s="38"/>
      <c r="MKY17" s="38"/>
      <c r="MKZ17" s="21" t="s">
        <v>29</v>
      </c>
      <c r="MLB17" s="36">
        <v>89.68</v>
      </c>
      <c r="MLC17" s="37" t="s">
        <v>37</v>
      </c>
      <c r="MLD17" s="21" t="s">
        <v>30</v>
      </c>
      <c r="MLE17" s="15" t="s">
        <v>25</v>
      </c>
      <c r="MLF17" s="38"/>
      <c r="MLG17" s="38"/>
      <c r="MLH17" s="21" t="s">
        <v>29</v>
      </c>
      <c r="MLJ17" s="36">
        <v>89.68</v>
      </c>
      <c r="MLK17" s="37" t="s">
        <v>37</v>
      </c>
      <c r="MLL17" s="21" t="s">
        <v>30</v>
      </c>
      <c r="MLM17" s="15" t="s">
        <v>25</v>
      </c>
      <c r="MLN17" s="38"/>
      <c r="MLO17" s="38"/>
      <c r="MLP17" s="21" t="s">
        <v>29</v>
      </c>
      <c r="MLR17" s="36">
        <v>89.68</v>
      </c>
      <c r="MLS17" s="37" t="s">
        <v>37</v>
      </c>
      <c r="MLT17" s="21" t="s">
        <v>30</v>
      </c>
      <c r="MLU17" s="15" t="s">
        <v>25</v>
      </c>
      <c r="MLV17" s="38"/>
      <c r="MLW17" s="38"/>
      <c r="MLX17" s="21" t="s">
        <v>29</v>
      </c>
      <c r="MLZ17" s="36">
        <v>89.68</v>
      </c>
      <c r="MMA17" s="37" t="s">
        <v>37</v>
      </c>
      <c r="MMB17" s="21" t="s">
        <v>30</v>
      </c>
      <c r="MMC17" s="15" t="s">
        <v>25</v>
      </c>
      <c r="MMD17" s="38"/>
      <c r="MME17" s="38"/>
      <c r="MMF17" s="21" t="s">
        <v>29</v>
      </c>
      <c r="MMH17" s="36">
        <v>89.68</v>
      </c>
      <c r="MMI17" s="37" t="s">
        <v>37</v>
      </c>
      <c r="MMJ17" s="21" t="s">
        <v>30</v>
      </c>
      <c r="MMK17" s="15" t="s">
        <v>25</v>
      </c>
      <c r="MML17" s="38"/>
      <c r="MMM17" s="38"/>
      <c r="MMN17" s="21" t="s">
        <v>29</v>
      </c>
      <c r="MMP17" s="36">
        <v>89.68</v>
      </c>
      <c r="MMQ17" s="37" t="s">
        <v>37</v>
      </c>
      <c r="MMR17" s="21" t="s">
        <v>30</v>
      </c>
      <c r="MMS17" s="15" t="s">
        <v>25</v>
      </c>
      <c r="MMT17" s="38"/>
      <c r="MMU17" s="38"/>
      <c r="MMV17" s="21" t="s">
        <v>29</v>
      </c>
      <c r="MMX17" s="36">
        <v>89.68</v>
      </c>
      <c r="MMY17" s="37" t="s">
        <v>37</v>
      </c>
      <c r="MMZ17" s="21" t="s">
        <v>30</v>
      </c>
      <c r="MNA17" s="15" t="s">
        <v>25</v>
      </c>
      <c r="MNB17" s="38"/>
      <c r="MNC17" s="38"/>
      <c r="MND17" s="21" t="s">
        <v>29</v>
      </c>
      <c r="MNF17" s="36">
        <v>89.68</v>
      </c>
      <c r="MNG17" s="37" t="s">
        <v>37</v>
      </c>
      <c r="MNH17" s="21" t="s">
        <v>30</v>
      </c>
      <c r="MNI17" s="15" t="s">
        <v>25</v>
      </c>
      <c r="MNJ17" s="38"/>
      <c r="MNK17" s="38"/>
      <c r="MNL17" s="21" t="s">
        <v>29</v>
      </c>
      <c r="MNN17" s="36">
        <v>89.68</v>
      </c>
      <c r="MNO17" s="37" t="s">
        <v>37</v>
      </c>
      <c r="MNP17" s="21" t="s">
        <v>30</v>
      </c>
      <c r="MNQ17" s="15" t="s">
        <v>25</v>
      </c>
      <c r="MNR17" s="38"/>
      <c r="MNS17" s="38"/>
      <c r="MNT17" s="21" t="s">
        <v>29</v>
      </c>
      <c r="MNV17" s="36">
        <v>89.68</v>
      </c>
      <c r="MNW17" s="37" t="s">
        <v>37</v>
      </c>
      <c r="MNX17" s="21" t="s">
        <v>30</v>
      </c>
      <c r="MNY17" s="15" t="s">
        <v>25</v>
      </c>
      <c r="MNZ17" s="38"/>
      <c r="MOA17" s="38"/>
      <c r="MOB17" s="21" t="s">
        <v>29</v>
      </c>
      <c r="MOD17" s="36">
        <v>89.68</v>
      </c>
      <c r="MOE17" s="37" t="s">
        <v>37</v>
      </c>
      <c r="MOF17" s="21" t="s">
        <v>30</v>
      </c>
      <c r="MOG17" s="15" t="s">
        <v>25</v>
      </c>
      <c r="MOH17" s="38"/>
      <c r="MOI17" s="38"/>
      <c r="MOJ17" s="21" t="s">
        <v>29</v>
      </c>
      <c r="MOL17" s="36">
        <v>89.68</v>
      </c>
      <c r="MOM17" s="37" t="s">
        <v>37</v>
      </c>
      <c r="MON17" s="21" t="s">
        <v>30</v>
      </c>
      <c r="MOO17" s="15" t="s">
        <v>25</v>
      </c>
      <c r="MOP17" s="38"/>
      <c r="MOQ17" s="38"/>
      <c r="MOR17" s="21" t="s">
        <v>29</v>
      </c>
      <c r="MOT17" s="36">
        <v>89.68</v>
      </c>
      <c r="MOU17" s="37" t="s">
        <v>37</v>
      </c>
      <c r="MOV17" s="21" t="s">
        <v>30</v>
      </c>
      <c r="MOW17" s="15" t="s">
        <v>25</v>
      </c>
      <c r="MOX17" s="38"/>
      <c r="MOY17" s="38"/>
      <c r="MOZ17" s="21" t="s">
        <v>29</v>
      </c>
      <c r="MPB17" s="36">
        <v>89.68</v>
      </c>
      <c r="MPC17" s="37" t="s">
        <v>37</v>
      </c>
      <c r="MPD17" s="21" t="s">
        <v>30</v>
      </c>
      <c r="MPE17" s="15" t="s">
        <v>25</v>
      </c>
      <c r="MPF17" s="38"/>
      <c r="MPG17" s="38"/>
      <c r="MPH17" s="21" t="s">
        <v>29</v>
      </c>
      <c r="MPJ17" s="36">
        <v>89.68</v>
      </c>
      <c r="MPK17" s="37" t="s">
        <v>37</v>
      </c>
      <c r="MPL17" s="21" t="s">
        <v>30</v>
      </c>
      <c r="MPM17" s="15" t="s">
        <v>25</v>
      </c>
      <c r="MPN17" s="38"/>
      <c r="MPO17" s="38"/>
      <c r="MPP17" s="21" t="s">
        <v>29</v>
      </c>
      <c r="MPR17" s="36">
        <v>89.68</v>
      </c>
      <c r="MPS17" s="37" t="s">
        <v>37</v>
      </c>
      <c r="MPT17" s="21" t="s">
        <v>30</v>
      </c>
      <c r="MPU17" s="15" t="s">
        <v>25</v>
      </c>
      <c r="MPV17" s="38"/>
      <c r="MPW17" s="38"/>
      <c r="MPX17" s="21" t="s">
        <v>29</v>
      </c>
      <c r="MPZ17" s="36">
        <v>89.68</v>
      </c>
      <c r="MQA17" s="37" t="s">
        <v>37</v>
      </c>
      <c r="MQB17" s="21" t="s">
        <v>30</v>
      </c>
      <c r="MQC17" s="15" t="s">
        <v>25</v>
      </c>
      <c r="MQD17" s="38"/>
      <c r="MQE17" s="38"/>
      <c r="MQF17" s="21" t="s">
        <v>29</v>
      </c>
      <c r="MQH17" s="36">
        <v>89.68</v>
      </c>
      <c r="MQI17" s="37" t="s">
        <v>37</v>
      </c>
      <c r="MQJ17" s="21" t="s">
        <v>30</v>
      </c>
      <c r="MQK17" s="15" t="s">
        <v>25</v>
      </c>
      <c r="MQL17" s="38"/>
      <c r="MQM17" s="38"/>
      <c r="MQN17" s="21" t="s">
        <v>29</v>
      </c>
      <c r="MQP17" s="36">
        <v>89.68</v>
      </c>
      <c r="MQQ17" s="37" t="s">
        <v>37</v>
      </c>
      <c r="MQR17" s="21" t="s">
        <v>30</v>
      </c>
      <c r="MQS17" s="15" t="s">
        <v>25</v>
      </c>
      <c r="MQT17" s="38"/>
      <c r="MQU17" s="38"/>
      <c r="MQV17" s="21" t="s">
        <v>29</v>
      </c>
      <c r="MQX17" s="36">
        <v>89.68</v>
      </c>
      <c r="MQY17" s="37" t="s">
        <v>37</v>
      </c>
      <c r="MQZ17" s="21" t="s">
        <v>30</v>
      </c>
      <c r="MRA17" s="15" t="s">
        <v>25</v>
      </c>
      <c r="MRB17" s="38"/>
      <c r="MRC17" s="38"/>
      <c r="MRD17" s="21" t="s">
        <v>29</v>
      </c>
      <c r="MRF17" s="36">
        <v>89.68</v>
      </c>
      <c r="MRG17" s="37" t="s">
        <v>37</v>
      </c>
      <c r="MRH17" s="21" t="s">
        <v>30</v>
      </c>
      <c r="MRI17" s="15" t="s">
        <v>25</v>
      </c>
      <c r="MRJ17" s="38"/>
      <c r="MRK17" s="38"/>
      <c r="MRL17" s="21" t="s">
        <v>29</v>
      </c>
      <c r="MRN17" s="36">
        <v>89.68</v>
      </c>
      <c r="MRO17" s="37" t="s">
        <v>37</v>
      </c>
      <c r="MRP17" s="21" t="s">
        <v>30</v>
      </c>
      <c r="MRQ17" s="15" t="s">
        <v>25</v>
      </c>
      <c r="MRR17" s="38"/>
      <c r="MRS17" s="38"/>
      <c r="MRT17" s="21" t="s">
        <v>29</v>
      </c>
      <c r="MRV17" s="36">
        <v>89.68</v>
      </c>
      <c r="MRW17" s="37" t="s">
        <v>37</v>
      </c>
      <c r="MRX17" s="21" t="s">
        <v>30</v>
      </c>
      <c r="MRY17" s="15" t="s">
        <v>25</v>
      </c>
      <c r="MRZ17" s="38"/>
      <c r="MSA17" s="38"/>
      <c r="MSB17" s="21" t="s">
        <v>29</v>
      </c>
      <c r="MSD17" s="36">
        <v>89.68</v>
      </c>
      <c r="MSE17" s="37" t="s">
        <v>37</v>
      </c>
      <c r="MSF17" s="21" t="s">
        <v>30</v>
      </c>
      <c r="MSG17" s="15" t="s">
        <v>25</v>
      </c>
      <c r="MSH17" s="38"/>
      <c r="MSI17" s="38"/>
      <c r="MSJ17" s="21" t="s">
        <v>29</v>
      </c>
      <c r="MSL17" s="36">
        <v>89.68</v>
      </c>
      <c r="MSM17" s="37" t="s">
        <v>37</v>
      </c>
      <c r="MSN17" s="21" t="s">
        <v>30</v>
      </c>
      <c r="MSO17" s="15" t="s">
        <v>25</v>
      </c>
      <c r="MSP17" s="38"/>
      <c r="MSQ17" s="38"/>
      <c r="MSR17" s="21" t="s">
        <v>29</v>
      </c>
      <c r="MST17" s="36">
        <v>89.68</v>
      </c>
      <c r="MSU17" s="37" t="s">
        <v>37</v>
      </c>
      <c r="MSV17" s="21" t="s">
        <v>30</v>
      </c>
      <c r="MSW17" s="15" t="s">
        <v>25</v>
      </c>
      <c r="MSX17" s="38"/>
      <c r="MSY17" s="38"/>
      <c r="MSZ17" s="21" t="s">
        <v>29</v>
      </c>
      <c r="MTB17" s="36">
        <v>89.68</v>
      </c>
      <c r="MTC17" s="37" t="s">
        <v>37</v>
      </c>
      <c r="MTD17" s="21" t="s">
        <v>30</v>
      </c>
      <c r="MTE17" s="15" t="s">
        <v>25</v>
      </c>
      <c r="MTF17" s="38"/>
      <c r="MTG17" s="38"/>
      <c r="MTH17" s="21" t="s">
        <v>29</v>
      </c>
      <c r="MTJ17" s="36">
        <v>89.68</v>
      </c>
      <c r="MTK17" s="37" t="s">
        <v>37</v>
      </c>
      <c r="MTL17" s="21" t="s">
        <v>30</v>
      </c>
      <c r="MTM17" s="15" t="s">
        <v>25</v>
      </c>
      <c r="MTN17" s="38"/>
      <c r="MTO17" s="38"/>
      <c r="MTP17" s="21" t="s">
        <v>29</v>
      </c>
      <c r="MTR17" s="36">
        <v>89.68</v>
      </c>
      <c r="MTS17" s="37" t="s">
        <v>37</v>
      </c>
      <c r="MTT17" s="21" t="s">
        <v>30</v>
      </c>
      <c r="MTU17" s="15" t="s">
        <v>25</v>
      </c>
      <c r="MTV17" s="38"/>
      <c r="MTW17" s="38"/>
      <c r="MTX17" s="21" t="s">
        <v>29</v>
      </c>
      <c r="MTZ17" s="36">
        <v>89.68</v>
      </c>
      <c r="MUA17" s="37" t="s">
        <v>37</v>
      </c>
      <c r="MUB17" s="21" t="s">
        <v>30</v>
      </c>
      <c r="MUC17" s="15" t="s">
        <v>25</v>
      </c>
      <c r="MUD17" s="38"/>
      <c r="MUE17" s="38"/>
      <c r="MUF17" s="21" t="s">
        <v>29</v>
      </c>
      <c r="MUH17" s="36">
        <v>89.68</v>
      </c>
      <c r="MUI17" s="37" t="s">
        <v>37</v>
      </c>
      <c r="MUJ17" s="21" t="s">
        <v>30</v>
      </c>
      <c r="MUK17" s="15" t="s">
        <v>25</v>
      </c>
      <c r="MUL17" s="38"/>
      <c r="MUM17" s="38"/>
      <c r="MUN17" s="21" t="s">
        <v>29</v>
      </c>
      <c r="MUP17" s="36">
        <v>89.68</v>
      </c>
      <c r="MUQ17" s="37" t="s">
        <v>37</v>
      </c>
      <c r="MUR17" s="21" t="s">
        <v>30</v>
      </c>
      <c r="MUS17" s="15" t="s">
        <v>25</v>
      </c>
      <c r="MUT17" s="38"/>
      <c r="MUU17" s="38"/>
      <c r="MUV17" s="21" t="s">
        <v>29</v>
      </c>
      <c r="MUX17" s="36">
        <v>89.68</v>
      </c>
      <c r="MUY17" s="37" t="s">
        <v>37</v>
      </c>
      <c r="MUZ17" s="21" t="s">
        <v>30</v>
      </c>
      <c r="MVA17" s="15" t="s">
        <v>25</v>
      </c>
      <c r="MVB17" s="38"/>
      <c r="MVC17" s="38"/>
      <c r="MVD17" s="21" t="s">
        <v>29</v>
      </c>
      <c r="MVF17" s="36">
        <v>89.68</v>
      </c>
      <c r="MVG17" s="37" t="s">
        <v>37</v>
      </c>
      <c r="MVH17" s="21" t="s">
        <v>30</v>
      </c>
      <c r="MVI17" s="15" t="s">
        <v>25</v>
      </c>
      <c r="MVJ17" s="38"/>
      <c r="MVK17" s="38"/>
      <c r="MVL17" s="21" t="s">
        <v>29</v>
      </c>
      <c r="MVN17" s="36">
        <v>89.68</v>
      </c>
      <c r="MVO17" s="37" t="s">
        <v>37</v>
      </c>
      <c r="MVP17" s="21" t="s">
        <v>30</v>
      </c>
      <c r="MVQ17" s="15" t="s">
        <v>25</v>
      </c>
      <c r="MVR17" s="38"/>
      <c r="MVS17" s="38"/>
      <c r="MVT17" s="21" t="s">
        <v>29</v>
      </c>
      <c r="MVV17" s="36">
        <v>89.68</v>
      </c>
      <c r="MVW17" s="37" t="s">
        <v>37</v>
      </c>
      <c r="MVX17" s="21" t="s">
        <v>30</v>
      </c>
      <c r="MVY17" s="15" t="s">
        <v>25</v>
      </c>
      <c r="MVZ17" s="38"/>
      <c r="MWA17" s="38"/>
      <c r="MWB17" s="21" t="s">
        <v>29</v>
      </c>
      <c r="MWD17" s="36">
        <v>89.68</v>
      </c>
      <c r="MWE17" s="37" t="s">
        <v>37</v>
      </c>
      <c r="MWF17" s="21" t="s">
        <v>30</v>
      </c>
      <c r="MWG17" s="15" t="s">
        <v>25</v>
      </c>
      <c r="MWH17" s="38"/>
      <c r="MWI17" s="38"/>
      <c r="MWJ17" s="21" t="s">
        <v>29</v>
      </c>
      <c r="MWL17" s="36">
        <v>89.68</v>
      </c>
      <c r="MWM17" s="37" t="s">
        <v>37</v>
      </c>
      <c r="MWN17" s="21" t="s">
        <v>30</v>
      </c>
      <c r="MWO17" s="15" t="s">
        <v>25</v>
      </c>
      <c r="MWP17" s="38"/>
      <c r="MWQ17" s="38"/>
      <c r="MWR17" s="21" t="s">
        <v>29</v>
      </c>
      <c r="MWT17" s="36">
        <v>89.68</v>
      </c>
      <c r="MWU17" s="37" t="s">
        <v>37</v>
      </c>
      <c r="MWV17" s="21" t="s">
        <v>30</v>
      </c>
      <c r="MWW17" s="15" t="s">
        <v>25</v>
      </c>
      <c r="MWX17" s="38"/>
      <c r="MWY17" s="38"/>
      <c r="MWZ17" s="21" t="s">
        <v>29</v>
      </c>
      <c r="MXB17" s="36">
        <v>89.68</v>
      </c>
      <c r="MXC17" s="37" t="s">
        <v>37</v>
      </c>
      <c r="MXD17" s="21" t="s">
        <v>30</v>
      </c>
      <c r="MXE17" s="15" t="s">
        <v>25</v>
      </c>
      <c r="MXF17" s="38"/>
      <c r="MXG17" s="38"/>
      <c r="MXH17" s="21" t="s">
        <v>29</v>
      </c>
      <c r="MXJ17" s="36">
        <v>89.68</v>
      </c>
      <c r="MXK17" s="37" t="s">
        <v>37</v>
      </c>
      <c r="MXL17" s="21" t="s">
        <v>30</v>
      </c>
      <c r="MXM17" s="15" t="s">
        <v>25</v>
      </c>
      <c r="MXN17" s="38"/>
      <c r="MXO17" s="38"/>
      <c r="MXP17" s="21" t="s">
        <v>29</v>
      </c>
      <c r="MXR17" s="36">
        <v>89.68</v>
      </c>
      <c r="MXS17" s="37" t="s">
        <v>37</v>
      </c>
      <c r="MXT17" s="21" t="s">
        <v>30</v>
      </c>
      <c r="MXU17" s="15" t="s">
        <v>25</v>
      </c>
      <c r="MXV17" s="38"/>
      <c r="MXW17" s="38"/>
      <c r="MXX17" s="21" t="s">
        <v>29</v>
      </c>
      <c r="MXZ17" s="36">
        <v>89.68</v>
      </c>
      <c r="MYA17" s="37" t="s">
        <v>37</v>
      </c>
      <c r="MYB17" s="21" t="s">
        <v>30</v>
      </c>
      <c r="MYC17" s="15" t="s">
        <v>25</v>
      </c>
      <c r="MYD17" s="38"/>
      <c r="MYE17" s="38"/>
      <c r="MYF17" s="21" t="s">
        <v>29</v>
      </c>
      <c r="MYH17" s="36">
        <v>89.68</v>
      </c>
      <c r="MYI17" s="37" t="s">
        <v>37</v>
      </c>
      <c r="MYJ17" s="21" t="s">
        <v>30</v>
      </c>
      <c r="MYK17" s="15" t="s">
        <v>25</v>
      </c>
      <c r="MYL17" s="38"/>
      <c r="MYM17" s="38"/>
      <c r="MYN17" s="21" t="s">
        <v>29</v>
      </c>
      <c r="MYP17" s="36">
        <v>89.68</v>
      </c>
      <c r="MYQ17" s="37" t="s">
        <v>37</v>
      </c>
      <c r="MYR17" s="21" t="s">
        <v>30</v>
      </c>
      <c r="MYS17" s="15" t="s">
        <v>25</v>
      </c>
      <c r="MYT17" s="38"/>
      <c r="MYU17" s="38"/>
      <c r="MYV17" s="21" t="s">
        <v>29</v>
      </c>
      <c r="MYX17" s="36">
        <v>89.68</v>
      </c>
      <c r="MYY17" s="37" t="s">
        <v>37</v>
      </c>
      <c r="MYZ17" s="21" t="s">
        <v>30</v>
      </c>
      <c r="MZA17" s="15" t="s">
        <v>25</v>
      </c>
      <c r="MZB17" s="38"/>
      <c r="MZC17" s="38"/>
      <c r="MZD17" s="21" t="s">
        <v>29</v>
      </c>
      <c r="MZF17" s="36">
        <v>89.68</v>
      </c>
      <c r="MZG17" s="37" t="s">
        <v>37</v>
      </c>
      <c r="MZH17" s="21" t="s">
        <v>30</v>
      </c>
      <c r="MZI17" s="15" t="s">
        <v>25</v>
      </c>
      <c r="MZJ17" s="38"/>
      <c r="MZK17" s="38"/>
      <c r="MZL17" s="21" t="s">
        <v>29</v>
      </c>
      <c r="MZN17" s="36">
        <v>89.68</v>
      </c>
      <c r="MZO17" s="37" t="s">
        <v>37</v>
      </c>
      <c r="MZP17" s="21" t="s">
        <v>30</v>
      </c>
      <c r="MZQ17" s="15" t="s">
        <v>25</v>
      </c>
      <c r="MZR17" s="38"/>
      <c r="MZS17" s="38"/>
      <c r="MZT17" s="21" t="s">
        <v>29</v>
      </c>
      <c r="MZV17" s="36">
        <v>89.68</v>
      </c>
      <c r="MZW17" s="37" t="s">
        <v>37</v>
      </c>
      <c r="MZX17" s="21" t="s">
        <v>30</v>
      </c>
      <c r="MZY17" s="15" t="s">
        <v>25</v>
      </c>
      <c r="MZZ17" s="38"/>
      <c r="NAA17" s="38"/>
      <c r="NAB17" s="21" t="s">
        <v>29</v>
      </c>
      <c r="NAD17" s="36">
        <v>89.68</v>
      </c>
      <c r="NAE17" s="37" t="s">
        <v>37</v>
      </c>
      <c r="NAF17" s="21" t="s">
        <v>30</v>
      </c>
      <c r="NAG17" s="15" t="s">
        <v>25</v>
      </c>
      <c r="NAH17" s="38"/>
      <c r="NAI17" s="38"/>
      <c r="NAJ17" s="21" t="s">
        <v>29</v>
      </c>
      <c r="NAL17" s="36">
        <v>89.68</v>
      </c>
      <c r="NAM17" s="37" t="s">
        <v>37</v>
      </c>
      <c r="NAN17" s="21" t="s">
        <v>30</v>
      </c>
      <c r="NAO17" s="15" t="s">
        <v>25</v>
      </c>
      <c r="NAP17" s="38"/>
      <c r="NAQ17" s="38"/>
      <c r="NAR17" s="21" t="s">
        <v>29</v>
      </c>
      <c r="NAT17" s="36">
        <v>89.68</v>
      </c>
      <c r="NAU17" s="37" t="s">
        <v>37</v>
      </c>
      <c r="NAV17" s="21" t="s">
        <v>30</v>
      </c>
      <c r="NAW17" s="15" t="s">
        <v>25</v>
      </c>
      <c r="NAX17" s="38"/>
      <c r="NAY17" s="38"/>
      <c r="NAZ17" s="21" t="s">
        <v>29</v>
      </c>
      <c r="NBB17" s="36">
        <v>89.68</v>
      </c>
      <c r="NBC17" s="37" t="s">
        <v>37</v>
      </c>
      <c r="NBD17" s="21" t="s">
        <v>30</v>
      </c>
      <c r="NBE17" s="15" t="s">
        <v>25</v>
      </c>
      <c r="NBF17" s="38"/>
      <c r="NBG17" s="38"/>
      <c r="NBH17" s="21" t="s">
        <v>29</v>
      </c>
      <c r="NBJ17" s="36">
        <v>89.68</v>
      </c>
      <c r="NBK17" s="37" t="s">
        <v>37</v>
      </c>
      <c r="NBL17" s="21" t="s">
        <v>30</v>
      </c>
      <c r="NBM17" s="15" t="s">
        <v>25</v>
      </c>
      <c r="NBN17" s="38"/>
      <c r="NBO17" s="38"/>
      <c r="NBP17" s="21" t="s">
        <v>29</v>
      </c>
      <c r="NBR17" s="36">
        <v>89.68</v>
      </c>
      <c r="NBS17" s="37" t="s">
        <v>37</v>
      </c>
      <c r="NBT17" s="21" t="s">
        <v>30</v>
      </c>
      <c r="NBU17" s="15" t="s">
        <v>25</v>
      </c>
      <c r="NBV17" s="38"/>
      <c r="NBW17" s="38"/>
      <c r="NBX17" s="21" t="s">
        <v>29</v>
      </c>
      <c r="NBZ17" s="36">
        <v>89.68</v>
      </c>
      <c r="NCA17" s="37" t="s">
        <v>37</v>
      </c>
      <c r="NCB17" s="21" t="s">
        <v>30</v>
      </c>
      <c r="NCC17" s="15" t="s">
        <v>25</v>
      </c>
      <c r="NCD17" s="38"/>
      <c r="NCE17" s="38"/>
      <c r="NCF17" s="21" t="s">
        <v>29</v>
      </c>
      <c r="NCH17" s="36">
        <v>89.68</v>
      </c>
      <c r="NCI17" s="37" t="s">
        <v>37</v>
      </c>
      <c r="NCJ17" s="21" t="s">
        <v>30</v>
      </c>
      <c r="NCK17" s="15" t="s">
        <v>25</v>
      </c>
      <c r="NCL17" s="38"/>
      <c r="NCM17" s="38"/>
      <c r="NCN17" s="21" t="s">
        <v>29</v>
      </c>
      <c r="NCP17" s="36">
        <v>89.68</v>
      </c>
      <c r="NCQ17" s="37" t="s">
        <v>37</v>
      </c>
      <c r="NCR17" s="21" t="s">
        <v>30</v>
      </c>
      <c r="NCS17" s="15" t="s">
        <v>25</v>
      </c>
      <c r="NCT17" s="38"/>
      <c r="NCU17" s="38"/>
      <c r="NCV17" s="21" t="s">
        <v>29</v>
      </c>
      <c r="NCX17" s="36">
        <v>89.68</v>
      </c>
      <c r="NCY17" s="37" t="s">
        <v>37</v>
      </c>
      <c r="NCZ17" s="21" t="s">
        <v>30</v>
      </c>
      <c r="NDA17" s="15" t="s">
        <v>25</v>
      </c>
      <c r="NDB17" s="38"/>
      <c r="NDC17" s="38"/>
      <c r="NDD17" s="21" t="s">
        <v>29</v>
      </c>
      <c r="NDF17" s="36">
        <v>89.68</v>
      </c>
      <c r="NDG17" s="37" t="s">
        <v>37</v>
      </c>
      <c r="NDH17" s="21" t="s">
        <v>30</v>
      </c>
      <c r="NDI17" s="15" t="s">
        <v>25</v>
      </c>
      <c r="NDJ17" s="38"/>
      <c r="NDK17" s="38"/>
      <c r="NDL17" s="21" t="s">
        <v>29</v>
      </c>
      <c r="NDN17" s="36">
        <v>89.68</v>
      </c>
      <c r="NDO17" s="37" t="s">
        <v>37</v>
      </c>
      <c r="NDP17" s="21" t="s">
        <v>30</v>
      </c>
      <c r="NDQ17" s="15" t="s">
        <v>25</v>
      </c>
      <c r="NDR17" s="38"/>
      <c r="NDS17" s="38"/>
      <c r="NDT17" s="21" t="s">
        <v>29</v>
      </c>
      <c r="NDV17" s="36">
        <v>89.68</v>
      </c>
      <c r="NDW17" s="37" t="s">
        <v>37</v>
      </c>
      <c r="NDX17" s="21" t="s">
        <v>30</v>
      </c>
      <c r="NDY17" s="15" t="s">
        <v>25</v>
      </c>
      <c r="NDZ17" s="38"/>
      <c r="NEA17" s="38"/>
      <c r="NEB17" s="21" t="s">
        <v>29</v>
      </c>
      <c r="NED17" s="36">
        <v>89.68</v>
      </c>
      <c r="NEE17" s="37" t="s">
        <v>37</v>
      </c>
      <c r="NEF17" s="21" t="s">
        <v>30</v>
      </c>
      <c r="NEG17" s="15" t="s">
        <v>25</v>
      </c>
      <c r="NEH17" s="38"/>
      <c r="NEI17" s="38"/>
      <c r="NEJ17" s="21" t="s">
        <v>29</v>
      </c>
      <c r="NEL17" s="36">
        <v>89.68</v>
      </c>
      <c r="NEM17" s="37" t="s">
        <v>37</v>
      </c>
      <c r="NEN17" s="21" t="s">
        <v>30</v>
      </c>
      <c r="NEO17" s="15" t="s">
        <v>25</v>
      </c>
      <c r="NEP17" s="38"/>
      <c r="NEQ17" s="38"/>
      <c r="NER17" s="21" t="s">
        <v>29</v>
      </c>
      <c r="NET17" s="36">
        <v>89.68</v>
      </c>
      <c r="NEU17" s="37" t="s">
        <v>37</v>
      </c>
      <c r="NEV17" s="21" t="s">
        <v>30</v>
      </c>
      <c r="NEW17" s="15" t="s">
        <v>25</v>
      </c>
      <c r="NEX17" s="38"/>
      <c r="NEY17" s="38"/>
      <c r="NEZ17" s="21" t="s">
        <v>29</v>
      </c>
      <c r="NFB17" s="36">
        <v>89.68</v>
      </c>
      <c r="NFC17" s="37" t="s">
        <v>37</v>
      </c>
      <c r="NFD17" s="21" t="s">
        <v>30</v>
      </c>
      <c r="NFE17" s="15" t="s">
        <v>25</v>
      </c>
      <c r="NFF17" s="38"/>
      <c r="NFG17" s="38"/>
      <c r="NFH17" s="21" t="s">
        <v>29</v>
      </c>
      <c r="NFJ17" s="36">
        <v>89.68</v>
      </c>
      <c r="NFK17" s="37" t="s">
        <v>37</v>
      </c>
      <c r="NFL17" s="21" t="s">
        <v>30</v>
      </c>
      <c r="NFM17" s="15" t="s">
        <v>25</v>
      </c>
      <c r="NFN17" s="38"/>
      <c r="NFO17" s="38"/>
      <c r="NFP17" s="21" t="s">
        <v>29</v>
      </c>
      <c r="NFR17" s="36">
        <v>89.68</v>
      </c>
      <c r="NFS17" s="37" t="s">
        <v>37</v>
      </c>
      <c r="NFT17" s="21" t="s">
        <v>30</v>
      </c>
      <c r="NFU17" s="15" t="s">
        <v>25</v>
      </c>
      <c r="NFV17" s="38"/>
      <c r="NFW17" s="38"/>
      <c r="NFX17" s="21" t="s">
        <v>29</v>
      </c>
      <c r="NFZ17" s="36">
        <v>89.68</v>
      </c>
      <c r="NGA17" s="37" t="s">
        <v>37</v>
      </c>
      <c r="NGB17" s="21" t="s">
        <v>30</v>
      </c>
      <c r="NGC17" s="15" t="s">
        <v>25</v>
      </c>
      <c r="NGD17" s="38"/>
      <c r="NGE17" s="38"/>
      <c r="NGF17" s="21" t="s">
        <v>29</v>
      </c>
      <c r="NGH17" s="36">
        <v>89.68</v>
      </c>
      <c r="NGI17" s="37" t="s">
        <v>37</v>
      </c>
      <c r="NGJ17" s="21" t="s">
        <v>30</v>
      </c>
      <c r="NGK17" s="15" t="s">
        <v>25</v>
      </c>
      <c r="NGL17" s="38"/>
      <c r="NGM17" s="38"/>
      <c r="NGN17" s="21" t="s">
        <v>29</v>
      </c>
      <c r="NGP17" s="36">
        <v>89.68</v>
      </c>
      <c r="NGQ17" s="37" t="s">
        <v>37</v>
      </c>
      <c r="NGR17" s="21" t="s">
        <v>30</v>
      </c>
      <c r="NGS17" s="15" t="s">
        <v>25</v>
      </c>
      <c r="NGT17" s="38"/>
      <c r="NGU17" s="38"/>
      <c r="NGV17" s="21" t="s">
        <v>29</v>
      </c>
      <c r="NGX17" s="36">
        <v>89.68</v>
      </c>
      <c r="NGY17" s="37" t="s">
        <v>37</v>
      </c>
      <c r="NGZ17" s="21" t="s">
        <v>30</v>
      </c>
      <c r="NHA17" s="15" t="s">
        <v>25</v>
      </c>
      <c r="NHB17" s="38"/>
      <c r="NHC17" s="38"/>
      <c r="NHD17" s="21" t="s">
        <v>29</v>
      </c>
      <c r="NHF17" s="36">
        <v>89.68</v>
      </c>
      <c r="NHG17" s="37" t="s">
        <v>37</v>
      </c>
      <c r="NHH17" s="21" t="s">
        <v>30</v>
      </c>
      <c r="NHI17" s="15" t="s">
        <v>25</v>
      </c>
      <c r="NHJ17" s="38"/>
      <c r="NHK17" s="38"/>
      <c r="NHL17" s="21" t="s">
        <v>29</v>
      </c>
      <c r="NHN17" s="36">
        <v>89.68</v>
      </c>
      <c r="NHO17" s="37" t="s">
        <v>37</v>
      </c>
      <c r="NHP17" s="21" t="s">
        <v>30</v>
      </c>
      <c r="NHQ17" s="15" t="s">
        <v>25</v>
      </c>
      <c r="NHR17" s="38"/>
      <c r="NHS17" s="38"/>
      <c r="NHT17" s="21" t="s">
        <v>29</v>
      </c>
      <c r="NHV17" s="36">
        <v>89.68</v>
      </c>
      <c r="NHW17" s="37" t="s">
        <v>37</v>
      </c>
      <c r="NHX17" s="21" t="s">
        <v>30</v>
      </c>
      <c r="NHY17" s="15" t="s">
        <v>25</v>
      </c>
      <c r="NHZ17" s="38"/>
      <c r="NIA17" s="38"/>
      <c r="NIB17" s="21" t="s">
        <v>29</v>
      </c>
      <c r="NID17" s="36">
        <v>89.68</v>
      </c>
      <c r="NIE17" s="37" t="s">
        <v>37</v>
      </c>
      <c r="NIF17" s="21" t="s">
        <v>30</v>
      </c>
      <c r="NIG17" s="15" t="s">
        <v>25</v>
      </c>
      <c r="NIH17" s="38"/>
      <c r="NII17" s="38"/>
      <c r="NIJ17" s="21" t="s">
        <v>29</v>
      </c>
      <c r="NIL17" s="36">
        <v>89.68</v>
      </c>
      <c r="NIM17" s="37" t="s">
        <v>37</v>
      </c>
      <c r="NIN17" s="21" t="s">
        <v>30</v>
      </c>
      <c r="NIO17" s="15" t="s">
        <v>25</v>
      </c>
      <c r="NIP17" s="38"/>
      <c r="NIQ17" s="38"/>
      <c r="NIR17" s="21" t="s">
        <v>29</v>
      </c>
      <c r="NIT17" s="36">
        <v>89.68</v>
      </c>
      <c r="NIU17" s="37" t="s">
        <v>37</v>
      </c>
      <c r="NIV17" s="21" t="s">
        <v>30</v>
      </c>
      <c r="NIW17" s="15" t="s">
        <v>25</v>
      </c>
      <c r="NIX17" s="38"/>
      <c r="NIY17" s="38"/>
      <c r="NIZ17" s="21" t="s">
        <v>29</v>
      </c>
      <c r="NJB17" s="36">
        <v>89.68</v>
      </c>
      <c r="NJC17" s="37" t="s">
        <v>37</v>
      </c>
      <c r="NJD17" s="21" t="s">
        <v>30</v>
      </c>
      <c r="NJE17" s="15" t="s">
        <v>25</v>
      </c>
      <c r="NJF17" s="38"/>
      <c r="NJG17" s="38"/>
      <c r="NJH17" s="21" t="s">
        <v>29</v>
      </c>
      <c r="NJJ17" s="36">
        <v>89.68</v>
      </c>
      <c r="NJK17" s="37" t="s">
        <v>37</v>
      </c>
      <c r="NJL17" s="21" t="s">
        <v>30</v>
      </c>
      <c r="NJM17" s="15" t="s">
        <v>25</v>
      </c>
      <c r="NJN17" s="38"/>
      <c r="NJO17" s="38"/>
      <c r="NJP17" s="21" t="s">
        <v>29</v>
      </c>
      <c r="NJR17" s="36">
        <v>89.68</v>
      </c>
      <c r="NJS17" s="37" t="s">
        <v>37</v>
      </c>
      <c r="NJT17" s="21" t="s">
        <v>30</v>
      </c>
      <c r="NJU17" s="15" t="s">
        <v>25</v>
      </c>
      <c r="NJV17" s="38"/>
      <c r="NJW17" s="38"/>
      <c r="NJX17" s="21" t="s">
        <v>29</v>
      </c>
      <c r="NJZ17" s="36">
        <v>89.68</v>
      </c>
      <c r="NKA17" s="37" t="s">
        <v>37</v>
      </c>
      <c r="NKB17" s="21" t="s">
        <v>30</v>
      </c>
      <c r="NKC17" s="15" t="s">
        <v>25</v>
      </c>
      <c r="NKD17" s="38"/>
      <c r="NKE17" s="38"/>
      <c r="NKF17" s="21" t="s">
        <v>29</v>
      </c>
      <c r="NKH17" s="36">
        <v>89.68</v>
      </c>
      <c r="NKI17" s="37" t="s">
        <v>37</v>
      </c>
      <c r="NKJ17" s="21" t="s">
        <v>30</v>
      </c>
      <c r="NKK17" s="15" t="s">
        <v>25</v>
      </c>
      <c r="NKL17" s="38"/>
      <c r="NKM17" s="38"/>
      <c r="NKN17" s="21" t="s">
        <v>29</v>
      </c>
      <c r="NKP17" s="36">
        <v>89.68</v>
      </c>
      <c r="NKQ17" s="37" t="s">
        <v>37</v>
      </c>
      <c r="NKR17" s="21" t="s">
        <v>30</v>
      </c>
      <c r="NKS17" s="15" t="s">
        <v>25</v>
      </c>
      <c r="NKT17" s="38"/>
      <c r="NKU17" s="38"/>
      <c r="NKV17" s="21" t="s">
        <v>29</v>
      </c>
      <c r="NKX17" s="36">
        <v>89.68</v>
      </c>
      <c r="NKY17" s="37" t="s">
        <v>37</v>
      </c>
      <c r="NKZ17" s="21" t="s">
        <v>30</v>
      </c>
      <c r="NLA17" s="15" t="s">
        <v>25</v>
      </c>
      <c r="NLB17" s="38"/>
      <c r="NLC17" s="38"/>
      <c r="NLD17" s="21" t="s">
        <v>29</v>
      </c>
      <c r="NLF17" s="36">
        <v>89.68</v>
      </c>
      <c r="NLG17" s="37" t="s">
        <v>37</v>
      </c>
      <c r="NLH17" s="21" t="s">
        <v>30</v>
      </c>
      <c r="NLI17" s="15" t="s">
        <v>25</v>
      </c>
      <c r="NLJ17" s="38"/>
      <c r="NLK17" s="38"/>
      <c r="NLL17" s="21" t="s">
        <v>29</v>
      </c>
      <c r="NLN17" s="36">
        <v>89.68</v>
      </c>
      <c r="NLO17" s="37" t="s">
        <v>37</v>
      </c>
      <c r="NLP17" s="21" t="s">
        <v>30</v>
      </c>
      <c r="NLQ17" s="15" t="s">
        <v>25</v>
      </c>
      <c r="NLR17" s="38"/>
      <c r="NLS17" s="38"/>
      <c r="NLT17" s="21" t="s">
        <v>29</v>
      </c>
      <c r="NLV17" s="36">
        <v>89.68</v>
      </c>
      <c r="NLW17" s="37" t="s">
        <v>37</v>
      </c>
      <c r="NLX17" s="21" t="s">
        <v>30</v>
      </c>
      <c r="NLY17" s="15" t="s">
        <v>25</v>
      </c>
      <c r="NLZ17" s="38"/>
      <c r="NMA17" s="38"/>
      <c r="NMB17" s="21" t="s">
        <v>29</v>
      </c>
      <c r="NMD17" s="36">
        <v>89.68</v>
      </c>
      <c r="NME17" s="37" t="s">
        <v>37</v>
      </c>
      <c r="NMF17" s="21" t="s">
        <v>30</v>
      </c>
      <c r="NMG17" s="15" t="s">
        <v>25</v>
      </c>
      <c r="NMH17" s="38"/>
      <c r="NMI17" s="38"/>
      <c r="NMJ17" s="21" t="s">
        <v>29</v>
      </c>
      <c r="NML17" s="36">
        <v>89.68</v>
      </c>
      <c r="NMM17" s="37" t="s">
        <v>37</v>
      </c>
      <c r="NMN17" s="21" t="s">
        <v>30</v>
      </c>
      <c r="NMO17" s="15" t="s">
        <v>25</v>
      </c>
      <c r="NMP17" s="38"/>
      <c r="NMQ17" s="38"/>
      <c r="NMR17" s="21" t="s">
        <v>29</v>
      </c>
      <c r="NMT17" s="36">
        <v>89.68</v>
      </c>
      <c r="NMU17" s="37" t="s">
        <v>37</v>
      </c>
      <c r="NMV17" s="21" t="s">
        <v>30</v>
      </c>
      <c r="NMW17" s="15" t="s">
        <v>25</v>
      </c>
      <c r="NMX17" s="38"/>
      <c r="NMY17" s="38"/>
      <c r="NMZ17" s="21" t="s">
        <v>29</v>
      </c>
      <c r="NNB17" s="36">
        <v>89.68</v>
      </c>
      <c r="NNC17" s="37" t="s">
        <v>37</v>
      </c>
      <c r="NND17" s="21" t="s">
        <v>30</v>
      </c>
      <c r="NNE17" s="15" t="s">
        <v>25</v>
      </c>
      <c r="NNF17" s="38"/>
      <c r="NNG17" s="38"/>
      <c r="NNH17" s="21" t="s">
        <v>29</v>
      </c>
      <c r="NNJ17" s="36">
        <v>89.68</v>
      </c>
      <c r="NNK17" s="37" t="s">
        <v>37</v>
      </c>
      <c r="NNL17" s="21" t="s">
        <v>30</v>
      </c>
      <c r="NNM17" s="15" t="s">
        <v>25</v>
      </c>
      <c r="NNN17" s="38"/>
      <c r="NNO17" s="38"/>
      <c r="NNP17" s="21" t="s">
        <v>29</v>
      </c>
      <c r="NNR17" s="36">
        <v>89.68</v>
      </c>
      <c r="NNS17" s="37" t="s">
        <v>37</v>
      </c>
      <c r="NNT17" s="21" t="s">
        <v>30</v>
      </c>
      <c r="NNU17" s="15" t="s">
        <v>25</v>
      </c>
      <c r="NNV17" s="38"/>
      <c r="NNW17" s="38"/>
      <c r="NNX17" s="21" t="s">
        <v>29</v>
      </c>
      <c r="NNZ17" s="36">
        <v>89.68</v>
      </c>
      <c r="NOA17" s="37" t="s">
        <v>37</v>
      </c>
      <c r="NOB17" s="21" t="s">
        <v>30</v>
      </c>
      <c r="NOC17" s="15" t="s">
        <v>25</v>
      </c>
      <c r="NOD17" s="38"/>
      <c r="NOE17" s="38"/>
      <c r="NOF17" s="21" t="s">
        <v>29</v>
      </c>
      <c r="NOH17" s="36">
        <v>89.68</v>
      </c>
      <c r="NOI17" s="37" t="s">
        <v>37</v>
      </c>
      <c r="NOJ17" s="21" t="s">
        <v>30</v>
      </c>
      <c r="NOK17" s="15" t="s">
        <v>25</v>
      </c>
      <c r="NOL17" s="38"/>
      <c r="NOM17" s="38"/>
      <c r="NON17" s="21" t="s">
        <v>29</v>
      </c>
      <c r="NOP17" s="36">
        <v>89.68</v>
      </c>
      <c r="NOQ17" s="37" t="s">
        <v>37</v>
      </c>
      <c r="NOR17" s="21" t="s">
        <v>30</v>
      </c>
      <c r="NOS17" s="15" t="s">
        <v>25</v>
      </c>
      <c r="NOT17" s="38"/>
      <c r="NOU17" s="38"/>
      <c r="NOV17" s="21" t="s">
        <v>29</v>
      </c>
      <c r="NOX17" s="36">
        <v>89.68</v>
      </c>
      <c r="NOY17" s="37" t="s">
        <v>37</v>
      </c>
      <c r="NOZ17" s="21" t="s">
        <v>30</v>
      </c>
      <c r="NPA17" s="15" t="s">
        <v>25</v>
      </c>
      <c r="NPB17" s="38"/>
      <c r="NPC17" s="38"/>
      <c r="NPD17" s="21" t="s">
        <v>29</v>
      </c>
      <c r="NPF17" s="36">
        <v>89.68</v>
      </c>
      <c r="NPG17" s="37" t="s">
        <v>37</v>
      </c>
      <c r="NPH17" s="21" t="s">
        <v>30</v>
      </c>
      <c r="NPI17" s="15" t="s">
        <v>25</v>
      </c>
      <c r="NPJ17" s="38"/>
      <c r="NPK17" s="38"/>
      <c r="NPL17" s="21" t="s">
        <v>29</v>
      </c>
      <c r="NPN17" s="36">
        <v>89.68</v>
      </c>
      <c r="NPO17" s="37" t="s">
        <v>37</v>
      </c>
      <c r="NPP17" s="21" t="s">
        <v>30</v>
      </c>
      <c r="NPQ17" s="15" t="s">
        <v>25</v>
      </c>
      <c r="NPR17" s="38"/>
      <c r="NPS17" s="38"/>
      <c r="NPT17" s="21" t="s">
        <v>29</v>
      </c>
      <c r="NPV17" s="36">
        <v>89.68</v>
      </c>
      <c r="NPW17" s="37" t="s">
        <v>37</v>
      </c>
      <c r="NPX17" s="21" t="s">
        <v>30</v>
      </c>
      <c r="NPY17" s="15" t="s">
        <v>25</v>
      </c>
      <c r="NPZ17" s="38"/>
      <c r="NQA17" s="38"/>
      <c r="NQB17" s="21" t="s">
        <v>29</v>
      </c>
      <c r="NQD17" s="36">
        <v>89.68</v>
      </c>
      <c r="NQE17" s="37" t="s">
        <v>37</v>
      </c>
      <c r="NQF17" s="21" t="s">
        <v>30</v>
      </c>
      <c r="NQG17" s="15" t="s">
        <v>25</v>
      </c>
      <c r="NQH17" s="38"/>
      <c r="NQI17" s="38"/>
      <c r="NQJ17" s="21" t="s">
        <v>29</v>
      </c>
      <c r="NQL17" s="36">
        <v>89.68</v>
      </c>
      <c r="NQM17" s="37" t="s">
        <v>37</v>
      </c>
      <c r="NQN17" s="21" t="s">
        <v>30</v>
      </c>
      <c r="NQO17" s="15" t="s">
        <v>25</v>
      </c>
      <c r="NQP17" s="38"/>
      <c r="NQQ17" s="38"/>
      <c r="NQR17" s="21" t="s">
        <v>29</v>
      </c>
      <c r="NQT17" s="36">
        <v>89.68</v>
      </c>
      <c r="NQU17" s="37" t="s">
        <v>37</v>
      </c>
      <c r="NQV17" s="21" t="s">
        <v>30</v>
      </c>
      <c r="NQW17" s="15" t="s">
        <v>25</v>
      </c>
      <c r="NQX17" s="38"/>
      <c r="NQY17" s="38"/>
      <c r="NQZ17" s="21" t="s">
        <v>29</v>
      </c>
      <c r="NRB17" s="36">
        <v>89.68</v>
      </c>
      <c r="NRC17" s="37" t="s">
        <v>37</v>
      </c>
      <c r="NRD17" s="21" t="s">
        <v>30</v>
      </c>
      <c r="NRE17" s="15" t="s">
        <v>25</v>
      </c>
      <c r="NRF17" s="38"/>
      <c r="NRG17" s="38"/>
      <c r="NRH17" s="21" t="s">
        <v>29</v>
      </c>
      <c r="NRJ17" s="36">
        <v>89.68</v>
      </c>
      <c r="NRK17" s="37" t="s">
        <v>37</v>
      </c>
      <c r="NRL17" s="21" t="s">
        <v>30</v>
      </c>
      <c r="NRM17" s="15" t="s">
        <v>25</v>
      </c>
      <c r="NRN17" s="38"/>
      <c r="NRO17" s="38"/>
      <c r="NRP17" s="21" t="s">
        <v>29</v>
      </c>
      <c r="NRR17" s="36">
        <v>89.68</v>
      </c>
      <c r="NRS17" s="37" t="s">
        <v>37</v>
      </c>
      <c r="NRT17" s="21" t="s">
        <v>30</v>
      </c>
      <c r="NRU17" s="15" t="s">
        <v>25</v>
      </c>
      <c r="NRV17" s="38"/>
      <c r="NRW17" s="38"/>
      <c r="NRX17" s="21" t="s">
        <v>29</v>
      </c>
      <c r="NRZ17" s="36">
        <v>89.68</v>
      </c>
      <c r="NSA17" s="37" t="s">
        <v>37</v>
      </c>
      <c r="NSB17" s="21" t="s">
        <v>30</v>
      </c>
      <c r="NSC17" s="15" t="s">
        <v>25</v>
      </c>
      <c r="NSD17" s="38"/>
      <c r="NSE17" s="38"/>
      <c r="NSF17" s="21" t="s">
        <v>29</v>
      </c>
      <c r="NSH17" s="36">
        <v>89.68</v>
      </c>
      <c r="NSI17" s="37" t="s">
        <v>37</v>
      </c>
      <c r="NSJ17" s="21" t="s">
        <v>30</v>
      </c>
      <c r="NSK17" s="15" t="s">
        <v>25</v>
      </c>
      <c r="NSL17" s="38"/>
      <c r="NSM17" s="38"/>
      <c r="NSN17" s="21" t="s">
        <v>29</v>
      </c>
      <c r="NSP17" s="36">
        <v>89.68</v>
      </c>
      <c r="NSQ17" s="37" t="s">
        <v>37</v>
      </c>
      <c r="NSR17" s="21" t="s">
        <v>30</v>
      </c>
      <c r="NSS17" s="15" t="s">
        <v>25</v>
      </c>
      <c r="NST17" s="38"/>
      <c r="NSU17" s="38"/>
      <c r="NSV17" s="21" t="s">
        <v>29</v>
      </c>
      <c r="NSX17" s="36">
        <v>89.68</v>
      </c>
      <c r="NSY17" s="37" t="s">
        <v>37</v>
      </c>
      <c r="NSZ17" s="21" t="s">
        <v>30</v>
      </c>
      <c r="NTA17" s="15" t="s">
        <v>25</v>
      </c>
      <c r="NTB17" s="38"/>
      <c r="NTC17" s="38"/>
      <c r="NTD17" s="21" t="s">
        <v>29</v>
      </c>
      <c r="NTF17" s="36">
        <v>89.68</v>
      </c>
      <c r="NTG17" s="37" t="s">
        <v>37</v>
      </c>
      <c r="NTH17" s="21" t="s">
        <v>30</v>
      </c>
      <c r="NTI17" s="15" t="s">
        <v>25</v>
      </c>
      <c r="NTJ17" s="38"/>
      <c r="NTK17" s="38"/>
      <c r="NTL17" s="21" t="s">
        <v>29</v>
      </c>
      <c r="NTN17" s="36">
        <v>89.68</v>
      </c>
      <c r="NTO17" s="37" t="s">
        <v>37</v>
      </c>
      <c r="NTP17" s="21" t="s">
        <v>30</v>
      </c>
      <c r="NTQ17" s="15" t="s">
        <v>25</v>
      </c>
      <c r="NTR17" s="38"/>
      <c r="NTS17" s="38"/>
      <c r="NTT17" s="21" t="s">
        <v>29</v>
      </c>
      <c r="NTV17" s="36">
        <v>89.68</v>
      </c>
      <c r="NTW17" s="37" t="s">
        <v>37</v>
      </c>
      <c r="NTX17" s="21" t="s">
        <v>30</v>
      </c>
      <c r="NTY17" s="15" t="s">
        <v>25</v>
      </c>
      <c r="NTZ17" s="38"/>
      <c r="NUA17" s="38"/>
      <c r="NUB17" s="21" t="s">
        <v>29</v>
      </c>
      <c r="NUD17" s="36">
        <v>89.68</v>
      </c>
      <c r="NUE17" s="37" t="s">
        <v>37</v>
      </c>
      <c r="NUF17" s="21" t="s">
        <v>30</v>
      </c>
      <c r="NUG17" s="15" t="s">
        <v>25</v>
      </c>
      <c r="NUH17" s="38"/>
      <c r="NUI17" s="38"/>
      <c r="NUJ17" s="21" t="s">
        <v>29</v>
      </c>
      <c r="NUL17" s="36">
        <v>89.68</v>
      </c>
      <c r="NUM17" s="37" t="s">
        <v>37</v>
      </c>
      <c r="NUN17" s="21" t="s">
        <v>30</v>
      </c>
      <c r="NUO17" s="15" t="s">
        <v>25</v>
      </c>
      <c r="NUP17" s="38"/>
      <c r="NUQ17" s="38"/>
      <c r="NUR17" s="21" t="s">
        <v>29</v>
      </c>
      <c r="NUT17" s="36">
        <v>89.68</v>
      </c>
      <c r="NUU17" s="37" t="s">
        <v>37</v>
      </c>
      <c r="NUV17" s="21" t="s">
        <v>30</v>
      </c>
      <c r="NUW17" s="15" t="s">
        <v>25</v>
      </c>
      <c r="NUX17" s="38"/>
      <c r="NUY17" s="38"/>
      <c r="NUZ17" s="21" t="s">
        <v>29</v>
      </c>
      <c r="NVB17" s="36">
        <v>89.68</v>
      </c>
      <c r="NVC17" s="37" t="s">
        <v>37</v>
      </c>
      <c r="NVD17" s="21" t="s">
        <v>30</v>
      </c>
      <c r="NVE17" s="15" t="s">
        <v>25</v>
      </c>
      <c r="NVF17" s="38"/>
      <c r="NVG17" s="38"/>
      <c r="NVH17" s="21" t="s">
        <v>29</v>
      </c>
      <c r="NVJ17" s="36">
        <v>89.68</v>
      </c>
      <c r="NVK17" s="37" t="s">
        <v>37</v>
      </c>
      <c r="NVL17" s="21" t="s">
        <v>30</v>
      </c>
      <c r="NVM17" s="15" t="s">
        <v>25</v>
      </c>
      <c r="NVN17" s="38"/>
      <c r="NVO17" s="38"/>
      <c r="NVP17" s="21" t="s">
        <v>29</v>
      </c>
      <c r="NVR17" s="36">
        <v>89.68</v>
      </c>
      <c r="NVS17" s="37" t="s">
        <v>37</v>
      </c>
      <c r="NVT17" s="21" t="s">
        <v>30</v>
      </c>
      <c r="NVU17" s="15" t="s">
        <v>25</v>
      </c>
      <c r="NVV17" s="38"/>
      <c r="NVW17" s="38"/>
      <c r="NVX17" s="21" t="s">
        <v>29</v>
      </c>
      <c r="NVZ17" s="36">
        <v>89.68</v>
      </c>
      <c r="NWA17" s="37" t="s">
        <v>37</v>
      </c>
      <c r="NWB17" s="21" t="s">
        <v>30</v>
      </c>
      <c r="NWC17" s="15" t="s">
        <v>25</v>
      </c>
      <c r="NWD17" s="38"/>
      <c r="NWE17" s="38"/>
      <c r="NWF17" s="21" t="s">
        <v>29</v>
      </c>
      <c r="NWH17" s="36">
        <v>89.68</v>
      </c>
      <c r="NWI17" s="37" t="s">
        <v>37</v>
      </c>
      <c r="NWJ17" s="21" t="s">
        <v>30</v>
      </c>
      <c r="NWK17" s="15" t="s">
        <v>25</v>
      </c>
      <c r="NWL17" s="38"/>
      <c r="NWM17" s="38"/>
      <c r="NWN17" s="21" t="s">
        <v>29</v>
      </c>
      <c r="NWP17" s="36">
        <v>89.68</v>
      </c>
      <c r="NWQ17" s="37" t="s">
        <v>37</v>
      </c>
      <c r="NWR17" s="21" t="s">
        <v>30</v>
      </c>
      <c r="NWS17" s="15" t="s">
        <v>25</v>
      </c>
      <c r="NWT17" s="38"/>
      <c r="NWU17" s="38"/>
      <c r="NWV17" s="21" t="s">
        <v>29</v>
      </c>
      <c r="NWX17" s="36">
        <v>89.68</v>
      </c>
      <c r="NWY17" s="37" t="s">
        <v>37</v>
      </c>
      <c r="NWZ17" s="21" t="s">
        <v>30</v>
      </c>
      <c r="NXA17" s="15" t="s">
        <v>25</v>
      </c>
      <c r="NXB17" s="38"/>
      <c r="NXC17" s="38"/>
      <c r="NXD17" s="21" t="s">
        <v>29</v>
      </c>
      <c r="NXF17" s="36">
        <v>89.68</v>
      </c>
      <c r="NXG17" s="37" t="s">
        <v>37</v>
      </c>
      <c r="NXH17" s="21" t="s">
        <v>30</v>
      </c>
      <c r="NXI17" s="15" t="s">
        <v>25</v>
      </c>
      <c r="NXJ17" s="38"/>
      <c r="NXK17" s="38"/>
      <c r="NXL17" s="21" t="s">
        <v>29</v>
      </c>
      <c r="NXN17" s="36">
        <v>89.68</v>
      </c>
      <c r="NXO17" s="37" t="s">
        <v>37</v>
      </c>
      <c r="NXP17" s="21" t="s">
        <v>30</v>
      </c>
      <c r="NXQ17" s="15" t="s">
        <v>25</v>
      </c>
      <c r="NXR17" s="38"/>
      <c r="NXS17" s="38"/>
      <c r="NXT17" s="21" t="s">
        <v>29</v>
      </c>
      <c r="NXV17" s="36">
        <v>89.68</v>
      </c>
      <c r="NXW17" s="37" t="s">
        <v>37</v>
      </c>
      <c r="NXX17" s="21" t="s">
        <v>30</v>
      </c>
      <c r="NXY17" s="15" t="s">
        <v>25</v>
      </c>
      <c r="NXZ17" s="38"/>
      <c r="NYA17" s="38"/>
      <c r="NYB17" s="21" t="s">
        <v>29</v>
      </c>
      <c r="NYD17" s="36">
        <v>89.68</v>
      </c>
      <c r="NYE17" s="37" t="s">
        <v>37</v>
      </c>
      <c r="NYF17" s="21" t="s">
        <v>30</v>
      </c>
      <c r="NYG17" s="15" t="s">
        <v>25</v>
      </c>
      <c r="NYH17" s="38"/>
      <c r="NYI17" s="38"/>
      <c r="NYJ17" s="21" t="s">
        <v>29</v>
      </c>
      <c r="NYL17" s="36">
        <v>89.68</v>
      </c>
      <c r="NYM17" s="37" t="s">
        <v>37</v>
      </c>
      <c r="NYN17" s="21" t="s">
        <v>30</v>
      </c>
      <c r="NYO17" s="15" t="s">
        <v>25</v>
      </c>
      <c r="NYP17" s="38"/>
      <c r="NYQ17" s="38"/>
      <c r="NYR17" s="21" t="s">
        <v>29</v>
      </c>
      <c r="NYT17" s="36">
        <v>89.68</v>
      </c>
      <c r="NYU17" s="37" t="s">
        <v>37</v>
      </c>
      <c r="NYV17" s="21" t="s">
        <v>30</v>
      </c>
      <c r="NYW17" s="15" t="s">
        <v>25</v>
      </c>
      <c r="NYX17" s="38"/>
      <c r="NYY17" s="38"/>
      <c r="NYZ17" s="21" t="s">
        <v>29</v>
      </c>
      <c r="NZB17" s="36">
        <v>89.68</v>
      </c>
      <c r="NZC17" s="37" t="s">
        <v>37</v>
      </c>
      <c r="NZD17" s="21" t="s">
        <v>30</v>
      </c>
      <c r="NZE17" s="15" t="s">
        <v>25</v>
      </c>
      <c r="NZF17" s="38"/>
      <c r="NZG17" s="38"/>
      <c r="NZH17" s="21" t="s">
        <v>29</v>
      </c>
      <c r="NZJ17" s="36">
        <v>89.68</v>
      </c>
      <c r="NZK17" s="37" t="s">
        <v>37</v>
      </c>
      <c r="NZL17" s="21" t="s">
        <v>30</v>
      </c>
      <c r="NZM17" s="15" t="s">
        <v>25</v>
      </c>
      <c r="NZN17" s="38"/>
      <c r="NZO17" s="38"/>
      <c r="NZP17" s="21" t="s">
        <v>29</v>
      </c>
      <c r="NZR17" s="36">
        <v>89.68</v>
      </c>
      <c r="NZS17" s="37" t="s">
        <v>37</v>
      </c>
      <c r="NZT17" s="21" t="s">
        <v>30</v>
      </c>
      <c r="NZU17" s="15" t="s">
        <v>25</v>
      </c>
      <c r="NZV17" s="38"/>
      <c r="NZW17" s="38"/>
      <c r="NZX17" s="21" t="s">
        <v>29</v>
      </c>
      <c r="NZZ17" s="36">
        <v>89.68</v>
      </c>
      <c r="OAA17" s="37" t="s">
        <v>37</v>
      </c>
      <c r="OAB17" s="21" t="s">
        <v>30</v>
      </c>
      <c r="OAC17" s="15" t="s">
        <v>25</v>
      </c>
      <c r="OAD17" s="38"/>
      <c r="OAE17" s="38"/>
      <c r="OAF17" s="21" t="s">
        <v>29</v>
      </c>
      <c r="OAH17" s="36">
        <v>89.68</v>
      </c>
      <c r="OAI17" s="37" t="s">
        <v>37</v>
      </c>
      <c r="OAJ17" s="21" t="s">
        <v>30</v>
      </c>
      <c r="OAK17" s="15" t="s">
        <v>25</v>
      </c>
      <c r="OAL17" s="38"/>
      <c r="OAM17" s="38"/>
      <c r="OAN17" s="21" t="s">
        <v>29</v>
      </c>
      <c r="OAP17" s="36">
        <v>89.68</v>
      </c>
      <c r="OAQ17" s="37" t="s">
        <v>37</v>
      </c>
      <c r="OAR17" s="21" t="s">
        <v>30</v>
      </c>
      <c r="OAS17" s="15" t="s">
        <v>25</v>
      </c>
      <c r="OAT17" s="38"/>
      <c r="OAU17" s="38"/>
      <c r="OAV17" s="21" t="s">
        <v>29</v>
      </c>
      <c r="OAX17" s="36">
        <v>89.68</v>
      </c>
      <c r="OAY17" s="37" t="s">
        <v>37</v>
      </c>
      <c r="OAZ17" s="21" t="s">
        <v>30</v>
      </c>
      <c r="OBA17" s="15" t="s">
        <v>25</v>
      </c>
      <c r="OBB17" s="38"/>
      <c r="OBC17" s="38"/>
      <c r="OBD17" s="21" t="s">
        <v>29</v>
      </c>
      <c r="OBF17" s="36">
        <v>89.68</v>
      </c>
      <c r="OBG17" s="37" t="s">
        <v>37</v>
      </c>
      <c r="OBH17" s="21" t="s">
        <v>30</v>
      </c>
      <c r="OBI17" s="15" t="s">
        <v>25</v>
      </c>
      <c r="OBJ17" s="38"/>
      <c r="OBK17" s="38"/>
      <c r="OBL17" s="21" t="s">
        <v>29</v>
      </c>
      <c r="OBN17" s="36">
        <v>89.68</v>
      </c>
      <c r="OBO17" s="37" t="s">
        <v>37</v>
      </c>
      <c r="OBP17" s="21" t="s">
        <v>30</v>
      </c>
      <c r="OBQ17" s="15" t="s">
        <v>25</v>
      </c>
      <c r="OBR17" s="38"/>
      <c r="OBS17" s="38"/>
      <c r="OBT17" s="21" t="s">
        <v>29</v>
      </c>
      <c r="OBV17" s="36">
        <v>89.68</v>
      </c>
      <c r="OBW17" s="37" t="s">
        <v>37</v>
      </c>
      <c r="OBX17" s="21" t="s">
        <v>30</v>
      </c>
      <c r="OBY17" s="15" t="s">
        <v>25</v>
      </c>
      <c r="OBZ17" s="38"/>
      <c r="OCA17" s="38"/>
      <c r="OCB17" s="21" t="s">
        <v>29</v>
      </c>
      <c r="OCD17" s="36">
        <v>89.68</v>
      </c>
      <c r="OCE17" s="37" t="s">
        <v>37</v>
      </c>
      <c r="OCF17" s="21" t="s">
        <v>30</v>
      </c>
      <c r="OCG17" s="15" t="s">
        <v>25</v>
      </c>
      <c r="OCH17" s="38"/>
      <c r="OCI17" s="38"/>
      <c r="OCJ17" s="21" t="s">
        <v>29</v>
      </c>
      <c r="OCL17" s="36">
        <v>89.68</v>
      </c>
      <c r="OCM17" s="37" t="s">
        <v>37</v>
      </c>
      <c r="OCN17" s="21" t="s">
        <v>30</v>
      </c>
      <c r="OCO17" s="15" t="s">
        <v>25</v>
      </c>
      <c r="OCP17" s="38"/>
      <c r="OCQ17" s="38"/>
      <c r="OCR17" s="21" t="s">
        <v>29</v>
      </c>
      <c r="OCT17" s="36">
        <v>89.68</v>
      </c>
      <c r="OCU17" s="37" t="s">
        <v>37</v>
      </c>
      <c r="OCV17" s="21" t="s">
        <v>30</v>
      </c>
      <c r="OCW17" s="15" t="s">
        <v>25</v>
      </c>
      <c r="OCX17" s="38"/>
      <c r="OCY17" s="38"/>
      <c r="OCZ17" s="21" t="s">
        <v>29</v>
      </c>
      <c r="ODB17" s="36">
        <v>89.68</v>
      </c>
      <c r="ODC17" s="37" t="s">
        <v>37</v>
      </c>
      <c r="ODD17" s="21" t="s">
        <v>30</v>
      </c>
      <c r="ODE17" s="15" t="s">
        <v>25</v>
      </c>
      <c r="ODF17" s="38"/>
      <c r="ODG17" s="38"/>
      <c r="ODH17" s="21" t="s">
        <v>29</v>
      </c>
      <c r="ODJ17" s="36">
        <v>89.68</v>
      </c>
      <c r="ODK17" s="37" t="s">
        <v>37</v>
      </c>
      <c r="ODL17" s="21" t="s">
        <v>30</v>
      </c>
      <c r="ODM17" s="15" t="s">
        <v>25</v>
      </c>
      <c r="ODN17" s="38"/>
      <c r="ODO17" s="38"/>
      <c r="ODP17" s="21" t="s">
        <v>29</v>
      </c>
      <c r="ODR17" s="36">
        <v>89.68</v>
      </c>
      <c r="ODS17" s="37" t="s">
        <v>37</v>
      </c>
      <c r="ODT17" s="21" t="s">
        <v>30</v>
      </c>
      <c r="ODU17" s="15" t="s">
        <v>25</v>
      </c>
      <c r="ODV17" s="38"/>
      <c r="ODW17" s="38"/>
      <c r="ODX17" s="21" t="s">
        <v>29</v>
      </c>
      <c r="ODZ17" s="36">
        <v>89.68</v>
      </c>
      <c r="OEA17" s="37" t="s">
        <v>37</v>
      </c>
      <c r="OEB17" s="21" t="s">
        <v>30</v>
      </c>
      <c r="OEC17" s="15" t="s">
        <v>25</v>
      </c>
      <c r="OED17" s="38"/>
      <c r="OEE17" s="38"/>
      <c r="OEF17" s="21" t="s">
        <v>29</v>
      </c>
      <c r="OEH17" s="36">
        <v>89.68</v>
      </c>
      <c r="OEI17" s="37" t="s">
        <v>37</v>
      </c>
      <c r="OEJ17" s="21" t="s">
        <v>30</v>
      </c>
      <c r="OEK17" s="15" t="s">
        <v>25</v>
      </c>
      <c r="OEL17" s="38"/>
      <c r="OEM17" s="38"/>
      <c r="OEN17" s="21" t="s">
        <v>29</v>
      </c>
      <c r="OEP17" s="36">
        <v>89.68</v>
      </c>
      <c r="OEQ17" s="37" t="s">
        <v>37</v>
      </c>
      <c r="OER17" s="21" t="s">
        <v>30</v>
      </c>
      <c r="OES17" s="15" t="s">
        <v>25</v>
      </c>
      <c r="OET17" s="38"/>
      <c r="OEU17" s="38"/>
      <c r="OEV17" s="21" t="s">
        <v>29</v>
      </c>
      <c r="OEX17" s="36">
        <v>89.68</v>
      </c>
      <c r="OEY17" s="37" t="s">
        <v>37</v>
      </c>
      <c r="OEZ17" s="21" t="s">
        <v>30</v>
      </c>
      <c r="OFA17" s="15" t="s">
        <v>25</v>
      </c>
      <c r="OFB17" s="38"/>
      <c r="OFC17" s="38"/>
      <c r="OFD17" s="21" t="s">
        <v>29</v>
      </c>
      <c r="OFF17" s="36">
        <v>89.68</v>
      </c>
      <c r="OFG17" s="37" t="s">
        <v>37</v>
      </c>
      <c r="OFH17" s="21" t="s">
        <v>30</v>
      </c>
      <c r="OFI17" s="15" t="s">
        <v>25</v>
      </c>
      <c r="OFJ17" s="38"/>
      <c r="OFK17" s="38"/>
      <c r="OFL17" s="21" t="s">
        <v>29</v>
      </c>
      <c r="OFN17" s="36">
        <v>89.68</v>
      </c>
      <c r="OFO17" s="37" t="s">
        <v>37</v>
      </c>
      <c r="OFP17" s="21" t="s">
        <v>30</v>
      </c>
      <c r="OFQ17" s="15" t="s">
        <v>25</v>
      </c>
      <c r="OFR17" s="38"/>
      <c r="OFS17" s="38"/>
      <c r="OFT17" s="21" t="s">
        <v>29</v>
      </c>
      <c r="OFV17" s="36">
        <v>89.68</v>
      </c>
      <c r="OFW17" s="37" t="s">
        <v>37</v>
      </c>
      <c r="OFX17" s="21" t="s">
        <v>30</v>
      </c>
      <c r="OFY17" s="15" t="s">
        <v>25</v>
      </c>
      <c r="OFZ17" s="38"/>
      <c r="OGA17" s="38"/>
      <c r="OGB17" s="21" t="s">
        <v>29</v>
      </c>
      <c r="OGD17" s="36">
        <v>89.68</v>
      </c>
      <c r="OGE17" s="37" t="s">
        <v>37</v>
      </c>
      <c r="OGF17" s="21" t="s">
        <v>30</v>
      </c>
      <c r="OGG17" s="15" t="s">
        <v>25</v>
      </c>
      <c r="OGH17" s="38"/>
      <c r="OGI17" s="38"/>
      <c r="OGJ17" s="21" t="s">
        <v>29</v>
      </c>
      <c r="OGL17" s="36">
        <v>89.68</v>
      </c>
      <c r="OGM17" s="37" t="s">
        <v>37</v>
      </c>
      <c r="OGN17" s="21" t="s">
        <v>30</v>
      </c>
      <c r="OGO17" s="15" t="s">
        <v>25</v>
      </c>
      <c r="OGP17" s="38"/>
      <c r="OGQ17" s="38"/>
      <c r="OGR17" s="21" t="s">
        <v>29</v>
      </c>
      <c r="OGT17" s="36">
        <v>89.68</v>
      </c>
      <c r="OGU17" s="37" t="s">
        <v>37</v>
      </c>
      <c r="OGV17" s="21" t="s">
        <v>30</v>
      </c>
      <c r="OGW17" s="15" t="s">
        <v>25</v>
      </c>
      <c r="OGX17" s="38"/>
      <c r="OGY17" s="38"/>
      <c r="OGZ17" s="21" t="s">
        <v>29</v>
      </c>
      <c r="OHB17" s="36">
        <v>89.68</v>
      </c>
      <c r="OHC17" s="37" t="s">
        <v>37</v>
      </c>
      <c r="OHD17" s="21" t="s">
        <v>30</v>
      </c>
      <c r="OHE17" s="15" t="s">
        <v>25</v>
      </c>
      <c r="OHF17" s="38"/>
      <c r="OHG17" s="38"/>
      <c r="OHH17" s="21" t="s">
        <v>29</v>
      </c>
      <c r="OHJ17" s="36">
        <v>89.68</v>
      </c>
      <c r="OHK17" s="37" t="s">
        <v>37</v>
      </c>
      <c r="OHL17" s="21" t="s">
        <v>30</v>
      </c>
      <c r="OHM17" s="15" t="s">
        <v>25</v>
      </c>
      <c r="OHN17" s="38"/>
      <c r="OHO17" s="38"/>
      <c r="OHP17" s="21" t="s">
        <v>29</v>
      </c>
      <c r="OHR17" s="36">
        <v>89.68</v>
      </c>
      <c r="OHS17" s="37" t="s">
        <v>37</v>
      </c>
      <c r="OHT17" s="21" t="s">
        <v>30</v>
      </c>
      <c r="OHU17" s="15" t="s">
        <v>25</v>
      </c>
      <c r="OHV17" s="38"/>
      <c r="OHW17" s="38"/>
      <c r="OHX17" s="21" t="s">
        <v>29</v>
      </c>
      <c r="OHZ17" s="36">
        <v>89.68</v>
      </c>
      <c r="OIA17" s="37" t="s">
        <v>37</v>
      </c>
      <c r="OIB17" s="21" t="s">
        <v>30</v>
      </c>
      <c r="OIC17" s="15" t="s">
        <v>25</v>
      </c>
      <c r="OID17" s="38"/>
      <c r="OIE17" s="38"/>
      <c r="OIF17" s="21" t="s">
        <v>29</v>
      </c>
      <c r="OIH17" s="36">
        <v>89.68</v>
      </c>
      <c r="OII17" s="37" t="s">
        <v>37</v>
      </c>
      <c r="OIJ17" s="21" t="s">
        <v>30</v>
      </c>
      <c r="OIK17" s="15" t="s">
        <v>25</v>
      </c>
      <c r="OIL17" s="38"/>
      <c r="OIM17" s="38"/>
      <c r="OIN17" s="21" t="s">
        <v>29</v>
      </c>
      <c r="OIP17" s="36">
        <v>89.68</v>
      </c>
      <c r="OIQ17" s="37" t="s">
        <v>37</v>
      </c>
      <c r="OIR17" s="21" t="s">
        <v>30</v>
      </c>
      <c r="OIS17" s="15" t="s">
        <v>25</v>
      </c>
      <c r="OIT17" s="38"/>
      <c r="OIU17" s="38"/>
      <c r="OIV17" s="21" t="s">
        <v>29</v>
      </c>
      <c r="OIX17" s="36">
        <v>89.68</v>
      </c>
      <c r="OIY17" s="37" t="s">
        <v>37</v>
      </c>
      <c r="OIZ17" s="21" t="s">
        <v>30</v>
      </c>
      <c r="OJA17" s="15" t="s">
        <v>25</v>
      </c>
      <c r="OJB17" s="38"/>
      <c r="OJC17" s="38"/>
      <c r="OJD17" s="21" t="s">
        <v>29</v>
      </c>
      <c r="OJF17" s="36">
        <v>89.68</v>
      </c>
      <c r="OJG17" s="37" t="s">
        <v>37</v>
      </c>
      <c r="OJH17" s="21" t="s">
        <v>30</v>
      </c>
      <c r="OJI17" s="15" t="s">
        <v>25</v>
      </c>
      <c r="OJJ17" s="38"/>
      <c r="OJK17" s="38"/>
      <c r="OJL17" s="21" t="s">
        <v>29</v>
      </c>
      <c r="OJN17" s="36">
        <v>89.68</v>
      </c>
      <c r="OJO17" s="37" t="s">
        <v>37</v>
      </c>
      <c r="OJP17" s="21" t="s">
        <v>30</v>
      </c>
      <c r="OJQ17" s="15" t="s">
        <v>25</v>
      </c>
      <c r="OJR17" s="38"/>
      <c r="OJS17" s="38"/>
      <c r="OJT17" s="21" t="s">
        <v>29</v>
      </c>
      <c r="OJV17" s="36">
        <v>89.68</v>
      </c>
      <c r="OJW17" s="37" t="s">
        <v>37</v>
      </c>
      <c r="OJX17" s="21" t="s">
        <v>30</v>
      </c>
      <c r="OJY17" s="15" t="s">
        <v>25</v>
      </c>
      <c r="OJZ17" s="38"/>
      <c r="OKA17" s="38"/>
      <c r="OKB17" s="21" t="s">
        <v>29</v>
      </c>
      <c r="OKD17" s="36">
        <v>89.68</v>
      </c>
      <c r="OKE17" s="37" t="s">
        <v>37</v>
      </c>
      <c r="OKF17" s="21" t="s">
        <v>30</v>
      </c>
      <c r="OKG17" s="15" t="s">
        <v>25</v>
      </c>
      <c r="OKH17" s="38"/>
      <c r="OKI17" s="38"/>
      <c r="OKJ17" s="21" t="s">
        <v>29</v>
      </c>
      <c r="OKL17" s="36">
        <v>89.68</v>
      </c>
      <c r="OKM17" s="37" t="s">
        <v>37</v>
      </c>
      <c r="OKN17" s="21" t="s">
        <v>30</v>
      </c>
      <c r="OKO17" s="15" t="s">
        <v>25</v>
      </c>
      <c r="OKP17" s="38"/>
      <c r="OKQ17" s="38"/>
      <c r="OKR17" s="21" t="s">
        <v>29</v>
      </c>
      <c r="OKT17" s="36">
        <v>89.68</v>
      </c>
      <c r="OKU17" s="37" t="s">
        <v>37</v>
      </c>
      <c r="OKV17" s="21" t="s">
        <v>30</v>
      </c>
      <c r="OKW17" s="15" t="s">
        <v>25</v>
      </c>
      <c r="OKX17" s="38"/>
      <c r="OKY17" s="38"/>
      <c r="OKZ17" s="21" t="s">
        <v>29</v>
      </c>
      <c r="OLB17" s="36">
        <v>89.68</v>
      </c>
      <c r="OLC17" s="37" t="s">
        <v>37</v>
      </c>
      <c r="OLD17" s="21" t="s">
        <v>30</v>
      </c>
      <c r="OLE17" s="15" t="s">
        <v>25</v>
      </c>
      <c r="OLF17" s="38"/>
      <c r="OLG17" s="38"/>
      <c r="OLH17" s="21" t="s">
        <v>29</v>
      </c>
      <c r="OLJ17" s="36">
        <v>89.68</v>
      </c>
      <c r="OLK17" s="37" t="s">
        <v>37</v>
      </c>
      <c r="OLL17" s="21" t="s">
        <v>30</v>
      </c>
      <c r="OLM17" s="15" t="s">
        <v>25</v>
      </c>
      <c r="OLN17" s="38"/>
      <c r="OLO17" s="38"/>
      <c r="OLP17" s="21" t="s">
        <v>29</v>
      </c>
      <c r="OLR17" s="36">
        <v>89.68</v>
      </c>
      <c r="OLS17" s="37" t="s">
        <v>37</v>
      </c>
      <c r="OLT17" s="21" t="s">
        <v>30</v>
      </c>
      <c r="OLU17" s="15" t="s">
        <v>25</v>
      </c>
      <c r="OLV17" s="38"/>
      <c r="OLW17" s="38"/>
      <c r="OLX17" s="21" t="s">
        <v>29</v>
      </c>
      <c r="OLZ17" s="36">
        <v>89.68</v>
      </c>
      <c r="OMA17" s="37" t="s">
        <v>37</v>
      </c>
      <c r="OMB17" s="21" t="s">
        <v>30</v>
      </c>
      <c r="OMC17" s="15" t="s">
        <v>25</v>
      </c>
      <c r="OMD17" s="38"/>
      <c r="OME17" s="38"/>
      <c r="OMF17" s="21" t="s">
        <v>29</v>
      </c>
      <c r="OMH17" s="36">
        <v>89.68</v>
      </c>
      <c r="OMI17" s="37" t="s">
        <v>37</v>
      </c>
      <c r="OMJ17" s="21" t="s">
        <v>30</v>
      </c>
      <c r="OMK17" s="15" t="s">
        <v>25</v>
      </c>
      <c r="OML17" s="38"/>
      <c r="OMM17" s="38"/>
      <c r="OMN17" s="21" t="s">
        <v>29</v>
      </c>
      <c r="OMP17" s="36">
        <v>89.68</v>
      </c>
      <c r="OMQ17" s="37" t="s">
        <v>37</v>
      </c>
      <c r="OMR17" s="21" t="s">
        <v>30</v>
      </c>
      <c r="OMS17" s="15" t="s">
        <v>25</v>
      </c>
      <c r="OMT17" s="38"/>
      <c r="OMU17" s="38"/>
      <c r="OMV17" s="21" t="s">
        <v>29</v>
      </c>
      <c r="OMX17" s="36">
        <v>89.68</v>
      </c>
      <c r="OMY17" s="37" t="s">
        <v>37</v>
      </c>
      <c r="OMZ17" s="21" t="s">
        <v>30</v>
      </c>
      <c r="ONA17" s="15" t="s">
        <v>25</v>
      </c>
      <c r="ONB17" s="38"/>
      <c r="ONC17" s="38"/>
      <c r="OND17" s="21" t="s">
        <v>29</v>
      </c>
      <c r="ONF17" s="36">
        <v>89.68</v>
      </c>
      <c r="ONG17" s="37" t="s">
        <v>37</v>
      </c>
      <c r="ONH17" s="21" t="s">
        <v>30</v>
      </c>
      <c r="ONI17" s="15" t="s">
        <v>25</v>
      </c>
      <c r="ONJ17" s="38"/>
      <c r="ONK17" s="38"/>
      <c r="ONL17" s="21" t="s">
        <v>29</v>
      </c>
      <c r="ONN17" s="36">
        <v>89.68</v>
      </c>
      <c r="ONO17" s="37" t="s">
        <v>37</v>
      </c>
      <c r="ONP17" s="21" t="s">
        <v>30</v>
      </c>
      <c r="ONQ17" s="15" t="s">
        <v>25</v>
      </c>
      <c r="ONR17" s="38"/>
      <c r="ONS17" s="38"/>
      <c r="ONT17" s="21" t="s">
        <v>29</v>
      </c>
      <c r="ONV17" s="36">
        <v>89.68</v>
      </c>
      <c r="ONW17" s="37" t="s">
        <v>37</v>
      </c>
      <c r="ONX17" s="21" t="s">
        <v>30</v>
      </c>
      <c r="ONY17" s="15" t="s">
        <v>25</v>
      </c>
      <c r="ONZ17" s="38"/>
      <c r="OOA17" s="38"/>
      <c r="OOB17" s="21" t="s">
        <v>29</v>
      </c>
      <c r="OOD17" s="36">
        <v>89.68</v>
      </c>
      <c r="OOE17" s="37" t="s">
        <v>37</v>
      </c>
      <c r="OOF17" s="21" t="s">
        <v>30</v>
      </c>
      <c r="OOG17" s="15" t="s">
        <v>25</v>
      </c>
      <c r="OOH17" s="38"/>
      <c r="OOI17" s="38"/>
      <c r="OOJ17" s="21" t="s">
        <v>29</v>
      </c>
      <c r="OOL17" s="36">
        <v>89.68</v>
      </c>
      <c r="OOM17" s="37" t="s">
        <v>37</v>
      </c>
      <c r="OON17" s="21" t="s">
        <v>30</v>
      </c>
      <c r="OOO17" s="15" t="s">
        <v>25</v>
      </c>
      <c r="OOP17" s="38"/>
      <c r="OOQ17" s="38"/>
      <c r="OOR17" s="21" t="s">
        <v>29</v>
      </c>
      <c r="OOT17" s="36">
        <v>89.68</v>
      </c>
      <c r="OOU17" s="37" t="s">
        <v>37</v>
      </c>
      <c r="OOV17" s="21" t="s">
        <v>30</v>
      </c>
      <c r="OOW17" s="15" t="s">
        <v>25</v>
      </c>
      <c r="OOX17" s="38"/>
      <c r="OOY17" s="38"/>
      <c r="OOZ17" s="21" t="s">
        <v>29</v>
      </c>
      <c r="OPB17" s="36">
        <v>89.68</v>
      </c>
      <c r="OPC17" s="37" t="s">
        <v>37</v>
      </c>
      <c r="OPD17" s="21" t="s">
        <v>30</v>
      </c>
      <c r="OPE17" s="15" t="s">
        <v>25</v>
      </c>
      <c r="OPF17" s="38"/>
      <c r="OPG17" s="38"/>
      <c r="OPH17" s="21" t="s">
        <v>29</v>
      </c>
      <c r="OPJ17" s="36">
        <v>89.68</v>
      </c>
      <c r="OPK17" s="37" t="s">
        <v>37</v>
      </c>
      <c r="OPL17" s="21" t="s">
        <v>30</v>
      </c>
      <c r="OPM17" s="15" t="s">
        <v>25</v>
      </c>
      <c r="OPN17" s="38"/>
      <c r="OPO17" s="38"/>
      <c r="OPP17" s="21" t="s">
        <v>29</v>
      </c>
      <c r="OPR17" s="36">
        <v>89.68</v>
      </c>
      <c r="OPS17" s="37" t="s">
        <v>37</v>
      </c>
      <c r="OPT17" s="21" t="s">
        <v>30</v>
      </c>
      <c r="OPU17" s="15" t="s">
        <v>25</v>
      </c>
      <c r="OPV17" s="38"/>
      <c r="OPW17" s="38"/>
      <c r="OPX17" s="21" t="s">
        <v>29</v>
      </c>
      <c r="OPZ17" s="36">
        <v>89.68</v>
      </c>
      <c r="OQA17" s="37" t="s">
        <v>37</v>
      </c>
      <c r="OQB17" s="21" t="s">
        <v>30</v>
      </c>
      <c r="OQC17" s="15" t="s">
        <v>25</v>
      </c>
      <c r="OQD17" s="38"/>
      <c r="OQE17" s="38"/>
      <c r="OQF17" s="21" t="s">
        <v>29</v>
      </c>
      <c r="OQH17" s="36">
        <v>89.68</v>
      </c>
      <c r="OQI17" s="37" t="s">
        <v>37</v>
      </c>
      <c r="OQJ17" s="21" t="s">
        <v>30</v>
      </c>
      <c r="OQK17" s="15" t="s">
        <v>25</v>
      </c>
      <c r="OQL17" s="38"/>
      <c r="OQM17" s="38"/>
      <c r="OQN17" s="21" t="s">
        <v>29</v>
      </c>
      <c r="OQP17" s="36">
        <v>89.68</v>
      </c>
      <c r="OQQ17" s="37" t="s">
        <v>37</v>
      </c>
      <c r="OQR17" s="21" t="s">
        <v>30</v>
      </c>
      <c r="OQS17" s="15" t="s">
        <v>25</v>
      </c>
      <c r="OQT17" s="38"/>
      <c r="OQU17" s="38"/>
      <c r="OQV17" s="21" t="s">
        <v>29</v>
      </c>
      <c r="OQX17" s="36">
        <v>89.68</v>
      </c>
      <c r="OQY17" s="37" t="s">
        <v>37</v>
      </c>
      <c r="OQZ17" s="21" t="s">
        <v>30</v>
      </c>
      <c r="ORA17" s="15" t="s">
        <v>25</v>
      </c>
      <c r="ORB17" s="38"/>
      <c r="ORC17" s="38"/>
      <c r="ORD17" s="21" t="s">
        <v>29</v>
      </c>
      <c r="ORF17" s="36">
        <v>89.68</v>
      </c>
      <c r="ORG17" s="37" t="s">
        <v>37</v>
      </c>
      <c r="ORH17" s="21" t="s">
        <v>30</v>
      </c>
      <c r="ORI17" s="15" t="s">
        <v>25</v>
      </c>
      <c r="ORJ17" s="38"/>
      <c r="ORK17" s="38"/>
      <c r="ORL17" s="21" t="s">
        <v>29</v>
      </c>
      <c r="ORN17" s="36">
        <v>89.68</v>
      </c>
      <c r="ORO17" s="37" t="s">
        <v>37</v>
      </c>
      <c r="ORP17" s="21" t="s">
        <v>30</v>
      </c>
      <c r="ORQ17" s="15" t="s">
        <v>25</v>
      </c>
      <c r="ORR17" s="38"/>
      <c r="ORS17" s="38"/>
      <c r="ORT17" s="21" t="s">
        <v>29</v>
      </c>
      <c r="ORV17" s="36">
        <v>89.68</v>
      </c>
      <c r="ORW17" s="37" t="s">
        <v>37</v>
      </c>
      <c r="ORX17" s="21" t="s">
        <v>30</v>
      </c>
      <c r="ORY17" s="15" t="s">
        <v>25</v>
      </c>
      <c r="ORZ17" s="38"/>
      <c r="OSA17" s="38"/>
      <c r="OSB17" s="21" t="s">
        <v>29</v>
      </c>
      <c r="OSD17" s="36">
        <v>89.68</v>
      </c>
      <c r="OSE17" s="37" t="s">
        <v>37</v>
      </c>
      <c r="OSF17" s="21" t="s">
        <v>30</v>
      </c>
      <c r="OSG17" s="15" t="s">
        <v>25</v>
      </c>
      <c r="OSH17" s="38"/>
      <c r="OSI17" s="38"/>
      <c r="OSJ17" s="21" t="s">
        <v>29</v>
      </c>
      <c r="OSL17" s="36">
        <v>89.68</v>
      </c>
      <c r="OSM17" s="37" t="s">
        <v>37</v>
      </c>
      <c r="OSN17" s="21" t="s">
        <v>30</v>
      </c>
      <c r="OSO17" s="15" t="s">
        <v>25</v>
      </c>
      <c r="OSP17" s="38"/>
      <c r="OSQ17" s="38"/>
      <c r="OSR17" s="21" t="s">
        <v>29</v>
      </c>
      <c r="OST17" s="36">
        <v>89.68</v>
      </c>
      <c r="OSU17" s="37" t="s">
        <v>37</v>
      </c>
      <c r="OSV17" s="21" t="s">
        <v>30</v>
      </c>
      <c r="OSW17" s="15" t="s">
        <v>25</v>
      </c>
      <c r="OSX17" s="38"/>
      <c r="OSY17" s="38"/>
      <c r="OSZ17" s="21" t="s">
        <v>29</v>
      </c>
      <c r="OTB17" s="36">
        <v>89.68</v>
      </c>
      <c r="OTC17" s="37" t="s">
        <v>37</v>
      </c>
      <c r="OTD17" s="21" t="s">
        <v>30</v>
      </c>
      <c r="OTE17" s="15" t="s">
        <v>25</v>
      </c>
      <c r="OTF17" s="38"/>
      <c r="OTG17" s="38"/>
      <c r="OTH17" s="21" t="s">
        <v>29</v>
      </c>
      <c r="OTJ17" s="36">
        <v>89.68</v>
      </c>
      <c r="OTK17" s="37" t="s">
        <v>37</v>
      </c>
      <c r="OTL17" s="21" t="s">
        <v>30</v>
      </c>
      <c r="OTM17" s="15" t="s">
        <v>25</v>
      </c>
      <c r="OTN17" s="38"/>
      <c r="OTO17" s="38"/>
      <c r="OTP17" s="21" t="s">
        <v>29</v>
      </c>
      <c r="OTR17" s="36">
        <v>89.68</v>
      </c>
      <c r="OTS17" s="37" t="s">
        <v>37</v>
      </c>
      <c r="OTT17" s="21" t="s">
        <v>30</v>
      </c>
      <c r="OTU17" s="15" t="s">
        <v>25</v>
      </c>
      <c r="OTV17" s="38"/>
      <c r="OTW17" s="38"/>
      <c r="OTX17" s="21" t="s">
        <v>29</v>
      </c>
      <c r="OTZ17" s="36">
        <v>89.68</v>
      </c>
      <c r="OUA17" s="37" t="s">
        <v>37</v>
      </c>
      <c r="OUB17" s="21" t="s">
        <v>30</v>
      </c>
      <c r="OUC17" s="15" t="s">
        <v>25</v>
      </c>
      <c r="OUD17" s="38"/>
      <c r="OUE17" s="38"/>
      <c r="OUF17" s="21" t="s">
        <v>29</v>
      </c>
      <c r="OUH17" s="36">
        <v>89.68</v>
      </c>
      <c r="OUI17" s="37" t="s">
        <v>37</v>
      </c>
      <c r="OUJ17" s="21" t="s">
        <v>30</v>
      </c>
      <c r="OUK17" s="15" t="s">
        <v>25</v>
      </c>
      <c r="OUL17" s="38"/>
      <c r="OUM17" s="38"/>
      <c r="OUN17" s="21" t="s">
        <v>29</v>
      </c>
      <c r="OUP17" s="36">
        <v>89.68</v>
      </c>
      <c r="OUQ17" s="37" t="s">
        <v>37</v>
      </c>
      <c r="OUR17" s="21" t="s">
        <v>30</v>
      </c>
      <c r="OUS17" s="15" t="s">
        <v>25</v>
      </c>
      <c r="OUT17" s="38"/>
      <c r="OUU17" s="38"/>
      <c r="OUV17" s="21" t="s">
        <v>29</v>
      </c>
      <c r="OUX17" s="36">
        <v>89.68</v>
      </c>
      <c r="OUY17" s="37" t="s">
        <v>37</v>
      </c>
      <c r="OUZ17" s="21" t="s">
        <v>30</v>
      </c>
      <c r="OVA17" s="15" t="s">
        <v>25</v>
      </c>
      <c r="OVB17" s="38"/>
      <c r="OVC17" s="38"/>
      <c r="OVD17" s="21" t="s">
        <v>29</v>
      </c>
      <c r="OVF17" s="36">
        <v>89.68</v>
      </c>
      <c r="OVG17" s="37" t="s">
        <v>37</v>
      </c>
      <c r="OVH17" s="21" t="s">
        <v>30</v>
      </c>
      <c r="OVI17" s="15" t="s">
        <v>25</v>
      </c>
      <c r="OVJ17" s="38"/>
      <c r="OVK17" s="38"/>
      <c r="OVL17" s="21" t="s">
        <v>29</v>
      </c>
      <c r="OVN17" s="36">
        <v>89.68</v>
      </c>
      <c r="OVO17" s="37" t="s">
        <v>37</v>
      </c>
      <c r="OVP17" s="21" t="s">
        <v>30</v>
      </c>
      <c r="OVQ17" s="15" t="s">
        <v>25</v>
      </c>
      <c r="OVR17" s="38"/>
      <c r="OVS17" s="38"/>
      <c r="OVT17" s="21" t="s">
        <v>29</v>
      </c>
      <c r="OVV17" s="36">
        <v>89.68</v>
      </c>
      <c r="OVW17" s="37" t="s">
        <v>37</v>
      </c>
      <c r="OVX17" s="21" t="s">
        <v>30</v>
      </c>
      <c r="OVY17" s="15" t="s">
        <v>25</v>
      </c>
      <c r="OVZ17" s="38"/>
      <c r="OWA17" s="38"/>
      <c r="OWB17" s="21" t="s">
        <v>29</v>
      </c>
      <c r="OWD17" s="36">
        <v>89.68</v>
      </c>
      <c r="OWE17" s="37" t="s">
        <v>37</v>
      </c>
      <c r="OWF17" s="21" t="s">
        <v>30</v>
      </c>
      <c r="OWG17" s="15" t="s">
        <v>25</v>
      </c>
      <c r="OWH17" s="38"/>
      <c r="OWI17" s="38"/>
      <c r="OWJ17" s="21" t="s">
        <v>29</v>
      </c>
      <c r="OWL17" s="36">
        <v>89.68</v>
      </c>
      <c r="OWM17" s="37" t="s">
        <v>37</v>
      </c>
      <c r="OWN17" s="21" t="s">
        <v>30</v>
      </c>
      <c r="OWO17" s="15" t="s">
        <v>25</v>
      </c>
      <c r="OWP17" s="38"/>
      <c r="OWQ17" s="38"/>
      <c r="OWR17" s="21" t="s">
        <v>29</v>
      </c>
      <c r="OWT17" s="36">
        <v>89.68</v>
      </c>
      <c r="OWU17" s="37" t="s">
        <v>37</v>
      </c>
      <c r="OWV17" s="21" t="s">
        <v>30</v>
      </c>
      <c r="OWW17" s="15" t="s">
        <v>25</v>
      </c>
      <c r="OWX17" s="38"/>
      <c r="OWY17" s="38"/>
      <c r="OWZ17" s="21" t="s">
        <v>29</v>
      </c>
      <c r="OXB17" s="36">
        <v>89.68</v>
      </c>
      <c r="OXC17" s="37" t="s">
        <v>37</v>
      </c>
      <c r="OXD17" s="21" t="s">
        <v>30</v>
      </c>
      <c r="OXE17" s="15" t="s">
        <v>25</v>
      </c>
      <c r="OXF17" s="38"/>
      <c r="OXG17" s="38"/>
      <c r="OXH17" s="21" t="s">
        <v>29</v>
      </c>
      <c r="OXJ17" s="36">
        <v>89.68</v>
      </c>
      <c r="OXK17" s="37" t="s">
        <v>37</v>
      </c>
      <c r="OXL17" s="21" t="s">
        <v>30</v>
      </c>
      <c r="OXM17" s="15" t="s">
        <v>25</v>
      </c>
      <c r="OXN17" s="38"/>
      <c r="OXO17" s="38"/>
      <c r="OXP17" s="21" t="s">
        <v>29</v>
      </c>
      <c r="OXR17" s="36">
        <v>89.68</v>
      </c>
      <c r="OXS17" s="37" t="s">
        <v>37</v>
      </c>
      <c r="OXT17" s="21" t="s">
        <v>30</v>
      </c>
      <c r="OXU17" s="15" t="s">
        <v>25</v>
      </c>
      <c r="OXV17" s="38"/>
      <c r="OXW17" s="38"/>
      <c r="OXX17" s="21" t="s">
        <v>29</v>
      </c>
      <c r="OXZ17" s="36">
        <v>89.68</v>
      </c>
      <c r="OYA17" s="37" t="s">
        <v>37</v>
      </c>
      <c r="OYB17" s="21" t="s">
        <v>30</v>
      </c>
      <c r="OYC17" s="15" t="s">
        <v>25</v>
      </c>
      <c r="OYD17" s="38"/>
      <c r="OYE17" s="38"/>
      <c r="OYF17" s="21" t="s">
        <v>29</v>
      </c>
      <c r="OYH17" s="36">
        <v>89.68</v>
      </c>
      <c r="OYI17" s="37" t="s">
        <v>37</v>
      </c>
      <c r="OYJ17" s="21" t="s">
        <v>30</v>
      </c>
      <c r="OYK17" s="15" t="s">
        <v>25</v>
      </c>
      <c r="OYL17" s="38"/>
      <c r="OYM17" s="38"/>
      <c r="OYN17" s="21" t="s">
        <v>29</v>
      </c>
      <c r="OYP17" s="36">
        <v>89.68</v>
      </c>
      <c r="OYQ17" s="37" t="s">
        <v>37</v>
      </c>
      <c r="OYR17" s="21" t="s">
        <v>30</v>
      </c>
      <c r="OYS17" s="15" t="s">
        <v>25</v>
      </c>
      <c r="OYT17" s="38"/>
      <c r="OYU17" s="38"/>
      <c r="OYV17" s="21" t="s">
        <v>29</v>
      </c>
      <c r="OYX17" s="36">
        <v>89.68</v>
      </c>
      <c r="OYY17" s="37" t="s">
        <v>37</v>
      </c>
      <c r="OYZ17" s="21" t="s">
        <v>30</v>
      </c>
      <c r="OZA17" s="15" t="s">
        <v>25</v>
      </c>
      <c r="OZB17" s="38"/>
      <c r="OZC17" s="38"/>
      <c r="OZD17" s="21" t="s">
        <v>29</v>
      </c>
      <c r="OZF17" s="36">
        <v>89.68</v>
      </c>
      <c r="OZG17" s="37" t="s">
        <v>37</v>
      </c>
      <c r="OZH17" s="21" t="s">
        <v>30</v>
      </c>
      <c r="OZI17" s="15" t="s">
        <v>25</v>
      </c>
      <c r="OZJ17" s="38"/>
      <c r="OZK17" s="38"/>
      <c r="OZL17" s="21" t="s">
        <v>29</v>
      </c>
      <c r="OZN17" s="36">
        <v>89.68</v>
      </c>
      <c r="OZO17" s="37" t="s">
        <v>37</v>
      </c>
      <c r="OZP17" s="21" t="s">
        <v>30</v>
      </c>
      <c r="OZQ17" s="15" t="s">
        <v>25</v>
      </c>
      <c r="OZR17" s="38"/>
      <c r="OZS17" s="38"/>
      <c r="OZT17" s="21" t="s">
        <v>29</v>
      </c>
      <c r="OZV17" s="36">
        <v>89.68</v>
      </c>
      <c r="OZW17" s="37" t="s">
        <v>37</v>
      </c>
      <c r="OZX17" s="21" t="s">
        <v>30</v>
      </c>
      <c r="OZY17" s="15" t="s">
        <v>25</v>
      </c>
      <c r="OZZ17" s="38"/>
      <c r="PAA17" s="38"/>
      <c r="PAB17" s="21" t="s">
        <v>29</v>
      </c>
      <c r="PAD17" s="36">
        <v>89.68</v>
      </c>
      <c r="PAE17" s="37" t="s">
        <v>37</v>
      </c>
      <c r="PAF17" s="21" t="s">
        <v>30</v>
      </c>
      <c r="PAG17" s="15" t="s">
        <v>25</v>
      </c>
      <c r="PAH17" s="38"/>
      <c r="PAI17" s="38"/>
      <c r="PAJ17" s="21" t="s">
        <v>29</v>
      </c>
      <c r="PAL17" s="36">
        <v>89.68</v>
      </c>
      <c r="PAM17" s="37" t="s">
        <v>37</v>
      </c>
      <c r="PAN17" s="21" t="s">
        <v>30</v>
      </c>
      <c r="PAO17" s="15" t="s">
        <v>25</v>
      </c>
      <c r="PAP17" s="38"/>
      <c r="PAQ17" s="38"/>
      <c r="PAR17" s="21" t="s">
        <v>29</v>
      </c>
      <c r="PAT17" s="36">
        <v>89.68</v>
      </c>
      <c r="PAU17" s="37" t="s">
        <v>37</v>
      </c>
      <c r="PAV17" s="21" t="s">
        <v>30</v>
      </c>
      <c r="PAW17" s="15" t="s">
        <v>25</v>
      </c>
      <c r="PAX17" s="38"/>
      <c r="PAY17" s="38"/>
      <c r="PAZ17" s="21" t="s">
        <v>29</v>
      </c>
      <c r="PBB17" s="36">
        <v>89.68</v>
      </c>
      <c r="PBC17" s="37" t="s">
        <v>37</v>
      </c>
      <c r="PBD17" s="21" t="s">
        <v>30</v>
      </c>
      <c r="PBE17" s="15" t="s">
        <v>25</v>
      </c>
      <c r="PBF17" s="38"/>
      <c r="PBG17" s="38"/>
      <c r="PBH17" s="21" t="s">
        <v>29</v>
      </c>
      <c r="PBJ17" s="36">
        <v>89.68</v>
      </c>
      <c r="PBK17" s="37" t="s">
        <v>37</v>
      </c>
      <c r="PBL17" s="21" t="s">
        <v>30</v>
      </c>
      <c r="PBM17" s="15" t="s">
        <v>25</v>
      </c>
      <c r="PBN17" s="38"/>
      <c r="PBO17" s="38"/>
      <c r="PBP17" s="21" t="s">
        <v>29</v>
      </c>
      <c r="PBR17" s="36">
        <v>89.68</v>
      </c>
      <c r="PBS17" s="37" t="s">
        <v>37</v>
      </c>
      <c r="PBT17" s="21" t="s">
        <v>30</v>
      </c>
      <c r="PBU17" s="15" t="s">
        <v>25</v>
      </c>
      <c r="PBV17" s="38"/>
      <c r="PBW17" s="38"/>
      <c r="PBX17" s="21" t="s">
        <v>29</v>
      </c>
      <c r="PBZ17" s="36">
        <v>89.68</v>
      </c>
      <c r="PCA17" s="37" t="s">
        <v>37</v>
      </c>
      <c r="PCB17" s="21" t="s">
        <v>30</v>
      </c>
      <c r="PCC17" s="15" t="s">
        <v>25</v>
      </c>
      <c r="PCD17" s="38"/>
      <c r="PCE17" s="38"/>
      <c r="PCF17" s="21" t="s">
        <v>29</v>
      </c>
      <c r="PCH17" s="36">
        <v>89.68</v>
      </c>
      <c r="PCI17" s="37" t="s">
        <v>37</v>
      </c>
      <c r="PCJ17" s="21" t="s">
        <v>30</v>
      </c>
      <c r="PCK17" s="15" t="s">
        <v>25</v>
      </c>
      <c r="PCL17" s="38"/>
      <c r="PCM17" s="38"/>
      <c r="PCN17" s="21" t="s">
        <v>29</v>
      </c>
      <c r="PCP17" s="36">
        <v>89.68</v>
      </c>
      <c r="PCQ17" s="37" t="s">
        <v>37</v>
      </c>
      <c r="PCR17" s="21" t="s">
        <v>30</v>
      </c>
      <c r="PCS17" s="15" t="s">
        <v>25</v>
      </c>
      <c r="PCT17" s="38"/>
      <c r="PCU17" s="38"/>
      <c r="PCV17" s="21" t="s">
        <v>29</v>
      </c>
      <c r="PCX17" s="36">
        <v>89.68</v>
      </c>
      <c r="PCY17" s="37" t="s">
        <v>37</v>
      </c>
      <c r="PCZ17" s="21" t="s">
        <v>30</v>
      </c>
      <c r="PDA17" s="15" t="s">
        <v>25</v>
      </c>
      <c r="PDB17" s="38"/>
      <c r="PDC17" s="38"/>
      <c r="PDD17" s="21" t="s">
        <v>29</v>
      </c>
      <c r="PDF17" s="36">
        <v>89.68</v>
      </c>
      <c r="PDG17" s="37" t="s">
        <v>37</v>
      </c>
      <c r="PDH17" s="21" t="s">
        <v>30</v>
      </c>
      <c r="PDI17" s="15" t="s">
        <v>25</v>
      </c>
      <c r="PDJ17" s="38"/>
      <c r="PDK17" s="38"/>
      <c r="PDL17" s="21" t="s">
        <v>29</v>
      </c>
      <c r="PDN17" s="36">
        <v>89.68</v>
      </c>
      <c r="PDO17" s="37" t="s">
        <v>37</v>
      </c>
      <c r="PDP17" s="21" t="s">
        <v>30</v>
      </c>
      <c r="PDQ17" s="15" t="s">
        <v>25</v>
      </c>
      <c r="PDR17" s="38"/>
      <c r="PDS17" s="38"/>
      <c r="PDT17" s="21" t="s">
        <v>29</v>
      </c>
      <c r="PDV17" s="36">
        <v>89.68</v>
      </c>
      <c r="PDW17" s="37" t="s">
        <v>37</v>
      </c>
      <c r="PDX17" s="21" t="s">
        <v>30</v>
      </c>
      <c r="PDY17" s="15" t="s">
        <v>25</v>
      </c>
      <c r="PDZ17" s="38"/>
      <c r="PEA17" s="38"/>
      <c r="PEB17" s="21" t="s">
        <v>29</v>
      </c>
      <c r="PED17" s="36">
        <v>89.68</v>
      </c>
      <c r="PEE17" s="37" t="s">
        <v>37</v>
      </c>
      <c r="PEF17" s="21" t="s">
        <v>30</v>
      </c>
      <c r="PEG17" s="15" t="s">
        <v>25</v>
      </c>
      <c r="PEH17" s="38"/>
      <c r="PEI17" s="38"/>
      <c r="PEJ17" s="21" t="s">
        <v>29</v>
      </c>
      <c r="PEL17" s="36">
        <v>89.68</v>
      </c>
      <c r="PEM17" s="37" t="s">
        <v>37</v>
      </c>
      <c r="PEN17" s="21" t="s">
        <v>30</v>
      </c>
      <c r="PEO17" s="15" t="s">
        <v>25</v>
      </c>
      <c r="PEP17" s="38"/>
      <c r="PEQ17" s="38"/>
      <c r="PER17" s="21" t="s">
        <v>29</v>
      </c>
      <c r="PET17" s="36">
        <v>89.68</v>
      </c>
      <c r="PEU17" s="37" t="s">
        <v>37</v>
      </c>
      <c r="PEV17" s="21" t="s">
        <v>30</v>
      </c>
      <c r="PEW17" s="15" t="s">
        <v>25</v>
      </c>
      <c r="PEX17" s="38"/>
      <c r="PEY17" s="38"/>
      <c r="PEZ17" s="21" t="s">
        <v>29</v>
      </c>
      <c r="PFB17" s="36">
        <v>89.68</v>
      </c>
      <c r="PFC17" s="37" t="s">
        <v>37</v>
      </c>
      <c r="PFD17" s="21" t="s">
        <v>30</v>
      </c>
      <c r="PFE17" s="15" t="s">
        <v>25</v>
      </c>
      <c r="PFF17" s="38"/>
      <c r="PFG17" s="38"/>
      <c r="PFH17" s="21" t="s">
        <v>29</v>
      </c>
      <c r="PFJ17" s="36">
        <v>89.68</v>
      </c>
      <c r="PFK17" s="37" t="s">
        <v>37</v>
      </c>
      <c r="PFL17" s="21" t="s">
        <v>30</v>
      </c>
      <c r="PFM17" s="15" t="s">
        <v>25</v>
      </c>
      <c r="PFN17" s="38"/>
      <c r="PFO17" s="38"/>
      <c r="PFP17" s="21" t="s">
        <v>29</v>
      </c>
      <c r="PFR17" s="36">
        <v>89.68</v>
      </c>
      <c r="PFS17" s="37" t="s">
        <v>37</v>
      </c>
      <c r="PFT17" s="21" t="s">
        <v>30</v>
      </c>
      <c r="PFU17" s="15" t="s">
        <v>25</v>
      </c>
      <c r="PFV17" s="38"/>
      <c r="PFW17" s="38"/>
      <c r="PFX17" s="21" t="s">
        <v>29</v>
      </c>
      <c r="PFZ17" s="36">
        <v>89.68</v>
      </c>
      <c r="PGA17" s="37" t="s">
        <v>37</v>
      </c>
      <c r="PGB17" s="21" t="s">
        <v>30</v>
      </c>
      <c r="PGC17" s="15" t="s">
        <v>25</v>
      </c>
      <c r="PGD17" s="38"/>
      <c r="PGE17" s="38"/>
      <c r="PGF17" s="21" t="s">
        <v>29</v>
      </c>
      <c r="PGH17" s="36">
        <v>89.68</v>
      </c>
      <c r="PGI17" s="37" t="s">
        <v>37</v>
      </c>
      <c r="PGJ17" s="21" t="s">
        <v>30</v>
      </c>
      <c r="PGK17" s="15" t="s">
        <v>25</v>
      </c>
      <c r="PGL17" s="38"/>
      <c r="PGM17" s="38"/>
      <c r="PGN17" s="21" t="s">
        <v>29</v>
      </c>
      <c r="PGP17" s="36">
        <v>89.68</v>
      </c>
      <c r="PGQ17" s="37" t="s">
        <v>37</v>
      </c>
      <c r="PGR17" s="21" t="s">
        <v>30</v>
      </c>
      <c r="PGS17" s="15" t="s">
        <v>25</v>
      </c>
      <c r="PGT17" s="38"/>
      <c r="PGU17" s="38"/>
      <c r="PGV17" s="21" t="s">
        <v>29</v>
      </c>
      <c r="PGX17" s="36">
        <v>89.68</v>
      </c>
      <c r="PGY17" s="37" t="s">
        <v>37</v>
      </c>
      <c r="PGZ17" s="21" t="s">
        <v>30</v>
      </c>
      <c r="PHA17" s="15" t="s">
        <v>25</v>
      </c>
      <c r="PHB17" s="38"/>
      <c r="PHC17" s="38"/>
      <c r="PHD17" s="21" t="s">
        <v>29</v>
      </c>
      <c r="PHF17" s="36">
        <v>89.68</v>
      </c>
      <c r="PHG17" s="37" t="s">
        <v>37</v>
      </c>
      <c r="PHH17" s="21" t="s">
        <v>30</v>
      </c>
      <c r="PHI17" s="15" t="s">
        <v>25</v>
      </c>
      <c r="PHJ17" s="38"/>
      <c r="PHK17" s="38"/>
      <c r="PHL17" s="21" t="s">
        <v>29</v>
      </c>
      <c r="PHN17" s="36">
        <v>89.68</v>
      </c>
      <c r="PHO17" s="37" t="s">
        <v>37</v>
      </c>
      <c r="PHP17" s="21" t="s">
        <v>30</v>
      </c>
      <c r="PHQ17" s="15" t="s">
        <v>25</v>
      </c>
      <c r="PHR17" s="38"/>
      <c r="PHS17" s="38"/>
      <c r="PHT17" s="21" t="s">
        <v>29</v>
      </c>
      <c r="PHV17" s="36">
        <v>89.68</v>
      </c>
      <c r="PHW17" s="37" t="s">
        <v>37</v>
      </c>
      <c r="PHX17" s="21" t="s">
        <v>30</v>
      </c>
      <c r="PHY17" s="15" t="s">
        <v>25</v>
      </c>
      <c r="PHZ17" s="38"/>
      <c r="PIA17" s="38"/>
      <c r="PIB17" s="21" t="s">
        <v>29</v>
      </c>
      <c r="PID17" s="36">
        <v>89.68</v>
      </c>
      <c r="PIE17" s="37" t="s">
        <v>37</v>
      </c>
      <c r="PIF17" s="21" t="s">
        <v>30</v>
      </c>
      <c r="PIG17" s="15" t="s">
        <v>25</v>
      </c>
      <c r="PIH17" s="38"/>
      <c r="PII17" s="38"/>
      <c r="PIJ17" s="21" t="s">
        <v>29</v>
      </c>
      <c r="PIL17" s="36">
        <v>89.68</v>
      </c>
      <c r="PIM17" s="37" t="s">
        <v>37</v>
      </c>
      <c r="PIN17" s="21" t="s">
        <v>30</v>
      </c>
      <c r="PIO17" s="15" t="s">
        <v>25</v>
      </c>
      <c r="PIP17" s="38"/>
      <c r="PIQ17" s="38"/>
      <c r="PIR17" s="21" t="s">
        <v>29</v>
      </c>
      <c r="PIT17" s="36">
        <v>89.68</v>
      </c>
      <c r="PIU17" s="37" t="s">
        <v>37</v>
      </c>
      <c r="PIV17" s="21" t="s">
        <v>30</v>
      </c>
      <c r="PIW17" s="15" t="s">
        <v>25</v>
      </c>
      <c r="PIX17" s="38"/>
      <c r="PIY17" s="38"/>
      <c r="PIZ17" s="21" t="s">
        <v>29</v>
      </c>
      <c r="PJB17" s="36">
        <v>89.68</v>
      </c>
      <c r="PJC17" s="37" t="s">
        <v>37</v>
      </c>
      <c r="PJD17" s="21" t="s">
        <v>30</v>
      </c>
      <c r="PJE17" s="15" t="s">
        <v>25</v>
      </c>
      <c r="PJF17" s="38"/>
      <c r="PJG17" s="38"/>
      <c r="PJH17" s="21" t="s">
        <v>29</v>
      </c>
      <c r="PJJ17" s="36">
        <v>89.68</v>
      </c>
      <c r="PJK17" s="37" t="s">
        <v>37</v>
      </c>
      <c r="PJL17" s="21" t="s">
        <v>30</v>
      </c>
      <c r="PJM17" s="15" t="s">
        <v>25</v>
      </c>
      <c r="PJN17" s="38"/>
      <c r="PJO17" s="38"/>
      <c r="PJP17" s="21" t="s">
        <v>29</v>
      </c>
      <c r="PJR17" s="36">
        <v>89.68</v>
      </c>
      <c r="PJS17" s="37" t="s">
        <v>37</v>
      </c>
      <c r="PJT17" s="21" t="s">
        <v>30</v>
      </c>
      <c r="PJU17" s="15" t="s">
        <v>25</v>
      </c>
      <c r="PJV17" s="38"/>
      <c r="PJW17" s="38"/>
      <c r="PJX17" s="21" t="s">
        <v>29</v>
      </c>
      <c r="PJZ17" s="36">
        <v>89.68</v>
      </c>
      <c r="PKA17" s="37" t="s">
        <v>37</v>
      </c>
      <c r="PKB17" s="21" t="s">
        <v>30</v>
      </c>
      <c r="PKC17" s="15" t="s">
        <v>25</v>
      </c>
      <c r="PKD17" s="38"/>
      <c r="PKE17" s="38"/>
      <c r="PKF17" s="21" t="s">
        <v>29</v>
      </c>
      <c r="PKH17" s="36">
        <v>89.68</v>
      </c>
      <c r="PKI17" s="37" t="s">
        <v>37</v>
      </c>
      <c r="PKJ17" s="21" t="s">
        <v>30</v>
      </c>
      <c r="PKK17" s="15" t="s">
        <v>25</v>
      </c>
      <c r="PKL17" s="38"/>
      <c r="PKM17" s="38"/>
      <c r="PKN17" s="21" t="s">
        <v>29</v>
      </c>
      <c r="PKP17" s="36">
        <v>89.68</v>
      </c>
      <c r="PKQ17" s="37" t="s">
        <v>37</v>
      </c>
      <c r="PKR17" s="21" t="s">
        <v>30</v>
      </c>
      <c r="PKS17" s="15" t="s">
        <v>25</v>
      </c>
      <c r="PKT17" s="38"/>
      <c r="PKU17" s="38"/>
      <c r="PKV17" s="21" t="s">
        <v>29</v>
      </c>
      <c r="PKX17" s="36">
        <v>89.68</v>
      </c>
      <c r="PKY17" s="37" t="s">
        <v>37</v>
      </c>
      <c r="PKZ17" s="21" t="s">
        <v>30</v>
      </c>
      <c r="PLA17" s="15" t="s">
        <v>25</v>
      </c>
      <c r="PLB17" s="38"/>
      <c r="PLC17" s="38"/>
      <c r="PLD17" s="21" t="s">
        <v>29</v>
      </c>
      <c r="PLF17" s="36">
        <v>89.68</v>
      </c>
      <c r="PLG17" s="37" t="s">
        <v>37</v>
      </c>
      <c r="PLH17" s="21" t="s">
        <v>30</v>
      </c>
      <c r="PLI17" s="15" t="s">
        <v>25</v>
      </c>
      <c r="PLJ17" s="38"/>
      <c r="PLK17" s="38"/>
      <c r="PLL17" s="21" t="s">
        <v>29</v>
      </c>
      <c r="PLN17" s="36">
        <v>89.68</v>
      </c>
      <c r="PLO17" s="37" t="s">
        <v>37</v>
      </c>
      <c r="PLP17" s="21" t="s">
        <v>30</v>
      </c>
      <c r="PLQ17" s="15" t="s">
        <v>25</v>
      </c>
      <c r="PLR17" s="38"/>
      <c r="PLS17" s="38"/>
      <c r="PLT17" s="21" t="s">
        <v>29</v>
      </c>
      <c r="PLV17" s="36">
        <v>89.68</v>
      </c>
      <c r="PLW17" s="37" t="s">
        <v>37</v>
      </c>
      <c r="PLX17" s="21" t="s">
        <v>30</v>
      </c>
      <c r="PLY17" s="15" t="s">
        <v>25</v>
      </c>
      <c r="PLZ17" s="38"/>
      <c r="PMA17" s="38"/>
      <c r="PMB17" s="21" t="s">
        <v>29</v>
      </c>
      <c r="PMD17" s="36">
        <v>89.68</v>
      </c>
      <c r="PME17" s="37" t="s">
        <v>37</v>
      </c>
      <c r="PMF17" s="21" t="s">
        <v>30</v>
      </c>
      <c r="PMG17" s="15" t="s">
        <v>25</v>
      </c>
      <c r="PMH17" s="38"/>
      <c r="PMI17" s="38"/>
      <c r="PMJ17" s="21" t="s">
        <v>29</v>
      </c>
      <c r="PML17" s="36">
        <v>89.68</v>
      </c>
      <c r="PMM17" s="37" t="s">
        <v>37</v>
      </c>
      <c r="PMN17" s="21" t="s">
        <v>30</v>
      </c>
      <c r="PMO17" s="15" t="s">
        <v>25</v>
      </c>
      <c r="PMP17" s="38"/>
      <c r="PMQ17" s="38"/>
      <c r="PMR17" s="21" t="s">
        <v>29</v>
      </c>
      <c r="PMT17" s="36">
        <v>89.68</v>
      </c>
      <c r="PMU17" s="37" t="s">
        <v>37</v>
      </c>
      <c r="PMV17" s="21" t="s">
        <v>30</v>
      </c>
      <c r="PMW17" s="15" t="s">
        <v>25</v>
      </c>
      <c r="PMX17" s="38"/>
      <c r="PMY17" s="38"/>
      <c r="PMZ17" s="21" t="s">
        <v>29</v>
      </c>
      <c r="PNB17" s="36">
        <v>89.68</v>
      </c>
      <c r="PNC17" s="37" t="s">
        <v>37</v>
      </c>
      <c r="PND17" s="21" t="s">
        <v>30</v>
      </c>
      <c r="PNE17" s="15" t="s">
        <v>25</v>
      </c>
      <c r="PNF17" s="38"/>
      <c r="PNG17" s="38"/>
      <c r="PNH17" s="21" t="s">
        <v>29</v>
      </c>
      <c r="PNJ17" s="36">
        <v>89.68</v>
      </c>
      <c r="PNK17" s="37" t="s">
        <v>37</v>
      </c>
      <c r="PNL17" s="21" t="s">
        <v>30</v>
      </c>
      <c r="PNM17" s="15" t="s">
        <v>25</v>
      </c>
      <c r="PNN17" s="38"/>
      <c r="PNO17" s="38"/>
      <c r="PNP17" s="21" t="s">
        <v>29</v>
      </c>
      <c r="PNR17" s="36">
        <v>89.68</v>
      </c>
      <c r="PNS17" s="37" t="s">
        <v>37</v>
      </c>
      <c r="PNT17" s="21" t="s">
        <v>30</v>
      </c>
      <c r="PNU17" s="15" t="s">
        <v>25</v>
      </c>
      <c r="PNV17" s="38"/>
      <c r="PNW17" s="38"/>
      <c r="PNX17" s="21" t="s">
        <v>29</v>
      </c>
      <c r="PNZ17" s="36">
        <v>89.68</v>
      </c>
      <c r="POA17" s="37" t="s">
        <v>37</v>
      </c>
      <c r="POB17" s="21" t="s">
        <v>30</v>
      </c>
      <c r="POC17" s="15" t="s">
        <v>25</v>
      </c>
      <c r="POD17" s="38"/>
      <c r="POE17" s="38"/>
      <c r="POF17" s="21" t="s">
        <v>29</v>
      </c>
      <c r="POH17" s="36">
        <v>89.68</v>
      </c>
      <c r="POI17" s="37" t="s">
        <v>37</v>
      </c>
      <c r="POJ17" s="21" t="s">
        <v>30</v>
      </c>
      <c r="POK17" s="15" t="s">
        <v>25</v>
      </c>
      <c r="POL17" s="38"/>
      <c r="POM17" s="38"/>
      <c r="PON17" s="21" t="s">
        <v>29</v>
      </c>
      <c r="POP17" s="36">
        <v>89.68</v>
      </c>
      <c r="POQ17" s="37" t="s">
        <v>37</v>
      </c>
      <c r="POR17" s="21" t="s">
        <v>30</v>
      </c>
      <c r="POS17" s="15" t="s">
        <v>25</v>
      </c>
      <c r="POT17" s="38"/>
      <c r="POU17" s="38"/>
      <c r="POV17" s="21" t="s">
        <v>29</v>
      </c>
      <c r="POX17" s="36">
        <v>89.68</v>
      </c>
      <c r="POY17" s="37" t="s">
        <v>37</v>
      </c>
      <c r="POZ17" s="21" t="s">
        <v>30</v>
      </c>
      <c r="PPA17" s="15" t="s">
        <v>25</v>
      </c>
      <c r="PPB17" s="38"/>
      <c r="PPC17" s="38"/>
      <c r="PPD17" s="21" t="s">
        <v>29</v>
      </c>
      <c r="PPF17" s="36">
        <v>89.68</v>
      </c>
      <c r="PPG17" s="37" t="s">
        <v>37</v>
      </c>
      <c r="PPH17" s="21" t="s">
        <v>30</v>
      </c>
      <c r="PPI17" s="15" t="s">
        <v>25</v>
      </c>
      <c r="PPJ17" s="38"/>
      <c r="PPK17" s="38"/>
      <c r="PPL17" s="21" t="s">
        <v>29</v>
      </c>
      <c r="PPN17" s="36">
        <v>89.68</v>
      </c>
      <c r="PPO17" s="37" t="s">
        <v>37</v>
      </c>
      <c r="PPP17" s="21" t="s">
        <v>30</v>
      </c>
      <c r="PPQ17" s="15" t="s">
        <v>25</v>
      </c>
      <c r="PPR17" s="38"/>
      <c r="PPS17" s="38"/>
      <c r="PPT17" s="21" t="s">
        <v>29</v>
      </c>
      <c r="PPV17" s="36">
        <v>89.68</v>
      </c>
      <c r="PPW17" s="37" t="s">
        <v>37</v>
      </c>
      <c r="PPX17" s="21" t="s">
        <v>30</v>
      </c>
      <c r="PPY17" s="15" t="s">
        <v>25</v>
      </c>
      <c r="PPZ17" s="38"/>
      <c r="PQA17" s="38"/>
      <c r="PQB17" s="21" t="s">
        <v>29</v>
      </c>
      <c r="PQD17" s="36">
        <v>89.68</v>
      </c>
      <c r="PQE17" s="37" t="s">
        <v>37</v>
      </c>
      <c r="PQF17" s="21" t="s">
        <v>30</v>
      </c>
      <c r="PQG17" s="15" t="s">
        <v>25</v>
      </c>
      <c r="PQH17" s="38"/>
      <c r="PQI17" s="38"/>
      <c r="PQJ17" s="21" t="s">
        <v>29</v>
      </c>
      <c r="PQL17" s="36">
        <v>89.68</v>
      </c>
      <c r="PQM17" s="37" t="s">
        <v>37</v>
      </c>
      <c r="PQN17" s="21" t="s">
        <v>30</v>
      </c>
      <c r="PQO17" s="15" t="s">
        <v>25</v>
      </c>
      <c r="PQP17" s="38"/>
      <c r="PQQ17" s="38"/>
      <c r="PQR17" s="21" t="s">
        <v>29</v>
      </c>
      <c r="PQT17" s="36">
        <v>89.68</v>
      </c>
      <c r="PQU17" s="37" t="s">
        <v>37</v>
      </c>
      <c r="PQV17" s="21" t="s">
        <v>30</v>
      </c>
      <c r="PQW17" s="15" t="s">
        <v>25</v>
      </c>
      <c r="PQX17" s="38"/>
      <c r="PQY17" s="38"/>
      <c r="PQZ17" s="21" t="s">
        <v>29</v>
      </c>
      <c r="PRB17" s="36">
        <v>89.68</v>
      </c>
      <c r="PRC17" s="37" t="s">
        <v>37</v>
      </c>
      <c r="PRD17" s="21" t="s">
        <v>30</v>
      </c>
      <c r="PRE17" s="15" t="s">
        <v>25</v>
      </c>
      <c r="PRF17" s="38"/>
      <c r="PRG17" s="38"/>
      <c r="PRH17" s="21" t="s">
        <v>29</v>
      </c>
      <c r="PRJ17" s="36">
        <v>89.68</v>
      </c>
      <c r="PRK17" s="37" t="s">
        <v>37</v>
      </c>
      <c r="PRL17" s="21" t="s">
        <v>30</v>
      </c>
      <c r="PRM17" s="15" t="s">
        <v>25</v>
      </c>
      <c r="PRN17" s="38"/>
      <c r="PRO17" s="38"/>
      <c r="PRP17" s="21" t="s">
        <v>29</v>
      </c>
      <c r="PRR17" s="36">
        <v>89.68</v>
      </c>
      <c r="PRS17" s="37" t="s">
        <v>37</v>
      </c>
      <c r="PRT17" s="21" t="s">
        <v>30</v>
      </c>
      <c r="PRU17" s="15" t="s">
        <v>25</v>
      </c>
      <c r="PRV17" s="38"/>
      <c r="PRW17" s="38"/>
      <c r="PRX17" s="21" t="s">
        <v>29</v>
      </c>
      <c r="PRZ17" s="36">
        <v>89.68</v>
      </c>
      <c r="PSA17" s="37" t="s">
        <v>37</v>
      </c>
      <c r="PSB17" s="21" t="s">
        <v>30</v>
      </c>
      <c r="PSC17" s="15" t="s">
        <v>25</v>
      </c>
      <c r="PSD17" s="38"/>
      <c r="PSE17" s="38"/>
      <c r="PSF17" s="21" t="s">
        <v>29</v>
      </c>
      <c r="PSH17" s="36">
        <v>89.68</v>
      </c>
      <c r="PSI17" s="37" t="s">
        <v>37</v>
      </c>
      <c r="PSJ17" s="21" t="s">
        <v>30</v>
      </c>
      <c r="PSK17" s="15" t="s">
        <v>25</v>
      </c>
      <c r="PSL17" s="38"/>
      <c r="PSM17" s="38"/>
      <c r="PSN17" s="21" t="s">
        <v>29</v>
      </c>
      <c r="PSP17" s="36">
        <v>89.68</v>
      </c>
      <c r="PSQ17" s="37" t="s">
        <v>37</v>
      </c>
      <c r="PSR17" s="21" t="s">
        <v>30</v>
      </c>
      <c r="PSS17" s="15" t="s">
        <v>25</v>
      </c>
      <c r="PST17" s="38"/>
      <c r="PSU17" s="38"/>
      <c r="PSV17" s="21" t="s">
        <v>29</v>
      </c>
      <c r="PSX17" s="36">
        <v>89.68</v>
      </c>
      <c r="PSY17" s="37" t="s">
        <v>37</v>
      </c>
      <c r="PSZ17" s="21" t="s">
        <v>30</v>
      </c>
      <c r="PTA17" s="15" t="s">
        <v>25</v>
      </c>
      <c r="PTB17" s="38"/>
      <c r="PTC17" s="38"/>
      <c r="PTD17" s="21" t="s">
        <v>29</v>
      </c>
      <c r="PTF17" s="36">
        <v>89.68</v>
      </c>
      <c r="PTG17" s="37" t="s">
        <v>37</v>
      </c>
      <c r="PTH17" s="21" t="s">
        <v>30</v>
      </c>
      <c r="PTI17" s="15" t="s">
        <v>25</v>
      </c>
      <c r="PTJ17" s="38"/>
      <c r="PTK17" s="38"/>
      <c r="PTL17" s="21" t="s">
        <v>29</v>
      </c>
      <c r="PTN17" s="36">
        <v>89.68</v>
      </c>
      <c r="PTO17" s="37" t="s">
        <v>37</v>
      </c>
      <c r="PTP17" s="21" t="s">
        <v>30</v>
      </c>
      <c r="PTQ17" s="15" t="s">
        <v>25</v>
      </c>
      <c r="PTR17" s="38"/>
      <c r="PTS17" s="38"/>
      <c r="PTT17" s="21" t="s">
        <v>29</v>
      </c>
      <c r="PTV17" s="36">
        <v>89.68</v>
      </c>
      <c r="PTW17" s="37" t="s">
        <v>37</v>
      </c>
      <c r="PTX17" s="21" t="s">
        <v>30</v>
      </c>
      <c r="PTY17" s="15" t="s">
        <v>25</v>
      </c>
      <c r="PTZ17" s="38"/>
      <c r="PUA17" s="38"/>
      <c r="PUB17" s="21" t="s">
        <v>29</v>
      </c>
      <c r="PUD17" s="36">
        <v>89.68</v>
      </c>
      <c r="PUE17" s="37" t="s">
        <v>37</v>
      </c>
      <c r="PUF17" s="21" t="s">
        <v>30</v>
      </c>
      <c r="PUG17" s="15" t="s">
        <v>25</v>
      </c>
      <c r="PUH17" s="38"/>
      <c r="PUI17" s="38"/>
      <c r="PUJ17" s="21" t="s">
        <v>29</v>
      </c>
      <c r="PUL17" s="36">
        <v>89.68</v>
      </c>
      <c r="PUM17" s="37" t="s">
        <v>37</v>
      </c>
      <c r="PUN17" s="21" t="s">
        <v>30</v>
      </c>
      <c r="PUO17" s="15" t="s">
        <v>25</v>
      </c>
      <c r="PUP17" s="38"/>
      <c r="PUQ17" s="38"/>
      <c r="PUR17" s="21" t="s">
        <v>29</v>
      </c>
      <c r="PUT17" s="36">
        <v>89.68</v>
      </c>
      <c r="PUU17" s="37" t="s">
        <v>37</v>
      </c>
      <c r="PUV17" s="21" t="s">
        <v>30</v>
      </c>
      <c r="PUW17" s="15" t="s">
        <v>25</v>
      </c>
      <c r="PUX17" s="38"/>
      <c r="PUY17" s="38"/>
      <c r="PUZ17" s="21" t="s">
        <v>29</v>
      </c>
      <c r="PVB17" s="36">
        <v>89.68</v>
      </c>
      <c r="PVC17" s="37" t="s">
        <v>37</v>
      </c>
      <c r="PVD17" s="21" t="s">
        <v>30</v>
      </c>
      <c r="PVE17" s="15" t="s">
        <v>25</v>
      </c>
      <c r="PVF17" s="38"/>
      <c r="PVG17" s="38"/>
      <c r="PVH17" s="21" t="s">
        <v>29</v>
      </c>
      <c r="PVJ17" s="36">
        <v>89.68</v>
      </c>
      <c r="PVK17" s="37" t="s">
        <v>37</v>
      </c>
      <c r="PVL17" s="21" t="s">
        <v>30</v>
      </c>
      <c r="PVM17" s="15" t="s">
        <v>25</v>
      </c>
      <c r="PVN17" s="38"/>
      <c r="PVO17" s="38"/>
      <c r="PVP17" s="21" t="s">
        <v>29</v>
      </c>
      <c r="PVR17" s="36">
        <v>89.68</v>
      </c>
      <c r="PVS17" s="37" t="s">
        <v>37</v>
      </c>
      <c r="PVT17" s="21" t="s">
        <v>30</v>
      </c>
      <c r="PVU17" s="15" t="s">
        <v>25</v>
      </c>
      <c r="PVV17" s="38"/>
      <c r="PVW17" s="38"/>
      <c r="PVX17" s="21" t="s">
        <v>29</v>
      </c>
      <c r="PVZ17" s="36">
        <v>89.68</v>
      </c>
      <c r="PWA17" s="37" t="s">
        <v>37</v>
      </c>
      <c r="PWB17" s="21" t="s">
        <v>30</v>
      </c>
      <c r="PWC17" s="15" t="s">
        <v>25</v>
      </c>
      <c r="PWD17" s="38"/>
      <c r="PWE17" s="38"/>
      <c r="PWF17" s="21" t="s">
        <v>29</v>
      </c>
      <c r="PWH17" s="36">
        <v>89.68</v>
      </c>
      <c r="PWI17" s="37" t="s">
        <v>37</v>
      </c>
      <c r="PWJ17" s="21" t="s">
        <v>30</v>
      </c>
      <c r="PWK17" s="15" t="s">
        <v>25</v>
      </c>
      <c r="PWL17" s="38"/>
      <c r="PWM17" s="38"/>
      <c r="PWN17" s="21" t="s">
        <v>29</v>
      </c>
      <c r="PWP17" s="36">
        <v>89.68</v>
      </c>
      <c r="PWQ17" s="37" t="s">
        <v>37</v>
      </c>
      <c r="PWR17" s="21" t="s">
        <v>30</v>
      </c>
      <c r="PWS17" s="15" t="s">
        <v>25</v>
      </c>
      <c r="PWT17" s="38"/>
      <c r="PWU17" s="38"/>
      <c r="PWV17" s="21" t="s">
        <v>29</v>
      </c>
      <c r="PWX17" s="36">
        <v>89.68</v>
      </c>
      <c r="PWY17" s="37" t="s">
        <v>37</v>
      </c>
      <c r="PWZ17" s="21" t="s">
        <v>30</v>
      </c>
      <c r="PXA17" s="15" t="s">
        <v>25</v>
      </c>
      <c r="PXB17" s="38"/>
      <c r="PXC17" s="38"/>
      <c r="PXD17" s="21" t="s">
        <v>29</v>
      </c>
      <c r="PXF17" s="36">
        <v>89.68</v>
      </c>
      <c r="PXG17" s="37" t="s">
        <v>37</v>
      </c>
      <c r="PXH17" s="21" t="s">
        <v>30</v>
      </c>
      <c r="PXI17" s="15" t="s">
        <v>25</v>
      </c>
      <c r="PXJ17" s="38"/>
      <c r="PXK17" s="38"/>
      <c r="PXL17" s="21" t="s">
        <v>29</v>
      </c>
      <c r="PXN17" s="36">
        <v>89.68</v>
      </c>
      <c r="PXO17" s="37" t="s">
        <v>37</v>
      </c>
      <c r="PXP17" s="21" t="s">
        <v>30</v>
      </c>
      <c r="PXQ17" s="15" t="s">
        <v>25</v>
      </c>
      <c r="PXR17" s="38"/>
      <c r="PXS17" s="38"/>
      <c r="PXT17" s="21" t="s">
        <v>29</v>
      </c>
      <c r="PXV17" s="36">
        <v>89.68</v>
      </c>
      <c r="PXW17" s="37" t="s">
        <v>37</v>
      </c>
      <c r="PXX17" s="21" t="s">
        <v>30</v>
      </c>
      <c r="PXY17" s="15" t="s">
        <v>25</v>
      </c>
      <c r="PXZ17" s="38"/>
      <c r="PYA17" s="38"/>
      <c r="PYB17" s="21" t="s">
        <v>29</v>
      </c>
      <c r="PYD17" s="36">
        <v>89.68</v>
      </c>
      <c r="PYE17" s="37" t="s">
        <v>37</v>
      </c>
      <c r="PYF17" s="21" t="s">
        <v>30</v>
      </c>
      <c r="PYG17" s="15" t="s">
        <v>25</v>
      </c>
      <c r="PYH17" s="38"/>
      <c r="PYI17" s="38"/>
      <c r="PYJ17" s="21" t="s">
        <v>29</v>
      </c>
      <c r="PYL17" s="36">
        <v>89.68</v>
      </c>
      <c r="PYM17" s="37" t="s">
        <v>37</v>
      </c>
      <c r="PYN17" s="21" t="s">
        <v>30</v>
      </c>
      <c r="PYO17" s="15" t="s">
        <v>25</v>
      </c>
      <c r="PYP17" s="38"/>
      <c r="PYQ17" s="38"/>
      <c r="PYR17" s="21" t="s">
        <v>29</v>
      </c>
      <c r="PYT17" s="36">
        <v>89.68</v>
      </c>
      <c r="PYU17" s="37" t="s">
        <v>37</v>
      </c>
      <c r="PYV17" s="21" t="s">
        <v>30</v>
      </c>
      <c r="PYW17" s="15" t="s">
        <v>25</v>
      </c>
      <c r="PYX17" s="38"/>
      <c r="PYY17" s="38"/>
      <c r="PYZ17" s="21" t="s">
        <v>29</v>
      </c>
      <c r="PZB17" s="36">
        <v>89.68</v>
      </c>
      <c r="PZC17" s="37" t="s">
        <v>37</v>
      </c>
      <c r="PZD17" s="21" t="s">
        <v>30</v>
      </c>
      <c r="PZE17" s="15" t="s">
        <v>25</v>
      </c>
      <c r="PZF17" s="38"/>
      <c r="PZG17" s="38"/>
      <c r="PZH17" s="21" t="s">
        <v>29</v>
      </c>
      <c r="PZJ17" s="36">
        <v>89.68</v>
      </c>
      <c r="PZK17" s="37" t="s">
        <v>37</v>
      </c>
      <c r="PZL17" s="21" t="s">
        <v>30</v>
      </c>
      <c r="PZM17" s="15" t="s">
        <v>25</v>
      </c>
      <c r="PZN17" s="38"/>
      <c r="PZO17" s="38"/>
      <c r="PZP17" s="21" t="s">
        <v>29</v>
      </c>
      <c r="PZR17" s="36">
        <v>89.68</v>
      </c>
      <c r="PZS17" s="37" t="s">
        <v>37</v>
      </c>
      <c r="PZT17" s="21" t="s">
        <v>30</v>
      </c>
      <c r="PZU17" s="15" t="s">
        <v>25</v>
      </c>
      <c r="PZV17" s="38"/>
      <c r="PZW17" s="38"/>
      <c r="PZX17" s="21" t="s">
        <v>29</v>
      </c>
      <c r="PZZ17" s="36">
        <v>89.68</v>
      </c>
      <c r="QAA17" s="37" t="s">
        <v>37</v>
      </c>
      <c r="QAB17" s="21" t="s">
        <v>30</v>
      </c>
      <c r="QAC17" s="15" t="s">
        <v>25</v>
      </c>
      <c r="QAD17" s="38"/>
      <c r="QAE17" s="38"/>
      <c r="QAF17" s="21" t="s">
        <v>29</v>
      </c>
      <c r="QAH17" s="36">
        <v>89.68</v>
      </c>
      <c r="QAI17" s="37" t="s">
        <v>37</v>
      </c>
      <c r="QAJ17" s="21" t="s">
        <v>30</v>
      </c>
      <c r="QAK17" s="15" t="s">
        <v>25</v>
      </c>
      <c r="QAL17" s="38"/>
      <c r="QAM17" s="38"/>
      <c r="QAN17" s="21" t="s">
        <v>29</v>
      </c>
      <c r="QAP17" s="36">
        <v>89.68</v>
      </c>
      <c r="QAQ17" s="37" t="s">
        <v>37</v>
      </c>
      <c r="QAR17" s="21" t="s">
        <v>30</v>
      </c>
      <c r="QAS17" s="15" t="s">
        <v>25</v>
      </c>
      <c r="QAT17" s="38"/>
      <c r="QAU17" s="38"/>
      <c r="QAV17" s="21" t="s">
        <v>29</v>
      </c>
      <c r="QAX17" s="36">
        <v>89.68</v>
      </c>
      <c r="QAY17" s="37" t="s">
        <v>37</v>
      </c>
      <c r="QAZ17" s="21" t="s">
        <v>30</v>
      </c>
      <c r="QBA17" s="15" t="s">
        <v>25</v>
      </c>
      <c r="QBB17" s="38"/>
      <c r="QBC17" s="38"/>
      <c r="QBD17" s="21" t="s">
        <v>29</v>
      </c>
      <c r="QBF17" s="36">
        <v>89.68</v>
      </c>
      <c r="QBG17" s="37" t="s">
        <v>37</v>
      </c>
      <c r="QBH17" s="21" t="s">
        <v>30</v>
      </c>
      <c r="QBI17" s="15" t="s">
        <v>25</v>
      </c>
      <c r="QBJ17" s="38"/>
      <c r="QBK17" s="38"/>
      <c r="QBL17" s="21" t="s">
        <v>29</v>
      </c>
      <c r="QBN17" s="36">
        <v>89.68</v>
      </c>
      <c r="QBO17" s="37" t="s">
        <v>37</v>
      </c>
      <c r="QBP17" s="21" t="s">
        <v>30</v>
      </c>
      <c r="QBQ17" s="15" t="s">
        <v>25</v>
      </c>
      <c r="QBR17" s="38"/>
      <c r="QBS17" s="38"/>
      <c r="QBT17" s="21" t="s">
        <v>29</v>
      </c>
      <c r="QBV17" s="36">
        <v>89.68</v>
      </c>
      <c r="QBW17" s="37" t="s">
        <v>37</v>
      </c>
      <c r="QBX17" s="21" t="s">
        <v>30</v>
      </c>
      <c r="QBY17" s="15" t="s">
        <v>25</v>
      </c>
      <c r="QBZ17" s="38"/>
      <c r="QCA17" s="38"/>
      <c r="QCB17" s="21" t="s">
        <v>29</v>
      </c>
      <c r="QCD17" s="36">
        <v>89.68</v>
      </c>
      <c r="QCE17" s="37" t="s">
        <v>37</v>
      </c>
      <c r="QCF17" s="21" t="s">
        <v>30</v>
      </c>
      <c r="QCG17" s="15" t="s">
        <v>25</v>
      </c>
      <c r="QCH17" s="38"/>
      <c r="QCI17" s="38"/>
      <c r="QCJ17" s="21" t="s">
        <v>29</v>
      </c>
      <c r="QCL17" s="36">
        <v>89.68</v>
      </c>
      <c r="QCM17" s="37" t="s">
        <v>37</v>
      </c>
      <c r="QCN17" s="21" t="s">
        <v>30</v>
      </c>
      <c r="QCO17" s="15" t="s">
        <v>25</v>
      </c>
      <c r="QCP17" s="38"/>
      <c r="QCQ17" s="38"/>
      <c r="QCR17" s="21" t="s">
        <v>29</v>
      </c>
      <c r="QCT17" s="36">
        <v>89.68</v>
      </c>
      <c r="QCU17" s="37" t="s">
        <v>37</v>
      </c>
      <c r="QCV17" s="21" t="s">
        <v>30</v>
      </c>
      <c r="QCW17" s="15" t="s">
        <v>25</v>
      </c>
      <c r="QCX17" s="38"/>
      <c r="QCY17" s="38"/>
      <c r="QCZ17" s="21" t="s">
        <v>29</v>
      </c>
      <c r="QDB17" s="36">
        <v>89.68</v>
      </c>
      <c r="QDC17" s="37" t="s">
        <v>37</v>
      </c>
      <c r="QDD17" s="21" t="s">
        <v>30</v>
      </c>
      <c r="QDE17" s="15" t="s">
        <v>25</v>
      </c>
      <c r="QDF17" s="38"/>
      <c r="QDG17" s="38"/>
      <c r="QDH17" s="21" t="s">
        <v>29</v>
      </c>
      <c r="QDJ17" s="36">
        <v>89.68</v>
      </c>
      <c r="QDK17" s="37" t="s">
        <v>37</v>
      </c>
      <c r="QDL17" s="21" t="s">
        <v>30</v>
      </c>
      <c r="QDM17" s="15" t="s">
        <v>25</v>
      </c>
      <c r="QDN17" s="38"/>
      <c r="QDO17" s="38"/>
      <c r="QDP17" s="21" t="s">
        <v>29</v>
      </c>
      <c r="QDR17" s="36">
        <v>89.68</v>
      </c>
      <c r="QDS17" s="37" t="s">
        <v>37</v>
      </c>
      <c r="QDT17" s="21" t="s">
        <v>30</v>
      </c>
      <c r="QDU17" s="15" t="s">
        <v>25</v>
      </c>
      <c r="QDV17" s="38"/>
      <c r="QDW17" s="38"/>
      <c r="QDX17" s="21" t="s">
        <v>29</v>
      </c>
      <c r="QDZ17" s="36">
        <v>89.68</v>
      </c>
      <c r="QEA17" s="37" t="s">
        <v>37</v>
      </c>
      <c r="QEB17" s="21" t="s">
        <v>30</v>
      </c>
      <c r="QEC17" s="15" t="s">
        <v>25</v>
      </c>
      <c r="QED17" s="38"/>
      <c r="QEE17" s="38"/>
      <c r="QEF17" s="21" t="s">
        <v>29</v>
      </c>
      <c r="QEH17" s="36">
        <v>89.68</v>
      </c>
      <c r="QEI17" s="37" t="s">
        <v>37</v>
      </c>
      <c r="QEJ17" s="21" t="s">
        <v>30</v>
      </c>
      <c r="QEK17" s="15" t="s">
        <v>25</v>
      </c>
      <c r="QEL17" s="38"/>
      <c r="QEM17" s="38"/>
      <c r="QEN17" s="21" t="s">
        <v>29</v>
      </c>
      <c r="QEP17" s="36">
        <v>89.68</v>
      </c>
      <c r="QEQ17" s="37" t="s">
        <v>37</v>
      </c>
      <c r="QER17" s="21" t="s">
        <v>30</v>
      </c>
      <c r="QES17" s="15" t="s">
        <v>25</v>
      </c>
      <c r="QET17" s="38"/>
      <c r="QEU17" s="38"/>
      <c r="QEV17" s="21" t="s">
        <v>29</v>
      </c>
      <c r="QEX17" s="36">
        <v>89.68</v>
      </c>
      <c r="QEY17" s="37" t="s">
        <v>37</v>
      </c>
      <c r="QEZ17" s="21" t="s">
        <v>30</v>
      </c>
      <c r="QFA17" s="15" t="s">
        <v>25</v>
      </c>
      <c r="QFB17" s="38"/>
      <c r="QFC17" s="38"/>
      <c r="QFD17" s="21" t="s">
        <v>29</v>
      </c>
      <c r="QFF17" s="36">
        <v>89.68</v>
      </c>
      <c r="QFG17" s="37" t="s">
        <v>37</v>
      </c>
      <c r="QFH17" s="21" t="s">
        <v>30</v>
      </c>
      <c r="QFI17" s="15" t="s">
        <v>25</v>
      </c>
      <c r="QFJ17" s="38"/>
      <c r="QFK17" s="38"/>
      <c r="QFL17" s="21" t="s">
        <v>29</v>
      </c>
      <c r="QFN17" s="36">
        <v>89.68</v>
      </c>
      <c r="QFO17" s="37" t="s">
        <v>37</v>
      </c>
      <c r="QFP17" s="21" t="s">
        <v>30</v>
      </c>
      <c r="QFQ17" s="15" t="s">
        <v>25</v>
      </c>
      <c r="QFR17" s="38"/>
      <c r="QFS17" s="38"/>
      <c r="QFT17" s="21" t="s">
        <v>29</v>
      </c>
      <c r="QFV17" s="36">
        <v>89.68</v>
      </c>
      <c r="QFW17" s="37" t="s">
        <v>37</v>
      </c>
      <c r="QFX17" s="21" t="s">
        <v>30</v>
      </c>
      <c r="QFY17" s="15" t="s">
        <v>25</v>
      </c>
      <c r="QFZ17" s="38"/>
      <c r="QGA17" s="38"/>
      <c r="QGB17" s="21" t="s">
        <v>29</v>
      </c>
      <c r="QGD17" s="36">
        <v>89.68</v>
      </c>
      <c r="QGE17" s="37" t="s">
        <v>37</v>
      </c>
      <c r="QGF17" s="21" t="s">
        <v>30</v>
      </c>
      <c r="QGG17" s="15" t="s">
        <v>25</v>
      </c>
      <c r="QGH17" s="38"/>
      <c r="QGI17" s="38"/>
      <c r="QGJ17" s="21" t="s">
        <v>29</v>
      </c>
      <c r="QGL17" s="36">
        <v>89.68</v>
      </c>
      <c r="QGM17" s="37" t="s">
        <v>37</v>
      </c>
      <c r="QGN17" s="21" t="s">
        <v>30</v>
      </c>
      <c r="QGO17" s="15" t="s">
        <v>25</v>
      </c>
      <c r="QGP17" s="38"/>
      <c r="QGQ17" s="38"/>
      <c r="QGR17" s="21" t="s">
        <v>29</v>
      </c>
      <c r="QGT17" s="36">
        <v>89.68</v>
      </c>
      <c r="QGU17" s="37" t="s">
        <v>37</v>
      </c>
      <c r="QGV17" s="21" t="s">
        <v>30</v>
      </c>
      <c r="QGW17" s="15" t="s">
        <v>25</v>
      </c>
      <c r="QGX17" s="38"/>
      <c r="QGY17" s="38"/>
      <c r="QGZ17" s="21" t="s">
        <v>29</v>
      </c>
      <c r="QHB17" s="36">
        <v>89.68</v>
      </c>
      <c r="QHC17" s="37" t="s">
        <v>37</v>
      </c>
      <c r="QHD17" s="21" t="s">
        <v>30</v>
      </c>
      <c r="QHE17" s="15" t="s">
        <v>25</v>
      </c>
      <c r="QHF17" s="38"/>
      <c r="QHG17" s="38"/>
      <c r="QHH17" s="21" t="s">
        <v>29</v>
      </c>
      <c r="QHJ17" s="36">
        <v>89.68</v>
      </c>
      <c r="QHK17" s="37" t="s">
        <v>37</v>
      </c>
      <c r="QHL17" s="21" t="s">
        <v>30</v>
      </c>
      <c r="QHM17" s="15" t="s">
        <v>25</v>
      </c>
      <c r="QHN17" s="38"/>
      <c r="QHO17" s="38"/>
      <c r="QHP17" s="21" t="s">
        <v>29</v>
      </c>
      <c r="QHR17" s="36">
        <v>89.68</v>
      </c>
      <c r="QHS17" s="37" t="s">
        <v>37</v>
      </c>
      <c r="QHT17" s="21" t="s">
        <v>30</v>
      </c>
      <c r="QHU17" s="15" t="s">
        <v>25</v>
      </c>
      <c r="QHV17" s="38"/>
      <c r="QHW17" s="38"/>
      <c r="QHX17" s="21" t="s">
        <v>29</v>
      </c>
      <c r="QHZ17" s="36">
        <v>89.68</v>
      </c>
      <c r="QIA17" s="37" t="s">
        <v>37</v>
      </c>
      <c r="QIB17" s="21" t="s">
        <v>30</v>
      </c>
      <c r="QIC17" s="15" t="s">
        <v>25</v>
      </c>
      <c r="QID17" s="38"/>
      <c r="QIE17" s="38"/>
      <c r="QIF17" s="21" t="s">
        <v>29</v>
      </c>
      <c r="QIH17" s="36">
        <v>89.68</v>
      </c>
      <c r="QII17" s="37" t="s">
        <v>37</v>
      </c>
      <c r="QIJ17" s="21" t="s">
        <v>30</v>
      </c>
      <c r="QIK17" s="15" t="s">
        <v>25</v>
      </c>
      <c r="QIL17" s="38"/>
      <c r="QIM17" s="38"/>
      <c r="QIN17" s="21" t="s">
        <v>29</v>
      </c>
      <c r="QIP17" s="36">
        <v>89.68</v>
      </c>
      <c r="QIQ17" s="37" t="s">
        <v>37</v>
      </c>
      <c r="QIR17" s="21" t="s">
        <v>30</v>
      </c>
      <c r="QIS17" s="15" t="s">
        <v>25</v>
      </c>
      <c r="QIT17" s="38"/>
      <c r="QIU17" s="38"/>
      <c r="QIV17" s="21" t="s">
        <v>29</v>
      </c>
      <c r="QIX17" s="36">
        <v>89.68</v>
      </c>
      <c r="QIY17" s="37" t="s">
        <v>37</v>
      </c>
      <c r="QIZ17" s="21" t="s">
        <v>30</v>
      </c>
      <c r="QJA17" s="15" t="s">
        <v>25</v>
      </c>
      <c r="QJB17" s="38"/>
      <c r="QJC17" s="38"/>
      <c r="QJD17" s="21" t="s">
        <v>29</v>
      </c>
      <c r="QJF17" s="36">
        <v>89.68</v>
      </c>
      <c r="QJG17" s="37" t="s">
        <v>37</v>
      </c>
      <c r="QJH17" s="21" t="s">
        <v>30</v>
      </c>
      <c r="QJI17" s="15" t="s">
        <v>25</v>
      </c>
      <c r="QJJ17" s="38"/>
      <c r="QJK17" s="38"/>
      <c r="QJL17" s="21" t="s">
        <v>29</v>
      </c>
      <c r="QJN17" s="36">
        <v>89.68</v>
      </c>
      <c r="QJO17" s="37" t="s">
        <v>37</v>
      </c>
      <c r="QJP17" s="21" t="s">
        <v>30</v>
      </c>
      <c r="QJQ17" s="15" t="s">
        <v>25</v>
      </c>
      <c r="QJR17" s="38"/>
      <c r="QJS17" s="38"/>
      <c r="QJT17" s="21" t="s">
        <v>29</v>
      </c>
      <c r="QJV17" s="36">
        <v>89.68</v>
      </c>
      <c r="QJW17" s="37" t="s">
        <v>37</v>
      </c>
      <c r="QJX17" s="21" t="s">
        <v>30</v>
      </c>
      <c r="QJY17" s="15" t="s">
        <v>25</v>
      </c>
      <c r="QJZ17" s="38"/>
      <c r="QKA17" s="38"/>
      <c r="QKB17" s="21" t="s">
        <v>29</v>
      </c>
      <c r="QKD17" s="36">
        <v>89.68</v>
      </c>
      <c r="QKE17" s="37" t="s">
        <v>37</v>
      </c>
      <c r="QKF17" s="21" t="s">
        <v>30</v>
      </c>
      <c r="QKG17" s="15" t="s">
        <v>25</v>
      </c>
      <c r="QKH17" s="38"/>
      <c r="QKI17" s="38"/>
      <c r="QKJ17" s="21" t="s">
        <v>29</v>
      </c>
      <c r="QKL17" s="36">
        <v>89.68</v>
      </c>
      <c r="QKM17" s="37" t="s">
        <v>37</v>
      </c>
      <c r="QKN17" s="21" t="s">
        <v>30</v>
      </c>
      <c r="QKO17" s="15" t="s">
        <v>25</v>
      </c>
      <c r="QKP17" s="38"/>
      <c r="QKQ17" s="38"/>
      <c r="QKR17" s="21" t="s">
        <v>29</v>
      </c>
      <c r="QKT17" s="36">
        <v>89.68</v>
      </c>
      <c r="QKU17" s="37" t="s">
        <v>37</v>
      </c>
      <c r="QKV17" s="21" t="s">
        <v>30</v>
      </c>
      <c r="QKW17" s="15" t="s">
        <v>25</v>
      </c>
      <c r="QKX17" s="38"/>
      <c r="QKY17" s="38"/>
      <c r="QKZ17" s="21" t="s">
        <v>29</v>
      </c>
      <c r="QLB17" s="36">
        <v>89.68</v>
      </c>
      <c r="QLC17" s="37" t="s">
        <v>37</v>
      </c>
      <c r="QLD17" s="21" t="s">
        <v>30</v>
      </c>
      <c r="QLE17" s="15" t="s">
        <v>25</v>
      </c>
      <c r="QLF17" s="38"/>
      <c r="QLG17" s="38"/>
      <c r="QLH17" s="21" t="s">
        <v>29</v>
      </c>
      <c r="QLJ17" s="36">
        <v>89.68</v>
      </c>
      <c r="QLK17" s="37" t="s">
        <v>37</v>
      </c>
      <c r="QLL17" s="21" t="s">
        <v>30</v>
      </c>
      <c r="QLM17" s="15" t="s">
        <v>25</v>
      </c>
      <c r="QLN17" s="38"/>
      <c r="QLO17" s="38"/>
      <c r="QLP17" s="21" t="s">
        <v>29</v>
      </c>
      <c r="QLR17" s="36">
        <v>89.68</v>
      </c>
      <c r="QLS17" s="37" t="s">
        <v>37</v>
      </c>
      <c r="QLT17" s="21" t="s">
        <v>30</v>
      </c>
      <c r="QLU17" s="15" t="s">
        <v>25</v>
      </c>
      <c r="QLV17" s="38"/>
      <c r="QLW17" s="38"/>
      <c r="QLX17" s="21" t="s">
        <v>29</v>
      </c>
      <c r="QLZ17" s="36">
        <v>89.68</v>
      </c>
      <c r="QMA17" s="37" t="s">
        <v>37</v>
      </c>
      <c r="QMB17" s="21" t="s">
        <v>30</v>
      </c>
      <c r="QMC17" s="15" t="s">
        <v>25</v>
      </c>
      <c r="QMD17" s="38"/>
      <c r="QME17" s="38"/>
      <c r="QMF17" s="21" t="s">
        <v>29</v>
      </c>
      <c r="QMH17" s="36">
        <v>89.68</v>
      </c>
      <c r="QMI17" s="37" t="s">
        <v>37</v>
      </c>
      <c r="QMJ17" s="21" t="s">
        <v>30</v>
      </c>
      <c r="QMK17" s="15" t="s">
        <v>25</v>
      </c>
      <c r="QML17" s="38"/>
      <c r="QMM17" s="38"/>
      <c r="QMN17" s="21" t="s">
        <v>29</v>
      </c>
      <c r="QMP17" s="36">
        <v>89.68</v>
      </c>
      <c r="QMQ17" s="37" t="s">
        <v>37</v>
      </c>
      <c r="QMR17" s="21" t="s">
        <v>30</v>
      </c>
      <c r="QMS17" s="15" t="s">
        <v>25</v>
      </c>
      <c r="QMT17" s="38"/>
      <c r="QMU17" s="38"/>
      <c r="QMV17" s="21" t="s">
        <v>29</v>
      </c>
      <c r="QMX17" s="36">
        <v>89.68</v>
      </c>
      <c r="QMY17" s="37" t="s">
        <v>37</v>
      </c>
      <c r="QMZ17" s="21" t="s">
        <v>30</v>
      </c>
      <c r="QNA17" s="15" t="s">
        <v>25</v>
      </c>
      <c r="QNB17" s="38"/>
      <c r="QNC17" s="38"/>
      <c r="QND17" s="21" t="s">
        <v>29</v>
      </c>
      <c r="QNF17" s="36">
        <v>89.68</v>
      </c>
      <c r="QNG17" s="37" t="s">
        <v>37</v>
      </c>
      <c r="QNH17" s="21" t="s">
        <v>30</v>
      </c>
      <c r="QNI17" s="15" t="s">
        <v>25</v>
      </c>
      <c r="QNJ17" s="38"/>
      <c r="QNK17" s="38"/>
      <c r="QNL17" s="21" t="s">
        <v>29</v>
      </c>
      <c r="QNN17" s="36">
        <v>89.68</v>
      </c>
      <c r="QNO17" s="37" t="s">
        <v>37</v>
      </c>
      <c r="QNP17" s="21" t="s">
        <v>30</v>
      </c>
      <c r="QNQ17" s="15" t="s">
        <v>25</v>
      </c>
      <c r="QNR17" s="38"/>
      <c r="QNS17" s="38"/>
      <c r="QNT17" s="21" t="s">
        <v>29</v>
      </c>
      <c r="QNV17" s="36">
        <v>89.68</v>
      </c>
      <c r="QNW17" s="37" t="s">
        <v>37</v>
      </c>
      <c r="QNX17" s="21" t="s">
        <v>30</v>
      </c>
      <c r="QNY17" s="15" t="s">
        <v>25</v>
      </c>
      <c r="QNZ17" s="38"/>
      <c r="QOA17" s="38"/>
      <c r="QOB17" s="21" t="s">
        <v>29</v>
      </c>
      <c r="QOD17" s="36">
        <v>89.68</v>
      </c>
      <c r="QOE17" s="37" t="s">
        <v>37</v>
      </c>
      <c r="QOF17" s="21" t="s">
        <v>30</v>
      </c>
      <c r="QOG17" s="15" t="s">
        <v>25</v>
      </c>
      <c r="QOH17" s="38"/>
      <c r="QOI17" s="38"/>
      <c r="QOJ17" s="21" t="s">
        <v>29</v>
      </c>
      <c r="QOL17" s="36">
        <v>89.68</v>
      </c>
      <c r="QOM17" s="37" t="s">
        <v>37</v>
      </c>
      <c r="QON17" s="21" t="s">
        <v>30</v>
      </c>
      <c r="QOO17" s="15" t="s">
        <v>25</v>
      </c>
      <c r="QOP17" s="38"/>
      <c r="QOQ17" s="38"/>
      <c r="QOR17" s="21" t="s">
        <v>29</v>
      </c>
      <c r="QOT17" s="36">
        <v>89.68</v>
      </c>
      <c r="QOU17" s="37" t="s">
        <v>37</v>
      </c>
      <c r="QOV17" s="21" t="s">
        <v>30</v>
      </c>
      <c r="QOW17" s="15" t="s">
        <v>25</v>
      </c>
      <c r="QOX17" s="38"/>
      <c r="QOY17" s="38"/>
      <c r="QOZ17" s="21" t="s">
        <v>29</v>
      </c>
      <c r="QPB17" s="36">
        <v>89.68</v>
      </c>
      <c r="QPC17" s="37" t="s">
        <v>37</v>
      </c>
      <c r="QPD17" s="21" t="s">
        <v>30</v>
      </c>
      <c r="QPE17" s="15" t="s">
        <v>25</v>
      </c>
      <c r="QPF17" s="38"/>
      <c r="QPG17" s="38"/>
      <c r="QPH17" s="21" t="s">
        <v>29</v>
      </c>
      <c r="QPJ17" s="36">
        <v>89.68</v>
      </c>
      <c r="QPK17" s="37" t="s">
        <v>37</v>
      </c>
      <c r="QPL17" s="21" t="s">
        <v>30</v>
      </c>
      <c r="QPM17" s="15" t="s">
        <v>25</v>
      </c>
      <c r="QPN17" s="38"/>
      <c r="QPO17" s="38"/>
      <c r="QPP17" s="21" t="s">
        <v>29</v>
      </c>
      <c r="QPR17" s="36">
        <v>89.68</v>
      </c>
      <c r="QPS17" s="37" t="s">
        <v>37</v>
      </c>
      <c r="QPT17" s="21" t="s">
        <v>30</v>
      </c>
      <c r="QPU17" s="15" t="s">
        <v>25</v>
      </c>
      <c r="QPV17" s="38"/>
      <c r="QPW17" s="38"/>
      <c r="QPX17" s="21" t="s">
        <v>29</v>
      </c>
      <c r="QPZ17" s="36">
        <v>89.68</v>
      </c>
      <c r="QQA17" s="37" t="s">
        <v>37</v>
      </c>
      <c r="QQB17" s="21" t="s">
        <v>30</v>
      </c>
      <c r="QQC17" s="15" t="s">
        <v>25</v>
      </c>
      <c r="QQD17" s="38"/>
      <c r="QQE17" s="38"/>
      <c r="QQF17" s="21" t="s">
        <v>29</v>
      </c>
      <c r="QQH17" s="36">
        <v>89.68</v>
      </c>
      <c r="QQI17" s="37" t="s">
        <v>37</v>
      </c>
      <c r="QQJ17" s="21" t="s">
        <v>30</v>
      </c>
      <c r="QQK17" s="15" t="s">
        <v>25</v>
      </c>
      <c r="QQL17" s="38"/>
      <c r="QQM17" s="38"/>
      <c r="QQN17" s="21" t="s">
        <v>29</v>
      </c>
      <c r="QQP17" s="36">
        <v>89.68</v>
      </c>
      <c r="QQQ17" s="37" t="s">
        <v>37</v>
      </c>
      <c r="QQR17" s="21" t="s">
        <v>30</v>
      </c>
      <c r="QQS17" s="15" t="s">
        <v>25</v>
      </c>
      <c r="QQT17" s="38"/>
      <c r="QQU17" s="38"/>
      <c r="QQV17" s="21" t="s">
        <v>29</v>
      </c>
      <c r="QQX17" s="36">
        <v>89.68</v>
      </c>
      <c r="QQY17" s="37" t="s">
        <v>37</v>
      </c>
      <c r="QQZ17" s="21" t="s">
        <v>30</v>
      </c>
      <c r="QRA17" s="15" t="s">
        <v>25</v>
      </c>
      <c r="QRB17" s="38"/>
      <c r="QRC17" s="38"/>
      <c r="QRD17" s="21" t="s">
        <v>29</v>
      </c>
      <c r="QRF17" s="36">
        <v>89.68</v>
      </c>
      <c r="QRG17" s="37" t="s">
        <v>37</v>
      </c>
      <c r="QRH17" s="21" t="s">
        <v>30</v>
      </c>
      <c r="QRI17" s="15" t="s">
        <v>25</v>
      </c>
      <c r="QRJ17" s="38"/>
      <c r="QRK17" s="38"/>
      <c r="QRL17" s="21" t="s">
        <v>29</v>
      </c>
      <c r="QRN17" s="36">
        <v>89.68</v>
      </c>
      <c r="QRO17" s="37" t="s">
        <v>37</v>
      </c>
      <c r="QRP17" s="21" t="s">
        <v>30</v>
      </c>
      <c r="QRQ17" s="15" t="s">
        <v>25</v>
      </c>
      <c r="QRR17" s="38"/>
      <c r="QRS17" s="38"/>
      <c r="QRT17" s="21" t="s">
        <v>29</v>
      </c>
      <c r="QRV17" s="36">
        <v>89.68</v>
      </c>
      <c r="QRW17" s="37" t="s">
        <v>37</v>
      </c>
      <c r="QRX17" s="21" t="s">
        <v>30</v>
      </c>
      <c r="QRY17" s="15" t="s">
        <v>25</v>
      </c>
      <c r="QRZ17" s="38"/>
      <c r="QSA17" s="38"/>
      <c r="QSB17" s="21" t="s">
        <v>29</v>
      </c>
      <c r="QSD17" s="36">
        <v>89.68</v>
      </c>
      <c r="QSE17" s="37" t="s">
        <v>37</v>
      </c>
      <c r="QSF17" s="21" t="s">
        <v>30</v>
      </c>
      <c r="QSG17" s="15" t="s">
        <v>25</v>
      </c>
      <c r="QSH17" s="38"/>
      <c r="QSI17" s="38"/>
      <c r="QSJ17" s="21" t="s">
        <v>29</v>
      </c>
      <c r="QSL17" s="36">
        <v>89.68</v>
      </c>
      <c r="QSM17" s="37" t="s">
        <v>37</v>
      </c>
      <c r="QSN17" s="21" t="s">
        <v>30</v>
      </c>
      <c r="QSO17" s="15" t="s">
        <v>25</v>
      </c>
      <c r="QSP17" s="38"/>
      <c r="QSQ17" s="38"/>
      <c r="QSR17" s="21" t="s">
        <v>29</v>
      </c>
      <c r="QST17" s="36">
        <v>89.68</v>
      </c>
      <c r="QSU17" s="37" t="s">
        <v>37</v>
      </c>
      <c r="QSV17" s="21" t="s">
        <v>30</v>
      </c>
      <c r="QSW17" s="15" t="s">
        <v>25</v>
      </c>
      <c r="QSX17" s="38"/>
      <c r="QSY17" s="38"/>
      <c r="QSZ17" s="21" t="s">
        <v>29</v>
      </c>
      <c r="QTB17" s="36">
        <v>89.68</v>
      </c>
      <c r="QTC17" s="37" t="s">
        <v>37</v>
      </c>
      <c r="QTD17" s="21" t="s">
        <v>30</v>
      </c>
      <c r="QTE17" s="15" t="s">
        <v>25</v>
      </c>
      <c r="QTF17" s="38"/>
      <c r="QTG17" s="38"/>
      <c r="QTH17" s="21" t="s">
        <v>29</v>
      </c>
      <c r="QTJ17" s="36">
        <v>89.68</v>
      </c>
      <c r="QTK17" s="37" t="s">
        <v>37</v>
      </c>
      <c r="QTL17" s="21" t="s">
        <v>30</v>
      </c>
      <c r="QTM17" s="15" t="s">
        <v>25</v>
      </c>
      <c r="QTN17" s="38"/>
      <c r="QTO17" s="38"/>
      <c r="QTP17" s="21" t="s">
        <v>29</v>
      </c>
      <c r="QTR17" s="36">
        <v>89.68</v>
      </c>
      <c r="QTS17" s="37" t="s">
        <v>37</v>
      </c>
      <c r="QTT17" s="21" t="s">
        <v>30</v>
      </c>
      <c r="QTU17" s="15" t="s">
        <v>25</v>
      </c>
      <c r="QTV17" s="38"/>
      <c r="QTW17" s="38"/>
      <c r="QTX17" s="21" t="s">
        <v>29</v>
      </c>
      <c r="QTZ17" s="36">
        <v>89.68</v>
      </c>
      <c r="QUA17" s="37" t="s">
        <v>37</v>
      </c>
      <c r="QUB17" s="21" t="s">
        <v>30</v>
      </c>
      <c r="QUC17" s="15" t="s">
        <v>25</v>
      </c>
      <c r="QUD17" s="38"/>
      <c r="QUE17" s="38"/>
      <c r="QUF17" s="21" t="s">
        <v>29</v>
      </c>
      <c r="QUH17" s="36">
        <v>89.68</v>
      </c>
      <c r="QUI17" s="37" t="s">
        <v>37</v>
      </c>
      <c r="QUJ17" s="21" t="s">
        <v>30</v>
      </c>
      <c r="QUK17" s="15" t="s">
        <v>25</v>
      </c>
      <c r="QUL17" s="38"/>
      <c r="QUM17" s="38"/>
      <c r="QUN17" s="21" t="s">
        <v>29</v>
      </c>
      <c r="QUP17" s="36">
        <v>89.68</v>
      </c>
      <c r="QUQ17" s="37" t="s">
        <v>37</v>
      </c>
      <c r="QUR17" s="21" t="s">
        <v>30</v>
      </c>
      <c r="QUS17" s="15" t="s">
        <v>25</v>
      </c>
      <c r="QUT17" s="38"/>
      <c r="QUU17" s="38"/>
      <c r="QUV17" s="21" t="s">
        <v>29</v>
      </c>
      <c r="QUX17" s="36">
        <v>89.68</v>
      </c>
      <c r="QUY17" s="37" t="s">
        <v>37</v>
      </c>
      <c r="QUZ17" s="21" t="s">
        <v>30</v>
      </c>
      <c r="QVA17" s="15" t="s">
        <v>25</v>
      </c>
      <c r="QVB17" s="38"/>
      <c r="QVC17" s="38"/>
      <c r="QVD17" s="21" t="s">
        <v>29</v>
      </c>
      <c r="QVF17" s="36">
        <v>89.68</v>
      </c>
      <c r="QVG17" s="37" t="s">
        <v>37</v>
      </c>
      <c r="QVH17" s="21" t="s">
        <v>30</v>
      </c>
      <c r="QVI17" s="15" t="s">
        <v>25</v>
      </c>
      <c r="QVJ17" s="38"/>
      <c r="QVK17" s="38"/>
      <c r="QVL17" s="21" t="s">
        <v>29</v>
      </c>
      <c r="QVN17" s="36">
        <v>89.68</v>
      </c>
      <c r="QVO17" s="37" t="s">
        <v>37</v>
      </c>
      <c r="QVP17" s="21" t="s">
        <v>30</v>
      </c>
      <c r="QVQ17" s="15" t="s">
        <v>25</v>
      </c>
      <c r="QVR17" s="38"/>
      <c r="QVS17" s="38"/>
      <c r="QVT17" s="21" t="s">
        <v>29</v>
      </c>
      <c r="QVV17" s="36">
        <v>89.68</v>
      </c>
      <c r="QVW17" s="37" t="s">
        <v>37</v>
      </c>
      <c r="QVX17" s="21" t="s">
        <v>30</v>
      </c>
      <c r="QVY17" s="15" t="s">
        <v>25</v>
      </c>
      <c r="QVZ17" s="38"/>
      <c r="QWA17" s="38"/>
      <c r="QWB17" s="21" t="s">
        <v>29</v>
      </c>
      <c r="QWD17" s="36">
        <v>89.68</v>
      </c>
      <c r="QWE17" s="37" t="s">
        <v>37</v>
      </c>
      <c r="QWF17" s="21" t="s">
        <v>30</v>
      </c>
      <c r="QWG17" s="15" t="s">
        <v>25</v>
      </c>
      <c r="QWH17" s="38"/>
      <c r="QWI17" s="38"/>
      <c r="QWJ17" s="21" t="s">
        <v>29</v>
      </c>
      <c r="QWL17" s="36">
        <v>89.68</v>
      </c>
      <c r="QWM17" s="37" t="s">
        <v>37</v>
      </c>
      <c r="QWN17" s="21" t="s">
        <v>30</v>
      </c>
      <c r="QWO17" s="15" t="s">
        <v>25</v>
      </c>
      <c r="QWP17" s="38"/>
      <c r="QWQ17" s="38"/>
      <c r="QWR17" s="21" t="s">
        <v>29</v>
      </c>
      <c r="QWT17" s="36">
        <v>89.68</v>
      </c>
      <c r="QWU17" s="37" t="s">
        <v>37</v>
      </c>
      <c r="QWV17" s="21" t="s">
        <v>30</v>
      </c>
      <c r="QWW17" s="15" t="s">
        <v>25</v>
      </c>
      <c r="QWX17" s="38"/>
      <c r="QWY17" s="38"/>
      <c r="QWZ17" s="21" t="s">
        <v>29</v>
      </c>
      <c r="QXB17" s="36">
        <v>89.68</v>
      </c>
      <c r="QXC17" s="37" t="s">
        <v>37</v>
      </c>
      <c r="QXD17" s="21" t="s">
        <v>30</v>
      </c>
      <c r="QXE17" s="15" t="s">
        <v>25</v>
      </c>
      <c r="QXF17" s="38"/>
      <c r="QXG17" s="38"/>
      <c r="QXH17" s="21" t="s">
        <v>29</v>
      </c>
      <c r="QXJ17" s="36">
        <v>89.68</v>
      </c>
      <c r="QXK17" s="37" t="s">
        <v>37</v>
      </c>
      <c r="QXL17" s="21" t="s">
        <v>30</v>
      </c>
      <c r="QXM17" s="15" t="s">
        <v>25</v>
      </c>
      <c r="QXN17" s="38"/>
      <c r="QXO17" s="38"/>
      <c r="QXP17" s="21" t="s">
        <v>29</v>
      </c>
      <c r="QXR17" s="36">
        <v>89.68</v>
      </c>
      <c r="QXS17" s="37" t="s">
        <v>37</v>
      </c>
      <c r="QXT17" s="21" t="s">
        <v>30</v>
      </c>
      <c r="QXU17" s="15" t="s">
        <v>25</v>
      </c>
      <c r="QXV17" s="38"/>
      <c r="QXW17" s="38"/>
      <c r="QXX17" s="21" t="s">
        <v>29</v>
      </c>
      <c r="QXZ17" s="36">
        <v>89.68</v>
      </c>
      <c r="QYA17" s="37" t="s">
        <v>37</v>
      </c>
      <c r="QYB17" s="21" t="s">
        <v>30</v>
      </c>
      <c r="QYC17" s="15" t="s">
        <v>25</v>
      </c>
      <c r="QYD17" s="38"/>
      <c r="QYE17" s="38"/>
      <c r="QYF17" s="21" t="s">
        <v>29</v>
      </c>
      <c r="QYH17" s="36">
        <v>89.68</v>
      </c>
      <c r="QYI17" s="37" t="s">
        <v>37</v>
      </c>
      <c r="QYJ17" s="21" t="s">
        <v>30</v>
      </c>
      <c r="QYK17" s="15" t="s">
        <v>25</v>
      </c>
      <c r="QYL17" s="38"/>
      <c r="QYM17" s="38"/>
      <c r="QYN17" s="21" t="s">
        <v>29</v>
      </c>
      <c r="QYP17" s="36">
        <v>89.68</v>
      </c>
      <c r="QYQ17" s="37" t="s">
        <v>37</v>
      </c>
      <c r="QYR17" s="21" t="s">
        <v>30</v>
      </c>
      <c r="QYS17" s="15" t="s">
        <v>25</v>
      </c>
      <c r="QYT17" s="38"/>
      <c r="QYU17" s="38"/>
      <c r="QYV17" s="21" t="s">
        <v>29</v>
      </c>
      <c r="QYX17" s="36">
        <v>89.68</v>
      </c>
      <c r="QYY17" s="37" t="s">
        <v>37</v>
      </c>
      <c r="QYZ17" s="21" t="s">
        <v>30</v>
      </c>
      <c r="QZA17" s="15" t="s">
        <v>25</v>
      </c>
      <c r="QZB17" s="38"/>
      <c r="QZC17" s="38"/>
      <c r="QZD17" s="21" t="s">
        <v>29</v>
      </c>
      <c r="QZF17" s="36">
        <v>89.68</v>
      </c>
      <c r="QZG17" s="37" t="s">
        <v>37</v>
      </c>
      <c r="QZH17" s="21" t="s">
        <v>30</v>
      </c>
      <c r="QZI17" s="15" t="s">
        <v>25</v>
      </c>
      <c r="QZJ17" s="38"/>
      <c r="QZK17" s="38"/>
      <c r="QZL17" s="21" t="s">
        <v>29</v>
      </c>
      <c r="QZN17" s="36">
        <v>89.68</v>
      </c>
      <c r="QZO17" s="37" t="s">
        <v>37</v>
      </c>
      <c r="QZP17" s="21" t="s">
        <v>30</v>
      </c>
      <c r="QZQ17" s="15" t="s">
        <v>25</v>
      </c>
      <c r="QZR17" s="38"/>
      <c r="QZS17" s="38"/>
      <c r="QZT17" s="21" t="s">
        <v>29</v>
      </c>
      <c r="QZV17" s="36">
        <v>89.68</v>
      </c>
      <c r="QZW17" s="37" t="s">
        <v>37</v>
      </c>
      <c r="QZX17" s="21" t="s">
        <v>30</v>
      </c>
      <c r="QZY17" s="15" t="s">
        <v>25</v>
      </c>
      <c r="QZZ17" s="38"/>
      <c r="RAA17" s="38"/>
      <c r="RAB17" s="21" t="s">
        <v>29</v>
      </c>
      <c r="RAD17" s="36">
        <v>89.68</v>
      </c>
      <c r="RAE17" s="37" t="s">
        <v>37</v>
      </c>
      <c r="RAF17" s="21" t="s">
        <v>30</v>
      </c>
      <c r="RAG17" s="15" t="s">
        <v>25</v>
      </c>
      <c r="RAH17" s="38"/>
      <c r="RAI17" s="38"/>
      <c r="RAJ17" s="21" t="s">
        <v>29</v>
      </c>
      <c r="RAL17" s="36">
        <v>89.68</v>
      </c>
      <c r="RAM17" s="37" t="s">
        <v>37</v>
      </c>
      <c r="RAN17" s="21" t="s">
        <v>30</v>
      </c>
      <c r="RAO17" s="15" t="s">
        <v>25</v>
      </c>
      <c r="RAP17" s="38"/>
      <c r="RAQ17" s="38"/>
      <c r="RAR17" s="21" t="s">
        <v>29</v>
      </c>
      <c r="RAT17" s="36">
        <v>89.68</v>
      </c>
      <c r="RAU17" s="37" t="s">
        <v>37</v>
      </c>
      <c r="RAV17" s="21" t="s">
        <v>30</v>
      </c>
      <c r="RAW17" s="15" t="s">
        <v>25</v>
      </c>
      <c r="RAX17" s="38"/>
      <c r="RAY17" s="38"/>
      <c r="RAZ17" s="21" t="s">
        <v>29</v>
      </c>
      <c r="RBB17" s="36">
        <v>89.68</v>
      </c>
      <c r="RBC17" s="37" t="s">
        <v>37</v>
      </c>
      <c r="RBD17" s="21" t="s">
        <v>30</v>
      </c>
      <c r="RBE17" s="15" t="s">
        <v>25</v>
      </c>
      <c r="RBF17" s="38"/>
      <c r="RBG17" s="38"/>
      <c r="RBH17" s="21" t="s">
        <v>29</v>
      </c>
      <c r="RBJ17" s="36">
        <v>89.68</v>
      </c>
      <c r="RBK17" s="37" t="s">
        <v>37</v>
      </c>
      <c r="RBL17" s="21" t="s">
        <v>30</v>
      </c>
      <c r="RBM17" s="15" t="s">
        <v>25</v>
      </c>
      <c r="RBN17" s="38"/>
      <c r="RBO17" s="38"/>
      <c r="RBP17" s="21" t="s">
        <v>29</v>
      </c>
      <c r="RBR17" s="36">
        <v>89.68</v>
      </c>
      <c r="RBS17" s="37" t="s">
        <v>37</v>
      </c>
      <c r="RBT17" s="21" t="s">
        <v>30</v>
      </c>
      <c r="RBU17" s="15" t="s">
        <v>25</v>
      </c>
      <c r="RBV17" s="38"/>
      <c r="RBW17" s="38"/>
      <c r="RBX17" s="21" t="s">
        <v>29</v>
      </c>
      <c r="RBZ17" s="36">
        <v>89.68</v>
      </c>
      <c r="RCA17" s="37" t="s">
        <v>37</v>
      </c>
      <c r="RCB17" s="21" t="s">
        <v>30</v>
      </c>
      <c r="RCC17" s="15" t="s">
        <v>25</v>
      </c>
      <c r="RCD17" s="38"/>
      <c r="RCE17" s="38"/>
      <c r="RCF17" s="21" t="s">
        <v>29</v>
      </c>
      <c r="RCH17" s="36">
        <v>89.68</v>
      </c>
      <c r="RCI17" s="37" t="s">
        <v>37</v>
      </c>
      <c r="RCJ17" s="21" t="s">
        <v>30</v>
      </c>
      <c r="RCK17" s="15" t="s">
        <v>25</v>
      </c>
      <c r="RCL17" s="38"/>
      <c r="RCM17" s="38"/>
      <c r="RCN17" s="21" t="s">
        <v>29</v>
      </c>
      <c r="RCP17" s="36">
        <v>89.68</v>
      </c>
      <c r="RCQ17" s="37" t="s">
        <v>37</v>
      </c>
      <c r="RCR17" s="21" t="s">
        <v>30</v>
      </c>
      <c r="RCS17" s="15" t="s">
        <v>25</v>
      </c>
      <c r="RCT17" s="38"/>
      <c r="RCU17" s="38"/>
      <c r="RCV17" s="21" t="s">
        <v>29</v>
      </c>
      <c r="RCX17" s="36">
        <v>89.68</v>
      </c>
      <c r="RCY17" s="37" t="s">
        <v>37</v>
      </c>
      <c r="RCZ17" s="21" t="s">
        <v>30</v>
      </c>
      <c r="RDA17" s="15" t="s">
        <v>25</v>
      </c>
      <c r="RDB17" s="38"/>
      <c r="RDC17" s="38"/>
      <c r="RDD17" s="21" t="s">
        <v>29</v>
      </c>
      <c r="RDF17" s="36">
        <v>89.68</v>
      </c>
      <c r="RDG17" s="37" t="s">
        <v>37</v>
      </c>
      <c r="RDH17" s="21" t="s">
        <v>30</v>
      </c>
      <c r="RDI17" s="15" t="s">
        <v>25</v>
      </c>
      <c r="RDJ17" s="38"/>
      <c r="RDK17" s="38"/>
      <c r="RDL17" s="21" t="s">
        <v>29</v>
      </c>
      <c r="RDN17" s="36">
        <v>89.68</v>
      </c>
      <c r="RDO17" s="37" t="s">
        <v>37</v>
      </c>
      <c r="RDP17" s="21" t="s">
        <v>30</v>
      </c>
      <c r="RDQ17" s="15" t="s">
        <v>25</v>
      </c>
      <c r="RDR17" s="38"/>
      <c r="RDS17" s="38"/>
      <c r="RDT17" s="21" t="s">
        <v>29</v>
      </c>
      <c r="RDV17" s="36">
        <v>89.68</v>
      </c>
      <c r="RDW17" s="37" t="s">
        <v>37</v>
      </c>
      <c r="RDX17" s="21" t="s">
        <v>30</v>
      </c>
      <c r="RDY17" s="15" t="s">
        <v>25</v>
      </c>
      <c r="RDZ17" s="38"/>
      <c r="REA17" s="38"/>
      <c r="REB17" s="21" t="s">
        <v>29</v>
      </c>
      <c r="RED17" s="36">
        <v>89.68</v>
      </c>
      <c r="REE17" s="37" t="s">
        <v>37</v>
      </c>
      <c r="REF17" s="21" t="s">
        <v>30</v>
      </c>
      <c r="REG17" s="15" t="s">
        <v>25</v>
      </c>
      <c r="REH17" s="38"/>
      <c r="REI17" s="38"/>
      <c r="REJ17" s="21" t="s">
        <v>29</v>
      </c>
      <c r="REL17" s="36">
        <v>89.68</v>
      </c>
      <c r="REM17" s="37" t="s">
        <v>37</v>
      </c>
      <c r="REN17" s="21" t="s">
        <v>30</v>
      </c>
      <c r="REO17" s="15" t="s">
        <v>25</v>
      </c>
      <c r="REP17" s="38"/>
      <c r="REQ17" s="38"/>
      <c r="RER17" s="21" t="s">
        <v>29</v>
      </c>
      <c r="RET17" s="36">
        <v>89.68</v>
      </c>
      <c r="REU17" s="37" t="s">
        <v>37</v>
      </c>
      <c r="REV17" s="21" t="s">
        <v>30</v>
      </c>
      <c r="REW17" s="15" t="s">
        <v>25</v>
      </c>
      <c r="REX17" s="38"/>
      <c r="REY17" s="38"/>
      <c r="REZ17" s="21" t="s">
        <v>29</v>
      </c>
      <c r="RFB17" s="36">
        <v>89.68</v>
      </c>
      <c r="RFC17" s="37" t="s">
        <v>37</v>
      </c>
      <c r="RFD17" s="21" t="s">
        <v>30</v>
      </c>
      <c r="RFE17" s="15" t="s">
        <v>25</v>
      </c>
      <c r="RFF17" s="38"/>
      <c r="RFG17" s="38"/>
      <c r="RFH17" s="21" t="s">
        <v>29</v>
      </c>
      <c r="RFJ17" s="36">
        <v>89.68</v>
      </c>
      <c r="RFK17" s="37" t="s">
        <v>37</v>
      </c>
      <c r="RFL17" s="21" t="s">
        <v>30</v>
      </c>
      <c r="RFM17" s="15" t="s">
        <v>25</v>
      </c>
      <c r="RFN17" s="38"/>
      <c r="RFO17" s="38"/>
      <c r="RFP17" s="21" t="s">
        <v>29</v>
      </c>
      <c r="RFR17" s="36">
        <v>89.68</v>
      </c>
      <c r="RFS17" s="37" t="s">
        <v>37</v>
      </c>
      <c r="RFT17" s="21" t="s">
        <v>30</v>
      </c>
      <c r="RFU17" s="15" t="s">
        <v>25</v>
      </c>
      <c r="RFV17" s="38"/>
      <c r="RFW17" s="38"/>
      <c r="RFX17" s="21" t="s">
        <v>29</v>
      </c>
      <c r="RFZ17" s="36">
        <v>89.68</v>
      </c>
      <c r="RGA17" s="37" t="s">
        <v>37</v>
      </c>
      <c r="RGB17" s="21" t="s">
        <v>30</v>
      </c>
      <c r="RGC17" s="15" t="s">
        <v>25</v>
      </c>
      <c r="RGD17" s="38"/>
      <c r="RGE17" s="38"/>
      <c r="RGF17" s="21" t="s">
        <v>29</v>
      </c>
      <c r="RGH17" s="36">
        <v>89.68</v>
      </c>
      <c r="RGI17" s="37" t="s">
        <v>37</v>
      </c>
      <c r="RGJ17" s="21" t="s">
        <v>30</v>
      </c>
      <c r="RGK17" s="15" t="s">
        <v>25</v>
      </c>
      <c r="RGL17" s="38"/>
      <c r="RGM17" s="38"/>
      <c r="RGN17" s="21" t="s">
        <v>29</v>
      </c>
      <c r="RGP17" s="36">
        <v>89.68</v>
      </c>
      <c r="RGQ17" s="37" t="s">
        <v>37</v>
      </c>
      <c r="RGR17" s="21" t="s">
        <v>30</v>
      </c>
      <c r="RGS17" s="15" t="s">
        <v>25</v>
      </c>
      <c r="RGT17" s="38"/>
      <c r="RGU17" s="38"/>
      <c r="RGV17" s="21" t="s">
        <v>29</v>
      </c>
      <c r="RGX17" s="36">
        <v>89.68</v>
      </c>
      <c r="RGY17" s="37" t="s">
        <v>37</v>
      </c>
      <c r="RGZ17" s="21" t="s">
        <v>30</v>
      </c>
      <c r="RHA17" s="15" t="s">
        <v>25</v>
      </c>
      <c r="RHB17" s="38"/>
      <c r="RHC17" s="38"/>
      <c r="RHD17" s="21" t="s">
        <v>29</v>
      </c>
      <c r="RHF17" s="36">
        <v>89.68</v>
      </c>
      <c r="RHG17" s="37" t="s">
        <v>37</v>
      </c>
      <c r="RHH17" s="21" t="s">
        <v>30</v>
      </c>
      <c r="RHI17" s="15" t="s">
        <v>25</v>
      </c>
      <c r="RHJ17" s="38"/>
      <c r="RHK17" s="38"/>
      <c r="RHL17" s="21" t="s">
        <v>29</v>
      </c>
      <c r="RHN17" s="36">
        <v>89.68</v>
      </c>
      <c r="RHO17" s="37" t="s">
        <v>37</v>
      </c>
      <c r="RHP17" s="21" t="s">
        <v>30</v>
      </c>
      <c r="RHQ17" s="15" t="s">
        <v>25</v>
      </c>
      <c r="RHR17" s="38"/>
      <c r="RHS17" s="38"/>
      <c r="RHT17" s="21" t="s">
        <v>29</v>
      </c>
      <c r="RHV17" s="36">
        <v>89.68</v>
      </c>
      <c r="RHW17" s="37" t="s">
        <v>37</v>
      </c>
      <c r="RHX17" s="21" t="s">
        <v>30</v>
      </c>
      <c r="RHY17" s="15" t="s">
        <v>25</v>
      </c>
      <c r="RHZ17" s="38"/>
      <c r="RIA17" s="38"/>
      <c r="RIB17" s="21" t="s">
        <v>29</v>
      </c>
      <c r="RID17" s="36">
        <v>89.68</v>
      </c>
      <c r="RIE17" s="37" t="s">
        <v>37</v>
      </c>
      <c r="RIF17" s="21" t="s">
        <v>30</v>
      </c>
      <c r="RIG17" s="15" t="s">
        <v>25</v>
      </c>
      <c r="RIH17" s="38"/>
      <c r="RII17" s="38"/>
      <c r="RIJ17" s="21" t="s">
        <v>29</v>
      </c>
      <c r="RIL17" s="36">
        <v>89.68</v>
      </c>
      <c r="RIM17" s="37" t="s">
        <v>37</v>
      </c>
      <c r="RIN17" s="21" t="s">
        <v>30</v>
      </c>
      <c r="RIO17" s="15" t="s">
        <v>25</v>
      </c>
      <c r="RIP17" s="38"/>
      <c r="RIQ17" s="38"/>
      <c r="RIR17" s="21" t="s">
        <v>29</v>
      </c>
      <c r="RIT17" s="36">
        <v>89.68</v>
      </c>
      <c r="RIU17" s="37" t="s">
        <v>37</v>
      </c>
      <c r="RIV17" s="21" t="s">
        <v>30</v>
      </c>
      <c r="RIW17" s="15" t="s">
        <v>25</v>
      </c>
      <c r="RIX17" s="38"/>
      <c r="RIY17" s="38"/>
      <c r="RIZ17" s="21" t="s">
        <v>29</v>
      </c>
      <c r="RJB17" s="36">
        <v>89.68</v>
      </c>
      <c r="RJC17" s="37" t="s">
        <v>37</v>
      </c>
      <c r="RJD17" s="21" t="s">
        <v>30</v>
      </c>
      <c r="RJE17" s="15" t="s">
        <v>25</v>
      </c>
      <c r="RJF17" s="38"/>
      <c r="RJG17" s="38"/>
      <c r="RJH17" s="21" t="s">
        <v>29</v>
      </c>
      <c r="RJJ17" s="36">
        <v>89.68</v>
      </c>
      <c r="RJK17" s="37" t="s">
        <v>37</v>
      </c>
      <c r="RJL17" s="21" t="s">
        <v>30</v>
      </c>
      <c r="RJM17" s="15" t="s">
        <v>25</v>
      </c>
      <c r="RJN17" s="38"/>
      <c r="RJO17" s="38"/>
      <c r="RJP17" s="21" t="s">
        <v>29</v>
      </c>
      <c r="RJR17" s="36">
        <v>89.68</v>
      </c>
      <c r="RJS17" s="37" t="s">
        <v>37</v>
      </c>
      <c r="RJT17" s="21" t="s">
        <v>30</v>
      </c>
      <c r="RJU17" s="15" t="s">
        <v>25</v>
      </c>
      <c r="RJV17" s="38"/>
      <c r="RJW17" s="38"/>
      <c r="RJX17" s="21" t="s">
        <v>29</v>
      </c>
      <c r="RJZ17" s="36">
        <v>89.68</v>
      </c>
      <c r="RKA17" s="37" t="s">
        <v>37</v>
      </c>
      <c r="RKB17" s="21" t="s">
        <v>30</v>
      </c>
      <c r="RKC17" s="15" t="s">
        <v>25</v>
      </c>
      <c r="RKD17" s="38"/>
      <c r="RKE17" s="38"/>
      <c r="RKF17" s="21" t="s">
        <v>29</v>
      </c>
      <c r="RKH17" s="36">
        <v>89.68</v>
      </c>
      <c r="RKI17" s="37" t="s">
        <v>37</v>
      </c>
      <c r="RKJ17" s="21" t="s">
        <v>30</v>
      </c>
      <c r="RKK17" s="15" t="s">
        <v>25</v>
      </c>
      <c r="RKL17" s="38"/>
      <c r="RKM17" s="38"/>
      <c r="RKN17" s="21" t="s">
        <v>29</v>
      </c>
      <c r="RKP17" s="36">
        <v>89.68</v>
      </c>
      <c r="RKQ17" s="37" t="s">
        <v>37</v>
      </c>
      <c r="RKR17" s="21" t="s">
        <v>30</v>
      </c>
      <c r="RKS17" s="15" t="s">
        <v>25</v>
      </c>
      <c r="RKT17" s="38"/>
      <c r="RKU17" s="38"/>
      <c r="RKV17" s="21" t="s">
        <v>29</v>
      </c>
      <c r="RKX17" s="36">
        <v>89.68</v>
      </c>
      <c r="RKY17" s="37" t="s">
        <v>37</v>
      </c>
      <c r="RKZ17" s="21" t="s">
        <v>30</v>
      </c>
      <c r="RLA17" s="15" t="s">
        <v>25</v>
      </c>
      <c r="RLB17" s="38"/>
      <c r="RLC17" s="38"/>
      <c r="RLD17" s="21" t="s">
        <v>29</v>
      </c>
      <c r="RLF17" s="36">
        <v>89.68</v>
      </c>
      <c r="RLG17" s="37" t="s">
        <v>37</v>
      </c>
      <c r="RLH17" s="21" t="s">
        <v>30</v>
      </c>
      <c r="RLI17" s="15" t="s">
        <v>25</v>
      </c>
      <c r="RLJ17" s="38"/>
      <c r="RLK17" s="38"/>
      <c r="RLL17" s="21" t="s">
        <v>29</v>
      </c>
      <c r="RLN17" s="36">
        <v>89.68</v>
      </c>
      <c r="RLO17" s="37" t="s">
        <v>37</v>
      </c>
      <c r="RLP17" s="21" t="s">
        <v>30</v>
      </c>
      <c r="RLQ17" s="15" t="s">
        <v>25</v>
      </c>
      <c r="RLR17" s="38"/>
      <c r="RLS17" s="38"/>
      <c r="RLT17" s="21" t="s">
        <v>29</v>
      </c>
      <c r="RLV17" s="36">
        <v>89.68</v>
      </c>
      <c r="RLW17" s="37" t="s">
        <v>37</v>
      </c>
      <c r="RLX17" s="21" t="s">
        <v>30</v>
      </c>
      <c r="RLY17" s="15" t="s">
        <v>25</v>
      </c>
      <c r="RLZ17" s="38"/>
      <c r="RMA17" s="38"/>
      <c r="RMB17" s="21" t="s">
        <v>29</v>
      </c>
      <c r="RMD17" s="36">
        <v>89.68</v>
      </c>
      <c r="RME17" s="37" t="s">
        <v>37</v>
      </c>
      <c r="RMF17" s="21" t="s">
        <v>30</v>
      </c>
      <c r="RMG17" s="15" t="s">
        <v>25</v>
      </c>
      <c r="RMH17" s="38"/>
      <c r="RMI17" s="38"/>
      <c r="RMJ17" s="21" t="s">
        <v>29</v>
      </c>
      <c r="RML17" s="36">
        <v>89.68</v>
      </c>
      <c r="RMM17" s="37" t="s">
        <v>37</v>
      </c>
      <c r="RMN17" s="21" t="s">
        <v>30</v>
      </c>
      <c r="RMO17" s="15" t="s">
        <v>25</v>
      </c>
      <c r="RMP17" s="38"/>
      <c r="RMQ17" s="38"/>
      <c r="RMR17" s="21" t="s">
        <v>29</v>
      </c>
      <c r="RMT17" s="36">
        <v>89.68</v>
      </c>
      <c r="RMU17" s="37" t="s">
        <v>37</v>
      </c>
      <c r="RMV17" s="21" t="s">
        <v>30</v>
      </c>
      <c r="RMW17" s="15" t="s">
        <v>25</v>
      </c>
      <c r="RMX17" s="38"/>
      <c r="RMY17" s="38"/>
      <c r="RMZ17" s="21" t="s">
        <v>29</v>
      </c>
      <c r="RNB17" s="36">
        <v>89.68</v>
      </c>
      <c r="RNC17" s="37" t="s">
        <v>37</v>
      </c>
      <c r="RND17" s="21" t="s">
        <v>30</v>
      </c>
      <c r="RNE17" s="15" t="s">
        <v>25</v>
      </c>
      <c r="RNF17" s="38"/>
      <c r="RNG17" s="38"/>
      <c r="RNH17" s="21" t="s">
        <v>29</v>
      </c>
      <c r="RNJ17" s="36">
        <v>89.68</v>
      </c>
      <c r="RNK17" s="37" t="s">
        <v>37</v>
      </c>
      <c r="RNL17" s="21" t="s">
        <v>30</v>
      </c>
      <c r="RNM17" s="15" t="s">
        <v>25</v>
      </c>
      <c r="RNN17" s="38"/>
      <c r="RNO17" s="38"/>
      <c r="RNP17" s="21" t="s">
        <v>29</v>
      </c>
      <c r="RNR17" s="36">
        <v>89.68</v>
      </c>
      <c r="RNS17" s="37" t="s">
        <v>37</v>
      </c>
      <c r="RNT17" s="21" t="s">
        <v>30</v>
      </c>
      <c r="RNU17" s="15" t="s">
        <v>25</v>
      </c>
      <c r="RNV17" s="38"/>
      <c r="RNW17" s="38"/>
      <c r="RNX17" s="21" t="s">
        <v>29</v>
      </c>
      <c r="RNZ17" s="36">
        <v>89.68</v>
      </c>
      <c r="ROA17" s="37" t="s">
        <v>37</v>
      </c>
      <c r="ROB17" s="21" t="s">
        <v>30</v>
      </c>
      <c r="ROC17" s="15" t="s">
        <v>25</v>
      </c>
      <c r="ROD17" s="38"/>
      <c r="ROE17" s="38"/>
      <c r="ROF17" s="21" t="s">
        <v>29</v>
      </c>
      <c r="ROH17" s="36">
        <v>89.68</v>
      </c>
      <c r="ROI17" s="37" t="s">
        <v>37</v>
      </c>
      <c r="ROJ17" s="21" t="s">
        <v>30</v>
      </c>
      <c r="ROK17" s="15" t="s">
        <v>25</v>
      </c>
      <c r="ROL17" s="38"/>
      <c r="ROM17" s="38"/>
      <c r="RON17" s="21" t="s">
        <v>29</v>
      </c>
      <c r="ROP17" s="36">
        <v>89.68</v>
      </c>
      <c r="ROQ17" s="37" t="s">
        <v>37</v>
      </c>
      <c r="ROR17" s="21" t="s">
        <v>30</v>
      </c>
      <c r="ROS17" s="15" t="s">
        <v>25</v>
      </c>
      <c r="ROT17" s="38"/>
      <c r="ROU17" s="38"/>
      <c r="ROV17" s="21" t="s">
        <v>29</v>
      </c>
      <c r="ROX17" s="36">
        <v>89.68</v>
      </c>
      <c r="ROY17" s="37" t="s">
        <v>37</v>
      </c>
      <c r="ROZ17" s="21" t="s">
        <v>30</v>
      </c>
      <c r="RPA17" s="15" t="s">
        <v>25</v>
      </c>
      <c r="RPB17" s="38"/>
      <c r="RPC17" s="38"/>
      <c r="RPD17" s="21" t="s">
        <v>29</v>
      </c>
      <c r="RPF17" s="36">
        <v>89.68</v>
      </c>
      <c r="RPG17" s="37" t="s">
        <v>37</v>
      </c>
      <c r="RPH17" s="21" t="s">
        <v>30</v>
      </c>
      <c r="RPI17" s="15" t="s">
        <v>25</v>
      </c>
      <c r="RPJ17" s="38"/>
      <c r="RPK17" s="38"/>
      <c r="RPL17" s="21" t="s">
        <v>29</v>
      </c>
      <c r="RPN17" s="36">
        <v>89.68</v>
      </c>
      <c r="RPO17" s="37" t="s">
        <v>37</v>
      </c>
      <c r="RPP17" s="21" t="s">
        <v>30</v>
      </c>
      <c r="RPQ17" s="15" t="s">
        <v>25</v>
      </c>
      <c r="RPR17" s="38"/>
      <c r="RPS17" s="38"/>
      <c r="RPT17" s="21" t="s">
        <v>29</v>
      </c>
      <c r="RPV17" s="36">
        <v>89.68</v>
      </c>
      <c r="RPW17" s="37" t="s">
        <v>37</v>
      </c>
      <c r="RPX17" s="21" t="s">
        <v>30</v>
      </c>
      <c r="RPY17" s="15" t="s">
        <v>25</v>
      </c>
      <c r="RPZ17" s="38"/>
      <c r="RQA17" s="38"/>
      <c r="RQB17" s="21" t="s">
        <v>29</v>
      </c>
      <c r="RQD17" s="36">
        <v>89.68</v>
      </c>
      <c r="RQE17" s="37" t="s">
        <v>37</v>
      </c>
      <c r="RQF17" s="21" t="s">
        <v>30</v>
      </c>
      <c r="RQG17" s="15" t="s">
        <v>25</v>
      </c>
      <c r="RQH17" s="38"/>
      <c r="RQI17" s="38"/>
      <c r="RQJ17" s="21" t="s">
        <v>29</v>
      </c>
      <c r="RQL17" s="36">
        <v>89.68</v>
      </c>
      <c r="RQM17" s="37" t="s">
        <v>37</v>
      </c>
      <c r="RQN17" s="21" t="s">
        <v>30</v>
      </c>
      <c r="RQO17" s="15" t="s">
        <v>25</v>
      </c>
      <c r="RQP17" s="38"/>
      <c r="RQQ17" s="38"/>
      <c r="RQR17" s="21" t="s">
        <v>29</v>
      </c>
      <c r="RQT17" s="36">
        <v>89.68</v>
      </c>
      <c r="RQU17" s="37" t="s">
        <v>37</v>
      </c>
      <c r="RQV17" s="21" t="s">
        <v>30</v>
      </c>
      <c r="RQW17" s="15" t="s">
        <v>25</v>
      </c>
      <c r="RQX17" s="38"/>
      <c r="RQY17" s="38"/>
      <c r="RQZ17" s="21" t="s">
        <v>29</v>
      </c>
      <c r="RRB17" s="36">
        <v>89.68</v>
      </c>
      <c r="RRC17" s="37" t="s">
        <v>37</v>
      </c>
      <c r="RRD17" s="21" t="s">
        <v>30</v>
      </c>
      <c r="RRE17" s="15" t="s">
        <v>25</v>
      </c>
      <c r="RRF17" s="38"/>
      <c r="RRG17" s="38"/>
      <c r="RRH17" s="21" t="s">
        <v>29</v>
      </c>
      <c r="RRJ17" s="36">
        <v>89.68</v>
      </c>
      <c r="RRK17" s="37" t="s">
        <v>37</v>
      </c>
      <c r="RRL17" s="21" t="s">
        <v>30</v>
      </c>
      <c r="RRM17" s="15" t="s">
        <v>25</v>
      </c>
      <c r="RRN17" s="38"/>
      <c r="RRO17" s="38"/>
      <c r="RRP17" s="21" t="s">
        <v>29</v>
      </c>
      <c r="RRR17" s="36">
        <v>89.68</v>
      </c>
      <c r="RRS17" s="37" t="s">
        <v>37</v>
      </c>
      <c r="RRT17" s="21" t="s">
        <v>30</v>
      </c>
      <c r="RRU17" s="15" t="s">
        <v>25</v>
      </c>
      <c r="RRV17" s="38"/>
      <c r="RRW17" s="38"/>
      <c r="RRX17" s="21" t="s">
        <v>29</v>
      </c>
      <c r="RRZ17" s="36">
        <v>89.68</v>
      </c>
      <c r="RSA17" s="37" t="s">
        <v>37</v>
      </c>
      <c r="RSB17" s="21" t="s">
        <v>30</v>
      </c>
      <c r="RSC17" s="15" t="s">
        <v>25</v>
      </c>
      <c r="RSD17" s="38"/>
      <c r="RSE17" s="38"/>
      <c r="RSF17" s="21" t="s">
        <v>29</v>
      </c>
      <c r="RSH17" s="36">
        <v>89.68</v>
      </c>
      <c r="RSI17" s="37" t="s">
        <v>37</v>
      </c>
      <c r="RSJ17" s="21" t="s">
        <v>30</v>
      </c>
      <c r="RSK17" s="15" t="s">
        <v>25</v>
      </c>
      <c r="RSL17" s="38"/>
      <c r="RSM17" s="38"/>
      <c r="RSN17" s="21" t="s">
        <v>29</v>
      </c>
      <c r="RSP17" s="36">
        <v>89.68</v>
      </c>
      <c r="RSQ17" s="37" t="s">
        <v>37</v>
      </c>
      <c r="RSR17" s="21" t="s">
        <v>30</v>
      </c>
      <c r="RSS17" s="15" t="s">
        <v>25</v>
      </c>
      <c r="RST17" s="38"/>
      <c r="RSU17" s="38"/>
      <c r="RSV17" s="21" t="s">
        <v>29</v>
      </c>
      <c r="RSX17" s="36">
        <v>89.68</v>
      </c>
      <c r="RSY17" s="37" t="s">
        <v>37</v>
      </c>
      <c r="RSZ17" s="21" t="s">
        <v>30</v>
      </c>
      <c r="RTA17" s="15" t="s">
        <v>25</v>
      </c>
      <c r="RTB17" s="38"/>
      <c r="RTC17" s="38"/>
      <c r="RTD17" s="21" t="s">
        <v>29</v>
      </c>
      <c r="RTF17" s="36">
        <v>89.68</v>
      </c>
      <c r="RTG17" s="37" t="s">
        <v>37</v>
      </c>
      <c r="RTH17" s="21" t="s">
        <v>30</v>
      </c>
      <c r="RTI17" s="15" t="s">
        <v>25</v>
      </c>
      <c r="RTJ17" s="38"/>
      <c r="RTK17" s="38"/>
      <c r="RTL17" s="21" t="s">
        <v>29</v>
      </c>
      <c r="RTN17" s="36">
        <v>89.68</v>
      </c>
      <c r="RTO17" s="37" t="s">
        <v>37</v>
      </c>
      <c r="RTP17" s="21" t="s">
        <v>30</v>
      </c>
      <c r="RTQ17" s="15" t="s">
        <v>25</v>
      </c>
      <c r="RTR17" s="38"/>
      <c r="RTS17" s="38"/>
      <c r="RTT17" s="21" t="s">
        <v>29</v>
      </c>
      <c r="RTV17" s="36">
        <v>89.68</v>
      </c>
      <c r="RTW17" s="37" t="s">
        <v>37</v>
      </c>
      <c r="RTX17" s="21" t="s">
        <v>30</v>
      </c>
      <c r="RTY17" s="15" t="s">
        <v>25</v>
      </c>
      <c r="RTZ17" s="38"/>
      <c r="RUA17" s="38"/>
      <c r="RUB17" s="21" t="s">
        <v>29</v>
      </c>
      <c r="RUD17" s="36">
        <v>89.68</v>
      </c>
      <c r="RUE17" s="37" t="s">
        <v>37</v>
      </c>
      <c r="RUF17" s="21" t="s">
        <v>30</v>
      </c>
      <c r="RUG17" s="15" t="s">
        <v>25</v>
      </c>
      <c r="RUH17" s="38"/>
      <c r="RUI17" s="38"/>
      <c r="RUJ17" s="21" t="s">
        <v>29</v>
      </c>
      <c r="RUL17" s="36">
        <v>89.68</v>
      </c>
      <c r="RUM17" s="37" t="s">
        <v>37</v>
      </c>
      <c r="RUN17" s="21" t="s">
        <v>30</v>
      </c>
      <c r="RUO17" s="15" t="s">
        <v>25</v>
      </c>
      <c r="RUP17" s="38"/>
      <c r="RUQ17" s="38"/>
      <c r="RUR17" s="21" t="s">
        <v>29</v>
      </c>
      <c r="RUT17" s="36">
        <v>89.68</v>
      </c>
      <c r="RUU17" s="37" t="s">
        <v>37</v>
      </c>
      <c r="RUV17" s="21" t="s">
        <v>30</v>
      </c>
      <c r="RUW17" s="15" t="s">
        <v>25</v>
      </c>
      <c r="RUX17" s="38"/>
      <c r="RUY17" s="38"/>
      <c r="RUZ17" s="21" t="s">
        <v>29</v>
      </c>
      <c r="RVB17" s="36">
        <v>89.68</v>
      </c>
      <c r="RVC17" s="37" t="s">
        <v>37</v>
      </c>
      <c r="RVD17" s="21" t="s">
        <v>30</v>
      </c>
      <c r="RVE17" s="15" t="s">
        <v>25</v>
      </c>
      <c r="RVF17" s="38"/>
      <c r="RVG17" s="38"/>
      <c r="RVH17" s="21" t="s">
        <v>29</v>
      </c>
      <c r="RVJ17" s="36">
        <v>89.68</v>
      </c>
      <c r="RVK17" s="37" t="s">
        <v>37</v>
      </c>
      <c r="RVL17" s="21" t="s">
        <v>30</v>
      </c>
      <c r="RVM17" s="15" t="s">
        <v>25</v>
      </c>
      <c r="RVN17" s="38"/>
      <c r="RVO17" s="38"/>
      <c r="RVP17" s="21" t="s">
        <v>29</v>
      </c>
      <c r="RVR17" s="36">
        <v>89.68</v>
      </c>
      <c r="RVS17" s="37" t="s">
        <v>37</v>
      </c>
      <c r="RVT17" s="21" t="s">
        <v>30</v>
      </c>
      <c r="RVU17" s="15" t="s">
        <v>25</v>
      </c>
      <c r="RVV17" s="38"/>
      <c r="RVW17" s="38"/>
      <c r="RVX17" s="21" t="s">
        <v>29</v>
      </c>
      <c r="RVZ17" s="36">
        <v>89.68</v>
      </c>
      <c r="RWA17" s="37" t="s">
        <v>37</v>
      </c>
      <c r="RWB17" s="21" t="s">
        <v>30</v>
      </c>
      <c r="RWC17" s="15" t="s">
        <v>25</v>
      </c>
      <c r="RWD17" s="38"/>
      <c r="RWE17" s="38"/>
      <c r="RWF17" s="21" t="s">
        <v>29</v>
      </c>
      <c r="RWH17" s="36">
        <v>89.68</v>
      </c>
      <c r="RWI17" s="37" t="s">
        <v>37</v>
      </c>
      <c r="RWJ17" s="21" t="s">
        <v>30</v>
      </c>
      <c r="RWK17" s="15" t="s">
        <v>25</v>
      </c>
      <c r="RWL17" s="38"/>
      <c r="RWM17" s="38"/>
      <c r="RWN17" s="21" t="s">
        <v>29</v>
      </c>
      <c r="RWP17" s="36">
        <v>89.68</v>
      </c>
      <c r="RWQ17" s="37" t="s">
        <v>37</v>
      </c>
      <c r="RWR17" s="21" t="s">
        <v>30</v>
      </c>
      <c r="RWS17" s="15" t="s">
        <v>25</v>
      </c>
      <c r="RWT17" s="38"/>
      <c r="RWU17" s="38"/>
      <c r="RWV17" s="21" t="s">
        <v>29</v>
      </c>
      <c r="RWX17" s="36">
        <v>89.68</v>
      </c>
      <c r="RWY17" s="37" t="s">
        <v>37</v>
      </c>
      <c r="RWZ17" s="21" t="s">
        <v>30</v>
      </c>
      <c r="RXA17" s="15" t="s">
        <v>25</v>
      </c>
      <c r="RXB17" s="38"/>
      <c r="RXC17" s="38"/>
      <c r="RXD17" s="21" t="s">
        <v>29</v>
      </c>
      <c r="RXF17" s="36">
        <v>89.68</v>
      </c>
      <c r="RXG17" s="37" t="s">
        <v>37</v>
      </c>
      <c r="RXH17" s="21" t="s">
        <v>30</v>
      </c>
      <c r="RXI17" s="15" t="s">
        <v>25</v>
      </c>
      <c r="RXJ17" s="38"/>
      <c r="RXK17" s="38"/>
      <c r="RXL17" s="21" t="s">
        <v>29</v>
      </c>
      <c r="RXN17" s="36">
        <v>89.68</v>
      </c>
      <c r="RXO17" s="37" t="s">
        <v>37</v>
      </c>
      <c r="RXP17" s="21" t="s">
        <v>30</v>
      </c>
      <c r="RXQ17" s="15" t="s">
        <v>25</v>
      </c>
      <c r="RXR17" s="38"/>
      <c r="RXS17" s="38"/>
      <c r="RXT17" s="21" t="s">
        <v>29</v>
      </c>
      <c r="RXV17" s="36">
        <v>89.68</v>
      </c>
      <c r="RXW17" s="37" t="s">
        <v>37</v>
      </c>
      <c r="RXX17" s="21" t="s">
        <v>30</v>
      </c>
      <c r="RXY17" s="15" t="s">
        <v>25</v>
      </c>
      <c r="RXZ17" s="38"/>
      <c r="RYA17" s="38"/>
      <c r="RYB17" s="21" t="s">
        <v>29</v>
      </c>
      <c r="RYD17" s="36">
        <v>89.68</v>
      </c>
      <c r="RYE17" s="37" t="s">
        <v>37</v>
      </c>
      <c r="RYF17" s="21" t="s">
        <v>30</v>
      </c>
      <c r="RYG17" s="15" t="s">
        <v>25</v>
      </c>
      <c r="RYH17" s="38"/>
      <c r="RYI17" s="38"/>
      <c r="RYJ17" s="21" t="s">
        <v>29</v>
      </c>
      <c r="RYL17" s="36">
        <v>89.68</v>
      </c>
      <c r="RYM17" s="37" t="s">
        <v>37</v>
      </c>
      <c r="RYN17" s="21" t="s">
        <v>30</v>
      </c>
      <c r="RYO17" s="15" t="s">
        <v>25</v>
      </c>
      <c r="RYP17" s="38"/>
      <c r="RYQ17" s="38"/>
      <c r="RYR17" s="21" t="s">
        <v>29</v>
      </c>
      <c r="RYT17" s="36">
        <v>89.68</v>
      </c>
      <c r="RYU17" s="37" t="s">
        <v>37</v>
      </c>
      <c r="RYV17" s="21" t="s">
        <v>30</v>
      </c>
      <c r="RYW17" s="15" t="s">
        <v>25</v>
      </c>
      <c r="RYX17" s="38"/>
      <c r="RYY17" s="38"/>
      <c r="RYZ17" s="21" t="s">
        <v>29</v>
      </c>
      <c r="RZB17" s="36">
        <v>89.68</v>
      </c>
      <c r="RZC17" s="37" t="s">
        <v>37</v>
      </c>
      <c r="RZD17" s="21" t="s">
        <v>30</v>
      </c>
      <c r="RZE17" s="15" t="s">
        <v>25</v>
      </c>
      <c r="RZF17" s="38"/>
      <c r="RZG17" s="38"/>
      <c r="RZH17" s="21" t="s">
        <v>29</v>
      </c>
      <c r="RZJ17" s="36">
        <v>89.68</v>
      </c>
      <c r="RZK17" s="37" t="s">
        <v>37</v>
      </c>
      <c r="RZL17" s="21" t="s">
        <v>30</v>
      </c>
      <c r="RZM17" s="15" t="s">
        <v>25</v>
      </c>
      <c r="RZN17" s="38"/>
      <c r="RZO17" s="38"/>
      <c r="RZP17" s="21" t="s">
        <v>29</v>
      </c>
      <c r="RZR17" s="36">
        <v>89.68</v>
      </c>
      <c r="RZS17" s="37" t="s">
        <v>37</v>
      </c>
      <c r="RZT17" s="21" t="s">
        <v>30</v>
      </c>
      <c r="RZU17" s="15" t="s">
        <v>25</v>
      </c>
      <c r="RZV17" s="38"/>
      <c r="RZW17" s="38"/>
      <c r="RZX17" s="21" t="s">
        <v>29</v>
      </c>
      <c r="RZZ17" s="36">
        <v>89.68</v>
      </c>
      <c r="SAA17" s="37" t="s">
        <v>37</v>
      </c>
      <c r="SAB17" s="21" t="s">
        <v>30</v>
      </c>
      <c r="SAC17" s="15" t="s">
        <v>25</v>
      </c>
      <c r="SAD17" s="38"/>
      <c r="SAE17" s="38"/>
      <c r="SAF17" s="21" t="s">
        <v>29</v>
      </c>
      <c r="SAH17" s="36">
        <v>89.68</v>
      </c>
      <c r="SAI17" s="37" t="s">
        <v>37</v>
      </c>
      <c r="SAJ17" s="21" t="s">
        <v>30</v>
      </c>
      <c r="SAK17" s="15" t="s">
        <v>25</v>
      </c>
      <c r="SAL17" s="38"/>
      <c r="SAM17" s="38"/>
      <c r="SAN17" s="21" t="s">
        <v>29</v>
      </c>
      <c r="SAP17" s="36">
        <v>89.68</v>
      </c>
      <c r="SAQ17" s="37" t="s">
        <v>37</v>
      </c>
      <c r="SAR17" s="21" t="s">
        <v>30</v>
      </c>
      <c r="SAS17" s="15" t="s">
        <v>25</v>
      </c>
      <c r="SAT17" s="38"/>
      <c r="SAU17" s="38"/>
      <c r="SAV17" s="21" t="s">
        <v>29</v>
      </c>
      <c r="SAX17" s="36">
        <v>89.68</v>
      </c>
      <c r="SAY17" s="37" t="s">
        <v>37</v>
      </c>
      <c r="SAZ17" s="21" t="s">
        <v>30</v>
      </c>
      <c r="SBA17" s="15" t="s">
        <v>25</v>
      </c>
      <c r="SBB17" s="38"/>
      <c r="SBC17" s="38"/>
      <c r="SBD17" s="21" t="s">
        <v>29</v>
      </c>
      <c r="SBF17" s="36">
        <v>89.68</v>
      </c>
      <c r="SBG17" s="37" t="s">
        <v>37</v>
      </c>
      <c r="SBH17" s="21" t="s">
        <v>30</v>
      </c>
      <c r="SBI17" s="15" t="s">
        <v>25</v>
      </c>
      <c r="SBJ17" s="38"/>
      <c r="SBK17" s="38"/>
      <c r="SBL17" s="21" t="s">
        <v>29</v>
      </c>
      <c r="SBN17" s="36">
        <v>89.68</v>
      </c>
      <c r="SBO17" s="37" t="s">
        <v>37</v>
      </c>
      <c r="SBP17" s="21" t="s">
        <v>30</v>
      </c>
      <c r="SBQ17" s="15" t="s">
        <v>25</v>
      </c>
      <c r="SBR17" s="38"/>
      <c r="SBS17" s="38"/>
      <c r="SBT17" s="21" t="s">
        <v>29</v>
      </c>
      <c r="SBV17" s="36">
        <v>89.68</v>
      </c>
      <c r="SBW17" s="37" t="s">
        <v>37</v>
      </c>
      <c r="SBX17" s="21" t="s">
        <v>30</v>
      </c>
      <c r="SBY17" s="15" t="s">
        <v>25</v>
      </c>
      <c r="SBZ17" s="38"/>
      <c r="SCA17" s="38"/>
      <c r="SCB17" s="21" t="s">
        <v>29</v>
      </c>
      <c r="SCD17" s="36">
        <v>89.68</v>
      </c>
      <c r="SCE17" s="37" t="s">
        <v>37</v>
      </c>
      <c r="SCF17" s="21" t="s">
        <v>30</v>
      </c>
      <c r="SCG17" s="15" t="s">
        <v>25</v>
      </c>
      <c r="SCH17" s="38"/>
      <c r="SCI17" s="38"/>
      <c r="SCJ17" s="21" t="s">
        <v>29</v>
      </c>
      <c r="SCL17" s="36">
        <v>89.68</v>
      </c>
      <c r="SCM17" s="37" t="s">
        <v>37</v>
      </c>
      <c r="SCN17" s="21" t="s">
        <v>30</v>
      </c>
      <c r="SCO17" s="15" t="s">
        <v>25</v>
      </c>
      <c r="SCP17" s="38"/>
      <c r="SCQ17" s="38"/>
      <c r="SCR17" s="21" t="s">
        <v>29</v>
      </c>
      <c r="SCT17" s="36">
        <v>89.68</v>
      </c>
      <c r="SCU17" s="37" t="s">
        <v>37</v>
      </c>
      <c r="SCV17" s="21" t="s">
        <v>30</v>
      </c>
      <c r="SCW17" s="15" t="s">
        <v>25</v>
      </c>
      <c r="SCX17" s="38"/>
      <c r="SCY17" s="38"/>
      <c r="SCZ17" s="21" t="s">
        <v>29</v>
      </c>
      <c r="SDB17" s="36">
        <v>89.68</v>
      </c>
      <c r="SDC17" s="37" t="s">
        <v>37</v>
      </c>
      <c r="SDD17" s="21" t="s">
        <v>30</v>
      </c>
      <c r="SDE17" s="15" t="s">
        <v>25</v>
      </c>
      <c r="SDF17" s="38"/>
      <c r="SDG17" s="38"/>
      <c r="SDH17" s="21" t="s">
        <v>29</v>
      </c>
      <c r="SDJ17" s="36">
        <v>89.68</v>
      </c>
      <c r="SDK17" s="37" t="s">
        <v>37</v>
      </c>
      <c r="SDL17" s="21" t="s">
        <v>30</v>
      </c>
      <c r="SDM17" s="15" t="s">
        <v>25</v>
      </c>
      <c r="SDN17" s="38"/>
      <c r="SDO17" s="38"/>
      <c r="SDP17" s="21" t="s">
        <v>29</v>
      </c>
      <c r="SDR17" s="36">
        <v>89.68</v>
      </c>
      <c r="SDS17" s="37" t="s">
        <v>37</v>
      </c>
      <c r="SDT17" s="21" t="s">
        <v>30</v>
      </c>
      <c r="SDU17" s="15" t="s">
        <v>25</v>
      </c>
      <c r="SDV17" s="38"/>
      <c r="SDW17" s="38"/>
      <c r="SDX17" s="21" t="s">
        <v>29</v>
      </c>
      <c r="SDZ17" s="36">
        <v>89.68</v>
      </c>
      <c r="SEA17" s="37" t="s">
        <v>37</v>
      </c>
      <c r="SEB17" s="21" t="s">
        <v>30</v>
      </c>
      <c r="SEC17" s="15" t="s">
        <v>25</v>
      </c>
      <c r="SED17" s="38"/>
      <c r="SEE17" s="38"/>
      <c r="SEF17" s="21" t="s">
        <v>29</v>
      </c>
      <c r="SEH17" s="36">
        <v>89.68</v>
      </c>
      <c r="SEI17" s="37" t="s">
        <v>37</v>
      </c>
      <c r="SEJ17" s="21" t="s">
        <v>30</v>
      </c>
      <c r="SEK17" s="15" t="s">
        <v>25</v>
      </c>
      <c r="SEL17" s="38"/>
      <c r="SEM17" s="38"/>
      <c r="SEN17" s="21" t="s">
        <v>29</v>
      </c>
      <c r="SEP17" s="36">
        <v>89.68</v>
      </c>
      <c r="SEQ17" s="37" t="s">
        <v>37</v>
      </c>
      <c r="SER17" s="21" t="s">
        <v>30</v>
      </c>
      <c r="SES17" s="15" t="s">
        <v>25</v>
      </c>
      <c r="SET17" s="38"/>
      <c r="SEU17" s="38"/>
      <c r="SEV17" s="21" t="s">
        <v>29</v>
      </c>
      <c r="SEX17" s="36">
        <v>89.68</v>
      </c>
      <c r="SEY17" s="37" t="s">
        <v>37</v>
      </c>
      <c r="SEZ17" s="21" t="s">
        <v>30</v>
      </c>
      <c r="SFA17" s="15" t="s">
        <v>25</v>
      </c>
      <c r="SFB17" s="38"/>
      <c r="SFC17" s="38"/>
      <c r="SFD17" s="21" t="s">
        <v>29</v>
      </c>
      <c r="SFF17" s="36">
        <v>89.68</v>
      </c>
      <c r="SFG17" s="37" t="s">
        <v>37</v>
      </c>
      <c r="SFH17" s="21" t="s">
        <v>30</v>
      </c>
      <c r="SFI17" s="15" t="s">
        <v>25</v>
      </c>
      <c r="SFJ17" s="38"/>
      <c r="SFK17" s="38"/>
      <c r="SFL17" s="21" t="s">
        <v>29</v>
      </c>
      <c r="SFN17" s="36">
        <v>89.68</v>
      </c>
      <c r="SFO17" s="37" t="s">
        <v>37</v>
      </c>
      <c r="SFP17" s="21" t="s">
        <v>30</v>
      </c>
      <c r="SFQ17" s="15" t="s">
        <v>25</v>
      </c>
      <c r="SFR17" s="38"/>
      <c r="SFS17" s="38"/>
      <c r="SFT17" s="21" t="s">
        <v>29</v>
      </c>
      <c r="SFV17" s="36">
        <v>89.68</v>
      </c>
      <c r="SFW17" s="37" t="s">
        <v>37</v>
      </c>
      <c r="SFX17" s="21" t="s">
        <v>30</v>
      </c>
      <c r="SFY17" s="15" t="s">
        <v>25</v>
      </c>
      <c r="SFZ17" s="38"/>
      <c r="SGA17" s="38"/>
      <c r="SGB17" s="21" t="s">
        <v>29</v>
      </c>
      <c r="SGD17" s="36">
        <v>89.68</v>
      </c>
      <c r="SGE17" s="37" t="s">
        <v>37</v>
      </c>
      <c r="SGF17" s="21" t="s">
        <v>30</v>
      </c>
      <c r="SGG17" s="15" t="s">
        <v>25</v>
      </c>
      <c r="SGH17" s="38"/>
      <c r="SGI17" s="38"/>
      <c r="SGJ17" s="21" t="s">
        <v>29</v>
      </c>
      <c r="SGL17" s="36">
        <v>89.68</v>
      </c>
      <c r="SGM17" s="37" t="s">
        <v>37</v>
      </c>
      <c r="SGN17" s="21" t="s">
        <v>30</v>
      </c>
      <c r="SGO17" s="15" t="s">
        <v>25</v>
      </c>
      <c r="SGP17" s="38"/>
      <c r="SGQ17" s="38"/>
      <c r="SGR17" s="21" t="s">
        <v>29</v>
      </c>
      <c r="SGT17" s="36">
        <v>89.68</v>
      </c>
      <c r="SGU17" s="37" t="s">
        <v>37</v>
      </c>
      <c r="SGV17" s="21" t="s">
        <v>30</v>
      </c>
      <c r="SGW17" s="15" t="s">
        <v>25</v>
      </c>
      <c r="SGX17" s="38"/>
      <c r="SGY17" s="38"/>
      <c r="SGZ17" s="21" t="s">
        <v>29</v>
      </c>
      <c r="SHB17" s="36">
        <v>89.68</v>
      </c>
      <c r="SHC17" s="37" t="s">
        <v>37</v>
      </c>
      <c r="SHD17" s="21" t="s">
        <v>30</v>
      </c>
      <c r="SHE17" s="15" t="s">
        <v>25</v>
      </c>
      <c r="SHF17" s="38"/>
      <c r="SHG17" s="38"/>
      <c r="SHH17" s="21" t="s">
        <v>29</v>
      </c>
      <c r="SHJ17" s="36">
        <v>89.68</v>
      </c>
      <c r="SHK17" s="37" t="s">
        <v>37</v>
      </c>
      <c r="SHL17" s="21" t="s">
        <v>30</v>
      </c>
      <c r="SHM17" s="15" t="s">
        <v>25</v>
      </c>
      <c r="SHN17" s="38"/>
      <c r="SHO17" s="38"/>
      <c r="SHP17" s="21" t="s">
        <v>29</v>
      </c>
      <c r="SHR17" s="36">
        <v>89.68</v>
      </c>
      <c r="SHS17" s="37" t="s">
        <v>37</v>
      </c>
      <c r="SHT17" s="21" t="s">
        <v>30</v>
      </c>
      <c r="SHU17" s="15" t="s">
        <v>25</v>
      </c>
      <c r="SHV17" s="38"/>
      <c r="SHW17" s="38"/>
      <c r="SHX17" s="21" t="s">
        <v>29</v>
      </c>
      <c r="SHZ17" s="36">
        <v>89.68</v>
      </c>
      <c r="SIA17" s="37" t="s">
        <v>37</v>
      </c>
      <c r="SIB17" s="21" t="s">
        <v>30</v>
      </c>
      <c r="SIC17" s="15" t="s">
        <v>25</v>
      </c>
      <c r="SID17" s="38"/>
      <c r="SIE17" s="38"/>
      <c r="SIF17" s="21" t="s">
        <v>29</v>
      </c>
      <c r="SIH17" s="36">
        <v>89.68</v>
      </c>
      <c r="SII17" s="37" t="s">
        <v>37</v>
      </c>
      <c r="SIJ17" s="21" t="s">
        <v>30</v>
      </c>
      <c r="SIK17" s="15" t="s">
        <v>25</v>
      </c>
      <c r="SIL17" s="38"/>
      <c r="SIM17" s="38"/>
      <c r="SIN17" s="21" t="s">
        <v>29</v>
      </c>
      <c r="SIP17" s="36">
        <v>89.68</v>
      </c>
      <c r="SIQ17" s="37" t="s">
        <v>37</v>
      </c>
      <c r="SIR17" s="21" t="s">
        <v>30</v>
      </c>
      <c r="SIS17" s="15" t="s">
        <v>25</v>
      </c>
      <c r="SIT17" s="38"/>
      <c r="SIU17" s="38"/>
      <c r="SIV17" s="21" t="s">
        <v>29</v>
      </c>
      <c r="SIX17" s="36">
        <v>89.68</v>
      </c>
      <c r="SIY17" s="37" t="s">
        <v>37</v>
      </c>
      <c r="SIZ17" s="21" t="s">
        <v>30</v>
      </c>
      <c r="SJA17" s="15" t="s">
        <v>25</v>
      </c>
      <c r="SJB17" s="38"/>
      <c r="SJC17" s="38"/>
      <c r="SJD17" s="21" t="s">
        <v>29</v>
      </c>
      <c r="SJF17" s="36">
        <v>89.68</v>
      </c>
      <c r="SJG17" s="37" t="s">
        <v>37</v>
      </c>
      <c r="SJH17" s="21" t="s">
        <v>30</v>
      </c>
      <c r="SJI17" s="15" t="s">
        <v>25</v>
      </c>
      <c r="SJJ17" s="38"/>
      <c r="SJK17" s="38"/>
      <c r="SJL17" s="21" t="s">
        <v>29</v>
      </c>
      <c r="SJN17" s="36">
        <v>89.68</v>
      </c>
      <c r="SJO17" s="37" t="s">
        <v>37</v>
      </c>
      <c r="SJP17" s="21" t="s">
        <v>30</v>
      </c>
      <c r="SJQ17" s="15" t="s">
        <v>25</v>
      </c>
      <c r="SJR17" s="38"/>
      <c r="SJS17" s="38"/>
      <c r="SJT17" s="21" t="s">
        <v>29</v>
      </c>
      <c r="SJV17" s="36">
        <v>89.68</v>
      </c>
      <c r="SJW17" s="37" t="s">
        <v>37</v>
      </c>
      <c r="SJX17" s="21" t="s">
        <v>30</v>
      </c>
      <c r="SJY17" s="15" t="s">
        <v>25</v>
      </c>
      <c r="SJZ17" s="38"/>
      <c r="SKA17" s="38"/>
      <c r="SKB17" s="21" t="s">
        <v>29</v>
      </c>
      <c r="SKD17" s="36">
        <v>89.68</v>
      </c>
      <c r="SKE17" s="37" t="s">
        <v>37</v>
      </c>
      <c r="SKF17" s="21" t="s">
        <v>30</v>
      </c>
      <c r="SKG17" s="15" t="s">
        <v>25</v>
      </c>
      <c r="SKH17" s="38"/>
      <c r="SKI17" s="38"/>
      <c r="SKJ17" s="21" t="s">
        <v>29</v>
      </c>
      <c r="SKL17" s="36">
        <v>89.68</v>
      </c>
      <c r="SKM17" s="37" t="s">
        <v>37</v>
      </c>
      <c r="SKN17" s="21" t="s">
        <v>30</v>
      </c>
      <c r="SKO17" s="15" t="s">
        <v>25</v>
      </c>
      <c r="SKP17" s="38"/>
      <c r="SKQ17" s="38"/>
      <c r="SKR17" s="21" t="s">
        <v>29</v>
      </c>
      <c r="SKT17" s="36">
        <v>89.68</v>
      </c>
      <c r="SKU17" s="37" t="s">
        <v>37</v>
      </c>
      <c r="SKV17" s="21" t="s">
        <v>30</v>
      </c>
      <c r="SKW17" s="15" t="s">
        <v>25</v>
      </c>
      <c r="SKX17" s="38"/>
      <c r="SKY17" s="38"/>
      <c r="SKZ17" s="21" t="s">
        <v>29</v>
      </c>
      <c r="SLB17" s="36">
        <v>89.68</v>
      </c>
      <c r="SLC17" s="37" t="s">
        <v>37</v>
      </c>
      <c r="SLD17" s="21" t="s">
        <v>30</v>
      </c>
      <c r="SLE17" s="15" t="s">
        <v>25</v>
      </c>
      <c r="SLF17" s="38"/>
      <c r="SLG17" s="38"/>
      <c r="SLH17" s="21" t="s">
        <v>29</v>
      </c>
      <c r="SLJ17" s="36">
        <v>89.68</v>
      </c>
      <c r="SLK17" s="37" t="s">
        <v>37</v>
      </c>
      <c r="SLL17" s="21" t="s">
        <v>30</v>
      </c>
      <c r="SLM17" s="15" t="s">
        <v>25</v>
      </c>
      <c r="SLN17" s="38"/>
      <c r="SLO17" s="38"/>
      <c r="SLP17" s="21" t="s">
        <v>29</v>
      </c>
      <c r="SLR17" s="36">
        <v>89.68</v>
      </c>
      <c r="SLS17" s="37" t="s">
        <v>37</v>
      </c>
      <c r="SLT17" s="21" t="s">
        <v>30</v>
      </c>
      <c r="SLU17" s="15" t="s">
        <v>25</v>
      </c>
      <c r="SLV17" s="38"/>
      <c r="SLW17" s="38"/>
      <c r="SLX17" s="21" t="s">
        <v>29</v>
      </c>
      <c r="SLZ17" s="36">
        <v>89.68</v>
      </c>
      <c r="SMA17" s="37" t="s">
        <v>37</v>
      </c>
      <c r="SMB17" s="21" t="s">
        <v>30</v>
      </c>
      <c r="SMC17" s="15" t="s">
        <v>25</v>
      </c>
      <c r="SMD17" s="38"/>
      <c r="SME17" s="38"/>
      <c r="SMF17" s="21" t="s">
        <v>29</v>
      </c>
      <c r="SMH17" s="36">
        <v>89.68</v>
      </c>
      <c r="SMI17" s="37" t="s">
        <v>37</v>
      </c>
      <c r="SMJ17" s="21" t="s">
        <v>30</v>
      </c>
      <c r="SMK17" s="15" t="s">
        <v>25</v>
      </c>
      <c r="SML17" s="38"/>
      <c r="SMM17" s="38"/>
      <c r="SMN17" s="21" t="s">
        <v>29</v>
      </c>
      <c r="SMP17" s="36">
        <v>89.68</v>
      </c>
      <c r="SMQ17" s="37" t="s">
        <v>37</v>
      </c>
      <c r="SMR17" s="21" t="s">
        <v>30</v>
      </c>
      <c r="SMS17" s="15" t="s">
        <v>25</v>
      </c>
      <c r="SMT17" s="38"/>
      <c r="SMU17" s="38"/>
      <c r="SMV17" s="21" t="s">
        <v>29</v>
      </c>
      <c r="SMX17" s="36">
        <v>89.68</v>
      </c>
      <c r="SMY17" s="37" t="s">
        <v>37</v>
      </c>
      <c r="SMZ17" s="21" t="s">
        <v>30</v>
      </c>
      <c r="SNA17" s="15" t="s">
        <v>25</v>
      </c>
      <c r="SNB17" s="38"/>
      <c r="SNC17" s="38"/>
      <c r="SND17" s="21" t="s">
        <v>29</v>
      </c>
      <c r="SNF17" s="36">
        <v>89.68</v>
      </c>
      <c r="SNG17" s="37" t="s">
        <v>37</v>
      </c>
      <c r="SNH17" s="21" t="s">
        <v>30</v>
      </c>
      <c r="SNI17" s="15" t="s">
        <v>25</v>
      </c>
      <c r="SNJ17" s="38"/>
      <c r="SNK17" s="38"/>
      <c r="SNL17" s="21" t="s">
        <v>29</v>
      </c>
      <c r="SNN17" s="36">
        <v>89.68</v>
      </c>
      <c r="SNO17" s="37" t="s">
        <v>37</v>
      </c>
      <c r="SNP17" s="21" t="s">
        <v>30</v>
      </c>
      <c r="SNQ17" s="15" t="s">
        <v>25</v>
      </c>
      <c r="SNR17" s="38"/>
      <c r="SNS17" s="38"/>
      <c r="SNT17" s="21" t="s">
        <v>29</v>
      </c>
      <c r="SNV17" s="36">
        <v>89.68</v>
      </c>
      <c r="SNW17" s="37" t="s">
        <v>37</v>
      </c>
      <c r="SNX17" s="21" t="s">
        <v>30</v>
      </c>
      <c r="SNY17" s="15" t="s">
        <v>25</v>
      </c>
      <c r="SNZ17" s="38"/>
      <c r="SOA17" s="38"/>
      <c r="SOB17" s="21" t="s">
        <v>29</v>
      </c>
      <c r="SOD17" s="36">
        <v>89.68</v>
      </c>
      <c r="SOE17" s="37" t="s">
        <v>37</v>
      </c>
      <c r="SOF17" s="21" t="s">
        <v>30</v>
      </c>
      <c r="SOG17" s="15" t="s">
        <v>25</v>
      </c>
      <c r="SOH17" s="38"/>
      <c r="SOI17" s="38"/>
      <c r="SOJ17" s="21" t="s">
        <v>29</v>
      </c>
      <c r="SOL17" s="36">
        <v>89.68</v>
      </c>
      <c r="SOM17" s="37" t="s">
        <v>37</v>
      </c>
      <c r="SON17" s="21" t="s">
        <v>30</v>
      </c>
      <c r="SOO17" s="15" t="s">
        <v>25</v>
      </c>
      <c r="SOP17" s="38"/>
      <c r="SOQ17" s="38"/>
      <c r="SOR17" s="21" t="s">
        <v>29</v>
      </c>
      <c r="SOT17" s="36">
        <v>89.68</v>
      </c>
      <c r="SOU17" s="37" t="s">
        <v>37</v>
      </c>
      <c r="SOV17" s="21" t="s">
        <v>30</v>
      </c>
      <c r="SOW17" s="15" t="s">
        <v>25</v>
      </c>
      <c r="SOX17" s="38"/>
      <c r="SOY17" s="38"/>
      <c r="SOZ17" s="21" t="s">
        <v>29</v>
      </c>
      <c r="SPB17" s="36">
        <v>89.68</v>
      </c>
      <c r="SPC17" s="37" t="s">
        <v>37</v>
      </c>
      <c r="SPD17" s="21" t="s">
        <v>30</v>
      </c>
      <c r="SPE17" s="15" t="s">
        <v>25</v>
      </c>
      <c r="SPF17" s="38"/>
      <c r="SPG17" s="38"/>
      <c r="SPH17" s="21" t="s">
        <v>29</v>
      </c>
      <c r="SPJ17" s="36">
        <v>89.68</v>
      </c>
      <c r="SPK17" s="37" t="s">
        <v>37</v>
      </c>
      <c r="SPL17" s="21" t="s">
        <v>30</v>
      </c>
      <c r="SPM17" s="15" t="s">
        <v>25</v>
      </c>
      <c r="SPN17" s="38"/>
      <c r="SPO17" s="38"/>
      <c r="SPP17" s="21" t="s">
        <v>29</v>
      </c>
      <c r="SPR17" s="36">
        <v>89.68</v>
      </c>
      <c r="SPS17" s="37" t="s">
        <v>37</v>
      </c>
      <c r="SPT17" s="21" t="s">
        <v>30</v>
      </c>
      <c r="SPU17" s="15" t="s">
        <v>25</v>
      </c>
      <c r="SPV17" s="38"/>
      <c r="SPW17" s="38"/>
      <c r="SPX17" s="21" t="s">
        <v>29</v>
      </c>
      <c r="SPZ17" s="36">
        <v>89.68</v>
      </c>
      <c r="SQA17" s="37" t="s">
        <v>37</v>
      </c>
      <c r="SQB17" s="21" t="s">
        <v>30</v>
      </c>
      <c r="SQC17" s="15" t="s">
        <v>25</v>
      </c>
      <c r="SQD17" s="38"/>
      <c r="SQE17" s="38"/>
      <c r="SQF17" s="21" t="s">
        <v>29</v>
      </c>
      <c r="SQH17" s="36">
        <v>89.68</v>
      </c>
      <c r="SQI17" s="37" t="s">
        <v>37</v>
      </c>
      <c r="SQJ17" s="21" t="s">
        <v>30</v>
      </c>
      <c r="SQK17" s="15" t="s">
        <v>25</v>
      </c>
      <c r="SQL17" s="38"/>
      <c r="SQM17" s="38"/>
      <c r="SQN17" s="21" t="s">
        <v>29</v>
      </c>
      <c r="SQP17" s="36">
        <v>89.68</v>
      </c>
      <c r="SQQ17" s="37" t="s">
        <v>37</v>
      </c>
      <c r="SQR17" s="21" t="s">
        <v>30</v>
      </c>
      <c r="SQS17" s="15" t="s">
        <v>25</v>
      </c>
      <c r="SQT17" s="38"/>
      <c r="SQU17" s="38"/>
      <c r="SQV17" s="21" t="s">
        <v>29</v>
      </c>
      <c r="SQX17" s="36">
        <v>89.68</v>
      </c>
      <c r="SQY17" s="37" t="s">
        <v>37</v>
      </c>
      <c r="SQZ17" s="21" t="s">
        <v>30</v>
      </c>
      <c r="SRA17" s="15" t="s">
        <v>25</v>
      </c>
      <c r="SRB17" s="38"/>
      <c r="SRC17" s="38"/>
      <c r="SRD17" s="21" t="s">
        <v>29</v>
      </c>
      <c r="SRF17" s="36">
        <v>89.68</v>
      </c>
      <c r="SRG17" s="37" t="s">
        <v>37</v>
      </c>
      <c r="SRH17" s="21" t="s">
        <v>30</v>
      </c>
      <c r="SRI17" s="15" t="s">
        <v>25</v>
      </c>
      <c r="SRJ17" s="38"/>
      <c r="SRK17" s="38"/>
      <c r="SRL17" s="21" t="s">
        <v>29</v>
      </c>
      <c r="SRN17" s="36">
        <v>89.68</v>
      </c>
      <c r="SRO17" s="37" t="s">
        <v>37</v>
      </c>
      <c r="SRP17" s="21" t="s">
        <v>30</v>
      </c>
      <c r="SRQ17" s="15" t="s">
        <v>25</v>
      </c>
      <c r="SRR17" s="38"/>
      <c r="SRS17" s="38"/>
      <c r="SRT17" s="21" t="s">
        <v>29</v>
      </c>
      <c r="SRV17" s="36">
        <v>89.68</v>
      </c>
      <c r="SRW17" s="37" t="s">
        <v>37</v>
      </c>
      <c r="SRX17" s="21" t="s">
        <v>30</v>
      </c>
      <c r="SRY17" s="15" t="s">
        <v>25</v>
      </c>
      <c r="SRZ17" s="38"/>
      <c r="SSA17" s="38"/>
      <c r="SSB17" s="21" t="s">
        <v>29</v>
      </c>
      <c r="SSD17" s="36">
        <v>89.68</v>
      </c>
      <c r="SSE17" s="37" t="s">
        <v>37</v>
      </c>
      <c r="SSF17" s="21" t="s">
        <v>30</v>
      </c>
      <c r="SSG17" s="15" t="s">
        <v>25</v>
      </c>
      <c r="SSH17" s="38"/>
      <c r="SSI17" s="38"/>
      <c r="SSJ17" s="21" t="s">
        <v>29</v>
      </c>
      <c r="SSL17" s="36">
        <v>89.68</v>
      </c>
      <c r="SSM17" s="37" t="s">
        <v>37</v>
      </c>
      <c r="SSN17" s="21" t="s">
        <v>30</v>
      </c>
      <c r="SSO17" s="15" t="s">
        <v>25</v>
      </c>
      <c r="SSP17" s="38"/>
      <c r="SSQ17" s="38"/>
      <c r="SSR17" s="21" t="s">
        <v>29</v>
      </c>
      <c r="SST17" s="36">
        <v>89.68</v>
      </c>
      <c r="SSU17" s="37" t="s">
        <v>37</v>
      </c>
      <c r="SSV17" s="21" t="s">
        <v>30</v>
      </c>
      <c r="SSW17" s="15" t="s">
        <v>25</v>
      </c>
      <c r="SSX17" s="38"/>
      <c r="SSY17" s="38"/>
      <c r="SSZ17" s="21" t="s">
        <v>29</v>
      </c>
      <c r="STB17" s="36">
        <v>89.68</v>
      </c>
      <c r="STC17" s="37" t="s">
        <v>37</v>
      </c>
      <c r="STD17" s="21" t="s">
        <v>30</v>
      </c>
      <c r="STE17" s="15" t="s">
        <v>25</v>
      </c>
      <c r="STF17" s="38"/>
      <c r="STG17" s="38"/>
      <c r="STH17" s="21" t="s">
        <v>29</v>
      </c>
      <c r="STJ17" s="36">
        <v>89.68</v>
      </c>
      <c r="STK17" s="37" t="s">
        <v>37</v>
      </c>
      <c r="STL17" s="21" t="s">
        <v>30</v>
      </c>
      <c r="STM17" s="15" t="s">
        <v>25</v>
      </c>
      <c r="STN17" s="38"/>
      <c r="STO17" s="38"/>
      <c r="STP17" s="21" t="s">
        <v>29</v>
      </c>
      <c r="STR17" s="36">
        <v>89.68</v>
      </c>
      <c r="STS17" s="37" t="s">
        <v>37</v>
      </c>
      <c r="STT17" s="21" t="s">
        <v>30</v>
      </c>
      <c r="STU17" s="15" t="s">
        <v>25</v>
      </c>
      <c r="STV17" s="38"/>
      <c r="STW17" s="38"/>
      <c r="STX17" s="21" t="s">
        <v>29</v>
      </c>
      <c r="STZ17" s="36">
        <v>89.68</v>
      </c>
      <c r="SUA17" s="37" t="s">
        <v>37</v>
      </c>
      <c r="SUB17" s="21" t="s">
        <v>30</v>
      </c>
      <c r="SUC17" s="15" t="s">
        <v>25</v>
      </c>
      <c r="SUD17" s="38"/>
      <c r="SUE17" s="38"/>
      <c r="SUF17" s="21" t="s">
        <v>29</v>
      </c>
      <c r="SUH17" s="36">
        <v>89.68</v>
      </c>
      <c r="SUI17" s="37" t="s">
        <v>37</v>
      </c>
      <c r="SUJ17" s="21" t="s">
        <v>30</v>
      </c>
      <c r="SUK17" s="15" t="s">
        <v>25</v>
      </c>
      <c r="SUL17" s="38"/>
      <c r="SUM17" s="38"/>
      <c r="SUN17" s="21" t="s">
        <v>29</v>
      </c>
      <c r="SUP17" s="36">
        <v>89.68</v>
      </c>
      <c r="SUQ17" s="37" t="s">
        <v>37</v>
      </c>
      <c r="SUR17" s="21" t="s">
        <v>30</v>
      </c>
      <c r="SUS17" s="15" t="s">
        <v>25</v>
      </c>
      <c r="SUT17" s="38"/>
      <c r="SUU17" s="38"/>
      <c r="SUV17" s="21" t="s">
        <v>29</v>
      </c>
      <c r="SUX17" s="36">
        <v>89.68</v>
      </c>
      <c r="SUY17" s="37" t="s">
        <v>37</v>
      </c>
      <c r="SUZ17" s="21" t="s">
        <v>30</v>
      </c>
      <c r="SVA17" s="15" t="s">
        <v>25</v>
      </c>
      <c r="SVB17" s="38"/>
      <c r="SVC17" s="38"/>
      <c r="SVD17" s="21" t="s">
        <v>29</v>
      </c>
      <c r="SVF17" s="36">
        <v>89.68</v>
      </c>
      <c r="SVG17" s="37" t="s">
        <v>37</v>
      </c>
      <c r="SVH17" s="21" t="s">
        <v>30</v>
      </c>
      <c r="SVI17" s="15" t="s">
        <v>25</v>
      </c>
      <c r="SVJ17" s="38"/>
      <c r="SVK17" s="38"/>
      <c r="SVL17" s="21" t="s">
        <v>29</v>
      </c>
      <c r="SVN17" s="36">
        <v>89.68</v>
      </c>
      <c r="SVO17" s="37" t="s">
        <v>37</v>
      </c>
      <c r="SVP17" s="21" t="s">
        <v>30</v>
      </c>
      <c r="SVQ17" s="15" t="s">
        <v>25</v>
      </c>
      <c r="SVR17" s="38"/>
      <c r="SVS17" s="38"/>
      <c r="SVT17" s="21" t="s">
        <v>29</v>
      </c>
      <c r="SVV17" s="36">
        <v>89.68</v>
      </c>
      <c r="SVW17" s="37" t="s">
        <v>37</v>
      </c>
      <c r="SVX17" s="21" t="s">
        <v>30</v>
      </c>
      <c r="SVY17" s="15" t="s">
        <v>25</v>
      </c>
      <c r="SVZ17" s="38"/>
      <c r="SWA17" s="38"/>
      <c r="SWB17" s="21" t="s">
        <v>29</v>
      </c>
      <c r="SWD17" s="36">
        <v>89.68</v>
      </c>
      <c r="SWE17" s="37" t="s">
        <v>37</v>
      </c>
      <c r="SWF17" s="21" t="s">
        <v>30</v>
      </c>
      <c r="SWG17" s="15" t="s">
        <v>25</v>
      </c>
      <c r="SWH17" s="38"/>
      <c r="SWI17" s="38"/>
      <c r="SWJ17" s="21" t="s">
        <v>29</v>
      </c>
      <c r="SWL17" s="36">
        <v>89.68</v>
      </c>
      <c r="SWM17" s="37" t="s">
        <v>37</v>
      </c>
      <c r="SWN17" s="21" t="s">
        <v>30</v>
      </c>
      <c r="SWO17" s="15" t="s">
        <v>25</v>
      </c>
      <c r="SWP17" s="38"/>
      <c r="SWQ17" s="38"/>
      <c r="SWR17" s="21" t="s">
        <v>29</v>
      </c>
      <c r="SWT17" s="36">
        <v>89.68</v>
      </c>
      <c r="SWU17" s="37" t="s">
        <v>37</v>
      </c>
      <c r="SWV17" s="21" t="s">
        <v>30</v>
      </c>
      <c r="SWW17" s="15" t="s">
        <v>25</v>
      </c>
      <c r="SWX17" s="38"/>
      <c r="SWY17" s="38"/>
      <c r="SWZ17" s="21" t="s">
        <v>29</v>
      </c>
      <c r="SXB17" s="36">
        <v>89.68</v>
      </c>
      <c r="SXC17" s="37" t="s">
        <v>37</v>
      </c>
      <c r="SXD17" s="21" t="s">
        <v>30</v>
      </c>
      <c r="SXE17" s="15" t="s">
        <v>25</v>
      </c>
      <c r="SXF17" s="38"/>
      <c r="SXG17" s="38"/>
      <c r="SXH17" s="21" t="s">
        <v>29</v>
      </c>
      <c r="SXJ17" s="36">
        <v>89.68</v>
      </c>
      <c r="SXK17" s="37" t="s">
        <v>37</v>
      </c>
      <c r="SXL17" s="21" t="s">
        <v>30</v>
      </c>
      <c r="SXM17" s="15" t="s">
        <v>25</v>
      </c>
      <c r="SXN17" s="38"/>
      <c r="SXO17" s="38"/>
      <c r="SXP17" s="21" t="s">
        <v>29</v>
      </c>
      <c r="SXR17" s="36">
        <v>89.68</v>
      </c>
      <c r="SXS17" s="37" t="s">
        <v>37</v>
      </c>
      <c r="SXT17" s="21" t="s">
        <v>30</v>
      </c>
      <c r="SXU17" s="15" t="s">
        <v>25</v>
      </c>
      <c r="SXV17" s="38"/>
      <c r="SXW17" s="38"/>
      <c r="SXX17" s="21" t="s">
        <v>29</v>
      </c>
      <c r="SXZ17" s="36">
        <v>89.68</v>
      </c>
      <c r="SYA17" s="37" t="s">
        <v>37</v>
      </c>
      <c r="SYB17" s="21" t="s">
        <v>30</v>
      </c>
      <c r="SYC17" s="15" t="s">
        <v>25</v>
      </c>
      <c r="SYD17" s="38"/>
      <c r="SYE17" s="38"/>
      <c r="SYF17" s="21" t="s">
        <v>29</v>
      </c>
      <c r="SYH17" s="36">
        <v>89.68</v>
      </c>
      <c r="SYI17" s="37" t="s">
        <v>37</v>
      </c>
      <c r="SYJ17" s="21" t="s">
        <v>30</v>
      </c>
      <c r="SYK17" s="15" t="s">
        <v>25</v>
      </c>
      <c r="SYL17" s="38"/>
      <c r="SYM17" s="38"/>
      <c r="SYN17" s="21" t="s">
        <v>29</v>
      </c>
      <c r="SYP17" s="36">
        <v>89.68</v>
      </c>
      <c r="SYQ17" s="37" t="s">
        <v>37</v>
      </c>
      <c r="SYR17" s="21" t="s">
        <v>30</v>
      </c>
      <c r="SYS17" s="15" t="s">
        <v>25</v>
      </c>
      <c r="SYT17" s="38"/>
      <c r="SYU17" s="38"/>
      <c r="SYV17" s="21" t="s">
        <v>29</v>
      </c>
      <c r="SYX17" s="36">
        <v>89.68</v>
      </c>
      <c r="SYY17" s="37" t="s">
        <v>37</v>
      </c>
      <c r="SYZ17" s="21" t="s">
        <v>30</v>
      </c>
      <c r="SZA17" s="15" t="s">
        <v>25</v>
      </c>
      <c r="SZB17" s="38"/>
      <c r="SZC17" s="38"/>
      <c r="SZD17" s="21" t="s">
        <v>29</v>
      </c>
      <c r="SZF17" s="36">
        <v>89.68</v>
      </c>
      <c r="SZG17" s="37" t="s">
        <v>37</v>
      </c>
      <c r="SZH17" s="21" t="s">
        <v>30</v>
      </c>
      <c r="SZI17" s="15" t="s">
        <v>25</v>
      </c>
      <c r="SZJ17" s="38"/>
      <c r="SZK17" s="38"/>
      <c r="SZL17" s="21" t="s">
        <v>29</v>
      </c>
      <c r="SZN17" s="36">
        <v>89.68</v>
      </c>
      <c r="SZO17" s="37" t="s">
        <v>37</v>
      </c>
      <c r="SZP17" s="21" t="s">
        <v>30</v>
      </c>
      <c r="SZQ17" s="15" t="s">
        <v>25</v>
      </c>
      <c r="SZR17" s="38"/>
      <c r="SZS17" s="38"/>
      <c r="SZT17" s="21" t="s">
        <v>29</v>
      </c>
      <c r="SZV17" s="36">
        <v>89.68</v>
      </c>
      <c r="SZW17" s="37" t="s">
        <v>37</v>
      </c>
      <c r="SZX17" s="21" t="s">
        <v>30</v>
      </c>
      <c r="SZY17" s="15" t="s">
        <v>25</v>
      </c>
      <c r="SZZ17" s="38"/>
      <c r="TAA17" s="38"/>
      <c r="TAB17" s="21" t="s">
        <v>29</v>
      </c>
      <c r="TAD17" s="36">
        <v>89.68</v>
      </c>
      <c r="TAE17" s="37" t="s">
        <v>37</v>
      </c>
      <c r="TAF17" s="21" t="s">
        <v>30</v>
      </c>
      <c r="TAG17" s="15" t="s">
        <v>25</v>
      </c>
      <c r="TAH17" s="38"/>
      <c r="TAI17" s="38"/>
      <c r="TAJ17" s="21" t="s">
        <v>29</v>
      </c>
      <c r="TAL17" s="36">
        <v>89.68</v>
      </c>
      <c r="TAM17" s="37" t="s">
        <v>37</v>
      </c>
      <c r="TAN17" s="21" t="s">
        <v>30</v>
      </c>
      <c r="TAO17" s="15" t="s">
        <v>25</v>
      </c>
      <c r="TAP17" s="38"/>
      <c r="TAQ17" s="38"/>
      <c r="TAR17" s="21" t="s">
        <v>29</v>
      </c>
      <c r="TAT17" s="36">
        <v>89.68</v>
      </c>
      <c r="TAU17" s="37" t="s">
        <v>37</v>
      </c>
      <c r="TAV17" s="21" t="s">
        <v>30</v>
      </c>
      <c r="TAW17" s="15" t="s">
        <v>25</v>
      </c>
      <c r="TAX17" s="38"/>
      <c r="TAY17" s="38"/>
      <c r="TAZ17" s="21" t="s">
        <v>29</v>
      </c>
      <c r="TBB17" s="36">
        <v>89.68</v>
      </c>
      <c r="TBC17" s="37" t="s">
        <v>37</v>
      </c>
      <c r="TBD17" s="21" t="s">
        <v>30</v>
      </c>
      <c r="TBE17" s="15" t="s">
        <v>25</v>
      </c>
      <c r="TBF17" s="38"/>
      <c r="TBG17" s="38"/>
      <c r="TBH17" s="21" t="s">
        <v>29</v>
      </c>
      <c r="TBJ17" s="36">
        <v>89.68</v>
      </c>
      <c r="TBK17" s="37" t="s">
        <v>37</v>
      </c>
      <c r="TBL17" s="21" t="s">
        <v>30</v>
      </c>
      <c r="TBM17" s="15" t="s">
        <v>25</v>
      </c>
      <c r="TBN17" s="38"/>
      <c r="TBO17" s="38"/>
      <c r="TBP17" s="21" t="s">
        <v>29</v>
      </c>
      <c r="TBR17" s="36">
        <v>89.68</v>
      </c>
      <c r="TBS17" s="37" t="s">
        <v>37</v>
      </c>
      <c r="TBT17" s="21" t="s">
        <v>30</v>
      </c>
      <c r="TBU17" s="15" t="s">
        <v>25</v>
      </c>
      <c r="TBV17" s="38"/>
      <c r="TBW17" s="38"/>
      <c r="TBX17" s="21" t="s">
        <v>29</v>
      </c>
      <c r="TBZ17" s="36">
        <v>89.68</v>
      </c>
      <c r="TCA17" s="37" t="s">
        <v>37</v>
      </c>
      <c r="TCB17" s="21" t="s">
        <v>30</v>
      </c>
      <c r="TCC17" s="15" t="s">
        <v>25</v>
      </c>
      <c r="TCD17" s="38"/>
      <c r="TCE17" s="38"/>
      <c r="TCF17" s="21" t="s">
        <v>29</v>
      </c>
      <c r="TCH17" s="36">
        <v>89.68</v>
      </c>
      <c r="TCI17" s="37" t="s">
        <v>37</v>
      </c>
      <c r="TCJ17" s="21" t="s">
        <v>30</v>
      </c>
      <c r="TCK17" s="15" t="s">
        <v>25</v>
      </c>
      <c r="TCL17" s="38"/>
      <c r="TCM17" s="38"/>
      <c r="TCN17" s="21" t="s">
        <v>29</v>
      </c>
      <c r="TCP17" s="36">
        <v>89.68</v>
      </c>
      <c r="TCQ17" s="37" t="s">
        <v>37</v>
      </c>
      <c r="TCR17" s="21" t="s">
        <v>30</v>
      </c>
      <c r="TCS17" s="15" t="s">
        <v>25</v>
      </c>
      <c r="TCT17" s="38"/>
      <c r="TCU17" s="38"/>
      <c r="TCV17" s="21" t="s">
        <v>29</v>
      </c>
      <c r="TCX17" s="36">
        <v>89.68</v>
      </c>
      <c r="TCY17" s="37" t="s">
        <v>37</v>
      </c>
      <c r="TCZ17" s="21" t="s">
        <v>30</v>
      </c>
      <c r="TDA17" s="15" t="s">
        <v>25</v>
      </c>
      <c r="TDB17" s="38"/>
      <c r="TDC17" s="38"/>
      <c r="TDD17" s="21" t="s">
        <v>29</v>
      </c>
      <c r="TDF17" s="36">
        <v>89.68</v>
      </c>
      <c r="TDG17" s="37" t="s">
        <v>37</v>
      </c>
      <c r="TDH17" s="21" t="s">
        <v>30</v>
      </c>
      <c r="TDI17" s="15" t="s">
        <v>25</v>
      </c>
      <c r="TDJ17" s="38"/>
      <c r="TDK17" s="38"/>
      <c r="TDL17" s="21" t="s">
        <v>29</v>
      </c>
      <c r="TDN17" s="36">
        <v>89.68</v>
      </c>
      <c r="TDO17" s="37" t="s">
        <v>37</v>
      </c>
      <c r="TDP17" s="21" t="s">
        <v>30</v>
      </c>
      <c r="TDQ17" s="15" t="s">
        <v>25</v>
      </c>
      <c r="TDR17" s="38"/>
      <c r="TDS17" s="38"/>
      <c r="TDT17" s="21" t="s">
        <v>29</v>
      </c>
      <c r="TDV17" s="36">
        <v>89.68</v>
      </c>
      <c r="TDW17" s="37" t="s">
        <v>37</v>
      </c>
      <c r="TDX17" s="21" t="s">
        <v>30</v>
      </c>
      <c r="TDY17" s="15" t="s">
        <v>25</v>
      </c>
      <c r="TDZ17" s="38"/>
      <c r="TEA17" s="38"/>
      <c r="TEB17" s="21" t="s">
        <v>29</v>
      </c>
      <c r="TED17" s="36">
        <v>89.68</v>
      </c>
      <c r="TEE17" s="37" t="s">
        <v>37</v>
      </c>
      <c r="TEF17" s="21" t="s">
        <v>30</v>
      </c>
      <c r="TEG17" s="15" t="s">
        <v>25</v>
      </c>
      <c r="TEH17" s="38"/>
      <c r="TEI17" s="38"/>
      <c r="TEJ17" s="21" t="s">
        <v>29</v>
      </c>
      <c r="TEL17" s="36">
        <v>89.68</v>
      </c>
      <c r="TEM17" s="37" t="s">
        <v>37</v>
      </c>
      <c r="TEN17" s="21" t="s">
        <v>30</v>
      </c>
      <c r="TEO17" s="15" t="s">
        <v>25</v>
      </c>
      <c r="TEP17" s="38"/>
      <c r="TEQ17" s="38"/>
      <c r="TER17" s="21" t="s">
        <v>29</v>
      </c>
      <c r="TET17" s="36">
        <v>89.68</v>
      </c>
      <c r="TEU17" s="37" t="s">
        <v>37</v>
      </c>
      <c r="TEV17" s="21" t="s">
        <v>30</v>
      </c>
      <c r="TEW17" s="15" t="s">
        <v>25</v>
      </c>
      <c r="TEX17" s="38"/>
      <c r="TEY17" s="38"/>
      <c r="TEZ17" s="21" t="s">
        <v>29</v>
      </c>
      <c r="TFB17" s="36">
        <v>89.68</v>
      </c>
      <c r="TFC17" s="37" t="s">
        <v>37</v>
      </c>
      <c r="TFD17" s="21" t="s">
        <v>30</v>
      </c>
      <c r="TFE17" s="15" t="s">
        <v>25</v>
      </c>
      <c r="TFF17" s="38"/>
      <c r="TFG17" s="38"/>
      <c r="TFH17" s="21" t="s">
        <v>29</v>
      </c>
      <c r="TFJ17" s="36">
        <v>89.68</v>
      </c>
      <c r="TFK17" s="37" t="s">
        <v>37</v>
      </c>
      <c r="TFL17" s="21" t="s">
        <v>30</v>
      </c>
      <c r="TFM17" s="15" t="s">
        <v>25</v>
      </c>
      <c r="TFN17" s="38"/>
      <c r="TFO17" s="38"/>
      <c r="TFP17" s="21" t="s">
        <v>29</v>
      </c>
      <c r="TFR17" s="36">
        <v>89.68</v>
      </c>
      <c r="TFS17" s="37" t="s">
        <v>37</v>
      </c>
      <c r="TFT17" s="21" t="s">
        <v>30</v>
      </c>
      <c r="TFU17" s="15" t="s">
        <v>25</v>
      </c>
      <c r="TFV17" s="38"/>
      <c r="TFW17" s="38"/>
      <c r="TFX17" s="21" t="s">
        <v>29</v>
      </c>
      <c r="TFZ17" s="36">
        <v>89.68</v>
      </c>
      <c r="TGA17" s="37" t="s">
        <v>37</v>
      </c>
      <c r="TGB17" s="21" t="s">
        <v>30</v>
      </c>
      <c r="TGC17" s="15" t="s">
        <v>25</v>
      </c>
      <c r="TGD17" s="38"/>
      <c r="TGE17" s="38"/>
      <c r="TGF17" s="21" t="s">
        <v>29</v>
      </c>
      <c r="TGH17" s="36">
        <v>89.68</v>
      </c>
      <c r="TGI17" s="37" t="s">
        <v>37</v>
      </c>
      <c r="TGJ17" s="21" t="s">
        <v>30</v>
      </c>
      <c r="TGK17" s="15" t="s">
        <v>25</v>
      </c>
      <c r="TGL17" s="38"/>
      <c r="TGM17" s="38"/>
      <c r="TGN17" s="21" t="s">
        <v>29</v>
      </c>
      <c r="TGP17" s="36">
        <v>89.68</v>
      </c>
      <c r="TGQ17" s="37" t="s">
        <v>37</v>
      </c>
      <c r="TGR17" s="21" t="s">
        <v>30</v>
      </c>
      <c r="TGS17" s="15" t="s">
        <v>25</v>
      </c>
      <c r="TGT17" s="38"/>
      <c r="TGU17" s="38"/>
      <c r="TGV17" s="21" t="s">
        <v>29</v>
      </c>
      <c r="TGX17" s="36">
        <v>89.68</v>
      </c>
      <c r="TGY17" s="37" t="s">
        <v>37</v>
      </c>
      <c r="TGZ17" s="21" t="s">
        <v>30</v>
      </c>
      <c r="THA17" s="15" t="s">
        <v>25</v>
      </c>
      <c r="THB17" s="38"/>
      <c r="THC17" s="38"/>
      <c r="THD17" s="21" t="s">
        <v>29</v>
      </c>
      <c r="THF17" s="36">
        <v>89.68</v>
      </c>
      <c r="THG17" s="37" t="s">
        <v>37</v>
      </c>
      <c r="THH17" s="21" t="s">
        <v>30</v>
      </c>
      <c r="THI17" s="15" t="s">
        <v>25</v>
      </c>
      <c r="THJ17" s="38"/>
      <c r="THK17" s="38"/>
      <c r="THL17" s="21" t="s">
        <v>29</v>
      </c>
      <c r="THN17" s="36">
        <v>89.68</v>
      </c>
      <c r="THO17" s="37" t="s">
        <v>37</v>
      </c>
      <c r="THP17" s="21" t="s">
        <v>30</v>
      </c>
      <c r="THQ17" s="15" t="s">
        <v>25</v>
      </c>
      <c r="THR17" s="38"/>
      <c r="THS17" s="38"/>
      <c r="THT17" s="21" t="s">
        <v>29</v>
      </c>
      <c r="THV17" s="36">
        <v>89.68</v>
      </c>
      <c r="THW17" s="37" t="s">
        <v>37</v>
      </c>
      <c r="THX17" s="21" t="s">
        <v>30</v>
      </c>
      <c r="THY17" s="15" t="s">
        <v>25</v>
      </c>
      <c r="THZ17" s="38"/>
      <c r="TIA17" s="38"/>
      <c r="TIB17" s="21" t="s">
        <v>29</v>
      </c>
      <c r="TID17" s="36">
        <v>89.68</v>
      </c>
      <c r="TIE17" s="37" t="s">
        <v>37</v>
      </c>
      <c r="TIF17" s="21" t="s">
        <v>30</v>
      </c>
      <c r="TIG17" s="15" t="s">
        <v>25</v>
      </c>
      <c r="TIH17" s="38"/>
      <c r="TII17" s="38"/>
      <c r="TIJ17" s="21" t="s">
        <v>29</v>
      </c>
      <c r="TIL17" s="36">
        <v>89.68</v>
      </c>
      <c r="TIM17" s="37" t="s">
        <v>37</v>
      </c>
      <c r="TIN17" s="21" t="s">
        <v>30</v>
      </c>
      <c r="TIO17" s="15" t="s">
        <v>25</v>
      </c>
      <c r="TIP17" s="38"/>
      <c r="TIQ17" s="38"/>
      <c r="TIR17" s="21" t="s">
        <v>29</v>
      </c>
      <c r="TIT17" s="36">
        <v>89.68</v>
      </c>
      <c r="TIU17" s="37" t="s">
        <v>37</v>
      </c>
      <c r="TIV17" s="21" t="s">
        <v>30</v>
      </c>
      <c r="TIW17" s="15" t="s">
        <v>25</v>
      </c>
      <c r="TIX17" s="38"/>
      <c r="TIY17" s="38"/>
      <c r="TIZ17" s="21" t="s">
        <v>29</v>
      </c>
      <c r="TJB17" s="36">
        <v>89.68</v>
      </c>
      <c r="TJC17" s="37" t="s">
        <v>37</v>
      </c>
      <c r="TJD17" s="21" t="s">
        <v>30</v>
      </c>
      <c r="TJE17" s="15" t="s">
        <v>25</v>
      </c>
      <c r="TJF17" s="38"/>
      <c r="TJG17" s="38"/>
      <c r="TJH17" s="21" t="s">
        <v>29</v>
      </c>
      <c r="TJJ17" s="36">
        <v>89.68</v>
      </c>
      <c r="TJK17" s="37" t="s">
        <v>37</v>
      </c>
      <c r="TJL17" s="21" t="s">
        <v>30</v>
      </c>
      <c r="TJM17" s="15" t="s">
        <v>25</v>
      </c>
      <c r="TJN17" s="38"/>
      <c r="TJO17" s="38"/>
      <c r="TJP17" s="21" t="s">
        <v>29</v>
      </c>
      <c r="TJR17" s="36">
        <v>89.68</v>
      </c>
      <c r="TJS17" s="37" t="s">
        <v>37</v>
      </c>
      <c r="TJT17" s="21" t="s">
        <v>30</v>
      </c>
      <c r="TJU17" s="15" t="s">
        <v>25</v>
      </c>
      <c r="TJV17" s="38"/>
      <c r="TJW17" s="38"/>
      <c r="TJX17" s="21" t="s">
        <v>29</v>
      </c>
      <c r="TJZ17" s="36">
        <v>89.68</v>
      </c>
      <c r="TKA17" s="37" t="s">
        <v>37</v>
      </c>
      <c r="TKB17" s="21" t="s">
        <v>30</v>
      </c>
      <c r="TKC17" s="15" t="s">
        <v>25</v>
      </c>
      <c r="TKD17" s="38"/>
      <c r="TKE17" s="38"/>
      <c r="TKF17" s="21" t="s">
        <v>29</v>
      </c>
      <c r="TKH17" s="36">
        <v>89.68</v>
      </c>
      <c r="TKI17" s="37" t="s">
        <v>37</v>
      </c>
      <c r="TKJ17" s="21" t="s">
        <v>30</v>
      </c>
      <c r="TKK17" s="15" t="s">
        <v>25</v>
      </c>
      <c r="TKL17" s="38"/>
      <c r="TKM17" s="38"/>
      <c r="TKN17" s="21" t="s">
        <v>29</v>
      </c>
      <c r="TKP17" s="36">
        <v>89.68</v>
      </c>
      <c r="TKQ17" s="37" t="s">
        <v>37</v>
      </c>
      <c r="TKR17" s="21" t="s">
        <v>30</v>
      </c>
      <c r="TKS17" s="15" t="s">
        <v>25</v>
      </c>
      <c r="TKT17" s="38"/>
      <c r="TKU17" s="38"/>
      <c r="TKV17" s="21" t="s">
        <v>29</v>
      </c>
      <c r="TKX17" s="36">
        <v>89.68</v>
      </c>
      <c r="TKY17" s="37" t="s">
        <v>37</v>
      </c>
      <c r="TKZ17" s="21" t="s">
        <v>30</v>
      </c>
      <c r="TLA17" s="15" t="s">
        <v>25</v>
      </c>
      <c r="TLB17" s="38"/>
      <c r="TLC17" s="38"/>
      <c r="TLD17" s="21" t="s">
        <v>29</v>
      </c>
      <c r="TLF17" s="36">
        <v>89.68</v>
      </c>
      <c r="TLG17" s="37" t="s">
        <v>37</v>
      </c>
      <c r="TLH17" s="21" t="s">
        <v>30</v>
      </c>
      <c r="TLI17" s="15" t="s">
        <v>25</v>
      </c>
      <c r="TLJ17" s="38"/>
      <c r="TLK17" s="38"/>
      <c r="TLL17" s="21" t="s">
        <v>29</v>
      </c>
      <c r="TLN17" s="36">
        <v>89.68</v>
      </c>
      <c r="TLO17" s="37" t="s">
        <v>37</v>
      </c>
      <c r="TLP17" s="21" t="s">
        <v>30</v>
      </c>
      <c r="TLQ17" s="15" t="s">
        <v>25</v>
      </c>
      <c r="TLR17" s="38"/>
      <c r="TLS17" s="38"/>
      <c r="TLT17" s="21" t="s">
        <v>29</v>
      </c>
      <c r="TLV17" s="36">
        <v>89.68</v>
      </c>
      <c r="TLW17" s="37" t="s">
        <v>37</v>
      </c>
      <c r="TLX17" s="21" t="s">
        <v>30</v>
      </c>
      <c r="TLY17" s="15" t="s">
        <v>25</v>
      </c>
      <c r="TLZ17" s="38"/>
      <c r="TMA17" s="38"/>
      <c r="TMB17" s="21" t="s">
        <v>29</v>
      </c>
      <c r="TMD17" s="36">
        <v>89.68</v>
      </c>
      <c r="TME17" s="37" t="s">
        <v>37</v>
      </c>
      <c r="TMF17" s="21" t="s">
        <v>30</v>
      </c>
      <c r="TMG17" s="15" t="s">
        <v>25</v>
      </c>
      <c r="TMH17" s="38"/>
      <c r="TMI17" s="38"/>
      <c r="TMJ17" s="21" t="s">
        <v>29</v>
      </c>
      <c r="TML17" s="36">
        <v>89.68</v>
      </c>
      <c r="TMM17" s="37" t="s">
        <v>37</v>
      </c>
      <c r="TMN17" s="21" t="s">
        <v>30</v>
      </c>
      <c r="TMO17" s="15" t="s">
        <v>25</v>
      </c>
      <c r="TMP17" s="38"/>
      <c r="TMQ17" s="38"/>
      <c r="TMR17" s="21" t="s">
        <v>29</v>
      </c>
      <c r="TMT17" s="36">
        <v>89.68</v>
      </c>
      <c r="TMU17" s="37" t="s">
        <v>37</v>
      </c>
      <c r="TMV17" s="21" t="s">
        <v>30</v>
      </c>
      <c r="TMW17" s="15" t="s">
        <v>25</v>
      </c>
      <c r="TMX17" s="38"/>
      <c r="TMY17" s="38"/>
      <c r="TMZ17" s="21" t="s">
        <v>29</v>
      </c>
      <c r="TNB17" s="36">
        <v>89.68</v>
      </c>
      <c r="TNC17" s="37" t="s">
        <v>37</v>
      </c>
      <c r="TND17" s="21" t="s">
        <v>30</v>
      </c>
      <c r="TNE17" s="15" t="s">
        <v>25</v>
      </c>
      <c r="TNF17" s="38"/>
      <c r="TNG17" s="38"/>
      <c r="TNH17" s="21" t="s">
        <v>29</v>
      </c>
      <c r="TNJ17" s="36">
        <v>89.68</v>
      </c>
      <c r="TNK17" s="37" t="s">
        <v>37</v>
      </c>
      <c r="TNL17" s="21" t="s">
        <v>30</v>
      </c>
      <c r="TNM17" s="15" t="s">
        <v>25</v>
      </c>
      <c r="TNN17" s="38"/>
      <c r="TNO17" s="38"/>
      <c r="TNP17" s="21" t="s">
        <v>29</v>
      </c>
      <c r="TNR17" s="36">
        <v>89.68</v>
      </c>
      <c r="TNS17" s="37" t="s">
        <v>37</v>
      </c>
      <c r="TNT17" s="21" t="s">
        <v>30</v>
      </c>
      <c r="TNU17" s="15" t="s">
        <v>25</v>
      </c>
      <c r="TNV17" s="38"/>
      <c r="TNW17" s="38"/>
      <c r="TNX17" s="21" t="s">
        <v>29</v>
      </c>
      <c r="TNZ17" s="36">
        <v>89.68</v>
      </c>
      <c r="TOA17" s="37" t="s">
        <v>37</v>
      </c>
      <c r="TOB17" s="21" t="s">
        <v>30</v>
      </c>
      <c r="TOC17" s="15" t="s">
        <v>25</v>
      </c>
      <c r="TOD17" s="38"/>
      <c r="TOE17" s="38"/>
      <c r="TOF17" s="21" t="s">
        <v>29</v>
      </c>
      <c r="TOH17" s="36">
        <v>89.68</v>
      </c>
      <c r="TOI17" s="37" t="s">
        <v>37</v>
      </c>
      <c r="TOJ17" s="21" t="s">
        <v>30</v>
      </c>
      <c r="TOK17" s="15" t="s">
        <v>25</v>
      </c>
      <c r="TOL17" s="38"/>
      <c r="TOM17" s="38"/>
      <c r="TON17" s="21" t="s">
        <v>29</v>
      </c>
      <c r="TOP17" s="36">
        <v>89.68</v>
      </c>
      <c r="TOQ17" s="37" t="s">
        <v>37</v>
      </c>
      <c r="TOR17" s="21" t="s">
        <v>30</v>
      </c>
      <c r="TOS17" s="15" t="s">
        <v>25</v>
      </c>
      <c r="TOT17" s="38"/>
      <c r="TOU17" s="38"/>
      <c r="TOV17" s="21" t="s">
        <v>29</v>
      </c>
      <c r="TOX17" s="36">
        <v>89.68</v>
      </c>
      <c r="TOY17" s="37" t="s">
        <v>37</v>
      </c>
      <c r="TOZ17" s="21" t="s">
        <v>30</v>
      </c>
      <c r="TPA17" s="15" t="s">
        <v>25</v>
      </c>
      <c r="TPB17" s="38"/>
      <c r="TPC17" s="38"/>
      <c r="TPD17" s="21" t="s">
        <v>29</v>
      </c>
      <c r="TPF17" s="36">
        <v>89.68</v>
      </c>
      <c r="TPG17" s="37" t="s">
        <v>37</v>
      </c>
      <c r="TPH17" s="21" t="s">
        <v>30</v>
      </c>
      <c r="TPI17" s="15" t="s">
        <v>25</v>
      </c>
      <c r="TPJ17" s="38"/>
      <c r="TPK17" s="38"/>
      <c r="TPL17" s="21" t="s">
        <v>29</v>
      </c>
      <c r="TPN17" s="36">
        <v>89.68</v>
      </c>
      <c r="TPO17" s="37" t="s">
        <v>37</v>
      </c>
      <c r="TPP17" s="21" t="s">
        <v>30</v>
      </c>
      <c r="TPQ17" s="15" t="s">
        <v>25</v>
      </c>
      <c r="TPR17" s="38"/>
      <c r="TPS17" s="38"/>
      <c r="TPT17" s="21" t="s">
        <v>29</v>
      </c>
      <c r="TPV17" s="36">
        <v>89.68</v>
      </c>
      <c r="TPW17" s="37" t="s">
        <v>37</v>
      </c>
      <c r="TPX17" s="21" t="s">
        <v>30</v>
      </c>
      <c r="TPY17" s="15" t="s">
        <v>25</v>
      </c>
      <c r="TPZ17" s="38"/>
      <c r="TQA17" s="38"/>
      <c r="TQB17" s="21" t="s">
        <v>29</v>
      </c>
      <c r="TQD17" s="36">
        <v>89.68</v>
      </c>
      <c r="TQE17" s="37" t="s">
        <v>37</v>
      </c>
      <c r="TQF17" s="21" t="s">
        <v>30</v>
      </c>
      <c r="TQG17" s="15" t="s">
        <v>25</v>
      </c>
      <c r="TQH17" s="38"/>
      <c r="TQI17" s="38"/>
      <c r="TQJ17" s="21" t="s">
        <v>29</v>
      </c>
      <c r="TQL17" s="36">
        <v>89.68</v>
      </c>
      <c r="TQM17" s="37" t="s">
        <v>37</v>
      </c>
      <c r="TQN17" s="21" t="s">
        <v>30</v>
      </c>
      <c r="TQO17" s="15" t="s">
        <v>25</v>
      </c>
      <c r="TQP17" s="38"/>
      <c r="TQQ17" s="38"/>
      <c r="TQR17" s="21" t="s">
        <v>29</v>
      </c>
      <c r="TQT17" s="36">
        <v>89.68</v>
      </c>
      <c r="TQU17" s="37" t="s">
        <v>37</v>
      </c>
      <c r="TQV17" s="21" t="s">
        <v>30</v>
      </c>
      <c r="TQW17" s="15" t="s">
        <v>25</v>
      </c>
      <c r="TQX17" s="38"/>
      <c r="TQY17" s="38"/>
      <c r="TQZ17" s="21" t="s">
        <v>29</v>
      </c>
      <c r="TRB17" s="36">
        <v>89.68</v>
      </c>
      <c r="TRC17" s="37" t="s">
        <v>37</v>
      </c>
      <c r="TRD17" s="21" t="s">
        <v>30</v>
      </c>
      <c r="TRE17" s="15" t="s">
        <v>25</v>
      </c>
      <c r="TRF17" s="38"/>
      <c r="TRG17" s="38"/>
      <c r="TRH17" s="21" t="s">
        <v>29</v>
      </c>
      <c r="TRJ17" s="36">
        <v>89.68</v>
      </c>
      <c r="TRK17" s="37" t="s">
        <v>37</v>
      </c>
      <c r="TRL17" s="21" t="s">
        <v>30</v>
      </c>
      <c r="TRM17" s="15" t="s">
        <v>25</v>
      </c>
      <c r="TRN17" s="38"/>
      <c r="TRO17" s="38"/>
      <c r="TRP17" s="21" t="s">
        <v>29</v>
      </c>
      <c r="TRR17" s="36">
        <v>89.68</v>
      </c>
      <c r="TRS17" s="37" t="s">
        <v>37</v>
      </c>
      <c r="TRT17" s="21" t="s">
        <v>30</v>
      </c>
      <c r="TRU17" s="15" t="s">
        <v>25</v>
      </c>
      <c r="TRV17" s="38"/>
      <c r="TRW17" s="38"/>
      <c r="TRX17" s="21" t="s">
        <v>29</v>
      </c>
      <c r="TRZ17" s="36">
        <v>89.68</v>
      </c>
      <c r="TSA17" s="37" t="s">
        <v>37</v>
      </c>
      <c r="TSB17" s="21" t="s">
        <v>30</v>
      </c>
      <c r="TSC17" s="15" t="s">
        <v>25</v>
      </c>
      <c r="TSD17" s="38"/>
      <c r="TSE17" s="38"/>
      <c r="TSF17" s="21" t="s">
        <v>29</v>
      </c>
      <c r="TSH17" s="36">
        <v>89.68</v>
      </c>
      <c r="TSI17" s="37" t="s">
        <v>37</v>
      </c>
      <c r="TSJ17" s="21" t="s">
        <v>30</v>
      </c>
      <c r="TSK17" s="15" t="s">
        <v>25</v>
      </c>
      <c r="TSL17" s="38"/>
      <c r="TSM17" s="38"/>
      <c r="TSN17" s="21" t="s">
        <v>29</v>
      </c>
      <c r="TSP17" s="36">
        <v>89.68</v>
      </c>
      <c r="TSQ17" s="37" t="s">
        <v>37</v>
      </c>
      <c r="TSR17" s="21" t="s">
        <v>30</v>
      </c>
      <c r="TSS17" s="15" t="s">
        <v>25</v>
      </c>
      <c r="TST17" s="38"/>
      <c r="TSU17" s="38"/>
      <c r="TSV17" s="21" t="s">
        <v>29</v>
      </c>
      <c r="TSX17" s="36">
        <v>89.68</v>
      </c>
      <c r="TSY17" s="37" t="s">
        <v>37</v>
      </c>
      <c r="TSZ17" s="21" t="s">
        <v>30</v>
      </c>
      <c r="TTA17" s="15" t="s">
        <v>25</v>
      </c>
      <c r="TTB17" s="38"/>
      <c r="TTC17" s="38"/>
      <c r="TTD17" s="21" t="s">
        <v>29</v>
      </c>
      <c r="TTF17" s="36">
        <v>89.68</v>
      </c>
      <c r="TTG17" s="37" t="s">
        <v>37</v>
      </c>
      <c r="TTH17" s="21" t="s">
        <v>30</v>
      </c>
      <c r="TTI17" s="15" t="s">
        <v>25</v>
      </c>
      <c r="TTJ17" s="38"/>
      <c r="TTK17" s="38"/>
      <c r="TTL17" s="21" t="s">
        <v>29</v>
      </c>
      <c r="TTN17" s="36">
        <v>89.68</v>
      </c>
      <c r="TTO17" s="37" t="s">
        <v>37</v>
      </c>
      <c r="TTP17" s="21" t="s">
        <v>30</v>
      </c>
      <c r="TTQ17" s="15" t="s">
        <v>25</v>
      </c>
      <c r="TTR17" s="38"/>
      <c r="TTS17" s="38"/>
      <c r="TTT17" s="21" t="s">
        <v>29</v>
      </c>
      <c r="TTV17" s="36">
        <v>89.68</v>
      </c>
      <c r="TTW17" s="37" t="s">
        <v>37</v>
      </c>
      <c r="TTX17" s="21" t="s">
        <v>30</v>
      </c>
      <c r="TTY17" s="15" t="s">
        <v>25</v>
      </c>
      <c r="TTZ17" s="38"/>
      <c r="TUA17" s="38"/>
      <c r="TUB17" s="21" t="s">
        <v>29</v>
      </c>
      <c r="TUD17" s="36">
        <v>89.68</v>
      </c>
      <c r="TUE17" s="37" t="s">
        <v>37</v>
      </c>
      <c r="TUF17" s="21" t="s">
        <v>30</v>
      </c>
      <c r="TUG17" s="15" t="s">
        <v>25</v>
      </c>
      <c r="TUH17" s="38"/>
      <c r="TUI17" s="38"/>
      <c r="TUJ17" s="21" t="s">
        <v>29</v>
      </c>
      <c r="TUL17" s="36">
        <v>89.68</v>
      </c>
      <c r="TUM17" s="37" t="s">
        <v>37</v>
      </c>
      <c r="TUN17" s="21" t="s">
        <v>30</v>
      </c>
      <c r="TUO17" s="15" t="s">
        <v>25</v>
      </c>
      <c r="TUP17" s="38"/>
      <c r="TUQ17" s="38"/>
      <c r="TUR17" s="21" t="s">
        <v>29</v>
      </c>
      <c r="TUT17" s="36">
        <v>89.68</v>
      </c>
      <c r="TUU17" s="37" t="s">
        <v>37</v>
      </c>
      <c r="TUV17" s="21" t="s">
        <v>30</v>
      </c>
      <c r="TUW17" s="15" t="s">
        <v>25</v>
      </c>
      <c r="TUX17" s="38"/>
      <c r="TUY17" s="38"/>
      <c r="TUZ17" s="21" t="s">
        <v>29</v>
      </c>
      <c r="TVB17" s="36">
        <v>89.68</v>
      </c>
      <c r="TVC17" s="37" t="s">
        <v>37</v>
      </c>
      <c r="TVD17" s="21" t="s">
        <v>30</v>
      </c>
      <c r="TVE17" s="15" t="s">
        <v>25</v>
      </c>
      <c r="TVF17" s="38"/>
      <c r="TVG17" s="38"/>
      <c r="TVH17" s="21" t="s">
        <v>29</v>
      </c>
      <c r="TVJ17" s="36">
        <v>89.68</v>
      </c>
      <c r="TVK17" s="37" t="s">
        <v>37</v>
      </c>
      <c r="TVL17" s="21" t="s">
        <v>30</v>
      </c>
      <c r="TVM17" s="15" t="s">
        <v>25</v>
      </c>
      <c r="TVN17" s="38"/>
      <c r="TVO17" s="38"/>
      <c r="TVP17" s="21" t="s">
        <v>29</v>
      </c>
      <c r="TVR17" s="36">
        <v>89.68</v>
      </c>
      <c r="TVS17" s="37" t="s">
        <v>37</v>
      </c>
      <c r="TVT17" s="21" t="s">
        <v>30</v>
      </c>
      <c r="TVU17" s="15" t="s">
        <v>25</v>
      </c>
      <c r="TVV17" s="38"/>
      <c r="TVW17" s="38"/>
      <c r="TVX17" s="21" t="s">
        <v>29</v>
      </c>
      <c r="TVZ17" s="36">
        <v>89.68</v>
      </c>
      <c r="TWA17" s="37" t="s">
        <v>37</v>
      </c>
      <c r="TWB17" s="21" t="s">
        <v>30</v>
      </c>
      <c r="TWC17" s="15" t="s">
        <v>25</v>
      </c>
      <c r="TWD17" s="38"/>
      <c r="TWE17" s="38"/>
      <c r="TWF17" s="21" t="s">
        <v>29</v>
      </c>
      <c r="TWH17" s="36">
        <v>89.68</v>
      </c>
      <c r="TWI17" s="37" t="s">
        <v>37</v>
      </c>
      <c r="TWJ17" s="21" t="s">
        <v>30</v>
      </c>
      <c r="TWK17" s="15" t="s">
        <v>25</v>
      </c>
      <c r="TWL17" s="38"/>
      <c r="TWM17" s="38"/>
      <c r="TWN17" s="21" t="s">
        <v>29</v>
      </c>
      <c r="TWP17" s="36">
        <v>89.68</v>
      </c>
      <c r="TWQ17" s="37" t="s">
        <v>37</v>
      </c>
      <c r="TWR17" s="21" t="s">
        <v>30</v>
      </c>
      <c r="TWS17" s="15" t="s">
        <v>25</v>
      </c>
      <c r="TWT17" s="38"/>
      <c r="TWU17" s="38"/>
      <c r="TWV17" s="21" t="s">
        <v>29</v>
      </c>
      <c r="TWX17" s="36">
        <v>89.68</v>
      </c>
      <c r="TWY17" s="37" t="s">
        <v>37</v>
      </c>
      <c r="TWZ17" s="21" t="s">
        <v>30</v>
      </c>
      <c r="TXA17" s="15" t="s">
        <v>25</v>
      </c>
      <c r="TXB17" s="38"/>
      <c r="TXC17" s="38"/>
      <c r="TXD17" s="21" t="s">
        <v>29</v>
      </c>
      <c r="TXF17" s="36">
        <v>89.68</v>
      </c>
      <c r="TXG17" s="37" t="s">
        <v>37</v>
      </c>
      <c r="TXH17" s="21" t="s">
        <v>30</v>
      </c>
      <c r="TXI17" s="15" t="s">
        <v>25</v>
      </c>
      <c r="TXJ17" s="38"/>
      <c r="TXK17" s="38"/>
      <c r="TXL17" s="21" t="s">
        <v>29</v>
      </c>
      <c r="TXN17" s="36">
        <v>89.68</v>
      </c>
      <c r="TXO17" s="37" t="s">
        <v>37</v>
      </c>
      <c r="TXP17" s="21" t="s">
        <v>30</v>
      </c>
      <c r="TXQ17" s="15" t="s">
        <v>25</v>
      </c>
      <c r="TXR17" s="38"/>
      <c r="TXS17" s="38"/>
      <c r="TXT17" s="21" t="s">
        <v>29</v>
      </c>
      <c r="TXV17" s="36">
        <v>89.68</v>
      </c>
      <c r="TXW17" s="37" t="s">
        <v>37</v>
      </c>
      <c r="TXX17" s="21" t="s">
        <v>30</v>
      </c>
      <c r="TXY17" s="15" t="s">
        <v>25</v>
      </c>
      <c r="TXZ17" s="38"/>
      <c r="TYA17" s="38"/>
      <c r="TYB17" s="21" t="s">
        <v>29</v>
      </c>
      <c r="TYD17" s="36">
        <v>89.68</v>
      </c>
      <c r="TYE17" s="37" t="s">
        <v>37</v>
      </c>
      <c r="TYF17" s="21" t="s">
        <v>30</v>
      </c>
      <c r="TYG17" s="15" t="s">
        <v>25</v>
      </c>
      <c r="TYH17" s="38"/>
      <c r="TYI17" s="38"/>
      <c r="TYJ17" s="21" t="s">
        <v>29</v>
      </c>
      <c r="TYL17" s="36">
        <v>89.68</v>
      </c>
      <c r="TYM17" s="37" t="s">
        <v>37</v>
      </c>
      <c r="TYN17" s="21" t="s">
        <v>30</v>
      </c>
      <c r="TYO17" s="15" t="s">
        <v>25</v>
      </c>
      <c r="TYP17" s="38"/>
      <c r="TYQ17" s="38"/>
      <c r="TYR17" s="21" t="s">
        <v>29</v>
      </c>
      <c r="TYT17" s="36">
        <v>89.68</v>
      </c>
      <c r="TYU17" s="37" t="s">
        <v>37</v>
      </c>
      <c r="TYV17" s="21" t="s">
        <v>30</v>
      </c>
      <c r="TYW17" s="15" t="s">
        <v>25</v>
      </c>
      <c r="TYX17" s="38"/>
      <c r="TYY17" s="38"/>
      <c r="TYZ17" s="21" t="s">
        <v>29</v>
      </c>
      <c r="TZB17" s="36">
        <v>89.68</v>
      </c>
      <c r="TZC17" s="37" t="s">
        <v>37</v>
      </c>
      <c r="TZD17" s="21" t="s">
        <v>30</v>
      </c>
      <c r="TZE17" s="15" t="s">
        <v>25</v>
      </c>
      <c r="TZF17" s="38"/>
      <c r="TZG17" s="38"/>
      <c r="TZH17" s="21" t="s">
        <v>29</v>
      </c>
      <c r="TZJ17" s="36">
        <v>89.68</v>
      </c>
      <c r="TZK17" s="37" t="s">
        <v>37</v>
      </c>
      <c r="TZL17" s="21" t="s">
        <v>30</v>
      </c>
      <c r="TZM17" s="15" t="s">
        <v>25</v>
      </c>
      <c r="TZN17" s="38"/>
      <c r="TZO17" s="38"/>
      <c r="TZP17" s="21" t="s">
        <v>29</v>
      </c>
      <c r="TZR17" s="36">
        <v>89.68</v>
      </c>
      <c r="TZS17" s="37" t="s">
        <v>37</v>
      </c>
      <c r="TZT17" s="21" t="s">
        <v>30</v>
      </c>
      <c r="TZU17" s="15" t="s">
        <v>25</v>
      </c>
      <c r="TZV17" s="38"/>
      <c r="TZW17" s="38"/>
      <c r="TZX17" s="21" t="s">
        <v>29</v>
      </c>
      <c r="TZZ17" s="36">
        <v>89.68</v>
      </c>
      <c r="UAA17" s="37" t="s">
        <v>37</v>
      </c>
      <c r="UAB17" s="21" t="s">
        <v>30</v>
      </c>
      <c r="UAC17" s="15" t="s">
        <v>25</v>
      </c>
      <c r="UAD17" s="38"/>
      <c r="UAE17" s="38"/>
      <c r="UAF17" s="21" t="s">
        <v>29</v>
      </c>
      <c r="UAH17" s="36">
        <v>89.68</v>
      </c>
      <c r="UAI17" s="37" t="s">
        <v>37</v>
      </c>
      <c r="UAJ17" s="21" t="s">
        <v>30</v>
      </c>
      <c r="UAK17" s="15" t="s">
        <v>25</v>
      </c>
      <c r="UAL17" s="38"/>
      <c r="UAM17" s="38"/>
      <c r="UAN17" s="21" t="s">
        <v>29</v>
      </c>
      <c r="UAP17" s="36">
        <v>89.68</v>
      </c>
      <c r="UAQ17" s="37" t="s">
        <v>37</v>
      </c>
      <c r="UAR17" s="21" t="s">
        <v>30</v>
      </c>
      <c r="UAS17" s="15" t="s">
        <v>25</v>
      </c>
      <c r="UAT17" s="38"/>
      <c r="UAU17" s="38"/>
      <c r="UAV17" s="21" t="s">
        <v>29</v>
      </c>
      <c r="UAX17" s="36">
        <v>89.68</v>
      </c>
      <c r="UAY17" s="37" t="s">
        <v>37</v>
      </c>
      <c r="UAZ17" s="21" t="s">
        <v>30</v>
      </c>
      <c r="UBA17" s="15" t="s">
        <v>25</v>
      </c>
      <c r="UBB17" s="38"/>
      <c r="UBC17" s="38"/>
      <c r="UBD17" s="21" t="s">
        <v>29</v>
      </c>
      <c r="UBF17" s="36">
        <v>89.68</v>
      </c>
      <c r="UBG17" s="37" t="s">
        <v>37</v>
      </c>
      <c r="UBH17" s="21" t="s">
        <v>30</v>
      </c>
      <c r="UBI17" s="15" t="s">
        <v>25</v>
      </c>
      <c r="UBJ17" s="38"/>
      <c r="UBK17" s="38"/>
      <c r="UBL17" s="21" t="s">
        <v>29</v>
      </c>
      <c r="UBN17" s="36">
        <v>89.68</v>
      </c>
      <c r="UBO17" s="37" t="s">
        <v>37</v>
      </c>
      <c r="UBP17" s="21" t="s">
        <v>30</v>
      </c>
      <c r="UBQ17" s="15" t="s">
        <v>25</v>
      </c>
      <c r="UBR17" s="38"/>
      <c r="UBS17" s="38"/>
      <c r="UBT17" s="21" t="s">
        <v>29</v>
      </c>
      <c r="UBV17" s="36">
        <v>89.68</v>
      </c>
      <c r="UBW17" s="37" t="s">
        <v>37</v>
      </c>
      <c r="UBX17" s="21" t="s">
        <v>30</v>
      </c>
      <c r="UBY17" s="15" t="s">
        <v>25</v>
      </c>
      <c r="UBZ17" s="38"/>
      <c r="UCA17" s="38"/>
      <c r="UCB17" s="21" t="s">
        <v>29</v>
      </c>
      <c r="UCD17" s="36">
        <v>89.68</v>
      </c>
      <c r="UCE17" s="37" t="s">
        <v>37</v>
      </c>
      <c r="UCF17" s="21" t="s">
        <v>30</v>
      </c>
      <c r="UCG17" s="15" t="s">
        <v>25</v>
      </c>
      <c r="UCH17" s="38"/>
      <c r="UCI17" s="38"/>
      <c r="UCJ17" s="21" t="s">
        <v>29</v>
      </c>
      <c r="UCL17" s="36">
        <v>89.68</v>
      </c>
      <c r="UCM17" s="37" t="s">
        <v>37</v>
      </c>
      <c r="UCN17" s="21" t="s">
        <v>30</v>
      </c>
      <c r="UCO17" s="15" t="s">
        <v>25</v>
      </c>
      <c r="UCP17" s="38"/>
      <c r="UCQ17" s="38"/>
      <c r="UCR17" s="21" t="s">
        <v>29</v>
      </c>
      <c r="UCT17" s="36">
        <v>89.68</v>
      </c>
      <c r="UCU17" s="37" t="s">
        <v>37</v>
      </c>
      <c r="UCV17" s="21" t="s">
        <v>30</v>
      </c>
      <c r="UCW17" s="15" t="s">
        <v>25</v>
      </c>
      <c r="UCX17" s="38"/>
      <c r="UCY17" s="38"/>
      <c r="UCZ17" s="21" t="s">
        <v>29</v>
      </c>
      <c r="UDB17" s="36">
        <v>89.68</v>
      </c>
      <c r="UDC17" s="37" t="s">
        <v>37</v>
      </c>
      <c r="UDD17" s="21" t="s">
        <v>30</v>
      </c>
      <c r="UDE17" s="15" t="s">
        <v>25</v>
      </c>
      <c r="UDF17" s="38"/>
      <c r="UDG17" s="38"/>
      <c r="UDH17" s="21" t="s">
        <v>29</v>
      </c>
      <c r="UDJ17" s="36">
        <v>89.68</v>
      </c>
      <c r="UDK17" s="37" t="s">
        <v>37</v>
      </c>
      <c r="UDL17" s="21" t="s">
        <v>30</v>
      </c>
      <c r="UDM17" s="15" t="s">
        <v>25</v>
      </c>
      <c r="UDN17" s="38"/>
      <c r="UDO17" s="38"/>
      <c r="UDP17" s="21" t="s">
        <v>29</v>
      </c>
      <c r="UDR17" s="36">
        <v>89.68</v>
      </c>
      <c r="UDS17" s="37" t="s">
        <v>37</v>
      </c>
      <c r="UDT17" s="21" t="s">
        <v>30</v>
      </c>
      <c r="UDU17" s="15" t="s">
        <v>25</v>
      </c>
      <c r="UDV17" s="38"/>
      <c r="UDW17" s="38"/>
      <c r="UDX17" s="21" t="s">
        <v>29</v>
      </c>
      <c r="UDZ17" s="36">
        <v>89.68</v>
      </c>
      <c r="UEA17" s="37" t="s">
        <v>37</v>
      </c>
      <c r="UEB17" s="21" t="s">
        <v>30</v>
      </c>
      <c r="UEC17" s="15" t="s">
        <v>25</v>
      </c>
      <c r="UED17" s="38"/>
      <c r="UEE17" s="38"/>
      <c r="UEF17" s="21" t="s">
        <v>29</v>
      </c>
      <c r="UEH17" s="36">
        <v>89.68</v>
      </c>
      <c r="UEI17" s="37" t="s">
        <v>37</v>
      </c>
      <c r="UEJ17" s="21" t="s">
        <v>30</v>
      </c>
      <c r="UEK17" s="15" t="s">
        <v>25</v>
      </c>
      <c r="UEL17" s="38"/>
      <c r="UEM17" s="38"/>
      <c r="UEN17" s="21" t="s">
        <v>29</v>
      </c>
      <c r="UEP17" s="36">
        <v>89.68</v>
      </c>
      <c r="UEQ17" s="37" t="s">
        <v>37</v>
      </c>
      <c r="UER17" s="21" t="s">
        <v>30</v>
      </c>
      <c r="UES17" s="15" t="s">
        <v>25</v>
      </c>
      <c r="UET17" s="38"/>
      <c r="UEU17" s="38"/>
      <c r="UEV17" s="21" t="s">
        <v>29</v>
      </c>
      <c r="UEX17" s="36">
        <v>89.68</v>
      </c>
      <c r="UEY17" s="37" t="s">
        <v>37</v>
      </c>
      <c r="UEZ17" s="21" t="s">
        <v>30</v>
      </c>
      <c r="UFA17" s="15" t="s">
        <v>25</v>
      </c>
      <c r="UFB17" s="38"/>
      <c r="UFC17" s="38"/>
      <c r="UFD17" s="21" t="s">
        <v>29</v>
      </c>
      <c r="UFF17" s="36">
        <v>89.68</v>
      </c>
      <c r="UFG17" s="37" t="s">
        <v>37</v>
      </c>
      <c r="UFH17" s="21" t="s">
        <v>30</v>
      </c>
      <c r="UFI17" s="15" t="s">
        <v>25</v>
      </c>
      <c r="UFJ17" s="38"/>
      <c r="UFK17" s="38"/>
      <c r="UFL17" s="21" t="s">
        <v>29</v>
      </c>
      <c r="UFN17" s="36">
        <v>89.68</v>
      </c>
      <c r="UFO17" s="37" t="s">
        <v>37</v>
      </c>
      <c r="UFP17" s="21" t="s">
        <v>30</v>
      </c>
      <c r="UFQ17" s="15" t="s">
        <v>25</v>
      </c>
      <c r="UFR17" s="38"/>
      <c r="UFS17" s="38"/>
      <c r="UFT17" s="21" t="s">
        <v>29</v>
      </c>
      <c r="UFV17" s="36">
        <v>89.68</v>
      </c>
      <c r="UFW17" s="37" t="s">
        <v>37</v>
      </c>
      <c r="UFX17" s="21" t="s">
        <v>30</v>
      </c>
      <c r="UFY17" s="15" t="s">
        <v>25</v>
      </c>
      <c r="UFZ17" s="38"/>
      <c r="UGA17" s="38"/>
      <c r="UGB17" s="21" t="s">
        <v>29</v>
      </c>
      <c r="UGD17" s="36">
        <v>89.68</v>
      </c>
      <c r="UGE17" s="37" t="s">
        <v>37</v>
      </c>
      <c r="UGF17" s="21" t="s">
        <v>30</v>
      </c>
      <c r="UGG17" s="15" t="s">
        <v>25</v>
      </c>
      <c r="UGH17" s="38"/>
      <c r="UGI17" s="38"/>
      <c r="UGJ17" s="21" t="s">
        <v>29</v>
      </c>
      <c r="UGL17" s="36">
        <v>89.68</v>
      </c>
      <c r="UGM17" s="37" t="s">
        <v>37</v>
      </c>
      <c r="UGN17" s="21" t="s">
        <v>30</v>
      </c>
      <c r="UGO17" s="15" t="s">
        <v>25</v>
      </c>
      <c r="UGP17" s="38"/>
      <c r="UGQ17" s="38"/>
      <c r="UGR17" s="21" t="s">
        <v>29</v>
      </c>
      <c r="UGT17" s="36">
        <v>89.68</v>
      </c>
      <c r="UGU17" s="37" t="s">
        <v>37</v>
      </c>
      <c r="UGV17" s="21" t="s">
        <v>30</v>
      </c>
      <c r="UGW17" s="15" t="s">
        <v>25</v>
      </c>
      <c r="UGX17" s="38"/>
      <c r="UGY17" s="38"/>
      <c r="UGZ17" s="21" t="s">
        <v>29</v>
      </c>
      <c r="UHB17" s="36">
        <v>89.68</v>
      </c>
      <c r="UHC17" s="37" t="s">
        <v>37</v>
      </c>
      <c r="UHD17" s="21" t="s">
        <v>30</v>
      </c>
      <c r="UHE17" s="15" t="s">
        <v>25</v>
      </c>
      <c r="UHF17" s="38"/>
      <c r="UHG17" s="38"/>
      <c r="UHH17" s="21" t="s">
        <v>29</v>
      </c>
      <c r="UHJ17" s="36">
        <v>89.68</v>
      </c>
      <c r="UHK17" s="37" t="s">
        <v>37</v>
      </c>
      <c r="UHL17" s="21" t="s">
        <v>30</v>
      </c>
      <c r="UHM17" s="15" t="s">
        <v>25</v>
      </c>
      <c r="UHN17" s="38"/>
      <c r="UHO17" s="38"/>
      <c r="UHP17" s="21" t="s">
        <v>29</v>
      </c>
      <c r="UHR17" s="36">
        <v>89.68</v>
      </c>
      <c r="UHS17" s="37" t="s">
        <v>37</v>
      </c>
      <c r="UHT17" s="21" t="s">
        <v>30</v>
      </c>
      <c r="UHU17" s="15" t="s">
        <v>25</v>
      </c>
      <c r="UHV17" s="38"/>
      <c r="UHW17" s="38"/>
      <c r="UHX17" s="21" t="s">
        <v>29</v>
      </c>
      <c r="UHZ17" s="36">
        <v>89.68</v>
      </c>
      <c r="UIA17" s="37" t="s">
        <v>37</v>
      </c>
      <c r="UIB17" s="21" t="s">
        <v>30</v>
      </c>
      <c r="UIC17" s="15" t="s">
        <v>25</v>
      </c>
      <c r="UID17" s="38"/>
      <c r="UIE17" s="38"/>
      <c r="UIF17" s="21" t="s">
        <v>29</v>
      </c>
      <c r="UIH17" s="36">
        <v>89.68</v>
      </c>
      <c r="UII17" s="37" t="s">
        <v>37</v>
      </c>
      <c r="UIJ17" s="21" t="s">
        <v>30</v>
      </c>
      <c r="UIK17" s="15" t="s">
        <v>25</v>
      </c>
      <c r="UIL17" s="38"/>
      <c r="UIM17" s="38"/>
      <c r="UIN17" s="21" t="s">
        <v>29</v>
      </c>
      <c r="UIP17" s="36">
        <v>89.68</v>
      </c>
      <c r="UIQ17" s="37" t="s">
        <v>37</v>
      </c>
      <c r="UIR17" s="21" t="s">
        <v>30</v>
      </c>
      <c r="UIS17" s="15" t="s">
        <v>25</v>
      </c>
      <c r="UIT17" s="38"/>
      <c r="UIU17" s="38"/>
      <c r="UIV17" s="21" t="s">
        <v>29</v>
      </c>
      <c r="UIX17" s="36">
        <v>89.68</v>
      </c>
      <c r="UIY17" s="37" t="s">
        <v>37</v>
      </c>
      <c r="UIZ17" s="21" t="s">
        <v>30</v>
      </c>
      <c r="UJA17" s="15" t="s">
        <v>25</v>
      </c>
      <c r="UJB17" s="38"/>
      <c r="UJC17" s="38"/>
      <c r="UJD17" s="21" t="s">
        <v>29</v>
      </c>
      <c r="UJF17" s="36">
        <v>89.68</v>
      </c>
      <c r="UJG17" s="37" t="s">
        <v>37</v>
      </c>
      <c r="UJH17" s="21" t="s">
        <v>30</v>
      </c>
      <c r="UJI17" s="15" t="s">
        <v>25</v>
      </c>
      <c r="UJJ17" s="38"/>
      <c r="UJK17" s="38"/>
      <c r="UJL17" s="21" t="s">
        <v>29</v>
      </c>
      <c r="UJN17" s="36">
        <v>89.68</v>
      </c>
      <c r="UJO17" s="37" t="s">
        <v>37</v>
      </c>
      <c r="UJP17" s="21" t="s">
        <v>30</v>
      </c>
      <c r="UJQ17" s="15" t="s">
        <v>25</v>
      </c>
      <c r="UJR17" s="38"/>
      <c r="UJS17" s="38"/>
      <c r="UJT17" s="21" t="s">
        <v>29</v>
      </c>
      <c r="UJV17" s="36">
        <v>89.68</v>
      </c>
      <c r="UJW17" s="37" t="s">
        <v>37</v>
      </c>
      <c r="UJX17" s="21" t="s">
        <v>30</v>
      </c>
      <c r="UJY17" s="15" t="s">
        <v>25</v>
      </c>
      <c r="UJZ17" s="38"/>
      <c r="UKA17" s="38"/>
      <c r="UKB17" s="21" t="s">
        <v>29</v>
      </c>
      <c r="UKD17" s="36">
        <v>89.68</v>
      </c>
      <c r="UKE17" s="37" t="s">
        <v>37</v>
      </c>
      <c r="UKF17" s="21" t="s">
        <v>30</v>
      </c>
      <c r="UKG17" s="15" t="s">
        <v>25</v>
      </c>
      <c r="UKH17" s="38"/>
      <c r="UKI17" s="38"/>
      <c r="UKJ17" s="21" t="s">
        <v>29</v>
      </c>
      <c r="UKL17" s="36">
        <v>89.68</v>
      </c>
      <c r="UKM17" s="37" t="s">
        <v>37</v>
      </c>
      <c r="UKN17" s="21" t="s">
        <v>30</v>
      </c>
      <c r="UKO17" s="15" t="s">
        <v>25</v>
      </c>
      <c r="UKP17" s="38"/>
      <c r="UKQ17" s="38"/>
      <c r="UKR17" s="21" t="s">
        <v>29</v>
      </c>
      <c r="UKT17" s="36">
        <v>89.68</v>
      </c>
      <c r="UKU17" s="37" t="s">
        <v>37</v>
      </c>
      <c r="UKV17" s="21" t="s">
        <v>30</v>
      </c>
      <c r="UKW17" s="15" t="s">
        <v>25</v>
      </c>
      <c r="UKX17" s="38"/>
      <c r="UKY17" s="38"/>
      <c r="UKZ17" s="21" t="s">
        <v>29</v>
      </c>
      <c r="ULB17" s="36">
        <v>89.68</v>
      </c>
      <c r="ULC17" s="37" t="s">
        <v>37</v>
      </c>
      <c r="ULD17" s="21" t="s">
        <v>30</v>
      </c>
      <c r="ULE17" s="15" t="s">
        <v>25</v>
      </c>
      <c r="ULF17" s="38"/>
      <c r="ULG17" s="38"/>
      <c r="ULH17" s="21" t="s">
        <v>29</v>
      </c>
      <c r="ULJ17" s="36">
        <v>89.68</v>
      </c>
      <c r="ULK17" s="37" t="s">
        <v>37</v>
      </c>
      <c r="ULL17" s="21" t="s">
        <v>30</v>
      </c>
      <c r="ULM17" s="15" t="s">
        <v>25</v>
      </c>
      <c r="ULN17" s="38"/>
      <c r="ULO17" s="38"/>
      <c r="ULP17" s="21" t="s">
        <v>29</v>
      </c>
      <c r="ULR17" s="36">
        <v>89.68</v>
      </c>
      <c r="ULS17" s="37" t="s">
        <v>37</v>
      </c>
      <c r="ULT17" s="21" t="s">
        <v>30</v>
      </c>
      <c r="ULU17" s="15" t="s">
        <v>25</v>
      </c>
      <c r="ULV17" s="38"/>
      <c r="ULW17" s="38"/>
      <c r="ULX17" s="21" t="s">
        <v>29</v>
      </c>
      <c r="ULZ17" s="36">
        <v>89.68</v>
      </c>
      <c r="UMA17" s="37" t="s">
        <v>37</v>
      </c>
      <c r="UMB17" s="21" t="s">
        <v>30</v>
      </c>
      <c r="UMC17" s="15" t="s">
        <v>25</v>
      </c>
      <c r="UMD17" s="38"/>
      <c r="UME17" s="38"/>
      <c r="UMF17" s="21" t="s">
        <v>29</v>
      </c>
      <c r="UMH17" s="36">
        <v>89.68</v>
      </c>
      <c r="UMI17" s="37" t="s">
        <v>37</v>
      </c>
      <c r="UMJ17" s="21" t="s">
        <v>30</v>
      </c>
      <c r="UMK17" s="15" t="s">
        <v>25</v>
      </c>
      <c r="UML17" s="38"/>
      <c r="UMM17" s="38"/>
      <c r="UMN17" s="21" t="s">
        <v>29</v>
      </c>
      <c r="UMP17" s="36">
        <v>89.68</v>
      </c>
      <c r="UMQ17" s="37" t="s">
        <v>37</v>
      </c>
      <c r="UMR17" s="21" t="s">
        <v>30</v>
      </c>
      <c r="UMS17" s="15" t="s">
        <v>25</v>
      </c>
      <c r="UMT17" s="38"/>
      <c r="UMU17" s="38"/>
      <c r="UMV17" s="21" t="s">
        <v>29</v>
      </c>
      <c r="UMX17" s="36">
        <v>89.68</v>
      </c>
      <c r="UMY17" s="37" t="s">
        <v>37</v>
      </c>
      <c r="UMZ17" s="21" t="s">
        <v>30</v>
      </c>
      <c r="UNA17" s="15" t="s">
        <v>25</v>
      </c>
      <c r="UNB17" s="38"/>
      <c r="UNC17" s="38"/>
      <c r="UND17" s="21" t="s">
        <v>29</v>
      </c>
      <c r="UNF17" s="36">
        <v>89.68</v>
      </c>
      <c r="UNG17" s="37" t="s">
        <v>37</v>
      </c>
      <c r="UNH17" s="21" t="s">
        <v>30</v>
      </c>
      <c r="UNI17" s="15" t="s">
        <v>25</v>
      </c>
      <c r="UNJ17" s="38"/>
      <c r="UNK17" s="38"/>
      <c r="UNL17" s="21" t="s">
        <v>29</v>
      </c>
      <c r="UNN17" s="36">
        <v>89.68</v>
      </c>
      <c r="UNO17" s="37" t="s">
        <v>37</v>
      </c>
      <c r="UNP17" s="21" t="s">
        <v>30</v>
      </c>
      <c r="UNQ17" s="15" t="s">
        <v>25</v>
      </c>
      <c r="UNR17" s="38"/>
      <c r="UNS17" s="38"/>
      <c r="UNT17" s="21" t="s">
        <v>29</v>
      </c>
      <c r="UNV17" s="36">
        <v>89.68</v>
      </c>
      <c r="UNW17" s="37" t="s">
        <v>37</v>
      </c>
      <c r="UNX17" s="21" t="s">
        <v>30</v>
      </c>
      <c r="UNY17" s="15" t="s">
        <v>25</v>
      </c>
      <c r="UNZ17" s="38"/>
      <c r="UOA17" s="38"/>
      <c r="UOB17" s="21" t="s">
        <v>29</v>
      </c>
      <c r="UOD17" s="36">
        <v>89.68</v>
      </c>
      <c r="UOE17" s="37" t="s">
        <v>37</v>
      </c>
      <c r="UOF17" s="21" t="s">
        <v>30</v>
      </c>
      <c r="UOG17" s="15" t="s">
        <v>25</v>
      </c>
      <c r="UOH17" s="38"/>
      <c r="UOI17" s="38"/>
      <c r="UOJ17" s="21" t="s">
        <v>29</v>
      </c>
      <c r="UOL17" s="36">
        <v>89.68</v>
      </c>
      <c r="UOM17" s="37" t="s">
        <v>37</v>
      </c>
      <c r="UON17" s="21" t="s">
        <v>30</v>
      </c>
      <c r="UOO17" s="15" t="s">
        <v>25</v>
      </c>
      <c r="UOP17" s="38"/>
      <c r="UOQ17" s="38"/>
      <c r="UOR17" s="21" t="s">
        <v>29</v>
      </c>
      <c r="UOT17" s="36">
        <v>89.68</v>
      </c>
      <c r="UOU17" s="37" t="s">
        <v>37</v>
      </c>
      <c r="UOV17" s="21" t="s">
        <v>30</v>
      </c>
      <c r="UOW17" s="15" t="s">
        <v>25</v>
      </c>
      <c r="UOX17" s="38"/>
      <c r="UOY17" s="38"/>
      <c r="UOZ17" s="21" t="s">
        <v>29</v>
      </c>
      <c r="UPB17" s="36">
        <v>89.68</v>
      </c>
      <c r="UPC17" s="37" t="s">
        <v>37</v>
      </c>
      <c r="UPD17" s="21" t="s">
        <v>30</v>
      </c>
      <c r="UPE17" s="15" t="s">
        <v>25</v>
      </c>
      <c r="UPF17" s="38"/>
      <c r="UPG17" s="38"/>
      <c r="UPH17" s="21" t="s">
        <v>29</v>
      </c>
      <c r="UPJ17" s="36">
        <v>89.68</v>
      </c>
      <c r="UPK17" s="37" t="s">
        <v>37</v>
      </c>
      <c r="UPL17" s="21" t="s">
        <v>30</v>
      </c>
      <c r="UPM17" s="15" t="s">
        <v>25</v>
      </c>
      <c r="UPN17" s="38"/>
      <c r="UPO17" s="38"/>
      <c r="UPP17" s="21" t="s">
        <v>29</v>
      </c>
      <c r="UPR17" s="36">
        <v>89.68</v>
      </c>
      <c r="UPS17" s="37" t="s">
        <v>37</v>
      </c>
      <c r="UPT17" s="21" t="s">
        <v>30</v>
      </c>
      <c r="UPU17" s="15" t="s">
        <v>25</v>
      </c>
      <c r="UPV17" s="38"/>
      <c r="UPW17" s="38"/>
      <c r="UPX17" s="21" t="s">
        <v>29</v>
      </c>
      <c r="UPZ17" s="36">
        <v>89.68</v>
      </c>
      <c r="UQA17" s="37" t="s">
        <v>37</v>
      </c>
      <c r="UQB17" s="21" t="s">
        <v>30</v>
      </c>
      <c r="UQC17" s="15" t="s">
        <v>25</v>
      </c>
      <c r="UQD17" s="38"/>
      <c r="UQE17" s="38"/>
      <c r="UQF17" s="21" t="s">
        <v>29</v>
      </c>
      <c r="UQH17" s="36">
        <v>89.68</v>
      </c>
      <c r="UQI17" s="37" t="s">
        <v>37</v>
      </c>
      <c r="UQJ17" s="21" t="s">
        <v>30</v>
      </c>
      <c r="UQK17" s="15" t="s">
        <v>25</v>
      </c>
      <c r="UQL17" s="38"/>
      <c r="UQM17" s="38"/>
      <c r="UQN17" s="21" t="s">
        <v>29</v>
      </c>
      <c r="UQP17" s="36">
        <v>89.68</v>
      </c>
      <c r="UQQ17" s="37" t="s">
        <v>37</v>
      </c>
      <c r="UQR17" s="21" t="s">
        <v>30</v>
      </c>
      <c r="UQS17" s="15" t="s">
        <v>25</v>
      </c>
      <c r="UQT17" s="38"/>
      <c r="UQU17" s="38"/>
      <c r="UQV17" s="21" t="s">
        <v>29</v>
      </c>
      <c r="UQX17" s="36">
        <v>89.68</v>
      </c>
      <c r="UQY17" s="37" t="s">
        <v>37</v>
      </c>
      <c r="UQZ17" s="21" t="s">
        <v>30</v>
      </c>
      <c r="URA17" s="15" t="s">
        <v>25</v>
      </c>
      <c r="URB17" s="38"/>
      <c r="URC17" s="38"/>
      <c r="URD17" s="21" t="s">
        <v>29</v>
      </c>
      <c r="URF17" s="36">
        <v>89.68</v>
      </c>
      <c r="URG17" s="37" t="s">
        <v>37</v>
      </c>
      <c r="URH17" s="21" t="s">
        <v>30</v>
      </c>
      <c r="URI17" s="15" t="s">
        <v>25</v>
      </c>
      <c r="URJ17" s="38"/>
      <c r="URK17" s="38"/>
      <c r="URL17" s="21" t="s">
        <v>29</v>
      </c>
      <c r="URN17" s="36">
        <v>89.68</v>
      </c>
      <c r="URO17" s="37" t="s">
        <v>37</v>
      </c>
      <c r="URP17" s="21" t="s">
        <v>30</v>
      </c>
      <c r="URQ17" s="15" t="s">
        <v>25</v>
      </c>
      <c r="URR17" s="38"/>
      <c r="URS17" s="38"/>
      <c r="URT17" s="21" t="s">
        <v>29</v>
      </c>
      <c r="URV17" s="36">
        <v>89.68</v>
      </c>
      <c r="URW17" s="37" t="s">
        <v>37</v>
      </c>
      <c r="URX17" s="21" t="s">
        <v>30</v>
      </c>
      <c r="URY17" s="15" t="s">
        <v>25</v>
      </c>
      <c r="URZ17" s="38"/>
      <c r="USA17" s="38"/>
      <c r="USB17" s="21" t="s">
        <v>29</v>
      </c>
      <c r="USD17" s="36">
        <v>89.68</v>
      </c>
      <c r="USE17" s="37" t="s">
        <v>37</v>
      </c>
      <c r="USF17" s="21" t="s">
        <v>30</v>
      </c>
      <c r="USG17" s="15" t="s">
        <v>25</v>
      </c>
      <c r="USH17" s="38"/>
      <c r="USI17" s="38"/>
      <c r="USJ17" s="21" t="s">
        <v>29</v>
      </c>
      <c r="USL17" s="36">
        <v>89.68</v>
      </c>
      <c r="USM17" s="37" t="s">
        <v>37</v>
      </c>
      <c r="USN17" s="21" t="s">
        <v>30</v>
      </c>
      <c r="USO17" s="15" t="s">
        <v>25</v>
      </c>
      <c r="USP17" s="38"/>
      <c r="USQ17" s="38"/>
      <c r="USR17" s="21" t="s">
        <v>29</v>
      </c>
      <c r="UST17" s="36">
        <v>89.68</v>
      </c>
      <c r="USU17" s="37" t="s">
        <v>37</v>
      </c>
      <c r="USV17" s="21" t="s">
        <v>30</v>
      </c>
      <c r="USW17" s="15" t="s">
        <v>25</v>
      </c>
      <c r="USX17" s="38"/>
      <c r="USY17" s="38"/>
      <c r="USZ17" s="21" t="s">
        <v>29</v>
      </c>
      <c r="UTB17" s="36">
        <v>89.68</v>
      </c>
      <c r="UTC17" s="37" t="s">
        <v>37</v>
      </c>
      <c r="UTD17" s="21" t="s">
        <v>30</v>
      </c>
      <c r="UTE17" s="15" t="s">
        <v>25</v>
      </c>
      <c r="UTF17" s="38"/>
      <c r="UTG17" s="38"/>
      <c r="UTH17" s="21" t="s">
        <v>29</v>
      </c>
      <c r="UTJ17" s="36">
        <v>89.68</v>
      </c>
      <c r="UTK17" s="37" t="s">
        <v>37</v>
      </c>
      <c r="UTL17" s="21" t="s">
        <v>30</v>
      </c>
      <c r="UTM17" s="15" t="s">
        <v>25</v>
      </c>
      <c r="UTN17" s="38"/>
      <c r="UTO17" s="38"/>
      <c r="UTP17" s="21" t="s">
        <v>29</v>
      </c>
      <c r="UTR17" s="36">
        <v>89.68</v>
      </c>
      <c r="UTS17" s="37" t="s">
        <v>37</v>
      </c>
      <c r="UTT17" s="21" t="s">
        <v>30</v>
      </c>
      <c r="UTU17" s="15" t="s">
        <v>25</v>
      </c>
      <c r="UTV17" s="38"/>
      <c r="UTW17" s="38"/>
      <c r="UTX17" s="21" t="s">
        <v>29</v>
      </c>
      <c r="UTZ17" s="36">
        <v>89.68</v>
      </c>
      <c r="UUA17" s="37" t="s">
        <v>37</v>
      </c>
      <c r="UUB17" s="21" t="s">
        <v>30</v>
      </c>
      <c r="UUC17" s="15" t="s">
        <v>25</v>
      </c>
      <c r="UUD17" s="38"/>
      <c r="UUE17" s="38"/>
      <c r="UUF17" s="21" t="s">
        <v>29</v>
      </c>
      <c r="UUH17" s="36">
        <v>89.68</v>
      </c>
      <c r="UUI17" s="37" t="s">
        <v>37</v>
      </c>
      <c r="UUJ17" s="21" t="s">
        <v>30</v>
      </c>
      <c r="UUK17" s="15" t="s">
        <v>25</v>
      </c>
      <c r="UUL17" s="38"/>
      <c r="UUM17" s="38"/>
      <c r="UUN17" s="21" t="s">
        <v>29</v>
      </c>
      <c r="UUP17" s="36">
        <v>89.68</v>
      </c>
      <c r="UUQ17" s="37" t="s">
        <v>37</v>
      </c>
      <c r="UUR17" s="21" t="s">
        <v>30</v>
      </c>
      <c r="UUS17" s="15" t="s">
        <v>25</v>
      </c>
      <c r="UUT17" s="38"/>
      <c r="UUU17" s="38"/>
      <c r="UUV17" s="21" t="s">
        <v>29</v>
      </c>
      <c r="UUX17" s="36">
        <v>89.68</v>
      </c>
      <c r="UUY17" s="37" t="s">
        <v>37</v>
      </c>
      <c r="UUZ17" s="21" t="s">
        <v>30</v>
      </c>
      <c r="UVA17" s="15" t="s">
        <v>25</v>
      </c>
      <c r="UVB17" s="38"/>
      <c r="UVC17" s="38"/>
      <c r="UVD17" s="21" t="s">
        <v>29</v>
      </c>
      <c r="UVF17" s="36">
        <v>89.68</v>
      </c>
      <c r="UVG17" s="37" t="s">
        <v>37</v>
      </c>
      <c r="UVH17" s="21" t="s">
        <v>30</v>
      </c>
      <c r="UVI17" s="15" t="s">
        <v>25</v>
      </c>
      <c r="UVJ17" s="38"/>
      <c r="UVK17" s="38"/>
      <c r="UVL17" s="21" t="s">
        <v>29</v>
      </c>
      <c r="UVN17" s="36">
        <v>89.68</v>
      </c>
      <c r="UVO17" s="37" t="s">
        <v>37</v>
      </c>
      <c r="UVP17" s="21" t="s">
        <v>30</v>
      </c>
      <c r="UVQ17" s="15" t="s">
        <v>25</v>
      </c>
      <c r="UVR17" s="38"/>
      <c r="UVS17" s="38"/>
      <c r="UVT17" s="21" t="s">
        <v>29</v>
      </c>
      <c r="UVV17" s="36">
        <v>89.68</v>
      </c>
      <c r="UVW17" s="37" t="s">
        <v>37</v>
      </c>
      <c r="UVX17" s="21" t="s">
        <v>30</v>
      </c>
      <c r="UVY17" s="15" t="s">
        <v>25</v>
      </c>
      <c r="UVZ17" s="38"/>
      <c r="UWA17" s="38"/>
      <c r="UWB17" s="21" t="s">
        <v>29</v>
      </c>
      <c r="UWD17" s="36">
        <v>89.68</v>
      </c>
      <c r="UWE17" s="37" t="s">
        <v>37</v>
      </c>
      <c r="UWF17" s="21" t="s">
        <v>30</v>
      </c>
      <c r="UWG17" s="15" t="s">
        <v>25</v>
      </c>
      <c r="UWH17" s="38"/>
      <c r="UWI17" s="38"/>
      <c r="UWJ17" s="21" t="s">
        <v>29</v>
      </c>
      <c r="UWL17" s="36">
        <v>89.68</v>
      </c>
      <c r="UWM17" s="37" t="s">
        <v>37</v>
      </c>
      <c r="UWN17" s="21" t="s">
        <v>30</v>
      </c>
      <c r="UWO17" s="15" t="s">
        <v>25</v>
      </c>
      <c r="UWP17" s="38"/>
      <c r="UWQ17" s="38"/>
      <c r="UWR17" s="21" t="s">
        <v>29</v>
      </c>
      <c r="UWT17" s="36">
        <v>89.68</v>
      </c>
      <c r="UWU17" s="37" t="s">
        <v>37</v>
      </c>
      <c r="UWV17" s="21" t="s">
        <v>30</v>
      </c>
      <c r="UWW17" s="15" t="s">
        <v>25</v>
      </c>
      <c r="UWX17" s="38"/>
      <c r="UWY17" s="38"/>
      <c r="UWZ17" s="21" t="s">
        <v>29</v>
      </c>
      <c r="UXB17" s="36">
        <v>89.68</v>
      </c>
      <c r="UXC17" s="37" t="s">
        <v>37</v>
      </c>
      <c r="UXD17" s="21" t="s">
        <v>30</v>
      </c>
      <c r="UXE17" s="15" t="s">
        <v>25</v>
      </c>
      <c r="UXF17" s="38"/>
      <c r="UXG17" s="38"/>
      <c r="UXH17" s="21" t="s">
        <v>29</v>
      </c>
      <c r="UXJ17" s="36">
        <v>89.68</v>
      </c>
      <c r="UXK17" s="37" t="s">
        <v>37</v>
      </c>
      <c r="UXL17" s="21" t="s">
        <v>30</v>
      </c>
      <c r="UXM17" s="15" t="s">
        <v>25</v>
      </c>
      <c r="UXN17" s="38"/>
      <c r="UXO17" s="38"/>
      <c r="UXP17" s="21" t="s">
        <v>29</v>
      </c>
      <c r="UXR17" s="36">
        <v>89.68</v>
      </c>
      <c r="UXS17" s="37" t="s">
        <v>37</v>
      </c>
      <c r="UXT17" s="21" t="s">
        <v>30</v>
      </c>
      <c r="UXU17" s="15" t="s">
        <v>25</v>
      </c>
      <c r="UXV17" s="38"/>
      <c r="UXW17" s="38"/>
      <c r="UXX17" s="21" t="s">
        <v>29</v>
      </c>
      <c r="UXZ17" s="36">
        <v>89.68</v>
      </c>
      <c r="UYA17" s="37" t="s">
        <v>37</v>
      </c>
      <c r="UYB17" s="21" t="s">
        <v>30</v>
      </c>
      <c r="UYC17" s="15" t="s">
        <v>25</v>
      </c>
      <c r="UYD17" s="38"/>
      <c r="UYE17" s="38"/>
      <c r="UYF17" s="21" t="s">
        <v>29</v>
      </c>
      <c r="UYH17" s="36">
        <v>89.68</v>
      </c>
      <c r="UYI17" s="37" t="s">
        <v>37</v>
      </c>
      <c r="UYJ17" s="21" t="s">
        <v>30</v>
      </c>
      <c r="UYK17" s="15" t="s">
        <v>25</v>
      </c>
      <c r="UYL17" s="38"/>
      <c r="UYM17" s="38"/>
      <c r="UYN17" s="21" t="s">
        <v>29</v>
      </c>
      <c r="UYP17" s="36">
        <v>89.68</v>
      </c>
      <c r="UYQ17" s="37" t="s">
        <v>37</v>
      </c>
      <c r="UYR17" s="21" t="s">
        <v>30</v>
      </c>
      <c r="UYS17" s="15" t="s">
        <v>25</v>
      </c>
      <c r="UYT17" s="38"/>
      <c r="UYU17" s="38"/>
      <c r="UYV17" s="21" t="s">
        <v>29</v>
      </c>
      <c r="UYX17" s="36">
        <v>89.68</v>
      </c>
      <c r="UYY17" s="37" t="s">
        <v>37</v>
      </c>
      <c r="UYZ17" s="21" t="s">
        <v>30</v>
      </c>
      <c r="UZA17" s="15" t="s">
        <v>25</v>
      </c>
      <c r="UZB17" s="38"/>
      <c r="UZC17" s="38"/>
      <c r="UZD17" s="21" t="s">
        <v>29</v>
      </c>
      <c r="UZF17" s="36">
        <v>89.68</v>
      </c>
      <c r="UZG17" s="37" t="s">
        <v>37</v>
      </c>
      <c r="UZH17" s="21" t="s">
        <v>30</v>
      </c>
      <c r="UZI17" s="15" t="s">
        <v>25</v>
      </c>
      <c r="UZJ17" s="38"/>
      <c r="UZK17" s="38"/>
      <c r="UZL17" s="21" t="s">
        <v>29</v>
      </c>
      <c r="UZN17" s="36">
        <v>89.68</v>
      </c>
      <c r="UZO17" s="37" t="s">
        <v>37</v>
      </c>
      <c r="UZP17" s="21" t="s">
        <v>30</v>
      </c>
      <c r="UZQ17" s="15" t="s">
        <v>25</v>
      </c>
      <c r="UZR17" s="38"/>
      <c r="UZS17" s="38"/>
      <c r="UZT17" s="21" t="s">
        <v>29</v>
      </c>
      <c r="UZV17" s="36">
        <v>89.68</v>
      </c>
      <c r="UZW17" s="37" t="s">
        <v>37</v>
      </c>
      <c r="UZX17" s="21" t="s">
        <v>30</v>
      </c>
      <c r="UZY17" s="15" t="s">
        <v>25</v>
      </c>
      <c r="UZZ17" s="38"/>
      <c r="VAA17" s="38"/>
      <c r="VAB17" s="21" t="s">
        <v>29</v>
      </c>
      <c r="VAD17" s="36">
        <v>89.68</v>
      </c>
      <c r="VAE17" s="37" t="s">
        <v>37</v>
      </c>
      <c r="VAF17" s="21" t="s">
        <v>30</v>
      </c>
      <c r="VAG17" s="15" t="s">
        <v>25</v>
      </c>
      <c r="VAH17" s="38"/>
      <c r="VAI17" s="38"/>
      <c r="VAJ17" s="21" t="s">
        <v>29</v>
      </c>
      <c r="VAL17" s="36">
        <v>89.68</v>
      </c>
      <c r="VAM17" s="37" t="s">
        <v>37</v>
      </c>
      <c r="VAN17" s="21" t="s">
        <v>30</v>
      </c>
      <c r="VAO17" s="15" t="s">
        <v>25</v>
      </c>
      <c r="VAP17" s="38"/>
      <c r="VAQ17" s="38"/>
      <c r="VAR17" s="21" t="s">
        <v>29</v>
      </c>
      <c r="VAT17" s="36">
        <v>89.68</v>
      </c>
      <c r="VAU17" s="37" t="s">
        <v>37</v>
      </c>
      <c r="VAV17" s="21" t="s">
        <v>30</v>
      </c>
      <c r="VAW17" s="15" t="s">
        <v>25</v>
      </c>
      <c r="VAX17" s="38"/>
      <c r="VAY17" s="38"/>
      <c r="VAZ17" s="21" t="s">
        <v>29</v>
      </c>
      <c r="VBB17" s="36">
        <v>89.68</v>
      </c>
      <c r="VBC17" s="37" t="s">
        <v>37</v>
      </c>
      <c r="VBD17" s="21" t="s">
        <v>30</v>
      </c>
      <c r="VBE17" s="15" t="s">
        <v>25</v>
      </c>
      <c r="VBF17" s="38"/>
      <c r="VBG17" s="38"/>
      <c r="VBH17" s="21" t="s">
        <v>29</v>
      </c>
      <c r="VBJ17" s="36">
        <v>89.68</v>
      </c>
      <c r="VBK17" s="37" t="s">
        <v>37</v>
      </c>
      <c r="VBL17" s="21" t="s">
        <v>30</v>
      </c>
      <c r="VBM17" s="15" t="s">
        <v>25</v>
      </c>
      <c r="VBN17" s="38"/>
      <c r="VBO17" s="38"/>
      <c r="VBP17" s="21" t="s">
        <v>29</v>
      </c>
      <c r="VBR17" s="36">
        <v>89.68</v>
      </c>
      <c r="VBS17" s="37" t="s">
        <v>37</v>
      </c>
      <c r="VBT17" s="21" t="s">
        <v>30</v>
      </c>
      <c r="VBU17" s="15" t="s">
        <v>25</v>
      </c>
      <c r="VBV17" s="38"/>
      <c r="VBW17" s="38"/>
      <c r="VBX17" s="21" t="s">
        <v>29</v>
      </c>
      <c r="VBZ17" s="36">
        <v>89.68</v>
      </c>
      <c r="VCA17" s="37" t="s">
        <v>37</v>
      </c>
      <c r="VCB17" s="21" t="s">
        <v>30</v>
      </c>
      <c r="VCC17" s="15" t="s">
        <v>25</v>
      </c>
      <c r="VCD17" s="38"/>
      <c r="VCE17" s="38"/>
      <c r="VCF17" s="21" t="s">
        <v>29</v>
      </c>
      <c r="VCH17" s="36">
        <v>89.68</v>
      </c>
      <c r="VCI17" s="37" t="s">
        <v>37</v>
      </c>
      <c r="VCJ17" s="21" t="s">
        <v>30</v>
      </c>
      <c r="VCK17" s="15" t="s">
        <v>25</v>
      </c>
      <c r="VCL17" s="38"/>
      <c r="VCM17" s="38"/>
      <c r="VCN17" s="21" t="s">
        <v>29</v>
      </c>
      <c r="VCP17" s="36">
        <v>89.68</v>
      </c>
      <c r="VCQ17" s="37" t="s">
        <v>37</v>
      </c>
      <c r="VCR17" s="21" t="s">
        <v>30</v>
      </c>
      <c r="VCS17" s="15" t="s">
        <v>25</v>
      </c>
      <c r="VCT17" s="38"/>
      <c r="VCU17" s="38"/>
      <c r="VCV17" s="21" t="s">
        <v>29</v>
      </c>
      <c r="VCX17" s="36">
        <v>89.68</v>
      </c>
      <c r="VCY17" s="37" t="s">
        <v>37</v>
      </c>
      <c r="VCZ17" s="21" t="s">
        <v>30</v>
      </c>
      <c r="VDA17" s="15" t="s">
        <v>25</v>
      </c>
      <c r="VDB17" s="38"/>
      <c r="VDC17" s="38"/>
      <c r="VDD17" s="21" t="s">
        <v>29</v>
      </c>
      <c r="VDF17" s="36">
        <v>89.68</v>
      </c>
      <c r="VDG17" s="37" t="s">
        <v>37</v>
      </c>
      <c r="VDH17" s="21" t="s">
        <v>30</v>
      </c>
      <c r="VDI17" s="15" t="s">
        <v>25</v>
      </c>
      <c r="VDJ17" s="38"/>
      <c r="VDK17" s="38"/>
      <c r="VDL17" s="21" t="s">
        <v>29</v>
      </c>
      <c r="VDN17" s="36">
        <v>89.68</v>
      </c>
      <c r="VDO17" s="37" t="s">
        <v>37</v>
      </c>
      <c r="VDP17" s="21" t="s">
        <v>30</v>
      </c>
      <c r="VDQ17" s="15" t="s">
        <v>25</v>
      </c>
      <c r="VDR17" s="38"/>
      <c r="VDS17" s="38"/>
      <c r="VDT17" s="21" t="s">
        <v>29</v>
      </c>
      <c r="VDV17" s="36">
        <v>89.68</v>
      </c>
      <c r="VDW17" s="37" t="s">
        <v>37</v>
      </c>
      <c r="VDX17" s="21" t="s">
        <v>30</v>
      </c>
      <c r="VDY17" s="15" t="s">
        <v>25</v>
      </c>
      <c r="VDZ17" s="38"/>
      <c r="VEA17" s="38"/>
      <c r="VEB17" s="21" t="s">
        <v>29</v>
      </c>
      <c r="VED17" s="36">
        <v>89.68</v>
      </c>
      <c r="VEE17" s="37" t="s">
        <v>37</v>
      </c>
      <c r="VEF17" s="21" t="s">
        <v>30</v>
      </c>
      <c r="VEG17" s="15" t="s">
        <v>25</v>
      </c>
      <c r="VEH17" s="38"/>
      <c r="VEI17" s="38"/>
      <c r="VEJ17" s="21" t="s">
        <v>29</v>
      </c>
      <c r="VEL17" s="36">
        <v>89.68</v>
      </c>
      <c r="VEM17" s="37" t="s">
        <v>37</v>
      </c>
      <c r="VEN17" s="21" t="s">
        <v>30</v>
      </c>
      <c r="VEO17" s="15" t="s">
        <v>25</v>
      </c>
      <c r="VEP17" s="38"/>
      <c r="VEQ17" s="38"/>
      <c r="VER17" s="21" t="s">
        <v>29</v>
      </c>
      <c r="VET17" s="36">
        <v>89.68</v>
      </c>
      <c r="VEU17" s="37" t="s">
        <v>37</v>
      </c>
      <c r="VEV17" s="21" t="s">
        <v>30</v>
      </c>
      <c r="VEW17" s="15" t="s">
        <v>25</v>
      </c>
      <c r="VEX17" s="38"/>
      <c r="VEY17" s="38"/>
      <c r="VEZ17" s="21" t="s">
        <v>29</v>
      </c>
      <c r="VFB17" s="36">
        <v>89.68</v>
      </c>
      <c r="VFC17" s="37" t="s">
        <v>37</v>
      </c>
      <c r="VFD17" s="21" t="s">
        <v>30</v>
      </c>
      <c r="VFE17" s="15" t="s">
        <v>25</v>
      </c>
      <c r="VFF17" s="38"/>
      <c r="VFG17" s="38"/>
      <c r="VFH17" s="21" t="s">
        <v>29</v>
      </c>
      <c r="VFJ17" s="36">
        <v>89.68</v>
      </c>
      <c r="VFK17" s="37" t="s">
        <v>37</v>
      </c>
      <c r="VFL17" s="21" t="s">
        <v>30</v>
      </c>
      <c r="VFM17" s="15" t="s">
        <v>25</v>
      </c>
      <c r="VFN17" s="38"/>
      <c r="VFO17" s="38"/>
      <c r="VFP17" s="21" t="s">
        <v>29</v>
      </c>
      <c r="VFR17" s="36">
        <v>89.68</v>
      </c>
      <c r="VFS17" s="37" t="s">
        <v>37</v>
      </c>
      <c r="VFT17" s="21" t="s">
        <v>30</v>
      </c>
      <c r="VFU17" s="15" t="s">
        <v>25</v>
      </c>
      <c r="VFV17" s="38"/>
      <c r="VFW17" s="38"/>
      <c r="VFX17" s="21" t="s">
        <v>29</v>
      </c>
      <c r="VFZ17" s="36">
        <v>89.68</v>
      </c>
      <c r="VGA17" s="37" t="s">
        <v>37</v>
      </c>
      <c r="VGB17" s="21" t="s">
        <v>30</v>
      </c>
      <c r="VGC17" s="15" t="s">
        <v>25</v>
      </c>
      <c r="VGD17" s="38"/>
      <c r="VGE17" s="38"/>
      <c r="VGF17" s="21" t="s">
        <v>29</v>
      </c>
      <c r="VGH17" s="36">
        <v>89.68</v>
      </c>
      <c r="VGI17" s="37" t="s">
        <v>37</v>
      </c>
      <c r="VGJ17" s="21" t="s">
        <v>30</v>
      </c>
      <c r="VGK17" s="15" t="s">
        <v>25</v>
      </c>
      <c r="VGL17" s="38"/>
      <c r="VGM17" s="38"/>
      <c r="VGN17" s="21" t="s">
        <v>29</v>
      </c>
      <c r="VGP17" s="36">
        <v>89.68</v>
      </c>
      <c r="VGQ17" s="37" t="s">
        <v>37</v>
      </c>
      <c r="VGR17" s="21" t="s">
        <v>30</v>
      </c>
      <c r="VGS17" s="15" t="s">
        <v>25</v>
      </c>
      <c r="VGT17" s="38"/>
      <c r="VGU17" s="38"/>
      <c r="VGV17" s="21" t="s">
        <v>29</v>
      </c>
      <c r="VGX17" s="36">
        <v>89.68</v>
      </c>
      <c r="VGY17" s="37" t="s">
        <v>37</v>
      </c>
      <c r="VGZ17" s="21" t="s">
        <v>30</v>
      </c>
      <c r="VHA17" s="15" t="s">
        <v>25</v>
      </c>
      <c r="VHB17" s="38"/>
      <c r="VHC17" s="38"/>
      <c r="VHD17" s="21" t="s">
        <v>29</v>
      </c>
      <c r="VHF17" s="36">
        <v>89.68</v>
      </c>
      <c r="VHG17" s="37" t="s">
        <v>37</v>
      </c>
      <c r="VHH17" s="21" t="s">
        <v>30</v>
      </c>
      <c r="VHI17" s="15" t="s">
        <v>25</v>
      </c>
      <c r="VHJ17" s="38"/>
      <c r="VHK17" s="38"/>
      <c r="VHL17" s="21" t="s">
        <v>29</v>
      </c>
      <c r="VHN17" s="36">
        <v>89.68</v>
      </c>
      <c r="VHO17" s="37" t="s">
        <v>37</v>
      </c>
      <c r="VHP17" s="21" t="s">
        <v>30</v>
      </c>
      <c r="VHQ17" s="15" t="s">
        <v>25</v>
      </c>
      <c r="VHR17" s="38"/>
      <c r="VHS17" s="38"/>
      <c r="VHT17" s="21" t="s">
        <v>29</v>
      </c>
      <c r="VHV17" s="36">
        <v>89.68</v>
      </c>
      <c r="VHW17" s="37" t="s">
        <v>37</v>
      </c>
      <c r="VHX17" s="21" t="s">
        <v>30</v>
      </c>
      <c r="VHY17" s="15" t="s">
        <v>25</v>
      </c>
      <c r="VHZ17" s="38"/>
      <c r="VIA17" s="38"/>
      <c r="VIB17" s="21" t="s">
        <v>29</v>
      </c>
      <c r="VID17" s="36">
        <v>89.68</v>
      </c>
      <c r="VIE17" s="37" t="s">
        <v>37</v>
      </c>
      <c r="VIF17" s="21" t="s">
        <v>30</v>
      </c>
      <c r="VIG17" s="15" t="s">
        <v>25</v>
      </c>
      <c r="VIH17" s="38"/>
      <c r="VII17" s="38"/>
      <c r="VIJ17" s="21" t="s">
        <v>29</v>
      </c>
      <c r="VIL17" s="36">
        <v>89.68</v>
      </c>
      <c r="VIM17" s="37" t="s">
        <v>37</v>
      </c>
      <c r="VIN17" s="21" t="s">
        <v>30</v>
      </c>
      <c r="VIO17" s="15" t="s">
        <v>25</v>
      </c>
      <c r="VIP17" s="38"/>
      <c r="VIQ17" s="38"/>
      <c r="VIR17" s="21" t="s">
        <v>29</v>
      </c>
      <c r="VIT17" s="36">
        <v>89.68</v>
      </c>
      <c r="VIU17" s="37" t="s">
        <v>37</v>
      </c>
      <c r="VIV17" s="21" t="s">
        <v>30</v>
      </c>
      <c r="VIW17" s="15" t="s">
        <v>25</v>
      </c>
      <c r="VIX17" s="38"/>
      <c r="VIY17" s="38"/>
      <c r="VIZ17" s="21" t="s">
        <v>29</v>
      </c>
      <c r="VJB17" s="36">
        <v>89.68</v>
      </c>
      <c r="VJC17" s="37" t="s">
        <v>37</v>
      </c>
      <c r="VJD17" s="21" t="s">
        <v>30</v>
      </c>
      <c r="VJE17" s="15" t="s">
        <v>25</v>
      </c>
      <c r="VJF17" s="38"/>
      <c r="VJG17" s="38"/>
      <c r="VJH17" s="21" t="s">
        <v>29</v>
      </c>
      <c r="VJJ17" s="36">
        <v>89.68</v>
      </c>
      <c r="VJK17" s="37" t="s">
        <v>37</v>
      </c>
      <c r="VJL17" s="21" t="s">
        <v>30</v>
      </c>
      <c r="VJM17" s="15" t="s">
        <v>25</v>
      </c>
      <c r="VJN17" s="38"/>
      <c r="VJO17" s="38"/>
      <c r="VJP17" s="21" t="s">
        <v>29</v>
      </c>
      <c r="VJR17" s="36">
        <v>89.68</v>
      </c>
      <c r="VJS17" s="37" t="s">
        <v>37</v>
      </c>
      <c r="VJT17" s="21" t="s">
        <v>30</v>
      </c>
      <c r="VJU17" s="15" t="s">
        <v>25</v>
      </c>
      <c r="VJV17" s="38"/>
      <c r="VJW17" s="38"/>
      <c r="VJX17" s="21" t="s">
        <v>29</v>
      </c>
      <c r="VJZ17" s="36">
        <v>89.68</v>
      </c>
      <c r="VKA17" s="37" t="s">
        <v>37</v>
      </c>
      <c r="VKB17" s="21" t="s">
        <v>30</v>
      </c>
      <c r="VKC17" s="15" t="s">
        <v>25</v>
      </c>
      <c r="VKD17" s="38"/>
      <c r="VKE17" s="38"/>
      <c r="VKF17" s="21" t="s">
        <v>29</v>
      </c>
      <c r="VKH17" s="36">
        <v>89.68</v>
      </c>
      <c r="VKI17" s="37" t="s">
        <v>37</v>
      </c>
      <c r="VKJ17" s="21" t="s">
        <v>30</v>
      </c>
      <c r="VKK17" s="15" t="s">
        <v>25</v>
      </c>
      <c r="VKL17" s="38"/>
      <c r="VKM17" s="38"/>
      <c r="VKN17" s="21" t="s">
        <v>29</v>
      </c>
      <c r="VKP17" s="36">
        <v>89.68</v>
      </c>
      <c r="VKQ17" s="37" t="s">
        <v>37</v>
      </c>
      <c r="VKR17" s="21" t="s">
        <v>30</v>
      </c>
      <c r="VKS17" s="15" t="s">
        <v>25</v>
      </c>
      <c r="VKT17" s="38"/>
      <c r="VKU17" s="38"/>
      <c r="VKV17" s="21" t="s">
        <v>29</v>
      </c>
      <c r="VKX17" s="36">
        <v>89.68</v>
      </c>
      <c r="VKY17" s="37" t="s">
        <v>37</v>
      </c>
      <c r="VKZ17" s="21" t="s">
        <v>30</v>
      </c>
      <c r="VLA17" s="15" t="s">
        <v>25</v>
      </c>
      <c r="VLB17" s="38"/>
      <c r="VLC17" s="38"/>
      <c r="VLD17" s="21" t="s">
        <v>29</v>
      </c>
      <c r="VLF17" s="36">
        <v>89.68</v>
      </c>
      <c r="VLG17" s="37" t="s">
        <v>37</v>
      </c>
      <c r="VLH17" s="21" t="s">
        <v>30</v>
      </c>
      <c r="VLI17" s="15" t="s">
        <v>25</v>
      </c>
      <c r="VLJ17" s="38"/>
      <c r="VLK17" s="38"/>
      <c r="VLL17" s="21" t="s">
        <v>29</v>
      </c>
      <c r="VLN17" s="36">
        <v>89.68</v>
      </c>
      <c r="VLO17" s="37" t="s">
        <v>37</v>
      </c>
      <c r="VLP17" s="21" t="s">
        <v>30</v>
      </c>
      <c r="VLQ17" s="15" t="s">
        <v>25</v>
      </c>
      <c r="VLR17" s="38"/>
      <c r="VLS17" s="38"/>
      <c r="VLT17" s="21" t="s">
        <v>29</v>
      </c>
      <c r="VLV17" s="36">
        <v>89.68</v>
      </c>
      <c r="VLW17" s="37" t="s">
        <v>37</v>
      </c>
      <c r="VLX17" s="21" t="s">
        <v>30</v>
      </c>
      <c r="VLY17" s="15" t="s">
        <v>25</v>
      </c>
      <c r="VLZ17" s="38"/>
      <c r="VMA17" s="38"/>
      <c r="VMB17" s="21" t="s">
        <v>29</v>
      </c>
      <c r="VMD17" s="36">
        <v>89.68</v>
      </c>
      <c r="VME17" s="37" t="s">
        <v>37</v>
      </c>
      <c r="VMF17" s="21" t="s">
        <v>30</v>
      </c>
      <c r="VMG17" s="15" t="s">
        <v>25</v>
      </c>
      <c r="VMH17" s="38"/>
      <c r="VMI17" s="38"/>
      <c r="VMJ17" s="21" t="s">
        <v>29</v>
      </c>
      <c r="VML17" s="36">
        <v>89.68</v>
      </c>
      <c r="VMM17" s="37" t="s">
        <v>37</v>
      </c>
      <c r="VMN17" s="21" t="s">
        <v>30</v>
      </c>
      <c r="VMO17" s="15" t="s">
        <v>25</v>
      </c>
      <c r="VMP17" s="38"/>
      <c r="VMQ17" s="38"/>
      <c r="VMR17" s="21" t="s">
        <v>29</v>
      </c>
      <c r="VMT17" s="36">
        <v>89.68</v>
      </c>
      <c r="VMU17" s="37" t="s">
        <v>37</v>
      </c>
      <c r="VMV17" s="21" t="s">
        <v>30</v>
      </c>
      <c r="VMW17" s="15" t="s">
        <v>25</v>
      </c>
      <c r="VMX17" s="38"/>
      <c r="VMY17" s="38"/>
      <c r="VMZ17" s="21" t="s">
        <v>29</v>
      </c>
      <c r="VNB17" s="36">
        <v>89.68</v>
      </c>
      <c r="VNC17" s="37" t="s">
        <v>37</v>
      </c>
      <c r="VND17" s="21" t="s">
        <v>30</v>
      </c>
      <c r="VNE17" s="15" t="s">
        <v>25</v>
      </c>
      <c r="VNF17" s="38"/>
      <c r="VNG17" s="38"/>
      <c r="VNH17" s="21" t="s">
        <v>29</v>
      </c>
      <c r="VNJ17" s="36">
        <v>89.68</v>
      </c>
      <c r="VNK17" s="37" t="s">
        <v>37</v>
      </c>
      <c r="VNL17" s="21" t="s">
        <v>30</v>
      </c>
      <c r="VNM17" s="15" t="s">
        <v>25</v>
      </c>
      <c r="VNN17" s="38"/>
      <c r="VNO17" s="38"/>
      <c r="VNP17" s="21" t="s">
        <v>29</v>
      </c>
      <c r="VNR17" s="36">
        <v>89.68</v>
      </c>
      <c r="VNS17" s="37" t="s">
        <v>37</v>
      </c>
      <c r="VNT17" s="21" t="s">
        <v>30</v>
      </c>
      <c r="VNU17" s="15" t="s">
        <v>25</v>
      </c>
      <c r="VNV17" s="38"/>
      <c r="VNW17" s="38"/>
      <c r="VNX17" s="21" t="s">
        <v>29</v>
      </c>
      <c r="VNZ17" s="36">
        <v>89.68</v>
      </c>
      <c r="VOA17" s="37" t="s">
        <v>37</v>
      </c>
      <c r="VOB17" s="21" t="s">
        <v>30</v>
      </c>
      <c r="VOC17" s="15" t="s">
        <v>25</v>
      </c>
      <c r="VOD17" s="38"/>
      <c r="VOE17" s="38"/>
      <c r="VOF17" s="21" t="s">
        <v>29</v>
      </c>
      <c r="VOH17" s="36">
        <v>89.68</v>
      </c>
      <c r="VOI17" s="37" t="s">
        <v>37</v>
      </c>
      <c r="VOJ17" s="21" t="s">
        <v>30</v>
      </c>
      <c r="VOK17" s="15" t="s">
        <v>25</v>
      </c>
      <c r="VOL17" s="38"/>
      <c r="VOM17" s="38"/>
      <c r="VON17" s="21" t="s">
        <v>29</v>
      </c>
      <c r="VOP17" s="36">
        <v>89.68</v>
      </c>
      <c r="VOQ17" s="37" t="s">
        <v>37</v>
      </c>
      <c r="VOR17" s="21" t="s">
        <v>30</v>
      </c>
      <c r="VOS17" s="15" t="s">
        <v>25</v>
      </c>
      <c r="VOT17" s="38"/>
      <c r="VOU17" s="38"/>
      <c r="VOV17" s="21" t="s">
        <v>29</v>
      </c>
      <c r="VOX17" s="36">
        <v>89.68</v>
      </c>
      <c r="VOY17" s="37" t="s">
        <v>37</v>
      </c>
      <c r="VOZ17" s="21" t="s">
        <v>30</v>
      </c>
      <c r="VPA17" s="15" t="s">
        <v>25</v>
      </c>
      <c r="VPB17" s="38"/>
      <c r="VPC17" s="38"/>
      <c r="VPD17" s="21" t="s">
        <v>29</v>
      </c>
      <c r="VPF17" s="36">
        <v>89.68</v>
      </c>
      <c r="VPG17" s="37" t="s">
        <v>37</v>
      </c>
      <c r="VPH17" s="21" t="s">
        <v>30</v>
      </c>
      <c r="VPI17" s="15" t="s">
        <v>25</v>
      </c>
      <c r="VPJ17" s="38"/>
      <c r="VPK17" s="38"/>
      <c r="VPL17" s="21" t="s">
        <v>29</v>
      </c>
      <c r="VPN17" s="36">
        <v>89.68</v>
      </c>
      <c r="VPO17" s="37" t="s">
        <v>37</v>
      </c>
      <c r="VPP17" s="21" t="s">
        <v>30</v>
      </c>
      <c r="VPQ17" s="15" t="s">
        <v>25</v>
      </c>
      <c r="VPR17" s="38"/>
      <c r="VPS17" s="38"/>
      <c r="VPT17" s="21" t="s">
        <v>29</v>
      </c>
      <c r="VPV17" s="36">
        <v>89.68</v>
      </c>
      <c r="VPW17" s="37" t="s">
        <v>37</v>
      </c>
      <c r="VPX17" s="21" t="s">
        <v>30</v>
      </c>
      <c r="VPY17" s="15" t="s">
        <v>25</v>
      </c>
      <c r="VPZ17" s="38"/>
      <c r="VQA17" s="38"/>
      <c r="VQB17" s="21" t="s">
        <v>29</v>
      </c>
      <c r="VQD17" s="36">
        <v>89.68</v>
      </c>
      <c r="VQE17" s="37" t="s">
        <v>37</v>
      </c>
      <c r="VQF17" s="21" t="s">
        <v>30</v>
      </c>
      <c r="VQG17" s="15" t="s">
        <v>25</v>
      </c>
      <c r="VQH17" s="38"/>
      <c r="VQI17" s="38"/>
      <c r="VQJ17" s="21" t="s">
        <v>29</v>
      </c>
      <c r="VQL17" s="36">
        <v>89.68</v>
      </c>
      <c r="VQM17" s="37" t="s">
        <v>37</v>
      </c>
      <c r="VQN17" s="21" t="s">
        <v>30</v>
      </c>
      <c r="VQO17" s="15" t="s">
        <v>25</v>
      </c>
      <c r="VQP17" s="38"/>
      <c r="VQQ17" s="38"/>
      <c r="VQR17" s="21" t="s">
        <v>29</v>
      </c>
      <c r="VQT17" s="36">
        <v>89.68</v>
      </c>
      <c r="VQU17" s="37" t="s">
        <v>37</v>
      </c>
      <c r="VQV17" s="21" t="s">
        <v>30</v>
      </c>
      <c r="VQW17" s="15" t="s">
        <v>25</v>
      </c>
      <c r="VQX17" s="38"/>
      <c r="VQY17" s="38"/>
      <c r="VQZ17" s="21" t="s">
        <v>29</v>
      </c>
      <c r="VRB17" s="36">
        <v>89.68</v>
      </c>
      <c r="VRC17" s="37" t="s">
        <v>37</v>
      </c>
      <c r="VRD17" s="21" t="s">
        <v>30</v>
      </c>
      <c r="VRE17" s="15" t="s">
        <v>25</v>
      </c>
      <c r="VRF17" s="38"/>
      <c r="VRG17" s="38"/>
      <c r="VRH17" s="21" t="s">
        <v>29</v>
      </c>
      <c r="VRJ17" s="36">
        <v>89.68</v>
      </c>
      <c r="VRK17" s="37" t="s">
        <v>37</v>
      </c>
      <c r="VRL17" s="21" t="s">
        <v>30</v>
      </c>
      <c r="VRM17" s="15" t="s">
        <v>25</v>
      </c>
      <c r="VRN17" s="38"/>
      <c r="VRO17" s="38"/>
      <c r="VRP17" s="21" t="s">
        <v>29</v>
      </c>
      <c r="VRR17" s="36">
        <v>89.68</v>
      </c>
      <c r="VRS17" s="37" t="s">
        <v>37</v>
      </c>
      <c r="VRT17" s="21" t="s">
        <v>30</v>
      </c>
      <c r="VRU17" s="15" t="s">
        <v>25</v>
      </c>
      <c r="VRV17" s="38"/>
      <c r="VRW17" s="38"/>
      <c r="VRX17" s="21" t="s">
        <v>29</v>
      </c>
      <c r="VRZ17" s="36">
        <v>89.68</v>
      </c>
      <c r="VSA17" s="37" t="s">
        <v>37</v>
      </c>
      <c r="VSB17" s="21" t="s">
        <v>30</v>
      </c>
      <c r="VSC17" s="15" t="s">
        <v>25</v>
      </c>
      <c r="VSD17" s="38"/>
      <c r="VSE17" s="38"/>
      <c r="VSF17" s="21" t="s">
        <v>29</v>
      </c>
      <c r="VSH17" s="36">
        <v>89.68</v>
      </c>
      <c r="VSI17" s="37" t="s">
        <v>37</v>
      </c>
      <c r="VSJ17" s="21" t="s">
        <v>30</v>
      </c>
      <c r="VSK17" s="15" t="s">
        <v>25</v>
      </c>
      <c r="VSL17" s="38"/>
      <c r="VSM17" s="38"/>
      <c r="VSN17" s="21" t="s">
        <v>29</v>
      </c>
      <c r="VSP17" s="36">
        <v>89.68</v>
      </c>
      <c r="VSQ17" s="37" t="s">
        <v>37</v>
      </c>
      <c r="VSR17" s="21" t="s">
        <v>30</v>
      </c>
      <c r="VSS17" s="15" t="s">
        <v>25</v>
      </c>
      <c r="VST17" s="38"/>
      <c r="VSU17" s="38"/>
      <c r="VSV17" s="21" t="s">
        <v>29</v>
      </c>
      <c r="VSX17" s="36">
        <v>89.68</v>
      </c>
      <c r="VSY17" s="37" t="s">
        <v>37</v>
      </c>
      <c r="VSZ17" s="21" t="s">
        <v>30</v>
      </c>
      <c r="VTA17" s="15" t="s">
        <v>25</v>
      </c>
      <c r="VTB17" s="38"/>
      <c r="VTC17" s="38"/>
      <c r="VTD17" s="21" t="s">
        <v>29</v>
      </c>
      <c r="VTF17" s="36">
        <v>89.68</v>
      </c>
      <c r="VTG17" s="37" t="s">
        <v>37</v>
      </c>
      <c r="VTH17" s="21" t="s">
        <v>30</v>
      </c>
      <c r="VTI17" s="15" t="s">
        <v>25</v>
      </c>
      <c r="VTJ17" s="38"/>
      <c r="VTK17" s="38"/>
      <c r="VTL17" s="21" t="s">
        <v>29</v>
      </c>
      <c r="VTN17" s="36">
        <v>89.68</v>
      </c>
      <c r="VTO17" s="37" t="s">
        <v>37</v>
      </c>
      <c r="VTP17" s="21" t="s">
        <v>30</v>
      </c>
      <c r="VTQ17" s="15" t="s">
        <v>25</v>
      </c>
      <c r="VTR17" s="38"/>
      <c r="VTS17" s="38"/>
      <c r="VTT17" s="21" t="s">
        <v>29</v>
      </c>
      <c r="VTV17" s="36">
        <v>89.68</v>
      </c>
      <c r="VTW17" s="37" t="s">
        <v>37</v>
      </c>
      <c r="VTX17" s="21" t="s">
        <v>30</v>
      </c>
      <c r="VTY17" s="15" t="s">
        <v>25</v>
      </c>
      <c r="VTZ17" s="38"/>
      <c r="VUA17" s="38"/>
      <c r="VUB17" s="21" t="s">
        <v>29</v>
      </c>
      <c r="VUD17" s="36">
        <v>89.68</v>
      </c>
      <c r="VUE17" s="37" t="s">
        <v>37</v>
      </c>
      <c r="VUF17" s="21" t="s">
        <v>30</v>
      </c>
      <c r="VUG17" s="15" t="s">
        <v>25</v>
      </c>
      <c r="VUH17" s="38"/>
      <c r="VUI17" s="38"/>
      <c r="VUJ17" s="21" t="s">
        <v>29</v>
      </c>
      <c r="VUL17" s="36">
        <v>89.68</v>
      </c>
      <c r="VUM17" s="37" t="s">
        <v>37</v>
      </c>
      <c r="VUN17" s="21" t="s">
        <v>30</v>
      </c>
      <c r="VUO17" s="15" t="s">
        <v>25</v>
      </c>
      <c r="VUP17" s="38"/>
      <c r="VUQ17" s="38"/>
      <c r="VUR17" s="21" t="s">
        <v>29</v>
      </c>
      <c r="VUT17" s="36">
        <v>89.68</v>
      </c>
      <c r="VUU17" s="37" t="s">
        <v>37</v>
      </c>
      <c r="VUV17" s="21" t="s">
        <v>30</v>
      </c>
      <c r="VUW17" s="15" t="s">
        <v>25</v>
      </c>
      <c r="VUX17" s="38"/>
      <c r="VUY17" s="38"/>
      <c r="VUZ17" s="21" t="s">
        <v>29</v>
      </c>
      <c r="VVB17" s="36">
        <v>89.68</v>
      </c>
      <c r="VVC17" s="37" t="s">
        <v>37</v>
      </c>
      <c r="VVD17" s="21" t="s">
        <v>30</v>
      </c>
      <c r="VVE17" s="15" t="s">
        <v>25</v>
      </c>
      <c r="VVF17" s="38"/>
      <c r="VVG17" s="38"/>
      <c r="VVH17" s="21" t="s">
        <v>29</v>
      </c>
      <c r="VVJ17" s="36">
        <v>89.68</v>
      </c>
      <c r="VVK17" s="37" t="s">
        <v>37</v>
      </c>
      <c r="VVL17" s="21" t="s">
        <v>30</v>
      </c>
      <c r="VVM17" s="15" t="s">
        <v>25</v>
      </c>
      <c r="VVN17" s="38"/>
      <c r="VVO17" s="38"/>
      <c r="VVP17" s="21" t="s">
        <v>29</v>
      </c>
      <c r="VVR17" s="36">
        <v>89.68</v>
      </c>
      <c r="VVS17" s="37" t="s">
        <v>37</v>
      </c>
      <c r="VVT17" s="21" t="s">
        <v>30</v>
      </c>
      <c r="VVU17" s="15" t="s">
        <v>25</v>
      </c>
      <c r="VVV17" s="38"/>
      <c r="VVW17" s="38"/>
      <c r="VVX17" s="21" t="s">
        <v>29</v>
      </c>
      <c r="VVZ17" s="36">
        <v>89.68</v>
      </c>
      <c r="VWA17" s="37" t="s">
        <v>37</v>
      </c>
      <c r="VWB17" s="21" t="s">
        <v>30</v>
      </c>
      <c r="VWC17" s="15" t="s">
        <v>25</v>
      </c>
      <c r="VWD17" s="38"/>
      <c r="VWE17" s="38"/>
      <c r="VWF17" s="21" t="s">
        <v>29</v>
      </c>
      <c r="VWH17" s="36">
        <v>89.68</v>
      </c>
      <c r="VWI17" s="37" t="s">
        <v>37</v>
      </c>
      <c r="VWJ17" s="21" t="s">
        <v>30</v>
      </c>
      <c r="VWK17" s="15" t="s">
        <v>25</v>
      </c>
      <c r="VWL17" s="38"/>
      <c r="VWM17" s="38"/>
      <c r="VWN17" s="21" t="s">
        <v>29</v>
      </c>
      <c r="VWP17" s="36">
        <v>89.68</v>
      </c>
      <c r="VWQ17" s="37" t="s">
        <v>37</v>
      </c>
      <c r="VWR17" s="21" t="s">
        <v>30</v>
      </c>
      <c r="VWS17" s="15" t="s">
        <v>25</v>
      </c>
      <c r="VWT17" s="38"/>
      <c r="VWU17" s="38"/>
      <c r="VWV17" s="21" t="s">
        <v>29</v>
      </c>
      <c r="VWX17" s="36">
        <v>89.68</v>
      </c>
      <c r="VWY17" s="37" t="s">
        <v>37</v>
      </c>
      <c r="VWZ17" s="21" t="s">
        <v>30</v>
      </c>
      <c r="VXA17" s="15" t="s">
        <v>25</v>
      </c>
      <c r="VXB17" s="38"/>
      <c r="VXC17" s="38"/>
      <c r="VXD17" s="21" t="s">
        <v>29</v>
      </c>
      <c r="VXF17" s="36">
        <v>89.68</v>
      </c>
      <c r="VXG17" s="37" t="s">
        <v>37</v>
      </c>
      <c r="VXH17" s="21" t="s">
        <v>30</v>
      </c>
      <c r="VXI17" s="15" t="s">
        <v>25</v>
      </c>
      <c r="VXJ17" s="38"/>
      <c r="VXK17" s="38"/>
      <c r="VXL17" s="21" t="s">
        <v>29</v>
      </c>
      <c r="VXN17" s="36">
        <v>89.68</v>
      </c>
      <c r="VXO17" s="37" t="s">
        <v>37</v>
      </c>
      <c r="VXP17" s="21" t="s">
        <v>30</v>
      </c>
      <c r="VXQ17" s="15" t="s">
        <v>25</v>
      </c>
      <c r="VXR17" s="38"/>
      <c r="VXS17" s="38"/>
      <c r="VXT17" s="21" t="s">
        <v>29</v>
      </c>
      <c r="VXV17" s="36">
        <v>89.68</v>
      </c>
      <c r="VXW17" s="37" t="s">
        <v>37</v>
      </c>
      <c r="VXX17" s="21" t="s">
        <v>30</v>
      </c>
      <c r="VXY17" s="15" t="s">
        <v>25</v>
      </c>
      <c r="VXZ17" s="38"/>
      <c r="VYA17" s="38"/>
      <c r="VYB17" s="21" t="s">
        <v>29</v>
      </c>
      <c r="VYD17" s="36">
        <v>89.68</v>
      </c>
      <c r="VYE17" s="37" t="s">
        <v>37</v>
      </c>
      <c r="VYF17" s="21" t="s">
        <v>30</v>
      </c>
      <c r="VYG17" s="15" t="s">
        <v>25</v>
      </c>
      <c r="VYH17" s="38"/>
      <c r="VYI17" s="38"/>
      <c r="VYJ17" s="21" t="s">
        <v>29</v>
      </c>
      <c r="VYL17" s="36">
        <v>89.68</v>
      </c>
      <c r="VYM17" s="37" t="s">
        <v>37</v>
      </c>
      <c r="VYN17" s="21" t="s">
        <v>30</v>
      </c>
      <c r="VYO17" s="15" t="s">
        <v>25</v>
      </c>
      <c r="VYP17" s="38"/>
      <c r="VYQ17" s="38"/>
      <c r="VYR17" s="21" t="s">
        <v>29</v>
      </c>
      <c r="VYT17" s="36">
        <v>89.68</v>
      </c>
      <c r="VYU17" s="37" t="s">
        <v>37</v>
      </c>
      <c r="VYV17" s="21" t="s">
        <v>30</v>
      </c>
      <c r="VYW17" s="15" t="s">
        <v>25</v>
      </c>
      <c r="VYX17" s="38"/>
      <c r="VYY17" s="38"/>
      <c r="VYZ17" s="21" t="s">
        <v>29</v>
      </c>
      <c r="VZB17" s="36">
        <v>89.68</v>
      </c>
      <c r="VZC17" s="37" t="s">
        <v>37</v>
      </c>
      <c r="VZD17" s="21" t="s">
        <v>30</v>
      </c>
      <c r="VZE17" s="15" t="s">
        <v>25</v>
      </c>
      <c r="VZF17" s="38"/>
      <c r="VZG17" s="38"/>
      <c r="VZH17" s="21" t="s">
        <v>29</v>
      </c>
      <c r="VZJ17" s="36">
        <v>89.68</v>
      </c>
      <c r="VZK17" s="37" t="s">
        <v>37</v>
      </c>
      <c r="VZL17" s="21" t="s">
        <v>30</v>
      </c>
      <c r="VZM17" s="15" t="s">
        <v>25</v>
      </c>
      <c r="VZN17" s="38"/>
      <c r="VZO17" s="38"/>
      <c r="VZP17" s="21" t="s">
        <v>29</v>
      </c>
      <c r="VZR17" s="36">
        <v>89.68</v>
      </c>
      <c r="VZS17" s="37" t="s">
        <v>37</v>
      </c>
      <c r="VZT17" s="21" t="s">
        <v>30</v>
      </c>
      <c r="VZU17" s="15" t="s">
        <v>25</v>
      </c>
      <c r="VZV17" s="38"/>
      <c r="VZW17" s="38"/>
      <c r="VZX17" s="21" t="s">
        <v>29</v>
      </c>
      <c r="VZZ17" s="36">
        <v>89.68</v>
      </c>
      <c r="WAA17" s="37" t="s">
        <v>37</v>
      </c>
      <c r="WAB17" s="21" t="s">
        <v>30</v>
      </c>
      <c r="WAC17" s="15" t="s">
        <v>25</v>
      </c>
      <c r="WAD17" s="38"/>
      <c r="WAE17" s="38"/>
      <c r="WAF17" s="21" t="s">
        <v>29</v>
      </c>
      <c r="WAH17" s="36">
        <v>89.68</v>
      </c>
      <c r="WAI17" s="37" t="s">
        <v>37</v>
      </c>
      <c r="WAJ17" s="21" t="s">
        <v>30</v>
      </c>
      <c r="WAK17" s="15" t="s">
        <v>25</v>
      </c>
      <c r="WAL17" s="38"/>
      <c r="WAM17" s="38"/>
      <c r="WAN17" s="21" t="s">
        <v>29</v>
      </c>
      <c r="WAP17" s="36">
        <v>89.68</v>
      </c>
      <c r="WAQ17" s="37" t="s">
        <v>37</v>
      </c>
      <c r="WAR17" s="21" t="s">
        <v>30</v>
      </c>
      <c r="WAS17" s="15" t="s">
        <v>25</v>
      </c>
      <c r="WAT17" s="38"/>
      <c r="WAU17" s="38"/>
      <c r="WAV17" s="21" t="s">
        <v>29</v>
      </c>
      <c r="WAX17" s="36">
        <v>89.68</v>
      </c>
      <c r="WAY17" s="37" t="s">
        <v>37</v>
      </c>
      <c r="WAZ17" s="21" t="s">
        <v>30</v>
      </c>
      <c r="WBA17" s="15" t="s">
        <v>25</v>
      </c>
      <c r="WBB17" s="38"/>
      <c r="WBC17" s="38"/>
      <c r="WBD17" s="21" t="s">
        <v>29</v>
      </c>
      <c r="WBF17" s="36">
        <v>89.68</v>
      </c>
      <c r="WBG17" s="37" t="s">
        <v>37</v>
      </c>
      <c r="WBH17" s="21" t="s">
        <v>30</v>
      </c>
      <c r="WBI17" s="15" t="s">
        <v>25</v>
      </c>
      <c r="WBJ17" s="38"/>
      <c r="WBK17" s="38"/>
      <c r="WBL17" s="21" t="s">
        <v>29</v>
      </c>
      <c r="WBN17" s="36">
        <v>89.68</v>
      </c>
      <c r="WBO17" s="37" t="s">
        <v>37</v>
      </c>
      <c r="WBP17" s="21" t="s">
        <v>30</v>
      </c>
      <c r="WBQ17" s="15" t="s">
        <v>25</v>
      </c>
      <c r="WBR17" s="38"/>
      <c r="WBS17" s="38"/>
      <c r="WBT17" s="21" t="s">
        <v>29</v>
      </c>
      <c r="WBV17" s="36">
        <v>89.68</v>
      </c>
      <c r="WBW17" s="37" t="s">
        <v>37</v>
      </c>
      <c r="WBX17" s="21" t="s">
        <v>30</v>
      </c>
      <c r="WBY17" s="15" t="s">
        <v>25</v>
      </c>
      <c r="WBZ17" s="38"/>
      <c r="WCA17" s="38"/>
      <c r="WCB17" s="21" t="s">
        <v>29</v>
      </c>
      <c r="WCD17" s="36">
        <v>89.68</v>
      </c>
      <c r="WCE17" s="37" t="s">
        <v>37</v>
      </c>
      <c r="WCF17" s="21" t="s">
        <v>30</v>
      </c>
      <c r="WCG17" s="15" t="s">
        <v>25</v>
      </c>
      <c r="WCH17" s="38"/>
      <c r="WCI17" s="38"/>
      <c r="WCJ17" s="21" t="s">
        <v>29</v>
      </c>
      <c r="WCL17" s="36">
        <v>89.68</v>
      </c>
      <c r="WCM17" s="37" t="s">
        <v>37</v>
      </c>
      <c r="WCN17" s="21" t="s">
        <v>30</v>
      </c>
      <c r="WCO17" s="15" t="s">
        <v>25</v>
      </c>
      <c r="WCP17" s="38"/>
      <c r="WCQ17" s="38"/>
      <c r="WCR17" s="21" t="s">
        <v>29</v>
      </c>
      <c r="WCT17" s="36">
        <v>89.68</v>
      </c>
      <c r="WCU17" s="37" t="s">
        <v>37</v>
      </c>
      <c r="WCV17" s="21" t="s">
        <v>30</v>
      </c>
      <c r="WCW17" s="15" t="s">
        <v>25</v>
      </c>
      <c r="WCX17" s="38"/>
      <c r="WCY17" s="38"/>
      <c r="WCZ17" s="21" t="s">
        <v>29</v>
      </c>
      <c r="WDB17" s="36">
        <v>89.68</v>
      </c>
      <c r="WDC17" s="37" t="s">
        <v>37</v>
      </c>
      <c r="WDD17" s="21" t="s">
        <v>30</v>
      </c>
      <c r="WDE17" s="15" t="s">
        <v>25</v>
      </c>
      <c r="WDF17" s="38"/>
      <c r="WDG17" s="38"/>
      <c r="WDH17" s="21" t="s">
        <v>29</v>
      </c>
      <c r="WDJ17" s="36">
        <v>89.68</v>
      </c>
      <c r="WDK17" s="37" t="s">
        <v>37</v>
      </c>
      <c r="WDL17" s="21" t="s">
        <v>30</v>
      </c>
      <c r="WDM17" s="15" t="s">
        <v>25</v>
      </c>
      <c r="WDN17" s="38"/>
      <c r="WDO17" s="38"/>
      <c r="WDP17" s="21" t="s">
        <v>29</v>
      </c>
      <c r="WDR17" s="36">
        <v>89.68</v>
      </c>
      <c r="WDS17" s="37" t="s">
        <v>37</v>
      </c>
      <c r="WDT17" s="21" t="s">
        <v>30</v>
      </c>
      <c r="WDU17" s="15" t="s">
        <v>25</v>
      </c>
      <c r="WDV17" s="38"/>
      <c r="WDW17" s="38"/>
      <c r="WDX17" s="21" t="s">
        <v>29</v>
      </c>
      <c r="WDZ17" s="36">
        <v>89.68</v>
      </c>
      <c r="WEA17" s="37" t="s">
        <v>37</v>
      </c>
      <c r="WEB17" s="21" t="s">
        <v>30</v>
      </c>
      <c r="WEC17" s="15" t="s">
        <v>25</v>
      </c>
      <c r="WED17" s="38"/>
      <c r="WEE17" s="38"/>
      <c r="WEF17" s="21" t="s">
        <v>29</v>
      </c>
      <c r="WEH17" s="36">
        <v>89.68</v>
      </c>
      <c r="WEI17" s="37" t="s">
        <v>37</v>
      </c>
      <c r="WEJ17" s="21" t="s">
        <v>30</v>
      </c>
      <c r="WEK17" s="15" t="s">
        <v>25</v>
      </c>
      <c r="WEL17" s="38"/>
      <c r="WEM17" s="38"/>
      <c r="WEN17" s="21" t="s">
        <v>29</v>
      </c>
      <c r="WEP17" s="36">
        <v>89.68</v>
      </c>
      <c r="WEQ17" s="37" t="s">
        <v>37</v>
      </c>
      <c r="WER17" s="21" t="s">
        <v>30</v>
      </c>
      <c r="WES17" s="15" t="s">
        <v>25</v>
      </c>
      <c r="WET17" s="38"/>
      <c r="WEU17" s="38"/>
      <c r="WEV17" s="21" t="s">
        <v>29</v>
      </c>
      <c r="WEX17" s="36">
        <v>89.68</v>
      </c>
      <c r="WEY17" s="37" t="s">
        <v>37</v>
      </c>
      <c r="WEZ17" s="21" t="s">
        <v>30</v>
      </c>
      <c r="WFA17" s="15" t="s">
        <v>25</v>
      </c>
      <c r="WFB17" s="38"/>
      <c r="WFC17" s="38"/>
      <c r="WFD17" s="21" t="s">
        <v>29</v>
      </c>
      <c r="WFF17" s="36">
        <v>89.68</v>
      </c>
      <c r="WFG17" s="37" t="s">
        <v>37</v>
      </c>
      <c r="WFH17" s="21" t="s">
        <v>30</v>
      </c>
      <c r="WFI17" s="15" t="s">
        <v>25</v>
      </c>
      <c r="WFJ17" s="38"/>
      <c r="WFK17" s="38"/>
      <c r="WFL17" s="21" t="s">
        <v>29</v>
      </c>
      <c r="WFN17" s="36">
        <v>89.68</v>
      </c>
      <c r="WFO17" s="37" t="s">
        <v>37</v>
      </c>
      <c r="WFP17" s="21" t="s">
        <v>30</v>
      </c>
      <c r="WFQ17" s="15" t="s">
        <v>25</v>
      </c>
      <c r="WFR17" s="38"/>
      <c r="WFS17" s="38"/>
      <c r="WFT17" s="21" t="s">
        <v>29</v>
      </c>
      <c r="WFV17" s="36">
        <v>89.68</v>
      </c>
      <c r="WFW17" s="37" t="s">
        <v>37</v>
      </c>
      <c r="WFX17" s="21" t="s">
        <v>30</v>
      </c>
      <c r="WFY17" s="15" t="s">
        <v>25</v>
      </c>
      <c r="WFZ17" s="38"/>
      <c r="WGA17" s="38"/>
      <c r="WGB17" s="21" t="s">
        <v>29</v>
      </c>
      <c r="WGD17" s="36">
        <v>89.68</v>
      </c>
      <c r="WGE17" s="37" t="s">
        <v>37</v>
      </c>
      <c r="WGF17" s="21" t="s">
        <v>30</v>
      </c>
      <c r="WGG17" s="15" t="s">
        <v>25</v>
      </c>
      <c r="WGH17" s="38"/>
      <c r="WGI17" s="38"/>
      <c r="WGJ17" s="21" t="s">
        <v>29</v>
      </c>
      <c r="WGL17" s="36">
        <v>89.68</v>
      </c>
      <c r="WGM17" s="37" t="s">
        <v>37</v>
      </c>
      <c r="WGN17" s="21" t="s">
        <v>30</v>
      </c>
      <c r="WGO17" s="15" t="s">
        <v>25</v>
      </c>
      <c r="WGP17" s="38"/>
      <c r="WGQ17" s="38"/>
      <c r="WGR17" s="21" t="s">
        <v>29</v>
      </c>
      <c r="WGT17" s="36">
        <v>89.68</v>
      </c>
      <c r="WGU17" s="37" t="s">
        <v>37</v>
      </c>
      <c r="WGV17" s="21" t="s">
        <v>30</v>
      </c>
      <c r="WGW17" s="15" t="s">
        <v>25</v>
      </c>
      <c r="WGX17" s="38"/>
      <c r="WGY17" s="38"/>
      <c r="WGZ17" s="21" t="s">
        <v>29</v>
      </c>
      <c r="WHB17" s="36">
        <v>89.68</v>
      </c>
      <c r="WHC17" s="37" t="s">
        <v>37</v>
      </c>
      <c r="WHD17" s="21" t="s">
        <v>30</v>
      </c>
      <c r="WHE17" s="15" t="s">
        <v>25</v>
      </c>
      <c r="WHF17" s="38"/>
      <c r="WHG17" s="38"/>
      <c r="WHH17" s="21" t="s">
        <v>29</v>
      </c>
      <c r="WHJ17" s="36">
        <v>89.68</v>
      </c>
      <c r="WHK17" s="37" t="s">
        <v>37</v>
      </c>
      <c r="WHL17" s="21" t="s">
        <v>30</v>
      </c>
      <c r="WHM17" s="15" t="s">
        <v>25</v>
      </c>
      <c r="WHN17" s="38"/>
      <c r="WHO17" s="38"/>
      <c r="WHP17" s="21" t="s">
        <v>29</v>
      </c>
      <c r="WHR17" s="36">
        <v>89.68</v>
      </c>
      <c r="WHS17" s="37" t="s">
        <v>37</v>
      </c>
      <c r="WHT17" s="21" t="s">
        <v>30</v>
      </c>
      <c r="WHU17" s="15" t="s">
        <v>25</v>
      </c>
      <c r="WHV17" s="38"/>
      <c r="WHW17" s="38"/>
      <c r="WHX17" s="21" t="s">
        <v>29</v>
      </c>
      <c r="WHZ17" s="36">
        <v>89.68</v>
      </c>
      <c r="WIA17" s="37" t="s">
        <v>37</v>
      </c>
      <c r="WIB17" s="21" t="s">
        <v>30</v>
      </c>
      <c r="WIC17" s="15" t="s">
        <v>25</v>
      </c>
      <c r="WID17" s="38"/>
      <c r="WIE17" s="38"/>
      <c r="WIF17" s="21" t="s">
        <v>29</v>
      </c>
      <c r="WIH17" s="36">
        <v>89.68</v>
      </c>
      <c r="WII17" s="37" t="s">
        <v>37</v>
      </c>
      <c r="WIJ17" s="21" t="s">
        <v>30</v>
      </c>
      <c r="WIK17" s="15" t="s">
        <v>25</v>
      </c>
      <c r="WIL17" s="38"/>
      <c r="WIM17" s="38"/>
      <c r="WIN17" s="21" t="s">
        <v>29</v>
      </c>
      <c r="WIP17" s="36">
        <v>89.68</v>
      </c>
      <c r="WIQ17" s="37" t="s">
        <v>37</v>
      </c>
      <c r="WIR17" s="21" t="s">
        <v>30</v>
      </c>
      <c r="WIS17" s="15" t="s">
        <v>25</v>
      </c>
      <c r="WIT17" s="38"/>
      <c r="WIU17" s="38"/>
      <c r="WIV17" s="21" t="s">
        <v>29</v>
      </c>
      <c r="WIX17" s="36">
        <v>89.68</v>
      </c>
      <c r="WIY17" s="37" t="s">
        <v>37</v>
      </c>
      <c r="WIZ17" s="21" t="s">
        <v>30</v>
      </c>
      <c r="WJA17" s="15" t="s">
        <v>25</v>
      </c>
      <c r="WJB17" s="38"/>
      <c r="WJC17" s="38"/>
      <c r="WJD17" s="21" t="s">
        <v>29</v>
      </c>
      <c r="WJF17" s="36">
        <v>89.68</v>
      </c>
      <c r="WJG17" s="37" t="s">
        <v>37</v>
      </c>
      <c r="WJH17" s="21" t="s">
        <v>30</v>
      </c>
      <c r="WJI17" s="15" t="s">
        <v>25</v>
      </c>
      <c r="WJJ17" s="38"/>
      <c r="WJK17" s="38"/>
      <c r="WJL17" s="21" t="s">
        <v>29</v>
      </c>
      <c r="WJN17" s="36">
        <v>89.68</v>
      </c>
      <c r="WJO17" s="37" t="s">
        <v>37</v>
      </c>
      <c r="WJP17" s="21" t="s">
        <v>30</v>
      </c>
      <c r="WJQ17" s="15" t="s">
        <v>25</v>
      </c>
      <c r="WJR17" s="38"/>
      <c r="WJS17" s="38"/>
      <c r="WJT17" s="21" t="s">
        <v>29</v>
      </c>
      <c r="WJV17" s="36">
        <v>89.68</v>
      </c>
      <c r="WJW17" s="37" t="s">
        <v>37</v>
      </c>
      <c r="WJX17" s="21" t="s">
        <v>30</v>
      </c>
      <c r="WJY17" s="15" t="s">
        <v>25</v>
      </c>
      <c r="WJZ17" s="38"/>
      <c r="WKA17" s="38"/>
      <c r="WKB17" s="21" t="s">
        <v>29</v>
      </c>
      <c r="WKD17" s="36">
        <v>89.68</v>
      </c>
      <c r="WKE17" s="37" t="s">
        <v>37</v>
      </c>
      <c r="WKF17" s="21" t="s">
        <v>30</v>
      </c>
      <c r="WKG17" s="15" t="s">
        <v>25</v>
      </c>
      <c r="WKH17" s="38"/>
      <c r="WKI17" s="38"/>
      <c r="WKJ17" s="21" t="s">
        <v>29</v>
      </c>
      <c r="WKL17" s="36">
        <v>89.68</v>
      </c>
      <c r="WKM17" s="37" t="s">
        <v>37</v>
      </c>
      <c r="WKN17" s="21" t="s">
        <v>30</v>
      </c>
      <c r="WKO17" s="15" t="s">
        <v>25</v>
      </c>
      <c r="WKP17" s="38"/>
      <c r="WKQ17" s="38"/>
      <c r="WKR17" s="21" t="s">
        <v>29</v>
      </c>
      <c r="WKT17" s="36">
        <v>89.68</v>
      </c>
      <c r="WKU17" s="37" t="s">
        <v>37</v>
      </c>
      <c r="WKV17" s="21" t="s">
        <v>30</v>
      </c>
      <c r="WKW17" s="15" t="s">
        <v>25</v>
      </c>
      <c r="WKX17" s="38"/>
      <c r="WKY17" s="38"/>
      <c r="WKZ17" s="21" t="s">
        <v>29</v>
      </c>
      <c r="WLB17" s="36">
        <v>89.68</v>
      </c>
      <c r="WLC17" s="37" t="s">
        <v>37</v>
      </c>
      <c r="WLD17" s="21" t="s">
        <v>30</v>
      </c>
      <c r="WLE17" s="15" t="s">
        <v>25</v>
      </c>
      <c r="WLF17" s="38"/>
      <c r="WLG17" s="38"/>
      <c r="WLH17" s="21" t="s">
        <v>29</v>
      </c>
      <c r="WLJ17" s="36">
        <v>89.68</v>
      </c>
      <c r="WLK17" s="37" t="s">
        <v>37</v>
      </c>
      <c r="WLL17" s="21" t="s">
        <v>30</v>
      </c>
      <c r="WLM17" s="15" t="s">
        <v>25</v>
      </c>
      <c r="WLN17" s="38"/>
      <c r="WLO17" s="38"/>
      <c r="WLP17" s="21" t="s">
        <v>29</v>
      </c>
      <c r="WLR17" s="36">
        <v>89.68</v>
      </c>
      <c r="WLS17" s="37" t="s">
        <v>37</v>
      </c>
      <c r="WLT17" s="21" t="s">
        <v>30</v>
      </c>
      <c r="WLU17" s="15" t="s">
        <v>25</v>
      </c>
      <c r="WLV17" s="38"/>
      <c r="WLW17" s="38"/>
      <c r="WLX17" s="21" t="s">
        <v>29</v>
      </c>
      <c r="WLZ17" s="36">
        <v>89.68</v>
      </c>
      <c r="WMA17" s="37" t="s">
        <v>37</v>
      </c>
      <c r="WMB17" s="21" t="s">
        <v>30</v>
      </c>
      <c r="WMC17" s="15" t="s">
        <v>25</v>
      </c>
      <c r="WMD17" s="38"/>
      <c r="WME17" s="38"/>
      <c r="WMF17" s="21" t="s">
        <v>29</v>
      </c>
      <c r="WMH17" s="36">
        <v>89.68</v>
      </c>
      <c r="WMI17" s="37" t="s">
        <v>37</v>
      </c>
      <c r="WMJ17" s="21" t="s">
        <v>30</v>
      </c>
      <c r="WMK17" s="15" t="s">
        <v>25</v>
      </c>
      <c r="WML17" s="38"/>
      <c r="WMM17" s="38"/>
      <c r="WMN17" s="21" t="s">
        <v>29</v>
      </c>
      <c r="WMP17" s="36">
        <v>89.68</v>
      </c>
      <c r="WMQ17" s="37" t="s">
        <v>37</v>
      </c>
      <c r="WMR17" s="21" t="s">
        <v>30</v>
      </c>
      <c r="WMS17" s="15" t="s">
        <v>25</v>
      </c>
      <c r="WMT17" s="38"/>
      <c r="WMU17" s="38"/>
      <c r="WMV17" s="21" t="s">
        <v>29</v>
      </c>
      <c r="WMX17" s="36">
        <v>89.68</v>
      </c>
      <c r="WMY17" s="37" t="s">
        <v>37</v>
      </c>
      <c r="WMZ17" s="21" t="s">
        <v>30</v>
      </c>
      <c r="WNA17" s="15" t="s">
        <v>25</v>
      </c>
      <c r="WNB17" s="38"/>
      <c r="WNC17" s="38"/>
      <c r="WND17" s="21" t="s">
        <v>29</v>
      </c>
      <c r="WNF17" s="36">
        <v>89.68</v>
      </c>
      <c r="WNG17" s="37" t="s">
        <v>37</v>
      </c>
      <c r="WNH17" s="21" t="s">
        <v>30</v>
      </c>
      <c r="WNI17" s="15" t="s">
        <v>25</v>
      </c>
      <c r="WNJ17" s="38"/>
      <c r="WNK17" s="38"/>
      <c r="WNL17" s="21" t="s">
        <v>29</v>
      </c>
      <c r="WNN17" s="36">
        <v>89.68</v>
      </c>
      <c r="WNO17" s="37" t="s">
        <v>37</v>
      </c>
      <c r="WNP17" s="21" t="s">
        <v>30</v>
      </c>
      <c r="WNQ17" s="15" t="s">
        <v>25</v>
      </c>
      <c r="WNR17" s="38"/>
      <c r="WNS17" s="38"/>
      <c r="WNT17" s="21" t="s">
        <v>29</v>
      </c>
      <c r="WNV17" s="36">
        <v>89.68</v>
      </c>
      <c r="WNW17" s="37" t="s">
        <v>37</v>
      </c>
      <c r="WNX17" s="21" t="s">
        <v>30</v>
      </c>
      <c r="WNY17" s="15" t="s">
        <v>25</v>
      </c>
      <c r="WNZ17" s="38"/>
      <c r="WOA17" s="38"/>
      <c r="WOB17" s="21" t="s">
        <v>29</v>
      </c>
      <c r="WOD17" s="36">
        <v>89.68</v>
      </c>
      <c r="WOE17" s="37" t="s">
        <v>37</v>
      </c>
      <c r="WOF17" s="21" t="s">
        <v>30</v>
      </c>
      <c r="WOG17" s="15" t="s">
        <v>25</v>
      </c>
      <c r="WOH17" s="38"/>
      <c r="WOI17" s="38"/>
      <c r="WOJ17" s="21" t="s">
        <v>29</v>
      </c>
      <c r="WOL17" s="36">
        <v>89.68</v>
      </c>
      <c r="WOM17" s="37" t="s">
        <v>37</v>
      </c>
      <c r="WON17" s="21" t="s">
        <v>30</v>
      </c>
      <c r="WOO17" s="15" t="s">
        <v>25</v>
      </c>
      <c r="WOP17" s="38"/>
      <c r="WOQ17" s="38"/>
      <c r="WOR17" s="21" t="s">
        <v>29</v>
      </c>
      <c r="WOT17" s="36">
        <v>89.68</v>
      </c>
      <c r="WOU17" s="37" t="s">
        <v>37</v>
      </c>
      <c r="WOV17" s="21" t="s">
        <v>30</v>
      </c>
      <c r="WOW17" s="15" t="s">
        <v>25</v>
      </c>
      <c r="WOX17" s="38"/>
      <c r="WOY17" s="38"/>
      <c r="WOZ17" s="21" t="s">
        <v>29</v>
      </c>
      <c r="WPB17" s="36">
        <v>89.68</v>
      </c>
      <c r="WPC17" s="37" t="s">
        <v>37</v>
      </c>
      <c r="WPD17" s="21" t="s">
        <v>30</v>
      </c>
      <c r="WPE17" s="15" t="s">
        <v>25</v>
      </c>
      <c r="WPF17" s="38"/>
      <c r="WPG17" s="38"/>
      <c r="WPH17" s="21" t="s">
        <v>29</v>
      </c>
      <c r="WPJ17" s="36">
        <v>89.68</v>
      </c>
      <c r="WPK17" s="37" t="s">
        <v>37</v>
      </c>
      <c r="WPL17" s="21" t="s">
        <v>30</v>
      </c>
      <c r="WPM17" s="15" t="s">
        <v>25</v>
      </c>
      <c r="WPN17" s="38"/>
      <c r="WPO17" s="38"/>
      <c r="WPP17" s="21" t="s">
        <v>29</v>
      </c>
      <c r="WPR17" s="36">
        <v>89.68</v>
      </c>
      <c r="WPS17" s="37" t="s">
        <v>37</v>
      </c>
      <c r="WPT17" s="21" t="s">
        <v>30</v>
      </c>
      <c r="WPU17" s="15" t="s">
        <v>25</v>
      </c>
      <c r="WPV17" s="38"/>
      <c r="WPW17" s="38"/>
      <c r="WPX17" s="21" t="s">
        <v>29</v>
      </c>
      <c r="WPZ17" s="36">
        <v>89.68</v>
      </c>
      <c r="WQA17" s="37" t="s">
        <v>37</v>
      </c>
      <c r="WQB17" s="21" t="s">
        <v>30</v>
      </c>
      <c r="WQC17" s="15" t="s">
        <v>25</v>
      </c>
      <c r="WQD17" s="38"/>
      <c r="WQE17" s="38"/>
      <c r="WQF17" s="21" t="s">
        <v>29</v>
      </c>
      <c r="WQH17" s="36">
        <v>89.68</v>
      </c>
      <c r="WQI17" s="37" t="s">
        <v>37</v>
      </c>
      <c r="WQJ17" s="21" t="s">
        <v>30</v>
      </c>
      <c r="WQK17" s="15" t="s">
        <v>25</v>
      </c>
      <c r="WQL17" s="38"/>
      <c r="WQM17" s="38"/>
      <c r="WQN17" s="21" t="s">
        <v>29</v>
      </c>
      <c r="WQP17" s="36">
        <v>89.68</v>
      </c>
      <c r="WQQ17" s="37" t="s">
        <v>37</v>
      </c>
      <c r="WQR17" s="21" t="s">
        <v>30</v>
      </c>
      <c r="WQS17" s="15" t="s">
        <v>25</v>
      </c>
      <c r="WQT17" s="38"/>
      <c r="WQU17" s="38"/>
      <c r="WQV17" s="21" t="s">
        <v>29</v>
      </c>
      <c r="WQX17" s="36">
        <v>89.68</v>
      </c>
      <c r="WQY17" s="37" t="s">
        <v>37</v>
      </c>
      <c r="WQZ17" s="21" t="s">
        <v>30</v>
      </c>
      <c r="WRA17" s="15" t="s">
        <v>25</v>
      </c>
      <c r="WRB17" s="38"/>
      <c r="WRC17" s="38"/>
      <c r="WRD17" s="21" t="s">
        <v>29</v>
      </c>
      <c r="WRF17" s="36">
        <v>89.68</v>
      </c>
      <c r="WRG17" s="37" t="s">
        <v>37</v>
      </c>
      <c r="WRH17" s="21" t="s">
        <v>30</v>
      </c>
      <c r="WRI17" s="15" t="s">
        <v>25</v>
      </c>
      <c r="WRJ17" s="38"/>
      <c r="WRK17" s="38"/>
      <c r="WRL17" s="21" t="s">
        <v>29</v>
      </c>
      <c r="WRN17" s="36">
        <v>89.68</v>
      </c>
      <c r="WRO17" s="37" t="s">
        <v>37</v>
      </c>
      <c r="WRP17" s="21" t="s">
        <v>30</v>
      </c>
      <c r="WRQ17" s="15" t="s">
        <v>25</v>
      </c>
      <c r="WRR17" s="38"/>
      <c r="WRS17" s="38"/>
      <c r="WRT17" s="21" t="s">
        <v>29</v>
      </c>
      <c r="WRV17" s="36">
        <v>89.68</v>
      </c>
      <c r="WRW17" s="37" t="s">
        <v>37</v>
      </c>
      <c r="WRX17" s="21" t="s">
        <v>30</v>
      </c>
      <c r="WRY17" s="15" t="s">
        <v>25</v>
      </c>
      <c r="WRZ17" s="38"/>
      <c r="WSA17" s="38"/>
      <c r="WSB17" s="21" t="s">
        <v>29</v>
      </c>
      <c r="WSD17" s="36">
        <v>89.68</v>
      </c>
      <c r="WSE17" s="37" t="s">
        <v>37</v>
      </c>
      <c r="WSF17" s="21" t="s">
        <v>30</v>
      </c>
      <c r="WSG17" s="15" t="s">
        <v>25</v>
      </c>
      <c r="WSH17" s="38"/>
      <c r="WSI17" s="38"/>
      <c r="WSJ17" s="21" t="s">
        <v>29</v>
      </c>
      <c r="WSL17" s="36">
        <v>89.68</v>
      </c>
      <c r="WSM17" s="37" t="s">
        <v>37</v>
      </c>
      <c r="WSN17" s="21" t="s">
        <v>30</v>
      </c>
      <c r="WSO17" s="15" t="s">
        <v>25</v>
      </c>
      <c r="WSP17" s="38"/>
      <c r="WSQ17" s="38"/>
      <c r="WSR17" s="21" t="s">
        <v>29</v>
      </c>
      <c r="WST17" s="36">
        <v>89.68</v>
      </c>
      <c r="WSU17" s="37" t="s">
        <v>37</v>
      </c>
      <c r="WSV17" s="21" t="s">
        <v>30</v>
      </c>
      <c r="WSW17" s="15" t="s">
        <v>25</v>
      </c>
      <c r="WSX17" s="38"/>
      <c r="WSY17" s="38"/>
      <c r="WSZ17" s="21" t="s">
        <v>29</v>
      </c>
      <c r="WTB17" s="36">
        <v>89.68</v>
      </c>
      <c r="WTC17" s="37" t="s">
        <v>37</v>
      </c>
      <c r="WTD17" s="21" t="s">
        <v>30</v>
      </c>
      <c r="WTE17" s="15" t="s">
        <v>25</v>
      </c>
      <c r="WTF17" s="38"/>
      <c r="WTG17" s="38"/>
      <c r="WTH17" s="21" t="s">
        <v>29</v>
      </c>
      <c r="WTJ17" s="36">
        <v>89.68</v>
      </c>
      <c r="WTK17" s="37" t="s">
        <v>37</v>
      </c>
      <c r="WTL17" s="21" t="s">
        <v>30</v>
      </c>
      <c r="WTM17" s="15" t="s">
        <v>25</v>
      </c>
      <c r="WTN17" s="38"/>
      <c r="WTO17" s="38"/>
      <c r="WTP17" s="21" t="s">
        <v>29</v>
      </c>
      <c r="WTR17" s="36">
        <v>89.68</v>
      </c>
      <c r="WTS17" s="37" t="s">
        <v>37</v>
      </c>
      <c r="WTT17" s="21" t="s">
        <v>30</v>
      </c>
      <c r="WTU17" s="15" t="s">
        <v>25</v>
      </c>
      <c r="WTV17" s="38"/>
      <c r="WTW17" s="38"/>
      <c r="WTX17" s="21" t="s">
        <v>29</v>
      </c>
      <c r="WTZ17" s="36">
        <v>89.68</v>
      </c>
      <c r="WUA17" s="37" t="s">
        <v>37</v>
      </c>
      <c r="WUB17" s="21" t="s">
        <v>30</v>
      </c>
      <c r="WUC17" s="15" t="s">
        <v>25</v>
      </c>
      <c r="WUD17" s="38"/>
      <c r="WUE17" s="38"/>
      <c r="WUF17" s="21" t="s">
        <v>29</v>
      </c>
      <c r="WUH17" s="36">
        <v>89.68</v>
      </c>
      <c r="WUI17" s="37" t="s">
        <v>37</v>
      </c>
      <c r="WUJ17" s="21" t="s">
        <v>30</v>
      </c>
      <c r="WUK17" s="15" t="s">
        <v>25</v>
      </c>
      <c r="WUL17" s="38"/>
      <c r="WUM17" s="38"/>
      <c r="WUN17" s="21" t="s">
        <v>29</v>
      </c>
      <c r="WUP17" s="36">
        <v>89.68</v>
      </c>
      <c r="WUQ17" s="37" t="s">
        <v>37</v>
      </c>
      <c r="WUR17" s="21" t="s">
        <v>30</v>
      </c>
      <c r="WUS17" s="15" t="s">
        <v>25</v>
      </c>
      <c r="WUT17" s="38"/>
      <c r="WUU17" s="38"/>
      <c r="WUV17" s="21" t="s">
        <v>29</v>
      </c>
      <c r="WUX17" s="36">
        <v>89.68</v>
      </c>
      <c r="WUY17" s="37" t="s">
        <v>37</v>
      </c>
      <c r="WUZ17" s="21" t="s">
        <v>30</v>
      </c>
      <c r="WVA17" s="15" t="s">
        <v>25</v>
      </c>
      <c r="WVB17" s="38"/>
      <c r="WVC17" s="38"/>
      <c r="WVD17" s="21" t="s">
        <v>29</v>
      </c>
      <c r="WVF17" s="36">
        <v>89.68</v>
      </c>
      <c r="WVG17" s="37" t="s">
        <v>37</v>
      </c>
      <c r="WVH17" s="21" t="s">
        <v>30</v>
      </c>
      <c r="WVI17" s="15" t="s">
        <v>25</v>
      </c>
      <c r="WVJ17" s="38"/>
      <c r="WVK17" s="38"/>
      <c r="WVL17" s="21" t="s">
        <v>29</v>
      </c>
      <c r="WVN17" s="36">
        <v>89.68</v>
      </c>
      <c r="WVO17" s="37" t="s">
        <v>37</v>
      </c>
      <c r="WVP17" s="21" t="s">
        <v>30</v>
      </c>
      <c r="WVQ17" s="15" t="s">
        <v>25</v>
      </c>
      <c r="WVR17" s="38"/>
      <c r="WVS17" s="38"/>
      <c r="WVT17" s="21" t="s">
        <v>29</v>
      </c>
      <c r="WVV17" s="36">
        <v>89.68</v>
      </c>
      <c r="WVW17" s="37" t="s">
        <v>37</v>
      </c>
      <c r="WVX17" s="21" t="s">
        <v>30</v>
      </c>
      <c r="WVY17" s="15" t="s">
        <v>25</v>
      </c>
      <c r="WVZ17" s="38"/>
      <c r="WWA17" s="38"/>
      <c r="WWB17" s="21" t="s">
        <v>29</v>
      </c>
      <c r="WWD17" s="36">
        <v>89.68</v>
      </c>
      <c r="WWE17" s="37" t="s">
        <v>37</v>
      </c>
      <c r="WWF17" s="21" t="s">
        <v>30</v>
      </c>
      <c r="WWG17" s="15" t="s">
        <v>25</v>
      </c>
      <c r="WWH17" s="38"/>
      <c r="WWI17" s="38"/>
      <c r="WWJ17" s="21" t="s">
        <v>29</v>
      </c>
      <c r="WWL17" s="36">
        <v>89.68</v>
      </c>
      <c r="WWM17" s="37" t="s">
        <v>37</v>
      </c>
      <c r="WWN17" s="21" t="s">
        <v>30</v>
      </c>
      <c r="WWO17" s="15" t="s">
        <v>25</v>
      </c>
      <c r="WWP17" s="38"/>
      <c r="WWQ17" s="38"/>
      <c r="WWR17" s="21" t="s">
        <v>29</v>
      </c>
      <c r="WWT17" s="36">
        <v>89.68</v>
      </c>
      <c r="WWU17" s="37" t="s">
        <v>37</v>
      </c>
      <c r="WWV17" s="21" t="s">
        <v>30</v>
      </c>
      <c r="WWW17" s="15" t="s">
        <v>25</v>
      </c>
      <c r="WWX17" s="38"/>
      <c r="WWY17" s="38"/>
      <c r="WWZ17" s="21" t="s">
        <v>29</v>
      </c>
      <c r="WXB17" s="36">
        <v>89.68</v>
      </c>
      <c r="WXC17" s="37" t="s">
        <v>37</v>
      </c>
      <c r="WXD17" s="21" t="s">
        <v>30</v>
      </c>
      <c r="WXE17" s="15" t="s">
        <v>25</v>
      </c>
      <c r="WXF17" s="38"/>
      <c r="WXG17" s="38"/>
      <c r="WXH17" s="21" t="s">
        <v>29</v>
      </c>
      <c r="WXJ17" s="36">
        <v>89.68</v>
      </c>
      <c r="WXK17" s="37" t="s">
        <v>37</v>
      </c>
      <c r="WXL17" s="21" t="s">
        <v>30</v>
      </c>
      <c r="WXM17" s="15" t="s">
        <v>25</v>
      </c>
      <c r="WXN17" s="38"/>
      <c r="WXO17" s="38"/>
      <c r="WXP17" s="21" t="s">
        <v>29</v>
      </c>
      <c r="WXR17" s="36">
        <v>89.68</v>
      </c>
      <c r="WXS17" s="37" t="s">
        <v>37</v>
      </c>
      <c r="WXT17" s="21" t="s">
        <v>30</v>
      </c>
      <c r="WXU17" s="15" t="s">
        <v>25</v>
      </c>
      <c r="WXV17" s="38"/>
      <c r="WXW17" s="38"/>
      <c r="WXX17" s="21" t="s">
        <v>29</v>
      </c>
      <c r="WXZ17" s="36">
        <v>89.68</v>
      </c>
      <c r="WYA17" s="37" t="s">
        <v>37</v>
      </c>
      <c r="WYB17" s="21" t="s">
        <v>30</v>
      </c>
      <c r="WYC17" s="15" t="s">
        <v>25</v>
      </c>
      <c r="WYD17" s="38"/>
      <c r="WYE17" s="38"/>
      <c r="WYF17" s="21" t="s">
        <v>29</v>
      </c>
      <c r="WYH17" s="36">
        <v>89.68</v>
      </c>
      <c r="WYI17" s="37" t="s">
        <v>37</v>
      </c>
      <c r="WYJ17" s="21" t="s">
        <v>30</v>
      </c>
      <c r="WYK17" s="15" t="s">
        <v>25</v>
      </c>
      <c r="WYL17" s="38"/>
      <c r="WYM17" s="38"/>
      <c r="WYN17" s="21" t="s">
        <v>29</v>
      </c>
      <c r="WYP17" s="36">
        <v>89.68</v>
      </c>
      <c r="WYQ17" s="37" t="s">
        <v>37</v>
      </c>
      <c r="WYR17" s="21" t="s">
        <v>30</v>
      </c>
      <c r="WYS17" s="15" t="s">
        <v>25</v>
      </c>
      <c r="WYT17" s="38"/>
      <c r="WYU17" s="38"/>
      <c r="WYV17" s="21" t="s">
        <v>29</v>
      </c>
      <c r="WYX17" s="36">
        <v>89.68</v>
      </c>
      <c r="WYY17" s="37" t="s">
        <v>37</v>
      </c>
      <c r="WYZ17" s="21" t="s">
        <v>30</v>
      </c>
      <c r="WZA17" s="15" t="s">
        <v>25</v>
      </c>
      <c r="WZB17" s="38"/>
      <c r="WZC17" s="38"/>
      <c r="WZD17" s="21" t="s">
        <v>29</v>
      </c>
      <c r="WZF17" s="36">
        <v>89.68</v>
      </c>
      <c r="WZG17" s="37" t="s">
        <v>37</v>
      </c>
      <c r="WZH17" s="21" t="s">
        <v>30</v>
      </c>
      <c r="WZI17" s="15" t="s">
        <v>25</v>
      </c>
      <c r="WZJ17" s="38"/>
      <c r="WZK17" s="38"/>
      <c r="WZL17" s="21" t="s">
        <v>29</v>
      </c>
      <c r="WZN17" s="36">
        <v>89.68</v>
      </c>
      <c r="WZO17" s="37" t="s">
        <v>37</v>
      </c>
      <c r="WZP17" s="21" t="s">
        <v>30</v>
      </c>
      <c r="WZQ17" s="15" t="s">
        <v>25</v>
      </c>
      <c r="WZR17" s="38"/>
      <c r="WZS17" s="38"/>
      <c r="WZT17" s="21" t="s">
        <v>29</v>
      </c>
      <c r="WZV17" s="36">
        <v>89.68</v>
      </c>
      <c r="WZW17" s="37" t="s">
        <v>37</v>
      </c>
      <c r="WZX17" s="21" t="s">
        <v>30</v>
      </c>
      <c r="WZY17" s="15" t="s">
        <v>25</v>
      </c>
      <c r="WZZ17" s="38"/>
      <c r="XAA17" s="38"/>
      <c r="XAB17" s="21" t="s">
        <v>29</v>
      </c>
      <c r="XAD17" s="36">
        <v>89.68</v>
      </c>
      <c r="XAE17" s="37" t="s">
        <v>37</v>
      </c>
      <c r="XAF17" s="21" t="s">
        <v>30</v>
      </c>
      <c r="XAG17" s="15" t="s">
        <v>25</v>
      </c>
      <c r="XAH17" s="38"/>
      <c r="XAI17" s="38"/>
      <c r="XAJ17" s="21" t="s">
        <v>29</v>
      </c>
      <c r="XAL17" s="36">
        <v>89.68</v>
      </c>
      <c r="XAM17" s="37" t="s">
        <v>37</v>
      </c>
      <c r="XAN17" s="21" t="s">
        <v>30</v>
      </c>
      <c r="XAO17" s="15" t="s">
        <v>25</v>
      </c>
      <c r="XAP17" s="38"/>
      <c r="XAQ17" s="38"/>
      <c r="XAR17" s="21" t="s">
        <v>29</v>
      </c>
      <c r="XAT17" s="36">
        <v>89.68</v>
      </c>
      <c r="XAU17" s="37" t="s">
        <v>37</v>
      </c>
      <c r="XAV17" s="21" t="s">
        <v>30</v>
      </c>
      <c r="XAW17" s="15" t="s">
        <v>25</v>
      </c>
      <c r="XAX17" s="38"/>
      <c r="XAY17" s="38"/>
      <c r="XAZ17" s="21" t="s">
        <v>29</v>
      </c>
      <c r="XBB17" s="36">
        <v>89.68</v>
      </c>
      <c r="XBC17" s="37" t="s">
        <v>37</v>
      </c>
      <c r="XBD17" s="21" t="s">
        <v>30</v>
      </c>
      <c r="XBE17" s="15" t="s">
        <v>25</v>
      </c>
      <c r="XBF17" s="38"/>
      <c r="XBG17" s="38"/>
      <c r="XBH17" s="21" t="s">
        <v>29</v>
      </c>
      <c r="XBJ17" s="36">
        <v>89.68</v>
      </c>
      <c r="XBK17" s="37" t="s">
        <v>37</v>
      </c>
      <c r="XBL17" s="21" t="s">
        <v>30</v>
      </c>
      <c r="XBM17" s="15" t="s">
        <v>25</v>
      </c>
      <c r="XBN17" s="38"/>
      <c r="XBO17" s="38"/>
      <c r="XBP17" s="21" t="s">
        <v>29</v>
      </c>
      <c r="XBR17" s="36">
        <v>89.68</v>
      </c>
      <c r="XBS17" s="37" t="s">
        <v>37</v>
      </c>
      <c r="XBT17" s="21" t="s">
        <v>30</v>
      </c>
      <c r="XBU17" s="15" t="s">
        <v>25</v>
      </c>
      <c r="XBV17" s="38"/>
      <c r="XBW17" s="38"/>
      <c r="XBX17" s="21" t="s">
        <v>29</v>
      </c>
      <c r="XBZ17" s="36">
        <v>89.68</v>
      </c>
      <c r="XCA17" s="37" t="s">
        <v>37</v>
      </c>
      <c r="XCB17" s="21" t="s">
        <v>30</v>
      </c>
      <c r="XCC17" s="15" t="s">
        <v>25</v>
      </c>
      <c r="XCD17" s="38"/>
      <c r="XCE17" s="38"/>
      <c r="XCF17" s="21" t="s">
        <v>29</v>
      </c>
      <c r="XCH17" s="36">
        <v>89.68</v>
      </c>
      <c r="XCI17" s="37" t="s">
        <v>37</v>
      </c>
      <c r="XCJ17" s="21" t="s">
        <v>30</v>
      </c>
      <c r="XCK17" s="15" t="s">
        <v>25</v>
      </c>
      <c r="XCL17" s="38"/>
      <c r="XCM17" s="38"/>
      <c r="XCN17" s="21" t="s">
        <v>29</v>
      </c>
      <c r="XCP17" s="36">
        <v>89.68</v>
      </c>
      <c r="XCQ17" s="37" t="s">
        <v>37</v>
      </c>
      <c r="XCR17" s="21" t="s">
        <v>30</v>
      </c>
      <c r="XCS17" s="15" t="s">
        <v>25</v>
      </c>
      <c r="XCT17" s="38"/>
      <c r="XCU17" s="38"/>
      <c r="XCV17" s="21" t="s">
        <v>29</v>
      </c>
      <c r="XCX17" s="36">
        <v>89.68</v>
      </c>
      <c r="XCY17" s="37" t="s">
        <v>37</v>
      </c>
      <c r="XCZ17" s="21" t="s">
        <v>30</v>
      </c>
      <c r="XDA17" s="15" t="s">
        <v>25</v>
      </c>
      <c r="XDB17" s="38"/>
      <c r="XDC17" s="38"/>
      <c r="XDD17" s="21" t="s">
        <v>29</v>
      </c>
      <c r="XDF17" s="36">
        <v>89.68</v>
      </c>
      <c r="XDG17" s="37" t="s">
        <v>37</v>
      </c>
      <c r="XDH17" s="21" t="s">
        <v>30</v>
      </c>
      <c r="XDI17" s="15" t="s">
        <v>25</v>
      </c>
      <c r="XDJ17" s="38"/>
      <c r="XDK17" s="38"/>
      <c r="XDL17" s="21" t="s">
        <v>29</v>
      </c>
      <c r="XDN17" s="36">
        <v>89.68</v>
      </c>
      <c r="XDO17" s="37" t="s">
        <v>37</v>
      </c>
      <c r="XDP17" s="21" t="s">
        <v>30</v>
      </c>
      <c r="XDQ17" s="15" t="s">
        <v>25</v>
      </c>
      <c r="XDR17" s="38"/>
      <c r="XDS17" s="38"/>
      <c r="XDT17" s="21" t="s">
        <v>29</v>
      </c>
      <c r="XDV17" s="36">
        <v>89.68</v>
      </c>
      <c r="XDW17" s="37" t="s">
        <v>37</v>
      </c>
      <c r="XDX17" s="21" t="s">
        <v>30</v>
      </c>
      <c r="XDY17" s="15" t="s">
        <v>25</v>
      </c>
      <c r="XDZ17" s="38"/>
      <c r="XEA17" s="38"/>
      <c r="XEB17" s="21" t="s">
        <v>29</v>
      </c>
      <c r="XED17" s="36">
        <v>89.68</v>
      </c>
      <c r="XEE17" s="37" t="s">
        <v>37</v>
      </c>
      <c r="XEF17" s="21" t="s">
        <v>30</v>
      </c>
      <c r="XEG17" s="15" t="s">
        <v>25</v>
      </c>
      <c r="XEH17" s="38"/>
      <c r="XEI17" s="38"/>
      <c r="XEJ17" s="21" t="s">
        <v>29</v>
      </c>
      <c r="XEL17" s="36">
        <v>89.68</v>
      </c>
      <c r="XEM17" s="37" t="s">
        <v>37</v>
      </c>
      <c r="XEN17" s="21" t="s">
        <v>30</v>
      </c>
      <c r="XEO17" s="15" t="s">
        <v>25</v>
      </c>
      <c r="XEP17" s="38"/>
      <c r="XEQ17" s="38"/>
      <c r="XER17" s="21" t="s">
        <v>29</v>
      </c>
      <c r="XET17" s="36">
        <v>89.68</v>
      </c>
      <c r="XEU17" s="37" t="s">
        <v>37</v>
      </c>
      <c r="XEV17" s="21" t="s">
        <v>30</v>
      </c>
      <c r="XEW17" s="15" t="s">
        <v>25</v>
      </c>
      <c r="XEX17" s="38"/>
      <c r="XEY17" s="38"/>
      <c r="XEZ17" s="21" t="s">
        <v>29</v>
      </c>
      <c r="XFB17" s="36">
        <v>89.68</v>
      </c>
      <c r="XFC17" s="37" t="s">
        <v>37</v>
      </c>
      <c r="XFD17" s="21" t="s">
        <v>30</v>
      </c>
    </row>
    <row r="18" spans="1:16384" s="10" customFormat="1" ht="15" customHeight="1" x14ac:dyDescent="0.2">
      <c r="A18" s="15" t="s">
        <v>92</v>
      </c>
      <c r="B18" s="27">
        <f>21-7.714917</f>
        <v>13.285083</v>
      </c>
      <c r="C18" s="27">
        <f>21+7.714917</f>
        <v>28.714917</v>
      </c>
      <c r="D18" s="21" t="s">
        <v>29</v>
      </c>
      <c r="E18" s="11"/>
      <c r="F18" s="28">
        <v>16.86</v>
      </c>
      <c r="G18" s="28">
        <v>17.43</v>
      </c>
      <c r="H18" s="21" t="s">
        <v>30</v>
      </c>
      <c r="I18" s="11" t="s">
        <v>11</v>
      </c>
      <c r="J18" s="30"/>
      <c r="K18" s="15" t="s">
        <v>39</v>
      </c>
      <c r="O18" s="39"/>
      <c r="P18" s="21"/>
      <c r="S18" s="39"/>
      <c r="T18" s="21"/>
      <c r="U18" s="12"/>
      <c r="V18" s="12"/>
      <c r="W18" s="12"/>
      <c r="X18" s="12"/>
      <c r="Y18" s="12"/>
      <c r="Z18" s="12"/>
      <c r="AA18" s="12"/>
      <c r="AB18" s="12"/>
      <c r="AC18" s="12"/>
      <c r="AD18" s="12"/>
      <c r="AE18" s="12"/>
      <c r="AF18" s="12"/>
      <c r="AG18" s="12"/>
      <c r="AH18" s="12"/>
      <c r="AI18" s="11"/>
      <c r="AJ18" s="11"/>
      <c r="AQ18" s="12"/>
      <c r="AR18" s="12"/>
      <c r="AS18" s="12"/>
      <c r="AT18" s="12"/>
      <c r="AU18" s="12"/>
      <c r="AV18" s="12"/>
      <c r="AW18" s="12"/>
      <c r="AX18" s="12"/>
      <c r="AY18" s="12"/>
      <c r="AZ18" s="12"/>
      <c r="BA18" s="12"/>
      <c r="BB18" s="12"/>
      <c r="BC18" s="12"/>
      <c r="BD18" s="12"/>
      <c r="BE18" s="12"/>
      <c r="BF18" s="12"/>
      <c r="CC18" s="12"/>
      <c r="CG18" s="12"/>
      <c r="DA18" s="12"/>
      <c r="DB18" s="12"/>
      <c r="DC18" s="12"/>
      <c r="DD18" s="12"/>
      <c r="DE18" s="12"/>
      <c r="DF18" s="11"/>
      <c r="DG18" s="11"/>
      <c r="DH18" s="11"/>
      <c r="DI18" s="11"/>
      <c r="DJ18" s="11"/>
      <c r="DK18" s="11"/>
      <c r="DL18" s="11"/>
      <c r="DM18" s="11"/>
      <c r="DN18" s="11"/>
      <c r="DO18" s="11"/>
      <c r="DP18" s="11"/>
      <c r="DQ18" s="11"/>
      <c r="DR18" s="11"/>
      <c r="DS18" s="11"/>
    </row>
    <row r="19" spans="1:16384" s="10" customFormat="1" ht="15" customHeight="1" x14ac:dyDescent="0.2">
      <c r="A19" s="15" t="s">
        <v>93</v>
      </c>
      <c r="B19" s="27">
        <f>48-8.919871</f>
        <v>39.080128999999999</v>
      </c>
      <c r="C19" s="27">
        <f>48+8.919871</f>
        <v>56.919871000000001</v>
      </c>
      <c r="D19" s="21" t="s">
        <v>29</v>
      </c>
      <c r="E19" s="11"/>
      <c r="F19" s="28">
        <v>37.94</v>
      </c>
      <c r="G19" s="28">
        <v>39.520000000000003</v>
      </c>
      <c r="H19" s="21" t="s">
        <v>30</v>
      </c>
      <c r="I19" s="11"/>
      <c r="J19" s="30"/>
      <c r="K19" s="15" t="s">
        <v>39</v>
      </c>
      <c r="O19" s="39"/>
      <c r="P19" s="21"/>
      <c r="S19" s="39"/>
      <c r="T19" s="21"/>
      <c r="U19" s="12"/>
      <c r="V19" s="12"/>
      <c r="W19" s="12"/>
      <c r="X19" s="12"/>
      <c r="Y19" s="12"/>
      <c r="Z19" s="12"/>
      <c r="AA19" s="12"/>
      <c r="AB19" s="12"/>
      <c r="AC19" s="12"/>
      <c r="AD19" s="12"/>
      <c r="AE19" s="12"/>
      <c r="AF19" s="12"/>
      <c r="AG19" s="12"/>
      <c r="AH19" s="12"/>
      <c r="AI19" s="11"/>
      <c r="AJ19" s="11"/>
      <c r="AQ19" s="12"/>
      <c r="AR19" s="12"/>
      <c r="AS19" s="12"/>
      <c r="AT19" s="12"/>
      <c r="AU19" s="12"/>
      <c r="AV19" s="12"/>
      <c r="AW19" s="12"/>
      <c r="AX19" s="12"/>
      <c r="AY19" s="12"/>
      <c r="AZ19" s="12"/>
      <c r="BA19" s="12"/>
      <c r="BB19" s="12"/>
      <c r="BC19" s="12"/>
      <c r="BD19" s="12"/>
      <c r="BE19" s="12"/>
      <c r="BF19" s="12"/>
      <c r="CC19" s="12"/>
      <c r="CG19" s="12"/>
      <c r="DA19" s="12"/>
      <c r="DB19" s="12"/>
      <c r="DC19" s="12"/>
      <c r="DD19" s="12"/>
      <c r="DE19" s="12"/>
      <c r="DF19" s="11"/>
      <c r="DG19" s="11"/>
      <c r="DH19" s="11"/>
      <c r="DI19" s="11"/>
      <c r="DJ19" s="11"/>
      <c r="DK19" s="11"/>
      <c r="DL19" s="11"/>
      <c r="DM19" s="11"/>
      <c r="DN19" s="11"/>
      <c r="DO19" s="11"/>
      <c r="DP19" s="11"/>
      <c r="DQ19" s="11"/>
      <c r="DR19" s="11"/>
      <c r="DS19" s="11"/>
    </row>
    <row r="20" spans="1:16384" s="10" customFormat="1" ht="15" customHeight="1" x14ac:dyDescent="0.2">
      <c r="A20" s="15"/>
      <c r="B20" s="31"/>
      <c r="C20" s="21"/>
      <c r="E20" s="11"/>
      <c r="F20" s="21"/>
      <c r="I20" s="11"/>
      <c r="J20" s="21"/>
      <c r="K20" s="11"/>
      <c r="L20" s="31"/>
      <c r="M20" s="21"/>
      <c r="O20" s="39"/>
      <c r="P20" s="21"/>
      <c r="S20" s="39"/>
      <c r="T20" s="21"/>
      <c r="U20" s="12"/>
      <c r="V20" s="12"/>
      <c r="W20" s="12"/>
      <c r="X20" s="12"/>
      <c r="Y20" s="12"/>
      <c r="Z20" s="12"/>
      <c r="AA20" s="12"/>
      <c r="AB20" s="12"/>
      <c r="AC20" s="12"/>
      <c r="AD20" s="12"/>
      <c r="AE20" s="12"/>
      <c r="AF20" s="12"/>
      <c r="AG20" s="12"/>
      <c r="AH20" s="12"/>
      <c r="AI20" s="11"/>
      <c r="AJ20" s="11"/>
      <c r="AQ20" s="12"/>
      <c r="AR20" s="12"/>
      <c r="AS20" s="12"/>
      <c r="AT20" s="12"/>
      <c r="AU20" s="12"/>
      <c r="AV20" s="12"/>
      <c r="AW20" s="12"/>
      <c r="AX20" s="12"/>
      <c r="AY20" s="12"/>
      <c r="AZ20" s="12"/>
      <c r="BA20" s="12"/>
      <c r="BB20" s="12"/>
      <c r="BC20" s="12"/>
      <c r="BD20" s="12"/>
      <c r="BE20" s="12"/>
      <c r="BF20" s="12"/>
      <c r="CC20" s="12"/>
      <c r="CG20" s="12"/>
      <c r="DA20" s="12"/>
      <c r="DB20" s="12"/>
      <c r="DC20" s="12"/>
      <c r="DD20" s="12"/>
      <c r="DE20" s="12"/>
      <c r="DF20" s="11"/>
      <c r="DG20" s="11"/>
      <c r="DH20" s="11"/>
      <c r="DI20" s="11"/>
      <c r="DJ20" s="11"/>
      <c r="DK20" s="11"/>
      <c r="DL20" s="11"/>
      <c r="DM20" s="11"/>
      <c r="DN20" s="11"/>
      <c r="DO20" s="11"/>
      <c r="DP20" s="11"/>
      <c r="DQ20" s="11"/>
      <c r="DR20" s="11"/>
      <c r="DS20" s="11"/>
    </row>
    <row r="21" spans="1:16384" s="10" customFormat="1" ht="96" customHeight="1" x14ac:dyDescent="0.2">
      <c r="A21" s="15" t="s">
        <v>31</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row>
    <row r="22" spans="1:16384" s="12" customFormat="1" ht="15" customHeight="1" x14ac:dyDescent="0.2">
      <c r="C22" s="11"/>
      <c r="D22" s="11"/>
      <c r="I22" s="12" t="s">
        <v>11</v>
      </c>
      <c r="Q22" s="12" t="s">
        <v>11</v>
      </c>
      <c r="T22" s="12" t="s">
        <v>11</v>
      </c>
      <c r="AI22" s="11"/>
      <c r="AJ22" s="11"/>
      <c r="DF22" s="11"/>
      <c r="DG22" s="11"/>
    </row>
    <row r="23" spans="1:16384" s="12" customFormat="1" ht="15" customHeight="1" x14ac:dyDescent="0.2">
      <c r="A23" s="15" t="s">
        <v>96</v>
      </c>
      <c r="B23" s="12" t="s">
        <v>97</v>
      </c>
      <c r="C23" s="12" t="s">
        <v>97</v>
      </c>
      <c r="D23" s="12" t="s">
        <v>97</v>
      </c>
      <c r="E23" s="12" t="s">
        <v>97</v>
      </c>
      <c r="F23" s="12" t="s">
        <v>97</v>
      </c>
      <c r="G23" s="12" t="s">
        <v>97</v>
      </c>
      <c r="H23" s="12" t="s">
        <v>97</v>
      </c>
      <c r="I23" s="12" t="s">
        <v>97</v>
      </c>
      <c r="J23" s="12" t="s">
        <v>97</v>
      </c>
      <c r="K23" s="12" t="s">
        <v>97</v>
      </c>
      <c r="L23" s="12" t="s">
        <v>97</v>
      </c>
      <c r="M23" s="12" t="s">
        <v>97</v>
      </c>
      <c r="N23" s="12" t="s">
        <v>97</v>
      </c>
      <c r="O23" s="12" t="s">
        <v>97</v>
      </c>
      <c r="P23" s="12" t="s">
        <v>97</v>
      </c>
      <c r="Q23" s="12" t="s">
        <v>97</v>
      </c>
      <c r="R23" s="12" t="s">
        <v>97</v>
      </c>
      <c r="S23" s="12" t="s">
        <v>97</v>
      </c>
      <c r="T23" s="12" t="s">
        <v>97</v>
      </c>
      <c r="U23" s="12" t="s">
        <v>97</v>
      </c>
      <c r="V23" s="12" t="s">
        <v>97</v>
      </c>
      <c r="W23" s="12" t="s">
        <v>97</v>
      </c>
      <c r="X23" s="12" t="s">
        <v>97</v>
      </c>
      <c r="Y23" s="12" t="s">
        <v>97</v>
      </c>
      <c r="Z23" s="12" t="s">
        <v>97</v>
      </c>
      <c r="AA23" s="12" t="s">
        <v>97</v>
      </c>
      <c r="AB23" s="12" t="s">
        <v>97</v>
      </c>
      <c r="AC23" s="12" t="s">
        <v>97</v>
      </c>
      <c r="AD23" s="12" t="s">
        <v>97</v>
      </c>
      <c r="AE23" s="12" t="s">
        <v>97</v>
      </c>
      <c r="AF23" s="12" t="s">
        <v>97</v>
      </c>
      <c r="AG23" s="12" t="s">
        <v>97</v>
      </c>
      <c r="AH23" s="12" t="s">
        <v>97</v>
      </c>
      <c r="AI23" s="12" t="s">
        <v>97</v>
      </c>
      <c r="AJ23" s="12" t="s">
        <v>97</v>
      </c>
      <c r="AK23" s="12" t="s">
        <v>97</v>
      </c>
      <c r="AL23" s="12" t="s">
        <v>97</v>
      </c>
      <c r="AM23" s="12" t="s">
        <v>97</v>
      </c>
      <c r="AN23" s="12" t="s">
        <v>97</v>
      </c>
      <c r="AO23" s="12" t="s">
        <v>97</v>
      </c>
      <c r="AP23" s="12" t="s">
        <v>97</v>
      </c>
      <c r="AQ23" s="12" t="s">
        <v>97</v>
      </c>
      <c r="AR23" s="12" t="s">
        <v>97</v>
      </c>
      <c r="AS23" s="12" t="s">
        <v>97</v>
      </c>
      <c r="AT23" s="12" t="s">
        <v>97</v>
      </c>
      <c r="AU23" s="12" t="s">
        <v>97</v>
      </c>
      <c r="AV23" s="12" t="s">
        <v>97</v>
      </c>
      <c r="AW23" s="12" t="s">
        <v>97</v>
      </c>
      <c r="AX23" s="12" t="s">
        <v>97</v>
      </c>
      <c r="AY23" s="12" t="s">
        <v>97</v>
      </c>
      <c r="AZ23" s="12" t="s">
        <v>97</v>
      </c>
      <c r="BA23" s="12" t="s">
        <v>97</v>
      </c>
      <c r="BB23" s="12" t="s">
        <v>97</v>
      </c>
      <c r="BC23" s="12" t="s">
        <v>97</v>
      </c>
      <c r="BD23" s="12" t="s">
        <v>97</v>
      </c>
      <c r="BE23" s="12" t="s">
        <v>97</v>
      </c>
      <c r="BF23" s="12" t="s">
        <v>97</v>
      </c>
      <c r="BG23" s="12" t="s">
        <v>97</v>
      </c>
      <c r="BH23" s="12" t="s">
        <v>97</v>
      </c>
      <c r="BI23" s="12" t="s">
        <v>97</v>
      </c>
      <c r="BJ23" s="12" t="s">
        <v>97</v>
      </c>
      <c r="BK23" s="12" t="s">
        <v>97</v>
      </c>
      <c r="BL23" s="12" t="s">
        <v>97</v>
      </c>
      <c r="BM23" s="12" t="s">
        <v>97</v>
      </c>
      <c r="BN23" s="12" t="s">
        <v>97</v>
      </c>
      <c r="BO23" s="12" t="s">
        <v>97</v>
      </c>
      <c r="BP23" s="12" t="s">
        <v>97</v>
      </c>
      <c r="BQ23" s="12" t="s">
        <v>97</v>
      </c>
      <c r="BR23" s="12" t="s">
        <v>97</v>
      </c>
      <c r="BS23" s="12" t="s">
        <v>97</v>
      </c>
      <c r="BT23" s="12" t="s">
        <v>97</v>
      </c>
      <c r="BU23" s="12" t="s">
        <v>97</v>
      </c>
      <c r="BV23" s="12" t="s">
        <v>97</v>
      </c>
      <c r="BW23" s="12" t="s">
        <v>97</v>
      </c>
      <c r="BX23" s="12" t="s">
        <v>97</v>
      </c>
      <c r="BY23" s="12" t="s">
        <v>97</v>
      </c>
      <c r="BZ23" s="12" t="s">
        <v>97</v>
      </c>
      <c r="CA23" s="12" t="s">
        <v>97</v>
      </c>
      <c r="CB23" s="12" t="s">
        <v>97</v>
      </c>
      <c r="CC23" s="12" t="s">
        <v>97</v>
      </c>
      <c r="CD23" s="12" t="s">
        <v>97</v>
      </c>
      <c r="CE23" s="12" t="s">
        <v>97</v>
      </c>
      <c r="CF23" s="12" t="s">
        <v>97</v>
      </c>
      <c r="CG23" s="12" t="s">
        <v>97</v>
      </c>
      <c r="CH23" s="12" t="s">
        <v>97</v>
      </c>
      <c r="CI23" s="12" t="s">
        <v>97</v>
      </c>
      <c r="CJ23" s="12" t="s">
        <v>97</v>
      </c>
      <c r="CK23" s="12" t="s">
        <v>97</v>
      </c>
      <c r="CL23" s="12" t="s">
        <v>97</v>
      </c>
      <c r="CM23" s="12" t="s">
        <v>97</v>
      </c>
      <c r="CN23" s="12" t="s">
        <v>97</v>
      </c>
      <c r="CO23" s="12" t="s">
        <v>97</v>
      </c>
      <c r="CP23" s="12" t="s">
        <v>97</v>
      </c>
      <c r="CQ23" s="12" t="s">
        <v>97</v>
      </c>
      <c r="CR23" s="12" t="s">
        <v>97</v>
      </c>
      <c r="CS23" s="12" t="s">
        <v>97</v>
      </c>
      <c r="CT23" s="12" t="s">
        <v>97</v>
      </c>
      <c r="CU23" s="12" t="s">
        <v>97</v>
      </c>
      <c r="CV23" s="12" t="s">
        <v>97</v>
      </c>
      <c r="CW23" s="12" t="s">
        <v>97</v>
      </c>
      <c r="CX23" s="12" t="s">
        <v>97</v>
      </c>
      <c r="CY23" s="12" t="s">
        <v>97</v>
      </c>
      <c r="CZ23" s="12" t="s">
        <v>97</v>
      </c>
      <c r="DA23" s="12" t="s">
        <v>97</v>
      </c>
      <c r="DB23" s="12" t="s">
        <v>97</v>
      </c>
      <c r="DC23" s="12" t="s">
        <v>97</v>
      </c>
      <c r="DD23" s="12" t="s">
        <v>97</v>
      </c>
      <c r="DE23" s="12" t="s">
        <v>97</v>
      </c>
      <c r="DF23" s="12" t="s">
        <v>97</v>
      </c>
      <c r="DG23" s="12" t="s">
        <v>97</v>
      </c>
      <c r="DH23" s="12" t="s">
        <v>97</v>
      </c>
      <c r="DI23" s="12" t="s">
        <v>97</v>
      </c>
      <c r="DJ23" s="12" t="s">
        <v>97</v>
      </c>
      <c r="DK23" s="12" t="s">
        <v>97</v>
      </c>
      <c r="DL23" s="12" t="s">
        <v>97</v>
      </c>
      <c r="DM23" s="12" t="s">
        <v>97</v>
      </c>
      <c r="DN23" s="12" t="s">
        <v>97</v>
      </c>
      <c r="DO23" s="12" t="s">
        <v>97</v>
      </c>
      <c r="DP23" s="12" t="s">
        <v>97</v>
      </c>
      <c r="DQ23" s="12" t="s">
        <v>97</v>
      </c>
      <c r="DR23" s="12" t="s">
        <v>97</v>
      </c>
      <c r="DS23" s="12" t="s">
        <v>97</v>
      </c>
    </row>
    <row r="24" spans="1:16384" s="12" customFormat="1" ht="15" customHeight="1" x14ac:dyDescent="0.2">
      <c r="A24" s="10">
        <v>0</v>
      </c>
      <c r="B24" s="11">
        <v>-3.3353155686199898</v>
      </c>
      <c r="C24" s="11">
        <v>-2.7010239591618301</v>
      </c>
      <c r="D24" s="11">
        <v>-4.0649324546393402</v>
      </c>
      <c r="E24" s="11">
        <v>7.1811841735325199</v>
      </c>
      <c r="F24" s="11">
        <v>1.12055204226635</v>
      </c>
      <c r="G24" s="11">
        <v>25.4260758083546</v>
      </c>
      <c r="H24" s="11">
        <v>3.58967031388601</v>
      </c>
      <c r="I24" s="11">
        <v>-0.50574124088598105</v>
      </c>
      <c r="J24" s="11">
        <v>-0.13535134257836001</v>
      </c>
      <c r="K24" s="11">
        <v>1.85821011200459</v>
      </c>
      <c r="L24" s="11">
        <v>0.40969416659208902</v>
      </c>
      <c r="M24" s="11">
        <v>2.1998778265697099</v>
      </c>
      <c r="N24" s="12">
        <v>7.8263319664984001</v>
      </c>
      <c r="O24" s="12">
        <v>28.333442969596899</v>
      </c>
      <c r="P24" s="12">
        <v>5.5766408877389004</v>
      </c>
      <c r="Q24" s="12">
        <v>13.147548997949301</v>
      </c>
      <c r="R24" s="12">
        <v>29.484797778422902</v>
      </c>
      <c r="S24" s="12">
        <v>66.127606260124594</v>
      </c>
      <c r="T24" s="12">
        <v>34.348886401858103</v>
      </c>
      <c r="U24" s="12">
        <v>19.413646441535001</v>
      </c>
      <c r="V24" s="12">
        <v>19.1713024833006</v>
      </c>
      <c r="W24" s="12">
        <v>35.649849451146999</v>
      </c>
      <c r="X24" s="12">
        <v>30.587092624045901</v>
      </c>
      <c r="Y24" s="12">
        <v>25.301702407887198</v>
      </c>
      <c r="Z24" s="12">
        <v>23.788923499523602</v>
      </c>
      <c r="AA24" s="12">
        <v>1.72404293152794</v>
      </c>
      <c r="AB24" s="12">
        <v>17.341255443170599</v>
      </c>
      <c r="AC24" s="12">
        <v>74.870818934869007</v>
      </c>
      <c r="AD24" s="12">
        <v>73.529598012100905</v>
      </c>
      <c r="AE24" s="12">
        <v>32.992575142998199</v>
      </c>
      <c r="AF24" s="12">
        <v>27.977084755548201</v>
      </c>
      <c r="AG24" s="12">
        <v>-3.4043437153741198</v>
      </c>
      <c r="AH24" s="12">
        <v>19.373133909539298</v>
      </c>
      <c r="AI24" s="11">
        <v>-11.4301037683617</v>
      </c>
      <c r="AJ24" s="11">
        <v>-12.5437672977568</v>
      </c>
      <c r="AK24" s="12">
        <v>10.0327670224942</v>
      </c>
      <c r="AL24" s="12">
        <v>12.726450222544299</v>
      </c>
      <c r="AM24" s="12">
        <v>-0.26743202852230702</v>
      </c>
      <c r="AN24" s="12">
        <v>6.8619692683569102</v>
      </c>
      <c r="AO24" s="12">
        <v>8.8958086053025909</v>
      </c>
      <c r="AP24" s="12">
        <v>7.7352478911052396</v>
      </c>
      <c r="AQ24" s="12">
        <v>42.123094317503202</v>
      </c>
      <c r="AR24" s="12">
        <v>65.077409090008501</v>
      </c>
      <c r="AS24" s="12">
        <v>5.5737964430591003</v>
      </c>
      <c r="AT24" s="12">
        <v>6.3240395320462897</v>
      </c>
      <c r="AU24" s="12">
        <v>3.97686153519316</v>
      </c>
      <c r="AV24" s="12">
        <v>115.296614239923</v>
      </c>
      <c r="AW24" s="12">
        <v>11.376215297786899</v>
      </c>
      <c r="AX24" s="12">
        <v>6.9349748628155696</v>
      </c>
      <c r="AY24" s="12">
        <v>14.0066458698129</v>
      </c>
      <c r="AZ24" s="12">
        <v>1.6950504004853399</v>
      </c>
      <c r="BA24" s="12">
        <v>26.644875106285301</v>
      </c>
      <c r="BB24" s="12">
        <v>34.470409445930201</v>
      </c>
      <c r="BC24" s="12">
        <v>17.227921489393299</v>
      </c>
      <c r="BD24" s="12">
        <v>27.114081603940502</v>
      </c>
      <c r="BE24" s="12">
        <v>19.010847609024399</v>
      </c>
      <c r="BF24" s="12">
        <v>36.376648495206602</v>
      </c>
      <c r="BG24" s="12">
        <v>-10.3280872281175</v>
      </c>
      <c r="BH24" s="12">
        <v>-10.6206271084374</v>
      </c>
      <c r="BI24" s="12">
        <v>0.69451419903998601</v>
      </c>
      <c r="BJ24" s="12">
        <v>22.617223294218999</v>
      </c>
      <c r="BK24" s="12">
        <v>5.5318109843938101</v>
      </c>
      <c r="BL24" s="12">
        <v>3.9842188925831499</v>
      </c>
      <c r="BM24" s="12">
        <v>7.9292503869510202</v>
      </c>
      <c r="BN24" s="12">
        <v>-2.9518912469938998</v>
      </c>
      <c r="BO24" s="12">
        <v>3.5040575312450501</v>
      </c>
      <c r="BP24" s="10">
        <v>7.0731412051827602</v>
      </c>
      <c r="BQ24" s="10">
        <v>7.6380483733373596</v>
      </c>
      <c r="BR24" s="12">
        <v>-6.1959967752045397</v>
      </c>
      <c r="BS24" s="12">
        <v>-38.262511225184397</v>
      </c>
      <c r="BT24" s="12">
        <v>-33.595995773794101</v>
      </c>
      <c r="BU24" s="12">
        <v>-0.79922671147869495</v>
      </c>
      <c r="BV24" s="12">
        <v>-0.84155385593476195</v>
      </c>
      <c r="BW24" s="12">
        <v>8.0384497778140904</v>
      </c>
      <c r="BX24" s="12">
        <v>7.0285186666296697</v>
      </c>
      <c r="BY24" s="12">
        <v>-10.6113284346065</v>
      </c>
      <c r="BZ24" s="12">
        <v>-3.0334747407323399</v>
      </c>
      <c r="CA24" s="12">
        <v>-6.4253576965711501</v>
      </c>
      <c r="CB24" s="12">
        <v>-3.1427059639099699</v>
      </c>
      <c r="CC24" s="12">
        <v>6.4531900534348097</v>
      </c>
      <c r="CD24" s="12">
        <v>1.7255410966754401</v>
      </c>
      <c r="CE24" s="12">
        <v>3.2771429232525402</v>
      </c>
      <c r="CF24" s="12">
        <v>0.457595064062843</v>
      </c>
      <c r="CG24" s="12">
        <v>-1.50892265082802</v>
      </c>
      <c r="CH24" s="12">
        <v>3.77600167666969</v>
      </c>
      <c r="CI24" s="12">
        <v>-2.2174715468281598</v>
      </c>
      <c r="CJ24" s="12">
        <v>2.3466182028641902</v>
      </c>
      <c r="CK24" s="12">
        <v>7.3043283919105297</v>
      </c>
      <c r="CL24" s="12">
        <v>13.392164873948699</v>
      </c>
      <c r="CM24" s="12">
        <v>11.994659871561399</v>
      </c>
      <c r="CN24" s="12">
        <v>-3.0492215046251601</v>
      </c>
      <c r="CO24" s="12">
        <v>-0.74516941594993102</v>
      </c>
      <c r="CP24" s="12">
        <v>2.82464725387399</v>
      </c>
      <c r="CQ24" s="12">
        <v>1.5837338196433799</v>
      </c>
      <c r="CR24" s="12">
        <v>0.26169959710386997</v>
      </c>
      <c r="CS24" s="12">
        <v>-2.2283495582087198</v>
      </c>
      <c r="CT24" s="12">
        <v>-0.23792509296072201</v>
      </c>
      <c r="CU24" s="12">
        <v>7.4111234482643298E-2</v>
      </c>
      <c r="CV24" s="12">
        <v>1.3776149216937399</v>
      </c>
      <c r="CW24" s="12">
        <v>7.7274380601011199</v>
      </c>
      <c r="CX24" s="12">
        <v>5.5006034926918801</v>
      </c>
      <c r="CY24" s="12">
        <v>17.442234820919101</v>
      </c>
      <c r="CZ24" s="12">
        <v>14.727401321579199</v>
      </c>
      <c r="DA24" s="12">
        <v>-1.2464023484426401</v>
      </c>
      <c r="DB24" s="12">
        <v>1.1700741424647201</v>
      </c>
      <c r="DC24" s="12">
        <v>6.2836143115418901</v>
      </c>
      <c r="DD24" s="12">
        <v>31.444731575902502</v>
      </c>
      <c r="DE24" s="12">
        <v>25.5790091614471</v>
      </c>
      <c r="DF24" s="11">
        <v>10.1582591014448</v>
      </c>
      <c r="DG24" s="11">
        <v>14.7452838064054</v>
      </c>
      <c r="DH24" s="11">
        <v>-4.32777596870437</v>
      </c>
      <c r="DI24" s="11">
        <v>5.0592338993737904</v>
      </c>
      <c r="DJ24" s="11">
        <v>1.84170278316742</v>
      </c>
      <c r="DK24" s="11">
        <v>-3.4438023703842102</v>
      </c>
      <c r="DL24" s="11">
        <v>-2.2205317691259499</v>
      </c>
      <c r="DM24" s="11">
        <v>-7.9260571510530999</v>
      </c>
      <c r="DN24" s="11">
        <v>-3.4788070024660498</v>
      </c>
      <c r="DO24" s="11">
        <v>-3.2687869406800001</v>
      </c>
      <c r="DP24" s="11">
        <v>-3.8897223930689502</v>
      </c>
      <c r="DQ24" s="11">
        <v>-2.4545645374018901</v>
      </c>
      <c r="DR24" s="11">
        <v>8.9187515186495094</v>
      </c>
      <c r="DS24" s="11">
        <v>6.64342178424703</v>
      </c>
    </row>
    <row r="25" spans="1:16384" s="12" customFormat="1" ht="15" customHeight="1" x14ac:dyDescent="0.2">
      <c r="A25" s="10">
        <v>0.5</v>
      </c>
      <c r="B25" s="11">
        <v>-3.0938247164158299</v>
      </c>
      <c r="C25" s="11">
        <v>-2.7599405711953202</v>
      </c>
      <c r="D25" s="11">
        <v>-4.18629088017041</v>
      </c>
      <c r="E25" s="11">
        <v>6.8194613049854498</v>
      </c>
      <c r="F25" s="11">
        <v>1.25603719425271</v>
      </c>
      <c r="G25" s="11">
        <v>25.027675292221801</v>
      </c>
      <c r="H25" s="11">
        <v>3.45623857356258</v>
      </c>
      <c r="I25" s="11">
        <v>-0.76895952361155595</v>
      </c>
      <c r="J25" s="11">
        <v>-0.27772586008722999</v>
      </c>
      <c r="K25" s="11">
        <v>1.8054846577797401</v>
      </c>
      <c r="L25" s="11">
        <v>0.30079709745223199</v>
      </c>
      <c r="M25" s="11">
        <v>2.0147165287198701</v>
      </c>
      <c r="N25" s="12">
        <v>7.6419028118834804</v>
      </c>
      <c r="O25" s="12">
        <v>28.032416594214698</v>
      </c>
      <c r="P25" s="12">
        <v>5.6184721870522401</v>
      </c>
      <c r="Q25" s="12">
        <v>12.992912161280399</v>
      </c>
      <c r="R25" s="12">
        <v>28.863321858807399</v>
      </c>
      <c r="S25" s="12">
        <v>65.738669945858405</v>
      </c>
      <c r="T25" s="12">
        <v>34.433163818903203</v>
      </c>
      <c r="U25" s="12">
        <v>18.599686882225701</v>
      </c>
      <c r="V25" s="12">
        <v>19.051349227083801</v>
      </c>
      <c r="W25" s="12">
        <v>35.989007301395702</v>
      </c>
      <c r="X25" s="12">
        <v>30.2442149404669</v>
      </c>
      <c r="Y25" s="12">
        <v>24.8630949499784</v>
      </c>
      <c r="Z25" s="12">
        <v>23.784312361385599</v>
      </c>
      <c r="AA25" s="12">
        <v>1.68136295997101</v>
      </c>
      <c r="AB25" s="12">
        <v>16.569219951634199</v>
      </c>
      <c r="AC25" s="12">
        <v>74.527059041429297</v>
      </c>
      <c r="AD25" s="12">
        <v>72.940485551953302</v>
      </c>
      <c r="AE25" s="12">
        <v>32.077343348646501</v>
      </c>
      <c r="AF25" s="12">
        <v>27.881549613084601</v>
      </c>
      <c r="AG25" s="12">
        <v>-3.7700106076954398</v>
      </c>
      <c r="AH25" s="12">
        <v>19.3143605429213</v>
      </c>
      <c r="AI25" s="11">
        <v>-11.296425327600399</v>
      </c>
      <c r="AJ25" s="11">
        <v>-12.4476791825145</v>
      </c>
      <c r="AK25" s="12">
        <v>9.8453510872786794</v>
      </c>
      <c r="AL25" s="12">
        <v>12.306426469876801</v>
      </c>
      <c r="AM25" s="12">
        <v>-0.38044203165554702</v>
      </c>
      <c r="AN25" s="12">
        <v>6.60132263874402</v>
      </c>
      <c r="AO25" s="12">
        <v>8.6568334154435398</v>
      </c>
      <c r="AP25" s="12">
        <v>7.58905662223696</v>
      </c>
      <c r="AQ25" s="12">
        <v>41.171875636791803</v>
      </c>
      <c r="AR25" s="12">
        <v>64.550295064691397</v>
      </c>
      <c r="AS25" s="12">
        <v>5.8055852605320899</v>
      </c>
      <c r="AT25" s="12">
        <v>6.0470224525488403</v>
      </c>
      <c r="AU25" s="12">
        <v>3.47233299180516</v>
      </c>
      <c r="AV25" s="12">
        <v>116.17536802077601</v>
      </c>
      <c r="AW25" s="12">
        <v>11.065661055909001</v>
      </c>
      <c r="AX25" s="12">
        <v>6.8893368734279603</v>
      </c>
      <c r="AY25" s="12">
        <v>13.495686289388599</v>
      </c>
      <c r="AZ25" s="12">
        <v>1.56491455527429</v>
      </c>
      <c r="BA25" s="12">
        <v>26.397605324746099</v>
      </c>
      <c r="BB25" s="12">
        <v>33.781405363697502</v>
      </c>
      <c r="BC25" s="12">
        <v>16.457668607472399</v>
      </c>
      <c r="BD25" s="12">
        <v>26.780016924021702</v>
      </c>
      <c r="BE25" s="12">
        <v>18.7252626346889</v>
      </c>
      <c r="BF25" s="12">
        <v>35.918161302106398</v>
      </c>
      <c r="BG25" s="12">
        <v>-9.8562732091522705</v>
      </c>
      <c r="BH25" s="12">
        <v>-10.2159556263359</v>
      </c>
      <c r="BI25" s="12">
        <v>0.49111173439086903</v>
      </c>
      <c r="BJ25" s="12">
        <v>20.536950614769001</v>
      </c>
      <c r="BK25" s="12">
        <v>5.4775036915089004</v>
      </c>
      <c r="BL25" s="12">
        <v>3.64161405741469</v>
      </c>
      <c r="BM25" s="12">
        <v>7.6850519690196899</v>
      </c>
      <c r="BN25" s="12">
        <v>-3.3262879242101899</v>
      </c>
      <c r="BO25" s="12">
        <v>3.0651078759547001</v>
      </c>
      <c r="BP25" s="10">
        <v>7.1185913839144597</v>
      </c>
      <c r="BQ25" s="10">
        <v>7.5596153692458703</v>
      </c>
      <c r="BR25" s="12">
        <v>-6.2096983128867498</v>
      </c>
      <c r="BS25" s="12">
        <v>-37.700643588323103</v>
      </c>
      <c r="BT25" s="12">
        <v>-33.006603189278302</v>
      </c>
      <c r="BU25" s="12">
        <v>-0.90972582711401595</v>
      </c>
      <c r="BV25" s="12">
        <v>-0.97526947229198402</v>
      </c>
      <c r="BW25" s="12">
        <v>7.9376914072781801</v>
      </c>
      <c r="BX25" s="12">
        <v>7.2013444878393704</v>
      </c>
      <c r="BY25" s="12">
        <v>-10.5153167169191</v>
      </c>
      <c r="BZ25" s="12">
        <v>-2.8118736281612602</v>
      </c>
      <c r="CA25" s="12">
        <v>-6.3416741795663203</v>
      </c>
      <c r="CB25" s="12">
        <v>-3.2735090371715998</v>
      </c>
      <c r="CC25" s="12">
        <v>6.3578240769857004</v>
      </c>
      <c r="CD25" s="12">
        <v>1.3523874713427999</v>
      </c>
      <c r="CE25" s="12">
        <v>3.3031997190846498</v>
      </c>
      <c r="CF25" s="12">
        <v>0.57839298506223702</v>
      </c>
      <c r="CG25" s="12">
        <v>-1.2658861123782099</v>
      </c>
      <c r="CH25" s="12">
        <v>3.6834903767157798</v>
      </c>
      <c r="CI25" s="12">
        <v>-2.1207385998422899</v>
      </c>
      <c r="CJ25" s="12">
        <v>2.1351600025809598</v>
      </c>
      <c r="CK25" s="12">
        <v>7.0632481765642297</v>
      </c>
      <c r="CL25" s="12">
        <v>13.9189751280355</v>
      </c>
      <c r="CM25" s="12">
        <v>12.081966815458101</v>
      </c>
      <c r="CN25" s="12">
        <v>-3.1418710477737402</v>
      </c>
      <c r="CO25" s="12">
        <v>-0.78544150028392301</v>
      </c>
      <c r="CP25" s="12">
        <v>2.7723897346731898</v>
      </c>
      <c r="CQ25" s="12">
        <v>1.5198903611235399</v>
      </c>
      <c r="CR25" s="12">
        <v>0.25341353193652999</v>
      </c>
      <c r="CS25" s="12">
        <v>-2.23451434067101</v>
      </c>
      <c r="CT25" s="12">
        <v>-0.28959928499716597</v>
      </c>
      <c r="CU25" s="12">
        <v>-0.157016899038353</v>
      </c>
      <c r="CV25" s="12">
        <v>1.26106772313505</v>
      </c>
      <c r="CW25" s="12">
        <v>7.2152711254602702</v>
      </c>
      <c r="CX25" s="12">
        <v>4.8236233851639501</v>
      </c>
      <c r="CY25" s="12">
        <v>17.5083441718015</v>
      </c>
      <c r="CZ25" s="12">
        <v>14.8001136039965</v>
      </c>
      <c r="DA25" s="12">
        <v>-1.3452188341034299</v>
      </c>
      <c r="DB25" s="12">
        <v>1.25429266972787</v>
      </c>
      <c r="DC25" s="12">
        <v>6.4669857238186497</v>
      </c>
      <c r="DD25" s="12">
        <v>31.6577170451637</v>
      </c>
      <c r="DE25" s="12">
        <v>25.460676624788899</v>
      </c>
      <c r="DF25" s="11">
        <v>10.436908269184601</v>
      </c>
      <c r="DG25" s="11">
        <v>15.0778141687624</v>
      </c>
      <c r="DH25" s="11">
        <v>-4.58853719464968</v>
      </c>
      <c r="DI25" s="11">
        <v>4.91916307510109</v>
      </c>
      <c r="DJ25" s="11">
        <v>1.71608439814008</v>
      </c>
      <c r="DK25" s="11">
        <v>-3.2937055038928502</v>
      </c>
      <c r="DL25" s="11">
        <v>-2.34551794164872</v>
      </c>
      <c r="DM25" s="11">
        <v>-8.0719746620161406</v>
      </c>
      <c r="DN25" s="11">
        <v>-3.5752966596191902</v>
      </c>
      <c r="DO25" s="11">
        <v>-3.3624708066781701</v>
      </c>
      <c r="DP25" s="11">
        <v>-4.1830667214526303</v>
      </c>
      <c r="DQ25" s="11">
        <v>-2.8841766379628</v>
      </c>
      <c r="DR25" s="11">
        <v>8.5868005044176208</v>
      </c>
      <c r="DS25" s="11">
        <v>6.5034741965064304</v>
      </c>
    </row>
    <row r="26" spans="1:16384" s="12" customFormat="1" ht="15" customHeight="1" x14ac:dyDescent="0.2">
      <c r="A26" s="10">
        <v>1</v>
      </c>
      <c r="B26" s="11">
        <v>-2.8179174478282198</v>
      </c>
      <c r="C26" s="11">
        <v>-2.7847395358548899</v>
      </c>
      <c r="D26" s="11">
        <v>-4.2746933104353904</v>
      </c>
      <c r="E26" s="11">
        <v>6.4671285144868298</v>
      </c>
      <c r="F26" s="11">
        <v>1.37459755933377</v>
      </c>
      <c r="G26" s="11">
        <v>24.6426006924593</v>
      </c>
      <c r="H26" s="11">
        <v>3.3348253509757302</v>
      </c>
      <c r="I26" s="11">
        <v>-1.0048212288893399</v>
      </c>
      <c r="J26" s="11">
        <v>-0.396648971445756</v>
      </c>
      <c r="K26" s="11">
        <v>1.79505036612681</v>
      </c>
      <c r="L26" s="11">
        <v>0.17908018890011501</v>
      </c>
      <c r="M26" s="11">
        <v>1.8098940017807701</v>
      </c>
      <c r="N26" s="12">
        <v>7.4439035415707604</v>
      </c>
      <c r="O26" s="12">
        <v>27.615129511104801</v>
      </c>
      <c r="P26" s="12">
        <v>5.6631674851814697</v>
      </c>
      <c r="Q26" s="12">
        <v>12.849795893998801</v>
      </c>
      <c r="R26" s="12">
        <v>28.085987651138499</v>
      </c>
      <c r="S26" s="12">
        <v>65.191779867745893</v>
      </c>
      <c r="T26" s="12">
        <v>34.393986425129697</v>
      </c>
      <c r="U26" s="12">
        <v>17.782354916562301</v>
      </c>
      <c r="V26" s="12">
        <v>18.915088730864198</v>
      </c>
      <c r="W26" s="12">
        <v>36.312627344159402</v>
      </c>
      <c r="X26" s="12">
        <v>29.8990180453984</v>
      </c>
      <c r="Y26" s="12">
        <v>24.421424313913999</v>
      </c>
      <c r="Z26" s="12">
        <v>23.768734536133699</v>
      </c>
      <c r="AA26" s="12">
        <v>1.638491085032</v>
      </c>
      <c r="AB26" s="12">
        <v>15.7944195962045</v>
      </c>
      <c r="AC26" s="12">
        <v>74.181880336254807</v>
      </c>
      <c r="AD26" s="12">
        <v>72.317030571866695</v>
      </c>
      <c r="AE26" s="12">
        <v>31.155941542237901</v>
      </c>
      <c r="AF26" s="12">
        <v>27.7729704976081</v>
      </c>
      <c r="AG26" s="12">
        <v>-4.1764778870856301</v>
      </c>
      <c r="AH26" s="12">
        <v>19.231683836551301</v>
      </c>
      <c r="AI26" s="11">
        <v>-11.132829058624299</v>
      </c>
      <c r="AJ26" s="11">
        <v>-12.330763638601599</v>
      </c>
      <c r="AK26" s="12">
        <v>9.6350077001261507</v>
      </c>
      <c r="AL26" s="12">
        <v>11.8596835818607</v>
      </c>
      <c r="AM26" s="12">
        <v>-0.50531536999187598</v>
      </c>
      <c r="AN26" s="12">
        <v>6.3270326791098297</v>
      </c>
      <c r="AO26" s="12">
        <v>8.3922950580017606</v>
      </c>
      <c r="AP26" s="12">
        <v>7.4224153649993196</v>
      </c>
      <c r="AQ26" s="12">
        <v>40.068003727355901</v>
      </c>
      <c r="AR26" s="12">
        <v>64.026382460724506</v>
      </c>
      <c r="AS26" s="12">
        <v>6.0230363487789802</v>
      </c>
      <c r="AT26" s="12">
        <v>5.7664506130095097</v>
      </c>
      <c r="AU26" s="12">
        <v>2.9792945497319998</v>
      </c>
      <c r="AV26" s="12">
        <v>117.002848128322</v>
      </c>
      <c r="AW26" s="12">
        <v>10.7339537862571</v>
      </c>
      <c r="AX26" s="12">
        <v>6.8413360168051396</v>
      </c>
      <c r="AY26" s="12">
        <v>12.9882027977146</v>
      </c>
      <c r="AZ26" s="12">
        <v>1.4247840454117899</v>
      </c>
      <c r="BA26" s="12">
        <v>26.170233468292199</v>
      </c>
      <c r="BB26" s="12">
        <v>33.067582990042801</v>
      </c>
      <c r="BC26" s="12">
        <v>15.671033906983199</v>
      </c>
      <c r="BD26" s="12">
        <v>26.444235118106</v>
      </c>
      <c r="BE26" s="12">
        <v>18.427810573484699</v>
      </c>
      <c r="BF26" s="12">
        <v>35.439217754174003</v>
      </c>
      <c r="BG26" s="12">
        <v>-9.3828957687946897</v>
      </c>
      <c r="BH26" s="12">
        <v>-9.8002037702826694</v>
      </c>
      <c r="BI26" s="12">
        <v>0.318095288776021</v>
      </c>
      <c r="BJ26" s="12">
        <v>18.504420950193801</v>
      </c>
      <c r="BK26" s="12">
        <v>5.4128777264850196</v>
      </c>
      <c r="BL26" s="12">
        <v>3.2885288874240302</v>
      </c>
      <c r="BM26" s="12">
        <v>7.3989858719869499</v>
      </c>
      <c r="BN26" s="12">
        <v>-3.7318191061785901</v>
      </c>
      <c r="BO26" s="12">
        <v>2.5945200832211399</v>
      </c>
      <c r="BP26" s="10">
        <v>7.1529830165673003</v>
      </c>
      <c r="BQ26" s="10">
        <v>7.4543049777275803</v>
      </c>
      <c r="BR26" s="12">
        <v>-6.23103096586419</v>
      </c>
      <c r="BS26" s="12">
        <v>-37.100704503245602</v>
      </c>
      <c r="BT26" s="12">
        <v>-32.382416975451598</v>
      </c>
      <c r="BU26" s="12">
        <v>-1.0028113592852601</v>
      </c>
      <c r="BV26" s="12">
        <v>-1.07918083358526</v>
      </c>
      <c r="BW26" s="12">
        <v>7.8089706221362496</v>
      </c>
      <c r="BX26" s="12">
        <v>7.3555215749365699</v>
      </c>
      <c r="BY26" s="12">
        <v>-10.4223190646735</v>
      </c>
      <c r="BZ26" s="12">
        <v>-2.59496937360381</v>
      </c>
      <c r="CA26" s="12">
        <v>-6.2376707319344797</v>
      </c>
      <c r="CB26" s="12">
        <v>-3.38732866111968</v>
      </c>
      <c r="CC26" s="12">
        <v>6.2414878811978198</v>
      </c>
      <c r="CD26" s="12">
        <v>0.95413633971474998</v>
      </c>
      <c r="CE26" s="12">
        <v>3.3222984257008599</v>
      </c>
      <c r="CF26" s="12">
        <v>0.69724626428069303</v>
      </c>
      <c r="CG26" s="12">
        <v>-1.0197114761467601</v>
      </c>
      <c r="CH26" s="12">
        <v>3.5784919418802001</v>
      </c>
      <c r="CI26" s="12">
        <v>-2.0257048163330098</v>
      </c>
      <c r="CJ26" s="12">
        <v>1.9232047634431999</v>
      </c>
      <c r="CK26" s="12">
        <v>6.8061540332564601</v>
      </c>
      <c r="CL26" s="12">
        <v>14.4179148264811</v>
      </c>
      <c r="CM26" s="12">
        <v>12.166035048721801</v>
      </c>
      <c r="CN26" s="12">
        <v>-3.2477071272296598</v>
      </c>
      <c r="CO26" s="12">
        <v>-0.81894370396184901</v>
      </c>
      <c r="CP26" s="12">
        <v>2.74338026429177</v>
      </c>
      <c r="CQ26" s="12">
        <v>1.4818568843111199</v>
      </c>
      <c r="CR26" s="12">
        <v>0.25500105493847502</v>
      </c>
      <c r="CS26" s="12">
        <v>-2.2304025151242901</v>
      </c>
      <c r="CT26" s="12">
        <v>-0.32985460052259402</v>
      </c>
      <c r="CU26" s="12">
        <v>-0.40823115909915902</v>
      </c>
      <c r="CV26" s="12">
        <v>1.1311773278066499</v>
      </c>
      <c r="CW26" s="12">
        <v>6.6786533352569597</v>
      </c>
      <c r="CX26" s="12">
        <v>4.1370426515641103</v>
      </c>
      <c r="CY26" s="12">
        <v>17.546137314639001</v>
      </c>
      <c r="CZ26" s="12">
        <v>14.834350622550099</v>
      </c>
      <c r="DA26" s="12">
        <v>-1.4623898323407001</v>
      </c>
      <c r="DB26" s="12">
        <v>1.2589032394316699</v>
      </c>
      <c r="DC26" s="12">
        <v>6.5650729084154502</v>
      </c>
      <c r="DD26" s="12">
        <v>31.8876664096023</v>
      </c>
      <c r="DE26" s="12">
        <v>25.371868105139502</v>
      </c>
      <c r="DF26" s="11">
        <v>10.726677828643</v>
      </c>
      <c r="DG26" s="11">
        <v>15.417519534821601</v>
      </c>
      <c r="DH26" s="11">
        <v>-4.8524020712647999</v>
      </c>
      <c r="DI26" s="11">
        <v>4.7874937081360196</v>
      </c>
      <c r="DJ26" s="11">
        <v>1.6076863857961099</v>
      </c>
      <c r="DK26" s="11">
        <v>-3.12691918225027</v>
      </c>
      <c r="DL26" s="11">
        <v>-2.4637568003527099</v>
      </c>
      <c r="DM26" s="11">
        <v>-8.2090227806474996</v>
      </c>
      <c r="DN26" s="11">
        <v>-3.7020136005594302</v>
      </c>
      <c r="DO26" s="11">
        <v>-3.4832266919693202</v>
      </c>
      <c r="DP26" s="11">
        <v>-4.4575303945748601</v>
      </c>
      <c r="DQ26" s="11">
        <v>-3.30220927935442</v>
      </c>
      <c r="DR26" s="11">
        <v>8.2286969700362498</v>
      </c>
      <c r="DS26" s="11">
        <v>6.3541124291077704</v>
      </c>
    </row>
    <row r="27" spans="1:16384" s="12" customFormat="1" ht="15" customHeight="1" x14ac:dyDescent="0.2">
      <c r="A27" s="10">
        <v>1.5</v>
      </c>
      <c r="B27" s="11">
        <v>-2.5070048650377399</v>
      </c>
      <c r="C27" s="11">
        <v>-2.7742473776015601</v>
      </c>
      <c r="D27" s="11">
        <v>-4.3284703679091701</v>
      </c>
      <c r="E27" s="11">
        <v>6.1283662944333601</v>
      </c>
      <c r="F27" s="11">
        <v>1.4761193369849901</v>
      </c>
      <c r="G27" s="11">
        <v>24.274173483718101</v>
      </c>
      <c r="H27" s="11">
        <v>3.2279806418955501</v>
      </c>
      <c r="I27" s="11">
        <v>-1.2097940498279001</v>
      </c>
      <c r="J27" s="11">
        <v>-0.49050549932871901</v>
      </c>
      <c r="K27" s="11">
        <v>1.8283867575519199</v>
      </c>
      <c r="L27" s="11">
        <v>4.6283521015766299E-2</v>
      </c>
      <c r="M27" s="11">
        <v>1.5886807887000001</v>
      </c>
      <c r="N27" s="12">
        <v>7.2338812060479496</v>
      </c>
      <c r="O27" s="12">
        <v>27.0776108663994</v>
      </c>
      <c r="P27" s="12">
        <v>5.7114366427413099</v>
      </c>
      <c r="Q27" s="12">
        <v>12.7206258184742</v>
      </c>
      <c r="R27" s="12">
        <v>27.1502285613678</v>
      </c>
      <c r="S27" s="12">
        <v>64.480249420739696</v>
      </c>
      <c r="T27" s="12">
        <v>34.217817301396202</v>
      </c>
      <c r="U27" s="12">
        <v>16.970227079582401</v>
      </c>
      <c r="V27" s="12">
        <v>18.7664008990395</v>
      </c>
      <c r="W27" s="12">
        <v>36.6217209375463</v>
      </c>
      <c r="X27" s="12">
        <v>29.558634196291599</v>
      </c>
      <c r="Y27" s="12">
        <v>23.981805497896801</v>
      </c>
      <c r="Z27" s="12">
        <v>23.743081328575499</v>
      </c>
      <c r="AA27" s="12">
        <v>1.6008560805857901</v>
      </c>
      <c r="AB27" s="12">
        <v>15.023781088530001</v>
      </c>
      <c r="AC27" s="12">
        <v>73.839728429447803</v>
      </c>
      <c r="AD27" s="12">
        <v>71.664020651951404</v>
      </c>
      <c r="AE27" s="12">
        <v>30.236709790187799</v>
      </c>
      <c r="AF27" s="12">
        <v>27.654508812702201</v>
      </c>
      <c r="AG27" s="12">
        <v>-4.6186883082555097</v>
      </c>
      <c r="AH27" s="12">
        <v>19.126486222376101</v>
      </c>
      <c r="AI27" s="11">
        <v>-10.939545063592901</v>
      </c>
      <c r="AJ27" s="11">
        <v>-12.1931652756757</v>
      </c>
      <c r="AK27" s="12">
        <v>9.4054548753774707</v>
      </c>
      <c r="AL27" s="12">
        <v>11.3913638415397</v>
      </c>
      <c r="AM27" s="12">
        <v>-0.63894685808918406</v>
      </c>
      <c r="AN27" s="12">
        <v>6.0427300923038203</v>
      </c>
      <c r="AO27" s="12">
        <v>8.1060561569756793</v>
      </c>
      <c r="AP27" s="12">
        <v>7.2386460487905397</v>
      </c>
      <c r="AQ27" s="12">
        <v>38.811300328234204</v>
      </c>
      <c r="AR27" s="12">
        <v>63.514875364489797</v>
      </c>
      <c r="AS27" s="12">
        <v>6.2252124735096004</v>
      </c>
      <c r="AT27" s="12">
        <v>5.4868396546225897</v>
      </c>
      <c r="AU27" s="12">
        <v>2.5030271899595302</v>
      </c>
      <c r="AV27" s="12">
        <v>117.76551400544101</v>
      </c>
      <c r="AW27" s="12">
        <v>10.385287168901399</v>
      </c>
      <c r="AX27" s="12">
        <v>6.7919395405624501</v>
      </c>
      <c r="AY27" s="12">
        <v>12.4878633869229</v>
      </c>
      <c r="AZ27" s="12">
        <v>1.27595558296889</v>
      </c>
      <c r="BA27" s="12">
        <v>25.967563487938602</v>
      </c>
      <c r="BB27" s="12">
        <v>32.336156436940598</v>
      </c>
      <c r="BC27" s="12">
        <v>14.8759800140396</v>
      </c>
      <c r="BD27" s="12">
        <v>26.112969862879201</v>
      </c>
      <c r="BE27" s="12">
        <v>18.1229061126941</v>
      </c>
      <c r="BF27" s="12">
        <v>34.946464438689802</v>
      </c>
      <c r="BG27" s="12">
        <v>-8.9097911768476408</v>
      </c>
      <c r="BH27" s="12">
        <v>-9.3747767095919698</v>
      </c>
      <c r="BI27" s="12">
        <v>0.179440590386548</v>
      </c>
      <c r="BJ27" s="12">
        <v>16.533207599422798</v>
      </c>
      <c r="BK27" s="12">
        <v>5.3383132581075099</v>
      </c>
      <c r="BL27" s="12">
        <v>2.9301368158485199</v>
      </c>
      <c r="BM27" s="12">
        <v>7.0741471063229202</v>
      </c>
      <c r="BN27" s="12">
        <v>-4.1646662793937104</v>
      </c>
      <c r="BO27" s="12">
        <v>2.0969414435967302</v>
      </c>
      <c r="BP27" s="10">
        <v>7.1769463829696099</v>
      </c>
      <c r="BQ27" s="10">
        <v>7.3239357334386996</v>
      </c>
      <c r="BR27" s="12">
        <v>-6.2601097852166196</v>
      </c>
      <c r="BS27" s="12">
        <v>-36.464614822762002</v>
      </c>
      <c r="BT27" s="12">
        <v>-31.725936423754298</v>
      </c>
      <c r="BU27" s="12">
        <v>-1.07646496871893</v>
      </c>
      <c r="BV27" s="12">
        <v>-1.1511524462548499</v>
      </c>
      <c r="BW27" s="12">
        <v>7.6544847615878098</v>
      </c>
      <c r="BX27" s="12">
        <v>7.4913009484589503</v>
      </c>
      <c r="BY27" s="12">
        <v>-10.3325955933541</v>
      </c>
      <c r="BZ27" s="12">
        <v>-2.3841944312152901</v>
      </c>
      <c r="CA27" s="12">
        <v>-6.11130371908075</v>
      </c>
      <c r="CB27" s="12">
        <v>-3.4809695534931899</v>
      </c>
      <c r="CC27" s="12">
        <v>6.1061596170475196</v>
      </c>
      <c r="CD27" s="12">
        <v>0.53503526942222301</v>
      </c>
      <c r="CE27" s="12">
        <v>3.33597108692629</v>
      </c>
      <c r="CF27" s="12">
        <v>0.81273219620925297</v>
      </c>
      <c r="CG27" s="12">
        <v>-0.77346794569166299</v>
      </c>
      <c r="CH27" s="12">
        <v>3.46321553479356</v>
      </c>
      <c r="CI27" s="12">
        <v>-1.9323163087392401</v>
      </c>
      <c r="CJ27" s="12">
        <v>1.7148204278782899</v>
      </c>
      <c r="CK27" s="12">
        <v>6.53668212180491</v>
      </c>
      <c r="CL27" s="12">
        <v>14.88462476118</v>
      </c>
      <c r="CM27" s="12">
        <v>12.246842743479601</v>
      </c>
      <c r="CN27" s="12">
        <v>-3.3671792607492499</v>
      </c>
      <c r="CO27" s="12">
        <v>-0.84530660160453397</v>
      </c>
      <c r="CP27" s="12">
        <v>2.7387116006138901</v>
      </c>
      <c r="CQ27" s="12">
        <v>1.47091179769631</v>
      </c>
      <c r="CR27" s="12">
        <v>0.26743248326965802</v>
      </c>
      <c r="CS27" s="12">
        <v>-2.2151436951389698</v>
      </c>
      <c r="CT27" s="12">
        <v>-0.35753038218899702</v>
      </c>
      <c r="CU27" s="12">
        <v>-0.67805342496285403</v>
      </c>
      <c r="CV27" s="12">
        <v>0.989338445833709</v>
      </c>
      <c r="CW27" s="12">
        <v>6.1223081502248498</v>
      </c>
      <c r="CX27" s="12">
        <v>3.4473002870072298</v>
      </c>
      <c r="CY27" s="12">
        <v>17.554950318299198</v>
      </c>
      <c r="CZ27" s="12">
        <v>14.8297067426028</v>
      </c>
      <c r="DA27" s="12">
        <v>-1.5980207308530201</v>
      </c>
      <c r="DB27" s="12">
        <v>1.1756193316614301</v>
      </c>
      <c r="DC27" s="12">
        <v>6.5675594669301001</v>
      </c>
      <c r="DD27" s="12">
        <v>32.136671507032503</v>
      </c>
      <c r="DE27" s="12">
        <v>25.317300242022601</v>
      </c>
      <c r="DF27" s="11">
        <v>11.0254750325111</v>
      </c>
      <c r="DG27" s="11">
        <v>15.7619251694995</v>
      </c>
      <c r="DH27" s="11">
        <v>-5.1167639867344397</v>
      </c>
      <c r="DI27" s="11">
        <v>4.6663922148581998</v>
      </c>
      <c r="DJ27" s="11">
        <v>1.5168211575655699</v>
      </c>
      <c r="DK27" s="11">
        <v>-2.94402047984476</v>
      </c>
      <c r="DL27" s="11">
        <v>-2.5741228455444798</v>
      </c>
      <c r="DM27" s="11">
        <v>-8.3355671449680795</v>
      </c>
      <c r="DN27" s="11">
        <v>-3.8577927625738</v>
      </c>
      <c r="DO27" s="11">
        <v>-3.63020171789685</v>
      </c>
      <c r="DP27" s="11">
        <v>-4.7093831199163096</v>
      </c>
      <c r="DQ27" s="11">
        <v>-3.7046556826680899</v>
      </c>
      <c r="DR27" s="11">
        <v>7.8465654951287398</v>
      </c>
      <c r="DS27" s="11">
        <v>6.1977661971468399</v>
      </c>
    </row>
    <row r="28" spans="1:16384" s="12" customFormat="1" ht="15" customHeight="1" x14ac:dyDescent="0.2">
      <c r="A28" s="10">
        <v>2</v>
      </c>
      <c r="B28" s="11">
        <v>-2.1608475435641501</v>
      </c>
      <c r="C28" s="11">
        <v>-2.7276212222204701</v>
      </c>
      <c r="D28" s="11">
        <v>-4.34628600487485</v>
      </c>
      <c r="E28" s="11">
        <v>5.8072741921932902</v>
      </c>
      <c r="F28" s="11">
        <v>1.5608361536578701</v>
      </c>
      <c r="G28" s="11">
        <v>23.9254914049524</v>
      </c>
      <c r="H28" s="11">
        <v>3.1380930067825799</v>
      </c>
      <c r="I28" s="11">
        <v>-1.3805870366923001</v>
      </c>
      <c r="J28" s="11">
        <v>-0.55792344255678405</v>
      </c>
      <c r="K28" s="11">
        <v>1.90656373888487</v>
      </c>
      <c r="L28" s="11">
        <v>-9.5585896531247203E-2</v>
      </c>
      <c r="M28" s="11">
        <v>1.3547460184781801</v>
      </c>
      <c r="N28" s="12">
        <v>7.0136670728970696</v>
      </c>
      <c r="O28" s="12">
        <v>26.417053959448801</v>
      </c>
      <c r="P28" s="12">
        <v>5.76401680518756</v>
      </c>
      <c r="Q28" s="12">
        <v>12.6077311506378</v>
      </c>
      <c r="R28" s="12">
        <v>26.055291527882201</v>
      </c>
      <c r="S28" s="12">
        <v>63.599109125789198</v>
      </c>
      <c r="T28" s="12">
        <v>33.891938073793398</v>
      </c>
      <c r="U28" s="12">
        <v>16.1721072799991</v>
      </c>
      <c r="V28" s="12">
        <v>18.609478502184999</v>
      </c>
      <c r="W28" s="12">
        <v>36.917666875524397</v>
      </c>
      <c r="X28" s="12">
        <v>29.230432119220399</v>
      </c>
      <c r="Y28" s="12">
        <v>23.5494808293879</v>
      </c>
      <c r="Z28" s="12">
        <v>23.708424123469701</v>
      </c>
      <c r="AA28" s="12">
        <v>1.57404588208009</v>
      </c>
      <c r="AB28" s="12">
        <v>14.264406672737</v>
      </c>
      <c r="AC28" s="12">
        <v>73.505027103237794</v>
      </c>
      <c r="AD28" s="12">
        <v>70.986723585519897</v>
      </c>
      <c r="AE28" s="12">
        <v>29.328140954021301</v>
      </c>
      <c r="AF28" s="12">
        <v>27.529626095201799</v>
      </c>
      <c r="AG28" s="12">
        <v>-5.0908615776279396</v>
      </c>
      <c r="AH28" s="12">
        <v>19.0005630429368</v>
      </c>
      <c r="AI28" s="11">
        <v>-10.717025361373</v>
      </c>
      <c r="AJ28" s="11">
        <v>-12.035188774461799</v>
      </c>
      <c r="AK28" s="12">
        <v>9.1608671937137807</v>
      </c>
      <c r="AL28" s="12">
        <v>10.907131581916399</v>
      </c>
      <c r="AM28" s="12">
        <v>-0.77789252372895101</v>
      </c>
      <c r="AN28" s="12">
        <v>5.7523602663422899</v>
      </c>
      <c r="AO28" s="12">
        <v>7.8024640970397696</v>
      </c>
      <c r="AP28" s="12">
        <v>7.0415057962236398</v>
      </c>
      <c r="AQ28" s="12">
        <v>37.402995076263302</v>
      </c>
      <c r="AR28" s="12">
        <v>63.025123381521503</v>
      </c>
      <c r="AS28" s="12">
        <v>6.4113905864360197</v>
      </c>
      <c r="AT28" s="12">
        <v>5.2127516028122001</v>
      </c>
      <c r="AU28" s="12">
        <v>2.0487696019699699</v>
      </c>
      <c r="AV28" s="12">
        <v>118.450669106096</v>
      </c>
      <c r="AW28" s="12">
        <v>10.024196853919401</v>
      </c>
      <c r="AX28" s="12">
        <v>6.7422010943118904</v>
      </c>
      <c r="AY28" s="12">
        <v>11.998275113001</v>
      </c>
      <c r="AZ28" s="12">
        <v>1.1198793572475501</v>
      </c>
      <c r="BA28" s="12">
        <v>25.794241082621699</v>
      </c>
      <c r="BB28" s="12">
        <v>31.594798201694999</v>
      </c>
      <c r="BC28" s="12">
        <v>14.0808015203219</v>
      </c>
      <c r="BD28" s="12">
        <v>25.792600354179701</v>
      </c>
      <c r="BE28" s="12">
        <v>17.8152258740738</v>
      </c>
      <c r="BF28" s="12">
        <v>34.446908102836403</v>
      </c>
      <c r="BG28" s="12">
        <v>-8.4388184404815494</v>
      </c>
      <c r="BH28" s="12">
        <v>-8.9411432782071607</v>
      </c>
      <c r="BI28" s="12">
        <v>7.8898850119912795E-2</v>
      </c>
      <c r="BJ28" s="12">
        <v>14.6364891406847</v>
      </c>
      <c r="BK28" s="12">
        <v>5.2543705351126802</v>
      </c>
      <c r="BL28" s="12">
        <v>2.5718693450471601</v>
      </c>
      <c r="BM28" s="12">
        <v>6.71431007503997</v>
      </c>
      <c r="BN28" s="12">
        <v>-4.6205354919948096</v>
      </c>
      <c r="BO28" s="12">
        <v>1.5774995745232401</v>
      </c>
      <c r="BP28" s="10">
        <v>7.1913336796569602</v>
      </c>
      <c r="BQ28" s="10">
        <v>7.1707736424286797</v>
      </c>
      <c r="BR28" s="12">
        <v>-6.2969074861029997</v>
      </c>
      <c r="BS28" s="12">
        <v>-35.7945464202202</v>
      </c>
      <c r="BT28" s="12">
        <v>-31.0399336740374</v>
      </c>
      <c r="BU28" s="12">
        <v>-1.12882719349727</v>
      </c>
      <c r="BV28" s="12">
        <v>-1.18934951842675</v>
      </c>
      <c r="BW28" s="12">
        <v>7.4768618105735998</v>
      </c>
      <c r="BX28" s="12">
        <v>7.6092792369308802</v>
      </c>
      <c r="BY28" s="12">
        <v>-10.2463145594811</v>
      </c>
      <c r="BZ28" s="12">
        <v>-2.1808825749758398</v>
      </c>
      <c r="CA28" s="12">
        <v>-5.9606595641525901</v>
      </c>
      <c r="CB28" s="12">
        <v>-3.5513353395799601</v>
      </c>
      <c r="CC28" s="12">
        <v>5.9542121562117201</v>
      </c>
      <c r="CD28" s="12">
        <v>9.9750160131861706E-2</v>
      </c>
      <c r="CE28" s="12">
        <v>3.3459109545219601</v>
      </c>
      <c r="CF28" s="12">
        <v>0.92336051693564503</v>
      </c>
      <c r="CG28" s="12">
        <v>-0.53050786164021702</v>
      </c>
      <c r="CH28" s="12">
        <v>3.3401508972019598</v>
      </c>
      <c r="CI28" s="12">
        <v>-1.8404734873911299</v>
      </c>
      <c r="CJ28" s="12">
        <v>1.5142331903916699</v>
      </c>
      <c r="CK28" s="12">
        <v>6.2587564571003798</v>
      </c>
      <c r="CL28" s="12">
        <v>15.3151668200735</v>
      </c>
      <c r="CM28" s="12">
        <v>12.3244781207176</v>
      </c>
      <c r="CN28" s="12">
        <v>-3.50056211573246</v>
      </c>
      <c r="CO28" s="12">
        <v>-0.86424699929921101</v>
      </c>
      <c r="CP28" s="12">
        <v>2.7592873266257798</v>
      </c>
      <c r="CQ28" s="12">
        <v>1.48812125644326</v>
      </c>
      <c r="CR28" s="12">
        <v>0.291584143496947</v>
      </c>
      <c r="CS28" s="12">
        <v>-2.1879493488086101</v>
      </c>
      <c r="CT28" s="12">
        <v>-0.37157013821342799</v>
      </c>
      <c r="CU28" s="12">
        <v>-0.96470705557294401</v>
      </c>
      <c r="CV28" s="12">
        <v>0.83722568433586197</v>
      </c>
      <c r="CW28" s="12">
        <v>5.5513955885544402</v>
      </c>
      <c r="CX28" s="12">
        <v>2.7611231416813098</v>
      </c>
      <c r="CY28" s="12">
        <v>17.5345139723503</v>
      </c>
      <c r="CZ28" s="12">
        <v>14.7863229358335</v>
      </c>
      <c r="DA28" s="12">
        <v>-1.7519213315608699</v>
      </c>
      <c r="DB28" s="12">
        <v>0.99666476671700299</v>
      </c>
      <c r="DC28" s="12">
        <v>6.4646378632460202</v>
      </c>
      <c r="DD28" s="12">
        <v>32.406747777713399</v>
      </c>
      <c r="DE28" s="12">
        <v>25.301529603893801</v>
      </c>
      <c r="DF28" s="11">
        <v>11.331081623211499</v>
      </c>
      <c r="DG28" s="11">
        <v>16.108435374917399</v>
      </c>
      <c r="DH28" s="11">
        <v>-5.37892492502578</v>
      </c>
      <c r="DI28" s="11">
        <v>4.55795043308171</v>
      </c>
      <c r="DJ28" s="11">
        <v>1.4436647006732499</v>
      </c>
      <c r="DK28" s="11">
        <v>-2.7457172109279702</v>
      </c>
      <c r="DL28" s="11">
        <v>-2.6755590170068899</v>
      </c>
      <c r="DM28" s="11">
        <v>-8.4500397861120202</v>
      </c>
      <c r="DN28" s="11">
        <v>-4.0409422581433301</v>
      </c>
      <c r="DO28" s="11">
        <v>-3.8020580177544598</v>
      </c>
      <c r="DP28" s="11">
        <v>-4.9350592234986799</v>
      </c>
      <c r="DQ28" s="11">
        <v>-4.0876075217965901</v>
      </c>
      <c r="DR28" s="11">
        <v>7.4429267442610501</v>
      </c>
      <c r="DS28" s="11">
        <v>6.0370748542481998</v>
      </c>
    </row>
    <row r="29" spans="1:16384" s="12" customFormat="1" ht="15" customHeight="1" x14ac:dyDescent="0.2">
      <c r="A29" s="10">
        <v>2.5</v>
      </c>
      <c r="B29" s="11">
        <v>-1.77957463165512</v>
      </c>
      <c r="C29" s="11">
        <v>-2.6443690330779601</v>
      </c>
      <c r="D29" s="11">
        <v>-4.3271593312965697</v>
      </c>
      <c r="E29" s="11">
        <v>5.5078198784030903</v>
      </c>
      <c r="F29" s="11">
        <v>1.62932747116428</v>
      </c>
      <c r="G29" s="11">
        <v>23.599402993568201</v>
      </c>
      <c r="H29" s="11">
        <v>3.06734841615252</v>
      </c>
      <c r="I29" s="11">
        <v>-1.51419931171403</v>
      </c>
      <c r="J29" s="11">
        <v>-0.59779529237857698</v>
      </c>
      <c r="K29" s="11">
        <v>2.0302181837905602</v>
      </c>
      <c r="L29" s="11">
        <v>-0.24427853873021299</v>
      </c>
      <c r="M29" s="11">
        <v>1.1121099987576599</v>
      </c>
      <c r="N29" s="12">
        <v>6.7853607106371703</v>
      </c>
      <c r="O29" s="12">
        <v>25.6319035543128</v>
      </c>
      <c r="P29" s="12">
        <v>5.8216578509018202</v>
      </c>
      <c r="Q29" s="12">
        <v>12.513297406257999</v>
      </c>
      <c r="R29" s="12">
        <v>24.8024371103383</v>
      </c>
      <c r="S29" s="12">
        <v>62.5452084932476</v>
      </c>
      <c r="T29" s="12">
        <v>33.404794521629803</v>
      </c>
      <c r="U29" s="12">
        <v>15.3969049279112</v>
      </c>
      <c r="V29" s="12">
        <v>18.4487835213076</v>
      </c>
      <c r="W29" s="12">
        <v>37.202185922069397</v>
      </c>
      <c r="X29" s="12">
        <v>28.921896955580401</v>
      </c>
      <c r="Y29" s="12">
        <v>23.129743567551401</v>
      </c>
      <c r="Z29" s="12">
        <v>23.665996195632001</v>
      </c>
      <c r="AA29" s="12">
        <v>1.5637042451999099</v>
      </c>
      <c r="AB29" s="12">
        <v>13.5234940898953</v>
      </c>
      <c r="AC29" s="12">
        <v>73.182083724532205</v>
      </c>
      <c r="AD29" s="12">
        <v>70.290829171426594</v>
      </c>
      <c r="AE29" s="12">
        <v>28.4387806459562</v>
      </c>
      <c r="AF29" s="12">
        <v>27.4020294455112</v>
      </c>
      <c r="AG29" s="12">
        <v>-5.5865634749352404</v>
      </c>
      <c r="AH29" s="12">
        <v>18.856086171581399</v>
      </c>
      <c r="AI29" s="11">
        <v>-10.4659511634963</v>
      </c>
      <c r="AJ29" s="11">
        <v>-11.857300705742</v>
      </c>
      <c r="AK29" s="12">
        <v>8.9058266894426197</v>
      </c>
      <c r="AL29" s="12">
        <v>10.4131040643551</v>
      </c>
      <c r="AM29" s="12">
        <v>-0.91841366156586401</v>
      </c>
      <c r="AN29" s="12">
        <v>5.4601314332103303</v>
      </c>
      <c r="AO29" s="12">
        <v>7.4862878136627797</v>
      </c>
      <c r="AP29" s="12">
        <v>6.8351337176864</v>
      </c>
      <c r="AQ29" s="12">
        <v>35.846071114065097</v>
      </c>
      <c r="AR29" s="12">
        <v>62.566432461608201</v>
      </c>
      <c r="AS29" s="12">
        <v>6.5810659179987798</v>
      </c>
      <c r="AT29" s="12">
        <v>4.9487207434140101</v>
      </c>
      <c r="AU29" s="12">
        <v>1.6216439462368699</v>
      </c>
      <c r="AV29" s="12">
        <v>119.046759209595</v>
      </c>
      <c r="AW29" s="12">
        <v>9.6554940682835806</v>
      </c>
      <c r="AX29" s="12">
        <v>6.6932466324942599</v>
      </c>
      <c r="AY29" s="12">
        <v>11.5229431685293</v>
      </c>
      <c r="AZ29" s="12">
        <v>0.95814357337076195</v>
      </c>
      <c r="BA29" s="12">
        <v>25.6546882155817</v>
      </c>
      <c r="BB29" s="12">
        <v>30.851511837681699</v>
      </c>
      <c r="BC29" s="12">
        <v>13.2940149342175</v>
      </c>
      <c r="BD29" s="12">
        <v>25.489553081570101</v>
      </c>
      <c r="BE29" s="12">
        <v>17.5096429302357</v>
      </c>
      <c r="BF29" s="12">
        <v>33.947828342206698</v>
      </c>
      <c r="BG29" s="12">
        <v>-7.97184566181385</v>
      </c>
      <c r="BH29" s="12">
        <v>-8.5008268797537294</v>
      </c>
      <c r="BI29" s="12">
        <v>1.99421190671955E-2</v>
      </c>
      <c r="BJ29" s="12">
        <v>12.8269039123551</v>
      </c>
      <c r="BK29" s="12">
        <v>5.1617867029562996</v>
      </c>
      <c r="BL29" s="12">
        <v>2.2193378299562001</v>
      </c>
      <c r="BM29" s="12">
        <v>6.32388309895759</v>
      </c>
      <c r="BN29" s="12">
        <v>-5.0947069212270399</v>
      </c>
      <c r="BO29" s="12">
        <v>1.04173705040011</v>
      </c>
      <c r="BP29" s="10">
        <v>7.1972085606830598</v>
      </c>
      <c r="BQ29" s="10">
        <v>6.9975021688151102</v>
      </c>
      <c r="BR29" s="12">
        <v>-6.3412494455405897</v>
      </c>
      <c r="BS29" s="12">
        <v>-35.0929185515269</v>
      </c>
      <c r="BT29" s="12">
        <v>-30.327419153763898</v>
      </c>
      <c r="BU29" s="12">
        <v>-1.1582261549847299</v>
      </c>
      <c r="BV29" s="12">
        <v>-1.1922678595510601</v>
      </c>
      <c r="BW29" s="12">
        <v>7.2791253842297001</v>
      </c>
      <c r="BX29" s="12">
        <v>7.7103850344428704</v>
      </c>
      <c r="BY29" s="12">
        <v>-10.163553270103799</v>
      </c>
      <c r="BZ29" s="12">
        <v>-1.9862527551595099</v>
      </c>
      <c r="CA29" s="12">
        <v>-5.7839874898490899</v>
      </c>
      <c r="CB29" s="12">
        <v>-3.5954744816990498</v>
      </c>
      <c r="CC29" s="12">
        <v>5.7883821682480603</v>
      </c>
      <c r="CD29" s="12">
        <v>-0.34669483284233099</v>
      </c>
      <c r="CE29" s="12">
        <v>3.3539408832439199</v>
      </c>
      <c r="CF29" s="12">
        <v>1.0277266255798101</v>
      </c>
      <c r="CG29" s="12">
        <v>-0.294105603870775</v>
      </c>
      <c r="CH29" s="12">
        <v>3.2120353807840698</v>
      </c>
      <c r="CI29" s="12">
        <v>-1.75003810909402</v>
      </c>
      <c r="CJ29" s="12">
        <v>1.3257638329378001</v>
      </c>
      <c r="CK29" s="12">
        <v>5.9765334299299804</v>
      </c>
      <c r="CL29" s="12">
        <v>15.7060640049166</v>
      </c>
      <c r="CM29" s="12">
        <v>12.3991358123021</v>
      </c>
      <c r="CN29" s="12">
        <v>-3.6479411846812502</v>
      </c>
      <c r="CO29" s="12">
        <v>-0.87557475580979305</v>
      </c>
      <c r="CP29" s="12">
        <v>2.8058082079951401</v>
      </c>
      <c r="CQ29" s="12">
        <v>1.5343222230512701</v>
      </c>
      <c r="CR29" s="12">
        <v>0.32822268281051897</v>
      </c>
      <c r="CS29" s="12">
        <v>-2.1481255316757499</v>
      </c>
      <c r="CT29" s="12">
        <v>-0.37103703220964201</v>
      </c>
      <c r="CU29" s="12">
        <v>-1.2661296295846101</v>
      </c>
      <c r="CV29" s="12">
        <v>0.67677962078960197</v>
      </c>
      <c r="CW29" s="12">
        <v>4.9714540182321798</v>
      </c>
      <c r="CX29" s="12">
        <v>2.0854513422818801</v>
      </c>
      <c r="CY29" s="12">
        <v>17.4849683389766</v>
      </c>
      <c r="CZ29" s="12">
        <v>14.7048976941732</v>
      </c>
      <c r="DA29" s="12">
        <v>-1.92359584616497</v>
      </c>
      <c r="DB29" s="12">
        <v>0.71489307629235499</v>
      </c>
      <c r="DC29" s="12">
        <v>6.2471558521792696</v>
      </c>
      <c r="DD29" s="12">
        <v>32.6997942465823</v>
      </c>
      <c r="DE29" s="12">
        <v>25.328856281703299</v>
      </c>
      <c r="DF29" s="11">
        <v>11.641161108855099</v>
      </c>
      <c r="DG29" s="11">
        <v>16.4543598657473</v>
      </c>
      <c r="DH29" s="11">
        <v>-5.6361195674980902</v>
      </c>
      <c r="DI29" s="11">
        <v>4.4641583372140303</v>
      </c>
      <c r="DJ29" s="11">
        <v>1.3882540770282501</v>
      </c>
      <c r="DK29" s="11">
        <v>-2.5328477022412699</v>
      </c>
      <c r="DL29" s="11">
        <v>-2.7670896542986099</v>
      </c>
      <c r="DM29" s="11">
        <v>-8.5509591372101497</v>
      </c>
      <c r="DN29" s="11">
        <v>-4.2492551983741498</v>
      </c>
      <c r="DO29" s="11">
        <v>-3.9969777390069701</v>
      </c>
      <c r="DP29" s="11">
        <v>-5.1312031246197796</v>
      </c>
      <c r="DQ29" s="11">
        <v>-4.4473003981693102</v>
      </c>
      <c r="DR29" s="11">
        <v>7.02067154634278</v>
      </c>
      <c r="DS29" s="11">
        <v>5.8748523770191197</v>
      </c>
    </row>
    <row r="30" spans="1:16384" s="12" customFormat="1" ht="15" customHeight="1" x14ac:dyDescent="0.2">
      <c r="A30" s="10">
        <v>3</v>
      </c>
      <c r="B30" s="11">
        <v>-1.3637023812407201</v>
      </c>
      <c r="C30" s="11">
        <v>-2.5243637082894499</v>
      </c>
      <c r="D30" s="11">
        <v>-4.2704855331976397</v>
      </c>
      <c r="E30" s="11">
        <v>5.2337823035486499</v>
      </c>
      <c r="F30" s="11">
        <v>1.6825125612740499</v>
      </c>
      <c r="G30" s="11">
        <v>23.2984602916985</v>
      </c>
      <c r="H30" s="11">
        <v>3.0176927339198301</v>
      </c>
      <c r="I30" s="11">
        <v>-1.6079662827905801</v>
      </c>
      <c r="J30" s="11">
        <v>-0.60929733081138604</v>
      </c>
      <c r="K30" s="11">
        <v>2.19953335545142</v>
      </c>
      <c r="L30" s="11">
        <v>-0.39733180301482202</v>
      </c>
      <c r="M30" s="11">
        <v>0.86508782715100097</v>
      </c>
      <c r="N30" s="12">
        <v>6.5513108893355803</v>
      </c>
      <c r="O30" s="12">
        <v>24.722070520510801</v>
      </c>
      <c r="P30" s="12">
        <v>5.8851073845289603</v>
      </c>
      <c r="Q30" s="12">
        <v>12.4393363876151</v>
      </c>
      <c r="R30" s="12">
        <v>23.394897652906302</v>
      </c>
      <c r="S30" s="12">
        <v>61.317376093938897</v>
      </c>
      <c r="T30" s="12">
        <v>32.746265787864097</v>
      </c>
      <c r="U30" s="12">
        <v>14.6535121530178</v>
      </c>
      <c r="V30" s="12">
        <v>18.288956198375601</v>
      </c>
      <c r="W30" s="12">
        <v>37.477297155419301</v>
      </c>
      <c r="X30" s="12">
        <v>28.640504751820099</v>
      </c>
      <c r="Y30" s="12">
        <v>22.727870600647201</v>
      </c>
      <c r="Z30" s="12">
        <v>23.617170882061998</v>
      </c>
      <c r="AA30" s="12">
        <v>1.5754202422613099</v>
      </c>
      <c r="AB30" s="12">
        <v>12.808251995011201</v>
      </c>
      <c r="AC30" s="12">
        <v>72.875016485340893</v>
      </c>
      <c r="AD30" s="12">
        <v>69.582361902575897</v>
      </c>
      <c r="AE30" s="12">
        <v>27.577110813581299</v>
      </c>
      <c r="AF30" s="12">
        <v>27.275622414890599</v>
      </c>
      <c r="AG30" s="12">
        <v>-6.0987895267317001</v>
      </c>
      <c r="AH30" s="12">
        <v>18.695589460548899</v>
      </c>
      <c r="AI30" s="11">
        <v>-10.187227417191</v>
      </c>
      <c r="AJ30" s="11">
        <v>-11.660132258839401</v>
      </c>
      <c r="AK30" s="12">
        <v>8.6452528194058598</v>
      </c>
      <c r="AL30" s="12">
        <v>9.9157778095104696</v>
      </c>
      <c r="AM30" s="12">
        <v>-1.0565280490482101</v>
      </c>
      <c r="AN30" s="12">
        <v>5.1704596444324098</v>
      </c>
      <c r="AO30" s="12">
        <v>7.1626554927206598</v>
      </c>
      <c r="AP30" s="12">
        <v>6.6239922489330603</v>
      </c>
      <c r="AQ30" s="12">
        <v>34.145210520364301</v>
      </c>
      <c r="AR30" s="12">
        <v>62.1479266555979</v>
      </c>
      <c r="AS30" s="12">
        <v>6.7339547058509197</v>
      </c>
      <c r="AT30" s="12">
        <v>4.6991776798677103</v>
      </c>
      <c r="AU30" s="12">
        <v>1.2265822988410899</v>
      </c>
      <c r="AV30" s="12">
        <v>119.543517939746</v>
      </c>
      <c r="AW30" s="12">
        <v>9.2841964942635897</v>
      </c>
      <c r="AX30" s="12">
        <v>6.6462539507483598</v>
      </c>
      <c r="AY30" s="12">
        <v>11.0652254079468</v>
      </c>
      <c r="AZ30" s="12">
        <v>0.79245614870160297</v>
      </c>
      <c r="BA30" s="12">
        <v>25.553028535796301</v>
      </c>
      <c r="BB30" s="12">
        <v>30.114544642856298</v>
      </c>
      <c r="BC30" s="12">
        <v>12.524238627520299</v>
      </c>
      <c r="BD30" s="12">
        <v>25.210194507962999</v>
      </c>
      <c r="BE30" s="12">
        <v>17.211143131135</v>
      </c>
      <c r="BF30" s="12">
        <v>33.456668461440103</v>
      </c>
      <c r="BG30" s="12">
        <v>-7.5107445809408002</v>
      </c>
      <c r="BH30" s="12">
        <v>-8.0554009400657307</v>
      </c>
      <c r="BI30" s="12">
        <v>5.7098259453880404E-3</v>
      </c>
      <c r="BJ30" s="12">
        <v>11.116413588752</v>
      </c>
      <c r="BK30" s="12">
        <v>5.0614708015928001</v>
      </c>
      <c r="BL30" s="12">
        <v>1.8782524193738901</v>
      </c>
      <c r="BM30" s="12">
        <v>5.9078506637888397</v>
      </c>
      <c r="BN30" s="12">
        <v>-5.5820914894866203</v>
      </c>
      <c r="BO30" s="12">
        <v>0.49554046199773399</v>
      </c>
      <c r="BP30" s="10">
        <v>7.1958234002522596</v>
      </c>
      <c r="BQ30" s="10">
        <v>6.8071844907535697</v>
      </c>
      <c r="BR30" s="12">
        <v>-6.3928109739208496</v>
      </c>
      <c r="BS30" s="12">
        <v>-34.362390579190098</v>
      </c>
      <c r="BT30" s="12">
        <v>-29.591636121040199</v>
      </c>
      <c r="BU30" s="12">
        <v>-1.1632050700427401</v>
      </c>
      <c r="BV30" s="12">
        <v>-1.1587619610509099</v>
      </c>
      <c r="BW30" s="12">
        <v>7.0646533458784599</v>
      </c>
      <c r="BX30" s="12">
        <v>7.7958602560101999</v>
      </c>
      <c r="BY30" s="12">
        <v>-10.084288987854899</v>
      </c>
      <c r="BZ30" s="12">
        <v>-1.80139409167168</v>
      </c>
      <c r="CA30" s="12">
        <v>-5.5797313507355204</v>
      </c>
      <c r="CB30" s="12">
        <v>-3.61062507181486</v>
      </c>
      <c r="CC30" s="12">
        <v>5.6117319218174</v>
      </c>
      <c r="CD30" s="12">
        <v>-0.79898404692357805</v>
      </c>
      <c r="CE30" s="12">
        <v>3.3619796795392101</v>
      </c>
      <c r="CF30" s="12">
        <v>1.1244566167079</v>
      </c>
      <c r="CG30" s="12">
        <v>-6.7434001493893406E-2</v>
      </c>
      <c r="CH30" s="12">
        <v>3.0818159757473</v>
      </c>
      <c r="CI30" s="12">
        <v>-1.66083782460191</v>
      </c>
      <c r="CJ30" s="12">
        <v>1.1537625823621001</v>
      </c>
      <c r="CK30" s="12">
        <v>5.6943381423479797</v>
      </c>
      <c r="CL30" s="12">
        <v>16.054365914897001</v>
      </c>
      <c r="CM30" s="12">
        <v>12.471114132495099</v>
      </c>
      <c r="CN30" s="12">
        <v>-3.8092000522738001</v>
      </c>
      <c r="CO30" s="12">
        <v>-0.87919846691875103</v>
      </c>
      <c r="CP30" s="12">
        <v>2.8787590053980199</v>
      </c>
      <c r="CQ30" s="12">
        <v>1.6101079154395801</v>
      </c>
      <c r="CR30" s="12">
        <v>0.37799028973495202</v>
      </c>
      <c r="CS30" s="12">
        <v>-2.09508311854733</v>
      </c>
      <c r="CT30" s="12">
        <v>-0.35512886142896599</v>
      </c>
      <c r="CU30" s="12">
        <v>-1.57999090788507</v>
      </c>
      <c r="CV30" s="12">
        <v>0.51018770363953003</v>
      </c>
      <c r="CW30" s="12">
        <v>4.3883337639272204</v>
      </c>
      <c r="CX30" s="12">
        <v>1.4273554143073801</v>
      </c>
      <c r="CY30" s="12">
        <v>17.406864571967098</v>
      </c>
      <c r="CZ30" s="12">
        <v>14.586681572836801</v>
      </c>
      <c r="DA30" s="12">
        <v>-2.1122377802385</v>
      </c>
      <c r="DB30" s="12">
        <v>0.32390431670137299</v>
      </c>
      <c r="DC30" s="12">
        <v>5.9067583606520202</v>
      </c>
      <c r="DD30" s="12">
        <v>33.017535315593697</v>
      </c>
      <c r="DE30" s="12">
        <v>25.4032638622447</v>
      </c>
      <c r="DF30" s="11">
        <v>11.953273315157199</v>
      </c>
      <c r="DG30" s="11">
        <v>16.796915588201902</v>
      </c>
      <c r="DH30" s="11">
        <v>-5.8855475799646202</v>
      </c>
      <c r="DI30" s="11">
        <v>4.3868740249308704</v>
      </c>
      <c r="DJ30" s="11">
        <v>1.3504841263056699</v>
      </c>
      <c r="DK30" s="11">
        <v>-2.3063776097842399</v>
      </c>
      <c r="DL30" s="11">
        <v>-2.84783368442731</v>
      </c>
      <c r="DM30" s="11">
        <v>-8.6369473137892694</v>
      </c>
      <c r="DN30" s="11">
        <v>-4.4800267460232099</v>
      </c>
      <c r="DO30" s="11">
        <v>-4.2126771404582497</v>
      </c>
      <c r="DP30" s="11">
        <v>-5.2947148105886299</v>
      </c>
      <c r="DQ30" s="11">
        <v>-4.78015954286092</v>
      </c>
      <c r="DR30" s="11">
        <v>6.58303497402812</v>
      </c>
      <c r="DS30" s="11">
        <v>5.7140482567774598</v>
      </c>
    </row>
    <row r="31" spans="1:16384" s="12" customFormat="1" ht="15" customHeight="1" x14ac:dyDescent="0.2">
      <c r="A31" s="10">
        <v>3.5</v>
      </c>
      <c r="B31" s="11">
        <v>-0.91414739245010401</v>
      </c>
      <c r="C31" s="11">
        <v>-2.3678574052610202</v>
      </c>
      <c r="D31" s="11">
        <v>-4.1760549720493101</v>
      </c>
      <c r="E31" s="11">
        <v>4.9886994020198401</v>
      </c>
      <c r="F31" s="11">
        <v>1.7216365222338901</v>
      </c>
      <c r="G31" s="11">
        <v>23.0248751904582</v>
      </c>
      <c r="H31" s="11">
        <v>2.9907935186201899</v>
      </c>
      <c r="I31" s="11">
        <v>-1.6596046634731401</v>
      </c>
      <c r="J31" s="11">
        <v>-0.59190631418459805</v>
      </c>
      <c r="K31" s="11">
        <v>2.4142234451574001</v>
      </c>
      <c r="L31" s="11">
        <v>-0.552103983864071</v>
      </c>
      <c r="M31" s="11">
        <v>0.618228057192027</v>
      </c>
      <c r="N31" s="12">
        <v>6.3140905695036</v>
      </c>
      <c r="O31" s="12">
        <v>23.6889300140319</v>
      </c>
      <c r="P31" s="12">
        <v>5.9550975493038996</v>
      </c>
      <c r="Q31" s="12">
        <v>12.3876470752293</v>
      </c>
      <c r="R31" s="12">
        <v>21.8374752876115</v>
      </c>
      <c r="S31" s="12">
        <v>59.9173581576906</v>
      </c>
      <c r="T31" s="12">
        <v>31.907682568999</v>
      </c>
      <c r="U31" s="12">
        <v>13.950684660812801</v>
      </c>
      <c r="V31" s="12">
        <v>18.134745914721801</v>
      </c>
      <c r="W31" s="12">
        <v>37.745277950307297</v>
      </c>
      <c r="X31" s="12">
        <v>28.393607863108599</v>
      </c>
      <c r="Y31" s="12">
        <v>22.349038772517801</v>
      </c>
      <c r="Z31" s="12">
        <v>23.5634361160919</v>
      </c>
      <c r="AA31" s="12">
        <v>1.61461559855524</v>
      </c>
      <c r="AB31" s="12">
        <v>12.1258181025041</v>
      </c>
      <c r="AC31" s="12">
        <v>72.587674367241505</v>
      </c>
      <c r="AD31" s="12">
        <v>68.867644586134702</v>
      </c>
      <c r="AE31" s="12">
        <v>26.7514387815026</v>
      </c>
      <c r="AF31" s="12">
        <v>27.154432245879399</v>
      </c>
      <c r="AG31" s="12">
        <v>-6.6200564106111397</v>
      </c>
      <c r="AH31" s="12">
        <v>18.521914171287701</v>
      </c>
      <c r="AI31" s="11">
        <v>-9.8819846243713894</v>
      </c>
      <c r="AJ31" s="11">
        <v>-11.444472875155</v>
      </c>
      <c r="AK31" s="12">
        <v>8.3843269749195297</v>
      </c>
      <c r="AL31" s="12">
        <v>9.4219449238153103</v>
      </c>
      <c r="AM31" s="12">
        <v>-1.1880672445840901</v>
      </c>
      <c r="AN31" s="12">
        <v>4.8879069254326097</v>
      </c>
      <c r="AO31" s="12">
        <v>6.8369804466783499</v>
      </c>
      <c r="AP31" s="12">
        <v>6.4128025769605301</v>
      </c>
      <c r="AQ31" s="12">
        <v>32.306881621479903</v>
      </c>
      <c r="AR31" s="12">
        <v>61.778380768373601</v>
      </c>
      <c r="AS31" s="12">
        <v>6.8699923758686001</v>
      </c>
      <c r="AT31" s="12">
        <v>4.4683720261673399</v>
      </c>
      <c r="AU31" s="12">
        <v>0.86825303924342701</v>
      </c>
      <c r="AV31" s="12">
        <v>119.93216321570701</v>
      </c>
      <c r="AW31" s="12">
        <v>8.9154491433873702</v>
      </c>
      <c r="AX31" s="12">
        <v>6.6024335865222303</v>
      </c>
      <c r="AY31" s="12">
        <v>10.628290510794599</v>
      </c>
      <c r="AZ31" s="12">
        <v>0.62462453342959601</v>
      </c>
      <c r="BA31" s="12">
        <v>25.493020075373298</v>
      </c>
      <c r="BB31" s="12">
        <v>29.392251235549299</v>
      </c>
      <c r="BC31" s="12">
        <v>11.7800727821304</v>
      </c>
      <c r="BD31" s="12">
        <v>24.960725568234899</v>
      </c>
      <c r="BE31" s="12">
        <v>16.924750525504301</v>
      </c>
      <c r="BF31" s="12">
        <v>32.980900869006199</v>
      </c>
      <c r="BG31" s="12">
        <v>-7.0573792072536801</v>
      </c>
      <c r="BH31" s="12">
        <v>-7.6064807217335302</v>
      </c>
      <c r="BI31" s="12">
        <v>3.8957065129352403E-2</v>
      </c>
      <c r="BJ31" s="12">
        <v>9.5161767603712999</v>
      </c>
      <c r="BK31" s="12">
        <v>4.95449694426497</v>
      </c>
      <c r="BL31" s="12">
        <v>1.5543346307822501</v>
      </c>
      <c r="BM31" s="12">
        <v>5.4717074817744997</v>
      </c>
      <c r="BN31" s="12">
        <v>-6.0772954384447004</v>
      </c>
      <c r="BO31" s="12">
        <v>-5.4937768112495101E-2</v>
      </c>
      <c r="BP31" s="10">
        <v>7.1886020123201799</v>
      </c>
      <c r="BQ31" s="10">
        <v>6.6032221184286701</v>
      </c>
      <c r="BR31" s="12">
        <v>-6.4511150412727103</v>
      </c>
      <c r="BS31" s="12">
        <v>-33.605832868488498</v>
      </c>
      <c r="BT31" s="12">
        <v>-28.836046112701201</v>
      </c>
      <c r="BU31" s="12">
        <v>-1.1425480579418901</v>
      </c>
      <c r="BV31" s="12">
        <v>-1.0880702348003899</v>
      </c>
      <c r="BW31" s="12">
        <v>6.8371305133041398</v>
      </c>
      <c r="BX31" s="12">
        <v>7.8672374002053402</v>
      </c>
      <c r="BY31" s="12">
        <v>-10.0084080258966</v>
      </c>
      <c r="BZ31" s="12">
        <v>-1.6272553011731301</v>
      </c>
      <c r="CA31" s="12">
        <v>-5.3465637392946501</v>
      </c>
      <c r="CB31" s="12">
        <v>-3.5942582599091102</v>
      </c>
      <c r="CC31" s="12">
        <v>5.4276074479275804</v>
      </c>
      <c r="CD31" s="12">
        <v>-1.25158339869813</v>
      </c>
      <c r="CE31" s="12">
        <v>3.3720041301421499</v>
      </c>
      <c r="CF31" s="12">
        <v>1.21222910820506</v>
      </c>
      <c r="CG31" s="12">
        <v>0.146474192774803</v>
      </c>
      <c r="CH31" s="12">
        <v>2.9526049729611201</v>
      </c>
      <c r="CI31" s="12">
        <v>-1.5726740230093099</v>
      </c>
      <c r="CJ31" s="12">
        <v>1.0025388519352401</v>
      </c>
      <c r="CK31" s="12">
        <v>5.41660074304672</v>
      </c>
      <c r="CL31" s="12">
        <v>16.357666027033702</v>
      </c>
      <c r="CM31" s="12">
        <v>12.5408050735131</v>
      </c>
      <c r="CN31" s="12">
        <v>-3.9840101635491001</v>
      </c>
      <c r="CO31" s="12">
        <v>-0.87512989921378903</v>
      </c>
      <c r="CP31" s="12">
        <v>2.9783977879560499</v>
      </c>
      <c r="CQ31" s="12">
        <v>1.7158151877083501</v>
      </c>
      <c r="CR31" s="12">
        <v>0.44139085275674</v>
      </c>
      <c r="CS31" s="12">
        <v>-2.0283487174310699</v>
      </c>
      <c r="CT31" s="12">
        <v>-0.32319178444595298</v>
      </c>
      <c r="CU31" s="12">
        <v>-1.9037132688026699</v>
      </c>
      <c r="CV31" s="12">
        <v>0.33986060543611502</v>
      </c>
      <c r="CW31" s="12">
        <v>3.8081234379205799</v>
      </c>
      <c r="CX31" s="12">
        <v>0.79395192642550605</v>
      </c>
      <c r="CY31" s="12">
        <v>17.301148545811799</v>
      </c>
      <c r="CZ31" s="12">
        <v>14.433464457397299</v>
      </c>
      <c r="DA31" s="12">
        <v>-2.31673038797453</v>
      </c>
      <c r="DB31" s="12">
        <v>-0.18184400119025601</v>
      </c>
      <c r="DC31" s="12">
        <v>5.4360302783607004</v>
      </c>
      <c r="DD31" s="12">
        <v>33.361458918079698</v>
      </c>
      <c r="DE31" s="12">
        <v>25.528326659696098</v>
      </c>
      <c r="DF31" s="11">
        <v>12.2648889373522</v>
      </c>
      <c r="DG31" s="11">
        <v>17.133248547906899</v>
      </c>
      <c r="DH31" s="11">
        <v>-6.1243995332915802</v>
      </c>
      <c r="DI31" s="11">
        <v>4.3277982513245599</v>
      </c>
      <c r="DJ31" s="11">
        <v>1.33010723857296</v>
      </c>
      <c r="DK31" s="11">
        <v>-2.0673967355833098</v>
      </c>
      <c r="DL31" s="11">
        <v>-2.91701621790707</v>
      </c>
      <c r="DM31" s="11">
        <v>-8.7067428466980292</v>
      </c>
      <c r="DN31" s="11">
        <v>-4.7300841288233597</v>
      </c>
      <c r="DO31" s="11">
        <v>-4.44642637376091</v>
      </c>
      <c r="DP31" s="11">
        <v>-5.4227925829763901</v>
      </c>
      <c r="DQ31" s="11">
        <v>-5.0828439270844603</v>
      </c>
      <c r="DR31" s="11">
        <v>6.1335631471592897</v>
      </c>
      <c r="DS31" s="11">
        <v>5.5577020248165301</v>
      </c>
    </row>
    <row r="32" spans="1:16384" s="12" customFormat="1" ht="15" customHeight="1" x14ac:dyDescent="0.2">
      <c r="A32" s="10">
        <v>4</v>
      </c>
      <c r="B32" s="11">
        <v>-0.43223624857091603</v>
      </c>
      <c r="C32" s="11">
        <v>-2.1754892713943201</v>
      </c>
      <c r="D32" s="11">
        <v>-4.0440663724439201</v>
      </c>
      <c r="E32" s="11">
        <v>4.7758153414179096</v>
      </c>
      <c r="F32" s="11">
        <v>1.7482517478129</v>
      </c>
      <c r="G32" s="11">
        <v>22.7804957830812</v>
      </c>
      <c r="H32" s="11">
        <v>2.9880059173592599</v>
      </c>
      <c r="I32" s="11">
        <v>-1.66725385497557</v>
      </c>
      <c r="J32" s="11">
        <v>-0.54541425242859898</v>
      </c>
      <c r="K32" s="11">
        <v>2.6735197025118298</v>
      </c>
      <c r="L32" s="11">
        <v>-0.70581273803327305</v>
      </c>
      <c r="M32" s="11">
        <v>0.37624414517267701</v>
      </c>
      <c r="N32" s="12">
        <v>6.07646506978198</v>
      </c>
      <c r="O32" s="12">
        <v>22.535426978720299</v>
      </c>
      <c r="P32" s="12">
        <v>6.0323254729155398</v>
      </c>
      <c r="Q32" s="12">
        <v>12.359778338577501</v>
      </c>
      <c r="R32" s="12">
        <v>20.136791135882898</v>
      </c>
      <c r="S32" s="12">
        <v>58.3489527343772</v>
      </c>
      <c r="T32" s="12">
        <v>30.8814269374124</v>
      </c>
      <c r="U32" s="12">
        <v>13.296913493832101</v>
      </c>
      <c r="V32" s="12">
        <v>17.990922060562198</v>
      </c>
      <c r="W32" s="12">
        <v>38.008602132322203</v>
      </c>
      <c r="X32" s="12">
        <v>28.1882985291304</v>
      </c>
      <c r="Y32" s="12">
        <v>21.9982503040228</v>
      </c>
      <c r="Z32" s="12">
        <v>23.506372599513199</v>
      </c>
      <c r="AA32" s="12">
        <v>1.68642998232826</v>
      </c>
      <c r="AB32" s="12">
        <v>11.483169146231299</v>
      </c>
      <c r="AC32" s="12">
        <v>72.323571657761903</v>
      </c>
      <c r="AD32" s="12">
        <v>68.153167376294704</v>
      </c>
      <c r="AE32" s="12">
        <v>25.969791749957899</v>
      </c>
      <c r="AF32" s="12">
        <v>27.0425571216037</v>
      </c>
      <c r="AG32" s="12">
        <v>-7.1425070018449297</v>
      </c>
      <c r="AH32" s="12">
        <v>18.338176232646202</v>
      </c>
      <c r="AI32" s="11">
        <v>-9.5515761131537094</v>
      </c>
      <c r="AJ32" s="11">
        <v>-11.2112793431151</v>
      </c>
      <c r="AK32" s="12">
        <v>8.1284179032081703</v>
      </c>
      <c r="AL32" s="12">
        <v>8.9385985120316001</v>
      </c>
      <c r="AM32" s="12">
        <v>-1.30873991111002</v>
      </c>
      <c r="AN32" s="12">
        <v>4.6171157919161399</v>
      </c>
      <c r="AO32" s="12">
        <v>6.5148797148140103</v>
      </c>
      <c r="AP32" s="12">
        <v>6.2064673329586997</v>
      </c>
      <c r="AQ32" s="12">
        <v>30.33895882254</v>
      </c>
      <c r="AR32" s="12">
        <v>61.466082115657599</v>
      </c>
      <c r="AS32" s="12">
        <v>6.9893299041723296</v>
      </c>
      <c r="AT32" s="12">
        <v>4.26030101152719</v>
      </c>
      <c r="AU32" s="12">
        <v>0.55098820439525298</v>
      </c>
      <c r="AV32" s="12">
        <v>120.205571874976</v>
      </c>
      <c r="AW32" s="12">
        <v>8.5544497778755595</v>
      </c>
      <c r="AX32" s="12">
        <v>6.5630083554424301</v>
      </c>
      <c r="AY32" s="12">
        <v>10.215084330411599</v>
      </c>
      <c r="AZ32" s="12">
        <v>0.45653285951630002</v>
      </c>
      <c r="BA32" s="12">
        <v>25.477991584921199</v>
      </c>
      <c r="BB32" s="12">
        <v>28.692989872070001</v>
      </c>
      <c r="BC32" s="12">
        <v>11.069964784837699</v>
      </c>
      <c r="BD32" s="12">
        <v>24.747070710873199</v>
      </c>
      <c r="BE32" s="12">
        <v>16.655440049362301</v>
      </c>
      <c r="BF32" s="12">
        <v>32.527947041671702</v>
      </c>
      <c r="BG32" s="12">
        <v>-6.6135962697444404</v>
      </c>
      <c r="BH32" s="12">
        <v>-7.15571377440937</v>
      </c>
      <c r="BI32" s="12">
        <v>0.122005687330783</v>
      </c>
      <c r="BJ32" s="12">
        <v>8.0364234236185403</v>
      </c>
      <c r="BK32" s="12">
        <v>4.8420920393255003</v>
      </c>
      <c r="BL32" s="12">
        <v>1.25322890198731</v>
      </c>
      <c r="BM32" s="12">
        <v>5.0213816393807003</v>
      </c>
      <c r="BN32" s="12">
        <v>-6.5746912696340498</v>
      </c>
      <c r="BO32" s="12">
        <v>-0.60336469687172201</v>
      </c>
      <c r="BP32" s="10">
        <v>7.1771096372685799</v>
      </c>
      <c r="BQ32" s="10">
        <v>6.3893025981087703</v>
      </c>
      <c r="BR32" s="12">
        <v>-6.5155350057466404</v>
      </c>
      <c r="BS32" s="12">
        <v>-32.8263267874717</v>
      </c>
      <c r="BT32" s="12">
        <v>-28.0643016594694</v>
      </c>
      <c r="BU32" s="12">
        <v>-1.09530571990035</v>
      </c>
      <c r="BV32" s="12">
        <v>-0.97983615887642295</v>
      </c>
      <c r="BW32" s="12">
        <v>6.6004936343233496</v>
      </c>
      <c r="BX32" s="12">
        <v>7.9263072620960804</v>
      </c>
      <c r="BY32" s="12">
        <v>-9.9357021099422091</v>
      </c>
      <c r="BZ32" s="12">
        <v>-1.4646338968304899</v>
      </c>
      <c r="CA32" s="12">
        <v>-5.0834141802624799</v>
      </c>
      <c r="CB32" s="12">
        <v>-3.5441221371001999</v>
      </c>
      <c r="CC32" s="12">
        <v>5.2395862439880103</v>
      </c>
      <c r="CD32" s="12">
        <v>-1.6988188917821301</v>
      </c>
      <c r="CE32" s="12">
        <v>3.3860098938021101</v>
      </c>
      <c r="CF32" s="12">
        <v>1.2897389751742501</v>
      </c>
      <c r="CG32" s="12">
        <v>0.34474288668206998</v>
      </c>
      <c r="CH32" s="12">
        <v>2.8276324428588802</v>
      </c>
      <c r="CI32" s="12">
        <v>-1.48532865296147</v>
      </c>
      <c r="CJ32" s="12">
        <v>0.87629030076641301</v>
      </c>
      <c r="CK32" s="12">
        <v>5.1477845772751598</v>
      </c>
      <c r="CL32" s="12">
        <v>16.6141508088912</v>
      </c>
      <c r="CM32" s="12">
        <v>12.608692486537601</v>
      </c>
      <c r="CN32" s="12">
        <v>-4.1718244574440098</v>
      </c>
      <c r="CO32" s="12">
        <v>-0.86348757122323105</v>
      </c>
      <c r="CP32" s="12">
        <v>3.1047461561684</v>
      </c>
      <c r="CQ32" s="12">
        <v>1.8515121382733899</v>
      </c>
      <c r="CR32" s="12">
        <v>0.51877754003726295</v>
      </c>
      <c r="CS32" s="12">
        <v>-1.9475744466035301</v>
      </c>
      <c r="CT32" s="12">
        <v>-0.27473342356643099</v>
      </c>
      <c r="CU32" s="12">
        <v>-2.2344984245137298</v>
      </c>
      <c r="CV32" s="12">
        <v>0.16840394323480701</v>
      </c>
      <c r="CW32" s="12">
        <v>3.2370728604291799</v>
      </c>
      <c r="CX32" s="12">
        <v>0.19231276837672301</v>
      </c>
      <c r="CY32" s="12">
        <v>17.169162674690501</v>
      </c>
      <c r="CZ32" s="12">
        <v>14.247552826418501</v>
      </c>
      <c r="DA32" s="12">
        <v>-2.53565121965948</v>
      </c>
      <c r="DB32" s="12">
        <v>-0.80693104109741398</v>
      </c>
      <c r="DC32" s="12">
        <v>4.8286251512763503</v>
      </c>
      <c r="DD32" s="12">
        <v>33.7327910528983</v>
      </c>
      <c r="DE32" s="12">
        <v>25.707146050990499</v>
      </c>
      <c r="DF32" s="11">
        <v>12.573395906656501</v>
      </c>
      <c r="DG32" s="11">
        <v>17.460442904848598</v>
      </c>
      <c r="DH32" s="11">
        <v>-6.3498914641968396</v>
      </c>
      <c r="DI32" s="11">
        <v>4.2884480535576497</v>
      </c>
      <c r="DJ32" s="11">
        <v>1.32673255848203</v>
      </c>
      <c r="DK32" s="11">
        <v>-1.8171140254708</v>
      </c>
      <c r="DL32" s="11">
        <v>-2.9739808269368901</v>
      </c>
      <c r="DM32" s="11">
        <v>-8.7592252384638396</v>
      </c>
      <c r="DN32" s="11">
        <v>-4.9958216550294301</v>
      </c>
      <c r="DO32" s="11">
        <v>-4.6950817704782803</v>
      </c>
      <c r="DP32" s="11">
        <v>-5.5129771681094999</v>
      </c>
      <c r="DQ32" s="11">
        <v>-5.3522899179370098</v>
      </c>
      <c r="DR32" s="11">
        <v>5.6760727602522802</v>
      </c>
      <c r="DS32" s="11">
        <v>5.4088991419121104</v>
      </c>
    </row>
    <row r="33" spans="1:123" s="12" customFormat="1" ht="15" customHeight="1" x14ac:dyDescent="0.2">
      <c r="A33" s="10">
        <v>4.5</v>
      </c>
      <c r="B33" s="11">
        <v>8.0287485104690803E-2</v>
      </c>
      <c r="C33" s="11">
        <v>-1.9482927200442599</v>
      </c>
      <c r="D33" s="11">
        <v>-3.8751391002733699</v>
      </c>
      <c r="E33" s="11">
        <v>4.5980309550941403</v>
      </c>
      <c r="F33" s="11">
        <v>1.76419189301668</v>
      </c>
      <c r="G33" s="11">
        <v>22.566768166143401</v>
      </c>
      <c r="H33" s="11">
        <v>3.0103412882453902</v>
      </c>
      <c r="I33" s="11">
        <v>-1.62951425863866</v>
      </c>
      <c r="J33" s="11">
        <v>-0.46993980618026399</v>
      </c>
      <c r="K33" s="11">
        <v>2.9761624773527702</v>
      </c>
      <c r="L33" s="11">
        <v>-0.85557735474139895</v>
      </c>
      <c r="M33" s="11">
        <v>0.143941491614896</v>
      </c>
      <c r="N33" s="12">
        <v>5.8413606893736798</v>
      </c>
      <c r="O33" s="12">
        <v>21.266039766487602</v>
      </c>
      <c r="P33" s="12">
        <v>6.1174400798336102</v>
      </c>
      <c r="Q33" s="12">
        <v>12.3569998322636</v>
      </c>
      <c r="R33" s="12">
        <v>18.3014781214296</v>
      </c>
      <c r="S33" s="12">
        <v>56.617554946569697</v>
      </c>
      <c r="T33" s="12">
        <v>29.6609468932729</v>
      </c>
      <c r="U33" s="12">
        <v>12.700292245426599</v>
      </c>
      <c r="V33" s="12">
        <v>17.862192180473301</v>
      </c>
      <c r="W33" s="12">
        <v>38.269878132268701</v>
      </c>
      <c r="X33" s="12">
        <v>28.0312742688693</v>
      </c>
      <c r="Y33" s="12">
        <v>21.680263671441899</v>
      </c>
      <c r="Z33" s="12">
        <v>23.4476192417787</v>
      </c>
      <c r="AA33" s="12">
        <v>1.7956069768842999</v>
      </c>
      <c r="AB33" s="12">
        <v>10.8870326585019</v>
      </c>
      <c r="AC33" s="12">
        <v>72.085807914845603</v>
      </c>
      <c r="AD33" s="12">
        <v>67.445565946400095</v>
      </c>
      <c r="AE33" s="12">
        <v>25.239796741516301</v>
      </c>
      <c r="AF33" s="12">
        <v>26.944089768221598</v>
      </c>
      <c r="AG33" s="12">
        <v>-7.6580208769883003</v>
      </c>
      <c r="AH33" s="12">
        <v>18.147713490179701</v>
      </c>
      <c r="AI33" s="11">
        <v>-9.1975725808879307</v>
      </c>
      <c r="AJ33" s="11">
        <v>-10.9616612462559</v>
      </c>
      <c r="AK33" s="12">
        <v>7.8829907579347402</v>
      </c>
      <c r="AL33" s="12">
        <v>8.4728399087907693</v>
      </c>
      <c r="AM33" s="12">
        <v>-1.41419832289102</v>
      </c>
      <c r="AN33" s="12">
        <v>4.3627392187772696</v>
      </c>
      <c r="AO33" s="12">
        <v>6.2020867517276201</v>
      </c>
      <c r="AP33" s="12">
        <v>6.00999419475556</v>
      </c>
      <c r="AQ33" s="12">
        <v>28.250678951735601</v>
      </c>
      <c r="AR33" s="12">
        <v>61.2186267971992</v>
      </c>
      <c r="AS33" s="12">
        <v>7.0923247221799102</v>
      </c>
      <c r="AT33" s="12">
        <v>4.0786339923215502</v>
      </c>
      <c r="AU33" s="12">
        <v>0.27871220709130201</v>
      </c>
      <c r="AV33" s="12">
        <v>120.358432468492</v>
      </c>
      <c r="AW33" s="12">
        <v>8.2063579611712996</v>
      </c>
      <c r="AX33" s="12">
        <v>6.5291878854623002</v>
      </c>
      <c r="AY33" s="12">
        <v>9.8282844191999104</v>
      </c>
      <c r="AZ33" s="12">
        <v>0.29011815172452698</v>
      </c>
      <c r="BA33" s="12">
        <v>25.510775230941299</v>
      </c>
      <c r="BB33" s="12">
        <v>28.024993298458799</v>
      </c>
      <c r="BC33" s="12">
        <v>10.402086445537799</v>
      </c>
      <c r="BD33" s="12">
        <v>24.5747778535587</v>
      </c>
      <c r="BE33" s="12">
        <v>16.4080593094695</v>
      </c>
      <c r="BF33" s="12">
        <v>32.105010177474398</v>
      </c>
      <c r="BG33" s="12">
        <v>-6.1812174863007296</v>
      </c>
      <c r="BH33" s="12">
        <v>-6.70477493258658</v>
      </c>
      <c r="BI33" s="12">
        <v>0.256698569955915</v>
      </c>
      <c r="BJ33" s="12">
        <v>6.6863367464975401</v>
      </c>
      <c r="BK33" s="12">
        <v>4.7256244215532197</v>
      </c>
      <c r="BL33" s="12">
        <v>0.98041152796213205</v>
      </c>
      <c r="BM33" s="12">
        <v>4.5631463763129396</v>
      </c>
      <c r="BN33" s="12">
        <v>-7.0684923230146497</v>
      </c>
      <c r="BO33" s="12">
        <v>-1.1433158988438601</v>
      </c>
      <c r="BP33" s="10">
        <v>7.1630265665589796</v>
      </c>
      <c r="BQ33" s="10">
        <v>6.1693440329690903</v>
      </c>
      <c r="BR33" s="12">
        <v>-6.5853009800775899</v>
      </c>
      <c r="BS33" s="12">
        <v>-32.0271428790874</v>
      </c>
      <c r="BT33" s="12">
        <v>-27.280229915049802</v>
      </c>
      <c r="BU33" s="12">
        <v>-1.0208166258962501</v>
      </c>
      <c r="BV33" s="12">
        <v>-0.83412697904350297</v>
      </c>
      <c r="BW33" s="12">
        <v>6.3588713601347902</v>
      </c>
      <c r="BX33" s="12">
        <v>7.9750816439627599</v>
      </c>
      <c r="BY33" s="12">
        <v>-9.8658756542135908</v>
      </c>
      <c r="BZ33" s="12">
        <v>-1.3141701629137901</v>
      </c>
      <c r="CA33" s="12">
        <v>-4.7895009629428298</v>
      </c>
      <c r="CB33" s="12">
        <v>-3.45828266290482</v>
      </c>
      <c r="CC33" s="12">
        <v>5.0514217946329101</v>
      </c>
      <c r="CD33" s="12">
        <v>-2.13495945899921</v>
      </c>
      <c r="CE33" s="12">
        <v>3.4059710287692702</v>
      </c>
      <c r="CF33" s="12">
        <v>1.3560842262449999</v>
      </c>
      <c r="CG33" s="12">
        <v>0.52465918543020895</v>
      </c>
      <c r="CH33" s="12">
        <v>2.7101955311081798</v>
      </c>
      <c r="CI33" s="12">
        <v>-1.39857229441986</v>
      </c>
      <c r="CJ33" s="12">
        <v>0.77902984685351795</v>
      </c>
      <c r="CK33" s="12">
        <v>4.8923143367573996</v>
      </c>
      <c r="CL33" s="12">
        <v>16.822612451505801</v>
      </c>
      <c r="CM33" s="12">
        <v>12.6753366203047</v>
      </c>
      <c r="CN33" s="12">
        <v>-4.3718732740671804</v>
      </c>
      <c r="CO33" s="12">
        <v>-0.84449891346593997</v>
      </c>
      <c r="CP33" s="12">
        <v>3.2575821933278299</v>
      </c>
      <c r="CQ33" s="12">
        <v>2.0169895833532698</v>
      </c>
      <c r="CR33" s="12">
        <v>0.61034177178953497</v>
      </c>
      <c r="CS33" s="12">
        <v>-1.8525468021834901</v>
      </c>
      <c r="CT33" s="12">
        <v>-0.20943446088494899</v>
      </c>
      <c r="CU33" s="12">
        <v>-2.5693564111861602</v>
      </c>
      <c r="CV33" s="12">
        <v>-1.4144855287057099E-3</v>
      </c>
      <c r="CW33" s="12">
        <v>2.6815091587195599</v>
      </c>
      <c r="CX33" s="12">
        <v>-0.370625798495893</v>
      </c>
      <c r="CY33" s="12">
        <v>17.012614989653201</v>
      </c>
      <c r="CZ33" s="12">
        <v>14.031745195097701</v>
      </c>
      <c r="DA33" s="12">
        <v>-2.7672826945490598</v>
      </c>
      <c r="DB33" s="12">
        <v>-1.5548744158877501</v>
      </c>
      <c r="DC33" s="12">
        <v>4.0793906919134297</v>
      </c>
      <c r="DD33" s="12">
        <v>34.132430300815003</v>
      </c>
      <c r="DE33" s="12">
        <v>25.9422722592717</v>
      </c>
      <c r="DF33" s="11">
        <v>12.876123037131</v>
      </c>
      <c r="DG33" s="11">
        <v>17.775548258214201</v>
      </c>
      <c r="DH33" s="11">
        <v>-6.5592930695856904</v>
      </c>
      <c r="DI33" s="11">
        <v>4.27012992076925</v>
      </c>
      <c r="DJ33" s="11">
        <v>1.33982689476397</v>
      </c>
      <c r="DK33" s="11">
        <v>-1.5568537037324801</v>
      </c>
      <c r="DL33" s="11">
        <v>-3.01819886772136</v>
      </c>
      <c r="DM33" s="11">
        <v>-8.7934231487451999</v>
      </c>
      <c r="DN33" s="11">
        <v>-5.2732461881532799</v>
      </c>
      <c r="DO33" s="11">
        <v>-4.9551204028830398</v>
      </c>
      <c r="DP33" s="11">
        <v>-5.5631876421102699</v>
      </c>
      <c r="DQ33" s="11">
        <v>-5.5857526604086098</v>
      </c>
      <c r="DR33" s="11">
        <v>5.2146056077617597</v>
      </c>
      <c r="DS33" s="11">
        <v>5.2707205213664503</v>
      </c>
    </row>
    <row r="34" spans="1:123" s="12" customFormat="1" ht="15" customHeight="1" x14ac:dyDescent="0.2">
      <c r="A34" s="10">
        <v>5</v>
      </c>
      <c r="B34" s="11">
        <v>0.62126150623953402</v>
      </c>
      <c r="C34" s="11">
        <v>-1.6876970221346701</v>
      </c>
      <c r="D34" s="11">
        <v>-3.6703190744446998</v>
      </c>
      <c r="E34" s="11">
        <v>4.4578555389307404</v>
      </c>
      <c r="F34" s="11">
        <v>1.77154095126752</v>
      </c>
      <c r="G34" s="11">
        <v>22.3847091547213</v>
      </c>
      <c r="H34" s="11">
        <v>3.05843832393293</v>
      </c>
      <c r="I34" s="11">
        <v>-1.5454813819815101</v>
      </c>
      <c r="J34" s="11">
        <v>-0.36593715435628799</v>
      </c>
      <c r="K34" s="11">
        <v>3.3203982638951799</v>
      </c>
      <c r="L34" s="11">
        <v>-0.99846431567129901</v>
      </c>
      <c r="M34" s="11">
        <v>-7.3859972360423798E-2</v>
      </c>
      <c r="N34" s="12">
        <v>5.61182241654023</v>
      </c>
      <c r="O34" s="12">
        <v>19.886630980181501</v>
      </c>
      <c r="P34" s="12">
        <v>6.21102435616194</v>
      </c>
      <c r="Q34" s="12">
        <v>12.3802692542085</v>
      </c>
      <c r="R34" s="12">
        <v>16.3420645549194</v>
      </c>
      <c r="S34" s="12">
        <v>54.731663112761403</v>
      </c>
      <c r="T34" s="12">
        <v>28.2428991340566</v>
      </c>
      <c r="U34" s="12">
        <v>12.1683997349464</v>
      </c>
      <c r="V34" s="12">
        <v>17.753107385942702</v>
      </c>
      <c r="W34" s="12">
        <v>38.531801692442897</v>
      </c>
      <c r="X34" s="12">
        <v>27.928723284276199</v>
      </c>
      <c r="Y34" s="12">
        <v>21.399504475994</v>
      </c>
      <c r="Z34" s="12">
        <v>23.388844056171301</v>
      </c>
      <c r="AA34" s="12">
        <v>1.9463814169284801</v>
      </c>
      <c r="AB34" s="12">
        <v>10.343805115553501</v>
      </c>
      <c r="AC34" s="12">
        <v>71.876987931318496</v>
      </c>
      <c r="AD34" s="12">
        <v>66.751483245752695</v>
      </c>
      <c r="AE34" s="12">
        <v>24.568575099692598</v>
      </c>
      <c r="AF34" s="12">
        <v>26.863046514335998</v>
      </c>
      <c r="AG34" s="12">
        <v>-8.1583330029388801</v>
      </c>
      <c r="AH34" s="12">
        <v>17.954022041521899</v>
      </c>
      <c r="AI34" s="11">
        <v>-8.8217529992107302</v>
      </c>
      <c r="AJ34" s="11">
        <v>-10.696889148675799</v>
      </c>
      <c r="AK34" s="12">
        <v>7.6535179687198198</v>
      </c>
      <c r="AL34" s="12">
        <v>8.0317777246818807</v>
      </c>
      <c r="AM34" s="12">
        <v>-1.5001106703493801</v>
      </c>
      <c r="AN34" s="12">
        <v>4.1293678805232004</v>
      </c>
      <c r="AO34" s="12">
        <v>5.9043609326181397</v>
      </c>
      <c r="AP34" s="12">
        <v>5.8284108490624904</v>
      </c>
      <c r="AQ34" s="12">
        <v>26.052743123727801</v>
      </c>
      <c r="AR34" s="12">
        <v>61.0428323852829</v>
      </c>
      <c r="AS34" s="12">
        <v>7.1795316216594003</v>
      </c>
      <c r="AT34" s="12">
        <v>3.92664651371887</v>
      </c>
      <c r="AU34" s="12">
        <v>5.48746328377092E-2</v>
      </c>
      <c r="AV34" s="12">
        <v>120.387310744263</v>
      </c>
      <c r="AW34" s="12">
        <v>7.8762204793747497</v>
      </c>
      <c r="AX34" s="12">
        <v>6.5021476984838902</v>
      </c>
      <c r="AY34" s="12">
        <v>9.4702718342887202</v>
      </c>
      <c r="AZ34" s="12">
        <v>0.12734437859762601</v>
      </c>
      <c r="BA34" s="12">
        <v>25.593657483113901</v>
      </c>
      <c r="BB34" s="12">
        <v>27.396230507292699</v>
      </c>
      <c r="BC34" s="12">
        <v>9.7842012110049801</v>
      </c>
      <c r="BD34" s="12">
        <v>24.448909243801602</v>
      </c>
      <c r="BE34" s="12">
        <v>16.187232176889601</v>
      </c>
      <c r="BF34" s="12">
        <v>31.7189915222115</v>
      </c>
      <c r="BG34" s="12">
        <v>-5.7620268307800799</v>
      </c>
      <c r="BH34" s="12">
        <v>-6.2553567659051597</v>
      </c>
      <c r="BI34" s="12">
        <v>0.44435739710024702</v>
      </c>
      <c r="BJ34" s="12">
        <v>5.47394938621437</v>
      </c>
      <c r="BK34" s="12">
        <v>4.60658566225902</v>
      </c>
      <c r="BL34" s="12">
        <v>0.74109925662924003</v>
      </c>
      <c r="BM34" s="12">
        <v>4.1035277718037797</v>
      </c>
      <c r="BN34" s="12">
        <v>-7.5528346314967996</v>
      </c>
      <c r="BO34" s="12">
        <v>-1.6683686681062599</v>
      </c>
      <c r="BP34" s="10">
        <v>7.1481144914287098</v>
      </c>
      <c r="BQ34" s="10">
        <v>5.94743323745206</v>
      </c>
      <c r="BR34" s="12">
        <v>-6.6595048338058396</v>
      </c>
      <c r="BS34" s="12">
        <v>-31.211715395329499</v>
      </c>
      <c r="BT34" s="12">
        <v>-26.487807190278499</v>
      </c>
      <c r="BU34" s="12">
        <v>-0.91872897201028503</v>
      </c>
      <c r="BV34" s="12">
        <v>-0.65144820382556601</v>
      </c>
      <c r="BW34" s="12">
        <v>6.1165196711954097</v>
      </c>
      <c r="BX34" s="12">
        <v>8.0157569755101505</v>
      </c>
      <c r="BY34" s="12">
        <v>-9.7985493994201498</v>
      </c>
      <c r="BZ34" s="12">
        <v>-1.1763429483835299</v>
      </c>
      <c r="CA34" s="12">
        <v>-4.4643552428169597</v>
      </c>
      <c r="CB34" s="12">
        <v>-3.3351620913890598</v>
      </c>
      <c r="CC34" s="12">
        <v>4.86698172608157</v>
      </c>
      <c r="CD34" s="12">
        <v>-2.5543024548824098</v>
      </c>
      <c r="CE34" s="12">
        <v>3.4337967917963299</v>
      </c>
      <c r="CF34" s="12">
        <v>1.4105509080764</v>
      </c>
      <c r="CG34" s="12">
        <v>0.68373594785953096</v>
      </c>
      <c r="CH34" s="12">
        <v>2.6036027520603899</v>
      </c>
      <c r="CI34" s="12">
        <v>-1.31217257148819</v>
      </c>
      <c r="CJ34" s="12">
        <v>0.71451279382017596</v>
      </c>
      <c r="CK34" s="12">
        <v>4.6545028453692696</v>
      </c>
      <c r="CL34" s="12">
        <v>16.9824706972576</v>
      </c>
      <c r="CM34" s="12">
        <v>12.7413650261587</v>
      </c>
      <c r="CN34" s="12">
        <v>-4.58316526419366</v>
      </c>
      <c r="CO34" s="12">
        <v>-0.81850072319866696</v>
      </c>
      <c r="CP34" s="12">
        <v>3.4364331895631</v>
      </c>
      <c r="CQ34" s="12">
        <v>2.2117533262644402</v>
      </c>
      <c r="CR34" s="12">
        <v>0.71610361374041498</v>
      </c>
      <c r="CS34" s="12">
        <v>-1.74319438883685</v>
      </c>
      <c r="CT34" s="12">
        <v>-0.127159182738978</v>
      </c>
      <c r="CU34" s="12">
        <v>-2.9051388992229401</v>
      </c>
      <c r="CV34" s="12">
        <v>-0.166701596526763</v>
      </c>
      <c r="CW34" s="12">
        <v>2.1477490008692199</v>
      </c>
      <c r="CX34" s="12">
        <v>-0.88815647814044496</v>
      </c>
      <c r="CY34" s="12">
        <v>16.833555491757501</v>
      </c>
      <c r="CZ34" s="12">
        <v>13.7892902785097</v>
      </c>
      <c r="DA34" s="12">
        <v>-3.0096289265202301</v>
      </c>
      <c r="DB34" s="12">
        <v>-2.4280411707877598</v>
      </c>
      <c r="DC34" s="12">
        <v>3.1844838304095902</v>
      </c>
      <c r="DD34" s="12">
        <v>34.560893254820201</v>
      </c>
      <c r="DE34" s="12">
        <v>26.235633413307301</v>
      </c>
      <c r="DF34" s="11">
        <v>13.1703482111333</v>
      </c>
      <c r="DG34" s="11">
        <v>18.075585103360901</v>
      </c>
      <c r="DH34" s="11">
        <v>-6.7499631768441697</v>
      </c>
      <c r="DI34" s="11">
        <v>4.2739188756968298</v>
      </c>
      <c r="DJ34" s="11">
        <v>1.3687166529052699</v>
      </c>
      <c r="DK34" s="11">
        <v>-1.2880478834631499</v>
      </c>
      <c r="DL34" s="11">
        <v>-3.0492803944070999</v>
      </c>
      <c r="DM34" s="11">
        <v>-8.80853076523635</v>
      </c>
      <c r="DN34" s="11">
        <v>-5.5580285334144701</v>
      </c>
      <c r="DO34" s="11">
        <v>-5.2226891966711202</v>
      </c>
      <c r="DP34" s="11">
        <v>-5.5717609939165396</v>
      </c>
      <c r="DQ34" s="11">
        <v>-5.78084427615976</v>
      </c>
      <c r="DR34" s="11">
        <v>4.7533790166198697</v>
      </c>
      <c r="DS34" s="11">
        <v>5.1461934162944001</v>
      </c>
    </row>
    <row r="35" spans="1:123" s="12" customFormat="1" ht="15" customHeight="1" x14ac:dyDescent="0.2">
      <c r="A35" s="10">
        <v>5.5</v>
      </c>
      <c r="B35" s="11">
        <v>1.1881064665431</v>
      </c>
      <c r="C35" s="11">
        <v>-1.39552730615832</v>
      </c>
      <c r="D35" s="11">
        <v>-3.4310837691009501</v>
      </c>
      <c r="E35" s="11">
        <v>4.3573645598371504</v>
      </c>
      <c r="F35" s="11">
        <v>1.7725965335557701</v>
      </c>
      <c r="G35" s="11">
        <v>22.234889911487699</v>
      </c>
      <c r="H35" s="11">
        <v>3.1325387226388499</v>
      </c>
      <c r="I35" s="11">
        <v>-1.4147765341476699</v>
      </c>
      <c r="J35" s="11">
        <v>-0.234201905868758</v>
      </c>
      <c r="K35" s="11">
        <v>3.7039781091152602</v>
      </c>
      <c r="L35" s="11">
        <v>-1.13153566871915</v>
      </c>
      <c r="M35" s="11">
        <v>-0.272406055046303</v>
      </c>
      <c r="N35" s="12">
        <v>5.3909743655822204</v>
      </c>
      <c r="O35" s="12">
        <v>18.404405636829299</v>
      </c>
      <c r="P35" s="12">
        <v>6.3135798882285599</v>
      </c>
      <c r="Q35" s="12">
        <v>12.4302023323252</v>
      </c>
      <c r="R35" s="12">
        <v>14.2708404382574</v>
      </c>
      <c r="S35" s="12">
        <v>52.701925596920702</v>
      </c>
      <c r="T35" s="12">
        <v>26.625848477124201</v>
      </c>
      <c r="U35" s="12">
        <v>11.7081708594923</v>
      </c>
      <c r="V35" s="12">
        <v>17.667973224888499</v>
      </c>
      <c r="W35" s="12">
        <v>38.797072193119597</v>
      </c>
      <c r="X35" s="12">
        <v>27.886182579095401</v>
      </c>
      <c r="Y35" s="12">
        <v>21.159999960218499</v>
      </c>
      <c r="Z35" s="12">
        <v>23.331709599005901</v>
      </c>
      <c r="AA35" s="12">
        <v>2.1423713860713098</v>
      </c>
      <c r="AB35" s="12">
        <v>9.8594618975766899</v>
      </c>
      <c r="AC35" s="12">
        <v>71.699192631058395</v>
      </c>
      <c r="AD35" s="12">
        <v>66.077511291950898</v>
      </c>
      <c r="AE35" s="12">
        <v>23.962644263519898</v>
      </c>
      <c r="AF35" s="12">
        <v>26.803301807376499</v>
      </c>
      <c r="AG35" s="12">
        <v>-8.6351628851843998</v>
      </c>
      <c r="AH35" s="12">
        <v>17.760710761649499</v>
      </c>
      <c r="AI35" s="11">
        <v>-8.4261037045507692</v>
      </c>
      <c r="AJ35" s="11">
        <v>-10.4183809526148</v>
      </c>
      <c r="AK35" s="12">
        <v>7.4453823799558396</v>
      </c>
      <c r="AL35" s="12">
        <v>7.6224173426453401</v>
      </c>
      <c r="AM35" s="12">
        <v>-1.56223541125655</v>
      </c>
      <c r="AN35" s="12">
        <v>3.9214569369505599</v>
      </c>
      <c r="AO35" s="12">
        <v>5.6273906920978298</v>
      </c>
      <c r="AP35" s="12">
        <v>5.6666758609935597</v>
      </c>
      <c r="AQ35" s="12">
        <v>23.757378585287299</v>
      </c>
      <c r="AR35" s="12">
        <v>60.944512370042503</v>
      </c>
      <c r="AS35" s="12">
        <v>7.25168638382456</v>
      </c>
      <c r="AT35" s="12">
        <v>3.8071559629315699</v>
      </c>
      <c r="AU35" s="12">
        <v>-0.11761366636164799</v>
      </c>
      <c r="AV35" s="12">
        <v>120.290773338638</v>
      </c>
      <c r="AW35" s="12">
        <v>7.5688790275307802</v>
      </c>
      <c r="AX35" s="12">
        <v>6.48300419925362</v>
      </c>
      <c r="AY35" s="12">
        <v>9.1430983957252394</v>
      </c>
      <c r="AZ35" s="12">
        <v>-2.98243705287859E-2</v>
      </c>
      <c r="BA35" s="12">
        <v>25.728319087647801</v>
      </c>
      <c r="BB35" s="12">
        <v>26.814297598320898</v>
      </c>
      <c r="BC35" s="12">
        <v>9.2235368356341496</v>
      </c>
      <c r="BD35" s="12">
        <v>24.373937776544999</v>
      </c>
      <c r="BE35" s="12">
        <v>15.997278751456101</v>
      </c>
      <c r="BF35" s="12">
        <v>31.376352126244399</v>
      </c>
      <c r="BG35" s="12">
        <v>-5.3577646212943302</v>
      </c>
      <c r="BH35" s="12">
        <v>-5.8091613936994602</v>
      </c>
      <c r="BI35" s="12">
        <v>0.68574536271626096</v>
      </c>
      <c r="BJ35" s="12">
        <v>4.4060438995074902</v>
      </c>
      <c r="BK35" s="12">
        <v>4.4865728341392197</v>
      </c>
      <c r="BL35" s="12">
        <v>0.54015868045098603</v>
      </c>
      <c r="BM35" s="12">
        <v>3.6492021990852601</v>
      </c>
      <c r="BN35" s="12">
        <v>-8.0218569564749398</v>
      </c>
      <c r="BO35" s="12">
        <v>-2.1721978100686101</v>
      </c>
      <c r="BP35" s="10">
        <v>7.1341819420922503</v>
      </c>
      <c r="BQ35" s="10">
        <v>5.7277620726381402</v>
      </c>
      <c r="BR35" s="12">
        <v>-6.73711383569752</v>
      </c>
      <c r="BS35" s="12">
        <v>-30.383631383301601</v>
      </c>
      <c r="BT35" s="12">
        <v>-25.691137125249899</v>
      </c>
      <c r="BU35" s="12">
        <v>-0.789017519764456</v>
      </c>
      <c r="BV35" s="12">
        <v>-0.43275397842989999</v>
      </c>
      <c r="BW35" s="12">
        <v>5.8777550293598297</v>
      </c>
      <c r="BX35" s="12">
        <v>8.0506624726695009</v>
      </c>
      <c r="BY35" s="12">
        <v>-9.7332722361897996</v>
      </c>
      <c r="BZ35" s="12">
        <v>-1.0514689847695899</v>
      </c>
      <c r="CA35" s="12">
        <v>-4.1078469621425002</v>
      </c>
      <c r="CB35" s="12">
        <v>-3.1735751235828502</v>
      </c>
      <c r="CC35" s="12">
        <v>4.6901836867618796</v>
      </c>
      <c r="CD35" s="12">
        <v>-2.9512614219129301</v>
      </c>
      <c r="CE35" s="12">
        <v>3.4712900287559001</v>
      </c>
      <c r="CF35" s="12">
        <v>1.4526502809530899</v>
      </c>
      <c r="CG35" s="12">
        <v>0.81999172607538595</v>
      </c>
      <c r="CH35" s="12">
        <v>2.5111171453318</v>
      </c>
      <c r="CI35" s="12">
        <v>-1.2259023378646801</v>
      </c>
      <c r="CJ35" s="12">
        <v>0.68616503767770998</v>
      </c>
      <c r="CK35" s="12">
        <v>4.4384746615833102</v>
      </c>
      <c r="CL35" s="12">
        <v>17.093767382903</v>
      </c>
      <c r="CM35" s="12">
        <v>12.8074543681577</v>
      </c>
      <c r="CN35" s="12">
        <v>-4.8044907998701003</v>
      </c>
      <c r="CO35" s="12">
        <v>-0.785939278102887</v>
      </c>
      <c r="CP35" s="12">
        <v>3.64057223123381</v>
      </c>
      <c r="CQ35" s="12">
        <v>2.4350181320187398</v>
      </c>
      <c r="CR35" s="12">
        <v>0.83590458643811805</v>
      </c>
      <c r="CS35" s="12">
        <v>-1.6195954231079599</v>
      </c>
      <c r="CT35" s="12">
        <v>-2.79643330713952E-2</v>
      </c>
      <c r="CU35" s="12">
        <v>-3.2385753456764999</v>
      </c>
      <c r="CV35" s="12">
        <v>-0.32447937314827802</v>
      </c>
      <c r="CW35" s="12">
        <v>1.6420100337199901</v>
      </c>
      <c r="CX35" s="12">
        <v>-1.3538940493162901</v>
      </c>
      <c r="CY35" s="12">
        <v>16.634350686217601</v>
      </c>
      <c r="CZ35" s="12">
        <v>13.5238433358608</v>
      </c>
      <c r="DA35" s="12">
        <v>-3.2604361877019898</v>
      </c>
      <c r="DB35" s="12">
        <v>-3.4275690268259398</v>
      </c>
      <c r="DC35" s="12">
        <v>2.1414693947008301</v>
      </c>
      <c r="DD35" s="12">
        <v>35.018285416299399</v>
      </c>
      <c r="DE35" s="12">
        <v>26.588484615786001</v>
      </c>
      <c r="DF35" s="11">
        <v>13.4533156597171</v>
      </c>
      <c r="DG35" s="11">
        <v>18.357566659688</v>
      </c>
      <c r="DH35" s="11">
        <v>-6.9193793024169201</v>
      </c>
      <c r="DI35" s="11">
        <v>4.3006357373087596</v>
      </c>
      <c r="DJ35" s="11">
        <v>1.4125906773187999</v>
      </c>
      <c r="DK35" s="11">
        <v>-1.0122304274773299</v>
      </c>
      <c r="DL35" s="11">
        <v>-3.06698120766668</v>
      </c>
      <c r="DM35" s="11">
        <v>-8.8039250840665702</v>
      </c>
      <c r="DN35" s="11">
        <v>-5.8455634643905796</v>
      </c>
      <c r="DO35" s="11">
        <v>-5.4936549531703296</v>
      </c>
      <c r="DP35" s="11">
        <v>-5.5374816838593599</v>
      </c>
      <c r="DQ35" s="11">
        <v>-5.9355679695727304</v>
      </c>
      <c r="DR35" s="11">
        <v>4.2967312765540502</v>
      </c>
      <c r="DS35" s="11">
        <v>5.0382377594360097</v>
      </c>
    </row>
    <row r="36" spans="1:123" s="12" customFormat="1" ht="15" customHeight="1" x14ac:dyDescent="0.2">
      <c r="A36" s="10">
        <v>6</v>
      </c>
      <c r="B36" s="11">
        <v>1.7778324945538699</v>
      </c>
      <c r="C36" s="11">
        <v>-1.0739986464614</v>
      </c>
      <c r="D36" s="11">
        <v>-3.1593401672580499</v>
      </c>
      <c r="E36" s="11">
        <v>4.2981582737411301</v>
      </c>
      <c r="F36" s="11">
        <v>1.76982837274408</v>
      </c>
      <c r="G36" s="11">
        <v>22.117403204902001</v>
      </c>
      <c r="H36" s="11">
        <v>3.2324669518857201</v>
      </c>
      <c r="I36" s="11">
        <v>-1.2375711548884201</v>
      </c>
      <c r="J36" s="11">
        <v>-7.5873543892157599E-2</v>
      </c>
      <c r="K36" s="11">
        <v>4.1241651160817101</v>
      </c>
      <c r="L36" s="11">
        <v>-1.2518993344201499</v>
      </c>
      <c r="M36" s="11">
        <v>-0.44709059920933197</v>
      </c>
      <c r="N36" s="12">
        <v>5.1819738473568497</v>
      </c>
      <c r="O36" s="12">
        <v>16.828109437483299</v>
      </c>
      <c r="P36" s="12">
        <v>6.4255100369336997</v>
      </c>
      <c r="Q36" s="12">
        <v>12.5070519061409</v>
      </c>
      <c r="R36" s="12">
        <v>12.101835636713</v>
      </c>
      <c r="S36" s="12">
        <v>50.540849770186398</v>
      </c>
      <c r="T36" s="12">
        <v>24.810415197862302</v>
      </c>
      <c r="U36" s="12">
        <v>11.325781997584199</v>
      </c>
      <c r="V36" s="12">
        <v>17.610771465115199</v>
      </c>
      <c r="W36" s="12">
        <v>39.068323530955197</v>
      </c>
      <c r="X36" s="12">
        <v>27.908427000511399</v>
      </c>
      <c r="Y36" s="12">
        <v>20.965308067388801</v>
      </c>
      <c r="Z36" s="12">
        <v>23.277840227819901</v>
      </c>
      <c r="AA36" s="12">
        <v>2.3864754439273299</v>
      </c>
      <c r="AB36" s="12">
        <v>9.4394754341919906</v>
      </c>
      <c r="AC36" s="12">
        <v>71.553899033460695</v>
      </c>
      <c r="AD36" s="12">
        <v>65.4300965834409</v>
      </c>
      <c r="AE36" s="12">
        <v>23.4278086281847</v>
      </c>
      <c r="AF36" s="12">
        <v>26.768508178065499</v>
      </c>
      <c r="AG36" s="12">
        <v>-9.0803405328188092</v>
      </c>
      <c r="AH36" s="12">
        <v>17.571423086337699</v>
      </c>
      <c r="AI36" s="11">
        <v>-8.0128020272240903</v>
      </c>
      <c r="AJ36" s="11">
        <v>-10.1277009889599</v>
      </c>
      <c r="AK36" s="12">
        <v>7.2637812991160899</v>
      </c>
      <c r="AL36" s="12">
        <v>7.25155905456631</v>
      </c>
      <c r="AM36" s="12">
        <v>-1.5964972135407101</v>
      </c>
      <c r="AN36" s="12">
        <v>3.7432471344800402</v>
      </c>
      <c r="AO36" s="12">
        <v>5.3766975725011399</v>
      </c>
      <c r="AP36" s="12">
        <v>5.5295895435847298</v>
      </c>
      <c r="AQ36" s="12">
        <v>21.3781604543328</v>
      </c>
      <c r="AR36" s="12">
        <v>60.928414313821101</v>
      </c>
      <c r="AS36" s="12">
        <v>7.3096894084301303</v>
      </c>
      <c r="AT36" s="12">
        <v>3.7224640436761498</v>
      </c>
      <c r="AU36" s="12">
        <v>-0.23643904967229901</v>
      </c>
      <c r="AV36" s="12">
        <v>120.069395052269</v>
      </c>
      <c r="AW36" s="12">
        <v>7.2888933573267396</v>
      </c>
      <c r="AX36" s="12">
        <v>6.4727914832474198</v>
      </c>
      <c r="AY36" s="12">
        <v>8.8484584921388798</v>
      </c>
      <c r="AZ36" s="12">
        <v>-0.179451660642371</v>
      </c>
      <c r="BA36" s="12">
        <v>25.915800506481901</v>
      </c>
      <c r="BB36" s="12">
        <v>26.2862758972914</v>
      </c>
      <c r="BC36" s="12">
        <v>8.7266607806668599</v>
      </c>
      <c r="BD36" s="12">
        <v>24.353661501663701</v>
      </c>
      <c r="BE36" s="12">
        <v>15.842129869270099</v>
      </c>
      <c r="BF36" s="12">
        <v>31.082992791198102</v>
      </c>
      <c r="BG36" s="12">
        <v>-4.9701152420311701</v>
      </c>
      <c r="BH36" s="12">
        <v>-5.3678932090406297</v>
      </c>
      <c r="BI36" s="12">
        <v>0.98103487289336</v>
      </c>
      <c r="BJ36" s="12">
        <v>3.4880667953984799</v>
      </c>
      <c r="BK36" s="12">
        <v>4.3672653191606496</v>
      </c>
      <c r="BL36" s="12">
        <v>0.38201804386517302</v>
      </c>
      <c r="BM36" s="12">
        <v>3.2068899145087899</v>
      </c>
      <c r="BN36" s="12">
        <v>-8.4697894635610194</v>
      </c>
      <c r="BO36" s="12">
        <v>-2.6486725346330702</v>
      </c>
      <c r="BP36" s="10">
        <v>7.1230456342163899</v>
      </c>
      <c r="BQ36" s="10">
        <v>5.5145551414170697</v>
      </c>
      <c r="BR36" s="12">
        <v>-6.8169811129337097</v>
      </c>
      <c r="BS36" s="12">
        <v>-29.546605219366</v>
      </c>
      <c r="BT36" s="12">
        <v>-24.894425223464999</v>
      </c>
      <c r="BU36" s="12">
        <v>-0.63199962596627302</v>
      </c>
      <c r="BV36" s="12">
        <v>-0.17945330910151799</v>
      </c>
      <c r="BW36" s="12">
        <v>5.6468825277988799</v>
      </c>
      <c r="BX36" s="12">
        <v>8.0822155723581002</v>
      </c>
      <c r="BY36" s="12">
        <v>-9.6695248430478298</v>
      </c>
      <c r="BZ36" s="12">
        <v>-0.93970453463043602</v>
      </c>
      <c r="CA36" s="12">
        <v>-3.72020508621062</v>
      </c>
      <c r="CB36" s="12">
        <v>-2.97276164928916</v>
      </c>
      <c r="CC36" s="12">
        <v>4.5249248614709296</v>
      </c>
      <c r="CD36" s="12">
        <v>-3.3204551073140398</v>
      </c>
      <c r="CE36" s="12">
        <v>3.5201042010157799</v>
      </c>
      <c r="CF36" s="12">
        <v>1.4818941735939</v>
      </c>
      <c r="CG36" s="12">
        <v>0.93173548521008298</v>
      </c>
      <c r="CH36" s="12">
        <v>2.4358978407690302</v>
      </c>
      <c r="CI36" s="12">
        <v>-1.13954820335493</v>
      </c>
      <c r="CJ36" s="12">
        <v>0.69701337679361997</v>
      </c>
      <c r="CK36" s="12">
        <v>4.2480942283873402</v>
      </c>
      <c r="CL36" s="12">
        <v>17.157168258563601</v>
      </c>
      <c r="CM36" s="12">
        <v>12.874317690148001</v>
      </c>
      <c r="CN36" s="12">
        <v>-5.03442925037234</v>
      </c>
      <c r="CO36" s="12">
        <v>-0.74736777833095402</v>
      </c>
      <c r="CP36" s="12">
        <v>3.8690163819410301</v>
      </c>
      <c r="CQ36" s="12">
        <v>2.6857060220208901</v>
      </c>
      <c r="CR36" s="12">
        <v>0.96940175353665803</v>
      </c>
      <c r="CS36" s="12">
        <v>-1.4819825082668101</v>
      </c>
      <c r="CT36" s="12">
        <v>8.7893397449079202E-2</v>
      </c>
      <c r="CU36" s="12">
        <v>-3.5663131257024299</v>
      </c>
      <c r="CV36" s="12">
        <v>-0.47172881068035999</v>
      </c>
      <c r="CW36" s="12">
        <v>1.17031891022634</v>
      </c>
      <c r="CX36" s="12">
        <v>-1.7618676793062999</v>
      </c>
      <c r="CY36" s="12">
        <v>16.417639926658001</v>
      </c>
      <c r="CZ36" s="12">
        <v>13.2394161482807</v>
      </c>
      <c r="DA36" s="12">
        <v>-3.5172199659427799</v>
      </c>
      <c r="DB36" s="12">
        <v>-4.5532988224294897</v>
      </c>
      <c r="DC36" s="12">
        <v>0.94941094630485101</v>
      </c>
      <c r="DD36" s="12">
        <v>35.504250263329503</v>
      </c>
      <c r="DE36" s="12">
        <v>27.001337002729901</v>
      </c>
      <c r="DF36" s="11">
        <v>13.7222523335367</v>
      </c>
      <c r="DG36" s="11">
        <v>18.6185152415419</v>
      </c>
      <c r="DH36" s="11">
        <v>-7.0651708483637696</v>
      </c>
      <c r="DI36" s="11">
        <v>4.3508275666681504</v>
      </c>
      <c r="DJ36" s="11">
        <v>1.4705040030094001</v>
      </c>
      <c r="DK36" s="11">
        <v>-0.73102847863992704</v>
      </c>
      <c r="DL36" s="11">
        <v>-3.0712117222719799</v>
      </c>
      <c r="DM36" s="11">
        <v>-8.7791695477790199</v>
      </c>
      <c r="DN36" s="11">
        <v>-6.1310352066357101</v>
      </c>
      <c r="DO36" s="11">
        <v>-5.7636634664959203</v>
      </c>
      <c r="DP36" s="11">
        <v>-5.4596116569882698</v>
      </c>
      <c r="DQ36" s="11">
        <v>-6.0483544075395903</v>
      </c>
      <c r="DR36" s="11">
        <v>3.8490634324261901</v>
      </c>
      <c r="DS36" s="11">
        <v>4.94961659569526</v>
      </c>
    </row>
    <row r="37" spans="1:123" s="12" customFormat="1" ht="15" customHeight="1" x14ac:dyDescent="0.2">
      <c r="A37" s="10">
        <v>6.5</v>
      </c>
      <c r="B37" s="11">
        <v>2.3870495624578298</v>
      </c>
      <c r="C37" s="11">
        <v>-0.72570844622532604</v>
      </c>
      <c r="D37" s="11">
        <v>-2.8574208954523699</v>
      </c>
      <c r="E37" s="11">
        <v>4.2813271647901203</v>
      </c>
      <c r="F37" s="11">
        <v>1.7658321667113299</v>
      </c>
      <c r="G37" s="11">
        <v>22.031865228200299</v>
      </c>
      <c r="H37" s="11">
        <v>3.3576138775970299</v>
      </c>
      <c r="I37" s="11">
        <v>-1.01460682344622</v>
      </c>
      <c r="J37" s="11">
        <v>0.10756510704368299</v>
      </c>
      <c r="K37" s="11">
        <v>4.5777419472869898</v>
      </c>
      <c r="L37" s="11">
        <v>-1.3567613450504701</v>
      </c>
      <c r="M37" s="11">
        <v>-0.59353868664402398</v>
      </c>
      <c r="N37" s="12">
        <v>4.9879604375746496</v>
      </c>
      <c r="O37" s="12">
        <v>15.1678686961531</v>
      </c>
      <c r="P37" s="12">
        <v>6.5471085690660402</v>
      </c>
      <c r="Q37" s="12">
        <v>12.6106851894292</v>
      </c>
      <c r="R37" s="12">
        <v>9.85056249191984</v>
      </c>
      <c r="S37" s="12">
        <v>48.263147618854397</v>
      </c>
      <c r="T37" s="12">
        <v>22.799687940278002</v>
      </c>
      <c r="U37" s="12">
        <v>11.026539141312201</v>
      </c>
      <c r="V37" s="12">
        <v>17.5850545929279</v>
      </c>
      <c r="W37" s="12">
        <v>39.348065911326501</v>
      </c>
      <c r="X37" s="12">
        <v>27.999351004836999</v>
      </c>
      <c r="Y37" s="12">
        <v>20.818444681935901</v>
      </c>
      <c r="Z37" s="12">
        <v>23.228780264616901</v>
      </c>
      <c r="AA37" s="12">
        <v>2.6807781523530099</v>
      </c>
      <c r="AB37" s="12">
        <v>9.0887397163896804</v>
      </c>
      <c r="AC37" s="12">
        <v>71.441943873651297</v>
      </c>
      <c r="AD37" s="12">
        <v>64.815416408236999</v>
      </c>
      <c r="AE37" s="12">
        <v>22.969068595557399</v>
      </c>
      <c r="AF37" s="12">
        <v>26.762028937810101</v>
      </c>
      <c r="AG37" s="12">
        <v>-9.4859369710320607</v>
      </c>
      <c r="AH37" s="12">
        <v>17.389775166520799</v>
      </c>
      <c r="AI37" s="11">
        <v>-7.5842081059818103</v>
      </c>
      <c r="AJ37" s="11">
        <v>-9.8265500128036294</v>
      </c>
      <c r="AK37" s="12">
        <v>7.1136287260742304</v>
      </c>
      <c r="AL37" s="12">
        <v>6.9256857386790198</v>
      </c>
      <c r="AM37" s="12">
        <v>-1.5990643760233001</v>
      </c>
      <c r="AN37" s="12">
        <v>3.59869363819598</v>
      </c>
      <c r="AO37" s="12">
        <v>5.1575352699728603</v>
      </c>
      <c r="AP37" s="12">
        <v>5.4217002798395697</v>
      </c>
      <c r="AQ37" s="12">
        <v>18.9299826161004</v>
      </c>
      <c r="AR37" s="12">
        <v>60.998037952231201</v>
      </c>
      <c r="AS37" s="12">
        <v>7.35458661438315</v>
      </c>
      <c r="AT37" s="12">
        <v>3.6743069813383</v>
      </c>
      <c r="AU37" s="12">
        <v>-0.29993768180247499</v>
      </c>
      <c r="AV37" s="12">
        <v>119.72581705776901</v>
      </c>
      <c r="AW37" s="12">
        <v>7.0404562393378001</v>
      </c>
      <c r="AX37" s="12">
        <v>6.4724372350610704</v>
      </c>
      <c r="AY37" s="12">
        <v>8.5876672528684104</v>
      </c>
      <c r="AZ37" s="12">
        <v>-0.31965700486580301</v>
      </c>
      <c r="BA37" s="12">
        <v>26.1564546235604</v>
      </c>
      <c r="BB37" s="12">
        <v>25.818619178607999</v>
      </c>
      <c r="BC37" s="12">
        <v>8.2993637988692992</v>
      </c>
      <c r="BD37" s="12">
        <v>24.3911090365145</v>
      </c>
      <c r="BE37" s="12">
        <v>15.7252397912088</v>
      </c>
      <c r="BF37" s="12">
        <v>30.844148568576198</v>
      </c>
      <c r="BG37" s="12">
        <v>-4.6006994125491403</v>
      </c>
      <c r="BH37" s="12">
        <v>-4.93324841954745</v>
      </c>
      <c r="BI37" s="12">
        <v>1.3297807299750199</v>
      </c>
      <c r="BJ37" s="12">
        <v>2.7240594135946501</v>
      </c>
      <c r="BK37" s="12">
        <v>4.2504038901824899</v>
      </c>
      <c r="BL37" s="12">
        <v>0.270582177108735</v>
      </c>
      <c r="BM37" s="12">
        <v>2.7832431896968002</v>
      </c>
      <c r="BN37" s="12">
        <v>-8.8910373960970901</v>
      </c>
      <c r="BO37" s="12">
        <v>-3.0919520668248799</v>
      </c>
      <c r="BP37" s="10">
        <v>7.1164940891321704</v>
      </c>
      <c r="BQ37" s="10">
        <v>5.31200021214317</v>
      </c>
      <c r="BR37" s="12">
        <v>-6.8978647504991297</v>
      </c>
      <c r="BS37" s="12">
        <v>-28.704456781269901</v>
      </c>
      <c r="BT37" s="12">
        <v>-24.101949748001001</v>
      </c>
      <c r="BU37" s="12">
        <v>-0.44834700929641202</v>
      </c>
      <c r="BV37" s="12">
        <v>0.10658787630291</v>
      </c>
      <c r="BW37" s="12">
        <v>5.4281244956655401</v>
      </c>
      <c r="BX37" s="12">
        <v>8.1128682722919603</v>
      </c>
      <c r="BY37" s="12">
        <v>-9.6067351478268392</v>
      </c>
      <c r="BZ37" s="12">
        <v>-0.84105073483442505</v>
      </c>
      <c r="CA37" s="12">
        <v>-3.3020360206137398</v>
      </c>
      <c r="CB37" s="12">
        <v>-2.7324151687935201</v>
      </c>
      <c r="CC37" s="12">
        <v>4.3750123950303497</v>
      </c>
      <c r="CD37" s="12">
        <v>-3.6567946608556601</v>
      </c>
      <c r="CE37" s="12">
        <v>3.58170314029848</v>
      </c>
      <c r="CF37" s="12">
        <v>1.49812967720208</v>
      </c>
      <c r="CG37" s="12">
        <v>1.0177417379964</v>
      </c>
      <c r="CH37" s="12">
        <v>2.3809400317986702</v>
      </c>
      <c r="CI37" s="12">
        <v>-1.0529188330110599</v>
      </c>
      <c r="CJ37" s="12">
        <v>0.74961849350074705</v>
      </c>
      <c r="CK37" s="12">
        <v>4.0868917494663002</v>
      </c>
      <c r="CL37" s="12">
        <v>17.173950254800701</v>
      </c>
      <c r="CM37" s="12">
        <v>12.942688044859</v>
      </c>
      <c r="CN37" s="12">
        <v>-5.2713598961418002</v>
      </c>
      <c r="CO37" s="12">
        <v>-0.70344339064831696</v>
      </c>
      <c r="CP37" s="12">
        <v>4.1205248635378604</v>
      </c>
      <c r="CQ37" s="12">
        <v>2.96244502351328</v>
      </c>
      <c r="CR37" s="12">
        <v>1.1160642543472901</v>
      </c>
      <c r="CS37" s="12">
        <v>-1.3307476365298401</v>
      </c>
      <c r="CT37" s="12">
        <v>0.219951743929414</v>
      </c>
      <c r="CU37" s="12">
        <v>-3.88495755032636</v>
      </c>
      <c r="CV37" s="12">
        <v>-0.60543618474184702</v>
      </c>
      <c r="CW37" s="12">
        <v>0.73842045367200604</v>
      </c>
      <c r="CX37" s="12">
        <v>-2.1066100543976001</v>
      </c>
      <c r="CY37" s="12">
        <v>16.1862972163362</v>
      </c>
      <c r="CZ37" s="12">
        <v>12.9403133541927</v>
      </c>
      <c r="DA37" s="12">
        <v>-3.7772963423776602</v>
      </c>
      <c r="DB37" s="12">
        <v>-5.8037198868987598</v>
      </c>
      <c r="DC37" s="12">
        <v>-0.39105765381464103</v>
      </c>
      <c r="DD37" s="12">
        <v>36.017940146848503</v>
      </c>
      <c r="DE37" s="12">
        <v>27.4739177257288</v>
      </c>
      <c r="DF37" s="11">
        <v>13.9743842737516</v>
      </c>
      <c r="DG37" s="11">
        <v>18.855485905078201</v>
      </c>
      <c r="DH37" s="11">
        <v>-7.1851500251796097</v>
      </c>
      <c r="DI37" s="11">
        <v>4.4247512960282602</v>
      </c>
      <c r="DJ37" s="11">
        <v>1.54138297148165</v>
      </c>
      <c r="DK37" s="11">
        <v>-0.44615455863095099</v>
      </c>
      <c r="DL37" s="11">
        <v>-3.0620415145676798</v>
      </c>
      <c r="DM37" s="11">
        <v>-8.7340340542141295</v>
      </c>
      <c r="DN37" s="11">
        <v>-6.4094920162460696</v>
      </c>
      <c r="DO37" s="11">
        <v>-6.0282063714112102</v>
      </c>
      <c r="DP37" s="11">
        <v>-5.3379144446807896</v>
      </c>
      <c r="DQ37" s="11">
        <v>-6.1180867305665698</v>
      </c>
      <c r="DR37" s="11">
        <v>3.4147785754612401</v>
      </c>
      <c r="DS37" s="11">
        <v>4.8828828767000196</v>
      </c>
    </row>
    <row r="38" spans="1:123" s="12" customFormat="1" ht="15" customHeight="1" x14ac:dyDescent="0.2">
      <c r="A38" s="10">
        <v>7</v>
      </c>
      <c r="B38" s="11">
        <v>3.0119824714347398</v>
      </c>
      <c r="C38" s="11">
        <v>-0.35362404560146299</v>
      </c>
      <c r="D38" s="11">
        <v>-2.5280755835410602</v>
      </c>
      <c r="E38" s="11">
        <v>4.3074205677839901</v>
      </c>
      <c r="F38" s="11">
        <v>1.7632793287702899</v>
      </c>
      <c r="G38" s="11">
        <v>21.977397409500501</v>
      </c>
      <c r="H38" s="11">
        <v>3.5069258501607599</v>
      </c>
      <c r="I38" s="11">
        <v>-0.74720969678310201</v>
      </c>
      <c r="J38" s="11">
        <v>0.31429183877662498</v>
      </c>
      <c r="K38" s="11">
        <v>5.0610265134309804</v>
      </c>
      <c r="L38" s="11">
        <v>-1.44347791319887</v>
      </c>
      <c r="M38" s="11">
        <v>-0.70768913928986799</v>
      </c>
      <c r="N38" s="12">
        <v>4.8120091378223098</v>
      </c>
      <c r="O38" s="12">
        <v>13.434908396448</v>
      </c>
      <c r="P38" s="12">
        <v>6.6785419221559996</v>
      </c>
      <c r="Q38" s="12">
        <v>12.740565580315801</v>
      </c>
      <c r="R38" s="12">
        <v>7.5341481533541801</v>
      </c>
      <c r="S38" s="12">
        <v>45.885724830441099</v>
      </c>
      <c r="T38" s="12">
        <v>20.599145500454998</v>
      </c>
      <c r="U38" s="12">
        <v>10.814776942424899</v>
      </c>
      <c r="V38" s="12">
        <v>17.593878510524501</v>
      </c>
      <c r="W38" s="12">
        <v>39.638605812797302</v>
      </c>
      <c r="X38" s="12">
        <v>28.1618631561286</v>
      </c>
      <c r="Y38" s="12">
        <v>20.721823602798299</v>
      </c>
      <c r="Z38" s="12">
        <v>23.1859667110256</v>
      </c>
      <c r="AA38" s="12">
        <v>3.0264641281974001</v>
      </c>
      <c r="AB38" s="12">
        <v>8.8114938989747298</v>
      </c>
      <c r="AC38" s="12">
        <v>71.363472670782301</v>
      </c>
      <c r="AD38" s="12">
        <v>64.239357016049297</v>
      </c>
      <c r="AE38" s="12">
        <v>22.590547814615999</v>
      </c>
      <c r="AF38" s="12">
        <v>26.786869057104902</v>
      </c>
      <c r="AG38" s="12">
        <v>-9.8444024843047302</v>
      </c>
      <c r="AH38" s="12">
        <v>17.219290384673499</v>
      </c>
      <c r="AI38" s="11">
        <v>-7.1428535193262999</v>
      </c>
      <c r="AJ38" s="11">
        <v>-9.5167615654645399</v>
      </c>
      <c r="AK38" s="12">
        <v>6.9994553086871703</v>
      </c>
      <c r="AL38" s="12">
        <v>6.6508591771707799</v>
      </c>
      <c r="AM38" s="12">
        <v>-1.56642647652915</v>
      </c>
      <c r="AN38" s="12">
        <v>3.49138849742303</v>
      </c>
      <c r="AO38" s="12">
        <v>4.9747932280297302</v>
      </c>
      <c r="AP38" s="12">
        <v>5.3472153922484704</v>
      </c>
      <c r="AQ38" s="12">
        <v>16.428788512712298</v>
      </c>
      <c r="AR38" s="12">
        <v>61.155544244684201</v>
      </c>
      <c r="AS38" s="12">
        <v>7.3875476118701</v>
      </c>
      <c r="AT38" s="12">
        <v>3.66381323146924</v>
      </c>
      <c r="AU38" s="12">
        <v>-0.30714113563590201</v>
      </c>
      <c r="AV38" s="12">
        <v>119.264688692055</v>
      </c>
      <c r="AW38" s="12">
        <v>6.8273207034508197</v>
      </c>
      <c r="AX38" s="12">
        <v>6.4827409005374603</v>
      </c>
      <c r="AY38" s="12">
        <v>8.3616405390785005</v>
      </c>
      <c r="AZ38" s="12">
        <v>-0.448644186690216</v>
      </c>
      <c r="BA38" s="12">
        <v>26.4499212789814</v>
      </c>
      <c r="BB38" s="12">
        <v>25.417037250008399</v>
      </c>
      <c r="BC38" s="12">
        <v>7.9465498856734396</v>
      </c>
      <c r="BD38" s="12">
        <v>24.488463168381699</v>
      </c>
      <c r="BE38" s="12">
        <v>15.6495134433498</v>
      </c>
      <c r="BF38" s="12">
        <v>30.664283258374699</v>
      </c>
      <c r="BG38" s="12">
        <v>-4.2510650928306797</v>
      </c>
      <c r="BH38" s="12">
        <v>-4.5069077714288097</v>
      </c>
      <c r="BI38" s="12">
        <v>1.73089972577145</v>
      </c>
      <c r="BJ38" s="12">
        <v>2.1165958514757199</v>
      </c>
      <c r="BK38" s="12">
        <v>4.13776251662056</v>
      </c>
      <c r="BL38" s="12">
        <v>0.209152958063896</v>
      </c>
      <c r="BM38" s="12">
        <v>2.3847351258154901</v>
      </c>
      <c r="BN38" s="12">
        <v>-9.2802711151307395</v>
      </c>
      <c r="BO38" s="12">
        <v>-3.4965817121701499</v>
      </c>
      <c r="BP38" s="10">
        <v>7.11624579707859</v>
      </c>
      <c r="BQ38" s="10">
        <v>5.1241740948171302</v>
      </c>
      <c r="BR38" s="12">
        <v>-6.9784441620868103</v>
      </c>
      <c r="BS38" s="12">
        <v>-27.8610859822947</v>
      </c>
      <c r="BT38" s="12">
        <v>-23.3180344366701</v>
      </c>
      <c r="BU38" s="12">
        <v>-0.239095015786006</v>
      </c>
      <c r="BV38" s="12">
        <v>0.42304938574488898</v>
      </c>
      <c r="BW38" s="12">
        <v>5.2255459195293898</v>
      </c>
      <c r="BX38" s="12">
        <v>8.14504892332479</v>
      </c>
      <c r="BY38" s="12">
        <v>-9.54428924160311</v>
      </c>
      <c r="BZ38" s="12">
        <v>-0.75536161148193004</v>
      </c>
      <c r="CA38" s="12">
        <v>-2.85433793578704</v>
      </c>
      <c r="CB38" s="12">
        <v>-2.4527075765945399</v>
      </c>
      <c r="CC38" s="12">
        <v>4.2440897232154304</v>
      </c>
      <c r="CD38" s="12">
        <v>-3.9555698094773102</v>
      </c>
      <c r="CE38" s="12">
        <v>3.6573201214196098</v>
      </c>
      <c r="CF38" s="12">
        <v>1.50133575971267</v>
      </c>
      <c r="CG38" s="12">
        <v>1.07721314179798</v>
      </c>
      <c r="CH38" s="12">
        <v>2.3490160856454101</v>
      </c>
      <c r="CI38" s="12">
        <v>-0.96585256414982701</v>
      </c>
      <c r="CJ38" s="12">
        <v>0.84601282424045998</v>
      </c>
      <c r="CK38" s="12">
        <v>3.9579945223522301</v>
      </c>
      <c r="CL38" s="12">
        <v>17.145974197774098</v>
      </c>
      <c r="CM38" s="12">
        <v>13.0132966660312</v>
      </c>
      <c r="CN38" s="12">
        <v>-5.5134782996901697</v>
      </c>
      <c r="CO38" s="12">
        <v>-0.65492258727317598</v>
      </c>
      <c r="CP38" s="12">
        <v>4.3936033762292901</v>
      </c>
      <c r="CQ38" s="12">
        <v>3.2635703064442998</v>
      </c>
      <c r="CR38" s="12">
        <v>1.2751721669701499</v>
      </c>
      <c r="CS38" s="12">
        <v>-1.16644503123097</v>
      </c>
      <c r="CT38" s="12">
        <v>0.367538888212948</v>
      </c>
      <c r="CU38" s="12">
        <v>-4.1911171138053698</v>
      </c>
      <c r="CV38" s="12">
        <v>-0.72264174377778501</v>
      </c>
      <c r="CW38" s="12">
        <v>0.35168682188668698</v>
      </c>
      <c r="CX38" s="12">
        <v>-2.38324491874664</v>
      </c>
      <c r="CY38" s="12">
        <v>15.943374819471501</v>
      </c>
      <c r="CZ38" s="12">
        <v>12.631070603674701</v>
      </c>
      <c r="DA38" s="12">
        <v>-4.0378176890953901</v>
      </c>
      <c r="DB38" s="12">
        <v>-7.1759295678930304</v>
      </c>
      <c r="DC38" s="12">
        <v>-1.8776743218040699</v>
      </c>
      <c r="DD38" s="12">
        <v>36.557965358952003</v>
      </c>
      <c r="DE38" s="12">
        <v>28.0051262961933</v>
      </c>
      <c r="DF38" s="11">
        <v>14.2069529829313</v>
      </c>
      <c r="DG38" s="11">
        <v>19.065571905230101</v>
      </c>
      <c r="DH38" s="11">
        <v>-7.2773414103721699</v>
      </c>
      <c r="DI38" s="11">
        <v>4.52236008641193</v>
      </c>
      <c r="DJ38" s="11">
        <v>1.62403114245535</v>
      </c>
      <c r="DK38" s="11">
        <v>-0.15939697561861901</v>
      </c>
      <c r="DL38" s="11">
        <v>-3.0397045520658099</v>
      </c>
      <c r="DM38" s="11">
        <v>-8.6684940470149705</v>
      </c>
      <c r="DN38" s="11">
        <v>-6.6759184846887303</v>
      </c>
      <c r="DO38" s="11">
        <v>-6.2826916291669397</v>
      </c>
      <c r="DP38" s="11">
        <v>-5.1726751735259304</v>
      </c>
      <c r="DQ38" s="11">
        <v>-6.1441269281203796</v>
      </c>
      <c r="DR38" s="11">
        <v>2.9982181786181101</v>
      </c>
      <c r="DS38" s="11">
        <v>4.8403285290987696</v>
      </c>
    </row>
    <row r="39" spans="1:123" s="12" customFormat="1" ht="15" customHeight="1" x14ac:dyDescent="0.2">
      <c r="A39" s="10">
        <v>7.5</v>
      </c>
      <c r="B39" s="11">
        <v>3.6484898373601</v>
      </c>
      <c r="C39" s="11">
        <v>3.8933301027554899E-2</v>
      </c>
      <c r="D39" s="11">
        <v>-2.1744574496551601</v>
      </c>
      <c r="E39" s="11">
        <v>4.3764234760601504</v>
      </c>
      <c r="F39" s="11">
        <v>1.7648645780354799</v>
      </c>
      <c r="G39" s="11">
        <v>21.952626411802999</v>
      </c>
      <c r="H39" s="11">
        <v>3.6788994748349002</v>
      </c>
      <c r="I39" s="11">
        <v>-0.43729838239414598</v>
      </c>
      <c r="J39" s="11">
        <v>0.54215229283727195</v>
      </c>
      <c r="K39" s="11">
        <v>5.56988970856764</v>
      </c>
      <c r="L39" s="11">
        <v>-1.5096080687726401</v>
      </c>
      <c r="M39" s="11">
        <v>-0.785875386100087</v>
      </c>
      <c r="N39" s="12">
        <v>4.6570758058805897</v>
      </c>
      <c r="O39" s="12">
        <v>11.641446690191501</v>
      </c>
      <c r="P39" s="12">
        <v>6.81984147377079</v>
      </c>
      <c r="Q39" s="12">
        <v>12.895744475827</v>
      </c>
      <c r="R39" s="12">
        <v>5.1710017032746602</v>
      </c>
      <c r="S39" s="12">
        <v>43.427411583252201</v>
      </c>
      <c r="T39" s="12">
        <v>18.216518583358202</v>
      </c>
      <c r="U39" s="12">
        <v>10.6937632153858</v>
      </c>
      <c r="V39" s="12">
        <v>17.6397152245044</v>
      </c>
      <c r="W39" s="12">
        <v>39.941976865520701</v>
      </c>
      <c r="X39" s="12">
        <v>28.397789719747301</v>
      </c>
      <c r="Y39" s="12">
        <v>20.677207430708201</v>
      </c>
      <c r="Z39" s="12">
        <v>23.150685592554499</v>
      </c>
      <c r="AA39" s="12">
        <v>3.4237448289786698</v>
      </c>
      <c r="AB39" s="12">
        <v>8.6112549979588895</v>
      </c>
      <c r="AC39" s="12">
        <v>71.317932452075098</v>
      </c>
      <c r="AD39" s="12">
        <v>63.707353547215398</v>
      </c>
      <c r="AE39" s="12">
        <v>22.295402231975402</v>
      </c>
      <c r="AF39" s="12">
        <v>26.845609681913601</v>
      </c>
      <c r="AG39" s="12">
        <v>-10.148688488697999</v>
      </c>
      <c r="AH39" s="12">
        <v>17.063324776245199</v>
      </c>
      <c r="AI39" s="11">
        <v>-6.6914253693539596</v>
      </c>
      <c r="AJ39" s="11">
        <v>-9.2002865130780194</v>
      </c>
      <c r="AK39" s="12">
        <v>6.92531693857745</v>
      </c>
      <c r="AL39" s="12">
        <v>6.4326127358071901</v>
      </c>
      <c r="AM39" s="12">
        <v>-1.49546929151256</v>
      </c>
      <c r="AN39" s="12">
        <v>3.4244906146341201</v>
      </c>
      <c r="AO39" s="12">
        <v>4.8328993216273304</v>
      </c>
      <c r="AP39" s="12">
        <v>5.3099092838237896</v>
      </c>
      <c r="AQ39" s="12">
        <v>13.8914338094764</v>
      </c>
      <c r="AR39" s="12">
        <v>61.401668062899198</v>
      </c>
      <c r="AS39" s="12">
        <v>7.4098402365052598</v>
      </c>
      <c r="AT39" s="12">
        <v>3.6914691463607499</v>
      </c>
      <c r="AU39" s="12">
        <v>-0.25781443468986198</v>
      </c>
      <c r="AV39" s="12">
        <v>118.692631076555</v>
      </c>
      <c r="AW39" s="12">
        <v>6.6527263697935197</v>
      </c>
      <c r="AX39" s="12">
        <v>6.5043523136409904</v>
      </c>
      <c r="AY39" s="12">
        <v>8.1708822108339501</v>
      </c>
      <c r="AZ39" s="12">
        <v>-0.56472947562724496</v>
      </c>
      <c r="BA39" s="12">
        <v>26.7951127170817</v>
      </c>
      <c r="BB39" s="12">
        <v>25.086379537242401</v>
      </c>
      <c r="BC39" s="12">
        <v>7.6721316872863099</v>
      </c>
      <c r="BD39" s="12">
        <v>24.646995370858299</v>
      </c>
      <c r="BE39" s="12">
        <v>15.6172336573945</v>
      </c>
      <c r="BF39" s="12">
        <v>30.546980269718901</v>
      </c>
      <c r="BG39" s="12">
        <v>-3.92267884308239</v>
      </c>
      <c r="BH39" s="12">
        <v>-4.0905279092839901</v>
      </c>
      <c r="BI39" s="12">
        <v>2.1826554075232698</v>
      </c>
      <c r="BJ39" s="12">
        <v>1.6667394220348699</v>
      </c>
      <c r="BK39" s="12">
        <v>4.0311224438482798</v>
      </c>
      <c r="BL39" s="12">
        <v>0.20035510317484201</v>
      </c>
      <c r="BM39" s="12">
        <v>2.017543920374</v>
      </c>
      <c r="BN39" s="12">
        <v>-9.6325056802015698</v>
      </c>
      <c r="BO39" s="12">
        <v>-3.8575840335397502</v>
      </c>
      <c r="BP39" s="10">
        <v>7.1239087446883698</v>
      </c>
      <c r="BQ39" s="10">
        <v>4.9549703362572401</v>
      </c>
      <c r="BR39" s="12">
        <v>-7.05734282746561</v>
      </c>
      <c r="BS39" s="12">
        <v>-27.0204509433824</v>
      </c>
      <c r="BT39" s="12">
        <v>-22.5470212171785</v>
      </c>
      <c r="BU39" s="12">
        <v>-5.6479780852214303E-3</v>
      </c>
      <c r="BV39" s="12">
        <v>0.767163896853162</v>
      </c>
      <c r="BW39" s="12">
        <v>5.04298077430576</v>
      </c>
      <c r="BX39" s="12">
        <v>8.1811112977447902</v>
      </c>
      <c r="BY39" s="12">
        <v>-9.4815441116224903</v>
      </c>
      <c r="BZ39" s="12">
        <v>-0.68235510752856499</v>
      </c>
      <c r="CA39" s="12">
        <v>-2.3785098619555298</v>
      </c>
      <c r="CB39" s="12">
        <v>-2.1343078060453902</v>
      </c>
      <c r="CC39" s="12">
        <v>4.1355638131790302</v>
      </c>
      <c r="CD39" s="12">
        <v>-4.2125316213059696</v>
      </c>
      <c r="CE39" s="12">
        <v>3.7479219372471499</v>
      </c>
      <c r="CF39" s="12">
        <v>1.4917296766725401</v>
      </c>
      <c r="CG39" s="12">
        <v>1.10991504698176</v>
      </c>
      <c r="CH39" s="12">
        <v>2.3426161988027099</v>
      </c>
      <c r="CI39" s="12">
        <v>-0.878225307587854</v>
      </c>
      <c r="CJ39" s="12">
        <v>0.98764303402276699</v>
      </c>
      <c r="CK39" s="12">
        <v>3.8640619095531199</v>
      </c>
      <c r="CL39" s="12">
        <v>17.075655705411901</v>
      </c>
      <c r="CM39" s="12">
        <v>13.0868529595318</v>
      </c>
      <c r="CN39" s="12">
        <v>-5.7588149502407697</v>
      </c>
      <c r="CO39" s="12">
        <v>-0.60265500678724404</v>
      </c>
      <c r="CP39" s="12">
        <v>4.6865061449352599</v>
      </c>
      <c r="CQ39" s="12">
        <v>3.5871289583155801</v>
      </c>
      <c r="CR39" s="12">
        <v>1.4458172472586699</v>
      </c>
      <c r="CS39" s="12">
        <v>-0.98979285212408197</v>
      </c>
      <c r="CT39" s="12">
        <v>0.52977145514887503</v>
      </c>
      <c r="CU39" s="12">
        <v>-4.4814478314947301</v>
      </c>
      <c r="CV39" s="12">
        <v>-0.82048984495486299</v>
      </c>
      <c r="CW39" s="12">
        <v>1.5030082067823899E-2</v>
      </c>
      <c r="CX39" s="12">
        <v>-2.58756767834711</v>
      </c>
      <c r="CY39" s="12">
        <v>15.6920632434776</v>
      </c>
      <c r="CZ39" s="12">
        <v>12.316385436861299</v>
      </c>
      <c r="DA39" s="12">
        <v>-4.2958135963999604</v>
      </c>
      <c r="DB39" s="12">
        <v>-8.6656045823474397</v>
      </c>
      <c r="DC39" s="12">
        <v>-3.5065102110820501</v>
      </c>
      <c r="DD39" s="12">
        <v>37.122401408851097</v>
      </c>
      <c r="DE39" s="12">
        <v>28.593000024557099</v>
      </c>
      <c r="DF39" s="11">
        <v>14.417232705454801</v>
      </c>
      <c r="DG39" s="11">
        <v>19.245937437517501</v>
      </c>
      <c r="DH39" s="11">
        <v>-7.3400119617872397</v>
      </c>
      <c r="DI39" s="11">
        <v>4.6432919589278701</v>
      </c>
      <c r="DJ39" s="11">
        <v>1.717136001389</v>
      </c>
      <c r="DK39" s="11">
        <v>0.127390222814938</v>
      </c>
      <c r="DL39" s="11">
        <v>-3.0046021493035302</v>
      </c>
      <c r="DM39" s="11">
        <v>-8.58274506754241</v>
      </c>
      <c r="DN39" s="11">
        <v>-6.9253210313036098</v>
      </c>
      <c r="DO39" s="11">
        <v>-6.5225158323301002</v>
      </c>
      <c r="DP39" s="11">
        <v>-4.9647132982499897</v>
      </c>
      <c r="DQ39" s="11">
        <v>-6.1263353927643003</v>
      </c>
      <c r="DR39" s="11">
        <v>2.6035970677185101</v>
      </c>
      <c r="DS39" s="11">
        <v>4.8239371608360599</v>
      </c>
    </row>
    <row r="40" spans="1:123" s="12" customFormat="1" ht="15" customHeight="1" x14ac:dyDescent="0.2">
      <c r="A40" s="10">
        <v>8</v>
      </c>
      <c r="B40" s="11">
        <v>4.2920887608488503</v>
      </c>
      <c r="C40" s="11">
        <v>0.44830764522885103</v>
      </c>
      <c r="D40" s="11">
        <v>-1.80010658823448</v>
      </c>
      <c r="E40" s="11">
        <v>4.4877360778627899</v>
      </c>
      <c r="F40" s="11">
        <v>1.77324977812531</v>
      </c>
      <c r="G40" s="11">
        <v>21.955682314000999</v>
      </c>
      <c r="H40" s="11">
        <v>3.8715793380106298</v>
      </c>
      <c r="I40" s="11">
        <v>-8.7386027303182304E-2</v>
      </c>
      <c r="J40" s="11">
        <v>0.78867054753572996</v>
      </c>
      <c r="K40" s="11">
        <v>6.0997804212092799</v>
      </c>
      <c r="L40" s="11">
        <v>-1.55296515913505</v>
      </c>
      <c r="M40" s="11">
        <v>-0.82490362274256701</v>
      </c>
      <c r="N40" s="12">
        <v>4.5259457692736698</v>
      </c>
      <c r="O40" s="12">
        <v>9.8008686109096708</v>
      </c>
      <c r="P40" s="12">
        <v>6.9708885348518299</v>
      </c>
      <c r="Q40" s="12">
        <v>13.074848538963099</v>
      </c>
      <c r="R40" s="12">
        <v>2.7805879199149701</v>
      </c>
      <c r="S40" s="12">
        <v>40.908758819568902</v>
      </c>
      <c r="T40" s="12">
        <v>15.660638382541901</v>
      </c>
      <c r="U40" s="12">
        <v>10.6656234493129</v>
      </c>
      <c r="V40" s="12">
        <v>17.724385543260698</v>
      </c>
      <c r="W40" s="12">
        <v>40.259863453684297</v>
      </c>
      <c r="X40" s="12">
        <v>28.7077964458148</v>
      </c>
      <c r="Y40" s="12">
        <v>20.6856439035618</v>
      </c>
      <c r="Z40" s="12">
        <v>23.124039216781899</v>
      </c>
      <c r="AA40" s="12">
        <v>3.87179579774965</v>
      </c>
      <c r="AB40" s="12">
        <v>8.4907569544156996</v>
      </c>
      <c r="AC40" s="12">
        <v>71.304028097074394</v>
      </c>
      <c r="AD40" s="12">
        <v>63.224360928870702</v>
      </c>
      <c r="AE40" s="12">
        <v>22.085770979174399</v>
      </c>
      <c r="AF40" s="12">
        <v>26.940346288029101</v>
      </c>
      <c r="AG40" s="12">
        <v>-10.3923794085858</v>
      </c>
      <c r="AH40" s="12">
        <v>16.924997908063201</v>
      </c>
      <c r="AI40" s="11">
        <v>-6.23275172983994</v>
      </c>
      <c r="AJ40" s="11">
        <v>-8.8791875896276906</v>
      </c>
      <c r="AK40" s="12">
        <v>6.8946983446949099</v>
      </c>
      <c r="AL40" s="12">
        <v>6.2758504100202099</v>
      </c>
      <c r="AM40" s="12">
        <v>-1.3835486925017899</v>
      </c>
      <c r="AN40" s="12">
        <v>3.4006566238531302</v>
      </c>
      <c r="AO40" s="12">
        <v>4.7357275434478598</v>
      </c>
      <c r="AP40" s="12">
        <v>5.3130361266084902</v>
      </c>
      <c r="AQ40" s="12">
        <v>11.3357909867772</v>
      </c>
      <c r="AR40" s="12">
        <v>61.735605413559803</v>
      </c>
      <c r="AS40" s="12">
        <v>7.4228078119631302</v>
      </c>
      <c r="AT40" s="12">
        <v>3.7570951008092299</v>
      </c>
      <c r="AU40" s="12">
        <v>-0.152485682747283</v>
      </c>
      <c r="AV40" s="12">
        <v>118.01814980572</v>
      </c>
      <c r="AW40" s="12">
        <v>6.5193344198632897</v>
      </c>
      <c r="AX40" s="12">
        <v>6.5377498685847897</v>
      </c>
      <c r="AY40" s="12">
        <v>8.0154732131631992</v>
      </c>
      <c r="AZ40" s="12">
        <v>-0.66636897599892098</v>
      </c>
      <c r="BA40" s="12">
        <v>27.190188120584899</v>
      </c>
      <c r="BB40" s="12">
        <v>24.830538677633701</v>
      </c>
      <c r="BC40" s="12">
        <v>7.4789440986933098</v>
      </c>
      <c r="BD40" s="12">
        <v>24.867003958206599</v>
      </c>
      <c r="BE40" s="12">
        <v>15.629995687049799</v>
      </c>
      <c r="BF40" s="12">
        <v>30.494858947349702</v>
      </c>
      <c r="BG40" s="12">
        <v>-3.61691650141438</v>
      </c>
      <c r="BH40" s="12">
        <v>-3.6857322811556501</v>
      </c>
      <c r="BI40" s="12">
        <v>2.6826508019439599</v>
      </c>
      <c r="BJ40" s="12">
        <v>1.37401275424053</v>
      </c>
      <c r="BK40" s="12">
        <v>3.9322439988609399</v>
      </c>
      <c r="BL40" s="12">
        <v>0.24606956117168</v>
      </c>
      <c r="BM40" s="12">
        <v>1.68744031725509</v>
      </c>
      <c r="BN40" s="12">
        <v>-9.9431854323484004</v>
      </c>
      <c r="BO40" s="12">
        <v>-4.1705461626406697</v>
      </c>
      <c r="BP40" s="10">
        <v>7.1409417614631803</v>
      </c>
      <c r="BQ40" s="10">
        <v>4.8080260057758997</v>
      </c>
      <c r="BR40" s="12">
        <v>-7.1331510298477898</v>
      </c>
      <c r="BS40" s="12">
        <v>-26.186540708294999</v>
      </c>
      <c r="BT40" s="12">
        <v>-21.793241103296101</v>
      </c>
      <c r="BU40" s="12">
        <v>0.250218533892621</v>
      </c>
      <c r="BV40" s="12">
        <v>1.13572855298116</v>
      </c>
      <c r="BW40" s="12">
        <v>4.8839624469110197</v>
      </c>
      <c r="BX40" s="12">
        <v>8.2232718341401707</v>
      </c>
      <c r="BY40" s="12">
        <v>-9.4178449216997198</v>
      </c>
      <c r="BZ40" s="12">
        <v>-0.62162666836229596</v>
      </c>
      <c r="CA40" s="12">
        <v>-1.87635930615215</v>
      </c>
      <c r="CB40" s="12">
        <v>-1.7783970633899999</v>
      </c>
      <c r="CC40" s="12">
        <v>4.0525351323594796</v>
      </c>
      <c r="CD40" s="12">
        <v>-4.4239709495741399</v>
      </c>
      <c r="CE40" s="12">
        <v>3.8541734284081</v>
      </c>
      <c r="CF40" s="12">
        <v>1.4696861398988399</v>
      </c>
      <c r="CG40" s="12">
        <v>1.1160100257257</v>
      </c>
      <c r="CH40" s="12">
        <v>2.3638929178559902</v>
      </c>
      <c r="CI40" s="12">
        <v>-0.78995759622557604</v>
      </c>
      <c r="CJ40" s="12">
        <v>1.17531897103617</v>
      </c>
      <c r="CK40" s="12">
        <v>3.8072230381658301</v>
      </c>
      <c r="CL40" s="12">
        <v>16.9659178936854</v>
      </c>
      <c r="CM40" s="12">
        <v>13.164029951440099</v>
      </c>
      <c r="CN40" s="12">
        <v>-6.0052575463487301</v>
      </c>
      <c r="CO40" s="12">
        <v>-0.54757606449129503</v>
      </c>
      <c r="CP40" s="12">
        <v>4.9972422857536003</v>
      </c>
      <c r="CQ40" s="12">
        <v>3.9308861232711898</v>
      </c>
      <c r="CR40" s="12">
        <v>1.62690605520765</v>
      </c>
      <c r="CS40" s="12">
        <v>-0.80167319538304505</v>
      </c>
      <c r="CT40" s="12">
        <v>0.70555449838138795</v>
      </c>
      <c r="CU40" s="12">
        <v>-4.75269871458294</v>
      </c>
      <c r="CV40" s="12">
        <v>-0.89627985744300498</v>
      </c>
      <c r="CW40" s="12">
        <v>-0.26718223011812298</v>
      </c>
      <c r="CX40" s="12">
        <v>-2.71612179858493</v>
      </c>
      <c r="CY40" s="12">
        <v>15.4356293933233</v>
      </c>
      <c r="CZ40" s="12">
        <v>12.001039976894299</v>
      </c>
      <c r="DA40" s="12">
        <v>-4.5482352106773698</v>
      </c>
      <c r="DB40" s="12">
        <v>-10.2669928310206</v>
      </c>
      <c r="DC40" s="12">
        <v>-5.2719478844664902</v>
      </c>
      <c r="DD40" s="12">
        <v>37.708734453190097</v>
      </c>
      <c r="DE40" s="12">
        <v>29.2346976493718</v>
      </c>
      <c r="DF40" s="11">
        <v>14.602544979425099</v>
      </c>
      <c r="DG40" s="11">
        <v>19.3938249140046</v>
      </c>
      <c r="DH40" s="11">
        <v>-7.3716973929549496</v>
      </c>
      <c r="DI40" s="11">
        <v>4.7868606998235901</v>
      </c>
      <c r="DJ40" s="11">
        <v>1.8192770312452899</v>
      </c>
      <c r="DK40" s="11">
        <v>0.41229759517591402</v>
      </c>
      <c r="DL40" s="11">
        <v>-2.95730478683253</v>
      </c>
      <c r="DM40" s="11">
        <v>-8.4772027548751794</v>
      </c>
      <c r="DN40" s="11">
        <v>-7.1528070293425099</v>
      </c>
      <c r="DO40" s="11">
        <v>-6.7431451498123298</v>
      </c>
      <c r="DP40" s="11">
        <v>-4.7153944251476698</v>
      </c>
      <c r="DQ40" s="11">
        <v>-6.0650868363154498</v>
      </c>
      <c r="DR40" s="11">
        <v>2.2349390746967401</v>
      </c>
      <c r="DS40" s="11">
        <v>4.8353367674280801</v>
      </c>
    </row>
    <row r="41" spans="1:123" s="12" customFormat="1" ht="15" customHeight="1" x14ac:dyDescent="0.2">
      <c r="A41" s="10">
        <v>8.5</v>
      </c>
      <c r="B41" s="11">
        <v>4.9379809752281201</v>
      </c>
      <c r="C41" s="11">
        <v>0.87053138031478705</v>
      </c>
      <c r="D41" s="11">
        <v>-1.4089285969021099</v>
      </c>
      <c r="E41" s="11">
        <v>4.6401623876590703</v>
      </c>
      <c r="F41" s="11">
        <v>1.7910075484905901</v>
      </c>
      <c r="G41" s="11">
        <v>21.984214981785001</v>
      </c>
      <c r="H41" s="11">
        <v>4.0825639189279102</v>
      </c>
      <c r="I41" s="11">
        <v>0.29942421519990597</v>
      </c>
      <c r="J41" s="11">
        <v>1.0510633501326001</v>
      </c>
      <c r="K41" s="11">
        <v>6.6457519096729802</v>
      </c>
      <c r="L41" s="11">
        <v>-1.5716665302534201</v>
      </c>
      <c r="M41" s="11">
        <v>-0.82212613961018999</v>
      </c>
      <c r="N41" s="12">
        <v>4.4211806198290997</v>
      </c>
      <c r="O41" s="12">
        <v>7.9274514064309098</v>
      </c>
      <c r="P41" s="12">
        <v>7.1314102569886</v>
      </c>
      <c r="Q41" s="12">
        <v>13.276079698698499</v>
      </c>
      <c r="R41" s="12">
        <v>0.383363328637642</v>
      </c>
      <c r="S41" s="12">
        <v>38.352052797563303</v>
      </c>
      <c r="T41" s="12">
        <v>12.943265573994699</v>
      </c>
      <c r="U41" s="12">
        <v>10.7312698673922</v>
      </c>
      <c r="V41" s="12">
        <v>17.848988136393</v>
      </c>
      <c r="W41" s="12">
        <v>40.593560697743598</v>
      </c>
      <c r="X41" s="12">
        <v>29.091315809637301</v>
      </c>
      <c r="Y41" s="12">
        <v>20.747442249557899</v>
      </c>
      <c r="Z41" s="12">
        <v>23.1069134315475</v>
      </c>
      <c r="AA41" s="12">
        <v>4.3687100514944097</v>
      </c>
      <c r="AB41" s="12">
        <v>8.4518987932824494</v>
      </c>
      <c r="AC41" s="12">
        <v>71.319744165521101</v>
      </c>
      <c r="AD41" s="12">
        <v>62.794744735583599</v>
      </c>
      <c r="AE41" s="12">
        <v>21.9627181650139</v>
      </c>
      <c r="AF41" s="12">
        <v>27.072625016444299</v>
      </c>
      <c r="AG41" s="12">
        <v>-10.5698154584388</v>
      </c>
      <c r="AH41" s="12">
        <v>16.807127394713401</v>
      </c>
      <c r="AI41" s="11">
        <v>-5.7697852753335601</v>
      </c>
      <c r="AJ41" s="11">
        <v>-8.5556275735143501</v>
      </c>
      <c r="AK41" s="12">
        <v>6.9104289650567798</v>
      </c>
      <c r="AL41" s="12">
        <v>6.1847526922065299</v>
      </c>
      <c r="AM41" s="12">
        <v>-1.2285594266359099</v>
      </c>
      <c r="AN41" s="12">
        <v>3.4219765439047398</v>
      </c>
      <c r="AO41" s="12">
        <v>4.6865097829140696</v>
      </c>
      <c r="AP41" s="12">
        <v>5.35924800715292</v>
      </c>
      <c r="AQ41" s="12">
        <v>8.7803673523012495</v>
      </c>
      <c r="AR41" s="12">
        <v>62.1549916104413</v>
      </c>
      <c r="AS41" s="12">
        <v>7.4278418651374496</v>
      </c>
      <c r="AT41" s="12">
        <v>3.8598318496951798</v>
      </c>
      <c r="AU41" s="12">
        <v>7.5336199500952699E-3</v>
      </c>
      <c r="AV41" s="12">
        <v>117.25149670382901</v>
      </c>
      <c r="AW41" s="12">
        <v>6.4291716626030304</v>
      </c>
      <c r="AX41" s="12">
        <v>6.5832273321575396</v>
      </c>
      <c r="AY41" s="12">
        <v>7.8950697570689901</v>
      </c>
      <c r="AZ41" s="12">
        <v>-0.752185371766245</v>
      </c>
      <c r="BA41" s="12">
        <v>27.632564524537798</v>
      </c>
      <c r="BB41" s="12">
        <v>24.652361389598799</v>
      </c>
      <c r="BC41" s="12">
        <v>7.3686642281245396</v>
      </c>
      <c r="BD41" s="12">
        <v>25.147781343548498</v>
      </c>
      <c r="BE41" s="12">
        <v>15.6886435433989</v>
      </c>
      <c r="BF41" s="12">
        <v>30.5095072690164</v>
      </c>
      <c r="BG41" s="12">
        <v>-3.3350565900036599</v>
      </c>
      <c r="BH41" s="12">
        <v>-3.2941029530775201</v>
      </c>
      <c r="BI41" s="12">
        <v>3.2278285289066799</v>
      </c>
      <c r="BJ41" s="12">
        <v>1.2363847190499599</v>
      </c>
      <c r="BK41" s="12">
        <v>3.8428365769505</v>
      </c>
      <c r="BL41" s="12">
        <v>0.34737570331344603</v>
      </c>
      <c r="BM41" s="12">
        <v>1.39967835366405</v>
      </c>
      <c r="BN41" s="12">
        <v>-10.208265848632401</v>
      </c>
      <c r="BO41" s="12">
        <v>-4.4317021092865598</v>
      </c>
      <c r="BP41" s="10">
        <v>7.1686140472593198</v>
      </c>
      <c r="BQ41" s="10">
        <v>4.68665120934019</v>
      </c>
      <c r="BR41" s="12">
        <v>-7.2044504122459303</v>
      </c>
      <c r="BS41" s="12">
        <v>-25.3633515967521</v>
      </c>
      <c r="BT41" s="12">
        <v>-21.060988729004698</v>
      </c>
      <c r="BU41" s="12">
        <v>0.526359485775174</v>
      </c>
      <c r="BV41" s="12">
        <v>1.52512143358762</v>
      </c>
      <c r="BW41" s="12">
        <v>4.7516514314338503</v>
      </c>
      <c r="BX41" s="12">
        <v>8.2735559772117995</v>
      </c>
      <c r="BY41" s="12">
        <v>-9.35254047362832</v>
      </c>
      <c r="BZ41" s="12">
        <v>-0.57266555586465895</v>
      </c>
      <c r="CA41" s="12">
        <v>-1.3501027069651099</v>
      </c>
      <c r="CB41" s="12">
        <v>-1.38667712690221</v>
      </c>
      <c r="CC41" s="12">
        <v>3.9977239794097801</v>
      </c>
      <c r="CD41" s="12">
        <v>-4.5867909648222804</v>
      </c>
      <c r="CE41" s="12">
        <v>3.9764086068316802</v>
      </c>
      <c r="CF41" s="12">
        <v>1.4358457747221101</v>
      </c>
      <c r="CG41" s="12">
        <v>1.09583322682738</v>
      </c>
      <c r="CH41" s="12">
        <v>2.4146067971742</v>
      </c>
      <c r="CI41" s="12">
        <v>-0.70102021254569902</v>
      </c>
      <c r="CJ41" s="12">
        <v>1.40917052249278</v>
      </c>
      <c r="CK41" s="12">
        <v>3.7890240491833498</v>
      </c>
      <c r="CL41" s="12">
        <v>16.8201549968216</v>
      </c>
      <c r="CM41" s="12">
        <v>13.245436093711699</v>
      </c>
      <c r="CN41" s="12">
        <v>-6.2505769164999903</v>
      </c>
      <c r="CO41" s="12">
        <v>-0.49069859642258901</v>
      </c>
      <c r="CP41" s="12">
        <v>5.323584900907</v>
      </c>
      <c r="CQ41" s="12">
        <v>4.2923334149236299</v>
      </c>
      <c r="CR41" s="12">
        <v>1.81716632141615</v>
      </c>
      <c r="CS41" s="12">
        <v>-0.60313129779387897</v>
      </c>
      <c r="CT41" s="12">
        <v>0.89358309196540997</v>
      </c>
      <c r="CU41" s="12">
        <v>-5.0017592911899502</v>
      </c>
      <c r="CV41" s="12">
        <v>-0.94751726464892205</v>
      </c>
      <c r="CW41" s="12">
        <v>-0.49120654921352902</v>
      </c>
      <c r="CX41" s="12">
        <v>-2.7662681532092299</v>
      </c>
      <c r="CY41" s="12">
        <v>15.1773583638714</v>
      </c>
      <c r="CZ41" s="12">
        <v>11.689829079841701</v>
      </c>
      <c r="DA41" s="12">
        <v>-4.7920025281200598</v>
      </c>
      <c r="DB41" s="12">
        <v>-11.9729147627367</v>
      </c>
      <c r="DC41" s="12">
        <v>-7.1666795520286497</v>
      </c>
      <c r="DD41" s="12">
        <v>38.313875847961697</v>
      </c>
      <c r="DE41" s="12">
        <v>29.926479328423699</v>
      </c>
      <c r="DF41" s="11">
        <v>14.760281374037699</v>
      </c>
      <c r="DG41" s="11">
        <v>19.506574972183401</v>
      </c>
      <c r="DH41" s="11">
        <v>-7.3712285484361901</v>
      </c>
      <c r="DI41" s="11">
        <v>4.9520531320013097</v>
      </c>
      <c r="DJ41" s="11">
        <v>1.9289338979433499</v>
      </c>
      <c r="DK41" s="11">
        <v>0.69337158947746502</v>
      </c>
      <c r="DL41" s="11">
        <v>-2.8985509743506501</v>
      </c>
      <c r="DM41" s="11">
        <v>-8.3525083027780003</v>
      </c>
      <c r="DN41" s="11">
        <v>-7.35367348170257</v>
      </c>
      <c r="DO41" s="11">
        <v>-6.9401926339196498</v>
      </c>
      <c r="DP41" s="11">
        <v>-4.4266312215768204</v>
      </c>
      <c r="DQ41" s="11">
        <v>-5.9612789300445002</v>
      </c>
      <c r="DR41" s="11">
        <v>1.89601132660754</v>
      </c>
      <c r="DS41" s="11">
        <v>4.8757578952063296</v>
      </c>
    </row>
    <row r="42" spans="1:123" s="12" customFormat="1" ht="15" customHeight="1" x14ac:dyDescent="0.2">
      <c r="A42" s="10">
        <v>9</v>
      </c>
      <c r="B42" s="11">
        <v>5.5810860430938103</v>
      </c>
      <c r="C42" s="11">
        <v>1.3013515172133301</v>
      </c>
      <c r="D42" s="11">
        <v>-1.00517002010747</v>
      </c>
      <c r="E42" s="11">
        <v>4.8319029701815399</v>
      </c>
      <c r="F42" s="11">
        <v>1.8205631704404299</v>
      </c>
      <c r="G42" s="11">
        <v>22.0353922486538</v>
      </c>
      <c r="H42" s="11">
        <v>4.3090158214908998</v>
      </c>
      <c r="I42" s="11">
        <v>0.71945027002584505</v>
      </c>
      <c r="J42" s="11">
        <v>1.32625666537933</v>
      </c>
      <c r="K42" s="11">
        <v>7.2024945438897703</v>
      </c>
      <c r="L42" s="11">
        <v>-1.56418082042364</v>
      </c>
      <c r="M42" s="11">
        <v>-0.77550998867081899</v>
      </c>
      <c r="N42" s="12">
        <v>4.3450686462165304</v>
      </c>
      <c r="O42" s="12">
        <v>6.0362826843629502</v>
      </c>
      <c r="P42" s="12">
        <v>7.3009696279768797</v>
      </c>
      <c r="Q42" s="12">
        <v>13.497218787961099</v>
      </c>
      <c r="R42" s="12">
        <v>-1.99945134227164</v>
      </c>
      <c r="S42" s="12">
        <v>35.780991311184998</v>
      </c>
      <c r="T42" s="12">
        <v>10.079226740344801</v>
      </c>
      <c r="U42" s="12">
        <v>10.890347766689899</v>
      </c>
      <c r="V42" s="12">
        <v>18.013848603004501</v>
      </c>
      <c r="W42" s="12">
        <v>40.943883504951302</v>
      </c>
      <c r="X42" s="12">
        <v>29.546492442022998</v>
      </c>
      <c r="Y42" s="12">
        <v>20.862124074483201</v>
      </c>
      <c r="Z42" s="12">
        <v>23.099943064153099</v>
      </c>
      <c r="AA42" s="12">
        <v>4.9114646571979304</v>
      </c>
      <c r="AB42" s="12">
        <v>8.4957000581198301</v>
      </c>
      <c r="AC42" s="12">
        <v>71.362323069479302</v>
      </c>
      <c r="AD42" s="12">
        <v>62.422222981695</v>
      </c>
      <c r="AE42" s="12">
        <v>21.926189219811899</v>
      </c>
      <c r="AF42" s="12">
        <v>27.243402655585601</v>
      </c>
      <c r="AG42" s="12">
        <v>-10.676200872694601</v>
      </c>
      <c r="AH42" s="12">
        <v>16.7121634149225</v>
      </c>
      <c r="AI42" s="11">
        <v>-5.30558554601157</v>
      </c>
      <c r="AJ42" s="11">
        <v>-8.2318538261461001</v>
      </c>
      <c r="AK42" s="12">
        <v>6.9746020017191697</v>
      </c>
      <c r="AL42" s="12">
        <v>6.1626865317521098</v>
      </c>
      <c r="AM42" s="12">
        <v>-1.02900071397016</v>
      </c>
      <c r="AN42" s="12">
        <v>3.4899160255008601</v>
      </c>
      <c r="AO42" s="12">
        <v>4.6877557906555003</v>
      </c>
      <c r="AP42" s="12">
        <v>5.4505176194652396</v>
      </c>
      <c r="AQ42" s="12">
        <v>6.24416725258925</v>
      </c>
      <c r="AR42" s="12">
        <v>62.655832152813602</v>
      </c>
      <c r="AS42" s="12">
        <v>7.426353477058</v>
      </c>
      <c r="AT42" s="12">
        <v>3.9981377994990899</v>
      </c>
      <c r="AU42" s="12">
        <v>0.22013760769823401</v>
      </c>
      <c r="AV42" s="12">
        <v>116.40453885775</v>
      </c>
      <c r="AW42" s="12">
        <v>6.3835796026978597</v>
      </c>
      <c r="AX42" s="12">
        <v>6.6408733800926703</v>
      </c>
      <c r="AY42" s="12">
        <v>7.8089005910442202</v>
      </c>
      <c r="AZ42" s="12">
        <v>-0.820992511307849</v>
      </c>
      <c r="BA42" s="12">
        <v>28.1189095403533</v>
      </c>
      <c r="BB42" s="12">
        <v>24.553562980145198</v>
      </c>
      <c r="BC42" s="12">
        <v>7.3417500061623198</v>
      </c>
      <c r="BD42" s="12">
        <v>25.4875685641309</v>
      </c>
      <c r="BE42" s="12">
        <v>15.793226339155799</v>
      </c>
      <c r="BF42" s="12">
        <v>30.591403628932301</v>
      </c>
      <c r="BG42" s="12">
        <v>-3.0782719022681699</v>
      </c>
      <c r="BH42" s="12">
        <v>-2.9171726509957798</v>
      </c>
      <c r="BI42" s="12">
        <v>3.8144764857861402</v>
      </c>
      <c r="BJ42" s="12">
        <v>1.25027111153031</v>
      </c>
      <c r="BK42" s="12">
        <v>3.76452817363315</v>
      </c>
      <c r="BL42" s="12">
        <v>0.50450239541532904</v>
      </c>
      <c r="BM42" s="12">
        <v>1.15888815344078</v>
      </c>
      <c r="BN42" s="12">
        <v>-10.4242781162611</v>
      </c>
      <c r="BO42" s="12">
        <v>-4.6380059757211702</v>
      </c>
      <c r="BP42" s="10">
        <v>7.2079683377523898</v>
      </c>
      <c r="BQ42" s="10">
        <v>4.5937599679746199</v>
      </c>
      <c r="BR42" s="12">
        <v>-7.2698430813034003</v>
      </c>
      <c r="BS42" s="12">
        <v>-24.554858100600502</v>
      </c>
      <c r="BT42" s="12">
        <v>-20.354484149720498</v>
      </c>
      <c r="BU42" s="12">
        <v>0.82026588188455196</v>
      </c>
      <c r="BV42" s="12">
        <v>1.9313222310302001</v>
      </c>
      <c r="BW42" s="12">
        <v>4.6487725740007502</v>
      </c>
      <c r="BX42" s="12">
        <v>8.3337408796069194</v>
      </c>
      <c r="BY42" s="12">
        <v>-9.2849986685905606</v>
      </c>
      <c r="BZ42" s="12">
        <v>-0.53487332252188902</v>
      </c>
      <c r="CA42" s="12">
        <v>-0.80236270605382698</v>
      </c>
      <c r="CB42" s="12">
        <v>-0.961373757490946</v>
      </c>
      <c r="CC42" s="12">
        <v>3.97340863855788</v>
      </c>
      <c r="CD42" s="12">
        <v>-4.6985719563963304</v>
      </c>
      <c r="CE42" s="12">
        <v>4.1146013245452098</v>
      </c>
      <c r="CF42" s="12">
        <v>1.3913497696194099</v>
      </c>
      <c r="CG42" s="12">
        <v>1.0503999874345</v>
      </c>
      <c r="CH42" s="12">
        <v>2.4960759219538802</v>
      </c>
      <c r="CI42" s="12">
        <v>-0.61143987295508795</v>
      </c>
      <c r="CJ42" s="12">
        <v>1.68861095062311</v>
      </c>
      <c r="CK42" s="12">
        <v>3.8103789847809799</v>
      </c>
      <c r="CL42" s="12">
        <v>16.642166883684599</v>
      </c>
      <c r="CM42" s="12">
        <v>13.3316016217577</v>
      </c>
      <c r="CN42" s="12">
        <v>-6.4924579419311996</v>
      </c>
      <c r="CO42" s="12">
        <v>-0.43310305386512399</v>
      </c>
      <c r="CP42" s="12">
        <v>5.6630810831848004</v>
      </c>
      <c r="CQ42" s="12">
        <v>4.6687023314007003</v>
      </c>
      <c r="CR42" s="12">
        <v>2.0151539956714202</v>
      </c>
      <c r="CS42" s="12">
        <v>-0.39537218299301402</v>
      </c>
      <c r="CT42" s="12">
        <v>1.09234656520129</v>
      </c>
      <c r="CU42" s="12">
        <v>-5.2257023526181001</v>
      </c>
      <c r="CV42" s="12">
        <v>-0.97196380011155203</v>
      </c>
      <c r="CW42" s="12">
        <v>-0.65399638060625798</v>
      </c>
      <c r="CX42" s="12">
        <v>-2.73624527835636</v>
      </c>
      <c r="CY42" s="12">
        <v>14.920497960702001</v>
      </c>
      <c r="CZ42" s="12">
        <v>11.3874757516896</v>
      </c>
      <c r="DA42" s="12">
        <v>-5.02405373481451</v>
      </c>
      <c r="DB42" s="12">
        <v>-13.7747829285217</v>
      </c>
      <c r="DC42" s="12">
        <v>-9.1817264546989392</v>
      </c>
      <c r="DD42" s="12">
        <v>38.934147596591998</v>
      </c>
      <c r="DE42" s="12">
        <v>30.663712095702</v>
      </c>
      <c r="DF42" s="11">
        <v>14.8879125845269</v>
      </c>
      <c r="DG42" s="11">
        <v>19.581650121835899</v>
      </c>
      <c r="DH42" s="11">
        <v>-7.3377536864427304</v>
      </c>
      <c r="DI42" s="11">
        <v>5.1375259317865103</v>
      </c>
      <c r="DJ42" s="11">
        <v>2.0444965684873702</v>
      </c>
      <c r="DK42" s="11">
        <v>0.96862618192972105</v>
      </c>
      <c r="DL42" s="11">
        <v>-2.8292465685808499</v>
      </c>
      <c r="DM42" s="11">
        <v>-8.20952845970168</v>
      </c>
      <c r="DN42" s="11">
        <v>-7.5234906944387996</v>
      </c>
      <c r="DO42" s="11">
        <v>-7.1095023486122901</v>
      </c>
      <c r="DP42" s="11">
        <v>-4.1008843254530802</v>
      </c>
      <c r="DQ42" s="11">
        <v>-5.8163400353805601</v>
      </c>
      <c r="DR42" s="11">
        <v>1.5902614904916801</v>
      </c>
      <c r="DS42" s="11">
        <v>4.9459958972875002</v>
      </c>
    </row>
    <row r="43" spans="1:123" s="12" customFormat="1" ht="15" customHeight="1" x14ac:dyDescent="0.2">
      <c r="A43" s="10">
        <v>9.5</v>
      </c>
      <c r="B43" s="11">
        <v>6.2160761444829404</v>
      </c>
      <c r="C43" s="11">
        <v>1.7362594917358301</v>
      </c>
      <c r="D43" s="11">
        <v>-0.593389302139257</v>
      </c>
      <c r="E43" s="11">
        <v>5.06055675941752</v>
      </c>
      <c r="F43" s="11">
        <v>1.86413751634972</v>
      </c>
      <c r="G43" s="11">
        <v>22.105936295702101</v>
      </c>
      <c r="H43" s="11">
        <v>4.5476772356778303</v>
      </c>
      <c r="I43" s="11">
        <v>1.16844864805898</v>
      </c>
      <c r="J43" s="11">
        <v>1.6109067928482499</v>
      </c>
      <c r="K43" s="11">
        <v>7.7643726399401203</v>
      </c>
      <c r="L43" s="11">
        <v>-1.52937184338952</v>
      </c>
      <c r="M43" s="11">
        <v>-0.68369814698598896</v>
      </c>
      <c r="N43" s="12">
        <v>4.2995711737603397</v>
      </c>
      <c r="O43" s="12">
        <v>4.1431731006014099</v>
      </c>
      <c r="P43" s="12">
        <v>7.4789627433346997</v>
      </c>
      <c r="Q43" s="12">
        <v>13.735630091105101</v>
      </c>
      <c r="R43" s="12">
        <v>-4.34593675890937</v>
      </c>
      <c r="S43" s="12">
        <v>33.220410841749903</v>
      </c>
      <c r="T43" s="12">
        <v>7.0851251621206703</v>
      </c>
      <c r="U43" s="12">
        <v>11.1412018668488</v>
      </c>
      <c r="V43" s="12">
        <v>18.218472177977599</v>
      </c>
      <c r="W43" s="12">
        <v>41.311130189569603</v>
      </c>
      <c r="X43" s="12">
        <v>30.070148568484001</v>
      </c>
      <c r="Y43" s="12">
        <v>21.028410628787199</v>
      </c>
      <c r="Z43" s="12">
        <v>23.103482817532399</v>
      </c>
      <c r="AA43" s="12">
        <v>5.4959045883151703</v>
      </c>
      <c r="AB43" s="12">
        <v>8.6222671598079597</v>
      </c>
      <c r="AC43" s="12">
        <v>71.428294177167103</v>
      </c>
      <c r="AD43" s="12">
        <v>62.109793361742</v>
      </c>
      <c r="AE43" s="12">
        <v>21.974992705508999</v>
      </c>
      <c r="AF43" s="12">
        <v>27.453001166577401</v>
      </c>
      <c r="AG43" s="12">
        <v>-10.707710316637501</v>
      </c>
      <c r="AH43" s="12">
        <v>16.642121408949599</v>
      </c>
      <c r="AI43" s="11">
        <v>-4.84329939354211</v>
      </c>
      <c r="AJ43" s="11">
        <v>-7.9101901064859703</v>
      </c>
      <c r="AK43" s="12">
        <v>7.0885016612009997</v>
      </c>
      <c r="AL43" s="12">
        <v>6.21212348050903</v>
      </c>
      <c r="AM43" s="12">
        <v>-0.78403422776318599</v>
      </c>
      <c r="AN43" s="12">
        <v>3.60526360054791</v>
      </c>
      <c r="AO43" s="12">
        <v>4.7411767809535297</v>
      </c>
      <c r="AP43" s="12">
        <v>5.5880677791719702</v>
      </c>
      <c r="AQ43" s="12">
        <v>3.7465204059117201</v>
      </c>
      <c r="AR43" s="12">
        <v>63.232495449483302</v>
      </c>
      <c r="AS43" s="12">
        <v>7.4197487265337196</v>
      </c>
      <c r="AT43" s="12">
        <v>4.1697935557749499</v>
      </c>
      <c r="AU43" s="12">
        <v>0.48242526418107401</v>
      </c>
      <c r="AV43" s="12">
        <v>115.490547614172</v>
      </c>
      <c r="AW43" s="12">
        <v>6.3831753323029199</v>
      </c>
      <c r="AX43" s="12">
        <v>6.7105620473739602</v>
      </c>
      <c r="AY43" s="12">
        <v>7.7557760960189599</v>
      </c>
      <c r="AZ43" s="12">
        <v>-0.87181916796907899</v>
      </c>
      <c r="BA43" s="12">
        <v>28.645172278629602</v>
      </c>
      <c r="BB43" s="12">
        <v>24.5346727751893</v>
      </c>
      <c r="BC43" s="12">
        <v>7.3973892540379804</v>
      </c>
      <c r="BD43" s="12">
        <v>25.883555281325201</v>
      </c>
      <c r="BE43" s="12">
        <v>15.942965546855699</v>
      </c>
      <c r="BF43" s="12">
        <v>30.7398659060709</v>
      </c>
      <c r="BG43" s="12">
        <v>-2.8476217721618</v>
      </c>
      <c r="BH43" s="12">
        <v>-2.55641589319566</v>
      </c>
      <c r="BI43" s="12">
        <v>4.4382431951817098</v>
      </c>
      <c r="BJ43" s="12">
        <v>1.4105538639341799</v>
      </c>
      <c r="BK43" s="12">
        <v>3.69883673556614</v>
      </c>
      <c r="BL43" s="12">
        <v>0.71678982749290299</v>
      </c>
      <c r="BM43" s="12">
        <v>0.96897747425828096</v>
      </c>
      <c r="BN43" s="12">
        <v>-10.5884046206483</v>
      </c>
      <c r="BO43" s="12">
        <v>-4.7871994865999996</v>
      </c>
      <c r="BP43" s="10">
        <v>7.2597840699017899</v>
      </c>
      <c r="BQ43" s="10">
        <v>4.5318111006054096</v>
      </c>
      <c r="BR43" s="12">
        <v>-7.3279770731460303</v>
      </c>
      <c r="BS43" s="12">
        <v>-23.764985598972999</v>
      </c>
      <c r="BT43" s="12">
        <v>-19.6778491954319</v>
      </c>
      <c r="BU43" s="12">
        <v>1.1290740076219601</v>
      </c>
      <c r="BV43" s="12">
        <v>2.3499380858993302</v>
      </c>
      <c r="BW43" s="12">
        <v>4.5775518628943201</v>
      </c>
      <c r="BX43" s="12">
        <v>8.4053044702159205</v>
      </c>
      <c r="BY43" s="12">
        <v>-9.2146237875567696</v>
      </c>
      <c r="BZ43" s="12">
        <v>-0.50758467295963705</v>
      </c>
      <c r="CA43" s="12">
        <v>-0.23616054534159001</v>
      </c>
      <c r="CB43" s="12">
        <v>-0.50523385652923003</v>
      </c>
      <c r="CC43" s="12">
        <v>3.9813576222513798</v>
      </c>
      <c r="CD43" s="12">
        <v>-4.7576309043506599</v>
      </c>
      <c r="CE43" s="12">
        <v>4.2683464016590698</v>
      </c>
      <c r="CF43" s="12">
        <v>1.33731725782126</v>
      </c>
      <c r="CG43" s="12">
        <v>0.98118175628769599</v>
      </c>
      <c r="CH43" s="12">
        <v>2.6091315703524698</v>
      </c>
      <c r="CI43" s="12">
        <v>-0.52130366157143704</v>
      </c>
      <c r="CJ43" s="12">
        <v>2.0123104604863302</v>
      </c>
      <c r="CK43" s="12">
        <v>3.8715315895387898</v>
      </c>
      <c r="CL43" s="12">
        <v>16.436099031125099</v>
      </c>
      <c r="CM43" s="12">
        <v>13.4229521790985</v>
      </c>
      <c r="CN43" s="12">
        <v>-6.7285291152074898</v>
      </c>
      <c r="CO43" s="12">
        <v>-0.375926703100049</v>
      </c>
      <c r="CP43" s="12">
        <v>6.01306237513199</v>
      </c>
      <c r="CQ43" s="12">
        <v>5.05697516928194</v>
      </c>
      <c r="CR43" s="12">
        <v>2.2192641608853498</v>
      </c>
      <c r="CS43" s="12">
        <v>-0.17975678190396099</v>
      </c>
      <c r="CT43" s="12">
        <v>1.3001342722418401</v>
      </c>
      <c r="CU43" s="12">
        <v>-5.4218335208133697</v>
      </c>
      <c r="CV43" s="12">
        <v>-0.967687242336978</v>
      </c>
      <c r="CW43" s="12">
        <v>-0.75326829573896203</v>
      </c>
      <c r="CX43" s="12">
        <v>-2.62522235061624</v>
      </c>
      <c r="CY43" s="12">
        <v>14.668196854472599</v>
      </c>
      <c r="CZ43" s="12">
        <v>11.098555660282701</v>
      </c>
      <c r="DA43" s="12">
        <v>-5.2413979574339402</v>
      </c>
      <c r="DB43" s="12">
        <v>-15.6626429088646</v>
      </c>
      <c r="DC43" s="12">
        <v>-11.306471606076199</v>
      </c>
      <c r="DD43" s="12">
        <v>39.565282349940297</v>
      </c>
      <c r="DE43" s="12">
        <v>31.440878956345799</v>
      </c>
      <c r="DF43" s="11">
        <v>14.9830111695337</v>
      </c>
      <c r="DG43" s="11">
        <v>19.616642020992</v>
      </c>
      <c r="DH43" s="11">
        <v>-7.2707598519627901</v>
      </c>
      <c r="DI43" s="11">
        <v>5.3416088121593903</v>
      </c>
      <c r="DJ43" s="11">
        <v>2.1642749743477898</v>
      </c>
      <c r="DK43" s="11">
        <v>1.2360550272205699</v>
      </c>
      <c r="DL43" s="11">
        <v>-2.75046159003977</v>
      </c>
      <c r="DM43" s="11">
        <v>-8.0493537097936496</v>
      </c>
      <c r="DN43" s="11">
        <v>-7.6581864050240203</v>
      </c>
      <c r="DO43" s="11">
        <v>-7.24722713130177</v>
      </c>
      <c r="DP43" s="11">
        <v>-3.7411516586871501</v>
      </c>
      <c r="DQ43" s="11">
        <v>-5.6322255659324503</v>
      </c>
      <c r="DR43" s="11">
        <v>1.32075604142301</v>
      </c>
      <c r="DS43" s="11">
        <v>5.0463759180274703</v>
      </c>
    </row>
    <row r="44" spans="1:123" s="12" customFormat="1" ht="15" customHeight="1" x14ac:dyDescent="0.2">
      <c r="A44" s="10">
        <v>10</v>
      </c>
      <c r="B44" s="11">
        <v>6.8374142756510903</v>
      </c>
      <c r="C44" s="11">
        <v>2.1705234303226399</v>
      </c>
      <c r="D44" s="11">
        <v>-0.17842457111783</v>
      </c>
      <c r="E44" s="11">
        <v>5.32312878931406</v>
      </c>
      <c r="F44" s="11">
        <v>1.9236902062402801</v>
      </c>
      <c r="G44" s="11">
        <v>22.1921327465679</v>
      </c>
      <c r="H44" s="11">
        <v>4.7948901737981897</v>
      </c>
      <c r="I44" s="11">
        <v>1.64163907356851</v>
      </c>
      <c r="J44" s="11">
        <v>1.90142327483044</v>
      </c>
      <c r="K44" s="11">
        <v>8.3254626588313805</v>
      </c>
      <c r="L44" s="11">
        <v>-1.46653803767549</v>
      </c>
      <c r="M44" s="11">
        <v>-0.54606391586276004</v>
      </c>
      <c r="N44" s="12">
        <v>4.2862784539465704</v>
      </c>
      <c r="O44" s="12">
        <v>2.2644837827101498</v>
      </c>
      <c r="P44" s="12">
        <v>7.6646165325655602</v>
      </c>
      <c r="Q44" s="12">
        <v>13.988276805321201</v>
      </c>
      <c r="R44" s="12">
        <v>-6.6337383941572599</v>
      </c>
      <c r="S44" s="12">
        <v>30.696246540173799</v>
      </c>
      <c r="T44" s="12">
        <v>3.9795518205210101</v>
      </c>
      <c r="U44" s="12">
        <v>11.4808535727206</v>
      </c>
      <c r="V44" s="12">
        <v>18.4615073521854</v>
      </c>
      <c r="W44" s="12">
        <v>41.695035179145599</v>
      </c>
      <c r="X44" s="12">
        <v>30.657767638331201</v>
      </c>
      <c r="Y44" s="12">
        <v>21.244204617687501</v>
      </c>
      <c r="Z44" s="12">
        <v>23.1175799854099</v>
      </c>
      <c r="AA44" s="12">
        <v>6.1167447711341003</v>
      </c>
      <c r="AB44" s="12">
        <v>8.8307651822105893</v>
      </c>
      <c r="AC44" s="12">
        <v>71.513488364871506</v>
      </c>
      <c r="AD44" s="12">
        <v>61.859689594712101</v>
      </c>
      <c r="AE44" s="12">
        <v>22.1067894017323</v>
      </c>
      <c r="AF44" s="12">
        <v>27.701062208507199</v>
      </c>
      <c r="AG44" s="12">
        <v>-10.661583473847701</v>
      </c>
      <c r="AH44" s="12">
        <v>16.598529327893601</v>
      </c>
      <c r="AI44" s="11">
        <v>-4.3861423364432897</v>
      </c>
      <c r="AJ44" s="11">
        <v>-7.59301974539994</v>
      </c>
      <c r="AK44" s="12">
        <v>7.2525399446021703</v>
      </c>
      <c r="AL44" s="12">
        <v>6.3345719354401799</v>
      </c>
      <c r="AM44" s="12">
        <v>-0.49353673148289001</v>
      </c>
      <c r="AN44" s="12">
        <v>3.7680861169064799</v>
      </c>
      <c r="AO44" s="12">
        <v>4.8476244955963903</v>
      </c>
      <c r="AP44" s="12">
        <v>5.77230957787833</v>
      </c>
      <c r="AQ44" s="12">
        <v>1.30697731037798</v>
      </c>
      <c r="AR44" s="12">
        <v>63.877720094751503</v>
      </c>
      <c r="AS44" s="12">
        <v>7.4094000410695999</v>
      </c>
      <c r="AT44" s="12">
        <v>4.3719251152651797</v>
      </c>
      <c r="AU44" s="12">
        <v>0.790710032561037</v>
      </c>
      <c r="AV44" s="12">
        <v>114.52400212874601</v>
      </c>
      <c r="AW44" s="12">
        <v>6.42782470094971</v>
      </c>
      <c r="AX44" s="12">
        <v>6.7919431785412598</v>
      </c>
      <c r="AY44" s="12">
        <v>7.7340982898022004</v>
      </c>
      <c r="AZ44" s="12">
        <v>-0.90392967422303605</v>
      </c>
      <c r="BA44" s="12">
        <v>29.206594263086998</v>
      </c>
      <c r="BB44" s="12">
        <v>24.594977730885098</v>
      </c>
      <c r="BC44" s="12">
        <v>7.5334701250540004</v>
      </c>
      <c r="BD44" s="12">
        <v>26.331868866691298</v>
      </c>
      <c r="BE44" s="12">
        <v>16.136213162099001</v>
      </c>
      <c r="BF44" s="12">
        <v>30.9530259983148</v>
      </c>
      <c r="BG44" s="12">
        <v>-2.6440468445798602</v>
      </c>
      <c r="BH44" s="12">
        <v>-2.2132414869702099</v>
      </c>
      <c r="BI44" s="12">
        <v>5.09415849592187</v>
      </c>
      <c r="BJ44" s="12">
        <v>1.71061481069045</v>
      </c>
      <c r="BK44" s="12">
        <v>3.6471392377279699</v>
      </c>
      <c r="BL44" s="12">
        <v>0.98266264103585799</v>
      </c>
      <c r="BM44" s="12">
        <v>0.83303956444069605</v>
      </c>
      <c r="BN44" s="12">
        <v>-10.698534424591299</v>
      </c>
      <c r="BO44" s="12">
        <v>-4.8778679229144402</v>
      </c>
      <c r="BP44" s="10">
        <v>7.3245455496362402</v>
      </c>
      <c r="BQ44" s="10">
        <v>4.5027441046840897</v>
      </c>
      <c r="BR44" s="12">
        <v>-7.3775763667072098</v>
      </c>
      <c r="BS44" s="12">
        <v>-22.997588530415602</v>
      </c>
      <c r="BT44" s="12">
        <v>-19.035074728890301</v>
      </c>
      <c r="BU44" s="12">
        <v>1.44957857628469</v>
      </c>
      <c r="BV44" s="12">
        <v>2.7762325771618599</v>
      </c>
      <c r="BW44" s="12">
        <v>4.53966049462906</v>
      </c>
      <c r="BX44" s="12">
        <v>8.4893690655007905</v>
      </c>
      <c r="BY44" s="12">
        <v>-9.1408746811794099</v>
      </c>
      <c r="BZ44" s="12">
        <v>-0.490089632876333</v>
      </c>
      <c r="CA44" s="12">
        <v>0.345096765386188</v>
      </c>
      <c r="CB44" s="12">
        <v>-2.15166284789347E-2</v>
      </c>
      <c r="CC44" s="12">
        <v>4.0227764657174703</v>
      </c>
      <c r="CD44" s="12">
        <v>-4.7630678636778603</v>
      </c>
      <c r="CE44" s="12">
        <v>4.4368425733409804</v>
      </c>
      <c r="CF44" s="12">
        <v>1.27488669932063</v>
      </c>
      <c r="CG44" s="12">
        <v>0.890113653895241</v>
      </c>
      <c r="CH44" s="12">
        <v>2.7540766041056401</v>
      </c>
      <c r="CI44" s="12">
        <v>-0.43076198608105098</v>
      </c>
      <c r="CJ44" s="12">
        <v>2.3781788058840898</v>
      </c>
      <c r="CK44" s="12">
        <v>3.9720230233797298</v>
      </c>
      <c r="CL44" s="12">
        <v>16.2063788593513</v>
      </c>
      <c r="CM44" s="12">
        <v>13.5197933559538</v>
      </c>
      <c r="CN44" s="12">
        <v>-6.9564016484946398</v>
      </c>
      <c r="CO44" s="12">
        <v>-0.32035205776992298</v>
      </c>
      <c r="CP44" s="12">
        <v>6.3706625041959297</v>
      </c>
      <c r="CQ44" s="12">
        <v>5.4539032134925902</v>
      </c>
      <c r="CR44" s="12">
        <v>2.4277437660202801</v>
      </c>
      <c r="CS44" s="12">
        <v>4.2204199246498299E-2</v>
      </c>
      <c r="CT44" s="12">
        <v>1.51504355017095</v>
      </c>
      <c r="CU44" s="12">
        <v>-5.5877303566376204</v>
      </c>
      <c r="CV44" s="12">
        <v>-0.933107685341383</v>
      </c>
      <c r="CW44" s="12">
        <v>-0.78755942922725797</v>
      </c>
      <c r="CX44" s="12">
        <v>-2.4333405690413201</v>
      </c>
      <c r="CY44" s="12">
        <v>14.423440006794401</v>
      </c>
      <c r="CZ44" s="12">
        <v>10.8274170997901</v>
      </c>
      <c r="DA44" s="12">
        <v>-5.4411671044363104</v>
      </c>
      <c r="DB44" s="12">
        <v>-17.6252233359264</v>
      </c>
      <c r="DC44" s="12">
        <v>-13.528722774935799</v>
      </c>
      <c r="DD44" s="12">
        <v>40.202452510129604</v>
      </c>
      <c r="DE44" s="12">
        <v>32.251606171485001</v>
      </c>
      <c r="DF44" s="11">
        <v>15.0432661030208</v>
      </c>
      <c r="DG44" s="11">
        <v>19.6092969417804</v>
      </c>
      <c r="DH44" s="11">
        <v>-7.17008879291825</v>
      </c>
      <c r="DI44" s="11">
        <v>5.56230952497571</v>
      </c>
      <c r="DJ44" s="11">
        <v>2.28651060751872</v>
      </c>
      <c r="DK44" s="11">
        <v>1.4936435945855899</v>
      </c>
      <c r="DL44" s="11">
        <v>-2.6634238565747999</v>
      </c>
      <c r="DM44" s="11">
        <v>-7.8732973634032497</v>
      </c>
      <c r="DN44" s="11">
        <v>-7.75412900111405</v>
      </c>
      <c r="DO44" s="11">
        <v>-7.34991090212133</v>
      </c>
      <c r="DP44" s="11">
        <v>-3.35095660375372</v>
      </c>
      <c r="DQ44" s="11">
        <v>-5.4114148042572197</v>
      </c>
      <c r="DR44" s="11">
        <v>1.0901228506554601</v>
      </c>
      <c r="DS44" s="11">
        <v>5.1767265176749699</v>
      </c>
    </row>
    <row r="45" spans="1:123" s="12" customFormat="1" ht="15" customHeight="1" x14ac:dyDescent="0.2">
      <c r="A45" s="10">
        <v>10.5</v>
      </c>
      <c r="B45" s="11">
        <v>7.43939881431288</v>
      </c>
      <c r="C45" s="11">
        <v>2.5992237624450301</v>
      </c>
      <c r="D45" s="11">
        <v>0.23464242815407399</v>
      </c>
      <c r="E45" s="11">
        <v>5.6160452004405599</v>
      </c>
      <c r="F45" s="11">
        <v>2.0008658339065701</v>
      </c>
      <c r="G45" s="11">
        <v>22.289867047220401</v>
      </c>
      <c r="H45" s="11">
        <v>5.0466255743231097</v>
      </c>
      <c r="I45" s="11">
        <v>2.1337345970096</v>
      </c>
      <c r="J45" s="11">
        <v>2.1939952148386501</v>
      </c>
      <c r="K45" s="11">
        <v>8.8795995907275902</v>
      </c>
      <c r="L45" s="11">
        <v>-1.3754483916272799</v>
      </c>
      <c r="M45" s="11">
        <v>-0.36275540082897301</v>
      </c>
      <c r="N45" s="12">
        <v>4.3063632801931799</v>
      </c>
      <c r="O45" s="12">
        <v>0.416795131741309</v>
      </c>
      <c r="P45" s="12">
        <v>7.8569883044110602</v>
      </c>
      <c r="Q45" s="12">
        <v>14.2517383210361</v>
      </c>
      <c r="R45" s="12">
        <v>-8.8403512563672795</v>
      </c>
      <c r="S45" s="12">
        <v>28.2352739304769</v>
      </c>
      <c r="T45" s="12">
        <v>0.78317617635548198</v>
      </c>
      <c r="U45" s="12">
        <v>11.904995517397699</v>
      </c>
      <c r="V45" s="12">
        <v>18.7407276825979</v>
      </c>
      <c r="W45" s="12">
        <v>42.094725358765501</v>
      </c>
      <c r="X45" s="12">
        <v>31.303483410738401</v>
      </c>
      <c r="Y45" s="12">
        <v>21.506581106223098</v>
      </c>
      <c r="Z45" s="12">
        <v>23.141950805438601</v>
      </c>
      <c r="AA45" s="12">
        <v>6.7675873651751299</v>
      </c>
      <c r="AB45" s="12">
        <v>9.1194096967228599</v>
      </c>
      <c r="AC45" s="12">
        <v>71.613096224609706</v>
      </c>
      <c r="AD45" s="12">
        <v>61.6733086644671</v>
      </c>
      <c r="AE45" s="12">
        <v>22.318083210848201</v>
      </c>
      <c r="AF45" s="12">
        <v>27.986534405499601</v>
      </c>
      <c r="AG45" s="12">
        <v>-10.536204172240099</v>
      </c>
      <c r="AH45" s="12">
        <v>16.5823785209795</v>
      </c>
      <c r="AI45" s="11">
        <v>-3.9373776417050901</v>
      </c>
      <c r="AJ45" s="11">
        <v>-7.2827706389943998</v>
      </c>
      <c r="AK45" s="12">
        <v>7.4662057159002799</v>
      </c>
      <c r="AL45" s="12">
        <v>6.5305139287374896</v>
      </c>
      <c r="AM45" s="12">
        <v>-0.158143237172225</v>
      </c>
      <c r="AN45" s="12">
        <v>3.97769372284528</v>
      </c>
      <c r="AO45" s="12">
        <v>5.0070343604602296</v>
      </c>
      <c r="AP45" s="12">
        <v>6.0027905419701701</v>
      </c>
      <c r="AQ45" s="12">
        <v>-1.05504955172364</v>
      </c>
      <c r="AR45" s="12">
        <v>64.5826366962865</v>
      </c>
      <c r="AS45" s="12">
        <v>7.3966216405096903</v>
      </c>
      <c r="AT45" s="12">
        <v>4.6010272853891303</v>
      </c>
      <c r="AU45" s="12">
        <v>1.1405398936403699</v>
      </c>
      <c r="AV45" s="12">
        <v>113.520371087361</v>
      </c>
      <c r="AW45" s="12">
        <v>6.5166200329258501</v>
      </c>
      <c r="AX45" s="12">
        <v>6.8844351517327498</v>
      </c>
      <c r="AY45" s="12">
        <v>7.7418781074811696</v>
      </c>
      <c r="AZ45" s="12">
        <v>-0.91684279368564603</v>
      </c>
      <c r="BA45" s="12">
        <v>29.797754905303002</v>
      </c>
      <c r="BB45" s="12">
        <v>24.732489691814401</v>
      </c>
      <c r="BC45" s="12">
        <v>7.7465665526688099</v>
      </c>
      <c r="BD45" s="12">
        <v>26.8275998678291</v>
      </c>
      <c r="BE45" s="12">
        <v>16.370448065572401</v>
      </c>
      <c r="BF45" s="12">
        <v>31.227806175593201</v>
      </c>
      <c r="BG45" s="12">
        <v>-2.4683617994014599</v>
      </c>
      <c r="BH45" s="12">
        <v>-1.88898434316797</v>
      </c>
      <c r="BI45" s="12">
        <v>5.7766628742683599</v>
      </c>
      <c r="BJ45" s="12">
        <v>2.1423861653602199</v>
      </c>
      <c r="BK45" s="12">
        <v>3.61064394382992</v>
      </c>
      <c r="BL45" s="12">
        <v>1.29961495076713</v>
      </c>
      <c r="BM45" s="12">
        <v>0.75327062631913499</v>
      </c>
      <c r="BN45" s="12">
        <v>-10.753314199973801</v>
      </c>
      <c r="BO45" s="12">
        <v>-4.9094865062215796</v>
      </c>
      <c r="BP45" s="10">
        <v>7.4024133027705803</v>
      </c>
      <c r="BQ45" s="10">
        <v>4.5079336814524096</v>
      </c>
      <c r="BR45" s="12">
        <v>-7.4174718065478302</v>
      </c>
      <c r="BS45" s="12">
        <v>-22.2564212890574</v>
      </c>
      <c r="BT45" s="12">
        <v>-18.4300006367266</v>
      </c>
      <c r="BU45" s="12">
        <v>1.7782499526219899</v>
      </c>
      <c r="BV45" s="12">
        <v>3.2051591460913098</v>
      </c>
      <c r="BW45" s="12">
        <v>4.5361675802269001</v>
      </c>
      <c r="BX45" s="12">
        <v>8.5866631707176495</v>
      </c>
      <c r="BY45" s="12">
        <v>-9.0632829596870508</v>
      </c>
      <c r="BZ45" s="12">
        <v>-0.48165730959226399</v>
      </c>
      <c r="CA45" s="12">
        <v>0.93763355835107998</v>
      </c>
      <c r="CB45" s="12">
        <v>0.486021747292397</v>
      </c>
      <c r="CC45" s="12">
        <v>4.0982554310176003</v>
      </c>
      <c r="CD45" s="12">
        <v>-4.7148055273282798</v>
      </c>
      <c r="CE45" s="12">
        <v>4.6188788473955302</v>
      </c>
      <c r="CF45" s="12">
        <v>1.2052931879225</v>
      </c>
      <c r="CG45" s="12">
        <v>0.77929377084728901</v>
      </c>
      <c r="CH45" s="12">
        <v>2.9306527267181002</v>
      </c>
      <c r="CI45" s="12">
        <v>-0.340030908319022</v>
      </c>
      <c r="CJ45" s="12">
        <v>2.78335778602922</v>
      </c>
      <c r="CK45" s="12">
        <v>4.1106718526862096</v>
      </c>
      <c r="CL45" s="12">
        <v>15.9576356963953</v>
      </c>
      <c r="CM45" s="12">
        <v>13.6222934088436</v>
      </c>
      <c r="CN45" s="12">
        <v>-7.1737022153683903</v>
      </c>
      <c r="CO45" s="12">
        <v>-0.26759451543512103</v>
      </c>
      <c r="CP45" s="12">
        <v>6.7328305703995204</v>
      </c>
      <c r="CQ45" s="12">
        <v>5.8560235629556701</v>
      </c>
      <c r="CR45" s="12">
        <v>2.6387058369437</v>
      </c>
      <c r="CS45" s="12">
        <v>0.26885757620220802</v>
      </c>
      <c r="CT45" s="12">
        <v>1.7349898371321599</v>
      </c>
      <c r="CU45" s="12">
        <v>-5.7212864703615196</v>
      </c>
      <c r="CV45" s="12">
        <v>-0.86704221757827304</v>
      </c>
      <c r="CW45" s="12">
        <v>-0.75627588103088705</v>
      </c>
      <c r="CX45" s="12">
        <v>-2.1617458969558299</v>
      </c>
      <c r="CY45" s="12">
        <v>14.188997738528901</v>
      </c>
      <c r="CZ45" s="12">
        <v>10.5781009551719</v>
      </c>
      <c r="DA45" s="12">
        <v>-5.6206717999884797</v>
      </c>
      <c r="DB45" s="12">
        <v>-19.649998648674199</v>
      </c>
      <c r="DC45" s="12">
        <v>-15.834784790058601</v>
      </c>
      <c r="DD45" s="12">
        <v>40.840262954588901</v>
      </c>
      <c r="DE45" s="12">
        <v>33.088683267123997</v>
      </c>
      <c r="DF45" s="11">
        <v>15.0664982356829</v>
      </c>
      <c r="DG45" s="11">
        <v>19.557526684366099</v>
      </c>
      <c r="DH45" s="11">
        <v>-7.0359546953113696</v>
      </c>
      <c r="DI45" s="11">
        <v>5.7973238654085399</v>
      </c>
      <c r="DJ45" s="11">
        <v>2.4093874344544002</v>
      </c>
      <c r="DK45" s="11">
        <v>1.73938201442069</v>
      </c>
      <c r="DL45" s="11">
        <v>-2.56951375376957</v>
      </c>
      <c r="DM45" s="11">
        <v>-7.6828873716294703</v>
      </c>
      <c r="DN45" s="11">
        <v>-7.8082093750708701</v>
      </c>
      <c r="DO45" s="11">
        <v>-7.4145632424915604</v>
      </c>
      <c r="DP45" s="11">
        <v>-2.93432776743429</v>
      </c>
      <c r="DQ45" s="11">
        <v>-5.1568977141869201</v>
      </c>
      <c r="DR45" s="11">
        <v>0.900496615940937</v>
      </c>
      <c r="DS45" s="11">
        <v>5.3363546612672499</v>
      </c>
    </row>
    <row r="46" spans="1:123" s="12" customFormat="1" ht="15" customHeight="1" x14ac:dyDescent="0.2">
      <c r="A46" s="10">
        <v>11</v>
      </c>
      <c r="B46" s="11">
        <v>8.0162071753875299</v>
      </c>
      <c r="C46" s="11">
        <v>3.0172909646353201</v>
      </c>
      <c r="D46" s="11">
        <v>0.64052511561385395</v>
      </c>
      <c r="E46" s="11">
        <v>5.93517370361951</v>
      </c>
      <c r="F46" s="11">
        <v>2.0969421257177601</v>
      </c>
      <c r="G46" s="11">
        <v>22.394657207769299</v>
      </c>
      <c r="H46" s="11">
        <v>5.2985124057158801</v>
      </c>
      <c r="I46" s="11">
        <v>2.6389798222226002</v>
      </c>
      <c r="J46" s="11">
        <v>2.48462060881138</v>
      </c>
      <c r="K46" s="11">
        <v>9.4204206106951407</v>
      </c>
      <c r="L46" s="11">
        <v>-1.25637052406091</v>
      </c>
      <c r="M46" s="11">
        <v>-0.134731322987136</v>
      </c>
      <c r="N46" s="12">
        <v>4.3605423343251397</v>
      </c>
      <c r="O46" s="12">
        <v>-1.38330881327419</v>
      </c>
      <c r="P46" s="12">
        <v>8.0549698395770903</v>
      </c>
      <c r="Q46" s="12">
        <v>14.5222329592797</v>
      </c>
      <c r="R46" s="12">
        <v>-10.9437914943555</v>
      </c>
      <c r="S46" s="12">
        <v>25.864355848170799</v>
      </c>
      <c r="T46" s="12">
        <v>-2.4814428343233801</v>
      </c>
      <c r="U46" s="12">
        <v>12.408008842612601</v>
      </c>
      <c r="V46" s="12">
        <v>19.053008145419799</v>
      </c>
      <c r="W46" s="12">
        <v>42.508683691266903</v>
      </c>
      <c r="X46" s="12">
        <v>32.000119972508401</v>
      </c>
      <c r="Y46" s="12">
        <v>21.8118075281381</v>
      </c>
      <c r="Z46" s="12">
        <v>23.175962269306101</v>
      </c>
      <c r="AA46" s="12">
        <v>7.4409581429790697</v>
      </c>
      <c r="AB46" s="12">
        <v>9.4854613053030299</v>
      </c>
      <c r="AC46" s="12">
        <v>71.721697167958993</v>
      </c>
      <c r="AD46" s="12">
        <v>61.551203543785903</v>
      </c>
      <c r="AE46" s="12">
        <v>22.604252080782299</v>
      </c>
      <c r="AF46" s="12">
        <v>28.307647880865201</v>
      </c>
      <c r="AG46" s="12">
        <v>-10.331165867683</v>
      </c>
      <c r="AH46" s="12">
        <v>16.5940691658761</v>
      </c>
      <c r="AI46" s="11">
        <v>-3.5002935874217602</v>
      </c>
      <c r="AJ46" s="11">
        <v>-6.9819029704376501</v>
      </c>
      <c r="AK46" s="12">
        <v>7.7280210462049501</v>
      </c>
      <c r="AL46" s="12">
        <v>6.7993578340974601</v>
      </c>
      <c r="AM46" s="12">
        <v>0.220717751631127</v>
      </c>
      <c r="AN46" s="12">
        <v>4.2326100810896596</v>
      </c>
      <c r="AO46" s="12">
        <v>5.2183827392582298</v>
      </c>
      <c r="AP46" s="12">
        <v>6.2781546148471499</v>
      </c>
      <c r="AQ46" s="12">
        <v>-3.3204476039827502</v>
      </c>
      <c r="AR46" s="12">
        <v>65.336826082784597</v>
      </c>
      <c r="AS46" s="12">
        <v>7.3826413427013904</v>
      </c>
      <c r="AT46" s="12">
        <v>4.8530091589782298</v>
      </c>
      <c r="AU46" s="12">
        <v>1.52672782860463</v>
      </c>
      <c r="AV46" s="12">
        <v>112.495814391877</v>
      </c>
      <c r="AW46" s="12">
        <v>6.64787785353837</v>
      </c>
      <c r="AX46" s="12">
        <v>6.9872226049483199</v>
      </c>
      <c r="AY46" s="12">
        <v>7.7767517723259498</v>
      </c>
      <c r="AZ46" s="12">
        <v>-0.910347182525583</v>
      </c>
      <c r="BA46" s="12">
        <v>30.412609703489501</v>
      </c>
      <c r="BB46" s="12">
        <v>24.9439272010931</v>
      </c>
      <c r="BC46" s="12">
        <v>8.0319405242334998</v>
      </c>
      <c r="BD46" s="12">
        <v>27.364823836251102</v>
      </c>
      <c r="BE46" s="12">
        <v>16.642268747091201</v>
      </c>
      <c r="BF46" s="12">
        <v>31.559909984935</v>
      </c>
      <c r="BG46" s="12">
        <v>-2.3212496671476401</v>
      </c>
      <c r="BH46" s="12">
        <v>-1.58489876866951</v>
      </c>
      <c r="BI46" s="12">
        <v>6.47964452582527</v>
      </c>
      <c r="BJ46" s="12">
        <v>2.6964166863763199</v>
      </c>
      <c r="BK46" s="12">
        <v>3.5903619846067101</v>
      </c>
      <c r="BL46" s="12">
        <v>1.66420704772463</v>
      </c>
      <c r="BM46" s="12">
        <v>0.73089915986201903</v>
      </c>
      <c r="BN46" s="12">
        <v>-10.7521918835118</v>
      </c>
      <c r="BO46" s="12">
        <v>-4.8824554141901899</v>
      </c>
      <c r="BP46" s="10">
        <v>7.4931958806700996</v>
      </c>
      <c r="BQ46" s="10">
        <v>4.5481392589863301</v>
      </c>
      <c r="BR46" s="12">
        <v>-7.4466283876972703</v>
      </c>
      <c r="BS46" s="12">
        <v>-21.5451091207796</v>
      </c>
      <c r="BT46" s="12">
        <v>-17.8662739926949</v>
      </c>
      <c r="BU46" s="12">
        <v>2.1112550712132299</v>
      </c>
      <c r="BV46" s="12">
        <v>3.6313997497927599</v>
      </c>
      <c r="BW46" s="12">
        <v>4.5674960347241704</v>
      </c>
      <c r="BX46" s="12">
        <v>8.6974696387187507</v>
      </c>
      <c r="BY46" s="12">
        <v>-8.9814666353049599</v>
      </c>
      <c r="BZ46" s="12">
        <v>-0.48156050524994498</v>
      </c>
      <c r="CA46" s="12">
        <v>1.5373278756669599</v>
      </c>
      <c r="CB46" s="12">
        <v>1.0131492444998</v>
      </c>
      <c r="CC46" s="12">
        <v>4.2077263060491497</v>
      </c>
      <c r="CD46" s="12">
        <v>-4.6136183300404801</v>
      </c>
      <c r="CE46" s="12">
        <v>4.8128335947694696</v>
      </c>
      <c r="CF46" s="12">
        <v>1.1301328868285001</v>
      </c>
      <c r="CG46" s="12">
        <v>0.65119292003146201</v>
      </c>
      <c r="CH46" s="12">
        <v>3.1380122891278002</v>
      </c>
      <c r="CI46" s="12">
        <v>-0.249392854811958</v>
      </c>
      <c r="CJ46" s="12">
        <v>3.2242237466561998</v>
      </c>
      <c r="CK46" s="12">
        <v>4.2855604078795198</v>
      </c>
      <c r="CL46" s="12">
        <v>15.6946352944942</v>
      </c>
      <c r="CM46" s="12">
        <v>13.7304596137255</v>
      </c>
      <c r="CN46" s="12">
        <v>-7.3781143328233103</v>
      </c>
      <c r="CO46" s="12">
        <v>-0.21888912726808399</v>
      </c>
      <c r="CP46" s="12">
        <v>7.09635014572995</v>
      </c>
      <c r="CQ46" s="12">
        <v>6.2596814132120899</v>
      </c>
      <c r="CR46" s="12">
        <v>2.8501469842012699</v>
      </c>
      <c r="CS46" s="12">
        <v>0.49841656846183402</v>
      </c>
      <c r="CT46" s="12">
        <v>1.95771849575976</v>
      </c>
      <c r="CU46" s="12">
        <v>-5.8207469919579999</v>
      </c>
      <c r="CV46" s="12">
        <v>-0.76874511023561298</v>
      </c>
      <c r="CW46" s="12">
        <v>-0.65973040364042301</v>
      </c>
      <c r="CX46" s="12">
        <v>-1.8126088434655601</v>
      </c>
      <c r="CY46" s="12">
        <v>13.9673611556645</v>
      </c>
      <c r="CZ46" s="12">
        <v>10.3542688520974</v>
      </c>
      <c r="DA46" s="12">
        <v>-5.7774509514274497</v>
      </c>
      <c r="DB46" s="12">
        <v>-21.723282770835699</v>
      </c>
      <c r="DC46" s="12">
        <v>-18.2095554919214</v>
      </c>
      <c r="DD46" s="12">
        <v>41.472812881693201</v>
      </c>
      <c r="DE46" s="12">
        <v>33.9441248797811</v>
      </c>
      <c r="DF46" s="11">
        <v>15.050674846861501</v>
      </c>
      <c r="DG46" s="11">
        <v>19.459428585832899</v>
      </c>
      <c r="DH46" s="11">
        <v>-6.8689528234244701</v>
      </c>
      <c r="DI46" s="11">
        <v>6.0440484048740402</v>
      </c>
      <c r="DJ46" s="11">
        <v>2.5310446289950002</v>
      </c>
      <c r="DK46" s="11">
        <v>1.9712781522684899</v>
      </c>
      <c r="DL46" s="11">
        <v>-2.47025513999687</v>
      </c>
      <c r="DM46" s="11">
        <v>-7.4798608693526996</v>
      </c>
      <c r="DN46" s="11">
        <v>-7.8179109550546801</v>
      </c>
      <c r="DO46" s="11">
        <v>-7.4387344284332304</v>
      </c>
      <c r="DP46" s="11">
        <v>-2.4957735149655398</v>
      </c>
      <c r="DQ46" s="11">
        <v>-4.8721576604293597</v>
      </c>
      <c r="DR46" s="11">
        <v>0.75347071515352504</v>
      </c>
      <c r="DS46" s="11">
        <v>5.5240334404515998</v>
      </c>
    </row>
    <row r="47" spans="1:123" s="12" customFormat="1" ht="15" customHeight="1" x14ac:dyDescent="0.2">
      <c r="A47" s="10">
        <v>11.5</v>
      </c>
      <c r="B47" s="11">
        <v>8.5619431047234595</v>
      </c>
      <c r="C47" s="11">
        <v>3.4195459193142499</v>
      </c>
      <c r="D47" s="11">
        <v>1.03377396953874</v>
      </c>
      <c r="E47" s="11">
        <v>6.2758531385043099</v>
      </c>
      <c r="F47" s="11">
        <v>2.2127837837615498</v>
      </c>
      <c r="G47" s="11">
        <v>22.501695639220902</v>
      </c>
      <c r="H47" s="11">
        <v>5.5458767747040802</v>
      </c>
      <c r="I47" s="11">
        <v>3.1511933684669202</v>
      </c>
      <c r="J47" s="11">
        <v>2.7691373816196498</v>
      </c>
      <c r="K47" s="11">
        <v>9.9414182841428502</v>
      </c>
      <c r="L47" s="11">
        <v>-1.11009512693271</v>
      </c>
      <c r="M47" s="11">
        <v>0.13621436778521401</v>
      </c>
      <c r="N47" s="12">
        <v>4.4490375330497001</v>
      </c>
      <c r="O47" s="12">
        <v>-3.1191120797302498</v>
      </c>
      <c r="P47" s="12">
        <v>8.2572960309334995</v>
      </c>
      <c r="Q47" s="12">
        <v>14.795648894505501</v>
      </c>
      <c r="R47" s="12">
        <v>-12.9226036733598</v>
      </c>
      <c r="S47" s="12">
        <v>23.610731659573499</v>
      </c>
      <c r="T47" s="12">
        <v>-5.7905799621948901</v>
      </c>
      <c r="U47" s="12">
        <v>12.9829941215575</v>
      </c>
      <c r="V47" s="12">
        <v>19.3943433259846</v>
      </c>
      <c r="W47" s="12">
        <v>42.934741941280599</v>
      </c>
      <c r="X47" s="12">
        <v>32.739200833020703</v>
      </c>
      <c r="Y47" s="12">
        <v>22.155345504870599</v>
      </c>
      <c r="Z47" s="12">
        <v>23.218608475872301</v>
      </c>
      <c r="AA47" s="12">
        <v>8.1283596955472603</v>
      </c>
      <c r="AB47" s="12">
        <v>9.9252338259247992</v>
      </c>
      <c r="AC47" s="12">
        <v>71.833324909675795</v>
      </c>
      <c r="AD47" s="12">
        <v>61.493024986702899</v>
      </c>
      <c r="AE47" s="12">
        <v>22.9595716518815</v>
      </c>
      <c r="AF47" s="12">
        <v>28.661906981142199</v>
      </c>
      <c r="AG47" s="12">
        <v>-10.047319847217199</v>
      </c>
      <c r="AH47" s="12">
        <v>16.633384802844301</v>
      </c>
      <c r="AI47" s="11">
        <v>-3.0781845907768002</v>
      </c>
      <c r="AJ47" s="11">
        <v>-6.6928901105711702</v>
      </c>
      <c r="AK47" s="12">
        <v>8.0355166574008692</v>
      </c>
      <c r="AL47" s="12">
        <v>7.1394028964277796</v>
      </c>
      <c r="AM47" s="12">
        <v>0.64079887351908804</v>
      </c>
      <c r="AN47" s="12">
        <v>4.5305573621590103</v>
      </c>
      <c r="AO47" s="12">
        <v>5.4796587392047504</v>
      </c>
      <c r="AP47" s="12">
        <v>6.5961098698608103</v>
      </c>
      <c r="AQ47" s="12">
        <v>-5.47053286936716</v>
      </c>
      <c r="AR47" s="12">
        <v>66.128384787589297</v>
      </c>
      <c r="AS47" s="12">
        <v>7.36858191885403</v>
      </c>
      <c r="AT47" s="12">
        <v>5.1232404985057602</v>
      </c>
      <c r="AU47" s="12">
        <v>1.94339327208581</v>
      </c>
      <c r="AV47" s="12">
        <v>111.466943053528</v>
      </c>
      <c r="AW47" s="12">
        <v>6.8191407081030704</v>
      </c>
      <c r="AX47" s="12">
        <v>7.0992573455441699</v>
      </c>
      <c r="AY47" s="12">
        <v>7.8360117186093703</v>
      </c>
      <c r="AZ47" s="12">
        <v>-0.88451429292035699</v>
      </c>
      <c r="BA47" s="12">
        <v>31.044546631164799</v>
      </c>
      <c r="BB47" s="12">
        <v>25.224719138350299</v>
      </c>
      <c r="BC47" s="12">
        <v>8.3835657278541404</v>
      </c>
      <c r="BD47" s="12">
        <v>27.936657716054398</v>
      </c>
      <c r="BE47" s="12">
        <v>16.9474024005467</v>
      </c>
      <c r="BF47" s="12">
        <v>31.943847716320299</v>
      </c>
      <c r="BG47" s="12">
        <v>-2.2032579636288498</v>
      </c>
      <c r="BH47" s="12">
        <v>-1.30215050830884</v>
      </c>
      <c r="BI47" s="12">
        <v>7.1964827839110503</v>
      </c>
      <c r="BJ47" s="12">
        <v>3.3619517125771301</v>
      </c>
      <c r="BK47" s="12">
        <v>3.58708189196477</v>
      </c>
      <c r="BL47" s="12">
        <v>2.0720763131976101</v>
      </c>
      <c r="BM47" s="12">
        <v>0.76612661814578997</v>
      </c>
      <c r="BN47" s="12">
        <v>-10.6954475995735</v>
      </c>
      <c r="BO47" s="12">
        <v>-4.7981225179682898</v>
      </c>
      <c r="BP47" s="10">
        <v>7.5963330345984996</v>
      </c>
      <c r="BQ47" s="10">
        <v>4.6234722503868397</v>
      </c>
      <c r="BR47" s="12">
        <v>-7.4641739047365201</v>
      </c>
      <c r="BS47" s="12">
        <v>-20.867124476353599</v>
      </c>
      <c r="BT47" s="12">
        <v>-17.347329048789099</v>
      </c>
      <c r="BU47" s="12">
        <v>2.4444816517643599</v>
      </c>
      <c r="BV47" s="12">
        <v>4.0494055610906798</v>
      </c>
      <c r="BW47" s="12">
        <v>4.63339165435172</v>
      </c>
      <c r="BX47" s="12">
        <v>8.8216002041008306</v>
      </c>
      <c r="BY47" s="12">
        <v>-8.8951519501279108</v>
      </c>
      <c r="BZ47" s="12">
        <v>-0.48910106897892502</v>
      </c>
      <c r="CA47" s="12">
        <v>2.139738171536</v>
      </c>
      <c r="CB47" s="12">
        <v>1.5551853493889201</v>
      </c>
      <c r="CC47" s="12">
        <v>4.3504269342520203</v>
      </c>
      <c r="CD47" s="12">
        <v>-4.4611460907617504</v>
      </c>
      <c r="CE47" s="12">
        <v>5.01667273056227</v>
      </c>
      <c r="CF47" s="12">
        <v>1.0510490255910501</v>
      </c>
      <c r="CG47" s="12">
        <v>0.50868698053818595</v>
      </c>
      <c r="CH47" s="12">
        <v>3.3746994176908598</v>
      </c>
      <c r="CI47" s="12">
        <v>-0.15919650309115199</v>
      </c>
      <c r="CJ47" s="12">
        <v>3.6964022456231702</v>
      </c>
      <c r="CK47" s="12">
        <v>4.4940343286725604</v>
      </c>
      <c r="CL47" s="12">
        <v>15.422192518599299</v>
      </c>
      <c r="CM47" s="12">
        <v>13.8441291710478</v>
      </c>
      <c r="CN47" s="12">
        <v>-7.5674179242923802</v>
      </c>
      <c r="CO47" s="12">
        <v>-0.175477282482461</v>
      </c>
      <c r="CP47" s="12">
        <v>7.4578592830221098</v>
      </c>
      <c r="CQ47" s="12">
        <v>6.66105006530415</v>
      </c>
      <c r="CR47" s="12">
        <v>3.0599658202845599</v>
      </c>
      <c r="CS47" s="12">
        <v>0.72897097425084201</v>
      </c>
      <c r="CT47" s="12">
        <v>2.1808186829730398</v>
      </c>
      <c r="CU47" s="12">
        <v>-5.88474858886911</v>
      </c>
      <c r="CV47" s="12">
        <v>-0.63794408333705999</v>
      </c>
      <c r="CW47" s="12">
        <v>-0.49916911848413198</v>
      </c>
      <c r="CX47" s="12">
        <v>-1.3891335584048601</v>
      </c>
      <c r="CY47" s="12">
        <v>13.760690308117701</v>
      </c>
      <c r="CZ47" s="12">
        <v>10.159129487874401</v>
      </c>
      <c r="DA47" s="12">
        <v>-5.9093258641951198</v>
      </c>
      <c r="DB47" s="12">
        <v>-23.830323698348302</v>
      </c>
      <c r="DC47" s="12">
        <v>-20.6366457859985</v>
      </c>
      <c r="DD47" s="12">
        <v>42.093714000657201</v>
      </c>
      <c r="DE47" s="12">
        <v>34.809218050213502</v>
      </c>
      <c r="DF47" s="11">
        <v>14.993926924944301</v>
      </c>
      <c r="DG47" s="11">
        <v>19.3132927961414</v>
      </c>
      <c r="DH47" s="11">
        <v>-6.6700681600195804</v>
      </c>
      <c r="DI47" s="11">
        <v>6.2995968619361502</v>
      </c>
      <c r="DJ47" s="11">
        <v>2.64958885054511</v>
      </c>
      <c r="DK47" s="11">
        <v>2.1873704554309299</v>
      </c>
      <c r="DL47" s="11">
        <v>-2.3673055693507101</v>
      </c>
      <c r="DM47" s="11">
        <v>-7.2661523518036102</v>
      </c>
      <c r="DN47" s="11">
        <v>-7.7813783718738696</v>
      </c>
      <c r="DO47" s="11">
        <v>-7.4205827331752499</v>
      </c>
      <c r="DP47" s="11">
        <v>-2.0402519567141999</v>
      </c>
      <c r="DQ47" s="11">
        <v>-4.5611500354425498</v>
      </c>
      <c r="DR47" s="11">
        <v>0.650053948447748</v>
      </c>
      <c r="DS47" s="11">
        <v>5.7379911595489803</v>
      </c>
    </row>
    <row r="48" spans="1:123" s="12" customFormat="1" ht="15" customHeight="1" x14ac:dyDescent="0.2">
      <c r="A48" s="10">
        <v>12</v>
      </c>
      <c r="B48" s="11">
        <v>9.0706889750435895</v>
      </c>
      <c r="C48" s="11">
        <v>3.80074152417364</v>
      </c>
      <c r="D48" s="11">
        <v>1.4088207080931101</v>
      </c>
      <c r="E48" s="11">
        <v>6.6329293986200302</v>
      </c>
      <c r="F48" s="11">
        <v>2.3487978069169899</v>
      </c>
      <c r="G48" s="11">
        <v>22.605883714277201</v>
      </c>
      <c r="H48" s="11">
        <v>5.7837819440464902</v>
      </c>
      <c r="I48" s="11">
        <v>3.6638170968217301</v>
      </c>
      <c r="J48" s="11">
        <v>3.04325772049196</v>
      </c>
      <c r="K48" s="11">
        <v>10.435988770041099</v>
      </c>
      <c r="L48" s="11">
        <v>-0.93795171096644403</v>
      </c>
      <c r="M48" s="11">
        <v>0.44743890725840102</v>
      </c>
      <c r="N48" s="12">
        <v>4.5715491978626197</v>
      </c>
      <c r="O48" s="12">
        <v>-4.77429466627654</v>
      </c>
      <c r="P48" s="12">
        <v>8.4625462477560998</v>
      </c>
      <c r="Q48" s="12">
        <v>15.067576896399199</v>
      </c>
      <c r="R48" s="12">
        <v>-14.7556638694368</v>
      </c>
      <c r="S48" s="12">
        <v>21.501227820408499</v>
      </c>
      <c r="T48" s="12">
        <v>-9.1189031081739795</v>
      </c>
      <c r="U48" s="12">
        <v>13.621817743114599</v>
      </c>
      <c r="V48" s="12">
        <v>19.759852875722501</v>
      </c>
      <c r="W48" s="12">
        <v>43.370062485337201</v>
      </c>
      <c r="X48" s="12">
        <v>33.511030778754503</v>
      </c>
      <c r="Y48" s="12">
        <v>22.531894501298598</v>
      </c>
      <c r="Z48" s="12">
        <v>23.2685124501585</v>
      </c>
      <c r="AA48" s="12">
        <v>8.8203451014123804</v>
      </c>
      <c r="AB48" s="12">
        <v>10.4341179394396</v>
      </c>
      <c r="AC48" s="12">
        <v>71.941554779186802</v>
      </c>
      <c r="AD48" s="12">
        <v>61.4975215285085</v>
      </c>
      <c r="AE48" s="12">
        <v>23.3772661886177</v>
      </c>
      <c r="AF48" s="12">
        <v>29.046097552054501</v>
      </c>
      <c r="AG48" s="12">
        <v>-9.6868125183391296</v>
      </c>
      <c r="AH48" s="12">
        <v>16.6994559549493</v>
      </c>
      <c r="AI48" s="11">
        <v>-2.6743259695649599</v>
      </c>
      <c r="AJ48" s="11">
        <v>-6.4182058849837604</v>
      </c>
      <c r="AK48" s="12">
        <v>8.3852128227590494</v>
      </c>
      <c r="AL48" s="12">
        <v>7.5478178587218201</v>
      </c>
      <c r="AM48" s="12">
        <v>1.0990193004545199</v>
      </c>
      <c r="AN48" s="12">
        <v>4.8684482862881797</v>
      </c>
      <c r="AO48" s="12">
        <v>5.7878451116266598</v>
      </c>
      <c r="AP48" s="12">
        <v>6.9534112299152104</v>
      </c>
      <c r="AQ48" s="12">
        <v>-7.4872286859317603</v>
      </c>
      <c r="AR48" s="12">
        <v>66.944048739969702</v>
      </c>
      <c r="AS48" s="12">
        <v>7.3554356276872497</v>
      </c>
      <c r="AT48" s="12">
        <v>5.4066131269791997</v>
      </c>
      <c r="AU48" s="12">
        <v>2.3840129870222802</v>
      </c>
      <c r="AV48" s="12">
        <v>110.450528154615</v>
      </c>
      <c r="AW48" s="12">
        <v>7.0271971708279999</v>
      </c>
      <c r="AX48" s="12">
        <v>7.2192638072010498</v>
      </c>
      <c r="AY48" s="12">
        <v>7.91663205745862</v>
      </c>
      <c r="AZ48" s="12">
        <v>-0.83970746800332496</v>
      </c>
      <c r="BA48" s="12">
        <v>31.6864425258245</v>
      </c>
      <c r="BB48" s="12">
        <v>25.569021090632301</v>
      </c>
      <c r="BC48" s="12">
        <v>8.7941652964218502</v>
      </c>
      <c r="BD48" s="12">
        <v>28.5353144136024</v>
      </c>
      <c r="BE48" s="12">
        <v>17.2807249327888</v>
      </c>
      <c r="BF48" s="12">
        <v>32.372958230553103</v>
      </c>
      <c r="BG48" s="12">
        <v>-2.1147934603504801</v>
      </c>
      <c r="BH48" s="12">
        <v>-1.0418104920972799</v>
      </c>
      <c r="BI48" s="12">
        <v>7.9200963227776802</v>
      </c>
      <c r="BJ48" s="12">
        <v>4.1270304791396404</v>
      </c>
      <c r="BK48" s="12">
        <v>3.60134595212002</v>
      </c>
      <c r="BL48" s="12">
        <v>2.5179599560942698</v>
      </c>
      <c r="BM48" s="12">
        <v>0.85808221683691899</v>
      </c>
      <c r="BN48" s="12">
        <v>-10.5842154880519</v>
      </c>
      <c r="BO48" s="12">
        <v>-4.6587929318775396</v>
      </c>
      <c r="BP48" s="10">
        <v>7.7108761615818304</v>
      </c>
      <c r="BQ48" s="10">
        <v>4.73336740469676</v>
      </c>
      <c r="BR48" s="12">
        <v>-7.4694303293654203</v>
      </c>
      <c r="BS48" s="12">
        <v>-20.225767002557401</v>
      </c>
      <c r="BT48" s="12">
        <v>-16.876361769391199</v>
      </c>
      <c r="BU48" s="12">
        <v>2.7735670755646402</v>
      </c>
      <c r="BV48" s="12">
        <v>4.4534413063956801</v>
      </c>
      <c r="BW48" s="12">
        <v>4.7328962864412398</v>
      </c>
      <c r="BX48" s="12">
        <v>8.9583572844276205</v>
      </c>
      <c r="BY48" s="12">
        <v>-8.8041824710671701</v>
      </c>
      <c r="BZ48" s="12">
        <v>-0.503635192217188</v>
      </c>
      <c r="CA48" s="12">
        <v>2.7401347324484902</v>
      </c>
      <c r="CB48" s="12">
        <v>2.1070343336759798</v>
      </c>
      <c r="CC48" s="12">
        <v>4.5248752940096804</v>
      </c>
      <c r="CD48" s="12">
        <v>-4.2599012886057599</v>
      </c>
      <c r="CE48" s="12">
        <v>5.2279588089731899</v>
      </c>
      <c r="CF48" s="12">
        <v>0.96977350949600805</v>
      </c>
      <c r="CG48" s="12">
        <v>0.35482233329275897</v>
      </c>
      <c r="CH48" s="12">
        <v>3.6386381907504899</v>
      </c>
      <c r="CI48" s="12">
        <v>-6.98546642752262E-2</v>
      </c>
      <c r="CJ48" s="12">
        <v>4.1947914724005297</v>
      </c>
      <c r="CK48" s="12">
        <v>4.7327130232588299</v>
      </c>
      <c r="CL48" s="12">
        <v>15.1450985867995</v>
      </c>
      <c r="CM48" s="12">
        <v>13.9629537443397</v>
      </c>
      <c r="CN48" s="12">
        <v>-7.7395297921611901</v>
      </c>
      <c r="CO48" s="12">
        <v>-0.138592682219496</v>
      </c>
      <c r="CP48" s="12">
        <v>7.8138727985788101</v>
      </c>
      <c r="CQ48" s="12">
        <v>7.0561577558691999</v>
      </c>
      <c r="CR48" s="12">
        <v>3.26598365063546</v>
      </c>
      <c r="CS48" s="12">
        <v>0.95849918579915505</v>
      </c>
      <c r="CT48" s="12">
        <v>2.40173926613351</v>
      </c>
      <c r="CU48" s="12">
        <v>-5.9123453866050104</v>
      </c>
      <c r="CV48" s="12">
        <v>-0.47487182541772199</v>
      </c>
      <c r="CW48" s="12">
        <v>-0.276787147868162</v>
      </c>
      <c r="CX48" s="12">
        <v>-0.89555425120124699</v>
      </c>
      <c r="CY48" s="12">
        <v>13.570763258030601</v>
      </c>
      <c r="CZ48" s="12">
        <v>9.9953740573255292</v>
      </c>
      <c r="DA48" s="12">
        <v>-6.0144488998048402</v>
      </c>
      <c r="DB48" s="12">
        <v>-25.955412638722901</v>
      </c>
      <c r="DC48" s="12">
        <v>-23.098500605556101</v>
      </c>
      <c r="DD48" s="12">
        <v>42.696145101217503</v>
      </c>
      <c r="DE48" s="12">
        <v>35.674602258950401</v>
      </c>
      <c r="DF48" s="11">
        <v>14.8945609907968</v>
      </c>
      <c r="DG48" s="11">
        <v>19.117625924991401</v>
      </c>
      <c r="DH48" s="11">
        <v>-6.4406808633066204</v>
      </c>
      <c r="DI48" s="11">
        <v>6.56081965644261</v>
      </c>
      <c r="DJ48" s="11">
        <v>2.7631076591205699</v>
      </c>
      <c r="DK48" s="11">
        <v>2.3857405722083</v>
      </c>
      <c r="DL48" s="11">
        <v>-2.2624446955887798</v>
      </c>
      <c r="DM48" s="11">
        <v>-7.0438836701214296</v>
      </c>
      <c r="DN48" s="11">
        <v>-7.6974847615929303</v>
      </c>
      <c r="DO48" s="11">
        <v>-7.3589339990576201</v>
      </c>
      <c r="DP48" s="11">
        <v>-1.57313274939951</v>
      </c>
      <c r="DQ48" s="11">
        <v>-4.2282731556042501</v>
      </c>
      <c r="DR48" s="11">
        <v>0.59063393109681706</v>
      </c>
      <c r="DS48" s="11">
        <v>5.9759113355539704</v>
      </c>
    </row>
    <row r="49" spans="1:123" s="12" customFormat="1" ht="15" customHeight="1" x14ac:dyDescent="0.2">
      <c r="A49" s="10">
        <v>12.5</v>
      </c>
      <c r="B49" s="11">
        <v>9.5365558081539294</v>
      </c>
      <c r="C49" s="11">
        <v>4.1556072574167002</v>
      </c>
      <c r="D49" s="11">
        <v>1.7600252704141801</v>
      </c>
      <c r="E49" s="11">
        <v>7.0007972681196398</v>
      </c>
      <c r="F49" s="11">
        <v>2.5048984753084298</v>
      </c>
      <c r="G49" s="11">
        <v>22.701891793985801</v>
      </c>
      <c r="H49" s="11">
        <v>6.0070742620155197</v>
      </c>
      <c r="I49" s="11">
        <v>4.1699718167365001</v>
      </c>
      <c r="J49" s="11">
        <v>3.3026035453076399</v>
      </c>
      <c r="K49" s="11">
        <v>10.897490028582901</v>
      </c>
      <c r="L49" s="11">
        <v>-0.74181826903441095</v>
      </c>
      <c r="M49" s="11">
        <v>0.79544878417436804</v>
      </c>
      <c r="N49" s="12">
        <v>4.7272296797018498</v>
      </c>
      <c r="O49" s="12">
        <v>-6.3329639488074401</v>
      </c>
      <c r="P49" s="12">
        <v>8.6691616161260701</v>
      </c>
      <c r="Q49" s="12">
        <v>15.3333458001725</v>
      </c>
      <c r="R49" s="12">
        <v>-16.422711269114998</v>
      </c>
      <c r="S49" s="12">
        <v>19.562159650376898</v>
      </c>
      <c r="T49" s="12">
        <v>-12.439895726856699</v>
      </c>
      <c r="U49" s="12">
        <v>14.3151864904211</v>
      </c>
      <c r="V49" s="12">
        <v>20.1438124349806</v>
      </c>
      <c r="W49" s="12">
        <v>43.8111237599514</v>
      </c>
      <c r="X49" s="12">
        <v>34.304764994885701</v>
      </c>
      <c r="Y49" s="12">
        <v>22.935411834623601</v>
      </c>
      <c r="Z49" s="12">
        <v>23.3239097724435</v>
      </c>
      <c r="AA49" s="12">
        <v>9.5066061476245505</v>
      </c>
      <c r="AB49" s="12">
        <v>11.006611202901601</v>
      </c>
      <c r="AC49" s="12">
        <v>72.039540100376996</v>
      </c>
      <c r="AD49" s="12">
        <v>61.5625467617064</v>
      </c>
      <c r="AE49" s="12">
        <v>23.849564968258999</v>
      </c>
      <c r="AF49" s="12">
        <v>29.456294214469299</v>
      </c>
      <c r="AG49" s="12">
        <v>-9.2530990514205698</v>
      </c>
      <c r="AH49" s="12">
        <v>16.790738300187499</v>
      </c>
      <c r="AI49" s="11">
        <v>-2.2919527964404498</v>
      </c>
      <c r="AJ49" s="11">
        <v>-6.16030547462287</v>
      </c>
      <c r="AK49" s="12">
        <v>8.7726239144103602</v>
      </c>
      <c r="AL49" s="12">
        <v>8.0206327766063605</v>
      </c>
      <c r="AM49" s="12">
        <v>1.5914603181954501</v>
      </c>
      <c r="AN49" s="12">
        <v>5.24238839716417</v>
      </c>
      <c r="AO49" s="12">
        <v>6.1389155234792199</v>
      </c>
      <c r="AP49" s="12">
        <v>7.3458591032249299</v>
      </c>
      <c r="AQ49" s="12">
        <v>-9.3532580649480206</v>
      </c>
      <c r="AR49" s="12">
        <v>67.7692805766128</v>
      </c>
      <c r="AS49" s="12">
        <v>7.34404693503165</v>
      </c>
      <c r="AT49" s="12">
        <v>5.6976109590323096</v>
      </c>
      <c r="AU49" s="12">
        <v>2.8414831376721801</v>
      </c>
      <c r="AV49" s="12">
        <v>109.463202534243</v>
      </c>
      <c r="AW49" s="12">
        <v>7.2681100391491702</v>
      </c>
      <c r="AX49" s="12">
        <v>7.3457472353766198</v>
      </c>
      <c r="AY49" s="12">
        <v>8.0153040471486694</v>
      </c>
      <c r="AZ49" s="12">
        <v>-0.77658739883190697</v>
      </c>
      <c r="BA49" s="12">
        <v>32.330732210539203</v>
      </c>
      <c r="BB49" s="12">
        <v>25.9697553701698</v>
      </c>
      <c r="BC49" s="12">
        <v>9.2552754722419195</v>
      </c>
      <c r="BD49" s="12">
        <v>29.152191928005699</v>
      </c>
      <c r="BE49" s="12">
        <v>17.636300981394001</v>
      </c>
      <c r="BF49" s="12">
        <v>32.839463528944101</v>
      </c>
      <c r="BG49" s="12">
        <v>-2.0561183191603001</v>
      </c>
      <c r="BH49" s="12">
        <v>-0.80484863929086703</v>
      </c>
      <c r="BI49" s="12">
        <v>8.6430036390083806</v>
      </c>
      <c r="BJ49" s="12">
        <v>4.9785930968937402</v>
      </c>
      <c r="BK49" s="12">
        <v>3.6334281503513899</v>
      </c>
      <c r="BL49" s="12">
        <v>2.9957307106087598</v>
      </c>
      <c r="BM49" s="12">
        <v>1.0047918976851999</v>
      </c>
      <c r="BN49" s="12">
        <v>-10.420493708806999</v>
      </c>
      <c r="BO49" s="12">
        <v>-4.4677267396764302</v>
      </c>
      <c r="BP49" s="10">
        <v>7.8354805737035296</v>
      </c>
      <c r="BQ49" s="10">
        <v>4.8765627980173996</v>
      </c>
      <c r="BR49" s="12">
        <v>-7.4619365477701596</v>
      </c>
      <c r="BS49" s="12">
        <v>-19.624128981376899</v>
      </c>
      <c r="BT49" s="12">
        <v>-16.456298908451501</v>
      </c>
      <c r="BU49" s="12">
        <v>3.09392930830654</v>
      </c>
      <c r="BV49" s="12">
        <v>4.8376323320553603</v>
      </c>
      <c r="BW49" s="12">
        <v>4.8643337322573599</v>
      </c>
      <c r="BX49" s="12">
        <v>9.1065148808411305</v>
      </c>
      <c r="BY49" s="12">
        <v>-8.7085400082287308</v>
      </c>
      <c r="BZ49" s="12">
        <v>-0.524598362972028</v>
      </c>
      <c r="CA49" s="12">
        <v>3.3335354601149398</v>
      </c>
      <c r="CB49" s="12">
        <v>2.66322513198247</v>
      </c>
      <c r="CC49" s="12">
        <v>4.72885540148126</v>
      </c>
      <c r="CD49" s="12">
        <v>-4.0132604226528201</v>
      </c>
      <c r="CE49" s="12">
        <v>5.4438637562270698</v>
      </c>
      <c r="CF49" s="12">
        <v>0.88795809460861996</v>
      </c>
      <c r="CG49" s="12">
        <v>0.19279171681318899</v>
      </c>
      <c r="CH49" s="12">
        <v>3.9271290006581601</v>
      </c>
      <c r="CI49" s="12">
        <v>1.8158329950779199E-2</v>
      </c>
      <c r="CJ49" s="12">
        <v>4.7135981731116701</v>
      </c>
      <c r="CK49" s="12">
        <v>4.99750649396446</v>
      </c>
      <c r="CL49" s="12">
        <v>14.868039215798399</v>
      </c>
      <c r="CM49" s="12">
        <v>14.0863876367802</v>
      </c>
      <c r="CN49" s="12">
        <v>-7.8925440902821702</v>
      </c>
      <c r="CO49" s="12">
        <v>-0.10944751949182301</v>
      </c>
      <c r="CP49" s="12">
        <v>8.1608031905489007</v>
      </c>
      <c r="CQ49" s="12">
        <v>7.4409117587492801</v>
      </c>
      <c r="CR49" s="12">
        <v>3.46596675626642</v>
      </c>
      <c r="CS49" s="12">
        <v>1.18488082989642</v>
      </c>
      <c r="CT49" s="12">
        <v>2.61780633081798</v>
      </c>
      <c r="CU49" s="12">
        <v>-5.9030403463111698</v>
      </c>
      <c r="CV49" s="12">
        <v>-0.28029128884554599</v>
      </c>
      <c r="CW49" s="12">
        <v>4.2689007884177902E-3</v>
      </c>
      <c r="CX49" s="12">
        <v>-0.33711941682668101</v>
      </c>
      <c r="CY49" s="12">
        <v>13.398931514529901</v>
      </c>
      <c r="CZ49" s="12">
        <v>9.8651171356323104</v>
      </c>
      <c r="DA49" s="12">
        <v>-6.0913507695659002</v>
      </c>
      <c r="DB49" s="12">
        <v>-28.082013159291801</v>
      </c>
      <c r="DC49" s="12">
        <v>-25.576557163731099</v>
      </c>
      <c r="DD49" s="12">
        <v>43.272895709378602</v>
      </c>
      <c r="DE49" s="12">
        <v>36.530331271933299</v>
      </c>
      <c r="DF49" s="11">
        <v>14.751075468666301</v>
      </c>
      <c r="DG49" s="11">
        <v>18.871154679800298</v>
      </c>
      <c r="DH49" s="11">
        <v>-6.1825635384593598</v>
      </c>
      <c r="DI49" s="11">
        <v>6.8243275563872796</v>
      </c>
      <c r="DJ49" s="11">
        <v>2.86968224827433</v>
      </c>
      <c r="DK49" s="11">
        <v>2.5645272216934201</v>
      </c>
      <c r="DL49" s="11">
        <v>-2.1575615392066498</v>
      </c>
      <c r="DM49" s="11">
        <v>-6.8153503889334299</v>
      </c>
      <c r="DN49" s="11">
        <v>-7.5658786045096296</v>
      </c>
      <c r="DO49" s="11">
        <v>-7.2533389356976796</v>
      </c>
      <c r="DP49" s="11">
        <v>-1.1001570783264401</v>
      </c>
      <c r="DQ49" s="11">
        <v>-3.8783350646554</v>
      </c>
      <c r="DR49" s="11">
        <v>0.57494855809636602</v>
      </c>
      <c r="DS49" s="11">
        <v>6.2349372456083003</v>
      </c>
    </row>
    <row r="50" spans="1:123" s="12" customFormat="1" ht="15" customHeight="1" x14ac:dyDescent="0.2">
      <c r="A50" s="10">
        <v>13</v>
      </c>
      <c r="B50" s="11">
        <v>9.9537355708889592</v>
      </c>
      <c r="C50" s="11">
        <v>4.47889397037215</v>
      </c>
      <c r="D50" s="11">
        <v>2.0817235508729901</v>
      </c>
      <c r="E50" s="11">
        <v>7.3734481702558696</v>
      </c>
      <c r="F50" s="11">
        <v>2.68047551799099</v>
      </c>
      <c r="G50" s="11">
        <v>22.784201064496301</v>
      </c>
      <c r="H50" s="11">
        <v>6.2104340941004903</v>
      </c>
      <c r="I50" s="11">
        <v>4.66251503894454</v>
      </c>
      <c r="J50" s="11">
        <v>3.5427437978796599</v>
      </c>
      <c r="K50" s="11">
        <v>11.319294571876499</v>
      </c>
      <c r="L50" s="11">
        <v>-0.52412298146009495</v>
      </c>
      <c r="M50" s="11">
        <v>1.1759103699660001</v>
      </c>
      <c r="N50" s="12">
        <v>4.9146669880428799</v>
      </c>
      <c r="O50" s="12">
        <v>-7.7798304118914503</v>
      </c>
      <c r="P50" s="12">
        <v>8.8754577518557198</v>
      </c>
      <c r="Q50" s="12">
        <v>15.5880734382662</v>
      </c>
      <c r="R50" s="12">
        <v>-17.904572814586501</v>
      </c>
      <c r="S50" s="12">
        <v>17.819031199906</v>
      </c>
      <c r="T50" s="12">
        <v>-15.7260947162285</v>
      </c>
      <c r="U50" s="12">
        <v>15.052727576403401</v>
      </c>
      <c r="V50" s="12">
        <v>20.539704564725898</v>
      </c>
      <c r="W50" s="12">
        <v>44.253763917367898</v>
      </c>
      <c r="X50" s="12">
        <v>35.108500014757702</v>
      </c>
      <c r="Y50" s="12">
        <v>23.3591799769783</v>
      </c>
      <c r="Z50" s="12">
        <v>23.382648578262799</v>
      </c>
      <c r="AA50" s="12">
        <v>10.1760761026525</v>
      </c>
      <c r="AB50" s="12">
        <v>11.636364433798001</v>
      </c>
      <c r="AC50" s="12">
        <v>72.120164986699805</v>
      </c>
      <c r="AD50" s="12">
        <v>61.6850302321836</v>
      </c>
      <c r="AE50" s="12">
        <v>24.3677786784246</v>
      </c>
      <c r="AF50" s="12">
        <v>29.887887649238099</v>
      </c>
      <c r="AG50" s="12">
        <v>-8.7509361037518794</v>
      </c>
      <c r="AH50" s="12">
        <v>16.9050163094652</v>
      </c>
      <c r="AI50" s="11">
        <v>-1.9342371615493901</v>
      </c>
      <c r="AJ50" s="11">
        <v>-5.9216099543846203</v>
      </c>
      <c r="AK50" s="12">
        <v>9.1922684077871892</v>
      </c>
      <c r="AL50" s="12">
        <v>8.5527472037938406</v>
      </c>
      <c r="AM50" s="12">
        <v>2.1133735117473398</v>
      </c>
      <c r="AN50" s="12">
        <v>5.6476915233360998</v>
      </c>
      <c r="AO50" s="12">
        <v>6.5278459260298396</v>
      </c>
      <c r="AP50" s="12">
        <v>7.7683052950305802</v>
      </c>
      <c r="AQ50" s="12">
        <v>-11.052319678128599</v>
      </c>
      <c r="AR50" s="12">
        <v>68.588429712690399</v>
      </c>
      <c r="AS50" s="12">
        <v>7.3350970524188597</v>
      </c>
      <c r="AT50" s="12">
        <v>5.9903854889853303</v>
      </c>
      <c r="AU50" s="12">
        <v>3.3081887522712301</v>
      </c>
      <c r="AV50" s="12">
        <v>108.52114792214699</v>
      </c>
      <c r="AW50" s="12">
        <v>7.5372599894762899</v>
      </c>
      <c r="AX50" s="12">
        <v>7.4770068749785397</v>
      </c>
      <c r="AY50" s="12">
        <v>8.1284715633955695</v>
      </c>
      <c r="AZ50" s="12">
        <v>-0.69611451181117401</v>
      </c>
      <c r="BA50" s="12">
        <v>32.969488529488402</v>
      </c>
      <c r="BB50" s="12">
        <v>26.4186583081027</v>
      </c>
      <c r="BC50" s="12">
        <v>9.7573183666099794</v>
      </c>
      <c r="BD50" s="12">
        <v>29.777955205645402</v>
      </c>
      <c r="BE50" s="12">
        <v>18.007429389399402</v>
      </c>
      <c r="BF50" s="12">
        <v>33.334541512885998</v>
      </c>
      <c r="BG50" s="12">
        <v>-2.0273478185117701</v>
      </c>
      <c r="BH50" s="12">
        <v>-0.59212754877080398</v>
      </c>
      <c r="BI50" s="12">
        <v>9.3573808044311502</v>
      </c>
      <c r="BJ50" s="12">
        <v>5.9026051530963697</v>
      </c>
      <c r="BK50" s="12">
        <v>3.6833166632277399</v>
      </c>
      <c r="BL50" s="12">
        <v>3.4984459489351099</v>
      </c>
      <c r="BM50" s="12">
        <v>1.2031638334519801</v>
      </c>
      <c r="BN50" s="12">
        <v>-10.2071426226757</v>
      </c>
      <c r="BO50" s="12">
        <v>-4.2291208046662998</v>
      </c>
      <c r="BP50" s="10">
        <v>7.9683986768941297</v>
      </c>
      <c r="BQ50" s="10">
        <v>5.0510934670455701</v>
      </c>
      <c r="BR50" s="12">
        <v>-7.4414761002117302</v>
      </c>
      <c r="BS50" s="12">
        <v>-19.0650807780912</v>
      </c>
      <c r="BT50" s="12">
        <v>-16.0897834575735</v>
      </c>
      <c r="BU50" s="12">
        <v>3.4008028251264402</v>
      </c>
      <c r="BV50" s="12">
        <v>5.19601599080488</v>
      </c>
      <c r="BW50" s="12">
        <v>5.0253051995241496</v>
      </c>
      <c r="BX50" s="12">
        <v>9.2643058451358193</v>
      </c>
      <c r="BY50" s="12">
        <v>-8.6083546193549392</v>
      </c>
      <c r="BZ50" s="12">
        <v>-0.55152952427306401</v>
      </c>
      <c r="CA50" s="12">
        <v>3.9147457755461801</v>
      </c>
      <c r="CB50" s="12">
        <v>3.2179545996768799</v>
      </c>
      <c r="CC50" s="12">
        <v>4.9594077609071903</v>
      </c>
      <c r="CD50" s="12">
        <v>-3.7254430935718101</v>
      </c>
      <c r="CE50" s="12">
        <v>5.6611897889524698</v>
      </c>
      <c r="CF50" s="12">
        <v>0.80731103935249804</v>
      </c>
      <c r="CG50" s="12">
        <v>2.5845707796179299E-2</v>
      </c>
      <c r="CH50" s="12">
        <v>4.2368537833681303</v>
      </c>
      <c r="CI50" s="12">
        <v>0.104311070003859</v>
      </c>
      <c r="CJ50" s="12">
        <v>5.2463851716311103</v>
      </c>
      <c r="CK50" s="12">
        <v>5.2836503527942096</v>
      </c>
      <c r="CL50" s="12">
        <v>14.5955164043698</v>
      </c>
      <c r="CM50" s="12">
        <v>14.213678696251</v>
      </c>
      <c r="CN50" s="12">
        <v>-8.0247718869941291</v>
      </c>
      <c r="CO50" s="12">
        <v>-8.9218588072981206E-2</v>
      </c>
      <c r="CP50" s="12">
        <v>8.4949851952842401</v>
      </c>
      <c r="CQ50" s="12">
        <v>7.8111270340741603</v>
      </c>
      <c r="CR50" s="12">
        <v>3.6576491311279802</v>
      </c>
      <c r="CS50" s="12">
        <v>1.4059115756026499</v>
      </c>
      <c r="CT50" s="12">
        <v>2.8262415980861899</v>
      </c>
      <c r="CU50" s="12">
        <v>-5.8568066378938903</v>
      </c>
      <c r="CV50" s="12">
        <v>-5.5515435803954398E-2</v>
      </c>
      <c r="CW50" s="12">
        <v>0.33991008763223302</v>
      </c>
      <c r="CX50" s="12">
        <v>0.279936472225017</v>
      </c>
      <c r="CY50" s="12">
        <v>13.246077287476499</v>
      </c>
      <c r="CZ50" s="12">
        <v>9.7698402896639802</v>
      </c>
      <c r="DA50" s="12">
        <v>-6.1389819165924502</v>
      </c>
      <c r="DB50" s="12">
        <v>-30.192901249392801</v>
      </c>
      <c r="DC50" s="12">
        <v>-28.051395929651299</v>
      </c>
      <c r="DD50" s="12">
        <v>43.816457036882603</v>
      </c>
      <c r="DE50" s="12">
        <v>37.365989555837501</v>
      </c>
      <c r="DF50" s="11">
        <v>14.562168871634601</v>
      </c>
      <c r="DG50" s="11">
        <v>18.572844055597599</v>
      </c>
      <c r="DH50" s="11">
        <v>-5.8978816923627102</v>
      </c>
      <c r="DI50" s="11">
        <v>7.08651759850909</v>
      </c>
      <c r="DJ50" s="11">
        <v>2.9674019970116201</v>
      </c>
      <c r="DK50" s="11">
        <v>2.7219380172027701</v>
      </c>
      <c r="DL50" s="11">
        <v>-2.05464039026992</v>
      </c>
      <c r="DM50" s="11">
        <v>-6.5830045059556097</v>
      </c>
      <c r="DN50" s="11">
        <v>-7.3870296546374403</v>
      </c>
      <c r="DO50" s="11">
        <v>-7.10411586624104</v>
      </c>
      <c r="DP50" s="11">
        <v>-0.62739002260059296</v>
      </c>
      <c r="DQ50" s="11">
        <v>-3.51651488017523</v>
      </c>
      <c r="DR50" s="11">
        <v>0.60206451735211797</v>
      </c>
      <c r="DS50" s="11">
        <v>6.5116860241687302</v>
      </c>
    </row>
    <row r="51" spans="1:123" s="12" customFormat="1" ht="15" customHeight="1" x14ac:dyDescent="0.2">
      <c r="A51" s="10">
        <v>13.5</v>
      </c>
      <c r="B51" s="11">
        <v>10.3165593827725</v>
      </c>
      <c r="C51" s="11">
        <v>4.7654179979872398</v>
      </c>
      <c r="D51" s="11">
        <v>2.3682782739342598</v>
      </c>
      <c r="E51" s="11">
        <v>7.7445238275686199</v>
      </c>
      <c r="F51" s="11">
        <v>2.8743702387146102</v>
      </c>
      <c r="G51" s="11">
        <v>22.847161744721198</v>
      </c>
      <c r="H51" s="11">
        <v>6.3884276642056603</v>
      </c>
      <c r="I51" s="11">
        <v>5.1341080506972503</v>
      </c>
      <c r="J51" s="11">
        <v>3.7592335502267802</v>
      </c>
      <c r="K51" s="11">
        <v>11.6948513095849</v>
      </c>
      <c r="L51" s="11">
        <v>-0.28783813377231099</v>
      </c>
      <c r="M51" s="11">
        <v>1.5836723150641701</v>
      </c>
      <c r="N51" s="12">
        <v>5.1318734222149898</v>
      </c>
      <c r="O51" s="12">
        <v>-9.1003757916041597</v>
      </c>
      <c r="P51" s="12">
        <v>9.0796384029090405</v>
      </c>
      <c r="Q51" s="12">
        <v>15.8266993821598</v>
      </c>
      <c r="R51" s="12">
        <v>-19.183398762834202</v>
      </c>
      <c r="S51" s="12">
        <v>16.296229659928901</v>
      </c>
      <c r="T51" s="12">
        <v>-18.949347577290599</v>
      </c>
      <c r="U51" s="12">
        <v>15.823092326172601</v>
      </c>
      <c r="V51" s="12">
        <v>20.940260583301999</v>
      </c>
      <c r="W51" s="12">
        <v>44.6931735496036</v>
      </c>
      <c r="X51" s="12">
        <v>35.9093974111601</v>
      </c>
      <c r="Y51" s="12">
        <v>23.795855668140501</v>
      </c>
      <c r="Z51" s="12">
        <v>23.442202291334901</v>
      </c>
      <c r="AA51" s="12">
        <v>10.8170552266528</v>
      </c>
      <c r="AB51" s="12">
        <v>12.3162335512461</v>
      </c>
      <c r="AC51" s="12">
        <v>72.176080720964805</v>
      </c>
      <c r="AD51" s="12">
        <v>61.861021094955497</v>
      </c>
      <c r="AE51" s="12">
        <v>24.922388547565699</v>
      </c>
      <c r="AF51" s="12">
        <v>30.335617339005601</v>
      </c>
      <c r="AG51" s="12">
        <v>-8.1863681771210395</v>
      </c>
      <c r="AH51" s="12">
        <v>17.0393832377158</v>
      </c>
      <c r="AI51" s="11">
        <v>-1.6042653214753899</v>
      </c>
      <c r="AJ51" s="11">
        <v>-5.7044890127144701</v>
      </c>
      <c r="AK51" s="12">
        <v>9.6376988949486897</v>
      </c>
      <c r="AL51" s="12">
        <v>9.13795247470261</v>
      </c>
      <c r="AM51" s="12">
        <v>2.65919948105874</v>
      </c>
      <c r="AN51" s="12">
        <v>6.0789043345721403</v>
      </c>
      <c r="AO51" s="12">
        <v>6.9486400207097097</v>
      </c>
      <c r="AP51" s="12">
        <v>8.2146789281978201</v>
      </c>
      <c r="AQ51" s="12">
        <v>-12.5692567962687</v>
      </c>
      <c r="AR51" s="12">
        <v>69.384921516757402</v>
      </c>
      <c r="AS51" s="12">
        <v>7.3290898399136397</v>
      </c>
      <c r="AT51" s="12">
        <v>6.2788417380943402</v>
      </c>
      <c r="AU51" s="12">
        <v>3.7760846680612299</v>
      </c>
      <c r="AV51" s="12">
        <v>107.639825728256</v>
      </c>
      <c r="AW51" s="12">
        <v>7.8293951446539696</v>
      </c>
      <c r="AX51" s="12">
        <v>7.6111532507638904</v>
      </c>
      <c r="AY51" s="12">
        <v>8.2523738456075009</v>
      </c>
      <c r="AZ51" s="12">
        <v>-0.59954618336632803</v>
      </c>
      <c r="BA51" s="12">
        <v>33.594500564504401</v>
      </c>
      <c r="BB51" s="12">
        <v>26.9063602900132</v>
      </c>
      <c r="BC51" s="12">
        <v>10.289697456755601</v>
      </c>
      <c r="BD51" s="12">
        <v>30.402645279536902</v>
      </c>
      <c r="BE51" s="12">
        <v>18.386706869932802</v>
      </c>
      <c r="BF51" s="12">
        <v>33.848387829493703</v>
      </c>
      <c r="BG51" s="12">
        <v>-2.0284478523535601</v>
      </c>
      <c r="BH51" s="12">
        <v>-0.40439766735289501</v>
      </c>
      <c r="BI51" s="12">
        <v>10.0551378636737</v>
      </c>
      <c r="BJ51" s="12">
        <v>6.8841868596791702</v>
      </c>
      <c r="BK51" s="12">
        <v>3.7506988519453399</v>
      </c>
      <c r="BL51" s="12">
        <v>4.0184095269068996</v>
      </c>
      <c r="BM51" s="12">
        <v>1.44898842791008</v>
      </c>
      <c r="BN51" s="12">
        <v>-9.9478711490519292</v>
      </c>
      <c r="BO51" s="12">
        <v>-3.9480801206082101</v>
      </c>
      <c r="BP51" s="10">
        <v>8.1074840636574592</v>
      </c>
      <c r="BQ51" s="10">
        <v>5.2542927733156803</v>
      </c>
      <c r="BR51" s="12">
        <v>-7.4080967351619602</v>
      </c>
      <c r="BS51" s="12">
        <v>-18.551243556430499</v>
      </c>
      <c r="BT51" s="12">
        <v>-15.779138266225299</v>
      </c>
      <c r="BU51" s="12">
        <v>3.6892747630190499</v>
      </c>
      <c r="BV51" s="12">
        <v>5.5225923460966397</v>
      </c>
      <c r="BW51" s="12">
        <v>5.2126920309092304</v>
      </c>
      <c r="BX51" s="12">
        <v>9.4294100563274696</v>
      </c>
      <c r="BY51" s="12">
        <v>-8.5039137047715396</v>
      </c>
      <c r="BZ51" s="12">
        <v>-0.58409432313055698</v>
      </c>
      <c r="CA51" s="12">
        <v>4.4784014789911399</v>
      </c>
      <c r="CB51" s="12">
        <v>3.7651386719517101</v>
      </c>
      <c r="CC51" s="12">
        <v>5.2128380048088703</v>
      </c>
      <c r="CD51" s="12">
        <v>-3.4014813081739699</v>
      </c>
      <c r="CE51" s="12">
        <v>5.8763980632647801</v>
      </c>
      <c r="CF51" s="12">
        <v>0.72952059326780705</v>
      </c>
      <c r="CG51" s="12">
        <v>-0.142850979045761</v>
      </c>
      <c r="CH51" s="12">
        <v>4.5638930714630899</v>
      </c>
      <c r="CI51" s="12">
        <v>0.18802062129452601</v>
      </c>
      <c r="CJ51" s="12">
        <v>5.7861252571456099</v>
      </c>
      <c r="CK51" s="12">
        <v>5.5857440202089403</v>
      </c>
      <c r="CL51" s="12">
        <v>14.3317747642868</v>
      </c>
      <c r="CM51" s="12">
        <v>14.3438646773574</v>
      </c>
      <c r="CN51" s="12">
        <v>-8.1347834566258808</v>
      </c>
      <c r="CO51" s="12">
        <v>-7.9033654287741201E-2</v>
      </c>
      <c r="CP51" s="12">
        <v>8.8127035269280896</v>
      </c>
      <c r="CQ51" s="12">
        <v>8.1625566963339207</v>
      </c>
      <c r="CR51" s="12">
        <v>3.8387588574551001</v>
      </c>
      <c r="CS51" s="12">
        <v>1.6193179135370801</v>
      </c>
      <c r="CT51" s="12">
        <v>3.02418402498005</v>
      </c>
      <c r="CU51" s="12">
        <v>-5.77410264668287</v>
      </c>
      <c r="CV51" s="12">
        <v>0.19758016378546001</v>
      </c>
      <c r="CW51" s="12">
        <v>0.725127563327987</v>
      </c>
      <c r="CX51" s="12">
        <v>0.94843358056095795</v>
      </c>
      <c r="CY51" s="12">
        <v>13.112578017171399</v>
      </c>
      <c r="CZ51" s="12">
        <v>9.7103520602104201</v>
      </c>
      <c r="DA51" s="12">
        <v>-6.1567511693283397</v>
      </c>
      <c r="DB51" s="12">
        <v>-32.270309020532203</v>
      </c>
      <c r="DC51" s="12">
        <v>-30.502929803333199</v>
      </c>
      <c r="DD51" s="12">
        <v>44.319054723018702</v>
      </c>
      <c r="DE51" s="12">
        <v>38.170757761690702</v>
      </c>
      <c r="DF51" s="11">
        <v>14.3267552630277</v>
      </c>
      <c r="DG51" s="11">
        <v>18.221900973003301</v>
      </c>
      <c r="DH51" s="11">
        <v>-5.589182364929</v>
      </c>
      <c r="DI51" s="11">
        <v>7.3436040111118901</v>
      </c>
      <c r="DJ51" s="11">
        <v>3.0543769753421599</v>
      </c>
      <c r="DK51" s="11">
        <v>2.85626265394967</v>
      </c>
      <c r="DL51" s="11">
        <v>-1.9557444375095601</v>
      </c>
      <c r="DM51" s="11">
        <v>-6.3494371715932996</v>
      </c>
      <c r="DN51" s="11">
        <v>-7.1622639552515404</v>
      </c>
      <c r="DO51" s="11">
        <v>-6.9123884713917496</v>
      </c>
      <c r="DP51" s="11">
        <v>-0.161169481316392</v>
      </c>
      <c r="DQ51" s="11">
        <v>-3.14832072945137</v>
      </c>
      <c r="DR51" s="11">
        <v>0.67036478412774103</v>
      </c>
      <c r="DS51" s="11">
        <v>6.8022718551219397</v>
      </c>
    </row>
    <row r="52" spans="1:123" s="12" customFormat="1" ht="15" customHeight="1" x14ac:dyDescent="0.2">
      <c r="A52" s="10">
        <v>14</v>
      </c>
      <c r="B52" s="11">
        <v>10.619544809742299</v>
      </c>
      <c r="C52" s="11">
        <v>5.0101111810363301</v>
      </c>
      <c r="D52" s="11">
        <v>2.6141285616176901</v>
      </c>
      <c r="E52" s="11">
        <v>8.10737765277735</v>
      </c>
      <c r="F52" s="11">
        <v>3.08486005451413</v>
      </c>
      <c r="G52" s="11">
        <v>22.885047656018202</v>
      </c>
      <c r="H52" s="11">
        <v>6.5355629885743802</v>
      </c>
      <c r="I52" s="11">
        <v>5.5772811720089503</v>
      </c>
      <c r="J52" s="11">
        <v>3.9476549318351299</v>
      </c>
      <c r="K52" s="11">
        <v>12.0177373901242</v>
      </c>
      <c r="L52" s="11">
        <v>-3.6465735320234602E-2</v>
      </c>
      <c r="M52" s="11">
        <v>2.0128013602516099</v>
      </c>
      <c r="N52" s="12">
        <v>5.3762832976644797</v>
      </c>
      <c r="O52" s="12">
        <v>-10.281019967805999</v>
      </c>
      <c r="P52" s="12">
        <v>9.2798154582851495</v>
      </c>
      <c r="Q52" s="12">
        <v>16.0440504259895</v>
      </c>
      <c r="R52" s="12">
        <v>-20.2428618649719</v>
      </c>
      <c r="S52" s="12">
        <v>15.0167388710542</v>
      </c>
      <c r="T52" s="12">
        <v>-22.081072529545001</v>
      </c>
      <c r="U52" s="12">
        <v>16.614070773357501</v>
      </c>
      <c r="V52" s="12">
        <v>21.3375460589304</v>
      </c>
      <c r="W52" s="12">
        <v>45.123939344193701</v>
      </c>
      <c r="X52" s="12">
        <v>36.693811125587601</v>
      </c>
      <c r="Y52" s="12">
        <v>24.237539037130698</v>
      </c>
      <c r="Z52" s="12">
        <v>23.4996750805294</v>
      </c>
      <c r="AA52" s="12">
        <v>11.417339919717</v>
      </c>
      <c r="AB52" s="12">
        <v>13.0383505165809</v>
      </c>
      <c r="AC52" s="12">
        <v>72.1998294466175</v>
      </c>
      <c r="AD52" s="12">
        <v>62.085731769911902</v>
      </c>
      <c r="AE52" s="12">
        <v>25.503142751403999</v>
      </c>
      <c r="AF52" s="12">
        <v>30.793620680924501</v>
      </c>
      <c r="AG52" s="12">
        <v>-7.5666794145945397</v>
      </c>
      <c r="AH52" s="12">
        <v>17.1902702277293</v>
      </c>
      <c r="AI52" s="11">
        <v>-1.3050150755589101</v>
      </c>
      <c r="AJ52" s="11">
        <v>-5.5112450354499698</v>
      </c>
      <c r="AK52" s="12">
        <v>10.101549378305201</v>
      </c>
      <c r="AL52" s="12">
        <v>9.7689699032343906</v>
      </c>
      <c r="AM52" s="12">
        <v>3.2225987069978101</v>
      </c>
      <c r="AN52" s="12">
        <v>6.5298449953843303</v>
      </c>
      <c r="AO52" s="12">
        <v>7.3943697316280996</v>
      </c>
      <c r="AP52" s="12">
        <v>8.6780200945213402</v>
      </c>
      <c r="AQ52" s="12">
        <v>-13.890208720113099</v>
      </c>
      <c r="AR52" s="12">
        <v>70.141381002031196</v>
      </c>
      <c r="AS52" s="12">
        <v>7.3263427111669399</v>
      </c>
      <c r="AT52" s="12">
        <v>6.5567278397793398</v>
      </c>
      <c r="AU52" s="12">
        <v>4.2367810237919903</v>
      </c>
      <c r="AV52" s="12">
        <v>106.83369328035</v>
      </c>
      <c r="AW52" s="12">
        <v>8.1386997408117097</v>
      </c>
      <c r="AX52" s="12">
        <v>7.74612726672785</v>
      </c>
      <c r="AY52" s="12">
        <v>8.3830855146516097</v>
      </c>
      <c r="AZ52" s="12">
        <v>-0.48843139666132601</v>
      </c>
      <c r="BA52" s="12">
        <v>34.197346394648697</v>
      </c>
      <c r="BB52" s="12">
        <v>27.422478524385902</v>
      </c>
      <c r="BC52" s="12">
        <v>10.8409112726803</v>
      </c>
      <c r="BD52" s="12">
        <v>31.015802960609999</v>
      </c>
      <c r="BE52" s="12">
        <v>18.7660971278091</v>
      </c>
      <c r="BF52" s="12">
        <v>34.370343200862401</v>
      </c>
      <c r="BG52" s="12">
        <v>-2.0592328837665201</v>
      </c>
      <c r="BH52" s="12">
        <v>-0.24229200334957501</v>
      </c>
      <c r="BI52" s="12">
        <v>10.7279820440453</v>
      </c>
      <c r="BJ52" s="12">
        <v>7.9077617556322304</v>
      </c>
      <c r="BK52" s="12">
        <v>3.8349498936440698</v>
      </c>
      <c r="BL52" s="12">
        <v>4.54724477094714</v>
      </c>
      <c r="BM52" s="12">
        <v>1.73695684679842</v>
      </c>
      <c r="BN52" s="12">
        <v>-9.6472113000345399</v>
      </c>
      <c r="BO52" s="12">
        <v>-3.6305718822404698</v>
      </c>
      <c r="BP52" s="10">
        <v>8.25019833428086</v>
      </c>
      <c r="BQ52" s="10">
        <v>5.4828042266308303</v>
      </c>
      <c r="BR52" s="12">
        <v>-7.36213405616581</v>
      </c>
      <c r="BS52" s="12">
        <v>-18.084971088683201</v>
      </c>
      <c r="BT52" s="12">
        <v>-15.5263587657827</v>
      </c>
      <c r="BU52" s="12">
        <v>3.9543278944620299</v>
      </c>
      <c r="BV52" s="12">
        <v>5.8113791965297397</v>
      </c>
      <c r="BW52" s="12">
        <v>5.4226743486651596</v>
      </c>
      <c r="BX52" s="12">
        <v>9.5989616966107807</v>
      </c>
      <c r="BY52" s="12">
        <v>-8.3956765593029505</v>
      </c>
      <c r="BZ52" s="12">
        <v>-0.62210591522671099</v>
      </c>
      <c r="CA52" s="12">
        <v>5.0190174079034398</v>
      </c>
      <c r="CB52" s="12">
        <v>4.2984661376976803</v>
      </c>
      <c r="CC52" s="12">
        <v>5.4847314459038898</v>
      </c>
      <c r="CD52" s="12">
        <v>-3.0471733225567701</v>
      </c>
      <c r="CE52" s="12">
        <v>6.08563686910201</v>
      </c>
      <c r="CF52" s="12">
        <v>0.65615625999271199</v>
      </c>
      <c r="CG52" s="12">
        <v>-0.31006507583697301</v>
      </c>
      <c r="CH52" s="12">
        <v>4.9037453209166397</v>
      </c>
      <c r="CI52" s="12">
        <v>0.268658993718418</v>
      </c>
      <c r="CJ52" s="12">
        <v>6.3252691688830902</v>
      </c>
      <c r="CK52" s="12">
        <v>5.8978048400604104</v>
      </c>
      <c r="CL52" s="12">
        <v>14.080728760745799</v>
      </c>
      <c r="CM52" s="12">
        <v>14.475768693955599</v>
      </c>
      <c r="CN52" s="12">
        <v>-8.2214410213055</v>
      </c>
      <c r="CO52" s="12">
        <v>-7.9958326182349895E-2</v>
      </c>
      <c r="CP52" s="12">
        <v>9.1102156147826392</v>
      </c>
      <c r="CQ52" s="12">
        <v>8.4909197539673098</v>
      </c>
      <c r="CR52" s="12">
        <v>4.0070412978820897</v>
      </c>
      <c r="CS52" s="12">
        <v>1.8227740383736</v>
      </c>
      <c r="CT52" s="12">
        <v>3.2087109502754099</v>
      </c>
      <c r="CU52" s="12">
        <v>-5.6558865253464301</v>
      </c>
      <c r="CV52" s="12">
        <v>0.476551520023349</v>
      </c>
      <c r="CW52" s="12">
        <v>1.1540274726939901</v>
      </c>
      <c r="CX52" s="12">
        <v>1.66030031323316</v>
      </c>
      <c r="CY52" s="12">
        <v>12.998282727494299</v>
      </c>
      <c r="CZ52" s="12">
        <v>9.6867497632047108</v>
      </c>
      <c r="DA52" s="12">
        <v>-6.1445598475984298</v>
      </c>
      <c r="DB52" s="12">
        <v>-34.296081139473202</v>
      </c>
      <c r="DC52" s="12">
        <v>-32.910575100686401</v>
      </c>
      <c r="DD52" s="12">
        <v>44.772761611966402</v>
      </c>
      <c r="DE52" s="12">
        <v>38.933554606046499</v>
      </c>
      <c r="DF52" s="11">
        <v>14.0439724418683</v>
      </c>
      <c r="DG52" s="11">
        <v>17.8177924681222</v>
      </c>
      <c r="DH52" s="11">
        <v>-5.2593854888982596</v>
      </c>
      <c r="DI52" s="11">
        <v>7.5916477726423102</v>
      </c>
      <c r="DJ52" s="11">
        <v>3.12875272356905</v>
      </c>
      <c r="DK52" s="11">
        <v>2.9658851872227299</v>
      </c>
      <c r="DL52" s="11">
        <v>-1.8629996247909699</v>
      </c>
      <c r="DM52" s="11">
        <v>-6.1173604990471997</v>
      </c>
      <c r="DN52" s="11">
        <v>-6.8937852120143299</v>
      </c>
      <c r="DO52" s="11">
        <v>-6.6801108005165499</v>
      </c>
      <c r="DP52" s="11">
        <v>0.291948850872358</v>
      </c>
      <c r="DQ52" s="11">
        <v>-2.7795408641395598</v>
      </c>
      <c r="DR52" s="11">
        <v>0.77754509675287398</v>
      </c>
      <c r="DS52" s="11">
        <v>7.1023318923835097</v>
      </c>
    </row>
    <row r="53" spans="1:123" s="12" customFormat="1" ht="15" customHeight="1" x14ac:dyDescent="0.2">
      <c r="A53" s="10">
        <v>14.5</v>
      </c>
      <c r="B53" s="11">
        <v>10.857457709789699</v>
      </c>
      <c r="C53" s="11">
        <v>5.2080640671192597</v>
      </c>
      <c r="D53" s="11">
        <v>2.81384291156427</v>
      </c>
      <c r="E53" s="11">
        <v>8.4551338659366593</v>
      </c>
      <c r="F53" s="11">
        <v>3.3096498555096301</v>
      </c>
      <c r="G53" s="11">
        <v>22.892119886819199</v>
      </c>
      <c r="H53" s="11">
        <v>6.6463499024393897</v>
      </c>
      <c r="I53" s="11">
        <v>5.9845083342224799</v>
      </c>
      <c r="J53" s="11">
        <v>4.1036560105567297</v>
      </c>
      <c r="K53" s="11">
        <v>12.281720955797899</v>
      </c>
      <c r="L53" s="11">
        <v>0.22598482019020499</v>
      </c>
      <c r="M53" s="11">
        <v>2.4566295451222602</v>
      </c>
      <c r="N53" s="12">
        <v>5.6447574934281803</v>
      </c>
      <c r="O53" s="12">
        <v>-11.309269211778799</v>
      </c>
      <c r="P53" s="12">
        <v>9.4740280474070406</v>
      </c>
      <c r="Q53" s="12">
        <v>16.234886061283699</v>
      </c>
      <c r="R53" s="12">
        <v>-21.068370188004302</v>
      </c>
      <c r="S53" s="12">
        <v>14.0018491947557</v>
      </c>
      <c r="T53" s="12">
        <v>-25.0925331783946</v>
      </c>
      <c r="U53" s="12">
        <v>17.412732631783001</v>
      </c>
      <c r="V53" s="12">
        <v>21.723037207266302</v>
      </c>
      <c r="W53" s="12">
        <v>45.5400986538734</v>
      </c>
      <c r="X53" s="12">
        <v>37.447429349413099</v>
      </c>
      <c r="Y53" s="12">
        <v>24.675855456735</v>
      </c>
      <c r="Z53" s="12">
        <v>23.551812773803199</v>
      </c>
      <c r="AA53" s="12">
        <v>11.9643746074871</v>
      </c>
      <c r="AB53" s="12">
        <v>13.794198821415099</v>
      </c>
      <c r="AC53" s="12">
        <v>72.183967859018594</v>
      </c>
      <c r="AD53" s="12">
        <v>62.353537941817102</v>
      </c>
      <c r="AE53" s="12">
        <v>26.099167371285098</v>
      </c>
      <c r="AF53" s="12">
        <v>31.255480280378801</v>
      </c>
      <c r="AG53" s="12">
        <v>-6.9003363023512003</v>
      </c>
      <c r="AH53" s="12">
        <v>17.353457224089599</v>
      </c>
      <c r="AI53" s="11">
        <v>-1.0393337106506799</v>
      </c>
      <c r="AJ53" s="11">
        <v>-5.3440949159266804</v>
      </c>
      <c r="AK53" s="12">
        <v>10.575588930805599</v>
      </c>
      <c r="AL53" s="12">
        <v>10.437503078719599</v>
      </c>
      <c r="AM53" s="12">
        <v>3.7964948660373898</v>
      </c>
      <c r="AN53" s="12">
        <v>6.9936472755216501</v>
      </c>
      <c r="AO53" s="12">
        <v>7.85722932050703</v>
      </c>
      <c r="AP53" s="12">
        <v>9.1505380623857402</v>
      </c>
      <c r="AQ53" s="12">
        <v>-15.002758118498599</v>
      </c>
      <c r="AR53" s="12">
        <v>70.839902036823304</v>
      </c>
      <c r="AS53" s="12">
        <v>7.3269793574581801</v>
      </c>
      <c r="AT53" s="12">
        <v>6.8177314460626803</v>
      </c>
      <c r="AU53" s="12">
        <v>4.6816389840387203</v>
      </c>
      <c r="AV53" s="12">
        <v>106.115876405965</v>
      </c>
      <c r="AW53" s="12">
        <v>8.4588637037086301</v>
      </c>
      <c r="AX53" s="12">
        <v>7.8797247624606799</v>
      </c>
      <c r="AY53" s="12">
        <v>8.5165593191049993</v>
      </c>
      <c r="AZ53" s="12">
        <v>-0.36460014030126298</v>
      </c>
      <c r="BA53" s="12">
        <v>34.769513149512903</v>
      </c>
      <c r="BB53" s="12">
        <v>27.955717087024802</v>
      </c>
      <c r="BC53" s="12">
        <v>11.398678907426</v>
      </c>
      <c r="BD53" s="12">
        <v>31.606592528987601</v>
      </c>
      <c r="BE53" s="12">
        <v>19.1370272659696</v>
      </c>
      <c r="BF53" s="12">
        <v>34.888991649495402</v>
      </c>
      <c r="BG53" s="12">
        <v>-2.1193657175899698</v>
      </c>
      <c r="BH53" s="12">
        <v>-0.106322076476317</v>
      </c>
      <c r="BI53" s="12">
        <v>11.3675041575334</v>
      </c>
      <c r="BJ53" s="12">
        <v>8.9572049546404706</v>
      </c>
      <c r="BK53" s="12">
        <v>3.9351252780761499</v>
      </c>
      <c r="BL53" s="12">
        <v>5.07597815158078</v>
      </c>
      <c r="BM53" s="12">
        <v>2.0606951238733</v>
      </c>
      <c r="BN53" s="12">
        <v>-9.3104818006395291</v>
      </c>
      <c r="BO53" s="12">
        <v>-3.2833718250913</v>
      </c>
      <c r="BP53" s="10">
        <v>8.3936211012769402</v>
      </c>
      <c r="BQ53" s="10">
        <v>5.7326060414197801</v>
      </c>
      <c r="BR53" s="12">
        <v>-7.3042238000198196</v>
      </c>
      <c r="BS53" s="12">
        <v>-17.668329746811601</v>
      </c>
      <c r="BT53" s="12">
        <v>-15.3330856846878</v>
      </c>
      <c r="BU53" s="12">
        <v>4.1908806451829097</v>
      </c>
      <c r="BV53" s="12">
        <v>6.0564671002794004</v>
      </c>
      <c r="BW53" s="12">
        <v>5.6507551562390201</v>
      </c>
      <c r="BX53" s="12">
        <v>9.7695556178223306</v>
      </c>
      <c r="BY53" s="12">
        <v>-8.2842780102510005</v>
      </c>
      <c r="BZ53" s="12">
        <v>-0.66554429167808804</v>
      </c>
      <c r="CA53" s="12">
        <v>5.5310347306658496</v>
      </c>
      <c r="CB53" s="12">
        <v>4.8114575292856898</v>
      </c>
      <c r="CC53" s="12">
        <v>5.7699812714417904</v>
      </c>
      <c r="CD53" s="12">
        <v>-2.66902770817978</v>
      </c>
      <c r="CE53" s="12">
        <v>6.2847852859704201</v>
      </c>
      <c r="CF53" s="12">
        <v>0.588528337175375</v>
      </c>
      <c r="CG53" s="12">
        <v>-0.47257071855710803</v>
      </c>
      <c r="CH53" s="12">
        <v>5.2513637456286197</v>
      </c>
      <c r="CI53" s="12">
        <v>0.34556114769657098</v>
      </c>
      <c r="CJ53" s="12">
        <v>6.8558219936676297</v>
      </c>
      <c r="CK53" s="12">
        <v>6.21332765149418</v>
      </c>
      <c r="CL53" s="12">
        <v>13.845895409758599</v>
      </c>
      <c r="CM53" s="12">
        <v>14.608000128646299</v>
      </c>
      <c r="CN53" s="12">
        <v>-8.2839360402431303</v>
      </c>
      <c r="CO53" s="12">
        <v>-9.29834200746881E-2</v>
      </c>
      <c r="CP53" s="12">
        <v>9.3837825261289201</v>
      </c>
      <c r="CQ53" s="12">
        <v>8.7919333964236994</v>
      </c>
      <c r="CR53" s="12">
        <v>4.1602866076573202</v>
      </c>
      <c r="CS53" s="12">
        <v>2.0139193566137599</v>
      </c>
      <c r="CT53" s="12">
        <v>3.3768619687179999</v>
      </c>
      <c r="CU53" s="12">
        <v>-5.50362165085971</v>
      </c>
      <c r="CV53" s="12">
        <v>0.77838797096774204</v>
      </c>
      <c r="CW53" s="12">
        <v>1.6198780485865401</v>
      </c>
      <c r="CX53" s="12">
        <v>2.4066378045972598</v>
      </c>
      <c r="CY53" s="12">
        <v>12.902491107524799</v>
      </c>
      <c r="CZ53" s="12">
        <v>9.6983931143768096</v>
      </c>
      <c r="DA53" s="12">
        <v>-6.1028258642181701</v>
      </c>
      <c r="DB53" s="12">
        <v>-36.2518439942505</v>
      </c>
      <c r="DC53" s="12">
        <v>-35.2534661942627</v>
      </c>
      <c r="DD53" s="12">
        <v>45.169559598434702</v>
      </c>
      <c r="DE53" s="12">
        <v>39.643127820454502</v>
      </c>
      <c r="DF53" s="11">
        <v>13.7131919473176</v>
      </c>
      <c r="DG53" s="11">
        <v>17.3602493305224</v>
      </c>
      <c r="DH53" s="11">
        <v>-4.9117661546915699</v>
      </c>
      <c r="DI53" s="11">
        <v>7.8265929914778098</v>
      </c>
      <c r="DJ53" s="11">
        <v>3.1887234399619002</v>
      </c>
      <c r="DK53" s="11">
        <v>3.0492956284433599</v>
      </c>
      <c r="DL53" s="11">
        <v>-1.77857680228044</v>
      </c>
      <c r="DM53" s="11">
        <v>-5.8895861911878402</v>
      </c>
      <c r="DN53" s="11">
        <v>-6.5846861616591896</v>
      </c>
      <c r="DO53" s="11">
        <v>-6.4100818235601702</v>
      </c>
      <c r="DP53" s="11">
        <v>0.72525079986007701</v>
      </c>
      <c r="DQ53" s="11">
        <v>-2.4161934106814398</v>
      </c>
      <c r="DR53" s="11">
        <v>0.92061918621766303</v>
      </c>
      <c r="DS53" s="11">
        <v>7.4070649134227997</v>
      </c>
    </row>
    <row r="54" spans="1:123" s="12" customFormat="1" ht="15" customHeight="1" x14ac:dyDescent="0.2">
      <c r="A54" s="10">
        <v>15</v>
      </c>
      <c r="B54" s="11">
        <v>11.025359526683999</v>
      </c>
      <c r="C54" s="11">
        <v>5.3545732043858099</v>
      </c>
      <c r="D54" s="11">
        <v>2.96216967399232</v>
      </c>
      <c r="E54" s="11">
        <v>8.7807620730018208</v>
      </c>
      <c r="F54" s="11">
        <v>3.54587314177479</v>
      </c>
      <c r="G54" s="11">
        <v>22.862683181301598</v>
      </c>
      <c r="H54" s="11">
        <v>6.7153591771784704</v>
      </c>
      <c r="I54" s="11">
        <v>6.3482789300905997</v>
      </c>
      <c r="J54" s="11">
        <v>4.22299353886046</v>
      </c>
      <c r="K54" s="11">
        <v>12.480816621973601</v>
      </c>
      <c r="L54" s="11">
        <v>0.49502722276883998</v>
      </c>
      <c r="M54" s="11">
        <v>2.9078139505145302</v>
      </c>
      <c r="N54" s="12">
        <v>5.9335975493013304</v>
      </c>
      <c r="O54" s="12">
        <v>-12.1738603411358</v>
      </c>
      <c r="P54" s="12">
        <v>9.6602698249625902</v>
      </c>
      <c r="Q54" s="12">
        <v>16.393949408666199</v>
      </c>
      <c r="R54" s="12">
        <v>-21.6472362808417</v>
      </c>
      <c r="S54" s="12">
        <v>13.270895578898401</v>
      </c>
      <c r="T54" s="12">
        <v>-27.955131372436799</v>
      </c>
      <c r="U54" s="12">
        <v>18.205560991191302</v>
      </c>
      <c r="V54" s="12">
        <v>22.0877100218785</v>
      </c>
      <c r="W54" s="12">
        <v>45.935183152323503</v>
      </c>
      <c r="X54" s="12">
        <v>38.155456422828102</v>
      </c>
      <c r="Y54" s="12">
        <v>25.102035579038699</v>
      </c>
      <c r="Z54" s="12">
        <v>23.595037418999699</v>
      </c>
      <c r="AA54" s="12">
        <v>12.4454072647495</v>
      </c>
      <c r="AB54" s="12">
        <v>14.5746980706462</v>
      </c>
      <c r="AC54" s="12">
        <v>72.121154516935306</v>
      </c>
      <c r="AD54" s="12">
        <v>62.658065871801199</v>
      </c>
      <c r="AE54" s="12">
        <v>26.6990919044474</v>
      </c>
      <c r="AF54" s="12">
        <v>31.714291253592801</v>
      </c>
      <c r="AG54" s="12">
        <v>-6.1969080888957198</v>
      </c>
      <c r="AH54" s="12">
        <v>17.5241129909409</v>
      </c>
      <c r="AI54" s="11">
        <v>-0.80991640061256398</v>
      </c>
      <c r="AJ54" s="11">
        <v>-5.2051541388209399</v>
      </c>
      <c r="AK54" s="12">
        <v>11.050800821976701</v>
      </c>
      <c r="AL54" s="12">
        <v>11.1343078970094</v>
      </c>
      <c r="AM54" s="12">
        <v>4.3731297409976797</v>
      </c>
      <c r="AN54" s="12">
        <v>7.46282194086234</v>
      </c>
      <c r="AO54" s="12">
        <v>8.3286076915101095</v>
      </c>
      <c r="AP54" s="12">
        <v>9.6236690296791494</v>
      </c>
      <c r="AQ54" s="12">
        <v>-15.8960629050852</v>
      </c>
      <c r="AR54" s="12">
        <v>71.462214691564398</v>
      </c>
      <c r="AS54" s="12">
        <v>7.3309292929479799</v>
      </c>
      <c r="AT54" s="12">
        <v>7.0555774982494697</v>
      </c>
      <c r="AU54" s="12">
        <v>5.1018710109929</v>
      </c>
      <c r="AV54" s="12">
        <v>105.497965705581</v>
      </c>
      <c r="AW54" s="12">
        <v>8.7831740529509208</v>
      </c>
      <c r="AX54" s="12">
        <v>8.0096242527360992</v>
      </c>
      <c r="AY54" s="12">
        <v>8.6486779764527402</v>
      </c>
      <c r="AZ54" s="12">
        <v>-0.23014965222500899</v>
      </c>
      <c r="BA54" s="12">
        <v>35.302458854857797</v>
      </c>
      <c r="BB54" s="12">
        <v>28.493994250311498</v>
      </c>
      <c r="BC54" s="12">
        <v>11.950078260269899</v>
      </c>
      <c r="BD54" s="12">
        <v>32.163941796170498</v>
      </c>
      <c r="BE54" s="12">
        <v>19.490466002025599</v>
      </c>
      <c r="BF54" s="12">
        <v>35.392287827562498</v>
      </c>
      <c r="BG54" s="12">
        <v>-2.2083575004216902</v>
      </c>
      <c r="BH54" s="12">
        <v>3.12592507434317E-3</v>
      </c>
      <c r="BI54" s="12">
        <v>11.965253179369</v>
      </c>
      <c r="BJ54" s="12">
        <v>10.0160023066564</v>
      </c>
      <c r="BK54" s="12">
        <v>4.0499576243746498</v>
      </c>
      <c r="BL54" s="12">
        <v>5.5951363719941503</v>
      </c>
      <c r="BM54" s="12">
        <v>2.4128150926116998</v>
      </c>
      <c r="BN54" s="12">
        <v>-8.94373533810721</v>
      </c>
      <c r="BO54" s="12">
        <v>-2.9139916932763299</v>
      </c>
      <c r="BP54" s="10">
        <v>8.5344790932140295</v>
      </c>
      <c r="BQ54" s="10">
        <v>5.9990434237988604</v>
      </c>
      <c r="BR54" s="12">
        <v>-7.2353172981820499</v>
      </c>
      <c r="BS54" s="12">
        <v>-17.3030821315478</v>
      </c>
      <c r="BT54" s="12">
        <v>-15.200589587038801</v>
      </c>
      <c r="BU54" s="12">
        <v>4.3938357521255904</v>
      </c>
      <c r="BV54" s="12">
        <v>6.2520748542738103</v>
      </c>
      <c r="BW54" s="12">
        <v>5.8917967180605002</v>
      </c>
      <c r="BX54" s="12">
        <v>9.9372718977974692</v>
      </c>
      <c r="BY54" s="12">
        <v>-8.1705347838578692</v>
      </c>
      <c r="BZ54" s="12">
        <v>-0.71457282047049298</v>
      </c>
      <c r="CA54" s="12">
        <v>6.0088759710197301</v>
      </c>
      <c r="CB54" s="12">
        <v>5.29752787770121</v>
      </c>
      <c r="CC54" s="12">
        <v>6.0628253777395003</v>
      </c>
      <c r="CD54" s="12">
        <v>-2.2741949123883298</v>
      </c>
      <c r="CE54" s="12">
        <v>6.4694932007114403</v>
      </c>
      <c r="CF54" s="12">
        <v>0.52790164772886705</v>
      </c>
      <c r="CG54" s="12">
        <v>-0.62730146055400804</v>
      </c>
      <c r="CH54" s="12">
        <v>5.6011958804447204</v>
      </c>
      <c r="CI54" s="12">
        <v>0.41803357930802998</v>
      </c>
      <c r="CJ54" s="12">
        <v>7.36942592993727</v>
      </c>
      <c r="CK54" s="12">
        <v>6.52535709377843</v>
      </c>
      <c r="CL54" s="12">
        <v>13.630334251501999</v>
      </c>
      <c r="CM54" s="12">
        <v>14.738959180249299</v>
      </c>
      <c r="CN54" s="12">
        <v>-8.3218219515401799</v>
      </c>
      <c r="CO54" s="12">
        <v>-0.11901331475883099</v>
      </c>
      <c r="CP54" s="12">
        <v>9.6296935225836897</v>
      </c>
      <c r="CQ54" s="12">
        <v>9.0613466454669798</v>
      </c>
      <c r="CR54" s="12">
        <v>4.2963561099895697</v>
      </c>
      <c r="CS54" s="12">
        <v>2.1903761080466202</v>
      </c>
      <c r="CT54" s="12">
        <v>3.5256621231383098</v>
      </c>
      <c r="CU54" s="12">
        <v>-5.3192748055152999</v>
      </c>
      <c r="CV54" s="12">
        <v>1.0995217962772501</v>
      </c>
      <c r="CW54" s="12">
        <v>2.1151699911570101</v>
      </c>
      <c r="CX54" s="12">
        <v>3.1777965432411199</v>
      </c>
      <c r="CY54" s="12">
        <v>12.8239389596274</v>
      </c>
      <c r="CZ54" s="12">
        <v>9.7438914963277004</v>
      </c>
      <c r="DA54" s="12">
        <v>-6.0325055528664899</v>
      </c>
      <c r="DB54" s="12">
        <v>-38.119178498163798</v>
      </c>
      <c r="DC54" s="12">
        <v>-37.510631955228703</v>
      </c>
      <c r="DD54" s="12">
        <v>45.501430577132801</v>
      </c>
      <c r="DE54" s="12">
        <v>40.288188756676298</v>
      </c>
      <c r="DF54" s="11">
        <v>13.334028153622</v>
      </c>
      <c r="DG54" s="11">
        <v>16.849269741214801</v>
      </c>
      <c r="DH54" s="11">
        <v>-4.5499377847590896</v>
      </c>
      <c r="DI54" s="11">
        <v>8.0443023762199992</v>
      </c>
      <c r="DJ54" s="11">
        <v>3.2325456231774199</v>
      </c>
      <c r="DK54" s="11">
        <v>3.10510108647577</v>
      </c>
      <c r="DL54" s="11">
        <v>-1.70467239968274</v>
      </c>
      <c r="DM54" s="11">
        <v>-5.6690014389459904</v>
      </c>
      <c r="DN54" s="11">
        <v>-6.2389472077484198</v>
      </c>
      <c r="DO54" s="11">
        <v>-6.1059467952873003</v>
      </c>
      <c r="DP54" s="11">
        <v>1.1319259556330501</v>
      </c>
      <c r="DQ54" s="11">
        <v>-2.0644704363803599</v>
      </c>
      <c r="DR54" s="11">
        <v>1.09593406705243</v>
      </c>
      <c r="DS54" s="11">
        <v>7.7112754297559096</v>
      </c>
    </row>
    <row r="55" spans="1:123" s="12" customFormat="1" ht="15" customHeight="1" x14ac:dyDescent="0.2">
      <c r="A55" s="10">
        <v>15.5</v>
      </c>
      <c r="B55" s="11">
        <v>11.1186618596548</v>
      </c>
      <c r="C55" s="11">
        <v>5.4451870710181502</v>
      </c>
      <c r="D55" s="11">
        <v>3.05408934764273</v>
      </c>
      <c r="E55" s="11">
        <v>9.0771454779314809</v>
      </c>
      <c r="F55" s="11">
        <v>3.7901008909102498</v>
      </c>
      <c r="G55" s="11">
        <v>22.7911514230072</v>
      </c>
      <c r="H55" s="11">
        <v>6.7372843659541104</v>
      </c>
      <c r="I55" s="11">
        <v>6.6611760303203402</v>
      </c>
      <c r="J55" s="11">
        <v>4.3015747905883401</v>
      </c>
      <c r="K55" s="11">
        <v>12.609347322722799</v>
      </c>
      <c r="L55" s="11">
        <v>0.76573695650949902</v>
      </c>
      <c r="M55" s="11">
        <v>3.3584092307137299</v>
      </c>
      <c r="N55" s="12">
        <v>6.2385656747210296</v>
      </c>
      <c r="O55" s="12">
        <v>-12.864887139585299</v>
      </c>
      <c r="P55" s="12">
        <v>9.8365053418092394</v>
      </c>
      <c r="Q55" s="12">
        <v>16.5160363394534</v>
      </c>
      <c r="R55" s="12">
        <v>-21.968844521325</v>
      </c>
      <c r="S55" s="12">
        <v>12.8410056277061</v>
      </c>
      <c r="T55" s="12">
        <v>-30.640672775916698</v>
      </c>
      <c r="U55" s="12">
        <v>18.978615116793598</v>
      </c>
      <c r="V55" s="12">
        <v>22.422158508561498</v>
      </c>
      <c r="W55" s="12">
        <v>46.302287955768399</v>
      </c>
      <c r="X55" s="12">
        <v>38.802761991973902</v>
      </c>
      <c r="Y55" s="12">
        <v>25.507015379844201</v>
      </c>
      <c r="Z55" s="12">
        <v>23.625467292731599</v>
      </c>
      <c r="AA55" s="12">
        <v>12.8476576719549</v>
      </c>
      <c r="AB55" s="12">
        <v>15.370304026873701</v>
      </c>
      <c r="AC55" s="12">
        <v>72.004258981905807</v>
      </c>
      <c r="AD55" s="12">
        <v>62.992250605020601</v>
      </c>
      <c r="AE55" s="12">
        <v>27.291169317322701</v>
      </c>
      <c r="AF55" s="12">
        <v>32.162733987206501</v>
      </c>
      <c r="AG55" s="12">
        <v>-5.4669712881150101</v>
      </c>
      <c r="AH55" s="12">
        <v>17.6968314917758</v>
      </c>
      <c r="AI55" s="11">
        <v>-0.61928523109599998</v>
      </c>
      <c r="AJ55" s="11">
        <v>-5.0964208639925301</v>
      </c>
      <c r="AK55" s="12">
        <v>11.517466191435201</v>
      </c>
      <c r="AL55" s="12">
        <v>11.8492707770201</v>
      </c>
      <c r="AM55" s="12">
        <v>4.9441277951700604</v>
      </c>
      <c r="AN55" s="12">
        <v>7.9293231465271603</v>
      </c>
      <c r="AO55" s="12">
        <v>8.7991675172815995</v>
      </c>
      <c r="AP55" s="12">
        <v>10.0881597973057</v>
      </c>
      <c r="AQ55" s="12">
        <v>-16.560963558731601</v>
      </c>
      <c r="AR55" s="12">
        <v>71.989910793490694</v>
      </c>
      <c r="AS55" s="12">
        <v>7.3379278546781199</v>
      </c>
      <c r="AT55" s="12">
        <v>7.2641300903342199</v>
      </c>
      <c r="AU55" s="12">
        <v>5.4886450016056099</v>
      </c>
      <c r="AV55" s="12">
        <v>104.98974006623</v>
      </c>
      <c r="AW55" s="12">
        <v>9.1045985755044896</v>
      </c>
      <c r="AX55" s="12">
        <v>8.1334173955838196</v>
      </c>
      <c r="AY55" s="12">
        <v>8.7752987383282708</v>
      </c>
      <c r="AZ55" s="12">
        <v>-8.7426116124333902E-2</v>
      </c>
      <c r="BA55" s="12">
        <v>35.787721571978103</v>
      </c>
      <c r="BB55" s="12">
        <v>29.0245770884212</v>
      </c>
      <c r="BC55" s="12">
        <v>12.481707017286601</v>
      </c>
      <c r="BD55" s="12">
        <v>32.676689443178397</v>
      </c>
      <c r="BE55" s="12">
        <v>19.817050997517001</v>
      </c>
      <c r="BF55" s="12">
        <v>35.8677134499885</v>
      </c>
      <c r="BG55" s="12">
        <v>-2.3255674932443</v>
      </c>
      <c r="BH55" s="12">
        <v>8.5794248150250496E-2</v>
      </c>
      <c r="BI55" s="12">
        <v>12.512824469013101</v>
      </c>
      <c r="BJ55" s="12">
        <v>11.067420018662199</v>
      </c>
      <c r="BK55" s="12">
        <v>4.1778571358008696</v>
      </c>
      <c r="BL55" s="12">
        <v>6.0948495956836197</v>
      </c>
      <c r="BM55" s="12">
        <v>2.78498350780864</v>
      </c>
      <c r="BN55" s="12">
        <v>-8.5537039922201004</v>
      </c>
      <c r="BO55" s="12">
        <v>-2.53059920396481</v>
      </c>
      <c r="BP55" s="10">
        <v>8.6691634351154701</v>
      </c>
      <c r="BQ55" s="10">
        <v>6.27687404630705</v>
      </c>
      <c r="BR55" s="12">
        <v>-7.1566901169717303</v>
      </c>
      <c r="BS55" s="12">
        <v>-16.990665244520599</v>
      </c>
      <c r="BT55" s="12">
        <v>-15.1297617776435</v>
      </c>
      <c r="BU55" s="12">
        <v>4.5581232370750504</v>
      </c>
      <c r="BV55" s="12">
        <v>6.3926058828656096</v>
      </c>
      <c r="BW55" s="12">
        <v>6.1400692175084197</v>
      </c>
      <c r="BX55" s="12">
        <v>10.0977003967273</v>
      </c>
      <c r="BY55" s="12">
        <v>-8.05544914328493</v>
      </c>
      <c r="BZ55" s="12">
        <v>-0.76955177519266704</v>
      </c>
      <c r="CA55" s="12">
        <v>6.4469982135051396</v>
      </c>
      <c r="CB55" s="12">
        <v>5.7500515140418402</v>
      </c>
      <c r="CC55" s="12">
        <v>6.3569000303687</v>
      </c>
      <c r="CD55" s="12">
        <v>-1.8703892692428701</v>
      </c>
      <c r="CE55" s="12">
        <v>6.6352331486996201</v>
      </c>
      <c r="CF55" s="12">
        <v>0.47526160074085</v>
      </c>
      <c r="CG55" s="12">
        <v>-0.77158279054856305</v>
      </c>
      <c r="CH55" s="12">
        <v>5.9472336033650199</v>
      </c>
      <c r="CI55" s="12">
        <v>0.48536384156250201</v>
      </c>
      <c r="CJ55" s="12">
        <v>7.85745396569836</v>
      </c>
      <c r="CK55" s="12">
        <v>6.8265676418377499</v>
      </c>
      <c r="CL55" s="12">
        <v>13.4365918711409</v>
      </c>
      <c r="CM55" s="12">
        <v>14.8668441397603</v>
      </c>
      <c r="CN55" s="12">
        <v>-8.3350396380410494</v>
      </c>
      <c r="CO55" s="12">
        <v>-0.158855115728329</v>
      </c>
      <c r="CP55" s="12">
        <v>9.8442969829193299</v>
      </c>
      <c r="CQ55" s="12">
        <v>9.2949694590060901</v>
      </c>
      <c r="CR55" s="12">
        <v>4.41320798927336</v>
      </c>
      <c r="CS55" s="12">
        <v>2.3497691472584799</v>
      </c>
      <c r="CT55" s="12">
        <v>3.6521478250506298</v>
      </c>
      <c r="CU55" s="12">
        <v>-5.1053120841970596</v>
      </c>
      <c r="CV55" s="12">
        <v>1.4358452062879199</v>
      </c>
      <c r="CW55" s="12">
        <v>2.6316872663301099</v>
      </c>
      <c r="CX55" s="12">
        <v>3.9634637687413399</v>
      </c>
      <c r="CY55" s="12">
        <v>12.7607972899568</v>
      </c>
      <c r="CZ55" s="12">
        <v>9.8210948635824007</v>
      </c>
      <c r="DA55" s="12">
        <v>-5.9351054915168699</v>
      </c>
      <c r="DB55" s="12">
        <v>-39.879789255792197</v>
      </c>
      <c r="DC55" s="12">
        <v>-39.661230402998598</v>
      </c>
      <c r="DD55" s="12">
        <v>45.760461944155303</v>
      </c>
      <c r="DE55" s="12">
        <v>40.857536077965001</v>
      </c>
      <c r="DF55" s="11">
        <v>12.9063428175868</v>
      </c>
      <c r="DG55" s="11">
        <v>16.2851283675991</v>
      </c>
      <c r="DH55" s="11">
        <v>-4.1778248487389602</v>
      </c>
      <c r="DI55" s="11">
        <v>8.2405967987142503</v>
      </c>
      <c r="DJ55" s="11">
        <v>3.25855103255889</v>
      </c>
      <c r="DK55" s="11">
        <v>3.1320373636844998</v>
      </c>
      <c r="DL55" s="11">
        <v>-1.64348932685243</v>
      </c>
      <c r="DM55" s="11">
        <v>-5.4585489124292499</v>
      </c>
      <c r="DN55" s="11">
        <v>-5.8614218687580397</v>
      </c>
      <c r="DO55" s="11">
        <v>-5.7721913435671004</v>
      </c>
      <c r="DP55" s="11">
        <v>1.5051322179715401</v>
      </c>
      <c r="DQ55" s="11">
        <v>-1.7306800828009701</v>
      </c>
      <c r="DR55" s="11">
        <v>1.29919419578072</v>
      </c>
      <c r="DS55" s="11">
        <v>8.0094205259229003</v>
      </c>
    </row>
    <row r="56" spans="1:123" s="12" customFormat="1" ht="15" customHeight="1" x14ac:dyDescent="0.2">
      <c r="A56" s="10">
        <v>16</v>
      </c>
      <c r="B56" s="11">
        <v>11.1331792140845</v>
      </c>
      <c r="C56" s="11">
        <v>5.4757510952185804</v>
      </c>
      <c r="D56" s="11">
        <v>3.0848643746139701</v>
      </c>
      <c r="E56" s="11">
        <v>9.3371536422637291</v>
      </c>
      <c r="F56" s="11">
        <v>4.0383592931902896</v>
      </c>
      <c r="G56" s="11">
        <v>22.672105842502699</v>
      </c>
      <c r="H56" s="11">
        <v>6.7070022851112299</v>
      </c>
      <c r="I56" s="11">
        <v>6.9159532358753397</v>
      </c>
      <c r="J56" s="11">
        <v>4.3354953049856704</v>
      </c>
      <c r="K56" s="11">
        <v>12.6619925140403</v>
      </c>
      <c r="L56" s="11">
        <v>1.0327972859158701</v>
      </c>
      <c r="M56" s="11">
        <v>3.7999477626726699</v>
      </c>
      <c r="N56" s="12">
        <v>6.5549147620913502</v>
      </c>
      <c r="O56" s="12">
        <v>-13.3739104057895</v>
      </c>
      <c r="P56" s="12">
        <v>10.000701877288501</v>
      </c>
      <c r="Q56" s="12">
        <v>16.596050045336501</v>
      </c>
      <c r="R56" s="12">
        <v>-22.024802092346299</v>
      </c>
      <c r="S56" s="12">
        <v>12.726869499601801</v>
      </c>
      <c r="T56" s="12">
        <v>-33.121672458946698</v>
      </c>
      <c r="U56" s="12">
        <v>19.717701434274201</v>
      </c>
      <c r="V56" s="12">
        <v>22.7166929107625</v>
      </c>
      <c r="W56" s="12">
        <v>46.634155296487698</v>
      </c>
      <c r="X56" s="12">
        <v>39.374084735754799</v>
      </c>
      <c r="Y56" s="12">
        <v>25.8815343840979</v>
      </c>
      <c r="Z56" s="12">
        <v>23.638951461180099</v>
      </c>
      <c r="AA56" s="12">
        <v>13.158492038201</v>
      </c>
      <c r="AB56" s="12">
        <v>16.171105016837799</v>
      </c>
      <c r="AC56" s="12">
        <v>71.826514613348905</v>
      </c>
      <c r="AD56" s="12">
        <v>63.348401454277301</v>
      </c>
      <c r="AE56" s="12">
        <v>27.8634142887312</v>
      </c>
      <c r="AF56" s="12">
        <v>32.593157811788799</v>
      </c>
      <c r="AG56" s="12">
        <v>-4.7219946281984404</v>
      </c>
      <c r="AH56" s="12">
        <v>17.865686459117502</v>
      </c>
      <c r="AI56" s="11">
        <v>-0.46976887801974898</v>
      </c>
      <c r="AJ56" s="11">
        <v>-5.01976001032744</v>
      </c>
      <c r="AK56" s="12">
        <v>11.9652668217895</v>
      </c>
      <c r="AL56" s="12">
        <v>12.571506886160901</v>
      </c>
      <c r="AM56" s="12">
        <v>5.5005739341140698</v>
      </c>
      <c r="AN56" s="12">
        <v>8.3846261986764095</v>
      </c>
      <c r="AO56" s="12">
        <v>9.2589425548794608</v>
      </c>
      <c r="AP56" s="12">
        <v>10.534157809161099</v>
      </c>
      <c r="AQ56" s="12">
        <v>-16.9900922628585</v>
      </c>
      <c r="AR56" s="12">
        <v>72.404720413032905</v>
      </c>
      <c r="AS56" s="12">
        <v>7.3475212047924199</v>
      </c>
      <c r="AT56" s="12">
        <v>7.4374938776600104</v>
      </c>
      <c r="AU56" s="12">
        <v>5.8331957006885196</v>
      </c>
      <c r="AV56" s="12">
        <v>104.59897021064501</v>
      </c>
      <c r="AW56" s="12">
        <v>9.4158922365750097</v>
      </c>
      <c r="AX56" s="12">
        <v>8.2486421888461301</v>
      </c>
      <c r="AY56" s="12">
        <v>8.8922979557537403</v>
      </c>
      <c r="AZ56" s="12">
        <v>6.09970669529502E-2</v>
      </c>
      <c r="BA56" s="12">
        <v>36.217017623130197</v>
      </c>
      <c r="BB56" s="12">
        <v>29.534236091421899</v>
      </c>
      <c r="BC56" s="12">
        <v>12.979840903426499</v>
      </c>
      <c r="BD56" s="12">
        <v>33.1337323586922</v>
      </c>
      <c r="BE56" s="12">
        <v>20.1071834453614</v>
      </c>
      <c r="BF56" s="12">
        <v>36.302408261690204</v>
      </c>
      <c r="BG56" s="12">
        <v>-2.47020602728298</v>
      </c>
      <c r="BH56" s="12">
        <v>0.14155608596411101</v>
      </c>
      <c r="BI56" s="12">
        <v>13.001943443668999</v>
      </c>
      <c r="BJ56" s="12">
        <v>12.0946697279578</v>
      </c>
      <c r="BK56" s="12">
        <v>4.3169197851966601</v>
      </c>
      <c r="BL56" s="12">
        <v>6.5649637690512401</v>
      </c>
      <c r="BM56" s="12">
        <v>3.1680049232818401</v>
      </c>
      <c r="BN56" s="12">
        <v>-8.1477210187586007</v>
      </c>
      <c r="BO56" s="12">
        <v>-2.1419248241727402</v>
      </c>
      <c r="BP56" s="10">
        <v>8.7937687567318701</v>
      </c>
      <c r="BQ56" s="10">
        <v>6.5603212533460402</v>
      </c>
      <c r="BR56" s="12">
        <v>-7.0699452408007302</v>
      </c>
      <c r="BS56" s="12">
        <v>-16.732186850276701</v>
      </c>
      <c r="BT56" s="12">
        <v>-15.1210933836409</v>
      </c>
      <c r="BU56" s="12">
        <v>4.6787517931079403</v>
      </c>
      <c r="BV56" s="12">
        <v>6.4727046265033996</v>
      </c>
      <c r="BW56" s="12">
        <v>6.3893048718455203</v>
      </c>
      <c r="BX56" s="12">
        <v>10.245980774925499</v>
      </c>
      <c r="BY56" s="12">
        <v>-7.9402052506338796</v>
      </c>
      <c r="BZ56" s="12">
        <v>-0.83104856685167705</v>
      </c>
      <c r="CA56" s="12">
        <v>6.8399499468796403</v>
      </c>
      <c r="CB56" s="12">
        <v>6.1624314184882598</v>
      </c>
      <c r="CC56" s="12">
        <v>6.6452967075747402</v>
      </c>
      <c r="CD56" s="12">
        <v>-1.46579986903816</v>
      </c>
      <c r="CE56" s="12">
        <v>6.7773521550407096</v>
      </c>
      <c r="CF56" s="12">
        <v>0.43149995576641198</v>
      </c>
      <c r="CG56" s="12">
        <v>-0.90287608145445097</v>
      </c>
      <c r="CH56" s="12">
        <v>6.2830722526996396</v>
      </c>
      <c r="CI56" s="12">
        <v>0.54683113148712403</v>
      </c>
      <c r="CJ56" s="12">
        <v>8.3111081039533001</v>
      </c>
      <c r="CK56" s="12">
        <v>7.1093495535023896</v>
      </c>
      <c r="CL56" s="12">
        <v>13.266657333588199</v>
      </c>
      <c r="CM56" s="12">
        <v>14.9896604852983</v>
      </c>
      <c r="CN56" s="12">
        <v>-8.3239456216688197</v>
      </c>
      <c r="CO56" s="12">
        <v>-0.21320911969269199</v>
      </c>
      <c r="CP56" s="12">
        <v>10.0240267784101</v>
      </c>
      <c r="CQ56" s="12">
        <v>9.4887109298724592</v>
      </c>
      <c r="CR56" s="12">
        <v>4.5089236664352903</v>
      </c>
      <c r="CS56" s="12">
        <v>2.4897444745874902</v>
      </c>
      <c r="CT56" s="12">
        <v>3.75339232050464</v>
      </c>
      <c r="CU56" s="12">
        <v>-4.8646852519595898</v>
      </c>
      <c r="CV56" s="12">
        <v>1.78273558049113</v>
      </c>
      <c r="CW56" s="12">
        <v>3.16058958560461</v>
      </c>
      <c r="CX56" s="12">
        <v>4.7527601054753097</v>
      </c>
      <c r="CY56" s="12">
        <v>12.710676855931499</v>
      </c>
      <c r="CZ56" s="12">
        <v>9.9271028375369497</v>
      </c>
      <c r="DA56" s="12">
        <v>-5.81268704991089</v>
      </c>
      <c r="DB56" s="12">
        <v>-41.515671910019499</v>
      </c>
      <c r="DC56" s="12">
        <v>-41.684750613057901</v>
      </c>
      <c r="DD56" s="12">
        <v>45.938919356558401</v>
      </c>
      <c r="DE56" s="12">
        <v>41.340179450344202</v>
      </c>
      <c r="DF56" s="11">
        <v>12.430254173523201</v>
      </c>
      <c r="DG56" s="11">
        <v>15.668380001443399</v>
      </c>
      <c r="DH56" s="11">
        <v>-3.7996405808371398</v>
      </c>
      <c r="DI56" s="11">
        <v>8.4112962213112006</v>
      </c>
      <c r="DJ56" s="11">
        <v>3.2651603305566801</v>
      </c>
      <c r="DK56" s="11">
        <v>3.1289789603761098</v>
      </c>
      <c r="DL56" s="11">
        <v>-1.59721662384981</v>
      </c>
      <c r="DM56" s="11">
        <v>-5.2611981118388904</v>
      </c>
      <c r="DN56" s="11">
        <v>-5.4578122217208103</v>
      </c>
      <c r="DO56" s="11">
        <v>-5.4141146392794299</v>
      </c>
      <c r="DP56" s="11">
        <v>1.8380632127445999</v>
      </c>
      <c r="DQ56" s="11">
        <v>-1.4211864254320901</v>
      </c>
      <c r="DR56" s="11">
        <v>1.5254956906574</v>
      </c>
      <c r="DS56" s="11">
        <v>8.29567306936951</v>
      </c>
    </row>
    <row r="57" spans="1:123" s="12" customFormat="1" ht="15" customHeight="1" x14ac:dyDescent="0.2">
      <c r="A57" s="10">
        <v>16.5</v>
      </c>
      <c r="B57" s="11">
        <v>11.0651726572541</v>
      </c>
      <c r="C57" s="11">
        <v>5.4424490372184602</v>
      </c>
      <c r="D57" s="11">
        <v>3.0500896173180001</v>
      </c>
      <c r="E57" s="11">
        <v>9.5537234301446006</v>
      </c>
      <c r="F57" s="11">
        <v>4.2861579458985899</v>
      </c>
      <c r="G57" s="11">
        <v>22.500362319988199</v>
      </c>
      <c r="H57" s="11">
        <v>6.6196384977956697</v>
      </c>
      <c r="I57" s="11">
        <v>7.10561289452016</v>
      </c>
      <c r="J57" s="11">
        <v>4.3210834519413703</v>
      </c>
      <c r="K57" s="11">
        <v>12.633849109988599</v>
      </c>
      <c r="L57" s="11">
        <v>1.2905530866191799</v>
      </c>
      <c r="M57" s="11">
        <v>4.2235351429553702</v>
      </c>
      <c r="N57" s="12">
        <v>6.8774265855608903</v>
      </c>
      <c r="O57" s="12">
        <v>-13.6940616357605</v>
      </c>
      <c r="P57" s="12">
        <v>10.150852176593601</v>
      </c>
      <c r="Q57" s="12">
        <v>16.629057427053301</v>
      </c>
      <c r="R57" s="12">
        <v>-21.8090426642447</v>
      </c>
      <c r="S57" s="12">
        <v>12.9405425468576</v>
      </c>
      <c r="T57" s="12">
        <v>-35.371616831980603</v>
      </c>
      <c r="U57" s="12">
        <v>20.4085372388362</v>
      </c>
      <c r="V57" s="12">
        <v>22.961479771765799</v>
      </c>
      <c r="W57" s="12">
        <v>46.923261834308498</v>
      </c>
      <c r="X57" s="12">
        <v>39.854225178714799</v>
      </c>
      <c r="Y57" s="12">
        <v>26.216233891318499</v>
      </c>
      <c r="Z57" s="12">
        <v>23.631113435840199</v>
      </c>
      <c r="AA57" s="12">
        <v>13.365599443204699</v>
      </c>
      <c r="AB57" s="12">
        <v>16.9669456226984</v>
      </c>
      <c r="AC57" s="12">
        <v>71.581576776225106</v>
      </c>
      <c r="AD57" s="12">
        <v>63.718289311509501</v>
      </c>
      <c r="AE57" s="12">
        <v>28.403754186001599</v>
      </c>
      <c r="AF57" s="12">
        <v>32.997668313328099</v>
      </c>
      <c r="AG57" s="12">
        <v>-3.9742076296533901</v>
      </c>
      <c r="AH57" s="12">
        <v>18.0243023351067</v>
      </c>
      <c r="AI57" s="11">
        <v>-0.36348330922919497</v>
      </c>
      <c r="AJ57" s="11">
        <v>-4.9768873395805704</v>
      </c>
      <c r="AK57" s="12">
        <v>12.3833979159826</v>
      </c>
      <c r="AL57" s="12">
        <v>13.2894701891927</v>
      </c>
      <c r="AM57" s="12">
        <v>6.0330999076541003</v>
      </c>
      <c r="AN57" s="12">
        <v>8.8198166849906503</v>
      </c>
      <c r="AO57" s="12">
        <v>9.6974481493816693</v>
      </c>
      <c r="AP57" s="12">
        <v>10.951315744023301</v>
      </c>
      <c r="AQ57" s="12">
        <v>-17.177942936541498</v>
      </c>
      <c r="AR57" s="12">
        <v>72.688708314672098</v>
      </c>
      <c r="AS57" s="12">
        <v>7.3590763349784503</v>
      </c>
      <c r="AT57" s="12">
        <v>7.5701145760831396</v>
      </c>
      <c r="AU57" s="12">
        <v>6.1269347497727704</v>
      </c>
      <c r="AV57" s="12">
        <v>104.331214970443</v>
      </c>
      <c r="AW57" s="12">
        <v>9.7097008620039507</v>
      </c>
      <c r="AX57" s="12">
        <v>8.3528184404713102</v>
      </c>
      <c r="AY57" s="12">
        <v>8.9956238298327609</v>
      </c>
      <c r="AZ57" s="12">
        <v>0.212345014460879</v>
      </c>
      <c r="BA57" s="12">
        <v>36.582336178980697</v>
      </c>
      <c r="BB57" s="12">
        <v>30.009407055331302</v>
      </c>
      <c r="BC57" s="12">
        <v>13.4306101244874</v>
      </c>
      <c r="BD57" s="12">
        <v>33.524192986078504</v>
      </c>
      <c r="BE57" s="12">
        <v>20.351166313048399</v>
      </c>
      <c r="BF57" s="12">
        <v>36.683344660559598</v>
      </c>
      <c r="BG57" s="12">
        <v>-2.6413351861265202</v>
      </c>
      <c r="BH57" s="12">
        <v>0.17041742239598501</v>
      </c>
      <c r="BI57" s="12">
        <v>13.424551980278901</v>
      </c>
      <c r="BJ57" s="12">
        <v>13.081080396659599</v>
      </c>
      <c r="BK57" s="12">
        <v>4.46493459094199</v>
      </c>
      <c r="BL57" s="12">
        <v>6.9951629484421503</v>
      </c>
      <c r="BM57" s="12">
        <v>3.5519219636626</v>
      </c>
      <c r="BN57" s="12">
        <v>-7.7336462709354201</v>
      </c>
      <c r="BO57" s="12">
        <v>-1.7571588841747099</v>
      </c>
      <c r="BP57" s="10">
        <v>8.9041313913185096</v>
      </c>
      <c r="BQ57" s="10">
        <v>6.84313863530405</v>
      </c>
      <c r="BR57" s="12">
        <v>-6.9770148911629803</v>
      </c>
      <c r="BS57" s="12">
        <v>-16.528401829418701</v>
      </c>
      <c r="BT57" s="12">
        <v>-15.174671716522401</v>
      </c>
      <c r="BU57" s="12">
        <v>4.7508551688224498</v>
      </c>
      <c r="BV57" s="12">
        <v>6.4873124756559202</v>
      </c>
      <c r="BW57" s="12">
        <v>6.6327656895737102</v>
      </c>
      <c r="BX57" s="12">
        <v>10.376849786553</v>
      </c>
      <c r="BY57" s="12">
        <v>-7.8261709859361801</v>
      </c>
      <c r="BZ57" s="12">
        <v>-0.89984433770951</v>
      </c>
      <c r="CA57" s="12">
        <v>7.1824269980424997</v>
      </c>
      <c r="CB57" s="12">
        <v>6.5281678871542601</v>
      </c>
      <c r="CC57" s="12">
        <v>6.9206348598527203</v>
      </c>
      <c r="CD57" s="12">
        <v>-1.06899369711754</v>
      </c>
      <c r="CE57" s="12">
        <v>6.8911281232431003</v>
      </c>
      <c r="CF57" s="12">
        <v>0.39713845012556698</v>
      </c>
      <c r="CG57" s="12">
        <v>-1.0190666444032099</v>
      </c>
      <c r="CH57" s="12">
        <v>6.6019774749292903</v>
      </c>
      <c r="CI57" s="12">
        <v>0.60171686300236604</v>
      </c>
      <c r="CJ57" s="12">
        <v>8.7215230450965393</v>
      </c>
      <c r="CK57" s="12">
        <v>7.3659020927152596</v>
      </c>
      <c r="CL57" s="12">
        <v>13.1219194372533</v>
      </c>
      <c r="CM57" s="12">
        <v>15.1052345245261</v>
      </c>
      <c r="CN57" s="12">
        <v>-8.2893275248352403</v>
      </c>
      <c r="CO57" s="12">
        <v>-0.282660465700246</v>
      </c>
      <c r="CP57" s="12">
        <v>10.165433195652399</v>
      </c>
      <c r="CQ57" s="12">
        <v>9.6386074801557697</v>
      </c>
      <c r="CR57" s="12">
        <v>4.5817332647857203</v>
      </c>
      <c r="CS57" s="12">
        <v>2.6079892450070399</v>
      </c>
      <c r="CT57" s="12">
        <v>3.82653115593711</v>
      </c>
      <c r="CU57" s="12">
        <v>-4.6008135541342199</v>
      </c>
      <c r="CV57" s="12">
        <v>2.1350888346205399</v>
      </c>
      <c r="CW57" s="12">
        <v>3.69250528819975</v>
      </c>
      <c r="CX57" s="12">
        <v>5.5343471103697004</v>
      </c>
      <c r="CY57" s="12">
        <v>12.6706445371382</v>
      </c>
      <c r="CZ57" s="12">
        <v>10.0582838058471</v>
      </c>
      <c r="DA57" s="12">
        <v>-5.6678636610740796</v>
      </c>
      <c r="DB57" s="12">
        <v>-43.009316868847201</v>
      </c>
      <c r="DC57" s="12">
        <v>-43.561209167819399</v>
      </c>
      <c r="DD57" s="12">
        <v>46.029370423639101</v>
      </c>
      <c r="DE57" s="12">
        <v>41.725481423782099</v>
      </c>
      <c r="DF57" s="11">
        <v>11.906135114259</v>
      </c>
      <c r="DG57" s="11">
        <v>14.999863196862799</v>
      </c>
      <c r="DH57" s="11">
        <v>-3.4198526464024299</v>
      </c>
      <c r="DI57" s="11">
        <v>8.5522569861495796</v>
      </c>
      <c r="DJ57" s="11">
        <v>3.2508949061593699</v>
      </c>
      <c r="DK57" s="11">
        <v>3.0949477149988498</v>
      </c>
      <c r="DL57" s="11">
        <v>-1.5680088836234001</v>
      </c>
      <c r="DM57" s="11">
        <v>-5.0799230848497201</v>
      </c>
      <c r="DN57" s="11">
        <v>-5.0346257012279203</v>
      </c>
      <c r="DO57" s="11">
        <v>-5.0378002924844596</v>
      </c>
      <c r="DP57" s="11">
        <v>2.1240157366264598</v>
      </c>
      <c r="DQ57" s="11">
        <v>-1.1423455816839101</v>
      </c>
      <c r="DR57" s="11">
        <v>1.76936907791969</v>
      </c>
      <c r="DS57" s="11">
        <v>8.5639776443713291</v>
      </c>
    </row>
    <row r="58" spans="1:123" s="12" customFormat="1" ht="15" customHeight="1" x14ac:dyDescent="0.2">
      <c r="A58" s="10">
        <v>17</v>
      </c>
      <c r="B58" s="11">
        <v>10.9113998405518</v>
      </c>
      <c r="C58" s="11">
        <v>5.3418452807818504</v>
      </c>
      <c r="D58" s="11">
        <v>2.94573942483111</v>
      </c>
      <c r="E58" s="11">
        <v>9.7199335868935997</v>
      </c>
      <c r="F58" s="11">
        <v>4.5285246415005496</v>
      </c>
      <c r="G58" s="11">
        <v>22.271027773967901</v>
      </c>
      <c r="H58" s="11">
        <v>6.4706227931310396</v>
      </c>
      <c r="I58" s="11">
        <v>7.2234856816066797</v>
      </c>
      <c r="J58" s="11">
        <v>4.2549368117761297</v>
      </c>
      <c r="K58" s="11">
        <v>12.5204805954126</v>
      </c>
      <c r="L58" s="11">
        <v>1.53307132677582</v>
      </c>
      <c r="M58" s="11">
        <v>4.6199493226595196</v>
      </c>
      <c r="N58" s="12">
        <v>7.20045727575779</v>
      </c>
      <c r="O58" s="12">
        <v>-13.820112144458101</v>
      </c>
      <c r="P58" s="12">
        <v>10.2850026451051</v>
      </c>
      <c r="Q58" s="12">
        <v>16.6103527590166</v>
      </c>
      <c r="R58" s="12">
        <v>-21.3179373531602</v>
      </c>
      <c r="S58" s="12">
        <v>13.491264326148601</v>
      </c>
      <c r="T58" s="12">
        <v>-37.365258322097297</v>
      </c>
      <c r="U58" s="12">
        <v>21.036941689089801</v>
      </c>
      <c r="V58" s="12">
        <v>23.146663806983199</v>
      </c>
      <c r="W58" s="12">
        <v>47.161895054159601</v>
      </c>
      <c r="X58" s="12">
        <v>40.228234865935498</v>
      </c>
      <c r="Y58" s="12">
        <v>26.501778847887099</v>
      </c>
      <c r="Z58" s="12">
        <v>23.597389372298402</v>
      </c>
      <c r="AA58" s="12">
        <v>13.457171917252699</v>
      </c>
      <c r="AB58" s="12">
        <v>17.747530364431402</v>
      </c>
      <c r="AC58" s="12">
        <v>71.263675636146203</v>
      </c>
      <c r="AD58" s="12">
        <v>64.093241235241294</v>
      </c>
      <c r="AE58" s="12">
        <v>28.900158213218599</v>
      </c>
      <c r="AF58" s="12">
        <v>33.368214644724503</v>
      </c>
      <c r="AG58" s="12">
        <v>-3.23645986100018</v>
      </c>
      <c r="AH58" s="12">
        <v>18.165914298151598</v>
      </c>
      <c r="AI58" s="11">
        <v>-0.30231362302401898</v>
      </c>
      <c r="AJ58" s="11">
        <v>-4.9693549044604799</v>
      </c>
      <c r="AK58" s="12">
        <v>12.7606917885714</v>
      </c>
      <c r="AL58" s="12">
        <v>13.991070773044999</v>
      </c>
      <c r="AM58" s="12">
        <v>6.5319818531861502</v>
      </c>
      <c r="AN58" s="12">
        <v>9.2256814241409302</v>
      </c>
      <c r="AO58" s="12">
        <v>10.1037967397132</v>
      </c>
      <c r="AP58" s="12">
        <v>11.328902473906</v>
      </c>
      <c r="AQ58" s="12">
        <v>-17.1209394466131</v>
      </c>
      <c r="AR58" s="12">
        <v>72.824550443328903</v>
      </c>
      <c r="AS58" s="12">
        <v>7.3717937993933402</v>
      </c>
      <c r="AT58" s="12">
        <v>7.6568776421481699</v>
      </c>
      <c r="AU58" s="12">
        <v>6.3615639191993898</v>
      </c>
      <c r="AV58" s="12">
        <v>104.189697594847</v>
      </c>
      <c r="AW58" s="12">
        <v>9.9786711871274694</v>
      </c>
      <c r="AX58" s="12">
        <v>8.4434823293122392</v>
      </c>
      <c r="AY58" s="12">
        <v>9.0813400674960505</v>
      </c>
      <c r="AZ58" s="12">
        <v>0.36367021039040898</v>
      </c>
      <c r="BA58" s="12">
        <v>36.876026570098396</v>
      </c>
      <c r="BB58" s="12">
        <v>30.436352972173999</v>
      </c>
      <c r="BC58" s="12">
        <v>13.820179447066</v>
      </c>
      <c r="BD58" s="12">
        <v>33.837557566584998</v>
      </c>
      <c r="BE58" s="12">
        <v>20.5393225769512</v>
      </c>
      <c r="BF58" s="12">
        <v>36.997502320446003</v>
      </c>
      <c r="BG58" s="12">
        <v>-2.8378731258271701</v>
      </c>
      <c r="BH58" s="12">
        <v>0.172518298313661</v>
      </c>
      <c r="BI58" s="12">
        <v>13.7728975460049</v>
      </c>
      <c r="BJ58" s="12">
        <v>14.0102738441783</v>
      </c>
      <c r="BK58" s="12">
        <v>4.6194008973543497</v>
      </c>
      <c r="BL58" s="12">
        <v>7.3750920819293198</v>
      </c>
      <c r="BM58" s="12">
        <v>3.9261285564862098</v>
      </c>
      <c r="BN58" s="12">
        <v>-7.3197702477045796</v>
      </c>
      <c r="BO58" s="12">
        <v>-1.38584005071606</v>
      </c>
      <c r="BP58" s="10">
        <v>8.9958721218863502</v>
      </c>
      <c r="BQ58" s="10">
        <v>7.1186818786372896</v>
      </c>
      <c r="BR58" s="12">
        <v>-6.8801546149188599</v>
      </c>
      <c r="BS58" s="12">
        <v>-16.379712178604599</v>
      </c>
      <c r="BT58" s="12">
        <v>-15.2901702676899</v>
      </c>
      <c r="BU58" s="12">
        <v>4.76974446428357</v>
      </c>
      <c r="BV58" s="12">
        <v>6.4317200667573999</v>
      </c>
      <c r="BW58" s="12">
        <v>6.8633175942522904</v>
      </c>
      <c r="BX58" s="12">
        <v>10.484693120815701</v>
      </c>
      <c r="BY58" s="12">
        <v>-7.7148879427113499</v>
      </c>
      <c r="BZ58" s="12">
        <v>-0.97693691714084696</v>
      </c>
      <c r="CA58" s="12">
        <v>7.4693311944429297</v>
      </c>
      <c r="CB58" s="12">
        <v>6.8409299274207997</v>
      </c>
      <c r="CC58" s="12">
        <v>7.1751428549760004</v>
      </c>
      <c r="CD58" s="12">
        <v>-0.68881001880072201</v>
      </c>
      <c r="CE58" s="12">
        <v>6.9718330450996202</v>
      </c>
      <c r="CF58" s="12">
        <v>0.37267125208018098</v>
      </c>
      <c r="CG58" s="12">
        <v>-1.1183066135345101</v>
      </c>
      <c r="CH58" s="12">
        <v>6.8969566200394103</v>
      </c>
      <c r="CI58" s="12">
        <v>0.64931623455777299</v>
      </c>
      <c r="CJ58" s="12">
        <v>9.0798766905208996</v>
      </c>
      <c r="CK58" s="12">
        <v>7.5883353929384603</v>
      </c>
      <c r="CL58" s="12">
        <v>13.0031439766753</v>
      </c>
      <c r="CM58" s="12">
        <v>15.211233403533599</v>
      </c>
      <c r="CN58" s="12">
        <v>-8.2324204413453099</v>
      </c>
      <c r="CO58" s="12">
        <v>-0.36767218603017598</v>
      </c>
      <c r="CP58" s="12">
        <v>10.2652093119104</v>
      </c>
      <c r="CQ58" s="12">
        <v>9.7408583314972894</v>
      </c>
      <c r="CR58" s="12">
        <v>4.6300392568809903</v>
      </c>
      <c r="CS58" s="12">
        <v>2.70225177700922</v>
      </c>
      <c r="CT58" s="12">
        <v>3.86878900826559</v>
      </c>
      <c r="CU58" s="12">
        <v>-4.3175596147193502</v>
      </c>
      <c r="CV58" s="12">
        <v>2.4873597794794402</v>
      </c>
      <c r="CW58" s="12">
        <v>4.2176329770882104</v>
      </c>
      <c r="CX58" s="12">
        <v>6.2965395954961396</v>
      </c>
      <c r="CY58" s="12">
        <v>12.6372424347209</v>
      </c>
      <c r="CZ58" s="12">
        <v>10.210297659796099</v>
      </c>
      <c r="DA58" s="12">
        <v>-5.5037889978848398</v>
      </c>
      <c r="DB58" s="12">
        <v>-44.343862100504303</v>
      </c>
      <c r="DC58" s="12">
        <v>-45.271379349287599</v>
      </c>
      <c r="DD58" s="12">
        <v>46.024764742469401</v>
      </c>
      <c r="DE58" s="12">
        <v>42.003284761449301</v>
      </c>
      <c r="DF58" s="11">
        <v>11.3346250145696</v>
      </c>
      <c r="DG58" s="11">
        <v>14.280694813351101</v>
      </c>
      <c r="DH58" s="11">
        <v>-3.0431513096118499</v>
      </c>
      <c r="DI58" s="11">
        <v>8.6594191088806802</v>
      </c>
      <c r="DJ58" s="11">
        <v>3.21438938044593</v>
      </c>
      <c r="DK58" s="11">
        <v>3.02912235383701</v>
      </c>
      <c r="DL58" s="11">
        <v>-1.5579653336317201</v>
      </c>
      <c r="DM58" s="11">
        <v>-4.9176737775269403</v>
      </c>
      <c r="DN58" s="11">
        <v>-4.5991255319677196</v>
      </c>
      <c r="DO58" s="11">
        <v>-4.6500636017299204</v>
      </c>
      <c r="DP58" s="11">
        <v>2.3564598450320702</v>
      </c>
      <c r="DQ58" s="11">
        <v>-0.90044255784960103</v>
      </c>
      <c r="DR58" s="11">
        <v>2.0248319287929899</v>
      </c>
      <c r="DS58" s="11">
        <v>8.8081233116099593</v>
      </c>
    </row>
    <row r="59" spans="1:123" s="12" customFormat="1" ht="15" customHeight="1" x14ac:dyDescent="0.2">
      <c r="A59" s="10">
        <v>17.5</v>
      </c>
      <c r="B59" s="11">
        <v>10.6691541077452</v>
      </c>
      <c r="C59" s="11">
        <v>5.1709239414776604</v>
      </c>
      <c r="D59" s="11">
        <v>2.7682142444973499</v>
      </c>
      <c r="E59" s="11">
        <v>9.8290829555480705</v>
      </c>
      <c r="F59" s="11">
        <v>4.7600515244994304</v>
      </c>
      <c r="G59" s="11">
        <v>21.979560187901299</v>
      </c>
      <c r="H59" s="11">
        <v>6.25575421508983</v>
      </c>
      <c r="I59" s="11">
        <v>7.26330472389236</v>
      </c>
      <c r="J59" s="11">
        <v>4.1339603740198001</v>
      </c>
      <c r="K59" s="11">
        <v>12.317966138652899</v>
      </c>
      <c r="L59" s="11">
        <v>1.7542080286148101</v>
      </c>
      <c r="M59" s="11">
        <v>4.9797527026384998</v>
      </c>
      <c r="N59" s="12">
        <v>7.5179891609877796</v>
      </c>
      <c r="O59" s="12">
        <v>-13.7485385494073</v>
      </c>
      <c r="P59" s="12">
        <v>10.4012833617161</v>
      </c>
      <c r="Q59" s="12">
        <v>16.535517715965302</v>
      </c>
      <c r="R59" s="12">
        <v>-20.550352928694299</v>
      </c>
      <c r="S59" s="12">
        <v>14.3853130794013</v>
      </c>
      <c r="T59" s="12">
        <v>-39.0788627555593</v>
      </c>
      <c r="U59" s="12">
        <v>21.5890122490236</v>
      </c>
      <c r="V59" s="12">
        <v>23.262502509169199</v>
      </c>
      <c r="W59" s="12">
        <v>47.3422842333093</v>
      </c>
      <c r="X59" s="12">
        <v>40.4816346417646</v>
      </c>
      <c r="Y59" s="12">
        <v>26.728957891464201</v>
      </c>
      <c r="Z59" s="12">
        <v>23.533088096883102</v>
      </c>
      <c r="AA59" s="12">
        <v>13.4220899781212</v>
      </c>
      <c r="AB59" s="12">
        <v>18.502549210097602</v>
      </c>
      <c r="AC59" s="12">
        <v>70.867696194909499</v>
      </c>
      <c r="AD59" s="12">
        <v>64.464235038030793</v>
      </c>
      <c r="AE59" s="12">
        <v>29.340795663301801</v>
      </c>
      <c r="AF59" s="12">
        <v>33.6966950271744</v>
      </c>
      <c r="AG59" s="12">
        <v>-2.52205859396781</v>
      </c>
      <c r="AH59" s="12">
        <v>18.2834646693663</v>
      </c>
      <c r="AI59" s="11">
        <v>-0.28789710881937902</v>
      </c>
      <c r="AJ59" s="11">
        <v>-4.9985383157036196</v>
      </c>
      <c r="AK59" s="12">
        <v>13.0857533804373</v>
      </c>
      <c r="AL59" s="12">
        <v>14.663806723547101</v>
      </c>
      <c r="AM59" s="12">
        <v>6.9872417043370598</v>
      </c>
      <c r="AN59" s="12">
        <v>9.5928144219214992</v>
      </c>
      <c r="AO59" s="12">
        <v>10.4668288258835</v>
      </c>
      <c r="AP59" s="12">
        <v>11.655933121801301</v>
      </c>
      <c r="AQ59" s="12">
        <v>-16.817481082398398</v>
      </c>
      <c r="AR59" s="12">
        <v>72.795766755007193</v>
      </c>
      <c r="AS59" s="12">
        <v>7.3847227213263897</v>
      </c>
      <c r="AT59" s="12">
        <v>7.6932019510422798</v>
      </c>
      <c r="AU59" s="12">
        <v>6.5291887949570002</v>
      </c>
      <c r="AV59" s="12">
        <v>104.175152955576</v>
      </c>
      <c r="AW59" s="12">
        <v>10.21556181513</v>
      </c>
      <c r="AX59" s="12">
        <v>8.5182309703668508</v>
      </c>
      <c r="AY59" s="12">
        <v>9.1456722657312604</v>
      </c>
      <c r="AZ59" s="12">
        <v>0.51188487759645795</v>
      </c>
      <c r="BA59" s="12">
        <v>37.090889236424097</v>
      </c>
      <c r="BB59" s="12">
        <v>30.8013586618471</v>
      </c>
      <c r="BC59" s="12">
        <v>14.1349337354768</v>
      </c>
      <c r="BD59" s="12">
        <v>34.063854400301302</v>
      </c>
      <c r="BE59" s="12">
        <v>20.662131646531599</v>
      </c>
      <c r="BF59" s="12">
        <v>37.232017348287599</v>
      </c>
      <c r="BG59" s="12">
        <v>-3.05859680338471</v>
      </c>
      <c r="BH59" s="12">
        <v>0.14813333848451199</v>
      </c>
      <c r="BI59" s="12">
        <v>14.0396177812363</v>
      </c>
      <c r="BJ59" s="12">
        <v>14.8663302752538</v>
      </c>
      <c r="BK59" s="12">
        <v>4.77754656458273</v>
      </c>
      <c r="BL59" s="12">
        <v>7.6944870670558796</v>
      </c>
      <c r="BM59" s="12">
        <v>4.2794981709448603</v>
      </c>
      <c r="BN59" s="12">
        <v>-6.9147181420703401</v>
      </c>
      <c r="BO59" s="12">
        <v>-1.0377344779044499</v>
      </c>
      <c r="BP59" s="10">
        <v>9.0644434749265201</v>
      </c>
      <c r="BQ59" s="10">
        <v>7.3799901656457196</v>
      </c>
      <c r="BR59" s="12">
        <v>-6.7819337346008899</v>
      </c>
      <c r="BS59" s="12">
        <v>-16.2861542776227</v>
      </c>
      <c r="BT59" s="12">
        <v>-15.4668432514881</v>
      </c>
      <c r="BU59" s="12">
        <v>4.73095406050561</v>
      </c>
      <c r="BV59" s="12">
        <v>6.3016218518896396</v>
      </c>
      <c r="BW59" s="12">
        <v>7.07351273376843</v>
      </c>
      <c r="BX59" s="12">
        <v>10.5636127045727</v>
      </c>
      <c r="BY59" s="12">
        <v>-7.6080659709987204</v>
      </c>
      <c r="BZ59" s="12">
        <v>-1.06353900264366</v>
      </c>
      <c r="CA59" s="12">
        <v>7.6958267527516</v>
      </c>
      <c r="CB59" s="12">
        <v>7.0946271080174403</v>
      </c>
      <c r="CC59" s="12">
        <v>7.4007461989822296</v>
      </c>
      <c r="CD59" s="12">
        <v>-0.33424947787352699</v>
      </c>
      <c r="CE59" s="12">
        <v>7.0147916630958198</v>
      </c>
      <c r="CF59" s="12">
        <v>0.358243312348349</v>
      </c>
      <c r="CG59" s="12">
        <v>-1.1992075314992601</v>
      </c>
      <c r="CH59" s="12">
        <v>7.1608396865485702</v>
      </c>
      <c r="CI59" s="12">
        <v>0.68894962623744505</v>
      </c>
      <c r="CJ59" s="12">
        <v>9.3774997367290691</v>
      </c>
      <c r="CK59" s="12">
        <v>7.7687700468231897</v>
      </c>
      <c r="CL59" s="12">
        <v>12.9104491861653</v>
      </c>
      <c r="CM59" s="12">
        <v>15.3051860252162</v>
      </c>
      <c r="CN59" s="12">
        <v>-8.1549151218496192</v>
      </c>
      <c r="CO59" s="12">
        <v>-0.46857996949256597</v>
      </c>
      <c r="CP59" s="12">
        <v>10.3202191894524</v>
      </c>
      <c r="CQ59" s="12">
        <v>9.7918573374044993</v>
      </c>
      <c r="CR59" s="12">
        <v>4.6524419303750602</v>
      </c>
      <c r="CS59" s="12">
        <v>2.7703622436092701</v>
      </c>
      <c r="CT59" s="12">
        <v>3.87750606023473</v>
      </c>
      <c r="CU59" s="12">
        <v>-4.0191966945712903</v>
      </c>
      <c r="CV59" s="12">
        <v>2.8336103241599599</v>
      </c>
      <c r="CW59" s="12">
        <v>4.7258513404813103</v>
      </c>
      <c r="CX59" s="12">
        <v>7.0274281824822502</v>
      </c>
      <c r="CY59" s="12">
        <v>12.6065242511685</v>
      </c>
      <c r="CZ59" s="12">
        <v>10.3781430880189</v>
      </c>
      <c r="DA59" s="12">
        <v>-5.3241360546962797</v>
      </c>
      <c r="DB59" s="12">
        <v>-45.503264118451597</v>
      </c>
      <c r="DC59" s="12">
        <v>-46.796980313956702</v>
      </c>
      <c r="DD59" s="12">
        <v>45.918539399281102</v>
      </c>
      <c r="DE59" s="12">
        <v>42.164043406955898</v>
      </c>
      <c r="DF59" s="11">
        <v>10.7166224552202</v>
      </c>
      <c r="DG59" s="11">
        <v>13.512275472749</v>
      </c>
      <c r="DH59" s="11">
        <v>-2.6744116894405998</v>
      </c>
      <c r="DI59" s="11">
        <v>8.7288444774458096</v>
      </c>
      <c r="DJ59" s="11">
        <v>3.1544020657747698</v>
      </c>
      <c r="DK59" s="11">
        <v>2.93084644908958</v>
      </c>
      <c r="DL59" s="11">
        <v>-1.5691089174652</v>
      </c>
      <c r="DM59" s="11">
        <v>-4.7773501137271497</v>
      </c>
      <c r="DN59" s="11">
        <v>-4.1592643356125301</v>
      </c>
      <c r="DO59" s="11">
        <v>-4.2583960748743204</v>
      </c>
      <c r="DP59" s="11">
        <v>2.5291069505328698</v>
      </c>
      <c r="DQ59" s="11">
        <v>-0.70162576548682398</v>
      </c>
      <c r="DR59" s="11">
        <v>2.2854494545754198</v>
      </c>
      <c r="DS59" s="11">
        <v>9.0218118202756106</v>
      </c>
    </row>
    <row r="60" spans="1:123" s="12" customFormat="1" ht="15" customHeight="1" x14ac:dyDescent="0.2">
      <c r="A60" s="10">
        <v>18</v>
      </c>
      <c r="B60" s="11">
        <v>10.336305422242701</v>
      </c>
      <c r="C60" s="11">
        <v>4.9271238822257102</v>
      </c>
      <c r="D60" s="11">
        <v>2.5143824586848398</v>
      </c>
      <c r="E60" s="11">
        <v>9.87476960290223</v>
      </c>
      <c r="F60" s="11">
        <v>4.9749473873816896</v>
      </c>
      <c r="G60" s="11">
        <v>21.621830455842399</v>
      </c>
      <c r="H60" s="11">
        <v>5.9712547226808903</v>
      </c>
      <c r="I60" s="11">
        <v>7.2192824518424397</v>
      </c>
      <c r="J60" s="11">
        <v>3.95540337194688</v>
      </c>
      <c r="K60" s="11">
        <v>12.0229487947653</v>
      </c>
      <c r="L60" s="11">
        <v>1.9476801753626201</v>
      </c>
      <c r="M60" s="11">
        <v>5.2934087761968804</v>
      </c>
      <c r="N60" s="12">
        <v>7.8236926128738498</v>
      </c>
      <c r="O60" s="12">
        <v>-13.4775627884664</v>
      </c>
      <c r="P60" s="12">
        <v>10.4979280877159</v>
      </c>
      <c r="Q60" s="12">
        <v>16.4004759426461</v>
      </c>
      <c r="R60" s="12">
        <v>-19.507700926624199</v>
      </c>
      <c r="S60" s="12">
        <v>15.6258938659448</v>
      </c>
      <c r="T60" s="12">
        <v>-40.490478568244697</v>
      </c>
      <c r="U60" s="12">
        <v>22.051315681892401</v>
      </c>
      <c r="V60" s="12">
        <v>23.2995116675738</v>
      </c>
      <c r="W60" s="12">
        <v>47.456680476898299</v>
      </c>
      <c r="X60" s="12">
        <v>40.600611100671799</v>
      </c>
      <c r="Y60" s="12">
        <v>26.888808861258401</v>
      </c>
      <c r="Z60" s="12">
        <v>23.433431124430999</v>
      </c>
      <c r="AA60" s="12">
        <v>13.2500936160795</v>
      </c>
      <c r="AB60" s="12">
        <v>19.221806724090101</v>
      </c>
      <c r="AC60" s="12">
        <v>70.389294705819296</v>
      </c>
      <c r="AD60" s="12">
        <v>64.822008425835506</v>
      </c>
      <c r="AE60" s="12">
        <v>29.714181437156999</v>
      </c>
      <c r="AF60" s="12">
        <v>33.975062251556601</v>
      </c>
      <c r="AG60" s="12">
        <v>-1.8446038438924</v>
      </c>
      <c r="AH60" s="12">
        <v>18.369677491136802</v>
      </c>
      <c r="AI60" s="11">
        <v>-0.32160764362743</v>
      </c>
      <c r="AJ60" s="11">
        <v>-5.0656212806643399</v>
      </c>
      <c r="AK60" s="12">
        <v>13.34710213996</v>
      </c>
      <c r="AL60" s="12">
        <v>15.2949014591285</v>
      </c>
      <c r="AM60" s="12">
        <v>7.3887636062863704</v>
      </c>
      <c r="AN60" s="12">
        <v>9.9117223726352606</v>
      </c>
      <c r="AO60" s="12">
        <v>10.7752493931911</v>
      </c>
      <c r="AP60" s="12">
        <v>11.9212954814429</v>
      </c>
      <c r="AQ60" s="12">
        <v>-16.267955288640199</v>
      </c>
      <c r="AR60" s="12">
        <v>72.5869613233953</v>
      </c>
      <c r="AS60" s="12">
        <v>7.3967812568298497</v>
      </c>
      <c r="AT60" s="12">
        <v>7.6751293818233499</v>
      </c>
      <c r="AU60" s="12">
        <v>6.6224283727933599</v>
      </c>
      <c r="AV60" s="12">
        <v>104.2857838911</v>
      </c>
      <c r="AW60" s="12">
        <v>10.413360541861</v>
      </c>
      <c r="AX60" s="12">
        <v>8.5747560660820401</v>
      </c>
      <c r="AY60" s="12">
        <v>9.1850533863180299</v>
      </c>
      <c r="AZ60" s="12">
        <v>0.65379589386793602</v>
      </c>
      <c r="BA60" s="12">
        <v>37.2202775906771</v>
      </c>
      <c r="BB60" s="12">
        <v>31.090894481167101</v>
      </c>
      <c r="BC60" s="12">
        <v>14.3616653076605</v>
      </c>
      <c r="BD60" s="12">
        <v>34.193799365311797</v>
      </c>
      <c r="BE60" s="12">
        <v>20.710360331577199</v>
      </c>
      <c r="BF60" s="12">
        <v>37.374393286881897</v>
      </c>
      <c r="BG60" s="12">
        <v>-3.3021472063410302</v>
      </c>
      <c r="BH60" s="12">
        <v>9.7671609466942699E-2</v>
      </c>
      <c r="BI60" s="12">
        <v>14.217825082596301</v>
      </c>
      <c r="BJ60" s="12">
        <v>15.633961083949499</v>
      </c>
      <c r="BK60" s="12">
        <v>4.9363529797119501</v>
      </c>
      <c r="BL60" s="12">
        <v>7.9433093560510297</v>
      </c>
      <c r="BM60" s="12">
        <v>4.6005211515875999</v>
      </c>
      <c r="BN60" s="12">
        <v>-6.5273438849544601</v>
      </c>
      <c r="BO60" s="12">
        <v>-0.72271120643563302</v>
      </c>
      <c r="BP60" s="10">
        <v>9.1051906565553509</v>
      </c>
      <c r="BQ60" s="10">
        <v>7.6198730312171303</v>
      </c>
      <c r="BR60" s="12">
        <v>-6.6852203417511102</v>
      </c>
      <c r="BS60" s="12">
        <v>-16.247389794443698</v>
      </c>
      <c r="BT60" s="12">
        <v>-15.7035283336881</v>
      </c>
      <c r="BU60" s="12">
        <v>4.6302934606501296</v>
      </c>
      <c r="BV60" s="12">
        <v>6.0931647567485898</v>
      </c>
      <c r="BW60" s="12">
        <v>7.2556786108179896</v>
      </c>
      <c r="BX60" s="12">
        <v>10.607491276459699</v>
      </c>
      <c r="BY60" s="12">
        <v>-7.5075695349369198</v>
      </c>
      <c r="BZ60" s="12">
        <v>-1.1610732144617899</v>
      </c>
      <c r="CA60" s="12">
        <v>7.85739757702685</v>
      </c>
      <c r="CB60" s="12">
        <v>7.28347868061973</v>
      </c>
      <c r="CC60" s="12">
        <v>7.5891653068538201</v>
      </c>
      <c r="CD60" s="12">
        <v>-1.43572149724491E-2</v>
      </c>
      <c r="CE60" s="12">
        <v>7.0154501372598999</v>
      </c>
      <c r="CF60" s="12">
        <v>0.35397960118643801</v>
      </c>
      <c r="CG60" s="12">
        <v>-1.2605358961081901</v>
      </c>
      <c r="CH60" s="12">
        <v>7.3863634497683899</v>
      </c>
      <c r="CI60" s="12">
        <v>0.71997425266090398</v>
      </c>
      <c r="CJ60" s="12">
        <v>9.6059920906554908</v>
      </c>
      <c r="CK60" s="12">
        <v>7.8994480645633303</v>
      </c>
      <c r="CL60" s="12">
        <v>12.843298463849299</v>
      </c>
      <c r="CM60" s="12">
        <v>15.384499420179001</v>
      </c>
      <c r="CN60" s="12">
        <v>-8.0589625213178806</v>
      </c>
      <c r="CO60" s="12">
        <v>-0.58558833870847504</v>
      </c>
      <c r="CP60" s="12">
        <v>10.327526069886501</v>
      </c>
      <c r="CQ60" s="12">
        <v>9.78822390607092</v>
      </c>
      <c r="CR60" s="12">
        <v>4.6477589421556296</v>
      </c>
      <c r="CS60" s="12">
        <v>2.8102506348659499</v>
      </c>
      <c r="CT60" s="12">
        <v>3.85016392101533</v>
      </c>
      <c r="CU60" s="12">
        <v>-3.7103754948475398</v>
      </c>
      <c r="CV60" s="12">
        <v>3.1675647278461798</v>
      </c>
      <c r="CW60" s="12">
        <v>5.2068371587665698</v>
      </c>
      <c r="CX60" s="12">
        <v>7.7150052675278804</v>
      </c>
      <c r="CY60" s="12">
        <v>12.5740934890927</v>
      </c>
      <c r="CZ60" s="12">
        <v>10.556201232247901</v>
      </c>
      <c r="DA60" s="12">
        <v>-5.1330684982531203</v>
      </c>
      <c r="DB60" s="12">
        <v>-46.4724835183005</v>
      </c>
      <c r="DC60" s="12">
        <v>-48.120880819624197</v>
      </c>
      <c r="DD60" s="12">
        <v>45.7047171948943</v>
      </c>
      <c r="DE60" s="12">
        <v>42.1989643655251</v>
      </c>
      <c r="DF60" s="11">
        <v>10.053289770439701</v>
      </c>
      <c r="DG60" s="11">
        <v>12.6962859212653</v>
      </c>
      <c r="DH60" s="11">
        <v>-2.3186544240161302</v>
      </c>
      <c r="DI60" s="11">
        <v>8.7567605078220296</v>
      </c>
      <c r="DJ60" s="11">
        <v>3.0698267892148499</v>
      </c>
      <c r="DK60" s="11">
        <v>2.7996341032121501</v>
      </c>
      <c r="DL60" s="11">
        <v>-1.6033651490943099</v>
      </c>
      <c r="DM60" s="11">
        <v>-4.6617760744993504</v>
      </c>
      <c r="DN60" s="11">
        <v>-3.7236070511425998</v>
      </c>
      <c r="DO60" s="11">
        <v>-3.8708926695107899</v>
      </c>
      <c r="DP60" s="11">
        <v>2.6359796265751299</v>
      </c>
      <c r="DQ60" s="11">
        <v>-0.55184187885970404</v>
      </c>
      <c r="DR60" s="11">
        <v>2.54440237767994</v>
      </c>
      <c r="DS60" s="11">
        <v>9.1987376436009001</v>
      </c>
    </row>
    <row r="61" spans="1:123" s="12" customFormat="1" ht="15" customHeight="1" x14ac:dyDescent="0.2">
      <c r="A61" s="10">
        <v>18.5</v>
      </c>
      <c r="B61" s="11">
        <v>9.9113340183976106</v>
      </c>
      <c r="C61" s="11">
        <v>4.6083728193480002</v>
      </c>
      <c r="D61" s="11">
        <v>2.1816226762894</v>
      </c>
      <c r="E61" s="11">
        <v>9.8509681265568307</v>
      </c>
      <c r="F61" s="11">
        <v>5.1670976972672999</v>
      </c>
      <c r="G61" s="11">
        <v>21.194169676164101</v>
      </c>
      <c r="H61" s="11">
        <v>5.6138251238735304</v>
      </c>
      <c r="I61" s="11">
        <v>7.0861829044588296</v>
      </c>
      <c r="J61" s="11">
        <v>3.7168929338804402</v>
      </c>
      <c r="K61" s="11">
        <v>11.632674613792901</v>
      </c>
      <c r="L61" s="11">
        <v>2.1071437004138698</v>
      </c>
      <c r="M61" s="11">
        <v>5.5514042287540999</v>
      </c>
      <c r="N61" s="12">
        <v>8.1109938037115992</v>
      </c>
      <c r="O61" s="12">
        <v>-13.007169400225299</v>
      </c>
      <c r="P61" s="12">
        <v>10.573311556072399</v>
      </c>
      <c r="Q61" s="12">
        <v>16.2015567184425</v>
      </c>
      <c r="R61" s="12">
        <v>-18.193955838796601</v>
      </c>
      <c r="S61" s="12">
        <v>17.213060345966301</v>
      </c>
      <c r="T61" s="12">
        <v>-41.580162360332899</v>
      </c>
      <c r="U61" s="12">
        <v>22.411066311178701</v>
      </c>
      <c r="V61" s="12">
        <v>23.248601792147301</v>
      </c>
      <c r="W61" s="12">
        <v>47.497484047198597</v>
      </c>
      <c r="X61" s="12">
        <v>40.572231227997598</v>
      </c>
      <c r="Y61" s="12">
        <v>26.972720661433399</v>
      </c>
      <c r="Z61" s="12">
        <v>23.2936272368533</v>
      </c>
      <c r="AA61" s="12">
        <v>12.931957826367499</v>
      </c>
      <c r="AB61" s="12">
        <v>19.895342120435</v>
      </c>
      <c r="AC61" s="12">
        <v>69.8249859851785</v>
      </c>
      <c r="AD61" s="12">
        <v>65.157160861417594</v>
      </c>
      <c r="AE61" s="12">
        <v>30.009316105861199</v>
      </c>
      <c r="AF61" s="12">
        <v>34.195421903859803</v>
      </c>
      <c r="AG61" s="12">
        <v>-1.21780885820044</v>
      </c>
      <c r="AH61" s="12">
        <v>18.417165847495198</v>
      </c>
      <c r="AI61" s="11">
        <v>-0.40454148120261302</v>
      </c>
      <c r="AJ61" s="11">
        <v>-5.1715865083679002</v>
      </c>
      <c r="AK61" s="12">
        <v>13.5333202706533</v>
      </c>
      <c r="AL61" s="12">
        <v>15.871455616434099</v>
      </c>
      <c r="AM61" s="12">
        <v>7.7264076026040103</v>
      </c>
      <c r="AN61" s="12">
        <v>10.172934707952599</v>
      </c>
      <c r="AO61" s="12">
        <v>11.017772521881801</v>
      </c>
      <c r="AP61" s="12">
        <v>12.1138918984797</v>
      </c>
      <c r="AQ61" s="12">
        <v>-15.4747503984253</v>
      </c>
      <c r="AR61" s="12">
        <v>72.184069722425093</v>
      </c>
      <c r="AS61" s="12">
        <v>7.4067802415811403</v>
      </c>
      <c r="AT61" s="12">
        <v>7.5994053077010904</v>
      </c>
      <c r="AU61" s="12">
        <v>6.6345241975795899</v>
      </c>
      <c r="AV61" s="12">
        <v>104.517195723019</v>
      </c>
      <c r="AW61" s="12">
        <v>10.5653971331776</v>
      </c>
      <c r="AX61" s="12">
        <v>8.6108866526046697</v>
      </c>
      <c r="AY61" s="12">
        <v>9.1961628641001791</v>
      </c>
      <c r="AZ61" s="12">
        <v>0.78614243648189497</v>
      </c>
      <c r="BA61" s="12">
        <v>37.258163501974103</v>
      </c>
      <c r="BB61" s="12">
        <v>31.291820050682801</v>
      </c>
      <c r="BC61" s="12">
        <v>14.487758562609001</v>
      </c>
      <c r="BD61" s="12">
        <v>34.218945074826401</v>
      </c>
      <c r="BE61" s="12">
        <v>20.6752029043855</v>
      </c>
      <c r="BF61" s="12">
        <v>37.412650272017302</v>
      </c>
      <c r="BG61" s="12">
        <v>-3.5670341276272599</v>
      </c>
      <c r="BH61" s="12">
        <v>2.1675862882375399E-2</v>
      </c>
      <c r="BI61" s="12">
        <v>14.3011902764556</v>
      </c>
      <c r="BJ61" s="12">
        <v>16.298665286740199</v>
      </c>
      <c r="BK61" s="12">
        <v>5.0925832510984002</v>
      </c>
      <c r="BL61" s="12">
        <v>8.1118769230670296</v>
      </c>
      <c r="BM61" s="12">
        <v>4.8774550123198397</v>
      </c>
      <c r="BN61" s="12">
        <v>-6.1666173678531697</v>
      </c>
      <c r="BO61" s="12">
        <v>-0.45061048581374002</v>
      </c>
      <c r="BP61" s="10">
        <v>9.1134015747229498</v>
      </c>
      <c r="BQ61" s="10">
        <v>7.8310031312866997</v>
      </c>
      <c r="BR61" s="12">
        <v>-6.5931621975323598</v>
      </c>
      <c r="BS61" s="12">
        <v>-16.262711142189801</v>
      </c>
      <c r="BT61" s="12">
        <v>-15.998637536540601</v>
      </c>
      <c r="BU61" s="12">
        <v>4.46389549324521</v>
      </c>
      <c r="BV61" s="12">
        <v>5.8029954743687897</v>
      </c>
      <c r="BW61" s="12">
        <v>7.4020149440912002</v>
      </c>
      <c r="BX61" s="12">
        <v>10.6100724224234</v>
      </c>
      <c r="BY61" s="12">
        <v>-7.4154045250907004</v>
      </c>
      <c r="BZ61" s="12">
        <v>-1.2711615227090001</v>
      </c>
      <c r="CA61" s="12">
        <v>7.9499013736494799</v>
      </c>
      <c r="CB61" s="12">
        <v>7.4020858846779403</v>
      </c>
      <c r="CC61" s="12">
        <v>7.7320182754192501</v>
      </c>
      <c r="CD61" s="12">
        <v>0.261897127984411</v>
      </c>
      <c r="CE61" s="12">
        <v>6.9694360718131003</v>
      </c>
      <c r="CF61" s="12">
        <v>0.35959564570475699</v>
      </c>
      <c r="CG61" s="12">
        <v>-1.30137095766258</v>
      </c>
      <c r="CH61" s="12">
        <v>7.5662615017790804</v>
      </c>
      <c r="CI61" s="12">
        <v>0.74179524744977199</v>
      </c>
      <c r="CJ61" s="12">
        <v>9.7573338280199096</v>
      </c>
      <c r="CK61" s="12">
        <v>7.9728370110387896</v>
      </c>
      <c r="CL61" s="12">
        <v>12.800503100152101</v>
      </c>
      <c r="CM61" s="12">
        <v>15.4464942170307</v>
      </c>
      <c r="CN61" s="12">
        <v>-7.9471665230812496</v>
      </c>
      <c r="CO61" s="12">
        <v>-0.71876877427712305</v>
      </c>
      <c r="CP61" s="12">
        <v>10.2844178400118</v>
      </c>
      <c r="CQ61" s="12">
        <v>9.7268357421853509</v>
      </c>
      <c r="CR61" s="12">
        <v>4.61504623672226</v>
      </c>
      <c r="CS61" s="12">
        <v>2.8199690405017401</v>
      </c>
      <c r="CT61" s="12">
        <v>3.7844108646822798</v>
      </c>
      <c r="CU61" s="12">
        <v>-3.39607936439279</v>
      </c>
      <c r="CV61" s="12">
        <v>3.4826712180802102</v>
      </c>
      <c r="CW61" s="12">
        <v>5.6501862673030701</v>
      </c>
      <c r="CX61" s="12">
        <v>8.3472968981368396</v>
      </c>
      <c r="CY61" s="12">
        <v>12.535154382930999</v>
      </c>
      <c r="CZ61" s="12">
        <v>10.738304808910399</v>
      </c>
      <c r="DA61" s="12">
        <v>-4.93520292366156</v>
      </c>
      <c r="DB61" s="12">
        <v>-47.2376232210081</v>
      </c>
      <c r="DC61" s="12">
        <v>-49.2272847623098</v>
      </c>
      <c r="DD61" s="12">
        <v>45.377997594187001</v>
      </c>
      <c r="DE61" s="12">
        <v>42.100105929421197</v>
      </c>
      <c r="DF61" s="11">
        <v>9.3460503194364701</v>
      </c>
      <c r="DG61" s="11">
        <v>11.834680663014201</v>
      </c>
      <c r="DH61" s="11">
        <v>-1.98100337911455</v>
      </c>
      <c r="DI61" s="11">
        <v>8.7396037997677904</v>
      </c>
      <c r="DJ61" s="11">
        <v>2.9597019874927302</v>
      </c>
      <c r="DK61" s="11">
        <v>2.6351779069955201</v>
      </c>
      <c r="DL61" s="11">
        <v>-1.6625416492388401</v>
      </c>
      <c r="DM61" s="11">
        <v>-4.5736705942544997</v>
      </c>
      <c r="DN61" s="11">
        <v>-3.3012440781021701</v>
      </c>
      <c r="DO61" s="11">
        <v>-3.4961683468281901</v>
      </c>
      <c r="DP61" s="11">
        <v>2.6714781142800299</v>
      </c>
      <c r="DQ61" s="11">
        <v>-0.45677128923671201</v>
      </c>
      <c r="DR61" s="11">
        <v>2.7945638976234402</v>
      </c>
      <c r="DS61" s="11">
        <v>9.3326616479316709</v>
      </c>
    </row>
    <row r="62" spans="1:123" s="12" customFormat="1" ht="15" customHeight="1" x14ac:dyDescent="0.2">
      <c r="A62" s="10">
        <v>19</v>
      </c>
      <c r="B62" s="11">
        <v>9.3933631433173996</v>
      </c>
      <c r="C62" s="11">
        <v>4.2131177906412596</v>
      </c>
      <c r="D62" s="11">
        <v>1.76785897565423</v>
      </c>
      <c r="E62" s="11">
        <v>9.7521005955058992</v>
      </c>
      <c r="F62" s="11">
        <v>5.3301350817491704</v>
      </c>
      <c r="G62" s="11">
        <v>20.693429178209001</v>
      </c>
      <c r="H62" s="11">
        <v>5.1806955525535097</v>
      </c>
      <c r="I62" s="11">
        <v>6.8593903961300304</v>
      </c>
      <c r="J62" s="11">
        <v>3.4164654607593499</v>
      </c>
      <c r="K62" s="11">
        <v>11.145034477522101</v>
      </c>
      <c r="L62" s="11">
        <v>2.2262734091782401</v>
      </c>
      <c r="M62" s="11">
        <v>5.7443753576080701</v>
      </c>
      <c r="N62" s="12">
        <v>8.3731420090771191</v>
      </c>
      <c r="O62" s="12">
        <v>-12.3391082524904</v>
      </c>
      <c r="P62" s="12">
        <v>10.6259649328421</v>
      </c>
      <c r="Q62" s="12">
        <v>15.9355404321104</v>
      </c>
      <c r="R62" s="12">
        <v>-16.6156314662657</v>
      </c>
      <c r="S62" s="12">
        <v>19.1436593013349</v>
      </c>
      <c r="T62" s="12">
        <v>-42.330204450990998</v>
      </c>
      <c r="U62" s="12">
        <v>22.656313376501199</v>
      </c>
      <c r="V62" s="12">
        <v>23.101221813703798</v>
      </c>
      <c r="W62" s="12">
        <v>47.457357140956397</v>
      </c>
      <c r="X62" s="12">
        <v>40.3846206609159</v>
      </c>
      <c r="Y62" s="12">
        <v>26.972558771376399</v>
      </c>
      <c r="Z62" s="12">
        <v>23.108916138880801</v>
      </c>
      <c r="AA62" s="12">
        <v>12.4596590467263</v>
      </c>
      <c r="AB62" s="12">
        <v>20.513563868007601</v>
      </c>
      <c r="AC62" s="12">
        <v>69.172223447822006</v>
      </c>
      <c r="AD62" s="12">
        <v>65.460291807539704</v>
      </c>
      <c r="AE62" s="12">
        <v>30.215836886782199</v>
      </c>
      <c r="AF62" s="12">
        <v>34.350148780504199</v>
      </c>
      <c r="AG62" s="12">
        <v>-0.655315943731693</v>
      </c>
      <c r="AH62" s="12">
        <v>18.418526451569001</v>
      </c>
      <c r="AI62" s="11">
        <v>-0.53750471806779299</v>
      </c>
      <c r="AJ62" s="11">
        <v>-5.3172016123426102</v>
      </c>
      <c r="AK62" s="12">
        <v>13.6332082547596</v>
      </c>
      <c r="AL62" s="12">
        <v>16.380596207454801</v>
      </c>
      <c r="AM62" s="12">
        <v>7.9901356002665098</v>
      </c>
      <c r="AN62" s="12">
        <v>10.367125469201699</v>
      </c>
      <c r="AO62" s="12">
        <v>11.183265996805799</v>
      </c>
      <c r="AP62" s="12">
        <v>12.2227847896283</v>
      </c>
      <c r="AQ62" s="12">
        <v>-14.442237443290599</v>
      </c>
      <c r="AR62" s="12">
        <v>71.574591856915504</v>
      </c>
      <c r="AS62" s="12">
        <v>7.4134472924924903</v>
      </c>
      <c r="AT62" s="12">
        <v>7.4635536293499101</v>
      </c>
      <c r="AU62" s="12">
        <v>6.5594440457061802</v>
      </c>
      <c r="AV62" s="12">
        <v>104.862439911812</v>
      </c>
      <c r="AW62" s="12">
        <v>10.6654570117825</v>
      </c>
      <c r="AX62" s="12">
        <v>8.6246282080537604</v>
      </c>
      <c r="AY62" s="12">
        <v>9.1759675342473201</v>
      </c>
      <c r="AZ62" s="12">
        <v>0.90563560206646798</v>
      </c>
      <c r="BA62" s="12">
        <v>37.199228245299302</v>
      </c>
      <c r="BB62" s="12">
        <v>31.391566153615699</v>
      </c>
      <c r="BC62" s="12">
        <v>14.5013782457681</v>
      </c>
      <c r="BD62" s="12">
        <v>34.131819120375397</v>
      </c>
      <c r="BE62" s="12">
        <v>20.548417523968901</v>
      </c>
      <c r="BF62" s="12">
        <v>37.335510569391701</v>
      </c>
      <c r="BG62" s="12">
        <v>-3.8516418499057101</v>
      </c>
      <c r="BH62" s="12">
        <v>-7.9178974488058801E-2</v>
      </c>
      <c r="BI62" s="12">
        <v>14.2840208354755</v>
      </c>
      <c r="BJ62" s="12">
        <v>16.846894141053699</v>
      </c>
      <c r="BK62" s="12">
        <v>5.2428140406845998</v>
      </c>
      <c r="BL62" s="12">
        <v>8.1909965956583601</v>
      </c>
      <c r="BM62" s="12">
        <v>5.0984822337341003</v>
      </c>
      <c r="BN62" s="12">
        <v>-5.8415103012521197</v>
      </c>
      <c r="BO62" s="12">
        <v>-0.23111037705803</v>
      </c>
      <c r="BP62" s="10">
        <v>9.0843759608105703</v>
      </c>
      <c r="BQ62" s="10">
        <v>8.0060153777594607</v>
      </c>
      <c r="BR62" s="12">
        <v>-6.5091612668766103</v>
      </c>
      <c r="BS62" s="12">
        <v>-16.331036022165701</v>
      </c>
      <c r="BT62" s="12">
        <v>-16.3501681527122</v>
      </c>
      <c r="BU62" s="12">
        <v>4.2282604226784297</v>
      </c>
      <c r="BV62" s="12">
        <v>5.4283059398585403</v>
      </c>
      <c r="BW62" s="12">
        <v>7.5046914389531496</v>
      </c>
      <c r="BX62" s="12">
        <v>10.565042430243899</v>
      </c>
      <c r="BY62" s="12">
        <v>-7.3337000685569302</v>
      </c>
      <c r="BZ62" s="12">
        <v>-1.39561143441824</v>
      </c>
      <c r="CA62" s="12">
        <v>7.9696219472680196</v>
      </c>
      <c r="CB62" s="12">
        <v>7.4454965215409104</v>
      </c>
      <c r="CC62" s="12">
        <v>7.8209341154433698</v>
      </c>
      <c r="CD62" s="12">
        <v>0.48574173661108899</v>
      </c>
      <c r="CE62" s="12">
        <v>6.8726280915143398</v>
      </c>
      <c r="CF62" s="12">
        <v>0.37431146893140899</v>
      </c>
      <c r="CG62" s="12">
        <v>-1.3215226317697599</v>
      </c>
      <c r="CH62" s="12">
        <v>7.6933565651415803</v>
      </c>
      <c r="CI62" s="12">
        <v>0.75387725928521798</v>
      </c>
      <c r="CJ62" s="12">
        <v>9.8240016086492599</v>
      </c>
      <c r="CK62" s="12">
        <v>7.9817418736638501</v>
      </c>
      <c r="CL62" s="12">
        <v>12.7802313727443</v>
      </c>
      <c r="CM62" s="12">
        <v>15.4884328367188</v>
      </c>
      <c r="CN62" s="12">
        <v>-7.8225775723694797</v>
      </c>
      <c r="CO62" s="12">
        <v>-0.86805937371536801</v>
      </c>
      <c r="CP62" s="12">
        <v>10.188432497670799</v>
      </c>
      <c r="CQ62" s="12">
        <v>9.6048570412676693</v>
      </c>
      <c r="CR62" s="12">
        <v>4.5536153265857102</v>
      </c>
      <c r="CS62" s="12">
        <v>2.7977082481811499</v>
      </c>
      <c r="CT62" s="12">
        <v>3.6780868413188701</v>
      </c>
      <c r="CU62" s="12">
        <v>-3.08157905237749</v>
      </c>
      <c r="CV62" s="12">
        <v>3.7721697481174399</v>
      </c>
      <c r="CW62" s="12">
        <v>6.0455413404270004</v>
      </c>
      <c r="CX62" s="12">
        <v>8.9124932856066099</v>
      </c>
      <c r="CY62" s="12">
        <v>12.484566468629</v>
      </c>
      <c r="CZ62" s="12">
        <v>10.917800864262899</v>
      </c>
      <c r="DA62" s="12">
        <v>-4.7355647438962398</v>
      </c>
      <c r="DB62" s="12">
        <v>-47.786088543943997</v>
      </c>
      <c r="DC62" s="12">
        <v>-50.101905799237997</v>
      </c>
      <c r="DD62" s="12">
        <v>44.933851313544402</v>
      </c>
      <c r="DE62" s="12">
        <v>41.860534111037801</v>
      </c>
      <c r="DF62" s="11">
        <v>8.5965866674086993</v>
      </c>
      <c r="DG62" s="11">
        <v>10.9296843220363</v>
      </c>
      <c r="DH62" s="11">
        <v>-1.6666408555465699</v>
      </c>
      <c r="DI62" s="11">
        <v>8.6740556071163102</v>
      </c>
      <c r="DJ62" s="11">
        <v>2.8232200293132301</v>
      </c>
      <c r="DK62" s="11">
        <v>2.4373521227971602</v>
      </c>
      <c r="DL62" s="11">
        <v>-1.7483079091107301</v>
      </c>
      <c r="DM62" s="11">
        <v>-4.5156230044085497</v>
      </c>
      <c r="DN62" s="11">
        <v>-2.9016905500611698</v>
      </c>
      <c r="DO62" s="11">
        <v>-3.1432648484042098</v>
      </c>
      <c r="DP62" s="11">
        <v>2.6304455786885201</v>
      </c>
      <c r="DQ62" s="11">
        <v>-0.42176398551418898</v>
      </c>
      <c r="DR62" s="11">
        <v>3.0285812044894498</v>
      </c>
      <c r="DS62" s="11">
        <v>9.4174965852289407</v>
      </c>
    </row>
    <row r="63" spans="1:123" s="12" customFormat="1" ht="15" customHeight="1" x14ac:dyDescent="0.2">
      <c r="A63" s="10">
        <v>19.5</v>
      </c>
      <c r="B63" s="11">
        <v>8.7821781562524794</v>
      </c>
      <c r="C63" s="11">
        <v>3.7403510759759202</v>
      </c>
      <c r="D63" s="11">
        <v>1.27159535168175</v>
      </c>
      <c r="E63" s="11">
        <v>9.5731129476916905</v>
      </c>
      <c r="F63" s="11">
        <v>5.4575102694798199</v>
      </c>
      <c r="G63" s="11">
        <v>20.117018721066401</v>
      </c>
      <c r="H63" s="11">
        <v>4.6696732169948501</v>
      </c>
      <c r="I63" s="11">
        <v>6.5349731812602796</v>
      </c>
      <c r="J63" s="11">
        <v>3.0525948204740398</v>
      </c>
      <c r="K63" s="11">
        <v>10.558592293818901</v>
      </c>
      <c r="L63" s="11">
        <v>2.2988485852692899</v>
      </c>
      <c r="M63" s="11">
        <v>5.8632381296774803</v>
      </c>
      <c r="N63" s="12">
        <v>8.6032951003289693</v>
      </c>
      <c r="O63" s="12">
        <v>-11.4768754428951</v>
      </c>
      <c r="P63" s="12">
        <v>10.654608558979801</v>
      </c>
      <c r="Q63" s="12">
        <v>15.5997167894383</v>
      </c>
      <c r="R63" s="12">
        <v>-14.7817554534412</v>
      </c>
      <c r="S63" s="12">
        <v>21.411337002064101</v>
      </c>
      <c r="T63" s="12">
        <v>-42.7253253292292</v>
      </c>
      <c r="U63" s="12">
        <v>22.776110199629301</v>
      </c>
      <c r="V63" s="12">
        <v>22.849497327115301</v>
      </c>
      <c r="W63" s="12">
        <v>47.329343942692503</v>
      </c>
      <c r="X63" s="12">
        <v>40.027189243119203</v>
      </c>
      <c r="Y63" s="12">
        <v>26.8807707470841</v>
      </c>
      <c r="Z63" s="12">
        <v>22.874648493598201</v>
      </c>
      <c r="AA63" s="12">
        <v>11.8265261335182</v>
      </c>
      <c r="AB63" s="12">
        <v>21.067362467874698</v>
      </c>
      <c r="AC63" s="12">
        <v>68.429479142650905</v>
      </c>
      <c r="AD63" s="12">
        <v>65.722088038455695</v>
      </c>
      <c r="AE63" s="12">
        <v>30.324144972837502</v>
      </c>
      <c r="AF63" s="12">
        <v>34.431988751748499</v>
      </c>
      <c r="AG63" s="12">
        <v>-0.17050759026915299</v>
      </c>
      <c r="AH63" s="12">
        <v>18.366445146966701</v>
      </c>
      <c r="AI63" s="11">
        <v>-0.72100260695151497</v>
      </c>
      <c r="AJ63" s="11">
        <v>-5.5030113799148204</v>
      </c>
      <c r="AK63" s="12">
        <v>13.635939467349001</v>
      </c>
      <c r="AL63" s="12">
        <v>16.809632143122101</v>
      </c>
      <c r="AM63" s="12">
        <v>8.1701355156837892</v>
      </c>
      <c r="AN63" s="12">
        <v>10.4852251752163</v>
      </c>
      <c r="AO63" s="12">
        <v>11.2609086500015</v>
      </c>
      <c r="AP63" s="12">
        <v>12.237344890309</v>
      </c>
      <c r="AQ63" s="12">
        <v>-13.176727406971599</v>
      </c>
      <c r="AR63" s="12">
        <v>70.747781137470099</v>
      </c>
      <c r="AS63" s="12">
        <v>7.4154536378045997</v>
      </c>
      <c r="AT63" s="12">
        <v>7.2659418037801498</v>
      </c>
      <c r="AU63" s="12">
        <v>6.3919801505107898</v>
      </c>
      <c r="AV63" s="12">
        <v>105.31202860875</v>
      </c>
      <c r="AW63" s="12">
        <v>10.7078840301255</v>
      </c>
      <c r="AX63" s="12">
        <v>8.6141990323085302</v>
      </c>
      <c r="AY63" s="12">
        <v>9.1217580120428394</v>
      </c>
      <c r="AZ63" s="12">
        <v>1.0089999022966301</v>
      </c>
      <c r="BA63" s="12">
        <v>37.038924347143599</v>
      </c>
      <c r="BB63" s="12">
        <v>31.3783166348002</v>
      </c>
      <c r="BC63" s="12">
        <v>14.3916468005045</v>
      </c>
      <c r="BD63" s="12">
        <v>33.926065952982697</v>
      </c>
      <c r="BE63" s="12">
        <v>20.322449927334599</v>
      </c>
      <c r="BF63" s="12">
        <v>37.132580473553297</v>
      </c>
      <c r="BG63" s="12">
        <v>-4.1542371036484802</v>
      </c>
      <c r="BH63" s="12">
        <v>-0.20408795364801299</v>
      </c>
      <c r="BI63" s="12">
        <v>14.1613318191957</v>
      </c>
      <c r="BJ63" s="12">
        <v>17.266193026443901</v>
      </c>
      <c r="BK63" s="12">
        <v>5.3834737627767</v>
      </c>
      <c r="BL63" s="12">
        <v>8.1720945672714098</v>
      </c>
      <c r="BM63" s="12">
        <v>5.2518730626616099</v>
      </c>
      <c r="BN63" s="12">
        <v>-5.5608747970836703</v>
      </c>
      <c r="BO63" s="12">
        <v>-7.3591515103998903E-2</v>
      </c>
      <c r="BP63" s="10">
        <v>9.0134817583020705</v>
      </c>
      <c r="BQ63" s="10">
        <v>8.1376101661589892</v>
      </c>
      <c r="BR63" s="12">
        <v>-6.4368437051598404</v>
      </c>
      <c r="BS63" s="12">
        <v>-16.450911061838202</v>
      </c>
      <c r="BT63" s="12">
        <v>-16.755708202253999</v>
      </c>
      <c r="BU63" s="12">
        <v>3.92030506191076</v>
      </c>
      <c r="BV63" s="12">
        <v>4.9668719839246398</v>
      </c>
      <c r="BW63" s="12">
        <v>7.5559532888291798</v>
      </c>
      <c r="BX63" s="12">
        <v>10.466113963047899</v>
      </c>
      <c r="BY63" s="12">
        <v>-7.2646889748284504</v>
      </c>
      <c r="BZ63" s="12">
        <v>-1.5363968941528501</v>
      </c>
      <c r="CA63" s="12">
        <v>7.9133233157335701</v>
      </c>
      <c r="CB63" s="12">
        <v>7.4092722570639999</v>
      </c>
      <c r="CC63" s="12">
        <v>7.84766052674967</v>
      </c>
      <c r="CD63" s="12">
        <v>0.64872500615820095</v>
      </c>
      <c r="CE63" s="12">
        <v>6.7212167778052301</v>
      </c>
      <c r="CF63" s="12">
        <v>0.39731821743771401</v>
      </c>
      <c r="CG63" s="12">
        <v>-1.32143964037823</v>
      </c>
      <c r="CH63" s="12">
        <v>7.7606555350939699</v>
      </c>
      <c r="CI63" s="12">
        <v>0.755754626879934</v>
      </c>
      <c r="CJ63" s="12">
        <v>9.7990741778630692</v>
      </c>
      <c r="CK63" s="12">
        <v>7.9194078352884301</v>
      </c>
      <c r="CL63" s="12">
        <v>12.780029464920499</v>
      </c>
      <c r="CM63" s="12">
        <v>15.507539501413699</v>
      </c>
      <c r="CN63" s="12">
        <v>-7.6886744864168497</v>
      </c>
      <c r="CO63" s="12">
        <v>-1.03326658518199</v>
      </c>
      <c r="CP63" s="12">
        <v>10.037384527095099</v>
      </c>
      <c r="CQ63" s="12">
        <v>9.4197666840045695</v>
      </c>
      <c r="CR63" s="12">
        <v>4.46305011791992</v>
      </c>
      <c r="CS63" s="12">
        <v>2.7418179797678</v>
      </c>
      <c r="CT63" s="12">
        <v>3.5292484881210799</v>
      </c>
      <c r="CU63" s="12">
        <v>-2.7723810944735301</v>
      </c>
      <c r="CV63" s="12">
        <v>4.0291656659974198</v>
      </c>
      <c r="CW63" s="12">
        <v>6.3827205849520396</v>
      </c>
      <c r="CX63" s="12">
        <v>9.3990893219597602</v>
      </c>
      <c r="CY63" s="12">
        <v>12.416910976753501</v>
      </c>
      <c r="CZ63" s="12">
        <v>11.087636266893201</v>
      </c>
      <c r="DA63" s="12">
        <v>-4.5395304368867002</v>
      </c>
      <c r="DB63" s="12">
        <v>-48.106721806106997</v>
      </c>
      <c r="DC63" s="12">
        <v>-50.732131057884502</v>
      </c>
      <c r="DD63" s="12">
        <v>44.368596718413698</v>
      </c>
      <c r="DE63" s="12">
        <v>41.4743954024743</v>
      </c>
      <c r="DF63" s="11">
        <v>7.8068342190817903</v>
      </c>
      <c r="DG63" s="11">
        <v>9.9837861853302403</v>
      </c>
      <c r="DH63" s="11">
        <v>-1.3807620007355501</v>
      </c>
      <c r="DI63" s="11">
        <v>8.5570891315000992</v>
      </c>
      <c r="DJ63" s="11">
        <v>2.6597351734380901</v>
      </c>
      <c r="DK63" s="11">
        <v>2.2062176867621002</v>
      </c>
      <c r="DL63" s="11">
        <v>-1.86217584996484</v>
      </c>
      <c r="DM63" s="11">
        <v>-4.4900648390466804</v>
      </c>
      <c r="DN63" s="11">
        <v>-2.5347799237351798</v>
      </c>
      <c r="DO63" s="11">
        <v>-2.8215472411829898</v>
      </c>
      <c r="DP63" s="11">
        <v>2.5082320007641101</v>
      </c>
      <c r="DQ63" s="11">
        <v>-0.45177796437201301</v>
      </c>
      <c r="DR63" s="11">
        <v>3.2389634725404899</v>
      </c>
      <c r="DS63" s="11">
        <v>9.4473825811291992</v>
      </c>
    </row>
    <row r="64" spans="1:123" s="12" customFormat="1" ht="15" customHeight="1" x14ac:dyDescent="0.2">
      <c r="A64" s="10">
        <v>20</v>
      </c>
      <c r="B64" s="11">
        <v>8.0782547229318808</v>
      </c>
      <c r="C64" s="11">
        <v>3.1896317977952999</v>
      </c>
      <c r="D64" s="11">
        <v>0.69194453544696399</v>
      </c>
      <c r="E64" s="11">
        <v>9.3095386546337906</v>
      </c>
      <c r="F64" s="11">
        <v>5.5425757636839901</v>
      </c>
      <c r="G64" s="11">
        <v>19.4629556062864</v>
      </c>
      <c r="H64" s="11">
        <v>4.0791837818687702</v>
      </c>
      <c r="I64" s="11">
        <v>6.1097448451619103</v>
      </c>
      <c r="J64" s="11">
        <v>2.62421963270753</v>
      </c>
      <c r="K64" s="11">
        <v>9.8726231954060495</v>
      </c>
      <c r="L64" s="11">
        <v>2.3188376871985299</v>
      </c>
      <c r="M64" s="11">
        <v>5.8993173297494597</v>
      </c>
      <c r="N64" s="12">
        <v>8.7945963969104906</v>
      </c>
      <c r="O64" s="12">
        <v>-10.4256705526495</v>
      </c>
      <c r="P64" s="12">
        <v>10.658172868715999</v>
      </c>
      <c r="Q64" s="12">
        <v>15.191926650004399</v>
      </c>
      <c r="R64" s="12">
        <v>-12.7037938000285</v>
      </c>
      <c r="S64" s="12">
        <v>24.006551029742599</v>
      </c>
      <c r="T64" s="12">
        <v>-42.752853914862499</v>
      </c>
      <c r="U64" s="12">
        <v>22.7606815315084</v>
      </c>
      <c r="V64" s="12">
        <v>22.486372472485499</v>
      </c>
      <c r="W64" s="12">
        <v>47.106979764066601</v>
      </c>
      <c r="X64" s="12">
        <v>39.490783819928701</v>
      </c>
      <c r="Y64" s="12">
        <v>26.690495360526199</v>
      </c>
      <c r="Z64" s="12">
        <v>22.586342311115001</v>
      </c>
      <c r="AA64" s="12">
        <v>11.027381333406</v>
      </c>
      <c r="AB64" s="12">
        <v>21.548250515479499</v>
      </c>
      <c r="AC64" s="12">
        <v>67.596301960293204</v>
      </c>
      <c r="AD64" s="12">
        <v>65.933447331190095</v>
      </c>
      <c r="AE64" s="12">
        <v>30.3255419566994</v>
      </c>
      <c r="AF64" s="12">
        <v>34.434149711159897</v>
      </c>
      <c r="AG64" s="12">
        <v>0.22368487861967801</v>
      </c>
      <c r="AH64" s="12">
        <v>18.253811504109699</v>
      </c>
      <c r="AI64" s="11">
        <v>-0.95523012078046998</v>
      </c>
      <c r="AJ64" s="11">
        <v>-5.7293277677672396</v>
      </c>
      <c r="AK64" s="12">
        <v>13.5312202473869</v>
      </c>
      <c r="AL64" s="12">
        <v>17.146216123364798</v>
      </c>
      <c r="AM64" s="12">
        <v>8.2569513324415293</v>
      </c>
      <c r="AN64" s="12">
        <v>10.5185417851316</v>
      </c>
      <c r="AO64" s="12">
        <v>11.2403376988368</v>
      </c>
      <c r="AP64" s="12">
        <v>12.147397683293001</v>
      </c>
      <c r="AQ64" s="12">
        <v>-11.686423931678201</v>
      </c>
      <c r="AR64" s="12">
        <v>69.694870035164001</v>
      </c>
      <c r="AS64" s="12">
        <v>7.4114468588959399</v>
      </c>
      <c r="AT64" s="12">
        <v>7.0058313212939503</v>
      </c>
      <c r="AU64" s="12">
        <v>6.12783924225368</v>
      </c>
      <c r="AV64" s="12">
        <v>105.85404379526101</v>
      </c>
      <c r="AW64" s="12">
        <v>10.6876887002727</v>
      </c>
      <c r="AX64" s="12">
        <v>8.5780693552806007</v>
      </c>
      <c r="AY64" s="12">
        <v>9.03117779671447</v>
      </c>
      <c r="AZ64" s="12">
        <v>1.09301561224128</v>
      </c>
      <c r="BA64" s="12">
        <v>36.773541069123802</v>
      </c>
      <c r="BB64" s="12">
        <v>31.241183023666899</v>
      </c>
      <c r="BC64" s="12">
        <v>14.148815353109899</v>
      </c>
      <c r="BD64" s="12">
        <v>33.5965742124244</v>
      </c>
      <c r="BE64" s="12">
        <v>19.9905734916683</v>
      </c>
      <c r="BF64" s="12">
        <v>36.7944994650315</v>
      </c>
      <c r="BG64" s="12">
        <v>-4.47297406935831</v>
      </c>
      <c r="BH64" s="12">
        <v>-0.352118973978576</v>
      </c>
      <c r="BI64" s="12">
        <v>13.928922271588799</v>
      </c>
      <c r="BJ64" s="12">
        <v>17.545336959301402</v>
      </c>
      <c r="BK64" s="12">
        <v>5.5108803280745597</v>
      </c>
      <c r="BL64" s="12">
        <v>8.0473437265027297</v>
      </c>
      <c r="BM64" s="12">
        <v>5.3261551329342103</v>
      </c>
      <c r="BN64" s="12">
        <v>-5.3333242249209398</v>
      </c>
      <c r="BO64" s="12">
        <v>1.2997792175894999E-2</v>
      </c>
      <c r="BP64" s="10">
        <v>8.8962269728653993</v>
      </c>
      <c r="BQ64" s="10">
        <v>8.2186561485286802</v>
      </c>
      <c r="BR64" s="12">
        <v>-6.3800262068980302</v>
      </c>
      <c r="BS64" s="12">
        <v>-16.6205081768566</v>
      </c>
      <c r="BT64" s="12">
        <v>-17.212441889569099</v>
      </c>
      <c r="BU64" s="12">
        <v>3.5374016533751198</v>
      </c>
      <c r="BV64" s="12">
        <v>4.4170919863972804</v>
      </c>
      <c r="BW64" s="12">
        <v>7.5482271313376197</v>
      </c>
      <c r="BX64" s="12">
        <v>10.3071179182734</v>
      </c>
      <c r="BY64" s="12">
        <v>-7.2106872721633399</v>
      </c>
      <c r="BZ64" s="12">
        <v>-1.69563554663909</v>
      </c>
      <c r="CA64" s="12">
        <v>7.7782906373613496</v>
      </c>
      <c r="CB64" s="12">
        <v>7.2895486482593697</v>
      </c>
      <c r="CC64" s="12">
        <v>7.8041857705102302</v>
      </c>
      <c r="CD64" s="12">
        <v>0.74283724416090902</v>
      </c>
      <c r="CE64" s="12">
        <v>6.5117674239445398</v>
      </c>
      <c r="CF64" s="12">
        <v>0.42762485463754202</v>
      </c>
      <c r="CG64" s="12">
        <v>-1.3019658808843799</v>
      </c>
      <c r="CH64" s="12">
        <v>7.7614449764951097</v>
      </c>
      <c r="CI64" s="12">
        <v>0.74704138341985504</v>
      </c>
      <c r="CJ64" s="12">
        <v>9.6763424153323196</v>
      </c>
      <c r="CK64" s="12">
        <v>7.7796285040676496</v>
      </c>
      <c r="CL64" s="12">
        <v>12.7968578453874</v>
      </c>
      <c r="CM64" s="12">
        <v>15.5010493472218</v>
      </c>
      <c r="CN64" s="12">
        <v>-7.5493430813367004</v>
      </c>
      <c r="CO64" s="12">
        <v>-1.21406844755256</v>
      </c>
      <c r="CP64" s="12">
        <v>9.8293839982943592</v>
      </c>
      <c r="CQ64" s="12">
        <v>9.1693873400799895</v>
      </c>
      <c r="CR64" s="12">
        <v>4.3432187339931199</v>
      </c>
      <c r="CS64" s="12">
        <v>2.6508241717237899</v>
      </c>
      <c r="CT64" s="12">
        <v>3.3361902751494199</v>
      </c>
      <c r="CU64" s="12">
        <v>-2.47417187893006</v>
      </c>
      <c r="CV64" s="12">
        <v>4.24670679421979</v>
      </c>
      <c r="CW64" s="12">
        <v>6.6518482526589597</v>
      </c>
      <c r="CX64" s="12">
        <v>9.7960146376863104</v>
      </c>
      <c r="CY64" s="12">
        <v>12.326560863584699</v>
      </c>
      <c r="CZ64" s="12">
        <v>11.240445019211601</v>
      </c>
      <c r="DA64" s="12">
        <v>-4.35277070209849</v>
      </c>
      <c r="DB64" s="12">
        <v>-48.189929657382798</v>
      </c>
      <c r="DC64" s="12">
        <v>-51.10716301715</v>
      </c>
      <c r="DD64" s="12">
        <v>43.6794944107532</v>
      </c>
      <c r="DE64" s="12">
        <v>40.937058656709198</v>
      </c>
      <c r="DF64" s="11">
        <v>6.9789739427505904</v>
      </c>
      <c r="DG64" s="11">
        <v>8.9997265604324603</v>
      </c>
      <c r="DH64" s="11">
        <v>-1.12852717393252</v>
      </c>
      <c r="DI64" s="11">
        <v>8.3859995356760901</v>
      </c>
      <c r="DJ64" s="11">
        <v>2.4687708446435801</v>
      </c>
      <c r="DK64" s="11">
        <v>1.9420242551859701</v>
      </c>
      <c r="DL64" s="11">
        <v>-2.0054806100233602</v>
      </c>
      <c r="DM64" s="11">
        <v>-4.4992457333137201</v>
      </c>
      <c r="DN64" s="11">
        <v>-2.21054551730048</v>
      </c>
      <c r="DO64" s="11">
        <v>-2.5405929591215601</v>
      </c>
      <c r="DP64" s="11">
        <v>2.3007528398011301</v>
      </c>
      <c r="DQ64" s="11">
        <v>-0.55131937415353605</v>
      </c>
      <c r="DR64" s="11">
        <v>3.4181753107986799</v>
      </c>
      <c r="DS64" s="11">
        <v>9.4167708084569295</v>
      </c>
    </row>
    <row r="65" spans="1:123" s="12" customFormat="1" ht="15" customHeight="1" x14ac:dyDescent="0.2">
      <c r="A65" s="10">
        <v>20.5</v>
      </c>
      <c r="B65" s="11">
        <v>7.2827683652576498</v>
      </c>
      <c r="C65" s="11">
        <v>2.5611052478779999</v>
      </c>
      <c r="D65" s="11">
        <v>2.8652884509483501E-2</v>
      </c>
      <c r="E65" s="11">
        <v>8.9575632955529692</v>
      </c>
      <c r="F65" s="11">
        <v>5.5786695156711996</v>
      </c>
      <c r="G65" s="11">
        <v>18.729904695646798</v>
      </c>
      <c r="H65" s="11">
        <v>3.4083086575264998</v>
      </c>
      <c r="I65" s="11">
        <v>5.5813166000007097</v>
      </c>
      <c r="J65" s="11">
        <v>2.1307635051925899</v>
      </c>
      <c r="K65" s="11">
        <v>9.0871262727887299</v>
      </c>
      <c r="L65" s="11">
        <v>2.2804858872404998</v>
      </c>
      <c r="M65" s="11">
        <v>5.8444766182219601</v>
      </c>
      <c r="N65" s="12">
        <v>8.9402619778411392</v>
      </c>
      <c r="O65" s="12">
        <v>-9.1923393483739293</v>
      </c>
      <c r="P65" s="12">
        <v>10.635817488946399</v>
      </c>
      <c r="Q65" s="12">
        <v>14.7106038639321</v>
      </c>
      <c r="R65" s="12">
        <v>-10.3955562735791</v>
      </c>
      <c r="S65" s="12">
        <v>26.916648494079698</v>
      </c>
      <c r="T65" s="12">
        <v>-42.402865801704998</v>
      </c>
      <c r="U65" s="12">
        <v>22.601579985348501</v>
      </c>
      <c r="V65" s="12">
        <v>22.005729988450099</v>
      </c>
      <c r="W65" s="12">
        <v>46.7844074591994</v>
      </c>
      <c r="X65" s="12">
        <v>38.7678774131927</v>
      </c>
      <c r="Y65" s="12">
        <v>26.395664463052501</v>
      </c>
      <c r="Z65" s="12">
        <v>22.239759346120898</v>
      </c>
      <c r="AA65" s="12">
        <v>10.0586721600848</v>
      </c>
      <c r="AB65" s="12">
        <v>21.948464564047701</v>
      </c>
      <c r="AC65" s="12">
        <v>66.673375840764393</v>
      </c>
      <c r="AD65" s="12">
        <v>66.085594880860299</v>
      </c>
      <c r="AE65" s="12">
        <v>30.212351703085002</v>
      </c>
      <c r="AF65" s="12">
        <v>34.350439818808802</v>
      </c>
      <c r="AG65" s="12">
        <v>0.51497153208401802</v>
      </c>
      <c r="AH65" s="12">
        <v>18.0738225026289</v>
      </c>
      <c r="AI65" s="11">
        <v>-1.2400653304211999</v>
      </c>
      <c r="AJ65" s="11">
        <v>-5.9962230807286598</v>
      </c>
      <c r="AK65" s="12">
        <v>13.3094426928437</v>
      </c>
      <c r="AL65" s="12">
        <v>17.378502889187001</v>
      </c>
      <c r="AM65" s="12">
        <v>8.24160815682262</v>
      </c>
      <c r="AN65" s="12">
        <v>10.458877113705899</v>
      </c>
      <c r="AO65" s="12">
        <v>11.1118060885928</v>
      </c>
      <c r="AP65" s="12">
        <v>11.943376193812499</v>
      </c>
      <c r="AQ65" s="12">
        <v>-9.98134328256128</v>
      </c>
      <c r="AR65" s="12">
        <v>68.409230152610604</v>
      </c>
      <c r="AS65" s="12">
        <v>7.4000781751237801</v>
      </c>
      <c r="AT65" s="12">
        <v>6.6834218159783596</v>
      </c>
      <c r="AU65" s="12">
        <v>5.76372576688299</v>
      </c>
      <c r="AV65" s="12">
        <v>106.474297353997</v>
      </c>
      <c r="AW65" s="12">
        <v>10.600641871860701</v>
      </c>
      <c r="AX65" s="12">
        <v>8.5149958977126499</v>
      </c>
      <c r="AY65" s="12">
        <v>8.9022569227381592</v>
      </c>
      <c r="AZ65" s="12">
        <v>1.1545622555786299</v>
      </c>
      <c r="BA65" s="12">
        <v>36.400258977664599</v>
      </c>
      <c r="BB65" s="12">
        <v>30.970400985097498</v>
      </c>
      <c r="BC65" s="12">
        <v>13.7644246933632</v>
      </c>
      <c r="BD65" s="12">
        <v>33.139574952656403</v>
      </c>
      <c r="BE65" s="12">
        <v>19.546994735719601</v>
      </c>
      <c r="BF65" s="12">
        <v>36.313107557361903</v>
      </c>
      <c r="BG65" s="12">
        <v>-4.8059046093840099</v>
      </c>
      <c r="BH65" s="12">
        <v>-0.52221622581782801</v>
      </c>
      <c r="BI65" s="12">
        <v>13.583431609731599</v>
      </c>
      <c r="BJ65" s="12">
        <v>17.6744651980698</v>
      </c>
      <c r="BK65" s="12">
        <v>5.6212843446701299</v>
      </c>
      <c r="BL65" s="12">
        <v>7.8097809819155302</v>
      </c>
      <c r="BM65" s="12">
        <v>5.31028263139887</v>
      </c>
      <c r="BN65" s="12">
        <v>-5.1671127039298801</v>
      </c>
      <c r="BO65" s="12">
        <v>2.0274125489549901E-2</v>
      </c>
      <c r="BP65" s="10">
        <v>8.7283215179922902</v>
      </c>
      <c r="BQ65" s="10">
        <v>8.2422939158277497</v>
      </c>
      <c r="BR65" s="12">
        <v>-6.3426750784856196</v>
      </c>
      <c r="BS65" s="12">
        <v>-16.837642760947301</v>
      </c>
      <c r="BT65" s="12">
        <v>-17.7171605173498</v>
      </c>
      <c r="BU65" s="12">
        <v>3.07742016047996</v>
      </c>
      <c r="BV65" s="12">
        <v>3.7780164348077898</v>
      </c>
      <c r="BW65" s="12">
        <v>7.4742288234119698</v>
      </c>
      <c r="BX65" s="12">
        <v>10.0820971056236</v>
      </c>
      <c r="BY65" s="12">
        <v>-7.1740646490070503</v>
      </c>
      <c r="BZ65" s="12">
        <v>-1.8755619066723701</v>
      </c>
      <c r="CA65" s="12">
        <v>7.56238068788661</v>
      </c>
      <c r="CB65" s="12">
        <v>7.0830933509569096</v>
      </c>
      <c r="CC65" s="12">
        <v>7.6828537203255101</v>
      </c>
      <c r="CD65" s="12">
        <v>0.76062906373408601</v>
      </c>
      <c r="CE65" s="12">
        <v>6.24128006165847</v>
      </c>
      <c r="CF65" s="12">
        <v>0.46421322963396899</v>
      </c>
      <c r="CG65" s="12">
        <v>-1.2638599855563299</v>
      </c>
      <c r="CH65" s="12">
        <v>7.6893884397577397</v>
      </c>
      <c r="CI65" s="12">
        <v>0.72744035151117703</v>
      </c>
      <c r="CJ65" s="12">
        <v>9.4504066510125995</v>
      </c>
      <c r="CK65" s="12">
        <v>7.55684595787897</v>
      </c>
      <c r="CL65" s="12">
        <v>12.8271276480518</v>
      </c>
      <c r="CM65" s="12">
        <v>15.4662302520591</v>
      </c>
      <c r="CN65" s="12">
        <v>-7.4088429755647596</v>
      </c>
      <c r="CO65" s="12">
        <v>-1.41001976317056</v>
      </c>
      <c r="CP65" s="12">
        <v>9.5628611234133096</v>
      </c>
      <c r="CQ65" s="12">
        <v>8.8519054770585992</v>
      </c>
      <c r="CR65" s="12">
        <v>4.1942848838516502</v>
      </c>
      <c r="CS65" s="12">
        <v>2.5234451186406601</v>
      </c>
      <c r="CT65" s="12">
        <v>3.0974679248174599</v>
      </c>
      <c r="CU65" s="12">
        <v>-2.1927585294179099</v>
      </c>
      <c r="CV65" s="12">
        <v>4.4178641473990803</v>
      </c>
      <c r="CW65" s="12">
        <v>6.8434833337960299</v>
      </c>
      <c r="CX65" s="12">
        <v>10.0927682069595</v>
      </c>
      <c r="CY65" s="12">
        <v>12.2077562991762</v>
      </c>
      <c r="CZ65" s="12">
        <v>11.3686401164159</v>
      </c>
      <c r="DA65" s="12">
        <v>-4.1811786104517497</v>
      </c>
      <c r="DB65" s="12">
        <v>-48.027788579929599</v>
      </c>
      <c r="DC65" s="12">
        <v>-51.218150474596698</v>
      </c>
      <c r="DD65" s="12">
        <v>42.864798160735504</v>
      </c>
      <c r="DE65" s="12">
        <v>40.245180571218903</v>
      </c>
      <c r="DF65" s="11">
        <v>6.1154310060373902</v>
      </c>
      <c r="DG65" s="11">
        <v>7.9804913184489097</v>
      </c>
      <c r="DH65" s="11">
        <v>-0.91501317456277298</v>
      </c>
      <c r="DI65" s="11">
        <v>8.1584457802818999</v>
      </c>
      <c r="DJ65" s="11">
        <v>2.2500257728097401</v>
      </c>
      <c r="DK65" s="11">
        <v>1.64521304668596</v>
      </c>
      <c r="DL65" s="11">
        <v>-2.1793637188238701</v>
      </c>
      <c r="DM65" s="11">
        <v>-4.5452070480678204</v>
      </c>
      <c r="DN65" s="11">
        <v>-1.93909863810404</v>
      </c>
      <c r="DO65" s="11">
        <v>-2.3100706130207902</v>
      </c>
      <c r="DP65" s="11">
        <v>2.0045449673489202</v>
      </c>
      <c r="DQ65" s="11">
        <v>-0.72438592724211004</v>
      </c>
      <c r="DR65" s="11">
        <v>3.5587311231210998</v>
      </c>
      <c r="DS65" s="11">
        <v>9.3205035227583704</v>
      </c>
    </row>
    <row r="66" spans="1:123" s="12" customFormat="1" ht="15" customHeight="1" x14ac:dyDescent="0.2">
      <c r="A66" s="10">
        <v>21</v>
      </c>
      <c r="B66" s="11">
        <v>6.3976044657465501</v>
      </c>
      <c r="C66" s="11">
        <v>1.85551687081897</v>
      </c>
      <c r="D66" s="11">
        <v>-0.71787928845878901</v>
      </c>
      <c r="E66" s="11">
        <v>8.5140854935161698</v>
      </c>
      <c r="F66" s="11">
        <v>5.5592026910744599</v>
      </c>
      <c r="G66" s="11">
        <v>17.917202058015299</v>
      </c>
      <c r="H66" s="11">
        <v>2.6568179691821499</v>
      </c>
      <c r="I66" s="11">
        <v>4.9481463975098396</v>
      </c>
      <c r="J66" s="11">
        <v>1.5721553836556199</v>
      </c>
      <c r="K66" s="11">
        <v>8.2028536780853702</v>
      </c>
      <c r="L66" s="11">
        <v>2.1784017008030698</v>
      </c>
      <c r="M66" s="11">
        <v>5.6912444961199</v>
      </c>
      <c r="N66" s="12">
        <v>9.0336698121973296</v>
      </c>
      <c r="O66" s="12">
        <v>-7.78529920353321</v>
      </c>
      <c r="P66" s="12">
        <v>10.5869530671043</v>
      </c>
      <c r="Q66" s="12">
        <v>14.154818018141601</v>
      </c>
      <c r="R66" s="12">
        <v>-7.8730799941695198</v>
      </c>
      <c r="S66" s="12">
        <v>30.125949706416499</v>
      </c>
      <c r="T66" s="12">
        <v>-41.668328776722703</v>
      </c>
      <c r="U66" s="12">
        <v>22.291833374765702</v>
      </c>
      <c r="V66" s="12">
        <v>21.4025185414357</v>
      </c>
      <c r="W66" s="12">
        <v>46.356504753930402</v>
      </c>
      <c r="X66" s="12">
        <v>37.852729292353601</v>
      </c>
      <c r="Y66" s="12">
        <v>25.9910957538522</v>
      </c>
      <c r="Z66" s="12">
        <v>21.830959667567999</v>
      </c>
      <c r="AA66" s="12">
        <v>8.9185759861720708</v>
      </c>
      <c r="AB66" s="12">
        <v>22.261088815866898</v>
      </c>
      <c r="AC66" s="12">
        <v>65.662563429214003</v>
      </c>
      <c r="AD66" s="12">
        <v>66.170206991955595</v>
      </c>
      <c r="AE66" s="12">
        <v>29.9780276691308</v>
      </c>
      <c r="AF66" s="12">
        <v>34.1753184329718</v>
      </c>
      <c r="AG66" s="12">
        <v>0.691891443693748</v>
      </c>
      <c r="AH66" s="12">
        <v>17.8200934897176</v>
      </c>
      <c r="AI66" s="11">
        <v>-1.5750637203382201</v>
      </c>
      <c r="AJ66" s="11">
        <v>-6.3035226958163504</v>
      </c>
      <c r="AK66" s="12">
        <v>12.961842912773101</v>
      </c>
      <c r="AL66" s="12">
        <v>17.495307474746301</v>
      </c>
      <c r="AM66" s="12">
        <v>8.1157431850442592</v>
      </c>
      <c r="AN66" s="12">
        <v>10.2986459751264</v>
      </c>
      <c r="AO66" s="12">
        <v>10.866325283131999</v>
      </c>
      <c r="AP66" s="12">
        <v>11.616468327702</v>
      </c>
      <c r="AQ66" s="12">
        <v>-8.0732252172310801</v>
      </c>
      <c r="AR66" s="12">
        <v>66.886568674817596</v>
      </c>
      <c r="AS66" s="12">
        <v>7.3800374593702101</v>
      </c>
      <c r="AT66" s="12">
        <v>6.2998797147883998</v>
      </c>
      <c r="AU66" s="12">
        <v>5.2974160098528902</v>
      </c>
      <c r="AV66" s="12">
        <v>107.15646931203</v>
      </c>
      <c r="AW66" s="12">
        <v>10.443362043588399</v>
      </c>
      <c r="AX66" s="12">
        <v>8.4240527939982695</v>
      </c>
      <c r="AY66" s="12">
        <v>8.7334310592268594</v>
      </c>
      <c r="AZ66" s="12">
        <v>1.19066203296824</v>
      </c>
      <c r="BA66" s="12">
        <v>35.917193599743698</v>
      </c>
      <c r="BB66" s="12">
        <v>30.5574685626197</v>
      </c>
      <c r="BC66" s="12">
        <v>13.231456250650799</v>
      </c>
      <c r="BD66" s="12">
        <v>32.552736229263203</v>
      </c>
      <c r="BE66" s="12">
        <v>18.986984287039299</v>
      </c>
      <c r="BF66" s="12">
        <v>35.681594454217702</v>
      </c>
      <c r="BG66" s="12">
        <v>-5.1509841796359899</v>
      </c>
      <c r="BH66" s="12">
        <v>-0.71320437200483799</v>
      </c>
      <c r="BI66" s="12">
        <v>13.1223987409612</v>
      </c>
      <c r="BJ66" s="12">
        <v>17.645190382609101</v>
      </c>
      <c r="BK66" s="12">
        <v>5.7109164117719002</v>
      </c>
      <c r="BL66" s="12">
        <v>7.4534214036248096</v>
      </c>
      <c r="BM66" s="12">
        <v>5.19380864716367</v>
      </c>
      <c r="BN66" s="12">
        <v>-5.0700136853265496</v>
      </c>
      <c r="BO66" s="12">
        <v>-5.9452194278719603E-2</v>
      </c>
      <c r="BP66" s="10">
        <v>8.5057499745744192</v>
      </c>
      <c r="BQ66" s="10">
        <v>8.2020424088113906</v>
      </c>
      <c r="BR66" s="12">
        <v>-6.3288653109339004</v>
      </c>
      <c r="BS66" s="12">
        <v>-17.099775504902901</v>
      </c>
      <c r="BT66" s="12">
        <v>-18.266284314449798</v>
      </c>
      <c r="BU66" s="12">
        <v>2.5387648747710001</v>
      </c>
      <c r="BV66" s="12">
        <v>3.04937725559284</v>
      </c>
      <c r="BW66" s="12">
        <v>7.3270680331916003</v>
      </c>
      <c r="BX66" s="12">
        <v>9.7853962870431097</v>
      </c>
      <c r="BY66" s="12">
        <v>-7.1572226261196104</v>
      </c>
      <c r="BZ66" s="12">
        <v>-2.0784964362974199</v>
      </c>
      <c r="CA66" s="12">
        <v>7.26405323803192</v>
      </c>
      <c r="CB66" s="12">
        <v>6.7873561420128601</v>
      </c>
      <c r="CC66" s="12">
        <v>7.4764820965356096</v>
      </c>
      <c r="CD66" s="12">
        <v>0.69532580937447996</v>
      </c>
      <c r="CE66" s="12">
        <v>5.9072449403174598</v>
      </c>
      <c r="CF66" s="12">
        <v>0.50572072041177296</v>
      </c>
      <c r="CG66" s="12">
        <v>-1.2085644129911</v>
      </c>
      <c r="CH66" s="12">
        <v>7.5386205935501396</v>
      </c>
      <c r="CI66" s="12">
        <v>0.69675098757215803</v>
      </c>
      <c r="CJ66" s="12">
        <v>9.1167739810771309</v>
      </c>
      <c r="CK66" s="12">
        <v>7.2462430580344499</v>
      </c>
      <c r="CL66" s="12">
        <v>12.8667561511974</v>
      </c>
      <c r="CM66" s="12">
        <v>15.4004283103859</v>
      </c>
      <c r="CN66" s="12">
        <v>-7.2717762122920204</v>
      </c>
      <c r="CO66" s="12">
        <v>-1.62055926011817</v>
      </c>
      <c r="CP66" s="12">
        <v>9.2365826276363805</v>
      </c>
      <c r="CQ66" s="12">
        <v>8.4658986452268401</v>
      </c>
      <c r="CR66" s="12">
        <v>4.0167137740354502</v>
      </c>
      <c r="CS66" s="12">
        <v>2.3586085262650101</v>
      </c>
      <c r="CT66" s="12">
        <v>2.8119166017859198</v>
      </c>
      <c r="CU66" s="12">
        <v>-1.9340077415108601</v>
      </c>
      <c r="CV66" s="12">
        <v>4.5358178795140702</v>
      </c>
      <c r="CW66" s="12">
        <v>6.9487487053265697</v>
      </c>
      <c r="CX66" s="12">
        <v>10.279547495883801</v>
      </c>
      <c r="CY66" s="12">
        <v>12.0546856123837</v>
      </c>
      <c r="CZ66" s="12">
        <v>11.4645208668662</v>
      </c>
      <c r="DA66" s="12">
        <v>-4.0307982089871004</v>
      </c>
      <c r="DB66" s="12">
        <v>-47.614157665520899</v>
      </c>
      <c r="DC66" s="12">
        <v>-51.058304961770702</v>
      </c>
      <c r="DD66" s="12">
        <v>41.923834942281196</v>
      </c>
      <c r="DE66" s="12">
        <v>39.396803913405101</v>
      </c>
      <c r="DF66" s="11">
        <v>5.2188588597346097</v>
      </c>
      <c r="DG66" s="11">
        <v>6.9292991611291601</v>
      </c>
      <c r="DH66" s="11">
        <v>-0.74516441372907105</v>
      </c>
      <c r="DI66" s="11">
        <v>7.8724797276663496</v>
      </c>
      <c r="DJ66" s="11">
        <v>2.0033783130202201</v>
      </c>
      <c r="DK66" s="11">
        <v>1.3164160463929799</v>
      </c>
      <c r="DL66" s="11">
        <v>-2.3847553620726099</v>
      </c>
      <c r="DM66" s="11">
        <v>-4.6297609515022398</v>
      </c>
      <c r="DN66" s="11">
        <v>-1.7304981838606099</v>
      </c>
      <c r="DO66" s="11">
        <v>-2.1396160718722901</v>
      </c>
      <c r="DP66" s="11">
        <v>1.6168182810361</v>
      </c>
      <c r="DQ66" s="11">
        <v>-0.97441363777761503</v>
      </c>
      <c r="DR66" s="11">
        <v>3.6532944704958901</v>
      </c>
      <c r="DS66" s="11">
        <v>9.1538904598564805</v>
      </c>
    </row>
    <row r="67" spans="1:123" s="12" customFormat="1" ht="15" customHeight="1" x14ac:dyDescent="0.2">
      <c r="A67" s="10">
        <v>21.5</v>
      </c>
      <c r="B67" s="11">
        <v>5.4253628150036004</v>
      </c>
      <c r="C67" s="11">
        <v>1.0742210179159799</v>
      </c>
      <c r="D67" s="11">
        <v>-1.5465824390048499</v>
      </c>
      <c r="E67" s="11">
        <v>7.9767632996663398</v>
      </c>
      <c r="F67" s="11">
        <v>5.4777528930571799</v>
      </c>
      <c r="G67" s="11">
        <v>17.0248858921695</v>
      </c>
      <c r="H67" s="11">
        <v>1.82519363534083</v>
      </c>
      <c r="I67" s="11">
        <v>4.2095784920093102</v>
      </c>
      <c r="J67" s="11">
        <v>0.94884376267145798</v>
      </c>
      <c r="K67" s="11">
        <v>7.2213156272482504</v>
      </c>
      <c r="L67" s="11">
        <v>2.0076424789294798</v>
      </c>
      <c r="M67" s="11">
        <v>5.4329375416273198</v>
      </c>
      <c r="N67" s="12">
        <v>9.0684452516143192</v>
      </c>
      <c r="O67" s="12">
        <v>-6.2144372350303403</v>
      </c>
      <c r="P67" s="12">
        <v>10.5112567325704</v>
      </c>
      <c r="Q67" s="12">
        <v>13.524301721190501</v>
      </c>
      <c r="R67" s="12">
        <v>-5.1544848247431201</v>
      </c>
      <c r="S67" s="12">
        <v>33.6158918798901</v>
      </c>
      <c r="T67" s="12">
        <v>-40.5451719416305</v>
      </c>
      <c r="U67" s="12">
        <v>21.8260647670831</v>
      </c>
      <c r="V67" s="12">
        <v>20.672865503001901</v>
      </c>
      <c r="W67" s="12">
        <v>45.818967919331001</v>
      </c>
      <c r="X67" s="12">
        <v>36.741512303706202</v>
      </c>
      <c r="Y67" s="12">
        <v>25.4725873674033</v>
      </c>
      <c r="Z67" s="12">
        <v>21.356385332182899</v>
      </c>
      <c r="AA67" s="12">
        <v>7.6070923569204698</v>
      </c>
      <c r="AB67" s="12">
        <v>22.480164261651201</v>
      </c>
      <c r="AC67" s="12">
        <v>64.566898799967007</v>
      </c>
      <c r="AD67" s="12">
        <v>66.179527493659407</v>
      </c>
      <c r="AE67" s="12">
        <v>29.6172511298209</v>
      </c>
      <c r="AF67" s="12">
        <v>33.904034353326999</v>
      </c>
      <c r="AG67" s="12">
        <v>0.74399412142156496</v>
      </c>
      <c r="AH67" s="12">
        <v>17.4867691384861</v>
      </c>
      <c r="AI67" s="11">
        <v>-1.9594549485191199</v>
      </c>
      <c r="AJ67" s="11">
        <v>-6.65080187900457</v>
      </c>
      <c r="AK67" s="12">
        <v>12.480644727474999</v>
      </c>
      <c r="AL67" s="12">
        <v>17.4862543644849</v>
      </c>
      <c r="AM67" s="12">
        <v>7.8717266660532896</v>
      </c>
      <c r="AN67" s="12">
        <v>10.0309798654052</v>
      </c>
      <c r="AO67" s="12">
        <v>10.495815331523699</v>
      </c>
      <c r="AP67" s="12">
        <v>11.158756933582399</v>
      </c>
      <c r="AQ67" s="12">
        <v>-5.9754224821517701</v>
      </c>
      <c r="AR67" s="12">
        <v>65.125001128762904</v>
      </c>
      <c r="AS67" s="12">
        <v>7.3500837061146704</v>
      </c>
      <c r="AT67" s="12">
        <v>5.8573527894623103</v>
      </c>
      <c r="AU67" s="12">
        <v>4.7278181227738898</v>
      </c>
      <c r="AV67" s="12">
        <v>107.88235522340899</v>
      </c>
      <c r="AW67" s="12">
        <v>10.2133917607716</v>
      </c>
      <c r="AX67" s="12">
        <v>8.3046597865177301</v>
      </c>
      <c r="AY67" s="12">
        <v>8.5235642472980508</v>
      </c>
      <c r="AZ67" s="12">
        <v>1.1985227956756701</v>
      </c>
      <c r="BA67" s="12">
        <v>35.323446354595902</v>
      </c>
      <c r="BB67" s="12">
        <v>29.995315344422099</v>
      </c>
      <c r="BC67" s="12">
        <v>12.5444639706984</v>
      </c>
      <c r="BD67" s="12">
        <v>31.835254048928601</v>
      </c>
      <c r="BE67" s="12">
        <v>18.306966012460101</v>
      </c>
      <c r="BF67" s="12">
        <v>34.894630516646401</v>
      </c>
      <c r="BG67" s="12">
        <v>-5.5060836530174102</v>
      </c>
      <c r="BH67" s="12">
        <v>-0.92379326588343202</v>
      </c>
      <c r="BI67" s="12">
        <v>12.544311175588501</v>
      </c>
      <c r="BJ67" s="12">
        <v>17.450694940635</v>
      </c>
      <c r="BK67" s="12">
        <v>5.7760335039347401</v>
      </c>
      <c r="BL67" s="12">
        <v>6.9733623604406603</v>
      </c>
      <c r="BM67" s="12">
        <v>4.96705115438089</v>
      </c>
      <c r="BN67" s="12">
        <v>-5.0492067202867403</v>
      </c>
      <c r="BO67" s="12">
        <v>-0.23305420882024899</v>
      </c>
      <c r="BP67" s="10">
        <v>8.2248307080590095</v>
      </c>
      <c r="BQ67" s="10">
        <v>8.0919007814372801</v>
      </c>
      <c r="BR67" s="12">
        <v>-6.3427314671571304</v>
      </c>
      <c r="BS67" s="12">
        <v>-17.404023310518799</v>
      </c>
      <c r="BT67" s="12">
        <v>-18.855862435884699</v>
      </c>
      <c r="BU67" s="12">
        <v>1.9204071577405499</v>
      </c>
      <c r="BV67" s="12">
        <v>2.2316085050988401</v>
      </c>
      <c r="BW67" s="12">
        <v>7.1003564698912598</v>
      </c>
      <c r="BX67" s="12">
        <v>9.4117613116395606</v>
      </c>
      <c r="BY67" s="12">
        <v>-7.1625631790084299</v>
      </c>
      <c r="BZ67" s="12">
        <v>-2.30681143875699</v>
      </c>
      <c r="CA67" s="12">
        <v>6.8824119807686603</v>
      </c>
      <c r="CB67" s="12">
        <v>6.4005184867710296</v>
      </c>
      <c r="CC67" s="12">
        <v>7.1784793362894499</v>
      </c>
      <c r="CD67" s="12">
        <v>0.54093550261313705</v>
      </c>
      <c r="CE67" s="12">
        <v>5.5076934586395501</v>
      </c>
      <c r="CF67" s="12">
        <v>0.55080772654036902</v>
      </c>
      <c r="CG67" s="12">
        <v>-1.1379670468159</v>
      </c>
      <c r="CH67" s="12">
        <v>7.3038399932556697</v>
      </c>
      <c r="CI67" s="12">
        <v>0.65487603251312898</v>
      </c>
      <c r="CJ67" s="12">
        <v>8.6719401224399899</v>
      </c>
      <c r="CK67" s="12">
        <v>6.8438330345088598</v>
      </c>
      <c r="CL67" s="12">
        <v>12.9112213471671</v>
      </c>
      <c r="CM67" s="12">
        <v>15.3010932990582</v>
      </c>
      <c r="CN67" s="12">
        <v>-7.1430399657401704</v>
      </c>
      <c r="CO67" s="12">
        <v>-1.8450176639817</v>
      </c>
      <c r="CP67" s="12">
        <v>8.8496708485763502</v>
      </c>
      <c r="CQ67" s="12">
        <v>8.0103545769816193</v>
      </c>
      <c r="CR67" s="12">
        <v>3.8112775655463298</v>
      </c>
      <c r="CS67" s="12">
        <v>2.1554646991717101</v>
      </c>
      <c r="CT67" s="12">
        <v>2.4786711492197302</v>
      </c>
      <c r="CU67" s="12">
        <v>-1.7037809811881699</v>
      </c>
      <c r="CV67" s="12">
        <v>4.5939414121676201</v>
      </c>
      <c r="CW67" s="12">
        <v>6.9594534579664398</v>
      </c>
      <c r="CX67" s="12">
        <v>10.347374882258</v>
      </c>
      <c r="CY67" s="12">
        <v>11.861571692861601</v>
      </c>
      <c r="CZ67" s="12">
        <v>11.5203702080179</v>
      </c>
      <c r="DA67" s="12">
        <v>-3.9077408473531201</v>
      </c>
      <c r="DB67" s="12">
        <v>-46.944736823206703</v>
      </c>
      <c r="DC67" s="12">
        <v>-50.6229771417565</v>
      </c>
      <c r="DD67" s="12">
        <v>40.857048588804901</v>
      </c>
      <c r="DE67" s="12">
        <v>38.391415728256099</v>
      </c>
      <c r="DF67" s="11">
        <v>4.2921333260892398</v>
      </c>
      <c r="DG67" s="11">
        <v>5.8495866142038704</v>
      </c>
      <c r="DH67" s="11">
        <v>-0.62374368781092904</v>
      </c>
      <c r="DI67" s="11">
        <v>7.5265784289513196</v>
      </c>
      <c r="DJ67" s="11">
        <v>1.7288915614699301</v>
      </c>
      <c r="DK67" s="11">
        <v>0.95645646069897305</v>
      </c>
      <c r="DL67" s="11">
        <v>-2.6223601707897601</v>
      </c>
      <c r="DM67" s="11">
        <v>-4.7544644985464402</v>
      </c>
      <c r="DN67" s="11">
        <v>-1.5946171743053099</v>
      </c>
      <c r="DO67" s="11">
        <v>-2.0387024051160498</v>
      </c>
      <c r="DP67" s="11">
        <v>1.1355011793057199</v>
      </c>
      <c r="DQ67" s="11">
        <v>-1.30422802158136</v>
      </c>
      <c r="DR67" s="11">
        <v>3.6947776607121301</v>
      </c>
      <c r="DS67" s="11">
        <v>8.9127806859323702</v>
      </c>
    </row>
    <row r="68" spans="1:123" s="12" customFormat="1" ht="15" customHeight="1" x14ac:dyDescent="0.2">
      <c r="A68" s="10">
        <v>22</v>
      </c>
      <c r="B68" s="11">
        <v>4.3693539737432703</v>
      </c>
      <c r="C68" s="11">
        <v>0.21918620518590601</v>
      </c>
      <c r="D68" s="11">
        <v>-2.4557075448683401</v>
      </c>
      <c r="E68" s="11">
        <v>7.3440651249256899</v>
      </c>
      <c r="F68" s="11">
        <v>5.3281555665307598</v>
      </c>
      <c r="G68" s="11">
        <v>16.0537238116376</v>
      </c>
      <c r="H68" s="11">
        <v>0.91464977458599594</v>
      </c>
      <c r="I68" s="11">
        <v>3.3658766369626298</v>
      </c>
      <c r="J68" s="11">
        <v>0.26180788381679998</v>
      </c>
      <c r="K68" s="11">
        <v>6.1447904045053203</v>
      </c>
      <c r="L68" s="11">
        <v>1.7637967175687601</v>
      </c>
      <c r="M68" s="11">
        <v>5.06377637066179</v>
      </c>
      <c r="N68" s="12">
        <v>9.0385565272299502</v>
      </c>
      <c r="O68" s="12">
        <v>-4.4910084397997698</v>
      </c>
      <c r="P68" s="12">
        <v>10.408684829599199</v>
      </c>
      <c r="Q68" s="12">
        <v>12.8194778881152</v>
      </c>
      <c r="R68" s="12">
        <v>-2.2598010218644</v>
      </c>
      <c r="S68" s="12">
        <v>37.365200114436398</v>
      </c>
      <c r="T68" s="12">
        <v>-39.032365748425903</v>
      </c>
      <c r="U68" s="12">
        <v>21.2006143556209</v>
      </c>
      <c r="V68" s="12">
        <v>19.814180632238202</v>
      </c>
      <c r="W68" s="12">
        <v>45.168428187025697</v>
      </c>
      <c r="X68" s="12">
        <v>35.432436561677598</v>
      </c>
      <c r="Y68" s="12">
        <v>24.836994271026899</v>
      </c>
      <c r="Z68" s="12">
        <v>20.8129167731385</v>
      </c>
      <c r="AA68" s="12">
        <v>6.1261175687832203</v>
      </c>
      <c r="AB68" s="12">
        <v>22.600770535063901</v>
      </c>
      <c r="AC68" s="12">
        <v>63.3906383882276</v>
      </c>
      <c r="AD68" s="12">
        <v>66.106418671552007</v>
      </c>
      <c r="AE68" s="12">
        <v>29.126023946446299</v>
      </c>
      <c r="AF68" s="12">
        <v>33.532669476698999</v>
      </c>
      <c r="AG68" s="12">
        <v>0.66201306481161704</v>
      </c>
      <c r="AH68" s="12">
        <v>17.068628949346</v>
      </c>
      <c r="AI68" s="11">
        <v>-2.3921415959193801</v>
      </c>
      <c r="AJ68" s="11">
        <v>-7.0373816924984496</v>
      </c>
      <c r="AK68" s="12">
        <v>11.8592024591634</v>
      </c>
      <c r="AL68" s="12">
        <v>17.3419302882393</v>
      </c>
      <c r="AM68" s="12">
        <v>7.50278150007943</v>
      </c>
      <c r="AN68" s="12">
        <v>9.6498406492173601</v>
      </c>
      <c r="AO68" s="12">
        <v>9.9932385637657699</v>
      </c>
      <c r="AP68" s="12">
        <v>10.5633598650456</v>
      </c>
      <c r="AQ68" s="12">
        <v>-3.7027759844931998</v>
      </c>
      <c r="AR68" s="12">
        <v>63.125233282335103</v>
      </c>
      <c r="AS68" s="12">
        <v>7.30907777324318</v>
      </c>
      <c r="AT68" s="12">
        <v>5.3589751587423899</v>
      </c>
      <c r="AU68" s="12">
        <v>4.0550239646108803</v>
      </c>
      <c r="AV68" s="12">
        <v>108.63211355172</v>
      </c>
      <c r="AW68" s="12">
        <v>9.9092621894669701</v>
      </c>
      <c r="AX68" s="12">
        <v>8.1566086009843204</v>
      </c>
      <c r="AY68" s="12">
        <v>8.2719643614836897</v>
      </c>
      <c r="AZ68" s="12">
        <v>1.17558079182344</v>
      </c>
      <c r="BA68" s="12">
        <v>34.619097277754904</v>
      </c>
      <c r="BB68" s="12">
        <v>29.278431611601199</v>
      </c>
      <c r="BC68" s="12">
        <v>11.6996934593771</v>
      </c>
      <c r="BD68" s="12">
        <v>30.987906939117199</v>
      </c>
      <c r="BE68" s="12">
        <v>17.504617062513699</v>
      </c>
      <c r="BF68" s="12">
        <v>33.948475902434403</v>
      </c>
      <c r="BG68" s="12">
        <v>-5.8689965953817502</v>
      </c>
      <c r="BH68" s="12">
        <v>-1.1525835361680901</v>
      </c>
      <c r="BI68" s="12">
        <v>11.84864595416</v>
      </c>
      <c r="BJ68" s="12">
        <v>17.085823856177701</v>
      </c>
      <c r="BK68" s="12">
        <v>5.8129667195316799</v>
      </c>
      <c r="BL68" s="12">
        <v>6.3658753788331497</v>
      </c>
      <c r="BM68" s="12">
        <v>4.62125944977742</v>
      </c>
      <c r="BN68" s="12">
        <v>-5.1111642278556202</v>
      </c>
      <c r="BO68" s="12">
        <v>-0.50647247462620704</v>
      </c>
      <c r="BP68" s="10">
        <v>7.8822849900461698</v>
      </c>
      <c r="BQ68" s="10">
        <v>7.9064475357881703</v>
      </c>
      <c r="BR68" s="12">
        <v>-6.3884194787533399</v>
      </c>
      <c r="BS68" s="12">
        <v>-17.7471774804871</v>
      </c>
      <c r="BT68" s="12">
        <v>-19.481612980598499</v>
      </c>
      <c r="BU68" s="12">
        <v>1.2219161362736399</v>
      </c>
      <c r="BV68" s="12">
        <v>1.3258633089208101</v>
      </c>
      <c r="BW68" s="12">
        <v>6.7883070187235699</v>
      </c>
      <c r="BX68" s="12">
        <v>8.9564246081863494</v>
      </c>
      <c r="BY68" s="12">
        <v>-7.1924573603609998</v>
      </c>
      <c r="BZ68" s="12">
        <v>-2.56289263234066</v>
      </c>
      <c r="CA68" s="12">
        <v>6.4172290876740501</v>
      </c>
      <c r="CB68" s="12">
        <v>5.9215303735982099</v>
      </c>
      <c r="CC68" s="12">
        <v>6.78295509715098</v>
      </c>
      <c r="CD68" s="12">
        <v>0.29234959697532698</v>
      </c>
      <c r="CE68" s="12">
        <v>5.0412468226568299</v>
      </c>
      <c r="CF68" s="12">
        <v>0.59800993312819595</v>
      </c>
      <c r="CG68" s="12">
        <v>-1.05413596429571</v>
      </c>
      <c r="CH68" s="12">
        <v>6.9803954829694703</v>
      </c>
      <c r="CI68" s="12">
        <v>0.60182719607837498</v>
      </c>
      <c r="CJ68" s="12">
        <v>8.1134639913216198</v>
      </c>
      <c r="CK68" s="12">
        <v>6.3465386119787501</v>
      </c>
      <c r="CL68" s="12">
        <v>12.9556328829494</v>
      </c>
      <c r="CM68" s="12">
        <v>15.1658250615582</v>
      </c>
      <c r="CN68" s="12">
        <v>-7.0277824306685899</v>
      </c>
      <c r="CO68" s="12">
        <v>-2.0826282707275801</v>
      </c>
      <c r="CP68" s="12">
        <v>8.4016173786949295</v>
      </c>
      <c r="CQ68" s="12">
        <v>7.4846857387456103</v>
      </c>
      <c r="CR68" s="12">
        <v>3.57905491910059</v>
      </c>
      <c r="CS68" s="12">
        <v>1.9134001831844201</v>
      </c>
      <c r="CT68" s="12">
        <v>2.0971804133296201</v>
      </c>
      <c r="CU68" s="12">
        <v>-1.5078686601555</v>
      </c>
      <c r="CV68" s="12">
        <v>4.5858905650675297</v>
      </c>
      <c r="CW68" s="12">
        <v>6.8682097662531296</v>
      </c>
      <c r="CX68" s="12">
        <v>10.2882149803917</v>
      </c>
      <c r="CY68" s="12">
        <v>11.622758393059399</v>
      </c>
      <c r="CZ68" s="12">
        <v>11.5285720312385</v>
      </c>
      <c r="DA68" s="12">
        <v>-3.8181037780304901</v>
      </c>
      <c r="DB68" s="12">
        <v>-46.017139538889701</v>
      </c>
      <c r="DC68" s="12">
        <v>-49.909725930774499</v>
      </c>
      <c r="DD68" s="12">
        <v>39.666043448960401</v>
      </c>
      <c r="DE68" s="12">
        <v>37.230012821964898</v>
      </c>
      <c r="DF68" s="11">
        <v>3.3383382742613299</v>
      </c>
      <c r="DG68" s="11">
        <v>4.7449957492062804</v>
      </c>
      <c r="DH68" s="11">
        <v>-0.55528363418488802</v>
      </c>
      <c r="DI68" s="11">
        <v>7.1196709541254597</v>
      </c>
      <c r="DJ68" s="11">
        <v>1.4268147197071801</v>
      </c>
      <c r="DK68" s="11">
        <v>0.56634689826751095</v>
      </c>
      <c r="DL68" s="11">
        <v>-2.8926428967679301</v>
      </c>
      <c r="DM68" s="11">
        <v>-4.9206028052140001</v>
      </c>
      <c r="DN68" s="11">
        <v>-1.5410076912303301</v>
      </c>
      <c r="DO68" s="11">
        <v>-2.0165057321719302</v>
      </c>
      <c r="DP68" s="11">
        <v>0.55928137498995001</v>
      </c>
      <c r="DQ68" s="11">
        <v>-1.71599970144598</v>
      </c>
      <c r="DR68" s="11">
        <v>3.6764404285349799</v>
      </c>
      <c r="DS68" s="11">
        <v>8.5936362665961497</v>
      </c>
    </row>
    <row r="69" spans="1:123" s="12" customFormat="1" ht="15" customHeight="1" x14ac:dyDescent="0.2">
      <c r="A69" s="10">
        <v>22.5</v>
      </c>
      <c r="B69" s="11">
        <v>3.2335910873371101</v>
      </c>
      <c r="C69" s="11">
        <v>-0.70700519927413497</v>
      </c>
      <c r="D69" s="11">
        <v>-3.4428214803483499</v>
      </c>
      <c r="E69" s="11">
        <v>6.6153052102890797</v>
      </c>
      <c r="F69" s="11">
        <v>5.1045981308561696</v>
      </c>
      <c r="G69" s="11">
        <v>15.005213754193299</v>
      </c>
      <c r="H69" s="11">
        <v>-7.2855399935178797E-2</v>
      </c>
      <c r="I69" s="11">
        <v>2.4182497782021501</v>
      </c>
      <c r="J69" s="11">
        <v>-0.48743572733655999</v>
      </c>
      <c r="K69" s="11">
        <v>4.9763257266022203</v>
      </c>
      <c r="L69" s="11">
        <v>1.4430634109885401</v>
      </c>
      <c r="M69" s="11">
        <v>4.5789947762386802</v>
      </c>
      <c r="N69" s="12">
        <v>8.9383956947130994</v>
      </c>
      <c r="O69" s="12">
        <v>-2.6275031359546102</v>
      </c>
      <c r="P69" s="12">
        <v>10.2794874692335</v>
      </c>
      <c r="Q69" s="12">
        <v>12.0414815683034</v>
      </c>
      <c r="R69" s="12">
        <v>0.78921607382653702</v>
      </c>
      <c r="S69" s="12">
        <v>41.350074752699499</v>
      </c>
      <c r="T69" s="12">
        <v>-37.131947465240899</v>
      </c>
      <c r="U69" s="12">
        <v>20.413621314219199</v>
      </c>
      <c r="V69" s="12">
        <v>18.825239749276001</v>
      </c>
      <c r="W69" s="12">
        <v>44.4025463366415</v>
      </c>
      <c r="X69" s="12">
        <v>33.9258585881907</v>
      </c>
      <c r="Y69" s="12">
        <v>24.082301024463899</v>
      </c>
      <c r="Z69" s="12">
        <v>20.197941921651299</v>
      </c>
      <c r="AA69" s="12">
        <v>4.4794874156650604</v>
      </c>
      <c r="AB69" s="12">
        <v>22.6191350520821</v>
      </c>
      <c r="AC69" s="12">
        <v>62.1392246102914</v>
      </c>
      <c r="AD69" s="12">
        <v>65.944535890594096</v>
      </c>
      <c r="AE69" s="12">
        <v>28.5017376882024</v>
      </c>
      <c r="AF69" s="12">
        <v>33.058251574402597</v>
      </c>
      <c r="AG69" s="12">
        <v>0.43802836557915698</v>
      </c>
      <c r="AH69" s="12">
        <v>16.561185475438801</v>
      </c>
      <c r="AI69" s="11">
        <v>-2.8717010991385901</v>
      </c>
      <c r="AJ69" s="11">
        <v>-7.4623267209972202</v>
      </c>
      <c r="AK69" s="12">
        <v>11.0921309897094</v>
      </c>
      <c r="AL69" s="12">
        <v>17.054022464435501</v>
      </c>
      <c r="AM69" s="12">
        <v>7.0030987444624699</v>
      </c>
      <c r="AN69" s="12">
        <v>9.1501160568441193</v>
      </c>
      <c r="AO69" s="12">
        <v>9.3527287390315905</v>
      </c>
      <c r="AP69" s="12">
        <v>9.8245591289014502</v>
      </c>
      <c r="AQ69" s="12">
        <v>-1.27147870898625</v>
      </c>
      <c r="AR69" s="12">
        <v>60.890575696248497</v>
      </c>
      <c r="AS69" s="12">
        <v>7.2560133048682403</v>
      </c>
      <c r="AT69" s="12">
        <v>4.8088513722177497</v>
      </c>
      <c r="AU69" s="12">
        <v>3.2803477552079099</v>
      </c>
      <c r="AV69" s="12">
        <v>109.384578536264</v>
      </c>
      <c r="AW69" s="12">
        <v>9.5305495051434193</v>
      </c>
      <c r="AX69" s="12">
        <v>7.9800838648225101</v>
      </c>
      <c r="AY69" s="12">
        <v>7.9783922046772204</v>
      </c>
      <c r="AZ69" s="12">
        <v>1.1195414799658401</v>
      </c>
      <c r="BA69" s="12">
        <v>33.805255952756802</v>
      </c>
      <c r="BB69" s="12">
        <v>28.403001124388499</v>
      </c>
      <c r="BC69" s="12">
        <v>10.6951811176259</v>
      </c>
      <c r="BD69" s="12">
        <v>30.0130923278629</v>
      </c>
      <c r="BE69" s="12">
        <v>16.578938812017402</v>
      </c>
      <c r="BF69" s="12">
        <v>32.8411006194073</v>
      </c>
      <c r="BG69" s="12">
        <v>-6.2374501794692998</v>
      </c>
      <c r="BH69" s="12">
        <v>-1.3980724133944</v>
      </c>
      <c r="BI69" s="12">
        <v>11.0358996607828</v>
      </c>
      <c r="BJ69" s="12">
        <v>16.547146515222199</v>
      </c>
      <c r="BK69" s="12">
        <v>5.8181744861940299</v>
      </c>
      <c r="BL69" s="12">
        <v>5.6284889069502198</v>
      </c>
      <c r="BM69" s="12">
        <v>4.1487664930173196</v>
      </c>
      <c r="BN69" s="12">
        <v>-5.2615459935623203</v>
      </c>
      <c r="BO69" s="12">
        <v>-0.88460865299566604</v>
      </c>
      <c r="BP69" s="10">
        <v>7.4752983891812601</v>
      </c>
      <c r="BQ69" s="10">
        <v>7.6409323810366896</v>
      </c>
      <c r="BR69" s="12">
        <v>-6.4700307120801801</v>
      </c>
      <c r="BS69" s="12">
        <v>-18.125714632333199</v>
      </c>
      <c r="BT69" s="12">
        <v>-20.1389284484321</v>
      </c>
      <c r="BU69" s="12">
        <v>0.44348217898004799</v>
      </c>
      <c r="BV69" s="12">
        <v>0.33402463373022301</v>
      </c>
      <c r="BW69" s="12">
        <v>6.3858328758215004</v>
      </c>
      <c r="BX69" s="12">
        <v>8.41520068206591</v>
      </c>
      <c r="BY69" s="12">
        <v>-7.2492166509618903</v>
      </c>
      <c r="BZ69" s="12">
        <v>-2.8491008379205498</v>
      </c>
      <c r="CA69" s="12">
        <v>5.8689697652880497</v>
      </c>
      <c r="CB69" s="12">
        <v>5.3501471484196301</v>
      </c>
      <c r="CC69" s="12">
        <v>6.2848289417161096</v>
      </c>
      <c r="CD69" s="12">
        <v>-5.4565511220516699E-2</v>
      </c>
      <c r="CE69" s="12">
        <v>4.5071533349982902</v>
      </c>
      <c r="CF69" s="12">
        <v>0.64568814650556305</v>
      </c>
      <c r="CG69" s="12">
        <v>-0.95909933861548702</v>
      </c>
      <c r="CH69" s="12">
        <v>6.5643716880003904</v>
      </c>
      <c r="CI69" s="12">
        <v>0.53772902219861796</v>
      </c>
      <c r="CJ69" s="12">
        <v>7.4400381890882201</v>
      </c>
      <c r="CK69" s="12">
        <v>5.7522620409145002</v>
      </c>
      <c r="CL69" s="12">
        <v>12.9948048197547</v>
      </c>
      <c r="CM69" s="12">
        <v>14.9924080687924</v>
      </c>
      <c r="CN69" s="12">
        <v>-6.9313455242081501</v>
      </c>
      <c r="CO69" s="12">
        <v>-2.3325385427597198</v>
      </c>
      <c r="CP69" s="12">
        <v>7.8922985267126897</v>
      </c>
      <c r="CQ69" s="12">
        <v>6.8887502493453203</v>
      </c>
      <c r="CR69" s="12">
        <v>3.3214307677553698</v>
      </c>
      <c r="CS69" s="12">
        <v>1.63204981618036</v>
      </c>
      <c r="CT69" s="12">
        <v>1.6672227047820301</v>
      </c>
      <c r="CU69" s="12">
        <v>-1.3519245385395999</v>
      </c>
      <c r="CV69" s="12">
        <v>4.5056872295390296</v>
      </c>
      <c r="CW69" s="12">
        <v>6.6685465753835098</v>
      </c>
      <c r="CX69" s="12">
        <v>10.095087418449101</v>
      </c>
      <c r="CY69" s="12">
        <v>11.332796930219001</v>
      </c>
      <c r="CZ69" s="12">
        <v>11.4817166831926</v>
      </c>
      <c r="DA69" s="12">
        <v>-3.7678805711038801</v>
      </c>
      <c r="DB69" s="12">
        <v>-44.830940169049398</v>
      </c>
      <c r="DC69" s="12">
        <v>-48.9183730678632</v>
      </c>
      <c r="DD69" s="12">
        <v>38.353617128450402</v>
      </c>
      <c r="DE69" s="12">
        <v>35.915141779696498</v>
      </c>
      <c r="DF69" s="11">
        <v>2.36075561588222</v>
      </c>
      <c r="DG69" s="11">
        <v>3.6193575851939301</v>
      </c>
      <c r="DH69" s="11">
        <v>-0.54403830063165504</v>
      </c>
      <c r="DI69" s="11">
        <v>6.6511620389064703</v>
      </c>
      <c r="DJ69" s="11">
        <v>1.09758536837034</v>
      </c>
      <c r="DK69" s="11">
        <v>0.14728583153100699</v>
      </c>
      <c r="DL69" s="11">
        <v>-3.1958168165147001</v>
      </c>
      <c r="DM69" s="11">
        <v>-5.1291676754772197</v>
      </c>
      <c r="DN69" s="11">
        <v>-1.5787635447850299</v>
      </c>
      <c r="DO69" s="11">
        <v>-2.0817717540921801</v>
      </c>
      <c r="DP69" s="11">
        <v>-0.11235945152066</v>
      </c>
      <c r="DQ69" s="11">
        <v>-2.2112053557066198</v>
      </c>
      <c r="DR69" s="11">
        <v>3.5919877063861301</v>
      </c>
      <c r="DS69" s="11">
        <v>8.1935922935372201</v>
      </c>
    </row>
    <row r="70" spans="1:123" s="12" customFormat="1" ht="15" customHeight="1" x14ac:dyDescent="0.2">
      <c r="A70" s="10">
        <v>23</v>
      </c>
      <c r="B70" s="11">
        <v>2.0227739696565501</v>
      </c>
      <c r="C70" s="11">
        <v>-1.70116186382074</v>
      </c>
      <c r="D70" s="11">
        <v>-4.5048068386677098</v>
      </c>
      <c r="E70" s="11">
        <v>5.7906750043912298</v>
      </c>
      <c r="F70" s="11">
        <v>4.8017109293141402</v>
      </c>
      <c r="G70" s="11">
        <v>13.881603081244901</v>
      </c>
      <c r="H70" s="11">
        <v>-1.1346146493451601</v>
      </c>
      <c r="I70" s="11">
        <v>1.3688686522073099</v>
      </c>
      <c r="J70" s="11">
        <v>-1.2968305327376499</v>
      </c>
      <c r="K70" s="11">
        <v>3.7197314668446699</v>
      </c>
      <c r="L70" s="11">
        <v>1.04232640296686</v>
      </c>
      <c r="M70" s="11">
        <v>3.9749397728883098</v>
      </c>
      <c r="N70" s="12">
        <v>8.7628723122179508</v>
      </c>
      <c r="O70" s="12">
        <v>-0.63751082279850302</v>
      </c>
      <c r="P70" s="12">
        <v>10.124207619810401</v>
      </c>
      <c r="Q70" s="12">
        <v>11.192167221452101</v>
      </c>
      <c r="R70" s="12">
        <v>3.9692954487691101</v>
      </c>
      <c r="S70" s="12">
        <v>45.544424210674997</v>
      </c>
      <c r="T70" s="12">
        <v>-34.8490393662359</v>
      </c>
      <c r="U70" s="12">
        <v>19.465107470750802</v>
      </c>
      <c r="V70" s="12">
        <v>17.7062611328437</v>
      </c>
      <c r="W70" s="12">
        <v>43.520085455384098</v>
      </c>
      <c r="X70" s="12">
        <v>32.224350434262298</v>
      </c>
      <c r="Y70" s="12">
        <v>23.207670892588698</v>
      </c>
      <c r="Z70" s="12">
        <v>19.509416233631701</v>
      </c>
      <c r="AA70" s="12">
        <v>2.6730076569947401</v>
      </c>
      <c r="AB70" s="12">
        <v>22.532689399668001</v>
      </c>
      <c r="AC70" s="12">
        <v>60.8192822255659</v>
      </c>
      <c r="AD70" s="12">
        <v>65.688356698956298</v>
      </c>
      <c r="AE70" s="12">
        <v>27.743226382881399</v>
      </c>
      <c r="AF70" s="12">
        <v>32.4787870340514</v>
      </c>
      <c r="AG70" s="12">
        <v>6.5615886057912506E-2</v>
      </c>
      <c r="AH70" s="12">
        <v>15.960782548063399</v>
      </c>
      <c r="AI70" s="11">
        <v>-3.3963865462283098</v>
      </c>
      <c r="AJ70" s="11">
        <v>-7.9244455264415503</v>
      </c>
      <c r="AK70" s="12">
        <v>10.1754258139408</v>
      </c>
      <c r="AL70" s="12">
        <v>16.615455024293599</v>
      </c>
      <c r="AM70" s="12">
        <v>6.3679403865535198</v>
      </c>
      <c r="AN70" s="12">
        <v>8.5277115431381301</v>
      </c>
      <c r="AO70" s="12">
        <v>8.5697120084660092</v>
      </c>
      <c r="AP70" s="12">
        <v>8.9379154815105704</v>
      </c>
      <c r="AQ70" s="12">
        <v>1.30107684981339</v>
      </c>
      <c r="AR70" s="12">
        <v>58.427041949471402</v>
      </c>
      <c r="AS70" s="12">
        <v>7.1900476541486498</v>
      </c>
      <c r="AT70" s="12">
        <v>4.21203276346204</v>
      </c>
      <c r="AU70" s="12">
        <v>2.4063504042715</v>
      </c>
      <c r="AV70" s="12">
        <v>110.117543954402</v>
      </c>
      <c r="AW70" s="12">
        <v>9.0779112724703701</v>
      </c>
      <c r="AX70" s="12">
        <v>7.7756758400937498</v>
      </c>
      <c r="AY70" s="12">
        <v>7.6430687840911498</v>
      </c>
      <c r="AZ70" s="12">
        <v>1.0284184099873499</v>
      </c>
      <c r="BA70" s="12">
        <v>32.884050597203803</v>
      </c>
      <c r="BB70" s="12">
        <v>27.366999347577799</v>
      </c>
      <c r="BC70" s="12">
        <v>9.5308332674903795</v>
      </c>
      <c r="BD70" s="12">
        <v>28.9148592855781</v>
      </c>
      <c r="BE70" s="12">
        <v>15.530335076618901</v>
      </c>
      <c r="BF70" s="12">
        <v>31.572257285006302</v>
      </c>
      <c r="BG70" s="12">
        <v>-6.6091151893488096</v>
      </c>
      <c r="BH70" s="12">
        <v>-1.6586602669121899</v>
      </c>
      <c r="BI70" s="12">
        <v>10.1076129794819</v>
      </c>
      <c r="BJ70" s="12">
        <v>15.833005818421899</v>
      </c>
      <c r="BK70" s="12">
        <v>5.7882898545358303</v>
      </c>
      <c r="BL70" s="12">
        <v>4.7600560719729401</v>
      </c>
      <c r="BM70" s="12">
        <v>3.5431398828222802</v>
      </c>
      <c r="BN70" s="12">
        <v>-5.5051032177288999</v>
      </c>
      <c r="BO70" s="12">
        <v>-1.37122970045311</v>
      </c>
      <c r="BP70" s="10">
        <v>7.0015757955843503</v>
      </c>
      <c r="BQ70" s="10">
        <v>7.2913667281682102</v>
      </c>
      <c r="BR70" s="12">
        <v>-6.5915692175622098</v>
      </c>
      <c r="BS70" s="12">
        <v>-18.535816707298999</v>
      </c>
      <c r="BT70" s="12">
        <v>-20.822901205974599</v>
      </c>
      <c r="BU70" s="12">
        <v>-0.41406107698094202</v>
      </c>
      <c r="BV70" s="12">
        <v>-0.74128905680481605</v>
      </c>
      <c r="BW70" s="12">
        <v>5.8886375882138902</v>
      </c>
      <c r="BX70" s="12">
        <v>7.7845706982770899</v>
      </c>
      <c r="BY70" s="12">
        <v>-7.3350579441466799</v>
      </c>
      <c r="BZ70" s="12">
        <v>-3.1677279821451498</v>
      </c>
      <c r="CA70" s="12">
        <v>5.2388095355126998</v>
      </c>
      <c r="CB70" s="12">
        <v>4.6869527068338304</v>
      </c>
      <c r="CC70" s="12">
        <v>5.6799308367772001</v>
      </c>
      <c r="CD70" s="12">
        <v>-0.50288730335523701</v>
      </c>
      <c r="CE70" s="12">
        <v>3.9053270484146099</v>
      </c>
      <c r="CF70" s="12">
        <v>0.69221107423800199</v>
      </c>
      <c r="CG70" s="12">
        <v>-0.85513727299257802</v>
      </c>
      <c r="CH70" s="12">
        <v>6.0526658671733404</v>
      </c>
      <c r="CI70" s="12">
        <v>0.46282144694487198</v>
      </c>
      <c r="CJ70" s="12">
        <v>6.6515376602183096</v>
      </c>
      <c r="CK70" s="12">
        <v>5.0599455789779304</v>
      </c>
      <c r="CL70" s="12">
        <v>13.02333384956</v>
      </c>
      <c r="CM70" s="12">
        <v>14.778841432416799</v>
      </c>
      <c r="CN70" s="12">
        <v>-6.8592080424423303</v>
      </c>
      <c r="CO70" s="12">
        <v>-2.5938222734112002</v>
      </c>
      <c r="CP70" s="12">
        <v>7.3219821388192896</v>
      </c>
      <c r="CQ70" s="12">
        <v>6.2228609749581603</v>
      </c>
      <c r="CR70" s="12">
        <v>3.0400892683246599</v>
      </c>
      <c r="CS70" s="12">
        <v>1.31130536829005</v>
      </c>
      <c r="CT70" s="12">
        <v>1.1889178495039201</v>
      </c>
      <c r="CU70" s="12">
        <v>-1.24139796753297</v>
      </c>
      <c r="CV70" s="12">
        <v>4.3478075895109196</v>
      </c>
      <c r="CW70" s="12">
        <v>6.3550110098731203</v>
      </c>
      <c r="CX70" s="12">
        <v>9.7621641543810203</v>
      </c>
      <c r="CY70" s="12">
        <v>10.986541383317601</v>
      </c>
      <c r="CZ70" s="12">
        <v>11.3727146526798</v>
      </c>
      <c r="DA70" s="12">
        <v>-3.7628710742865201</v>
      </c>
      <c r="DB70" s="12">
        <v>-43.387692130636403</v>
      </c>
      <c r="DC70" s="12">
        <v>-47.651010390836703</v>
      </c>
      <c r="DD70" s="12">
        <v>36.923785955877896</v>
      </c>
      <c r="DE70" s="12">
        <v>34.450917155481797</v>
      </c>
      <c r="DF70" s="11">
        <v>1.3628484794025999</v>
      </c>
      <c r="DG70" s="11">
        <v>2.4766759452177198</v>
      </c>
      <c r="DH70" s="11">
        <v>-0.59393687479314305</v>
      </c>
      <c r="DI70" s="11">
        <v>6.1209511841298001</v>
      </c>
      <c r="DJ70" s="11">
        <v>0.74182958087476403</v>
      </c>
      <c r="DK70" s="11">
        <v>-0.29934571443845898</v>
      </c>
      <c r="DL70" s="11">
        <v>-3.5318332720635199</v>
      </c>
      <c r="DM70" s="11">
        <v>-5.38084213985712</v>
      </c>
      <c r="DN70" s="11">
        <v>-1.7163850998258501</v>
      </c>
      <c r="DO70" s="11">
        <v>-2.2426818304666001</v>
      </c>
      <c r="DP70" s="11">
        <v>-0.87911809032448196</v>
      </c>
      <c r="DQ70" s="11">
        <v>-2.79059440799755</v>
      </c>
      <c r="DR70" s="11">
        <v>3.43566603078215</v>
      </c>
      <c r="DS70" s="11">
        <v>7.7105169111746301</v>
      </c>
    </row>
    <row r="71" spans="1:123" s="12" customFormat="1" ht="15" customHeight="1" x14ac:dyDescent="0.2">
      <c r="A71" s="10">
        <v>23.5</v>
      </c>
      <c r="B71" s="11">
        <v>0.74226869628546399</v>
      </c>
      <c r="C71" s="11">
        <v>-2.7594935545494002</v>
      </c>
      <c r="D71" s="11">
        <v>-5.6378689805569504</v>
      </c>
      <c r="E71" s="11">
        <v>4.8712659008742696</v>
      </c>
      <c r="F71" s="11">
        <v>4.4146586333226798</v>
      </c>
      <c r="G71" s="11">
        <v>12.6858803923823</v>
      </c>
      <c r="H71" s="11">
        <v>-2.26717338591697</v>
      </c>
      <c r="I71" s="11">
        <v>0.22087405682214001</v>
      </c>
      <c r="J71" s="11">
        <v>-2.16378202821942</v>
      </c>
      <c r="K71" s="11">
        <v>2.3795707875251502</v>
      </c>
      <c r="L71" s="11">
        <v>0.55922311048561801</v>
      </c>
      <c r="M71" s="11">
        <v>3.2491609545104398</v>
      </c>
      <c r="N71" s="12">
        <v>8.5074925664230197</v>
      </c>
      <c r="O71" s="12">
        <v>1.46442812365421</v>
      </c>
      <c r="P71" s="12">
        <v>9.9436929303919896</v>
      </c>
      <c r="Q71" s="12">
        <v>10.2741205409984</v>
      </c>
      <c r="R71" s="12">
        <v>7.2558750616735699</v>
      </c>
      <c r="S71" s="12">
        <v>49.920134188141603</v>
      </c>
      <c r="T71" s="12">
        <v>-32.191794161917599</v>
      </c>
      <c r="U71" s="12">
        <v>18.357022781856301</v>
      </c>
      <c r="V71" s="12">
        <v>16.458963727927699</v>
      </c>
      <c r="W71" s="12">
        <v>42.520987335592501</v>
      </c>
      <c r="X71" s="12">
        <v>30.332750611705698</v>
      </c>
      <c r="Y71" s="12">
        <v>22.213507691048999</v>
      </c>
      <c r="Z71" s="12">
        <v>18.745926354313202</v>
      </c>
      <c r="AA71" s="12">
        <v>0.714453562977723</v>
      </c>
      <c r="AB71" s="12">
        <v>22.340149371302601</v>
      </c>
      <c r="AC71" s="12">
        <v>59.438567404868003</v>
      </c>
      <c r="AD71" s="12">
        <v>65.333297243341804</v>
      </c>
      <c r="AE71" s="12">
        <v>26.850813810597099</v>
      </c>
      <c r="AF71" s="12">
        <v>31.793340895092101</v>
      </c>
      <c r="AG71" s="12">
        <v>-0.46001855480426401</v>
      </c>
      <c r="AH71" s="12">
        <v>15.2646789501886</v>
      </c>
      <c r="AI71" s="11">
        <v>-3.9641345210839001</v>
      </c>
      <c r="AJ71" s="11">
        <v>-8.4222929217503406</v>
      </c>
      <c r="AK71" s="12">
        <v>9.1065667220391298</v>
      </c>
      <c r="AL71" s="12">
        <v>16.020498151192399</v>
      </c>
      <c r="AM71" s="12">
        <v>5.5937366596481297</v>
      </c>
      <c r="AN71" s="12">
        <v>7.7796321420464603</v>
      </c>
      <c r="AO71" s="12">
        <v>7.6410087785916403</v>
      </c>
      <c r="AP71" s="12">
        <v>7.9003812061273404</v>
      </c>
      <c r="AQ71" s="12">
        <v>3.9964602365216702</v>
      </c>
      <c r="AR71" s="12">
        <v>55.743345001246702</v>
      </c>
      <c r="AS71" s="12">
        <v>7.11052871338324</v>
      </c>
      <c r="AT71" s="12">
        <v>3.57447652277187</v>
      </c>
      <c r="AU71" s="12">
        <v>1.4368501979333801</v>
      </c>
      <c r="AV71" s="12">
        <v>110.808134195394</v>
      </c>
      <c r="AW71" s="12">
        <v>8.5531110016745497</v>
      </c>
      <c r="AX71" s="12">
        <v>7.5443954301590503</v>
      </c>
      <c r="AY71" s="12">
        <v>7.2666744017624296</v>
      </c>
      <c r="AZ71" s="12">
        <v>0.90057039869861899</v>
      </c>
      <c r="BA71" s="12">
        <v>31.858617148827701</v>
      </c>
      <c r="BB71" s="12">
        <v>26.170280762016699</v>
      </c>
      <c r="BC71" s="12">
        <v>8.2084825407946393</v>
      </c>
      <c r="BD71" s="12">
        <v>27.698897611116902</v>
      </c>
      <c r="BE71" s="12">
        <v>14.3606457640999</v>
      </c>
      <c r="BF71" s="12">
        <v>30.143553885864002</v>
      </c>
      <c r="BG71" s="12">
        <v>-6.9816178438486496</v>
      </c>
      <c r="BH71" s="12">
        <v>-1.93265782399976</v>
      </c>
      <c r="BI71" s="12">
        <v>9.0663852461148</v>
      </c>
      <c r="BJ71" s="12">
        <v>14.9435618368443</v>
      </c>
      <c r="BK71" s="12">
        <v>5.7201732488465398</v>
      </c>
      <c r="BL71" s="12">
        <v>3.76081061403965</v>
      </c>
      <c r="BM71" s="12">
        <v>2.79931396107713</v>
      </c>
      <c r="BN71" s="12">
        <v>-5.8455875660001704</v>
      </c>
      <c r="BO71" s="12">
        <v>-1.96888345271872</v>
      </c>
      <c r="BP71" s="10">
        <v>6.4593987190164599</v>
      </c>
      <c r="BQ71" s="10">
        <v>6.8546014517778504</v>
      </c>
      <c r="BR71" s="12">
        <v>-6.7568830672826099</v>
      </c>
      <c r="BS71" s="12">
        <v>-18.9733909792266</v>
      </c>
      <c r="BT71" s="12">
        <v>-21.528361685341199</v>
      </c>
      <c r="BU71" s="12">
        <v>-1.34922174765961</v>
      </c>
      <c r="BV71" s="12">
        <v>-1.8967251662616</v>
      </c>
      <c r="BW71" s="12">
        <v>5.2933014558220703</v>
      </c>
      <c r="BX71" s="12">
        <v>7.06176160747418</v>
      </c>
      <c r="BY71" s="12">
        <v>-7.4520708039926804</v>
      </c>
      <c r="BZ71" s="12">
        <v>-3.5209538964409099</v>
      </c>
      <c r="CA71" s="12">
        <v>4.52864514954853</v>
      </c>
      <c r="CB71" s="12">
        <v>3.9333808672381498</v>
      </c>
      <c r="CC71" s="12">
        <v>4.9650943765300299</v>
      </c>
      <c r="CD71" s="12">
        <v>-1.05456740584486</v>
      </c>
      <c r="CE71" s="12">
        <v>3.2363709578930799</v>
      </c>
      <c r="CF71" s="12">
        <v>0.73587426641097398</v>
      </c>
      <c r="CG71" s="12">
        <v>-0.74486030143816595</v>
      </c>
      <c r="CH71" s="12">
        <v>5.4430547606898401</v>
      </c>
      <c r="CI71" s="12">
        <v>0.37746059433629803</v>
      </c>
      <c r="CJ71" s="12">
        <v>5.7490606195642604</v>
      </c>
      <c r="CK71" s="12">
        <v>4.2696192394942001</v>
      </c>
      <c r="CL71" s="12">
        <v>13.0356838781153</v>
      </c>
      <c r="CM71" s="12">
        <v>14.5233780131093</v>
      </c>
      <c r="CN71" s="12">
        <v>-6.8169233600201498</v>
      </c>
      <c r="CO71" s="12">
        <v>-2.8654944799200099</v>
      </c>
      <c r="CP71" s="12">
        <v>6.6913380578625903</v>
      </c>
      <c r="CQ71" s="12">
        <v>5.4877941693121102</v>
      </c>
      <c r="CR71" s="12">
        <v>2.7370049338060198</v>
      </c>
      <c r="CS71" s="12">
        <v>0.951325262121827</v>
      </c>
      <c r="CT71" s="12">
        <v>0.66273605625610799</v>
      </c>
      <c r="CU71" s="12">
        <v>-1.1814690878964</v>
      </c>
      <c r="CV71" s="12">
        <v>4.1072630665439602</v>
      </c>
      <c r="CW71" s="12">
        <v>5.9232597777736302</v>
      </c>
      <c r="CX71" s="12">
        <v>9.2848686108481999</v>
      </c>
      <c r="CY71" s="12">
        <v>10.5792305475915</v>
      </c>
      <c r="CZ71" s="12">
        <v>11.1949075289885</v>
      </c>
      <c r="DA71" s="12">
        <v>-3.80858932658156</v>
      </c>
      <c r="DB71" s="12">
        <v>-41.690935177029999</v>
      </c>
      <c r="DC71" s="12">
        <v>-46.112010750221003</v>
      </c>
      <c r="DD71" s="12">
        <v>35.381777706788803</v>
      </c>
      <c r="DE71" s="12">
        <v>32.843039662111501</v>
      </c>
      <c r="DF71" s="11">
        <v>0.348247311876548</v>
      </c>
      <c r="DG71" s="11">
        <v>1.3211080158725901</v>
      </c>
      <c r="DH71" s="11">
        <v>-0.70853826628081096</v>
      </c>
      <c r="DI71" s="11">
        <v>5.5294481171585996</v>
      </c>
      <c r="DJ71" s="11">
        <v>0.36036072970091398</v>
      </c>
      <c r="DK71" s="11">
        <v>-0.77198967574076904</v>
      </c>
      <c r="DL71" s="11">
        <v>-3.9003725760267098</v>
      </c>
      <c r="DM71" s="11">
        <v>-5.67598544876091</v>
      </c>
      <c r="DN71" s="11">
        <v>-1.96164546650834</v>
      </c>
      <c r="DO71" s="11">
        <v>-2.5067211026907898</v>
      </c>
      <c r="DP71" s="11">
        <v>-1.7398485852026999</v>
      </c>
      <c r="DQ71" s="11">
        <v>-3.4541610602900601</v>
      </c>
      <c r="DR71" s="11">
        <v>3.2023535823100202</v>
      </c>
      <c r="DS71" s="11">
        <v>7.1430640673497603</v>
      </c>
    </row>
    <row r="72" spans="1:123" s="12" customFormat="1" ht="15" customHeight="1" x14ac:dyDescent="0.2">
      <c r="A72" s="10">
        <v>24</v>
      </c>
      <c r="B72" s="11">
        <v>-0.60191888451299702</v>
      </c>
      <c r="C72" s="11">
        <v>-3.8776256587880198</v>
      </c>
      <c r="D72" s="11">
        <v>-6.83754615238285</v>
      </c>
      <c r="E72" s="11">
        <v>3.8590815165662198</v>
      </c>
      <c r="F72" s="11">
        <v>3.93922528019174</v>
      </c>
      <c r="G72" s="11">
        <v>11.4217737063881</v>
      </c>
      <c r="H72" s="11">
        <v>-3.46633964909415</v>
      </c>
      <c r="I72" s="11">
        <v>-1.0216244845650999</v>
      </c>
      <c r="J72" s="11">
        <v>-3.0851635983708499</v>
      </c>
      <c r="K72" s="11">
        <v>0.96114081316045397</v>
      </c>
      <c r="L72" s="11">
        <v>-7.7942869936009603E-3</v>
      </c>
      <c r="M72" s="11">
        <v>2.4004866645554999</v>
      </c>
      <c r="N72" s="12">
        <v>8.1684383985702809</v>
      </c>
      <c r="O72" s="12">
        <v>3.6629833175538802</v>
      </c>
      <c r="P72" s="12">
        <v>9.7390902737970393</v>
      </c>
      <c r="Q72" s="12">
        <v>9.2906539066461793</v>
      </c>
      <c r="R72" s="12">
        <v>10.6233428596169</v>
      </c>
      <c r="S72" s="12">
        <v>54.447315051220301</v>
      </c>
      <c r="T72" s="12">
        <v>-29.171367714297901</v>
      </c>
      <c r="U72" s="12">
        <v>17.0932780747534</v>
      </c>
      <c r="V72" s="12">
        <v>15.086609892023199</v>
      </c>
      <c r="W72" s="12">
        <v>41.406430682400199</v>
      </c>
      <c r="X72" s="12">
        <v>28.258198653929799</v>
      </c>
      <c r="Y72" s="12">
        <v>21.101475795148801</v>
      </c>
      <c r="Z72" s="12">
        <v>17.9067337739979</v>
      </c>
      <c r="AA72" s="12">
        <v>-1.3864510037819799</v>
      </c>
      <c r="AB72" s="12">
        <v>22.041556803742399</v>
      </c>
      <c r="AC72" s="12">
        <v>58.005927712656501</v>
      </c>
      <c r="AD72" s="12">
        <v>64.875763200689093</v>
      </c>
      <c r="AE72" s="12">
        <v>25.826331693678998</v>
      </c>
      <c r="AF72" s="12">
        <v>31.0020805045496</v>
      </c>
      <c r="AG72" s="12">
        <v>-1.1419230077081</v>
      </c>
      <c r="AH72" s="12">
        <v>14.4711293614818</v>
      </c>
      <c r="AI72" s="11">
        <v>-4.5725691961706598</v>
      </c>
      <c r="AJ72" s="11">
        <v>-8.9541690613259508</v>
      </c>
      <c r="AK72" s="12">
        <v>7.8846142059774103</v>
      </c>
      <c r="AL72" s="12">
        <v>15.2648826770018</v>
      </c>
      <c r="AM72" s="12">
        <v>4.6781728997302698</v>
      </c>
      <c r="AN72" s="12">
        <v>6.9040561356814498</v>
      </c>
      <c r="AO72" s="12">
        <v>6.5649278440105201</v>
      </c>
      <c r="AP72" s="12">
        <v>6.7103924266120796</v>
      </c>
      <c r="AQ72" s="12">
        <v>6.7953724283142902</v>
      </c>
      <c r="AR72" s="12">
        <v>52.850900829071101</v>
      </c>
      <c r="AS72" s="12">
        <v>7.0170217441045599</v>
      </c>
      <c r="AT72" s="12">
        <v>2.9029899906163301</v>
      </c>
      <c r="AU72" s="12">
        <v>0.376920951339343</v>
      </c>
      <c r="AV72" s="12">
        <v>111.433197162114</v>
      </c>
      <c r="AW72" s="12">
        <v>7.9590308814658703</v>
      </c>
      <c r="AX72" s="12">
        <v>7.2876746344263603</v>
      </c>
      <c r="AY72" s="12">
        <v>6.8503468355629504</v>
      </c>
      <c r="AZ72" s="12">
        <v>0.73473472639307102</v>
      </c>
      <c r="BA72" s="12">
        <v>30.733091989532099</v>
      </c>
      <c r="BB72" s="12">
        <v>24.814642529236099</v>
      </c>
      <c r="BC72" s="12">
        <v>6.7319242589292099</v>
      </c>
      <c r="BD72" s="12">
        <v>26.372530555818201</v>
      </c>
      <c r="BE72" s="12">
        <v>13.0731914396164</v>
      </c>
      <c r="BF72" s="12">
        <v>28.558486519614199</v>
      </c>
      <c r="BG72" s="12">
        <v>-7.3525484367564697</v>
      </c>
      <c r="BH72" s="12">
        <v>-2.2182937300385599</v>
      </c>
      <c r="BI72" s="12">
        <v>7.9158726293826396</v>
      </c>
      <c r="BJ72" s="12">
        <v>13.880798178433899</v>
      </c>
      <c r="BK72" s="12">
        <v>5.6109602155629501</v>
      </c>
      <c r="BL72" s="12">
        <v>2.6324041755287899</v>
      </c>
      <c r="BM72" s="12">
        <v>1.9137141862302001</v>
      </c>
      <c r="BN72" s="12">
        <v>-6.2856747717887602</v>
      </c>
      <c r="BO72" s="12">
        <v>-2.6788288778334302</v>
      </c>
      <c r="BP72" s="10">
        <v>5.8476730373513401</v>
      </c>
      <c r="BQ72" s="10">
        <v>6.32839874015189</v>
      </c>
      <c r="BR72" s="12">
        <v>-6.9696066020696801</v>
      </c>
      <c r="BS72" s="12">
        <v>-19.434090063441499</v>
      </c>
      <c r="BT72" s="12">
        <v>-22.249889298109299</v>
      </c>
      <c r="BU72" s="12">
        <v>-2.3598390725965102</v>
      </c>
      <c r="BV72" s="12">
        <v>-3.1282036161428501</v>
      </c>
      <c r="BW72" s="12">
        <v>4.5973552005307203</v>
      </c>
      <c r="BX72" s="12">
        <v>6.2448211792798203</v>
      </c>
      <c r="BY72" s="12">
        <v>-7.6021851782570504</v>
      </c>
      <c r="BZ72" s="12">
        <v>-3.9107999327825298</v>
      </c>
      <c r="CA72" s="12">
        <v>3.7410970890050499</v>
      </c>
      <c r="CB72" s="12">
        <v>3.0917224194126902</v>
      </c>
      <c r="CC72" s="12">
        <v>4.1382400013389997</v>
      </c>
      <c r="CD72" s="12">
        <v>-1.71037493146286</v>
      </c>
      <c r="CE72" s="12">
        <v>2.5016001927724498</v>
      </c>
      <c r="CF72" s="12">
        <v>0.77503386819444098</v>
      </c>
      <c r="CG72" s="12">
        <v>-0.631065347533876</v>
      </c>
      <c r="CH72" s="12">
        <v>4.7342591642518501</v>
      </c>
      <c r="CI72" s="12">
        <v>0.28211815106260402</v>
      </c>
      <c r="CJ72" s="12">
        <v>4.7349585656775099</v>
      </c>
      <c r="CK72" s="12">
        <v>3.3824367164925202</v>
      </c>
      <c r="CL72" s="12">
        <v>13.0262751554255</v>
      </c>
      <c r="CM72" s="12">
        <v>14.2245562528842</v>
      </c>
      <c r="CN72" s="12">
        <v>-6.8100480348221</v>
      </c>
      <c r="CO72" s="12">
        <v>-3.1465253869100702</v>
      </c>
      <c r="CP72" s="12">
        <v>6.00144312556949</v>
      </c>
      <c r="CQ72" s="12">
        <v>4.6847990233800303</v>
      </c>
      <c r="CR72" s="12">
        <v>2.4144305825757302</v>
      </c>
      <c r="CS72" s="12">
        <v>0.55253980235647704</v>
      </c>
      <c r="CT72" s="12">
        <v>8.9505483913399006E-2</v>
      </c>
      <c r="CU72" s="12">
        <v>-1.17698380108777</v>
      </c>
      <c r="CV72" s="12">
        <v>3.77968081011204</v>
      </c>
      <c r="CW72" s="12">
        <v>5.3701423894381097</v>
      </c>
      <c r="CX72" s="12">
        <v>8.6599457063130103</v>
      </c>
      <c r="CY72" s="12">
        <v>10.1065761555219</v>
      </c>
      <c r="CZ72" s="12">
        <v>10.942172593786299</v>
      </c>
      <c r="DA72" s="12">
        <v>-3.91017147194361</v>
      </c>
      <c r="DB72" s="12">
        <v>-39.746177208144204</v>
      </c>
      <c r="DC72" s="12">
        <v>-44.3079879914876</v>
      </c>
      <c r="DD72" s="12">
        <v>33.734035241650403</v>
      </c>
      <c r="DE72" s="12">
        <v>31.098785257199701</v>
      </c>
      <c r="DF72" s="11">
        <v>-0.67926691826869501</v>
      </c>
      <c r="DG72" s="11">
        <v>0.15694685373546199</v>
      </c>
      <c r="DH72" s="11">
        <v>-0.89098864464176497</v>
      </c>
      <c r="DI72" s="11">
        <v>4.8775850700621897</v>
      </c>
      <c r="DJ72" s="11">
        <v>-4.5822552863228297E-2</v>
      </c>
      <c r="DK72" s="11">
        <v>-1.2689172308455401</v>
      </c>
      <c r="DL72" s="11">
        <v>-4.3008394641219603</v>
      </c>
      <c r="DM72" s="11">
        <v>-6.0146198848087797</v>
      </c>
      <c r="DN72" s="11">
        <v>-2.32146271628153</v>
      </c>
      <c r="DO72" s="11">
        <v>-2.8805507099605099</v>
      </c>
      <c r="DP72" s="11">
        <v>-2.6925488327833502</v>
      </c>
      <c r="DQ72" s="11">
        <v>-4.20112428400898</v>
      </c>
      <c r="DR72" s="11">
        <v>2.8876463602500699</v>
      </c>
      <c r="DS72" s="11">
        <v>6.49071307634585</v>
      </c>
    </row>
    <row r="73" spans="1:123" s="12" customFormat="1" ht="15" customHeight="1" x14ac:dyDescent="0.2">
      <c r="A73" s="10">
        <v>24.5</v>
      </c>
      <c r="B73" s="11">
        <v>-2.0031764051964198</v>
      </c>
      <c r="C73" s="11">
        <v>-5.0506191655585999</v>
      </c>
      <c r="D73" s="11">
        <v>-8.0987292676582001</v>
      </c>
      <c r="E73" s="11">
        <v>2.7570456495595801</v>
      </c>
      <c r="F73" s="11">
        <v>3.3718981740094001</v>
      </c>
      <c r="G73" s="11">
        <v>10.0937349998275</v>
      </c>
      <c r="H73" s="11">
        <v>-4.7272001211240404</v>
      </c>
      <c r="I73" s="11">
        <v>-2.35355832955974</v>
      </c>
      <c r="J73" s="11">
        <v>-4.0573286241851703</v>
      </c>
      <c r="K73" s="11">
        <v>-0.52955073215343795</v>
      </c>
      <c r="L73" s="11">
        <v>-0.65940503191086397</v>
      </c>
      <c r="M73" s="11">
        <v>1.4290885701484499</v>
      </c>
      <c r="N73" s="12">
        <v>7.7426420830306597</v>
      </c>
      <c r="O73" s="12">
        <v>5.9421990954433497</v>
      </c>
      <c r="P73" s="12">
        <v>9.5118430181173608</v>
      </c>
      <c r="Q73" s="12">
        <v>8.2457981989136897</v>
      </c>
      <c r="R73" s="12">
        <v>14.045287571207099</v>
      </c>
      <c r="S73" s="12">
        <v>59.094640164403202</v>
      </c>
      <c r="T73" s="12">
        <v>-25.8018044405616</v>
      </c>
      <c r="U73" s="12">
        <v>15.6797468662261</v>
      </c>
      <c r="V73" s="12">
        <v>13.594027223007201</v>
      </c>
      <c r="W73" s="12">
        <v>40.178889321396099</v>
      </c>
      <c r="X73" s="12">
        <v>26.0101296589709</v>
      </c>
      <c r="Y73" s="12">
        <v>19.874531062669099</v>
      </c>
      <c r="Z73" s="12">
        <v>16.991834854707101</v>
      </c>
      <c r="AA73" s="12">
        <v>-3.6180813367536699</v>
      </c>
      <c r="AB73" s="12">
        <v>21.6383177757961</v>
      </c>
      <c r="AC73" s="12">
        <v>56.531232985434997</v>
      </c>
      <c r="AD73" s="12">
        <v>64.313200709875602</v>
      </c>
      <c r="AE73" s="12">
        <v>24.6731269726296</v>
      </c>
      <c r="AF73" s="12">
        <v>30.1062918879324</v>
      </c>
      <c r="AG73" s="12">
        <v>-1.98130260287143</v>
      </c>
      <c r="AH73" s="12">
        <v>13.5794525704113</v>
      </c>
      <c r="AI73" s="11">
        <v>-5.2190148380759602</v>
      </c>
      <c r="AJ73" s="11">
        <v>-9.5181294454960099</v>
      </c>
      <c r="AK73" s="12">
        <v>6.5102804001071402</v>
      </c>
      <c r="AL73" s="12">
        <v>14.3458955790265</v>
      </c>
      <c r="AM73" s="12">
        <v>3.6202607134327902</v>
      </c>
      <c r="AN73" s="12">
        <v>5.9003900787501999</v>
      </c>
      <c r="AO73" s="12">
        <v>5.34134142071707</v>
      </c>
      <c r="AP73" s="12">
        <v>5.3679455049859799</v>
      </c>
      <c r="AQ73" s="12">
        <v>9.6778267106856202</v>
      </c>
      <c r="AR73" s="12">
        <v>49.763762945076401</v>
      </c>
      <c r="AS73" s="12">
        <v>6.9093325691937899</v>
      </c>
      <c r="AT73" s="12">
        <v>2.20516403715009</v>
      </c>
      <c r="AU73" s="12">
        <v>-0.76712706231773997</v>
      </c>
      <c r="AV73" s="12">
        <v>111.969624413177</v>
      </c>
      <c r="AW73" s="12">
        <v>7.2996613198483802</v>
      </c>
      <c r="AX73" s="12">
        <v>7.007369731582</v>
      </c>
      <c r="AY73" s="12">
        <v>6.3956713347579299</v>
      </c>
      <c r="AZ73" s="12">
        <v>0.53005800282335203</v>
      </c>
      <c r="BA73" s="12">
        <v>29.5125846605515</v>
      </c>
      <c r="BB73" s="12">
        <v>23.303866328205899</v>
      </c>
      <c r="BC73" s="12">
        <v>5.1069259825453601</v>
      </c>
      <c r="BD73" s="12">
        <v>24.9446602538228</v>
      </c>
      <c r="BE73" s="12">
        <v>11.672783330141099</v>
      </c>
      <c r="BF73" s="12">
        <v>26.822468498721701</v>
      </c>
      <c r="BG73" s="12">
        <v>-7.7194763434817997</v>
      </c>
      <c r="BH73" s="12">
        <v>-2.5137223929050299</v>
      </c>
      <c r="BI73" s="12">
        <v>6.6607876760826903</v>
      </c>
      <c r="BJ73" s="12">
        <v>12.6485201690229</v>
      </c>
      <c r="BK73" s="12">
        <v>5.45810962648829</v>
      </c>
      <c r="BL73" s="12">
        <v>1.3779321079709901</v>
      </c>
      <c r="BM73" s="12">
        <v>0.88436212308806705</v>
      </c>
      <c r="BN73" s="12">
        <v>-6.8268973336671399</v>
      </c>
      <c r="BO73" s="12">
        <v>-3.5009786643058698</v>
      </c>
      <c r="BP73" s="10">
        <v>5.1659703785844604</v>
      </c>
      <c r="BQ73" s="10">
        <v>5.7114934861601796</v>
      </c>
      <c r="BR73" s="12">
        <v>-7.2331031333305802</v>
      </c>
      <c r="BS73" s="12">
        <v>-19.913341020583101</v>
      </c>
      <c r="BT73" s="12">
        <v>-22.981852453085502</v>
      </c>
      <c r="BU73" s="12">
        <v>-3.4430779578542499</v>
      </c>
      <c r="BV73" s="12">
        <v>-4.4309299482847502</v>
      </c>
      <c r="BW73" s="12">
        <v>3.7993486330378801</v>
      </c>
      <c r="BX73" s="12">
        <v>5.3326875786296997</v>
      </c>
      <c r="BY73" s="12">
        <v>-7.7871372923254896</v>
      </c>
      <c r="BZ73" s="12">
        <v>-4.3390850805735601</v>
      </c>
      <c r="CA73" s="12">
        <v>2.8795084290322799</v>
      </c>
      <c r="CB73" s="12">
        <v>2.1651303541148001</v>
      </c>
      <c r="CC73" s="12">
        <v>3.19844707519223</v>
      </c>
      <c r="CD73" s="12">
        <v>-2.4698529159650202</v>
      </c>
      <c r="CE73" s="12">
        <v>1.7030522485583699</v>
      </c>
      <c r="CF73" s="12">
        <v>0.808318759482062</v>
      </c>
      <c r="CG73" s="12">
        <v>-0.51635583986353595</v>
      </c>
      <c r="CH73" s="12">
        <v>3.9259944060177001</v>
      </c>
      <c r="CI73" s="12">
        <v>0.177378524313098</v>
      </c>
      <c r="CJ73" s="12">
        <v>3.6128458305029199</v>
      </c>
      <c r="CK73" s="12">
        <v>2.4006976673263098</v>
      </c>
      <c r="CL73" s="12">
        <v>12.989570677746</v>
      </c>
      <c r="CM73" s="12">
        <v>13.8812274599331</v>
      </c>
      <c r="CN73" s="12">
        <v>-6.8440772338362796</v>
      </c>
      <c r="CO73" s="12">
        <v>-3.4358572520432</v>
      </c>
      <c r="CP73" s="12">
        <v>5.2537820920406304</v>
      </c>
      <c r="CQ73" s="12">
        <v>3.8155985748744499</v>
      </c>
      <c r="CR73" s="12">
        <v>2.0748818769789001</v>
      </c>
      <c r="CS73" s="12">
        <v>0.11565624902232199</v>
      </c>
      <c r="CT73" s="12">
        <v>-0.52958336027586395</v>
      </c>
      <c r="CU73" s="12">
        <v>-1.23239192362234</v>
      </c>
      <c r="CV73" s="12">
        <v>3.3613775940466399</v>
      </c>
      <c r="CW73" s="12">
        <v>4.6937689148762702</v>
      </c>
      <c r="CX73" s="12">
        <v>7.8855400715838098</v>
      </c>
      <c r="CY73" s="12">
        <v>9.5648474598419799</v>
      </c>
      <c r="CZ73" s="12">
        <v>10.609029232000401</v>
      </c>
      <c r="DA73" s="12">
        <v>-4.0722857193031796</v>
      </c>
      <c r="DB73" s="12">
        <v>-37.560865166596997</v>
      </c>
      <c r="DC73" s="12">
        <v>-42.2477569372858</v>
      </c>
      <c r="DD73" s="12">
        <v>31.988198315957501</v>
      </c>
      <c r="DE73" s="12">
        <v>29.226977858343101</v>
      </c>
      <c r="DF73" s="11">
        <v>-1.71578028584917</v>
      </c>
      <c r="DG73" s="11">
        <v>-1.01139983144094</v>
      </c>
      <c r="DH73" s="11">
        <v>-1.1439808531577</v>
      </c>
      <c r="DI73" s="11">
        <v>4.1668231460789604</v>
      </c>
      <c r="DJ73" s="11">
        <v>-0.475539707167627</v>
      </c>
      <c r="DK73" s="11">
        <v>-1.7882360907606101</v>
      </c>
      <c r="DL73" s="11">
        <v>-4.7323560465883903</v>
      </c>
      <c r="DM73" s="11">
        <v>-6.3964230321289497</v>
      </c>
      <c r="DN73" s="11">
        <v>-2.8017777822242298</v>
      </c>
      <c r="DO73" s="11">
        <v>-3.3698856896080498</v>
      </c>
      <c r="DP73" s="11">
        <v>-3.7343536405387501</v>
      </c>
      <c r="DQ73" s="11">
        <v>-5.0299122449359803</v>
      </c>
      <c r="DR73" s="11">
        <v>2.48793912760447</v>
      </c>
      <c r="DS73" s="11">
        <v>5.7538063629181098</v>
      </c>
    </row>
    <row r="74" spans="1:123" s="12" customFormat="1" ht="15" customHeight="1" x14ac:dyDescent="0.2">
      <c r="A74" s="10">
        <v>25</v>
      </c>
      <c r="B74" s="11">
        <v>-3.4543234050943199</v>
      </c>
      <c r="C74" s="11">
        <v>-6.2729945966566403</v>
      </c>
      <c r="D74" s="11">
        <v>-9.4156794148148002</v>
      </c>
      <c r="E74" s="11">
        <v>1.5689959127485</v>
      </c>
      <c r="F74" s="11">
        <v>2.7099413273390298</v>
      </c>
      <c r="G74" s="11">
        <v>8.7069192886701696</v>
      </c>
      <c r="H74" s="11">
        <v>-6.0441443565650799</v>
      </c>
      <c r="I74" s="11">
        <v>-3.7689187593059601</v>
      </c>
      <c r="J74" s="11">
        <v>-5.0761232159857101</v>
      </c>
      <c r="K74" s="11">
        <v>-2.0858146854152402</v>
      </c>
      <c r="L74" s="11">
        <v>-1.3953746247352601</v>
      </c>
      <c r="M74" s="11">
        <v>0.33653068953753901</v>
      </c>
      <c r="N74" s="12">
        <v>7.2278526204172504</v>
      </c>
      <c r="O74" s="12">
        <v>8.2856658991659007</v>
      </c>
      <c r="P74" s="12">
        <v>9.2636846602545102</v>
      </c>
      <c r="Q74" s="12">
        <v>7.1442882472183502</v>
      </c>
      <c r="R74" s="12">
        <v>17.494756320956999</v>
      </c>
      <c r="S74" s="12">
        <v>63.8296260149218</v>
      </c>
      <c r="T74" s="12">
        <v>-22.0999336306704</v>
      </c>
      <c r="U74" s="12">
        <v>14.1242562676779</v>
      </c>
      <c r="V74" s="12">
        <v>11.987610378128</v>
      </c>
      <c r="W74" s="12">
        <v>38.842143112560699</v>
      </c>
      <c r="X74" s="12">
        <v>23.600248823640801</v>
      </c>
      <c r="Y74" s="12">
        <v>18.536924471845801</v>
      </c>
      <c r="Z74" s="12">
        <v>16.001997209968899</v>
      </c>
      <c r="AA74" s="12">
        <v>-5.9669828260666602</v>
      </c>
      <c r="AB74" s="12">
        <v>21.133231712155901</v>
      </c>
      <c r="AC74" s="12">
        <v>55.025291658239396</v>
      </c>
      <c r="AD74" s="12">
        <v>63.6441909591667</v>
      </c>
      <c r="AE74" s="12">
        <v>23.3960599871352</v>
      </c>
      <c r="AF74" s="12">
        <v>29.1084179480094</v>
      </c>
      <c r="AG74" s="12">
        <v>-2.97744350064022</v>
      </c>
      <c r="AH74" s="12">
        <v>12.5900896819075</v>
      </c>
      <c r="AI74" s="11">
        <v>-5.9005042203352698</v>
      </c>
      <c r="AJ74" s="11">
        <v>-10.111984920513301</v>
      </c>
      <c r="AK74" s="12">
        <v>4.9859854698297497</v>
      </c>
      <c r="AL74" s="12">
        <v>13.262448192108399</v>
      </c>
      <c r="AM74" s="12">
        <v>2.4204005057981699</v>
      </c>
      <c r="AN74" s="12">
        <v>4.7693210944999</v>
      </c>
      <c r="AO74" s="12">
        <v>3.9717456274956899</v>
      </c>
      <c r="AP74" s="12">
        <v>3.87466434403904</v>
      </c>
      <c r="AQ74" s="12">
        <v>12.623327165783801</v>
      </c>
      <c r="AR74" s="12">
        <v>46.498564188368597</v>
      </c>
      <c r="AS74" s="12">
        <v>6.7875248532800398</v>
      </c>
      <c r="AT74" s="12">
        <v>1.4892920034981201</v>
      </c>
      <c r="AU74" s="12">
        <v>-1.9877786598954099</v>
      </c>
      <c r="AV74" s="12">
        <v>112.394809548277</v>
      </c>
      <c r="AW74" s="12">
        <v>6.5800841184682204</v>
      </c>
      <c r="AX74" s="12">
        <v>6.7057526393909903</v>
      </c>
      <c r="AY74" s="12">
        <v>5.9046687965746898</v>
      </c>
      <c r="AZ74" s="12">
        <v>0.286122769921348</v>
      </c>
      <c r="BA74" s="12">
        <v>28.203139663673898</v>
      </c>
      <c r="BB74" s="12">
        <v>21.643742002197499</v>
      </c>
      <c r="BC74" s="12">
        <v>3.34121614287141</v>
      </c>
      <c r="BD74" s="12">
        <v>23.4257204283494</v>
      </c>
      <c r="BE74" s="12">
        <v>10.1657224149676</v>
      </c>
      <c r="BF74" s="12">
        <v>24.942830350482801</v>
      </c>
      <c r="BG74" s="12">
        <v>-8.0799572970135998</v>
      </c>
      <c r="BH74" s="12">
        <v>-2.8170331916044198</v>
      </c>
      <c r="BI74" s="12">
        <v>5.3068774832354304</v>
      </c>
      <c r="BJ74" s="12">
        <v>11.252339390921399</v>
      </c>
      <c r="BK74" s="12">
        <v>5.2594491535273802</v>
      </c>
      <c r="BL74" s="12">
        <v>1.9402519590983E-3</v>
      </c>
      <c r="BM74" s="12">
        <v>-0.289035256173519</v>
      </c>
      <c r="BN74" s="12">
        <v>-7.4695885814435297</v>
      </c>
      <c r="BO74" s="12">
        <v>-4.4338603402138599</v>
      </c>
      <c r="BP74" s="10">
        <v>4.4145667743577999</v>
      </c>
      <c r="BQ74" s="10">
        <v>5.0036437642120202</v>
      </c>
      <c r="BR74" s="12">
        <v>-7.5504062806430703</v>
      </c>
      <c r="BS74" s="12">
        <v>-20.406365365488401</v>
      </c>
      <c r="BT74" s="12">
        <v>-23.7184394791256</v>
      </c>
      <c r="BU74" s="12">
        <v>-4.5954302549944197</v>
      </c>
      <c r="BV74" s="12">
        <v>-5.7994143389805597</v>
      </c>
      <c r="BW74" s="12">
        <v>2.8989043130422898</v>
      </c>
      <c r="BX74" s="12">
        <v>4.3252434807072797</v>
      </c>
      <c r="BY74" s="12">
        <v>-8.0084373621502891</v>
      </c>
      <c r="BZ74" s="12">
        <v>-4.8073789002955802</v>
      </c>
      <c r="CA74" s="12">
        <v>1.9479350612527899</v>
      </c>
      <c r="CB74" s="12">
        <v>1.15761156394</v>
      </c>
      <c r="CC74" s="12">
        <v>2.1460145944729399</v>
      </c>
      <c r="CD74" s="12">
        <v>-3.3312901450699401</v>
      </c>
      <c r="CE74" s="12">
        <v>0.84349130702321395</v>
      </c>
      <c r="CF74" s="12">
        <v>0.83441182141541503</v>
      </c>
      <c r="CG74" s="12">
        <v>-0.40326710859517301</v>
      </c>
      <c r="CH74" s="12">
        <v>3.01901081911637</v>
      </c>
      <c r="CI74" s="12">
        <v>6.3935182481600294E-2</v>
      </c>
      <c r="CJ74" s="12">
        <v>2.3876016257417998</v>
      </c>
      <c r="CK74" s="12">
        <v>1.3278582855491501</v>
      </c>
      <c r="CL74" s="12">
        <v>12.9201707750326</v>
      </c>
      <c r="CM74" s="12">
        <v>13.4925876409397</v>
      </c>
      <c r="CN74" s="12">
        <v>-6.92436697136145</v>
      </c>
      <c r="CO74" s="12">
        <v>-3.7324186905607299</v>
      </c>
      <c r="CP74" s="12">
        <v>4.4502480704977598</v>
      </c>
      <c r="CQ74" s="12">
        <v>2.8823908451158702</v>
      </c>
      <c r="CR74" s="12">
        <v>1.72111811025388</v>
      </c>
      <c r="CS74" s="12">
        <v>-0.35833897982229201</v>
      </c>
      <c r="CT74" s="12">
        <v>-1.19297612855007</v>
      </c>
      <c r="CU74" s="12">
        <v>-1.3516875014829499</v>
      </c>
      <c r="CV74" s="12">
        <v>2.8494303023762702</v>
      </c>
      <c r="CW74" s="12">
        <v>3.8935668271733399</v>
      </c>
      <c r="CX74" s="12">
        <v>6.96123879606602</v>
      </c>
      <c r="CY74" s="12">
        <v>8.9509458121028693</v>
      </c>
      <c r="CZ74" s="12">
        <v>10.190736247750401</v>
      </c>
      <c r="DA74" s="12">
        <v>-4.2990423025912596</v>
      </c>
      <c r="DB74" s="12">
        <v>-35.144341381965198</v>
      </c>
      <c r="DC74" s="12">
        <v>-39.942249713931197</v>
      </c>
      <c r="DD74" s="12">
        <v>30.1530617434764</v>
      </c>
      <c r="DE74" s="12">
        <v>27.237958420300799</v>
      </c>
      <c r="DF74" s="11">
        <v>-2.75726392828801</v>
      </c>
      <c r="DG74" s="11">
        <v>-2.1794298845634299</v>
      </c>
      <c r="DH74" s="11">
        <v>-1.4697170627187</v>
      </c>
      <c r="DI74" s="11">
        <v>3.39915459335315</v>
      </c>
      <c r="DJ74" s="11">
        <v>-0.92743306367992695</v>
      </c>
      <c r="DK74" s="11">
        <v>-2.3278987555386199</v>
      </c>
      <c r="DL74" s="11">
        <v>-5.1937631724285804</v>
      </c>
      <c r="DM74" s="11">
        <v>-6.8207173171686</v>
      </c>
      <c r="DN74" s="11">
        <v>-3.4074389532179299</v>
      </c>
      <c r="DO74" s="11">
        <v>-3.9793803807697201</v>
      </c>
      <c r="DP74" s="11">
        <v>-4.8615370360494099</v>
      </c>
      <c r="DQ74" s="11">
        <v>-5.9381573009886699</v>
      </c>
      <c r="DR74" s="11">
        <v>2.0004961243102999</v>
      </c>
      <c r="DS74" s="11">
        <v>4.9335735639033302</v>
      </c>
    </row>
    <row r="75" spans="1:123" s="12" customFormat="1" ht="15" customHeight="1" x14ac:dyDescent="0.2">
      <c r="A75" s="10">
        <v>25.5</v>
      </c>
      <c r="B75" s="11">
        <v>-4.9476548156235296</v>
      </c>
      <c r="C75" s="11">
        <v>-7.5387615652289197</v>
      </c>
      <c r="D75" s="11">
        <v>-10.7820633274968</v>
      </c>
      <c r="E75" s="11">
        <v>0.29967208092784797</v>
      </c>
      <c r="F75" s="11">
        <v>1.9514659470587501</v>
      </c>
      <c r="G75" s="11">
        <v>7.2671577981964202</v>
      </c>
      <c r="H75" s="11">
        <v>-7.4108957051066602</v>
      </c>
      <c r="I75" s="11">
        <v>-5.2607861107389899</v>
      </c>
      <c r="J75" s="11">
        <v>-6.1369091781671097</v>
      </c>
      <c r="K75" s="11">
        <v>-3.7003164834459299</v>
      </c>
      <c r="L75" s="11">
        <v>-2.2145200091472299</v>
      </c>
      <c r="M75" s="11">
        <v>-0.87419675764977001</v>
      </c>
      <c r="N75" s="12">
        <v>6.6226939452462803</v>
      </c>
      <c r="O75" s="12">
        <v>10.676695637812299</v>
      </c>
      <c r="P75" s="12">
        <v>8.9966251834994093</v>
      </c>
      <c r="Q75" s="12">
        <v>5.9915364545304302</v>
      </c>
      <c r="R75" s="12">
        <v>20.9445242944639</v>
      </c>
      <c r="S75" s="12">
        <v>68.618988734669898</v>
      </c>
      <c r="T75" s="12">
        <v>-18.085216652252701</v>
      </c>
      <c r="U75" s="12">
        <v>12.4365369629231</v>
      </c>
      <c r="V75" s="12">
        <v>10.275312888552399</v>
      </c>
      <c r="W75" s="12">
        <v>37.401310692075597</v>
      </c>
      <c r="X75" s="12">
        <v>21.042475054855402</v>
      </c>
      <c r="Y75" s="12">
        <v>17.094196664402201</v>
      </c>
      <c r="Z75" s="12">
        <v>14.9387979035964</v>
      </c>
      <c r="AA75" s="12">
        <v>-8.4179664554539997</v>
      </c>
      <c r="AB75" s="12">
        <v>20.530487745418199</v>
      </c>
      <c r="AC75" s="12">
        <v>53.49975253921</v>
      </c>
      <c r="AD75" s="12">
        <v>62.868421082384799</v>
      </c>
      <c r="AE75" s="12">
        <v>22.001459001330598</v>
      </c>
      <c r="AF75" s="12">
        <v>28.012047550873799</v>
      </c>
      <c r="AG75" s="12">
        <v>-4.1276598494732699</v>
      </c>
      <c r="AH75" s="12">
        <v>11.504646863613701</v>
      </c>
      <c r="AI75" s="11">
        <v>-6.6137940848420804</v>
      </c>
      <c r="AJ75" s="11">
        <v>-10.7333153209765</v>
      </c>
      <c r="AK75" s="12">
        <v>3.3158980841108101</v>
      </c>
      <c r="AL75" s="12">
        <v>12.015143511234699</v>
      </c>
      <c r="AM75" s="12">
        <v>1.08042729607404</v>
      </c>
      <c r="AN75" s="12">
        <v>3.5128482522850302</v>
      </c>
      <c r="AO75" s="12">
        <v>2.4593011858087199</v>
      </c>
      <c r="AP75" s="12">
        <v>2.2338422240864002</v>
      </c>
      <c r="AQ75" s="12">
        <v>15.611060007358899</v>
      </c>
      <c r="AR75" s="12">
        <v>43.0744075856637</v>
      </c>
      <c r="AS75" s="12">
        <v>6.6519382926344397</v>
      </c>
      <c r="AT75" s="12">
        <v>0.76427687645263997</v>
      </c>
      <c r="AU75" s="12">
        <v>-3.27636098518269</v>
      </c>
      <c r="AV75" s="12">
        <v>112.687012006063</v>
      </c>
      <c r="AW75" s="12">
        <v>5.8064306358573896</v>
      </c>
      <c r="AX75" s="12">
        <v>6.3855000007606497</v>
      </c>
      <c r="AY75" s="12">
        <v>5.3797780310560404</v>
      </c>
      <c r="AZ75" s="12">
        <v>2.9696378689436599E-3</v>
      </c>
      <c r="BA75" s="12">
        <v>26.811687348526899</v>
      </c>
      <c r="BB75" s="12">
        <v>19.842049368889999</v>
      </c>
      <c r="BC75" s="12">
        <v>1.44444675242993</v>
      </c>
      <c r="BD75" s="12">
        <v>21.8275763472775</v>
      </c>
      <c r="BE75" s="12">
        <v>8.5597803263226506</v>
      </c>
      <c r="BF75" s="12">
        <v>22.928794351173501</v>
      </c>
      <c r="BG75" s="12">
        <v>-8.4315479398355802</v>
      </c>
      <c r="BH75" s="12">
        <v>-3.1262582069757601</v>
      </c>
      <c r="BI75" s="12">
        <v>3.8608995964750599</v>
      </c>
      <c r="BJ75" s="12">
        <v>9.6996263891924102</v>
      </c>
      <c r="BK75" s="12">
        <v>5.01321756019024</v>
      </c>
      <c r="BL75" s="12">
        <v>-1.4895834965500301</v>
      </c>
      <c r="BM75" s="12">
        <v>-1.60501554091752</v>
      </c>
      <c r="BN75" s="12">
        <v>-8.2128444773843494</v>
      </c>
      <c r="BO75" s="12">
        <v>-5.4745905799791199</v>
      </c>
      <c r="BP75" s="10">
        <v>3.5944699448009398</v>
      </c>
      <c r="BQ75" s="10">
        <v>4.2056672100443304</v>
      </c>
      <c r="BR75" s="12">
        <v>-7.9241644925787096</v>
      </c>
      <c r="BS75" s="12">
        <v>-20.9082063520327</v>
      </c>
      <c r="BT75" s="12">
        <v>-24.453687728964699</v>
      </c>
      <c r="BU75" s="12">
        <v>-5.8127188822254503</v>
      </c>
      <c r="BV75" s="12">
        <v>-7.2274956437468001</v>
      </c>
      <c r="BW75" s="12">
        <v>1.8967638197864201</v>
      </c>
      <c r="BX75" s="12">
        <v>3.2233688216365399</v>
      </c>
      <c r="BY75" s="12">
        <v>-8.2673386714304797</v>
      </c>
      <c r="BZ75" s="12">
        <v>-5.3169574130151798</v>
      </c>
      <c r="CA75" s="12">
        <v>0.95112784492812297</v>
      </c>
      <c r="CB75" s="12">
        <v>7.4012561412928293E-2</v>
      </c>
      <c r="CC75" s="12">
        <v>0.98250768587604398</v>
      </c>
      <c r="CD75" s="12">
        <v>-4.2917058635794003</v>
      </c>
      <c r="CE75" s="12">
        <v>-7.3595636251866298E-2</v>
      </c>
      <c r="CF75" s="12">
        <v>0.85235870983524298</v>
      </c>
      <c r="CG75" s="12">
        <v>-0.29405794066405999</v>
      </c>
      <c r="CH75" s="12">
        <v>2.0151258013356701</v>
      </c>
      <c r="CI75" s="12">
        <v>-5.7415498133650503E-2</v>
      </c>
      <c r="CJ75" s="12">
        <v>1.0653516255842901</v>
      </c>
      <c r="CK75" s="12">
        <v>0.168525630783733</v>
      </c>
      <c r="CL75" s="12">
        <v>12.8129004224319</v>
      </c>
      <c r="CM75" s="12">
        <v>13.0582002384471</v>
      </c>
      <c r="CN75" s="12">
        <v>-7.05606407791492</v>
      </c>
      <c r="CO75" s="12">
        <v>-4.0351433199248197</v>
      </c>
      <c r="CP75" s="12">
        <v>3.5931407182943</v>
      </c>
      <c r="CQ75" s="12">
        <v>1.88784497368033</v>
      </c>
      <c r="CR75" s="12">
        <v>1.3561207197199101</v>
      </c>
      <c r="CS75" s="12">
        <v>-0.86817976807651498</v>
      </c>
      <c r="CT75" s="12">
        <v>-1.89875527212279</v>
      </c>
      <c r="CU75" s="12">
        <v>-1.53835389937739</v>
      </c>
      <c r="CV75" s="12">
        <v>2.2417377749661598</v>
      </c>
      <c r="CW75" s="12">
        <v>2.97032170237798</v>
      </c>
      <c r="CX75" s="12">
        <v>5.8881196309812296</v>
      </c>
      <c r="CY75" s="12">
        <v>8.2624792412388999</v>
      </c>
      <c r="CZ75" s="12">
        <v>9.6833837233134492</v>
      </c>
      <c r="DA75" s="12">
        <v>-4.5939109440951098</v>
      </c>
      <c r="DB75" s="12">
        <v>-32.5077417073771</v>
      </c>
      <c r="DC75" s="12">
        <v>-37.404432077892103</v>
      </c>
      <c r="DD75" s="12">
        <v>28.238542654435101</v>
      </c>
      <c r="DE75" s="12">
        <v>25.143521270365401</v>
      </c>
      <c r="DF75" s="11">
        <v>-3.7995937418599999</v>
      </c>
      <c r="DG75" s="11">
        <v>-3.34256833411927</v>
      </c>
      <c r="DH75" s="11">
        <v>-1.8698750636758601</v>
      </c>
      <c r="DI75" s="11">
        <v>2.5770993943297</v>
      </c>
      <c r="DJ75" s="11">
        <v>-1.3999735983816199</v>
      </c>
      <c r="DK75" s="11">
        <v>-2.8857120923930699</v>
      </c>
      <c r="DL75" s="11">
        <v>-5.6836174735508296</v>
      </c>
      <c r="DM75" s="11">
        <v>-7.2864686444518103</v>
      </c>
      <c r="DN75" s="11">
        <v>-4.1420989873586196</v>
      </c>
      <c r="DO75" s="11">
        <v>-4.7125226956268298</v>
      </c>
      <c r="DP75" s="11">
        <v>-6.0695206229865999</v>
      </c>
      <c r="DQ75" s="11">
        <v>-6.9226930463628298</v>
      </c>
      <c r="DR75" s="11">
        <v>1.42351495924231</v>
      </c>
      <c r="DS75" s="11">
        <v>4.0321474443771796</v>
      </c>
    </row>
    <row r="76" spans="1:123" s="12" customFormat="1" ht="15" customHeight="1" x14ac:dyDescent="0.2">
      <c r="A76" s="10">
        <v>26</v>
      </c>
      <c r="B76" s="11">
        <v>-6.4749901866889497</v>
      </c>
      <c r="C76" s="11">
        <v>-8.84145174495643</v>
      </c>
      <c r="D76" s="11">
        <v>-12.1909779409179</v>
      </c>
      <c r="E76" s="11">
        <v>-1.04530613498354</v>
      </c>
      <c r="F76" s="11">
        <v>1.0954917115668601</v>
      </c>
      <c r="G76" s="11">
        <v>5.7809206737147099</v>
      </c>
      <c r="H76" s="11">
        <v>-8.8205488282255793</v>
      </c>
      <c r="I76" s="11">
        <v>-6.8213653321436096</v>
      </c>
      <c r="J76" s="11">
        <v>-7.2345842454524201</v>
      </c>
      <c r="K76" s="11">
        <v>-5.3651165217161099</v>
      </c>
      <c r="L76" s="11">
        <v>-3.1146837500273201</v>
      </c>
      <c r="M76" s="11">
        <v>-2.19865978579036</v>
      </c>
      <c r="N76" s="12">
        <v>5.92671722188242</v>
      </c>
      <c r="O76" s="12">
        <v>13.098491763230401</v>
      </c>
      <c r="P76" s="12">
        <v>8.7129365056170993</v>
      </c>
      <c r="Q76" s="12">
        <v>4.7936032387951801</v>
      </c>
      <c r="R76" s="12">
        <v>24.367360310861802</v>
      </c>
      <c r="S76" s="12">
        <v>73.428956966381506</v>
      </c>
      <c r="T76" s="12">
        <v>-13.779583241557701</v>
      </c>
      <c r="U76" s="12">
        <v>10.6281659100204</v>
      </c>
      <c r="V76" s="12">
        <v>8.4666089605889194</v>
      </c>
      <c r="W76" s="12">
        <v>35.862845834344597</v>
      </c>
      <c r="X76" s="12">
        <v>18.352862753090399</v>
      </c>
      <c r="Y76" s="12">
        <v>15.553152479696999</v>
      </c>
      <c r="Z76" s="12">
        <v>13.804644368065</v>
      </c>
      <c r="AA76" s="12">
        <v>-10.9542261270689</v>
      </c>
      <c r="AB76" s="12">
        <v>19.8356647160835</v>
      </c>
      <c r="AC76" s="12">
        <v>51.967013860121298</v>
      </c>
      <c r="AD76" s="12">
        <v>61.986749642528501</v>
      </c>
      <c r="AE76" s="12">
        <v>20.497087461990301</v>
      </c>
      <c r="AF76" s="12">
        <v>26.821928258868802</v>
      </c>
      <c r="AG76" s="12">
        <v>-5.4272654779197103</v>
      </c>
      <c r="AH76" s="12">
        <v>10.3259271782008</v>
      </c>
      <c r="AI76" s="11">
        <v>-7.3553783295210398</v>
      </c>
      <c r="AJ76" s="11">
        <v>-11.3794731078087</v>
      </c>
      <c r="AK76" s="12">
        <v>1.5059508768899801</v>
      </c>
      <c r="AL76" s="12">
        <v>10.6063171187997</v>
      </c>
      <c r="AM76" s="12">
        <v>-0.39635881421418101</v>
      </c>
      <c r="AN76" s="12">
        <v>2.13430234907718</v>
      </c>
      <c r="AO76" s="12">
        <v>0.80885536135610803</v>
      </c>
      <c r="AP76" s="12">
        <v>0.45047039520795801</v>
      </c>
      <c r="AQ76" s="12">
        <v>18.620077753439499</v>
      </c>
      <c r="AR76" s="12">
        <v>39.5127099181991</v>
      </c>
      <c r="AS76" s="12">
        <v>6.5031990743591397</v>
      </c>
      <c r="AT76" s="12">
        <v>3.9528281092770998E-2</v>
      </c>
      <c r="AU76" s="12">
        <v>-4.6231043597799699</v>
      </c>
      <c r="AV76" s="12">
        <v>112.82576451776499</v>
      </c>
      <c r="AW76" s="12">
        <v>4.98582994623575</v>
      </c>
      <c r="AX76" s="12">
        <v>6.0496727201098102</v>
      </c>
      <c r="AY76" s="12">
        <v>4.8238330236927096</v>
      </c>
      <c r="AZ76" s="12">
        <v>-0.31888450280348402</v>
      </c>
      <c r="BA76" s="12">
        <v>25.345989342895301</v>
      </c>
      <c r="BB76" s="12">
        <v>17.908545487443899</v>
      </c>
      <c r="BC76" s="12">
        <v>-0.57186935009667605</v>
      </c>
      <c r="BD76" s="12">
        <v>20.163439330644898</v>
      </c>
      <c r="BE76" s="12">
        <v>6.8641579673567303</v>
      </c>
      <c r="BF76" s="12">
        <v>20.791429051314399</v>
      </c>
      <c r="BG76" s="12">
        <v>-8.7718190115992893</v>
      </c>
      <c r="BH76" s="12">
        <v>-3.4393831356283</v>
      </c>
      <c r="BI76" s="12">
        <v>2.3305813101615001</v>
      </c>
      <c r="BJ76" s="12">
        <v>7.9994606494437903</v>
      </c>
      <c r="BK76" s="12">
        <v>4.7181042646116103</v>
      </c>
      <c r="BL76" s="12">
        <v>-3.08923472402966</v>
      </c>
      <c r="BM76" s="12">
        <v>-3.06031142827123</v>
      </c>
      <c r="BN76" s="12">
        <v>-9.0544954218785207</v>
      </c>
      <c r="BO76" s="12">
        <v>-6.6188677010359198</v>
      </c>
      <c r="BP76" s="10">
        <v>2.7074399895354802</v>
      </c>
      <c r="BQ76" s="10">
        <v>3.3194692150573202</v>
      </c>
      <c r="BR76" s="12">
        <v>-8.3565855675260501</v>
      </c>
      <c r="BS76" s="12">
        <v>-21.413761714939</v>
      </c>
      <c r="BT76" s="12">
        <v>-25.181518140016099</v>
      </c>
      <c r="BU76" s="12">
        <v>-7.0901123763178404</v>
      </c>
      <c r="BV76" s="12">
        <v>-8.7083744801930099</v>
      </c>
      <c r="BW76" s="12">
        <v>0.79481907278022801</v>
      </c>
      <c r="BX76" s="12">
        <v>2.0289771782699901</v>
      </c>
      <c r="BY76" s="12">
        <v>-8.5648089225287496</v>
      </c>
      <c r="BZ76" s="12">
        <v>-5.8687587625172402</v>
      </c>
      <c r="CA76" s="12">
        <v>-0.105489483814835</v>
      </c>
      <c r="CB76" s="12">
        <v>-1.0800047220982301</v>
      </c>
      <c r="CC76" s="12">
        <v>-0.28920777594976199</v>
      </c>
      <c r="CD76" s="12">
        <v>-5.3468538681045104</v>
      </c>
      <c r="CE76" s="12">
        <v>-1.04401192402292</v>
      </c>
      <c r="CF76" s="12">
        <v>0.861204966895456</v>
      </c>
      <c r="CG76" s="12">
        <v>-0.190914974496081</v>
      </c>
      <c r="CH76" s="12">
        <v>0.91724137973869801</v>
      </c>
      <c r="CI76" s="12">
        <v>-0.18578138849534201</v>
      </c>
      <c r="CJ76" s="12">
        <v>-0.34656147818168298</v>
      </c>
      <c r="CK76" s="12">
        <v>-1.07156051853962</v>
      </c>
      <c r="CL76" s="12">
        <v>12.6628947327844</v>
      </c>
      <c r="CM76" s="12">
        <v>12.5780125017627</v>
      </c>
      <c r="CN76" s="12">
        <v>-7.2440302574250302</v>
      </c>
      <c r="CO76" s="12">
        <v>-4.3429840843600598</v>
      </c>
      <c r="CP76" s="12">
        <v>2.6851589609577702</v>
      </c>
      <c r="CQ76" s="12">
        <v>0.835095875117986</v>
      </c>
      <c r="CR76" s="12">
        <v>0.98306873042020004</v>
      </c>
      <c r="CS76" s="12">
        <v>-1.41232203532126</v>
      </c>
      <c r="CT76" s="12">
        <v>-2.64464415522525</v>
      </c>
      <c r="CU76" s="12">
        <v>-1.79531184585357</v>
      </c>
      <c r="CV76" s="12">
        <v>1.5370760593213999</v>
      </c>
      <c r="CW76" s="12">
        <v>1.92620268535392</v>
      </c>
      <c r="CX76" s="12">
        <v>4.6687723624927404</v>
      </c>
      <c r="CY76" s="12">
        <v>7.4978274824388702</v>
      </c>
      <c r="CZ76" s="12">
        <v>9.0839730546576902</v>
      </c>
      <c r="DA76" s="12">
        <v>-4.9596392273087897</v>
      </c>
      <c r="DB76" s="12">
        <v>-29.663944587809901</v>
      </c>
      <c r="DC76" s="12">
        <v>-34.649176086531902</v>
      </c>
      <c r="DD76" s="12">
        <v>26.255607735947699</v>
      </c>
      <c r="DE76" s="12">
        <v>22.956834072829199</v>
      </c>
      <c r="DF76" s="11">
        <v>-4.8385695663455399</v>
      </c>
      <c r="DG76" s="11">
        <v>-4.4961907406104702</v>
      </c>
      <c r="DH76" s="11">
        <v>-2.3455781956727102</v>
      </c>
      <c r="DI76" s="11">
        <v>1.7036996950992001</v>
      </c>
      <c r="DJ76" s="11">
        <v>-1.89146794582484</v>
      </c>
      <c r="DK76" s="11">
        <v>-3.4593481359479399</v>
      </c>
      <c r="DL76" s="11">
        <v>-6.2001954574952798</v>
      </c>
      <c r="DM76" s="11">
        <v>-7.7922823038534199</v>
      </c>
      <c r="DN76" s="11">
        <v>-5.0081202971341501</v>
      </c>
      <c r="DO76" s="11">
        <v>-5.5715408961987096</v>
      </c>
      <c r="DP76" s="11">
        <v>-7.3528904067643399</v>
      </c>
      <c r="DQ76" s="11">
        <v>-7.9795627243584004</v>
      </c>
      <c r="DR76" s="11">
        <v>0.75618049777403895</v>
      </c>
      <c r="DS76" s="11">
        <v>3.0525714009854701</v>
      </c>
    </row>
    <row r="77" spans="1:123" s="12" customFormat="1" ht="15" customHeight="1" x14ac:dyDescent="0.2">
      <c r="A77" s="10">
        <v>26.5</v>
      </c>
      <c r="B77" s="11">
        <v>-8.0277259257854894</v>
      </c>
      <c r="C77" s="11">
        <v>-10.1741570688318</v>
      </c>
      <c r="D77" s="11">
        <v>-13.634997230838</v>
      </c>
      <c r="E77" s="11">
        <v>-2.4594698970759001</v>
      </c>
      <c r="F77" s="11">
        <v>0.14199693509908601</v>
      </c>
      <c r="G77" s="11">
        <v>4.2552796912786999</v>
      </c>
      <c r="H77" s="11">
        <v>-10.2656158560421</v>
      </c>
      <c r="I77" s="11">
        <v>-8.4420353232417202</v>
      </c>
      <c r="J77" s="11">
        <v>-8.3636123235919495</v>
      </c>
      <c r="K77" s="11">
        <v>-7.0717173912271303</v>
      </c>
      <c r="L77" s="11">
        <v>-4.0927202462626102</v>
      </c>
      <c r="M77" s="11">
        <v>-3.6309793358668601</v>
      </c>
      <c r="N77" s="12">
        <v>5.1404399528109899</v>
      </c>
      <c r="O77" s="12">
        <v>15.5343277583597</v>
      </c>
      <c r="P77" s="12">
        <v>8.4151342889526806</v>
      </c>
      <c r="Q77" s="12">
        <v>3.5571599710237898</v>
      </c>
      <c r="R77" s="12">
        <v>27.736296033253801</v>
      </c>
      <c r="S77" s="12">
        <v>78.225646575447101</v>
      </c>
      <c r="T77" s="12">
        <v>-9.2072286861366592</v>
      </c>
      <c r="U77" s="12">
        <v>8.7124726633192004</v>
      </c>
      <c r="V77" s="12">
        <v>6.57243890600511</v>
      </c>
      <c r="W77" s="12">
        <v>34.234519262099603</v>
      </c>
      <c r="X77" s="12">
        <v>15.549494492006399</v>
      </c>
      <c r="Y77" s="12">
        <v>13.9218327603884</v>
      </c>
      <c r="Z77" s="12">
        <v>12.6028071463224</v>
      </c>
      <c r="AA77" s="12">
        <v>-13.5574819069006</v>
      </c>
      <c r="AB77" s="12">
        <v>19.0556966117583</v>
      </c>
      <c r="AC77" s="12">
        <v>50.4400813952088</v>
      </c>
      <c r="AD77" s="12">
        <v>61.001188441878099</v>
      </c>
      <c r="AE77" s="12">
        <v>18.892080333898701</v>
      </c>
      <c r="AF77" s="12">
        <v>25.543922674842101</v>
      </c>
      <c r="AG77" s="12">
        <v>-6.8695671870955204</v>
      </c>
      <c r="AH77" s="12">
        <v>9.0579478637664508</v>
      </c>
      <c r="AI77" s="11">
        <v>-8.1215075624640995</v>
      </c>
      <c r="AJ77" s="11">
        <v>-12.0475961011834</v>
      </c>
      <c r="AK77" s="12">
        <v>-0.43616162770376798</v>
      </c>
      <c r="AL77" s="12">
        <v>9.0400599219719808</v>
      </c>
      <c r="AM77" s="12">
        <v>-2.0051761566719501</v>
      </c>
      <c r="AN77" s="12">
        <v>0.63835193486738695</v>
      </c>
      <c r="AO77" s="12">
        <v>-0.97305326107743895</v>
      </c>
      <c r="AP77" s="12">
        <v>-1.4687540215163599</v>
      </c>
      <c r="AQ77" s="12">
        <v>21.629486582241899</v>
      </c>
      <c r="AR77" s="12">
        <v>35.837045288644703</v>
      </c>
      <c r="AS77" s="12">
        <v>6.3422253333556</v>
      </c>
      <c r="AT77" s="12">
        <v>-0.67515054524846996</v>
      </c>
      <c r="AU77" s="12">
        <v>-6.0172178564243897</v>
      </c>
      <c r="AV77" s="12">
        <v>112.79225145699399</v>
      </c>
      <c r="AW77" s="12">
        <v>4.1263397179136501</v>
      </c>
      <c r="AX77" s="12">
        <v>5.7016932260012201</v>
      </c>
      <c r="AY77" s="12">
        <v>4.24004065280314</v>
      </c>
      <c r="AZ77" s="12">
        <v>-0.67843370743503295</v>
      </c>
      <c r="BA77" s="12">
        <v>23.814576707081802</v>
      </c>
      <c r="BB77" s="12">
        <v>15.8548955369042</v>
      </c>
      <c r="BC77" s="12">
        <v>-2.69444262812612</v>
      </c>
      <c r="BD77" s="12">
        <v>18.447730326442901</v>
      </c>
      <c r="BE77" s="12">
        <v>5.0894304877146999</v>
      </c>
      <c r="BF77" s="12">
        <v>18.5435765160946</v>
      </c>
      <c r="BG77" s="12">
        <v>-9.0983621703344397</v>
      </c>
      <c r="BH77" s="12">
        <v>-3.7543547932727899</v>
      </c>
      <c r="BI77" s="12">
        <v>0.724575613730849</v>
      </c>
      <c r="BJ77" s="12">
        <v>6.1625487433047903</v>
      </c>
      <c r="BK77" s="12">
        <v>4.3732843550969802</v>
      </c>
      <c r="BL77" s="12">
        <v>-4.7882354010653199</v>
      </c>
      <c r="BM77" s="12">
        <v>-4.6498225856339497</v>
      </c>
      <c r="BN77" s="12">
        <v>-9.9910939752589893</v>
      </c>
      <c r="BO77" s="12">
        <v>-7.8609818956465398</v>
      </c>
      <c r="BP77" s="10">
        <v>1.75600303009559</v>
      </c>
      <c r="BQ77" s="10">
        <v>2.3480524760088799</v>
      </c>
      <c r="BR77" s="12">
        <v>-8.84938526723999</v>
      </c>
      <c r="BS77" s="12">
        <v>-21.9178073166403</v>
      </c>
      <c r="BT77" s="12">
        <v>-25.895771614159401</v>
      </c>
      <c r="BU77" s="12">
        <v>-8.4221392171457392</v>
      </c>
      <c r="BV77" s="12">
        <v>-10.2346475614467</v>
      </c>
      <c r="BW77" s="12">
        <v>-0.40386828459304502</v>
      </c>
      <c r="BX77" s="12">
        <v>0.74504231406535804</v>
      </c>
      <c r="BY77" s="12">
        <v>-8.9014974946621805</v>
      </c>
      <c r="BZ77" s="12">
        <v>-6.4633436522854</v>
      </c>
      <c r="CA77" s="12">
        <v>-1.2158515119153801</v>
      </c>
      <c r="CB77" s="12">
        <v>-2.29799456974433</v>
      </c>
      <c r="CC77" s="12">
        <v>-1.66494851328025</v>
      </c>
      <c r="CD77" s="12">
        <v>-6.4912374000414204</v>
      </c>
      <c r="CE77" s="12">
        <v>-2.06287245418934</v>
      </c>
      <c r="CF77" s="12">
        <v>0.86032520130174805</v>
      </c>
      <c r="CG77" s="12">
        <v>-9.5692698209859303E-2</v>
      </c>
      <c r="CH77" s="12">
        <v>-0.27064891128247798</v>
      </c>
      <c r="CI77" s="12">
        <v>-0.32018371598496698</v>
      </c>
      <c r="CJ77" s="12">
        <v>-1.83962356459232</v>
      </c>
      <c r="CK77" s="12">
        <v>-2.3855607196310298</v>
      </c>
      <c r="CL77" s="12">
        <v>12.465691725083101</v>
      </c>
      <c r="CM77" s="12">
        <v>12.052382771798801</v>
      </c>
      <c r="CN77" s="12">
        <v>-7.4927661444235101</v>
      </c>
      <c r="CO77" s="12">
        <v>-4.65493076262646</v>
      </c>
      <c r="CP77" s="12">
        <v>1.7293924656769299</v>
      </c>
      <c r="CQ77" s="12">
        <v>-0.27226639076616199</v>
      </c>
      <c r="CR77" s="12">
        <v>0.60531135659402902</v>
      </c>
      <c r="CS77" s="12">
        <v>-1.98894713321351</v>
      </c>
      <c r="CT77" s="12">
        <v>-3.4280139971087902</v>
      </c>
      <c r="CU77" s="12">
        <v>-2.1248736175039</v>
      </c>
      <c r="CV77" s="12">
        <v>0.735145022190408</v>
      </c>
      <c r="CW77" s="12">
        <v>0.76477579113998195</v>
      </c>
      <c r="CX77" s="12">
        <v>3.3073051781684599</v>
      </c>
      <c r="CY77" s="12">
        <v>6.6561979110701897</v>
      </c>
      <c r="CZ77" s="12">
        <v>8.3904924395028502</v>
      </c>
      <c r="DA77" s="12">
        <v>-5.39817983735702</v>
      </c>
      <c r="DB77" s="12">
        <v>-26.6274346358841</v>
      </c>
      <c r="DC77" s="12">
        <v>-31.693136406829499</v>
      </c>
      <c r="DD77" s="12">
        <v>24.216213205363601</v>
      </c>
      <c r="DE77" s="12">
        <v>20.692363250418499</v>
      </c>
      <c r="DF77" s="11">
        <v>-5.8699365581560397</v>
      </c>
      <c r="DG77" s="11">
        <v>-5.63564344702172</v>
      </c>
      <c r="DH77" s="11">
        <v>-2.8973688586120199</v>
      </c>
      <c r="DI77" s="11">
        <v>0.78250593560369397</v>
      </c>
      <c r="DJ77" s="11">
        <v>-2.40006670537695</v>
      </c>
      <c r="DK77" s="11">
        <v>-4.0463542063662299</v>
      </c>
      <c r="DL77" s="11">
        <v>-6.7414985096547699</v>
      </c>
      <c r="DM77" s="11">
        <v>-8.3364047895884106</v>
      </c>
      <c r="DN77" s="11">
        <v>-6.0064949138904904</v>
      </c>
      <c r="DO77" s="11">
        <v>-6.5573190113354904</v>
      </c>
      <c r="DP77" s="11">
        <v>-8.7054231698857603</v>
      </c>
      <c r="DQ77" s="11">
        <v>-9.1040355982840993</v>
      </c>
      <c r="DR77" s="11">
        <v>-1.29161792372656E-3</v>
      </c>
      <c r="DS77" s="11">
        <v>1.99879286810755</v>
      </c>
    </row>
    <row r="78" spans="1:123" s="12" customFormat="1" ht="15" customHeight="1" x14ac:dyDescent="0.2">
      <c r="A78" s="10">
        <v>27</v>
      </c>
      <c r="B78" s="11">
        <v>-9.5968953246483508</v>
      </c>
      <c r="C78" s="11">
        <v>-11.5295706564211</v>
      </c>
      <c r="D78" s="11">
        <v>-15.106208593351701</v>
      </c>
      <c r="E78" s="11">
        <v>-3.9355409171548601</v>
      </c>
      <c r="F78" s="11">
        <v>-0.90803814600803801</v>
      </c>
      <c r="G78" s="11">
        <v>2.69785823547863</v>
      </c>
      <c r="H78" s="11">
        <v>-11.7380741357919</v>
      </c>
      <c r="I78" s="11">
        <v>-10.1134000942693</v>
      </c>
      <c r="J78" s="11">
        <v>-9.5180557764251699</v>
      </c>
      <c r="K78" s="11">
        <v>-8.8111155491787905</v>
      </c>
      <c r="L78" s="11">
        <v>-5.14449311594944</v>
      </c>
      <c r="M78" s="11">
        <v>-5.1638480726978697</v>
      </c>
      <c r="N78" s="12">
        <v>4.26538008468924</v>
      </c>
      <c r="O78" s="12">
        <v>17.967709936783599</v>
      </c>
      <c r="P78" s="12">
        <v>8.1059533840743807</v>
      </c>
      <c r="Q78" s="12">
        <v>2.2894435005582601</v>
      </c>
      <c r="R78" s="12">
        <v>31.0248942696489</v>
      </c>
      <c r="S78" s="12">
        <v>82.975384430028498</v>
      </c>
      <c r="T78" s="12">
        <v>-4.3943991840933396</v>
      </c>
      <c r="U78" s="12">
        <v>6.7044334173260696</v>
      </c>
      <c r="V78" s="12">
        <v>4.6051391109358502</v>
      </c>
      <c r="W78" s="12">
        <v>32.525389542570302</v>
      </c>
      <c r="X78" s="12">
        <v>12.6523364087915</v>
      </c>
      <c r="Y78" s="12">
        <v>12.209459782752599</v>
      </c>
      <c r="Z78" s="12">
        <v>11.3374208012828</v>
      </c>
      <c r="AA78" s="12">
        <v>-16.208139641094</v>
      </c>
      <c r="AB78" s="12">
        <v>18.1988398253452</v>
      </c>
      <c r="AC78" s="12">
        <v>48.932466597761902</v>
      </c>
      <c r="AD78" s="12">
        <v>59.914913435932199</v>
      </c>
      <c r="AE78" s="12">
        <v>17.196856788359501</v>
      </c>
      <c r="AF78" s="12">
        <v>24.184990252251701</v>
      </c>
      <c r="AG78" s="12">
        <v>-8.4458861238090304</v>
      </c>
      <c r="AH78" s="12">
        <v>7.7059448813088203</v>
      </c>
      <c r="AI78" s="11">
        <v>-8.9082059275824506</v>
      </c>
      <c r="AJ78" s="11">
        <v>-12.7346229419345</v>
      </c>
      <c r="AK78" s="12">
        <v>-2.5010076569742501</v>
      </c>
      <c r="AL78" s="12">
        <v>7.3222227001679103</v>
      </c>
      <c r="AM78" s="12">
        <v>-3.73976263290387</v>
      </c>
      <c r="AN78" s="12">
        <v>-0.96900726020976402</v>
      </c>
      <c r="AO78" s="12">
        <v>-2.8782135359506298</v>
      </c>
      <c r="AP78" s="12">
        <v>-3.5154405395587598</v>
      </c>
      <c r="AQ78" s="12">
        <v>24.618633688078202</v>
      </c>
      <c r="AR78" s="12">
        <v>32.072934118332299</v>
      </c>
      <c r="AS78" s="12">
        <v>6.1702316997980198</v>
      </c>
      <c r="AT78" s="12">
        <v>-1.3696839005206101</v>
      </c>
      <c r="AU78" s="12">
        <v>-7.4469758146733502</v>
      </c>
      <c r="AV78" s="12">
        <v>112.569679913576</v>
      </c>
      <c r="AW78" s="12">
        <v>3.2368636766477699</v>
      </c>
      <c r="AX78" s="12">
        <v>5.3453140935744097</v>
      </c>
      <c r="AY78" s="12">
        <v>3.6319497667136602</v>
      </c>
      <c r="AZ78" s="12">
        <v>-1.07417486105987</v>
      </c>
      <c r="BA78" s="12">
        <v>22.22667899332</v>
      </c>
      <c r="BB78" s="12">
        <v>13.694597328139899</v>
      </c>
      <c r="BC78" s="12">
        <v>-4.9083164412877496</v>
      </c>
      <c r="BD78" s="12">
        <v>16.6959453054005</v>
      </c>
      <c r="BE78" s="12">
        <v>3.2474708859808699</v>
      </c>
      <c r="BF78" s="12">
        <v>16.1997631948906</v>
      </c>
      <c r="BG78" s="12">
        <v>-9.4088054538588004</v>
      </c>
      <c r="BH78" s="12">
        <v>-4.0690929381526004</v>
      </c>
      <c r="BI78" s="12">
        <v>-0.94759735702609704</v>
      </c>
      <c r="BJ78" s="12">
        <v>4.2011370169348004</v>
      </c>
      <c r="BK78" s="12">
        <v>3.9784476939530502</v>
      </c>
      <c r="BL78" s="12">
        <v>-6.5764911596488602</v>
      </c>
      <c r="BM78" s="12">
        <v>-6.3666084315627796</v>
      </c>
      <c r="BN78" s="12">
        <v>-11.0179198600235</v>
      </c>
      <c r="BO78" s="12">
        <v>-9.1938436526106599</v>
      </c>
      <c r="BP78" s="10">
        <v>0.743454904750251</v>
      </c>
      <c r="BQ78" s="10">
        <v>1.29551779082248</v>
      </c>
      <c r="BR78" s="12">
        <v>-9.4037404778646305</v>
      </c>
      <c r="BS78" s="12">
        <v>-22.415033527067799</v>
      </c>
      <c r="BT78" s="12">
        <v>-26.590249035507401</v>
      </c>
      <c r="BU78" s="12">
        <v>-9.8027139756595698</v>
      </c>
      <c r="BV78" s="12">
        <v>-11.7983499876572</v>
      </c>
      <c r="BW78" s="12">
        <v>-1.69506074598757</v>
      </c>
      <c r="BX78" s="12">
        <v>-0.624385450009867</v>
      </c>
      <c r="BY78" s="12">
        <v>-9.2777163445134594</v>
      </c>
      <c r="BZ78" s="12">
        <v>-7.1008553277351796</v>
      </c>
      <c r="CA78" s="12">
        <v>-2.37328777075163</v>
      </c>
      <c r="CB78" s="12">
        <v>-3.57276849172194</v>
      </c>
      <c r="CC78" s="12">
        <v>-3.1392105483973798</v>
      </c>
      <c r="CD78" s="12">
        <v>-7.7181421147542997</v>
      </c>
      <c r="CE78" s="12">
        <v>-3.12463316731737</v>
      </c>
      <c r="CF78" s="12">
        <v>0.84912670672565504</v>
      </c>
      <c r="CG78" s="12">
        <v>-1.0267751093806499E-2</v>
      </c>
      <c r="CH78" s="12">
        <v>-1.54346582803555</v>
      </c>
      <c r="CI78" s="12">
        <v>-0.459567274901928</v>
      </c>
      <c r="CJ78" s="12">
        <v>-3.4042095649056101</v>
      </c>
      <c r="CK78" s="12">
        <v>-3.7655822779924999</v>
      </c>
      <c r="CL78" s="12">
        <v>12.2173014460713</v>
      </c>
      <c r="CM78" s="12">
        <v>11.4820804810733</v>
      </c>
      <c r="CN78" s="12">
        <v>-7.8063421824481303</v>
      </c>
      <c r="CO78" s="12">
        <v>-4.9700252020556901</v>
      </c>
      <c r="CP78" s="12">
        <v>0.72931072736537295</v>
      </c>
      <c r="CQ78" s="12">
        <v>-1.43020940868154</v>
      </c>
      <c r="CR78" s="12">
        <v>0.226338258357827</v>
      </c>
      <c r="CS78" s="12">
        <v>-2.5959684535337102</v>
      </c>
      <c r="CT78" s="12">
        <v>-4.2458923417143497</v>
      </c>
      <c r="CU78" s="12">
        <v>-2.5287019980169099</v>
      </c>
      <c r="CV78" s="12">
        <v>-0.163393650609577</v>
      </c>
      <c r="CW78" s="12">
        <v>-0.50900320047730896</v>
      </c>
      <c r="CX78" s="12">
        <v>1.8093428479914999</v>
      </c>
      <c r="CY78" s="12">
        <v>5.7376742006454098</v>
      </c>
      <c r="CZ78" s="12">
        <v>7.6019782682123997</v>
      </c>
      <c r="DA78" s="12">
        <v>-5.9106228036398498</v>
      </c>
      <c r="DB78" s="12">
        <v>-23.414195311488498</v>
      </c>
      <c r="DC78" s="12">
        <v>-28.5545720544178</v>
      </c>
      <c r="DD78" s="12">
        <v>22.133217498776499</v>
      </c>
      <c r="DE78" s="12">
        <v>18.3657521120039</v>
      </c>
      <c r="DF78" s="11">
        <v>-6.8894055402779397</v>
      </c>
      <c r="DG78" s="11">
        <v>-6.7562700678536203</v>
      </c>
      <c r="DH78" s="11">
        <v>-3.5251871395303098</v>
      </c>
      <c r="DI78" s="11">
        <v>-0.18243873967094201</v>
      </c>
      <c r="DJ78" s="11">
        <v>-2.9237730814202201</v>
      </c>
      <c r="DK78" s="11">
        <v>-4.6441659833362703</v>
      </c>
      <c r="DL78" s="11">
        <v>-7.3052588049904399</v>
      </c>
      <c r="DM78" s="11">
        <v>-8.91672789293807</v>
      </c>
      <c r="DN78" s="11">
        <v>-7.1367767304764103</v>
      </c>
      <c r="DO78" s="11">
        <v>-7.6693313530995502</v>
      </c>
      <c r="DP78" s="11">
        <v>-10.1201167126419</v>
      </c>
      <c r="DQ78" s="11">
        <v>-10.2906242318567</v>
      </c>
      <c r="DR78" s="11">
        <v>-0.84762325514020598</v>
      </c>
      <c r="DS78" s="11">
        <v>0.87565047124371598</v>
      </c>
    </row>
    <row r="79" spans="1:123" s="12" customFormat="1" ht="15" customHeight="1" x14ac:dyDescent="0.2">
      <c r="A79" s="10">
        <v>27.5</v>
      </c>
      <c r="B79" s="11">
        <v>-11.173228813276999</v>
      </c>
      <c r="C79" s="11">
        <v>-12.9000336528406</v>
      </c>
      <c r="D79" s="11">
        <v>-16.596261048107401</v>
      </c>
      <c r="E79" s="11">
        <v>-5.4654806262988096</v>
      </c>
      <c r="F79" s="11">
        <v>-2.0526010757748701</v>
      </c>
      <c r="G79" s="11">
        <v>1.11677923086972</v>
      </c>
      <c r="H79" s="11">
        <v>-13.2294262584764</v>
      </c>
      <c r="I79" s="11">
        <v>-11.825354704342301</v>
      </c>
      <c r="J79" s="11">
        <v>-10.6916086224373</v>
      </c>
      <c r="K79" s="11">
        <v>-10.5738563433988</v>
      </c>
      <c r="L79" s="11">
        <v>-6.2648819039168302</v>
      </c>
      <c r="M79" s="11">
        <v>-6.7885639509768199</v>
      </c>
      <c r="N79" s="12">
        <v>3.3040732887457098</v>
      </c>
      <c r="O79" s="12">
        <v>20.382545699249</v>
      </c>
      <c r="P79" s="12">
        <v>7.7883250924060103</v>
      </c>
      <c r="Q79" s="12">
        <v>0.99820476862078</v>
      </c>
      <c r="R79" s="12">
        <v>34.207499993499297</v>
      </c>
      <c r="S79" s="12">
        <v>87.645028543192893</v>
      </c>
      <c r="T79" s="12">
        <v>0.63084718249228899</v>
      </c>
      <c r="U79" s="12">
        <v>4.6205354919948096</v>
      </c>
      <c r="V79" s="12">
        <v>2.5783483579289102</v>
      </c>
      <c r="W79" s="12">
        <v>30.7457521557807</v>
      </c>
      <c r="X79" s="12">
        <v>9.6830917755141801</v>
      </c>
      <c r="Y79" s="12">
        <v>10.4263772300328</v>
      </c>
      <c r="Z79" s="12">
        <v>10.013487553806</v>
      </c>
      <c r="AA79" s="12">
        <v>-18.885471945395601</v>
      </c>
      <c r="AB79" s="12">
        <v>17.2746113094035</v>
      </c>
      <c r="AC79" s="12">
        <v>47.458030167035702</v>
      </c>
      <c r="AD79" s="12">
        <v>58.732239267555997</v>
      </c>
      <c r="AE79" s="12">
        <v>15.4230310727143</v>
      </c>
      <c r="AF79" s="12">
        <v>22.753134544473099</v>
      </c>
      <c r="AG79" s="12">
        <v>-10.1456034826696</v>
      </c>
      <c r="AH79" s="12">
        <v>6.2763579080638001</v>
      </c>
      <c r="AI79" s="11">
        <v>-9.7112906587426497</v>
      </c>
      <c r="AJ79" s="11">
        <v>-13.4372985485242</v>
      </c>
      <c r="AK79" s="12">
        <v>-4.6774639486102298</v>
      </c>
      <c r="AL79" s="12">
        <v>5.4604029173788096</v>
      </c>
      <c r="AM79" s="12">
        <v>-5.5923937907209602</v>
      </c>
      <c r="AN79" s="12">
        <v>-2.6804762001120199</v>
      </c>
      <c r="AO79" s="12">
        <v>-4.8967772272590002</v>
      </c>
      <c r="AP79" s="12">
        <v>-5.6795374803186798</v>
      </c>
      <c r="AQ79" s="12">
        <v>27.567279175855202</v>
      </c>
      <c r="AR79" s="12">
        <v>28.247630325495201</v>
      </c>
      <c r="AS79" s="12">
        <v>5.9887247516599</v>
      </c>
      <c r="AT79" s="12">
        <v>-2.0338516151241399</v>
      </c>
      <c r="AU79" s="12">
        <v>-8.8998203864321095</v>
      </c>
      <c r="AV79" s="12">
        <v>112.143650767393</v>
      </c>
      <c r="AW79" s="12">
        <v>2.3270529254659702</v>
      </c>
      <c r="AX79" s="12">
        <v>4.9845821195049203</v>
      </c>
      <c r="AY79" s="12">
        <v>3.0034207156859298</v>
      </c>
      <c r="AZ79" s="12">
        <v>-1.5041055121400799</v>
      </c>
      <c r="BA79" s="12">
        <v>20.592138753272501</v>
      </c>
      <c r="BB79" s="12">
        <v>11.442883987910999</v>
      </c>
      <c r="BC79" s="12">
        <v>-7.1969975579122503</v>
      </c>
      <c r="BD79" s="12">
        <v>14.9244979184004</v>
      </c>
      <c r="BE79" s="12">
        <v>1.3513599697034799</v>
      </c>
      <c r="BF79" s="12">
        <v>13.7760898724081</v>
      </c>
      <c r="BG79" s="12">
        <v>-9.7008251032093504</v>
      </c>
      <c r="BH79" s="12">
        <v>-4.3814989112433897</v>
      </c>
      <c r="BI79" s="12">
        <v>-2.6756163151730998</v>
      </c>
      <c r="BJ79" s="12">
        <v>2.12890290640643</v>
      </c>
      <c r="BK79" s="12">
        <v>3.5338277939445102</v>
      </c>
      <c r="BL79" s="12">
        <v>-8.4426674220594506</v>
      </c>
      <c r="BM79" s="12">
        <v>-8.20190780359553</v>
      </c>
      <c r="BN79" s="12">
        <v>-12.1289958769921</v>
      </c>
      <c r="BO79" s="12">
        <v>-10.609023775032201</v>
      </c>
      <c r="BP79" s="10">
        <v>-0.32614423162158301</v>
      </c>
      <c r="BQ79" s="10">
        <v>0.16704777294762599</v>
      </c>
      <c r="BR79" s="12">
        <v>-10.020242370956099</v>
      </c>
      <c r="BS79" s="12">
        <v>-22.900070689502101</v>
      </c>
      <c r="BT79" s="12">
        <v>-27.2587403742363</v>
      </c>
      <c r="BU79" s="12">
        <v>-11.225164598727099</v>
      </c>
      <c r="BV79" s="12">
        <v>-13.391003449214599</v>
      </c>
      <c r="BW79" s="12">
        <v>-3.0733526727999498</v>
      </c>
      <c r="BX79" s="12">
        <v>-2.0741777007060498</v>
      </c>
      <c r="BY79" s="12">
        <v>-9.6934109024004993</v>
      </c>
      <c r="BZ79" s="12">
        <v>-7.7809854701627001</v>
      </c>
      <c r="CA79" s="12">
        <v>-3.57056660504895</v>
      </c>
      <c r="CB79" s="12">
        <v>-4.8964434427034504</v>
      </c>
      <c r="CC79" s="12">
        <v>-4.7051826186361696</v>
      </c>
      <c r="CD79" s="12">
        <v>-9.0196872406522708</v>
      </c>
      <c r="CE79" s="12">
        <v>-4.2231281440763198</v>
      </c>
      <c r="CF79" s="12">
        <v>0.82732327655321503</v>
      </c>
      <c r="CG79" s="12">
        <v>6.3763017976725594E-2</v>
      </c>
      <c r="CH79" s="12">
        <v>-2.8950632895430299</v>
      </c>
      <c r="CI79" s="12">
        <v>-0.60281200831013804</v>
      </c>
      <c r="CJ79" s="12">
        <v>-5.0296562221774304</v>
      </c>
      <c r="CK79" s="12">
        <v>-5.2027403398824301</v>
      </c>
      <c r="CL79" s="12">
        <v>11.914290553249799</v>
      </c>
      <c r="CM79" s="12">
        <v>10.8683061625924</v>
      </c>
      <c r="CN79" s="12">
        <v>-8.1883254097192495</v>
      </c>
      <c r="CO79" s="12">
        <v>-5.2873756430926697</v>
      </c>
      <c r="CP79" s="12">
        <v>-0.311251881157659</v>
      </c>
      <c r="CQ79" s="12">
        <v>-2.6342745513829802</v>
      </c>
      <c r="CR79" s="12">
        <v>-0.15025230482024199</v>
      </c>
      <c r="CS79" s="12">
        <v>-3.2310379083355598</v>
      </c>
      <c r="CT79" s="12">
        <v>-5.0949765864061103</v>
      </c>
      <c r="CU79" s="12">
        <v>-3.0077758310653699</v>
      </c>
      <c r="CV79" s="12">
        <v>-1.15688897039945</v>
      </c>
      <c r="CW79" s="12">
        <v>-1.88880846963002</v>
      </c>
      <c r="CX79" s="12">
        <v>0.182000292170414</v>
      </c>
      <c r="CY79" s="12">
        <v>4.7432545215997299</v>
      </c>
      <c r="CZ79" s="12">
        <v>6.71856514600222</v>
      </c>
      <c r="DA79" s="12">
        <v>-6.4971395659085802</v>
      </c>
      <c r="DB79" s="12">
        <v>-20.041565221617901</v>
      </c>
      <c r="DC79" s="12">
        <v>-25.253193598473398</v>
      </c>
      <c r="DD79" s="12">
        <v>20.0202848645858</v>
      </c>
      <c r="DE79" s="12">
        <v>15.993717170204</v>
      </c>
      <c r="DF79" s="11">
        <v>-7.8926750575192202</v>
      </c>
      <c r="DG79" s="11">
        <v>-7.8534312706324201</v>
      </c>
      <c r="DH79" s="11">
        <v>-4.2283536458853597</v>
      </c>
      <c r="DI79" s="11">
        <v>-1.1866203522004</v>
      </c>
      <c r="DJ79" s="11">
        <v>-3.4604540815053002</v>
      </c>
      <c r="DK79" s="11">
        <v>-5.2501200116239399</v>
      </c>
      <c r="DL79" s="11">
        <v>-7.88894976722076</v>
      </c>
      <c r="DM79" s="11">
        <v>-9.5307950687128997</v>
      </c>
      <c r="DN79" s="11">
        <v>-8.3970307969138904</v>
      </c>
      <c r="DO79" s="11">
        <v>-8.9055847638519392</v>
      </c>
      <c r="DP79" s="11">
        <v>-11.589230780373301</v>
      </c>
      <c r="DQ79" s="11">
        <v>-11.533117685758</v>
      </c>
      <c r="DR79" s="11">
        <v>-1.7804534309107101</v>
      </c>
      <c r="DS79" s="11">
        <v>-0.31115163778849803</v>
      </c>
    </row>
    <row r="80" spans="1:123" s="12" customFormat="1" ht="15" customHeight="1" x14ac:dyDescent="0.2">
      <c r="A80" s="10">
        <v>28</v>
      </c>
      <c r="B80" s="11">
        <v>-12.7472176245646</v>
      </c>
      <c r="C80" s="11">
        <v>-14.2775816129869</v>
      </c>
      <c r="D80" s="11">
        <v>-18.096425264957301</v>
      </c>
      <c r="E80" s="11">
        <v>-7.0405449150712203</v>
      </c>
      <c r="F80" s="11">
        <v>-3.2886271128518199</v>
      </c>
      <c r="G80" s="11">
        <v>-0.479394259400578</v>
      </c>
      <c r="H80" s="11">
        <v>-14.7307609950075</v>
      </c>
      <c r="I80" s="11">
        <v>-13.5671534735593</v>
      </c>
      <c r="J80" s="11">
        <v>-11.8776370072737</v>
      </c>
      <c r="K80" s="11">
        <v>-12.350094948487801</v>
      </c>
      <c r="L80" s="11">
        <v>-7.44780527384136</v>
      </c>
      <c r="M80" s="11">
        <v>-8.4950797827332192</v>
      </c>
      <c r="N80" s="12">
        <v>2.2600829652219501</v>
      </c>
      <c r="O80" s="12">
        <v>22.763299057260099</v>
      </c>
      <c r="P80" s="12">
        <v>7.4653471529018098</v>
      </c>
      <c r="Q80" s="12">
        <v>-0.30834928566036901</v>
      </c>
      <c r="R80" s="12">
        <v>37.259498640196398</v>
      </c>
      <c r="S80" s="12">
        <v>92.202368250582296</v>
      </c>
      <c r="T80" s="12">
        <v>5.8388936849951198</v>
      </c>
      <c r="U80" s="12">
        <v>2.4786256744846402</v>
      </c>
      <c r="V80" s="12">
        <v>0.50689692443484002</v>
      </c>
      <c r="W80" s="12">
        <v>28.907072191941499</v>
      </c>
      <c r="X80" s="12">
        <v>6.6650095504883202</v>
      </c>
      <c r="Y80" s="12">
        <v>8.5839719758951105</v>
      </c>
      <c r="Z80" s="12">
        <v>8.6368754637078293</v>
      </c>
      <c r="AA80" s="12">
        <v>-21.567810108535902</v>
      </c>
      <c r="AB80" s="12">
        <v>16.293715816573201</v>
      </c>
      <c r="AC80" s="12">
        <v>46.030840167077201</v>
      </c>
      <c r="AD80" s="12">
        <v>57.458571973256703</v>
      </c>
      <c r="AE80" s="12">
        <v>13.5833033709786</v>
      </c>
      <c r="AF80" s="12">
        <v>21.257334083202199</v>
      </c>
      <c r="AG80" s="12">
        <v>-11.9562309919274</v>
      </c>
      <c r="AH80" s="12">
        <v>4.7768044169060797</v>
      </c>
      <c r="AI80" s="11">
        <v>-10.5263970908708</v>
      </c>
      <c r="AJ80" s="11">
        <v>-14.1521959449164</v>
      </c>
      <c r="AK80" s="12">
        <v>-6.9527827690762898</v>
      </c>
      <c r="AL80" s="12">
        <v>3.4639092518773298</v>
      </c>
      <c r="AM80" s="12">
        <v>-7.5539155659498602</v>
      </c>
      <c r="AN80" s="12">
        <v>-4.4874927880300604</v>
      </c>
      <c r="AO80" s="12">
        <v>-7.0173182393773397</v>
      </c>
      <c r="AP80" s="12">
        <v>-7.9493838711641702</v>
      </c>
      <c r="AQ80" s="12">
        <v>30.455779779003901</v>
      </c>
      <c r="AR80" s="12">
        <v>24.3898557528154</v>
      </c>
      <c r="AS80" s="12">
        <v>5.7994952840090201</v>
      </c>
      <c r="AT80" s="12">
        <v>-2.6574211915430999</v>
      </c>
      <c r="AU80" s="12">
        <v>-10.362473403802101</v>
      </c>
      <c r="AV80" s="12">
        <v>111.502457002643</v>
      </c>
      <c r="AW80" s="12">
        <v>1.40719828323199</v>
      </c>
      <c r="AX80" s="12">
        <v>4.62379784949007</v>
      </c>
      <c r="AY80" s="12">
        <v>2.35859056374465</v>
      </c>
      <c r="AZ80" s="12">
        <v>-1.9657263692351901</v>
      </c>
      <c r="BA80" s="12">
        <v>18.9213278645183</v>
      </c>
      <c r="BB80" s="12">
        <v>9.1165893536526692</v>
      </c>
      <c r="BC80" s="12">
        <v>-9.5426075858995301</v>
      </c>
      <c r="BD80" s="12">
        <v>13.1505503304651</v>
      </c>
      <c r="BE80" s="12">
        <v>-0.58472522823649298</v>
      </c>
      <c r="BF80" s="12">
        <v>11.290088878013099</v>
      </c>
      <c r="BG80" s="12">
        <v>-9.9721564765786699</v>
      </c>
      <c r="BH80" s="12">
        <v>-4.6894660954421798</v>
      </c>
      <c r="BI80" s="12">
        <v>-4.4484331738203702</v>
      </c>
      <c r="BJ80" s="12">
        <v>-3.9168543963796702E-2</v>
      </c>
      <c r="BK80" s="12">
        <v>3.04021682495658</v>
      </c>
      <c r="BL80" s="12">
        <v>-10.374277735536401</v>
      </c>
      <c r="BM80" s="12">
        <v>-10.1451751106651</v>
      </c>
      <c r="BN80" s="12">
        <v>-13.3171251945896</v>
      </c>
      <c r="BO80" s="12">
        <v>-12.0968206829275</v>
      </c>
      <c r="BP80" s="10">
        <v>-1.44798354995145</v>
      </c>
      <c r="BQ80" s="10">
        <v>-1.03112211036204</v>
      </c>
      <c r="BR80" s="12">
        <v>-10.6988609331892</v>
      </c>
      <c r="BS80" s="12">
        <v>-23.367529138340601</v>
      </c>
      <c r="BT80" s="12">
        <v>-27.895062885363501</v>
      </c>
      <c r="BU80" s="12">
        <v>-12.682265150942801</v>
      </c>
      <c r="BV80" s="12">
        <v>-15.0036694321897</v>
      </c>
      <c r="BW80" s="12">
        <v>-4.5321926336327998</v>
      </c>
      <c r="BX80" s="12">
        <v>-3.5981379369331901</v>
      </c>
      <c r="BY80" s="12">
        <v>-10.1481446108664</v>
      </c>
      <c r="BZ80" s="12">
        <v>-8.5029432739247497</v>
      </c>
      <c r="CA80" s="12">
        <v>-4.7999442358559401</v>
      </c>
      <c r="CB80" s="12">
        <v>-6.2604985942016302</v>
      </c>
      <c r="CC80" s="12">
        <v>-6.3547754507453602</v>
      </c>
      <c r="CD80" s="12">
        <v>-10.3868851510924</v>
      </c>
      <c r="CE80" s="12">
        <v>-5.3516155276156496</v>
      </c>
      <c r="CF80" s="12">
        <v>0.79476774317299703</v>
      </c>
      <c r="CG80" s="12">
        <v>0.12507139501849401</v>
      </c>
      <c r="CH80" s="12">
        <v>-4.3182599256397198</v>
      </c>
      <c r="CI80" s="12">
        <v>-0.74874600386465295</v>
      </c>
      <c r="CJ80" s="12">
        <v>-6.70435019856086</v>
      </c>
      <c r="CK80" s="12">
        <v>-6.6872298702946802</v>
      </c>
      <c r="CL80" s="12">
        <v>11.553843251022</v>
      </c>
      <c r="CM80" s="12">
        <v>10.212687811872399</v>
      </c>
      <c r="CN80" s="12">
        <v>-8.6417121565318595</v>
      </c>
      <c r="CO80" s="12">
        <v>-5.6061726354528201</v>
      </c>
      <c r="CP80" s="12">
        <v>-1.38811253691528</v>
      </c>
      <c r="CQ80" s="12">
        <v>-3.87959653380676</v>
      </c>
      <c r="CR80" s="12">
        <v>-0.52078695489399196</v>
      </c>
      <c r="CS80" s="12">
        <v>-3.89155729862977</v>
      </c>
      <c r="CT80" s="12">
        <v>-5.9716476243920598</v>
      </c>
      <c r="CU80" s="12">
        <v>-3.5623615985969002</v>
      </c>
      <c r="CV80" s="12">
        <v>-2.24268296733498</v>
      </c>
      <c r="CW80" s="12">
        <v>-3.3669814456516098</v>
      </c>
      <c r="CX80" s="12">
        <v>-1.56615340074495</v>
      </c>
      <c r="CY80" s="12">
        <v>3.6748806451214402</v>
      </c>
      <c r="CZ80" s="12">
        <v>5.7415231822233102</v>
      </c>
      <c r="DA80" s="12">
        <v>-7.1569324973097501</v>
      </c>
      <c r="DB80" s="12">
        <v>-16.528088963241299</v>
      </c>
      <c r="DC80" s="12">
        <v>-21.809970348840501</v>
      </c>
      <c r="DD80" s="12">
        <v>17.891776224132599</v>
      </c>
      <c r="DE80" s="12">
        <v>13.593897165264901</v>
      </c>
      <c r="DF80" s="11">
        <v>-8.8754522948875092</v>
      </c>
      <c r="DG80" s="11">
        <v>-8.9225313786300795</v>
      </c>
      <c r="DH80" s="11">
        <v>-5.0055573410645504</v>
      </c>
      <c r="DI80" s="11">
        <v>-2.2250801521295198</v>
      </c>
      <c r="DJ80" s="11">
        <v>-4.0078507481666703</v>
      </c>
      <c r="DK80" s="11">
        <v>-5.8614668887457801</v>
      </c>
      <c r="DL80" s="11">
        <v>-8.4897965280106291</v>
      </c>
      <c r="DM80" s="11">
        <v>-10.1758114396943</v>
      </c>
      <c r="DN80" s="11">
        <v>-9.7837973953573893</v>
      </c>
      <c r="DO80" s="11">
        <v>-10.2625854196958</v>
      </c>
      <c r="DP80" s="11">
        <v>-13.104334357194601</v>
      </c>
      <c r="DQ80" s="11">
        <v>-12.824615623685499</v>
      </c>
      <c r="DR80" s="11">
        <v>-2.7963305910816398</v>
      </c>
      <c r="DS80" s="11">
        <v>-1.55507939325616</v>
      </c>
    </row>
    <row r="81" spans="1:123" s="12" customFormat="1" ht="15" customHeight="1" x14ac:dyDescent="0.2">
      <c r="A81" s="10">
        <v>28.5</v>
      </c>
      <c r="B81" s="11">
        <v>-14.3091847348841</v>
      </c>
      <c r="C81" s="11">
        <v>-15.653999071218999</v>
      </c>
      <c r="D81" s="11">
        <v>-19.597633581724899</v>
      </c>
      <c r="E81" s="11">
        <v>-8.6513491623918508</v>
      </c>
      <c r="F81" s="11">
        <v>-4.6119912440190003</v>
      </c>
      <c r="G81" s="11">
        <v>-2.0817221866309401</v>
      </c>
      <c r="H81" s="11">
        <v>-16.2328178703319</v>
      </c>
      <c r="I81" s="11">
        <v>-15.3274922922719</v>
      </c>
      <c r="J81" s="11">
        <v>-13.069225133222</v>
      </c>
      <c r="K81" s="11">
        <v>-14.129663213680001</v>
      </c>
      <c r="L81" s="11">
        <v>-8.6862510215723798</v>
      </c>
      <c r="M81" s="11">
        <v>-10.2720741779194</v>
      </c>
      <c r="N81" s="12">
        <v>1.1379992201909701</v>
      </c>
      <c r="O81" s="12">
        <v>25.095127057284099</v>
      </c>
      <c r="P81" s="12">
        <v>7.1402505454898302</v>
      </c>
      <c r="Q81" s="12">
        <v>-1.6216182530115399</v>
      </c>
      <c r="R81" s="12">
        <v>40.157552575692499</v>
      </c>
      <c r="S81" s="12">
        <v>96.616371592972399</v>
      </c>
      <c r="T81" s="12">
        <v>11.1988329081214</v>
      </c>
      <c r="U81" s="12">
        <v>0.29773897836093899</v>
      </c>
      <c r="V81" s="12">
        <v>-1.5933185295580099</v>
      </c>
      <c r="W81" s="12">
        <v>27.021911591873501</v>
      </c>
      <c r="X81" s="12">
        <v>3.6226779229764299</v>
      </c>
      <c r="Y81" s="12">
        <v>6.6945863181899696</v>
      </c>
      <c r="Z81" s="12">
        <v>7.2142947828979196</v>
      </c>
      <c r="AA81" s="12">
        <v>-24.232769646914601</v>
      </c>
      <c r="AB81" s="12">
        <v>15.2679549501044</v>
      </c>
      <c r="AC81" s="12">
        <v>44.665033783530802</v>
      </c>
      <c r="AD81" s="12">
        <v>56.100379879353497</v>
      </c>
      <c r="AE81" s="12">
        <v>11.6913324745837</v>
      </c>
      <c r="AF81" s="12">
        <v>19.707476894836802</v>
      </c>
      <c r="AG81" s="12">
        <v>-13.863506865163799</v>
      </c>
      <c r="AH81" s="12">
        <v>3.2160367027245198</v>
      </c>
      <c r="AI81" s="11">
        <v>-11.3489995783311</v>
      </c>
      <c r="AJ81" s="11">
        <v>-14.8757308124913</v>
      </c>
      <c r="AK81" s="12">
        <v>-9.3126791398390196</v>
      </c>
      <c r="AL81" s="12">
        <v>1.3437069128485699</v>
      </c>
      <c r="AM81" s="12">
        <v>-9.6137973741861007</v>
      </c>
      <c r="AN81" s="12">
        <v>-6.38028677713009</v>
      </c>
      <c r="AO81" s="12">
        <v>-9.2269074229989201</v>
      </c>
      <c r="AP81" s="12">
        <v>-10.311780897609401</v>
      </c>
      <c r="AQ81" s="12">
        <v>33.265241654589701</v>
      </c>
      <c r="AR81" s="12">
        <v>20.529536413960098</v>
      </c>
      <c r="AS81" s="12">
        <v>5.60460466658696</v>
      </c>
      <c r="AT81" s="12">
        <v>-3.2302850740961699</v>
      </c>
      <c r="AU81" s="12">
        <v>-11.821058251371101</v>
      </c>
      <c r="AV81" s="12">
        <v>110.637382022105</v>
      </c>
      <c r="AW81" s="12">
        <v>0.48810733233039999</v>
      </c>
      <c r="AX81" s="12">
        <v>4.2674691940192098</v>
      </c>
      <c r="AY81" s="12">
        <v>1.7018367088894499</v>
      </c>
      <c r="AZ81" s="12">
        <v>-2.4560495148762098</v>
      </c>
      <c r="BA81" s="12">
        <v>17.225065676029701</v>
      </c>
      <c r="BB81" s="12">
        <v>6.7340070017962699</v>
      </c>
      <c r="BC81" s="12">
        <v>-11.926056686206699</v>
      </c>
      <c r="BD81" s="12">
        <v>11.391826774342899</v>
      </c>
      <c r="BE81" s="12">
        <v>-2.54563406087982</v>
      </c>
      <c r="BF81" s="12">
        <v>8.7605785665800795</v>
      </c>
      <c r="BG81" s="12">
        <v>-10.220603144261901</v>
      </c>
      <c r="BH81" s="12">
        <v>-4.9908908295037602</v>
      </c>
      <c r="BI81" s="12">
        <v>-6.2543567764805603</v>
      </c>
      <c r="BJ81" s="12">
        <v>-2.2869201075081902</v>
      </c>
      <c r="BK81" s="12">
        <v>2.4989828943944299</v>
      </c>
      <c r="BL81" s="12">
        <v>-12.3577892736648</v>
      </c>
      <c r="BM81" s="12">
        <v>-12.1841485452023</v>
      </c>
      <c r="BN81" s="12">
        <v>-14.5739386425702</v>
      </c>
      <c r="BO81" s="12">
        <v>-13.646333172800899</v>
      </c>
      <c r="BP81" s="10">
        <v>-2.6165248527831801</v>
      </c>
      <c r="BQ81" s="10">
        <v>-2.2917461137694701</v>
      </c>
      <c r="BR81" s="12">
        <v>-11.4389085865695</v>
      </c>
      <c r="BS81" s="12">
        <v>-23.812021026969798</v>
      </c>
      <c r="BT81" s="12">
        <v>-28.493106583482501</v>
      </c>
      <c r="BU81" s="12">
        <v>-14.1662785608787</v>
      </c>
      <c r="BV81" s="12">
        <v>-16.627000150037901</v>
      </c>
      <c r="BW81" s="12">
        <v>-6.0639172261289698</v>
      </c>
      <c r="BX81" s="12">
        <v>-5.1890251597796997</v>
      </c>
      <c r="BY81" s="12">
        <v>-10.6410770968068</v>
      </c>
      <c r="BZ81" s="12">
        <v>-9.2654272521031</v>
      </c>
      <c r="CA81" s="12">
        <v>-6.0532197494467201</v>
      </c>
      <c r="CB81" s="12">
        <v>-7.6558389991987497</v>
      </c>
      <c r="CC81" s="12">
        <v>-8.0786676335264893</v>
      </c>
      <c r="CD81" s="12">
        <v>-11.809721399913499</v>
      </c>
      <c r="CE81" s="12">
        <v>-6.5028298195102199</v>
      </c>
      <c r="CF81" s="12">
        <v>0.75172198421569103</v>
      </c>
      <c r="CG81" s="12">
        <v>0.172634244677283</v>
      </c>
      <c r="CH81" s="12">
        <v>-5.8048826758749703</v>
      </c>
      <c r="CI81" s="12">
        <v>-0.89615866727399396</v>
      </c>
      <c r="CJ81" s="12">
        <v>-8.4158273239154298</v>
      </c>
      <c r="CK81" s="12">
        <v>-8.2084125097026099</v>
      </c>
      <c r="CL81" s="12">
        <v>11.1338249553227</v>
      </c>
      <c r="CM81" s="12">
        <v>9.5172808869392593</v>
      </c>
      <c r="CN81" s="12">
        <v>-9.16886529012117</v>
      </c>
      <c r="CO81" s="12">
        <v>-5.9256994973111397</v>
      </c>
      <c r="CP81" s="12">
        <v>-2.4967600893432902</v>
      </c>
      <c r="CQ81" s="12">
        <v>-5.1609254114737197</v>
      </c>
      <c r="CR81" s="12">
        <v>-0.88155246658061504</v>
      </c>
      <c r="CS81" s="12">
        <v>-4.5746901378151898</v>
      </c>
      <c r="CT81" s="12">
        <v>-6.8719891714863399</v>
      </c>
      <c r="CU81" s="12">
        <v>-4.1919920477084798</v>
      </c>
      <c r="CV81" s="12">
        <v>-3.4171050629083699</v>
      </c>
      <c r="CW81" s="12">
        <v>-4.9345831030223</v>
      </c>
      <c r="CX81" s="12">
        <v>-3.4251499982929001</v>
      </c>
      <c r="CY81" s="12">
        <v>2.53545158557244</v>
      </c>
      <c r="CZ81" s="12">
        <v>4.6732834562135297</v>
      </c>
      <c r="DA81" s="12">
        <v>-7.8881976151023903</v>
      </c>
      <c r="DB81" s="12">
        <v>-12.893356142740201</v>
      </c>
      <c r="DC81" s="12">
        <v>-18.246924810227899</v>
      </c>
      <c r="DD81" s="12">
        <v>15.762643670313899</v>
      </c>
      <c r="DE81" s="12">
        <v>11.1847248263075</v>
      </c>
      <c r="DF81" s="11">
        <v>-9.8334758149576302</v>
      </c>
      <c r="DG81" s="11">
        <v>-9.9590406534844007</v>
      </c>
      <c r="DH81" s="11">
        <v>-5.8548484958009697</v>
      </c>
      <c r="DI81" s="11">
        <v>-3.2924453989835398</v>
      </c>
      <c r="DJ81" s="11">
        <v>-4.5635902097274004</v>
      </c>
      <c r="DK81" s="11">
        <v>-6.47538627163157</v>
      </c>
      <c r="DL81" s="11">
        <v>-9.1047904788865708</v>
      </c>
      <c r="DM81" s="11">
        <v>-10.8486547105712</v>
      </c>
      <c r="DN81" s="11">
        <v>-11.2920743049471</v>
      </c>
      <c r="DO81" s="11">
        <v>-11.735314728866699</v>
      </c>
      <c r="DP81" s="11">
        <v>-14.6563606904237</v>
      </c>
      <c r="DQ81" s="11">
        <v>-14.157571058603899</v>
      </c>
      <c r="DR81" s="11">
        <v>-3.8907178350200402</v>
      </c>
      <c r="DS81" s="11">
        <v>-2.8488141197158199</v>
      </c>
    </row>
    <row r="82" spans="1:123" s="12" customFormat="1" ht="15" customHeight="1" x14ac:dyDescent="0.2">
      <c r="A82" s="10">
        <v>29</v>
      </c>
      <c r="B82" s="11">
        <v>-15.849353076191599</v>
      </c>
      <c r="C82" s="11">
        <v>-17.020873201545299</v>
      </c>
      <c r="D82" s="11">
        <v>-21.090556401759301</v>
      </c>
      <c r="E82" s="11">
        <v>-10.2879384940024</v>
      </c>
      <c r="F82" s="11">
        <v>-6.0175138969498203</v>
      </c>
      <c r="G82" s="11">
        <v>-3.68095561498194</v>
      </c>
      <c r="H82" s="11">
        <v>-17.7260626514907</v>
      </c>
      <c r="I82" s="11">
        <v>-17.094584109145199</v>
      </c>
      <c r="J82" s="11">
        <v>-14.259212548495199</v>
      </c>
      <c r="K82" s="11">
        <v>-15.9021328727249</v>
      </c>
      <c r="L82" s="11">
        <v>-9.9723220046143908</v>
      </c>
      <c r="M82" s="11">
        <v>-12.1070315799443</v>
      </c>
      <c r="N82" s="12">
        <v>-5.65776225869285E-2</v>
      </c>
      <c r="O82" s="12">
        <v>27.364027118892398</v>
      </c>
      <c r="P82" s="12">
        <v>6.81636993249412</v>
      </c>
      <c r="Q82" s="12">
        <v>-2.9326765798032199</v>
      </c>
      <c r="R82" s="12">
        <v>42.8798120992723</v>
      </c>
      <c r="S82" s="12">
        <v>100.85753456223701</v>
      </c>
      <c r="T82" s="12">
        <v>16.678746760589998</v>
      </c>
      <c r="U82" s="12">
        <v>-1.9020906165678699</v>
      </c>
      <c r="V82" s="12">
        <v>-3.7054794574942198</v>
      </c>
      <c r="W82" s="12">
        <v>25.103821826632998</v>
      </c>
      <c r="X82" s="12">
        <v>0.58180404494123605</v>
      </c>
      <c r="Y82" s="12">
        <v>4.7714138418086796</v>
      </c>
      <c r="Z82" s="12">
        <v>5.7532733990228699</v>
      </c>
      <c r="AA82" s="12">
        <v>-26.857460397877698</v>
      </c>
      <c r="AB82" s="12">
        <v>14.2101307574193</v>
      </c>
      <c r="AC82" s="12">
        <v>43.3746536145918</v>
      </c>
      <c r="AD82" s="12">
        <v>54.665117204422103</v>
      </c>
      <c r="AE82" s="12">
        <v>9.7616048151394299</v>
      </c>
      <c r="AF82" s="12">
        <v>18.1142659130273</v>
      </c>
      <c r="AG82" s="12">
        <v>-15.8515158545924</v>
      </c>
      <c r="AH82" s="12">
        <v>1.6038835610743201</v>
      </c>
      <c r="AI82" s="11">
        <v>-12.1744369607768</v>
      </c>
      <c r="AJ82" s="11">
        <v>-15.6041751324664</v>
      </c>
      <c r="AK82" s="12">
        <v>-11.7414410851779</v>
      </c>
      <c r="AL82" s="12">
        <v>-0.88765455075190403</v>
      </c>
      <c r="AM82" s="12">
        <v>-11.760197594412601</v>
      </c>
      <c r="AN82" s="12">
        <v>-8.3479471868486108</v>
      </c>
      <c r="AO82" s="12">
        <v>-11.511212505865799</v>
      </c>
      <c r="AP82" s="12">
        <v>-12.752087059197899</v>
      </c>
      <c r="AQ82" s="12">
        <v>35.977689549326897</v>
      </c>
      <c r="AR82" s="12">
        <v>16.697505998308699</v>
      </c>
      <c r="AS82" s="12">
        <v>5.4063675634097299</v>
      </c>
      <c r="AT82" s="12">
        <v>-3.7425973005156199</v>
      </c>
      <c r="AU82" s="12">
        <v>-13.261231288197401</v>
      </c>
      <c r="AV82" s="12">
        <v>109.542968857567</v>
      </c>
      <c r="AW82" s="12">
        <v>-0.41902561065398902</v>
      </c>
      <c r="AX82" s="12">
        <v>3.9202609514177298</v>
      </c>
      <c r="AY82" s="12">
        <v>1.03773845694377</v>
      </c>
      <c r="AZ82" s="12">
        <v>-2.9716134122281801</v>
      </c>
      <c r="BA82" s="12">
        <v>15.5145116877974</v>
      </c>
      <c r="BB82" s="12">
        <v>4.3147174437763098</v>
      </c>
      <c r="BC82" s="12">
        <v>-14.3272272907779</v>
      </c>
      <c r="BD82" s="12">
        <v>9.6664170996518806</v>
      </c>
      <c r="BE82" s="12">
        <v>-4.5153819883125799</v>
      </c>
      <c r="BF82" s="12">
        <v>6.2074886955087996</v>
      </c>
      <c r="BG82" s="12">
        <v>-10.4440532595617</v>
      </c>
      <c r="BH82" s="12">
        <v>-5.2836821851087699</v>
      </c>
      <c r="BI82" s="12">
        <v>-8.0811414591153099</v>
      </c>
      <c r="BJ82" s="12">
        <v>-4.5971710278536104</v>
      </c>
      <c r="BK82" s="12">
        <v>1.91207641364599</v>
      </c>
      <c r="BL82" s="12">
        <v>-14.378740161191599</v>
      </c>
      <c r="BM82" s="12">
        <v>-14.304931028163899</v>
      </c>
      <c r="BN82" s="12">
        <v>-15.8899565576575</v>
      </c>
      <c r="BO82" s="12">
        <v>-15.2455568240839</v>
      </c>
      <c r="BP82" s="10">
        <v>-3.82553571398602</v>
      </c>
      <c r="BQ82" s="10">
        <v>-3.6066253414901399</v>
      </c>
      <c r="BR82" s="12">
        <v>-12.2390156320761</v>
      </c>
      <c r="BS82" s="12">
        <v>-24.228203983511701</v>
      </c>
      <c r="BT82" s="12">
        <v>-29.046857889625201</v>
      </c>
      <c r="BU82" s="12">
        <v>-15.669000276829999</v>
      </c>
      <c r="BV82" s="12">
        <v>-18.251304936711598</v>
      </c>
      <c r="BW82" s="12">
        <v>-7.6598016676143699</v>
      </c>
      <c r="BX82" s="12">
        <v>-6.8385897975531398</v>
      </c>
      <c r="BY82" s="12">
        <v>-11.170956895512001</v>
      </c>
      <c r="BZ82" s="12">
        <v>-10.0666084108524</v>
      </c>
      <c r="CA82" s="12">
        <v>-7.3217970566474797</v>
      </c>
      <c r="CB82" s="12">
        <v>-9.0728644863702304</v>
      </c>
      <c r="CC82" s="12">
        <v>-9.86636860034195</v>
      </c>
      <c r="CD82" s="12">
        <v>-13.277246580400901</v>
      </c>
      <c r="CE82" s="12">
        <v>-7.6690412242896802</v>
      </c>
      <c r="CF82" s="12">
        <v>0.69887988729533301</v>
      </c>
      <c r="CG82" s="12">
        <v>0.20600123207259399</v>
      </c>
      <c r="CH82" s="12">
        <v>-7.3458254519209696</v>
      </c>
      <c r="CI82" s="12">
        <v>-1.0438159279146899</v>
      </c>
      <c r="CJ82" s="12">
        <v>-10.150883099413401</v>
      </c>
      <c r="CK82" s="12">
        <v>-9.75491457211319</v>
      </c>
      <c r="CL82" s="12">
        <v>10.652829587343099</v>
      </c>
      <c r="CM82" s="12">
        <v>8.7845646703499298</v>
      </c>
      <c r="CN82" s="12">
        <v>-9.7714564617490396</v>
      </c>
      <c r="CO82" s="12">
        <v>-6.2453445934806897</v>
      </c>
      <c r="CP82" s="12">
        <v>-3.6323760923551101</v>
      </c>
      <c r="CQ82" s="12">
        <v>-6.4726532400527503</v>
      </c>
      <c r="CR82" s="12">
        <v>-1.2288320476727601</v>
      </c>
      <c r="CS82" s="12">
        <v>-5.2773734751099202</v>
      </c>
      <c r="CT82" s="12">
        <v>-7.79180572862969</v>
      </c>
      <c r="CU82" s="12">
        <v>-4.8954525482258697</v>
      </c>
      <c r="CV82" s="12">
        <v>-4.6754753384448096</v>
      </c>
      <c r="CW82" s="12">
        <v>-6.5814610934467002</v>
      </c>
      <c r="CX82" s="12">
        <v>-5.3836902225157202</v>
      </c>
      <c r="CY82" s="12">
        <v>1.3288312175063699</v>
      </c>
      <c r="CZ82" s="12">
        <v>3.51744597537617</v>
      </c>
      <c r="DA82" s="12">
        <v>-8.6880982053116895</v>
      </c>
      <c r="DB82" s="12">
        <v>-9.1578303909045609</v>
      </c>
      <c r="DC82" s="12">
        <v>-14.586925317416799</v>
      </c>
      <c r="DD82" s="12">
        <v>13.6482976813567</v>
      </c>
      <c r="DE82" s="12">
        <v>8.7852622527861897</v>
      </c>
      <c r="DF82" s="11">
        <v>-10.762537385744499</v>
      </c>
      <c r="DG82" s="11">
        <v>-10.9585171230719</v>
      </c>
      <c r="DH82" s="11">
        <v>-6.7736364144366199</v>
      </c>
      <c r="DI82" s="11">
        <v>-4.3829627429659004</v>
      </c>
      <c r="DJ82" s="11">
        <v>-5.12520045958808</v>
      </c>
      <c r="DK82" s="11">
        <v>-7.0890005190449301</v>
      </c>
      <c r="DL82" s="11">
        <v>-9.7307065516361</v>
      </c>
      <c r="DM82" s="11">
        <v>-11.545892448339099</v>
      </c>
      <c r="DN82" s="11">
        <v>-12.915312254335699</v>
      </c>
      <c r="DO82" s="11">
        <v>-13.317228876985601</v>
      </c>
      <c r="DP82" s="11">
        <v>-16.235666407737799</v>
      </c>
      <c r="DQ82" s="11">
        <v>-15.523837646469399</v>
      </c>
      <c r="DR82" s="11">
        <v>-5.0580101742525496</v>
      </c>
      <c r="DS82" s="11">
        <v>-4.1843072722258503</v>
      </c>
    </row>
    <row r="83" spans="1:123" s="12" customFormat="1" ht="15" customHeight="1" x14ac:dyDescent="0.2">
      <c r="A83" s="10">
        <v>29.5</v>
      </c>
      <c r="B83" s="11">
        <v>-17.357917386107101</v>
      </c>
      <c r="C83" s="11">
        <v>-18.369648387306299</v>
      </c>
      <c r="D83" s="11">
        <v>-22.565653125638999</v>
      </c>
      <c r="E83" s="11">
        <v>-11.9398664537584</v>
      </c>
      <c r="F83" s="11">
        <v>-7.4989761742472103</v>
      </c>
      <c r="G83" s="11">
        <v>-5.2676091399916896</v>
      </c>
      <c r="H83" s="11">
        <v>-19.200757378712201</v>
      </c>
      <c r="I83" s="11">
        <v>-18.856260794564101</v>
      </c>
      <c r="J83" s="11">
        <v>-15.440251445397699</v>
      </c>
      <c r="K83" s="11">
        <v>-17.656893760431501</v>
      </c>
      <c r="L83" s="11">
        <v>-11.297286619083</v>
      </c>
      <c r="M83" s="11">
        <v>-13.9863459480693</v>
      </c>
      <c r="N83" s="12">
        <v>-1.31706326556013</v>
      </c>
      <c r="O83" s="12">
        <v>29.556946174125098</v>
      </c>
      <c r="P83" s="12">
        <v>6.4971045503625602</v>
      </c>
      <c r="Q83" s="12">
        <v>-4.2323472371208402</v>
      </c>
      <c r="R83" s="12">
        <v>45.406144636217498</v>
      </c>
      <c r="S83" s="12">
        <v>104.898164863698</v>
      </c>
      <c r="T83" s="12">
        <v>22.2459948417963</v>
      </c>
      <c r="U83" s="12">
        <v>-4.1000330384122199</v>
      </c>
      <c r="V83" s="12">
        <v>-5.8120040193898603</v>
      </c>
      <c r="W83" s="12">
        <v>23.167242034105499</v>
      </c>
      <c r="X83" s="12">
        <v>-2.43103272623557</v>
      </c>
      <c r="Y83" s="12">
        <v>2.8283914161875101</v>
      </c>
      <c r="Z83" s="12">
        <v>4.2621209104254296</v>
      </c>
      <c r="AA83" s="12">
        <v>-29.418726626317898</v>
      </c>
      <c r="AB83" s="12">
        <v>13.133923857821999</v>
      </c>
      <c r="AC83" s="12">
        <v>42.173498513875501</v>
      </c>
      <c r="AD83" s="12">
        <v>53.161151299718703</v>
      </c>
      <c r="AE83" s="12">
        <v>7.8092871262924701</v>
      </c>
      <c r="AF83" s="12">
        <v>16.4891316671855</v>
      </c>
      <c r="AG83" s="12">
        <v>-17.902828403748501</v>
      </c>
      <c r="AH83" s="12">
        <v>-4.8821146236832598E-2</v>
      </c>
      <c r="AI83" s="11">
        <v>-12.9979389384971</v>
      </c>
      <c r="AJ83" s="11">
        <v>-16.3336771947797</v>
      </c>
      <c r="AK83" s="12">
        <v>-14.2220542329596</v>
      </c>
      <c r="AL83" s="12">
        <v>-3.21613356391026</v>
      </c>
      <c r="AM83" s="12">
        <v>-13.980049516248901</v>
      </c>
      <c r="AN83" s="12">
        <v>-10.378506885899601</v>
      </c>
      <c r="AO83" s="12">
        <v>-13.8546074595069</v>
      </c>
      <c r="AP83" s="12">
        <v>-15.254322534019501</v>
      </c>
      <c r="AQ83" s="12">
        <v>38.576199585804702</v>
      </c>
      <c r="AR83" s="12">
        <v>12.925199371238699</v>
      </c>
      <c r="AS83" s="12">
        <v>5.2073278311581799</v>
      </c>
      <c r="AT83" s="12">
        <v>-4.1849107219604704</v>
      </c>
      <c r="AU83" s="12">
        <v>-14.6683223647414</v>
      </c>
      <c r="AV83" s="12">
        <v>108.217202068772</v>
      </c>
      <c r="AW83" s="12">
        <v>-1.30275884657748</v>
      </c>
      <c r="AX83" s="12">
        <v>3.5869409202859899</v>
      </c>
      <c r="AY83" s="12">
        <v>0.37103703220964201</v>
      </c>
      <c r="AZ83" s="12">
        <v>-3.5085010949842399</v>
      </c>
      <c r="BA83" s="12">
        <v>13.80107642035</v>
      </c>
      <c r="BB83" s="12">
        <v>1.87940156592958</v>
      </c>
      <c r="BC83" s="12">
        <v>-16.725185560062499</v>
      </c>
      <c r="BD83" s="12">
        <v>7.9925803220248701</v>
      </c>
      <c r="BE83" s="12">
        <v>-6.47730212222086</v>
      </c>
      <c r="BF83" s="12">
        <v>3.6516735235636499</v>
      </c>
      <c r="BG83" s="12">
        <v>-10.6404859252506</v>
      </c>
      <c r="BH83" s="12">
        <v>-5.5657728808000604</v>
      </c>
      <c r="BI83" s="12">
        <v>-9.9160843092249706</v>
      </c>
      <c r="BJ83" s="12">
        <v>-6.9518760028586204</v>
      </c>
      <c r="BK83" s="12">
        <v>1.2820305528293801</v>
      </c>
      <c r="BL83" s="12">
        <v>-16.421867258031799</v>
      </c>
      <c r="BM83" s="12">
        <v>-16.492102076881501</v>
      </c>
      <c r="BN83" s="12">
        <v>-17.254675185540599</v>
      </c>
      <c r="BO83" s="12">
        <v>-16.881493138498598</v>
      </c>
      <c r="BP83" s="10">
        <v>-5.0681296670518297</v>
      </c>
      <c r="BQ83" s="10">
        <v>-4.9666764425637604</v>
      </c>
      <c r="BR83" s="12">
        <v>-13.097106602799601</v>
      </c>
      <c r="BS83" s="12">
        <v>-24.610808395664201</v>
      </c>
      <c r="BT83" s="12">
        <v>-29.5504523819545</v>
      </c>
      <c r="BU83" s="12">
        <v>-17.181808289024001</v>
      </c>
      <c r="BV83" s="12">
        <v>-19.8666130017954</v>
      </c>
      <c r="BW83" s="12">
        <v>-9.3101216407376306</v>
      </c>
      <c r="BX83" s="12">
        <v>-8.5376232163980603</v>
      </c>
      <c r="BY83" s="12">
        <v>-11.736106898752</v>
      </c>
      <c r="BZ83" s="12">
        <v>-10.904109331022401</v>
      </c>
      <c r="CA83" s="12">
        <v>-8.5967485574656095</v>
      </c>
      <c r="CB83" s="12">
        <v>-10.501547876628999</v>
      </c>
      <c r="CC83" s="12">
        <v>-11.7062909339438</v>
      </c>
      <c r="CD83" s="12">
        <v>-14.7776763697038</v>
      </c>
      <c r="CE83" s="12">
        <v>-8.8421211330569296</v>
      </c>
      <c r="CF83" s="12">
        <v>0.63705311958983601</v>
      </c>
      <c r="CG83" s="12">
        <v>0.224925045699819</v>
      </c>
      <c r="CH83" s="12">
        <v>-8.9311142801307106</v>
      </c>
      <c r="CI83" s="12">
        <v>-1.19047456337284</v>
      </c>
      <c r="CJ83" s="12">
        <v>-11.895693205588</v>
      </c>
      <c r="CK83" s="12">
        <v>-11.314730727462999</v>
      </c>
      <c r="CL83" s="12">
        <v>10.110223229276</v>
      </c>
      <c r="CM83" s="12">
        <v>8.0174286267720092</v>
      </c>
      <c r="CN83" s="12">
        <v>-10.4504133560112</v>
      </c>
      <c r="CO83" s="12">
        <v>-6.5646113398542996</v>
      </c>
      <c r="CP83" s="12">
        <v>-4.7898606680973899</v>
      </c>
      <c r="CQ83" s="12">
        <v>-7.8088396548991996</v>
      </c>
      <c r="CR83" s="12">
        <v>-1.55894258568878</v>
      </c>
      <c r="CS83" s="12">
        <v>-5.9963363128190297</v>
      </c>
      <c r="CT83" s="12">
        <v>-8.7266480477410298</v>
      </c>
      <c r="CU83" s="12">
        <v>-5.6707749536144503</v>
      </c>
      <c r="CV83" s="12">
        <v>-6.0121215028630104</v>
      </c>
      <c r="CW83" s="12">
        <v>-8.2963333625230007</v>
      </c>
      <c r="CX83" s="12">
        <v>-7.4292279350629498</v>
      </c>
      <c r="CY83" s="12">
        <v>5.9838903609943303E-2</v>
      </c>
      <c r="CZ83" s="12">
        <v>2.2787760372011601</v>
      </c>
      <c r="DA83" s="12">
        <v>-9.5527466328348893</v>
      </c>
      <c r="DB83" s="12">
        <v>-5.3426656450028496</v>
      </c>
      <c r="DC83" s="12">
        <v>-10.8534704850171</v>
      </c>
      <c r="DD83" s="12">
        <v>11.564477972569801</v>
      </c>
      <c r="DE83" s="12">
        <v>6.41503447695868</v>
      </c>
      <c r="DF83" s="11">
        <v>-11.6585033538285</v>
      </c>
      <c r="DG83" s="11">
        <v>-11.9166325021069</v>
      </c>
      <c r="DH83" s="11">
        <v>-7.7586937550222501</v>
      </c>
      <c r="DI83" s="11">
        <v>-5.4905376600800002</v>
      </c>
      <c r="DJ83" s="11">
        <v>-5.6901208154158596</v>
      </c>
      <c r="DK83" s="11">
        <v>-7.6993901529931401</v>
      </c>
      <c r="DL83" s="11">
        <v>-10.364116860728201</v>
      </c>
      <c r="DM83" s="11">
        <v>-12.263798453204799</v>
      </c>
      <c r="DN83" s="11">
        <v>-14.6454367495607</v>
      </c>
      <c r="DO83" s="11">
        <v>-15.000270650489201</v>
      </c>
      <c r="DP83" s="11">
        <v>-17.832095181802199</v>
      </c>
      <c r="DQ83" s="11">
        <v>-16.914733350858999</v>
      </c>
      <c r="DR83" s="11">
        <v>-6.2915664784668399</v>
      </c>
      <c r="DS83" s="11">
        <v>-5.5528462326037697</v>
      </c>
    </row>
    <row r="84" spans="1:123" s="12" customFormat="1" ht="15" customHeight="1" x14ac:dyDescent="0.2">
      <c r="A84" s="10">
        <v>30</v>
      </c>
      <c r="B84" s="11">
        <v>-18.825117876985999</v>
      </c>
      <c r="C84" s="11">
        <v>-19.691688066813999</v>
      </c>
      <c r="D84" s="11">
        <v>-24.013235815800702</v>
      </c>
      <c r="E84" s="11">
        <v>-13.596279131888799</v>
      </c>
      <c r="F84" s="11">
        <v>-9.0491503215161995</v>
      </c>
      <c r="G84" s="11">
        <v>-6.8320355239848096</v>
      </c>
      <c r="H84" s="11">
        <v>-20.6470431294292</v>
      </c>
      <c r="I84" s="11">
        <v>-20.6000586331356</v>
      </c>
      <c r="J84" s="11">
        <v>-16.604850316070898</v>
      </c>
      <c r="K84" s="11">
        <v>-19.3832147488137</v>
      </c>
      <c r="L84" s="11">
        <v>-12.651652468775801</v>
      </c>
      <c r="M84" s="11">
        <v>-15.895435353741</v>
      </c>
      <c r="N84" s="12">
        <v>-2.6359273306297801</v>
      </c>
      <c r="O84" s="12">
        <v>31.661897082812999</v>
      </c>
      <c r="P84" s="12">
        <v>6.1858836488681801</v>
      </c>
      <c r="Q84" s="12">
        <v>-5.5112777772592301</v>
      </c>
      <c r="R84" s="12">
        <v>47.7182984468527</v>
      </c>
      <c r="S84" s="12">
        <v>108.712636574637</v>
      </c>
      <c r="T84" s="12">
        <v>27.867501557920999</v>
      </c>
      <c r="U84" s="12">
        <v>-6.2746780713496202</v>
      </c>
      <c r="V84" s="12">
        <v>-7.8947168731247004</v>
      </c>
      <c r="W84" s="12">
        <v>21.227366232778799</v>
      </c>
      <c r="X84" s="12">
        <v>-5.3886369641986596</v>
      </c>
      <c r="Y84" s="12">
        <v>0.88007578824544896</v>
      </c>
      <c r="Z84" s="12">
        <v>2.7498788313096099</v>
      </c>
      <c r="AA84" s="12">
        <v>-31.893392588244701</v>
      </c>
      <c r="AB84" s="12">
        <v>12.053767022734901</v>
      </c>
      <c r="AC84" s="12">
        <v>41.074967157328501</v>
      </c>
      <c r="AD84" s="12">
        <v>51.597697165561797</v>
      </c>
      <c r="AE84" s="12">
        <v>5.8500727391219698</v>
      </c>
      <c r="AF84" s="12">
        <v>14.8441122291842</v>
      </c>
      <c r="AG84" s="12">
        <v>-19.998673451482301</v>
      </c>
      <c r="AH84" s="12">
        <v>-1.73032617567514</v>
      </c>
      <c r="AI84" s="11">
        <v>-13.814650628773901</v>
      </c>
      <c r="AJ84" s="11">
        <v>-17.060285244951899</v>
      </c>
      <c r="AK84" s="12">
        <v>-16.7363523360108</v>
      </c>
      <c r="AL84" s="12">
        <v>-5.6263061196659603</v>
      </c>
      <c r="AM84" s="12">
        <v>-16.259156836895201</v>
      </c>
      <c r="AN84" s="12">
        <v>-12.4590387713396</v>
      </c>
      <c r="AO84" s="12">
        <v>-16.240312106674502</v>
      </c>
      <c r="AP84" s="12">
        <v>-17.801305148168399</v>
      </c>
      <c r="AQ84" s="12">
        <v>41.045030229724901</v>
      </c>
      <c r="AR84" s="12">
        <v>9.2443278845166699</v>
      </c>
      <c r="AS84" s="12">
        <v>5.0102307795896097</v>
      </c>
      <c r="AT84" s="12">
        <v>-4.5483120629796696</v>
      </c>
      <c r="AU84" s="12">
        <v>-16.027483070502001</v>
      </c>
      <c r="AV84" s="12">
        <v>106.66168964235101</v>
      </c>
      <c r="AW84" s="12">
        <v>-2.1515493244805799</v>
      </c>
      <c r="AX84" s="12">
        <v>3.2723216918384401</v>
      </c>
      <c r="AY84" s="12">
        <v>-0.29340495188989701</v>
      </c>
      <c r="AZ84" s="12">
        <v>-4.0623663153382896</v>
      </c>
      <c r="BA84" s="12">
        <v>12.0963177323574</v>
      </c>
      <c r="BB84" s="12">
        <v>-0.55036275625752695</v>
      </c>
      <c r="BC84" s="12">
        <v>-19.0983919310383</v>
      </c>
      <c r="BD84" s="12">
        <v>6.3885277086228598</v>
      </c>
      <c r="BE84" s="12">
        <v>-8.4142066043568704</v>
      </c>
      <c r="BF84" s="12">
        <v>1.1147111536047301</v>
      </c>
      <c r="BG84" s="12">
        <v>-10.8079811980132</v>
      </c>
      <c r="BH84" s="12">
        <v>-5.8351288316771299</v>
      </c>
      <c r="BI84" s="12">
        <v>-11.746128620870801</v>
      </c>
      <c r="BJ84" s="12">
        <v>-9.3322942120721493</v>
      </c>
      <c r="BK84" s="12">
        <v>0.611956181728601</v>
      </c>
      <c r="BL84" s="12">
        <v>-18.471248040441399</v>
      </c>
      <c r="BM84" s="12">
        <v>-18.728847862803299</v>
      </c>
      <c r="BN84" s="12">
        <v>-18.6566467164084</v>
      </c>
      <c r="BO84" s="12">
        <v>-18.5402695933589</v>
      </c>
      <c r="BP84" s="10">
        <v>-6.3368165683641502</v>
      </c>
      <c r="BQ84" s="10">
        <v>-6.3620141190767701</v>
      </c>
      <c r="BR84" s="12">
        <v>-14.010390259500101</v>
      </c>
      <c r="BS84" s="12">
        <v>-24.954664695542299</v>
      </c>
      <c r="BT84" s="12">
        <v>-29.998196623637298</v>
      </c>
      <c r="BU84" s="12">
        <v>-18.695716789807101</v>
      </c>
      <c r="BV84" s="12">
        <v>-21.4627398236189</v>
      </c>
      <c r="BW84" s="12">
        <v>-11.004228326783</v>
      </c>
      <c r="BX84" s="12">
        <v>-10.2760213849251</v>
      </c>
      <c r="BY84" s="12">
        <v>-12.3344225357868</v>
      </c>
      <c r="BZ84" s="12">
        <v>-11.7749987111892</v>
      </c>
      <c r="CA84" s="12">
        <v>-9.8688842626870592</v>
      </c>
      <c r="CB84" s="12">
        <v>-11.9315172923961</v>
      </c>
      <c r="CC84" s="12">
        <v>-13.585849956143599</v>
      </c>
      <c r="CD84" s="12">
        <v>-16.298514310619701</v>
      </c>
      <c r="CE84" s="12">
        <v>-10.0136139735695</v>
      </c>
      <c r="CF84" s="12">
        <v>0.56731181530267305</v>
      </c>
      <c r="CG84" s="12">
        <v>0.22963752144278199</v>
      </c>
      <c r="CH84" s="12">
        <v>-10.5499902929295</v>
      </c>
      <c r="CI84" s="12">
        <v>-1.3348985703487399</v>
      </c>
      <c r="CJ84" s="12">
        <v>-13.6359476528014</v>
      </c>
      <c r="CK84" s="12">
        <v>-12.875345419161</v>
      </c>
      <c r="CL84" s="12">
        <v>9.5061714091570995</v>
      </c>
      <c r="CM84" s="12">
        <v>7.2191564868262503</v>
      </c>
      <c r="CN84" s="12">
        <v>-11.205874216102499</v>
      </c>
      <c r="CO84" s="12">
        <v>-6.8831263888569003</v>
      </c>
      <c r="CP84" s="12">
        <v>-5.9638578022713702</v>
      </c>
      <c r="CQ84" s="12">
        <v>-9.1632473413483204</v>
      </c>
      <c r="CR84" s="12">
        <v>-1.8682717382034699</v>
      </c>
      <c r="CS84" s="12">
        <v>-6.7281157498655304</v>
      </c>
      <c r="CT84" s="12">
        <v>-9.6718358690850401</v>
      </c>
      <c r="CU84" s="12">
        <v>-6.5152371462318097</v>
      </c>
      <c r="CV84" s="12">
        <v>-7.4204072006977997</v>
      </c>
      <c r="CW84" s="12">
        <v>-10.066883078252401</v>
      </c>
      <c r="CX84" s="12">
        <v>-9.5480672825942694</v>
      </c>
      <c r="CY84" s="12">
        <v>-1.26576890124852</v>
      </c>
      <c r="CZ84" s="12">
        <v>0.96318478881585101</v>
      </c>
      <c r="DA84" s="12">
        <v>-10.477205250936001</v>
      </c>
      <c r="DB84" s="12">
        <v>-1.4695210666104599</v>
      </c>
      <c r="DC84" s="12">
        <v>-7.0704572863178301</v>
      </c>
      <c r="DD84" s="12">
        <v>9.52711798163363</v>
      </c>
      <c r="DE84" s="12">
        <v>4.0938616621133397</v>
      </c>
      <c r="DF84" s="11">
        <v>-12.5173355627339</v>
      </c>
      <c r="DG84" s="11">
        <v>-12.829193110519499</v>
      </c>
      <c r="DH84" s="11">
        <v>-8.8061642600223404</v>
      </c>
      <c r="DI84" s="11">
        <v>-6.6087764025724001</v>
      </c>
      <c r="DJ84" s="11">
        <v>-6.25571874479646</v>
      </c>
      <c r="DK84" s="11">
        <v>-8.3036093201371806</v>
      </c>
      <c r="DL84" s="11">
        <v>-11.0014161691651</v>
      </c>
      <c r="DM84" s="11">
        <v>-12.9983745864592</v>
      </c>
      <c r="DN84" s="11">
        <v>-16.4728808158542</v>
      </c>
      <c r="DO84" s="11">
        <v>-16.774905816419</v>
      </c>
      <c r="DP84" s="11">
        <v>-19.435061403782999</v>
      </c>
      <c r="DQ84" s="11">
        <v>-18.321085008210499</v>
      </c>
      <c r="DR84" s="11">
        <v>-7.5837519943888703</v>
      </c>
      <c r="DS84" s="11">
        <v>-6.9451248236873599</v>
      </c>
    </row>
    <row r="85" spans="1:123" s="12" customFormat="1" ht="15" customHeight="1" x14ac:dyDescent="0.2">
      <c r="A85" s="10">
        <v>30.5</v>
      </c>
      <c r="B85" s="11">
        <v>-20.2413120860001</v>
      </c>
      <c r="C85" s="11">
        <v>-20.9783338505076</v>
      </c>
      <c r="D85" s="11">
        <v>-25.4235455940943</v>
      </c>
      <c r="E85" s="11">
        <v>-15.2459997480036</v>
      </c>
      <c r="F85" s="11">
        <v>-10.6598408819991</v>
      </c>
      <c r="G85" s="11">
        <v>-8.3645036283996799</v>
      </c>
      <c r="H85" s="11">
        <v>-22.055013687349799</v>
      </c>
      <c r="I85" s="11">
        <v>-22.3133229155791</v>
      </c>
      <c r="J85" s="11">
        <v>-17.745429431670299</v>
      </c>
      <c r="K85" s="11">
        <v>-21.070331058581299</v>
      </c>
      <c r="L85" s="11">
        <v>-14.025236851011799</v>
      </c>
      <c r="M85" s="11">
        <v>-17.818869309849099</v>
      </c>
      <c r="N85" s="12">
        <v>-4.0047443690127604</v>
      </c>
      <c r="O85" s="12">
        <v>33.668038668110903</v>
      </c>
      <c r="P85" s="12">
        <v>5.8861269280896504</v>
      </c>
      <c r="Q85" s="12">
        <v>-6.7600203692563801</v>
      </c>
      <c r="R85" s="12">
        <v>49.800073611549998</v>
      </c>
      <c r="S85" s="12">
        <v>112.277652078773</v>
      </c>
      <c r="T85" s="12">
        <v>33.510055800434202</v>
      </c>
      <c r="U85" s="12">
        <v>-8.4042630987823905</v>
      </c>
      <c r="V85" s="12">
        <v>-9.9350309028523007</v>
      </c>
      <c r="W85" s="12">
        <v>19.300008716527302</v>
      </c>
      <c r="X85" s="12">
        <v>-8.2634696809691306</v>
      </c>
      <c r="Y85" s="12">
        <v>-1.05848857856472</v>
      </c>
      <c r="Z85" s="12">
        <v>1.2262657946848701</v>
      </c>
      <c r="AA85" s="12">
        <v>-34.258493542438302</v>
      </c>
      <c r="AB85" s="12">
        <v>10.9847023850306</v>
      </c>
      <c r="AC85" s="12">
        <v>40.091897972160901</v>
      </c>
      <c r="AD85" s="12">
        <v>49.984697398031102</v>
      </c>
      <c r="AE85" s="12">
        <v>3.90001741834566</v>
      </c>
      <c r="AF85" s="12">
        <v>13.1917468024767</v>
      </c>
      <c r="AG85" s="12">
        <v>-22.119107597973102</v>
      </c>
      <c r="AH85" s="12">
        <v>-3.42806197295431</v>
      </c>
      <c r="AI85" s="11">
        <v>-14.619662579207199</v>
      </c>
      <c r="AJ85" s="11">
        <v>-17.7799611265072</v>
      </c>
      <c r="AK85" s="12">
        <v>-19.265175069449398</v>
      </c>
      <c r="AL85" s="12">
        <v>-8.1014923125621792</v>
      </c>
      <c r="AM85" s="12">
        <v>-18.582310076453702</v>
      </c>
      <c r="AN85" s="12">
        <v>-14.575762179447301</v>
      </c>
      <c r="AO85" s="12">
        <v>-18.6505330930231</v>
      </c>
      <c r="AP85" s="12">
        <v>-20.374787709442899</v>
      </c>
      <c r="AQ85" s="12">
        <v>43.369745981180998</v>
      </c>
      <c r="AR85" s="12">
        <v>5.6865592341637203</v>
      </c>
      <c r="AS85" s="12">
        <v>4.8179899749811703</v>
      </c>
      <c r="AT85" s="12">
        <v>-4.8245537982438602</v>
      </c>
      <c r="AU85" s="12">
        <v>-17.323829524684601</v>
      </c>
      <c r="AV85" s="12">
        <v>104.881772131193</v>
      </c>
      <c r="AW85" s="12">
        <v>-2.95390304927423</v>
      </c>
      <c r="AX85" s="12">
        <v>2.9812017601216199</v>
      </c>
      <c r="AY85" s="12">
        <v>-0.95064513061515699</v>
      </c>
      <c r="AZ85" s="12">
        <v>-4.6284626478154598</v>
      </c>
      <c r="BA85" s="12">
        <v>10.4118407762143</v>
      </c>
      <c r="BB85" s="12">
        <v>-2.9523198463721201</v>
      </c>
      <c r="BC85" s="12">
        <v>-21.4249339478556</v>
      </c>
      <c r="BD85" s="12">
        <v>4.8722181418270303</v>
      </c>
      <c r="BE85" s="12">
        <v>-10.3085612863651</v>
      </c>
      <c r="BF85" s="12">
        <v>-1.3813095165460201</v>
      </c>
      <c r="BG85" s="12">
        <v>-10.944735549855899</v>
      </c>
      <c r="BH85" s="12">
        <v>-6.0897605180798502</v>
      </c>
      <c r="BI85" s="12">
        <v>-13.5579703055555</v>
      </c>
      <c r="BJ85" s="12">
        <v>-11.719164831447401</v>
      </c>
      <c r="BK85" s="12">
        <v>-9.4471381828498097E-2</v>
      </c>
      <c r="BL85" s="12">
        <v>-20.510451577138099</v>
      </c>
      <c r="BM85" s="12">
        <v>-20.9971058211522</v>
      </c>
      <c r="BN85" s="12">
        <v>-20.0835947907762</v>
      </c>
      <c r="BO85" s="12">
        <v>-20.2072769752703</v>
      </c>
      <c r="BP85" s="10">
        <v>-7.6235623964748802</v>
      </c>
      <c r="BQ85" s="10">
        <v>-7.7820432125008603</v>
      </c>
      <c r="BR85" s="12">
        <v>-14.975353224144699</v>
      </c>
      <c r="BS85" s="12">
        <v>-25.254747015424002</v>
      </c>
      <c r="BT85" s="12">
        <v>-30.384611818590201</v>
      </c>
      <c r="BU85" s="12">
        <v>-20.2014289243379</v>
      </c>
      <c r="BV85" s="12">
        <v>-23.029353542369702</v>
      </c>
      <c r="BW85" s="12">
        <v>-12.730635717161899</v>
      </c>
      <c r="BX85" s="12">
        <v>-12.0428558147978</v>
      </c>
      <c r="BY85" s="12">
        <v>-12.963368135388</v>
      </c>
      <c r="BZ85" s="12">
        <v>-12.6757877296768</v>
      </c>
      <c r="CA85" s="12">
        <v>-11.1288272819365</v>
      </c>
      <c r="CB85" s="12">
        <v>-13.352140740607799</v>
      </c>
      <c r="CC85" s="12">
        <v>-15.491563317482299</v>
      </c>
      <c r="CD85" s="12">
        <v>-17.8266709554009</v>
      </c>
      <c r="CE85" s="12">
        <v>-11.1748113340581</v>
      </c>
      <c r="CF85" s="12">
        <v>0.49073980790126298</v>
      </c>
      <c r="CG85" s="12">
        <v>0.220601634737249</v>
      </c>
      <c r="CH85" s="12">
        <v>-12.190998859296</v>
      </c>
      <c r="CI85" s="12">
        <v>-1.47587400078919</v>
      </c>
      <c r="CJ85" s="12">
        <v>-15.356985386461</v>
      </c>
      <c r="CK85" s="12">
        <v>-14.4238547363784</v>
      </c>
      <c r="CL85" s="12">
        <v>8.8416609287378307</v>
      </c>
      <c r="CM85" s="12">
        <v>6.3934066929505198</v>
      </c>
      <c r="CN85" s="12">
        <v>-12.0371496450388</v>
      </c>
      <c r="CO85" s="12">
        <v>-7.2006432674243097</v>
      </c>
      <c r="CP85" s="12">
        <v>-7.14878569851862</v>
      </c>
      <c r="CQ85" s="12">
        <v>-10.529370229050899</v>
      </c>
      <c r="CR85" s="12">
        <v>-2.1533162453124501</v>
      </c>
      <c r="CS85" s="12">
        <v>-7.4690756264317297</v>
      </c>
      <c r="CT85" s="12">
        <v>-10.622485206113099</v>
      </c>
      <c r="CU85" s="12">
        <v>-7.4253734965168396</v>
      </c>
      <c r="CV85" s="12">
        <v>-8.8927681645145604</v>
      </c>
      <c r="CW85" s="12">
        <v>-11.879867997777099</v>
      </c>
      <c r="CX85" s="12">
        <v>-11.7254749056883</v>
      </c>
      <c r="CY85" s="12">
        <v>-2.6413313207740399</v>
      </c>
      <c r="CZ85" s="12">
        <v>-0.42230450958413701</v>
      </c>
      <c r="DA85" s="12">
        <v>-11.455495950940501</v>
      </c>
      <c r="DB85" s="12">
        <v>2.43962722379365</v>
      </c>
      <c r="DC85" s="12">
        <v>-3.2619577723380599</v>
      </c>
      <c r="DD85" s="12">
        <v>7.5522002589423201</v>
      </c>
      <c r="DE85" s="12">
        <v>1.84167527095269</v>
      </c>
      <c r="DF85" s="11">
        <v>-13.3351159092853</v>
      </c>
      <c r="DG85" s="11">
        <v>-13.6921617013285</v>
      </c>
      <c r="DH85" s="11">
        <v>-9.9115777629776805</v>
      </c>
      <c r="DI85" s="11">
        <v>-7.7310296546784203</v>
      </c>
      <c r="DJ85" s="11">
        <v>-6.8193048718967404</v>
      </c>
      <c r="DK85" s="11">
        <v>-8.8987026174436306</v>
      </c>
      <c r="DL85" s="11">
        <v>-11.6388400783762</v>
      </c>
      <c r="DM85" s="11">
        <v>-13.7453735078452</v>
      </c>
      <c r="DN85" s="11">
        <v>-18.386637748335399</v>
      </c>
      <c r="DO85" s="11">
        <v>-18.6301731446292</v>
      </c>
      <c r="DP85" s="11">
        <v>-21.033611119491901</v>
      </c>
      <c r="DQ85" s="11">
        <v>-19.733315639314199</v>
      </c>
      <c r="DR85" s="11">
        <v>-8.9259965534438308</v>
      </c>
      <c r="DS85" s="11">
        <v>-8.3513268691604008</v>
      </c>
    </row>
    <row r="86" spans="1:123" s="12" customFormat="1" ht="15" customHeight="1" x14ac:dyDescent="0.2">
      <c r="A86" s="10">
        <v>31</v>
      </c>
      <c r="B86" s="11">
        <v>-21.597050363197901</v>
      </c>
      <c r="C86" s="11">
        <v>-22.220961909624702</v>
      </c>
      <c r="D86" s="11">
        <v>-26.786810849443999</v>
      </c>
      <c r="E86" s="11">
        <v>-16.877625967026599</v>
      </c>
      <c r="F86" s="11">
        <v>-12.3219406304997</v>
      </c>
      <c r="G86" s="11">
        <v>-9.8552800409379397</v>
      </c>
      <c r="H86" s="11">
        <v>-23.4148028539493</v>
      </c>
      <c r="I86" s="11">
        <v>-23.983307983144101</v>
      </c>
      <c r="J86" s="11">
        <v>-18.854370864573799</v>
      </c>
      <c r="K86" s="11">
        <v>-22.707516109221601</v>
      </c>
      <c r="L86" s="11">
        <v>-15.4072549776174</v>
      </c>
      <c r="M86" s="11">
        <v>-19.740511561394602</v>
      </c>
      <c r="N86" s="12">
        <v>-5.4142565204529003</v>
      </c>
      <c r="O86" s="12">
        <v>35.565764846978702</v>
      </c>
      <c r="P86" s="12">
        <v>5.6012063396337899</v>
      </c>
      <c r="Q86" s="12">
        <v>-7.9691144492244304</v>
      </c>
      <c r="R86" s="12">
        <v>51.637474825838503</v>
      </c>
      <c r="S86" s="12">
        <v>115.572423965204</v>
      </c>
      <c r="T86" s="12">
        <v>39.140602893894503</v>
      </c>
      <c r="U86" s="12">
        <v>-10.4669052234385</v>
      </c>
      <c r="V86" s="12">
        <v>-11.914140486623999</v>
      </c>
      <c r="W86" s="12">
        <v>17.401463992427999</v>
      </c>
      <c r="X86" s="12">
        <v>-11.027922482753601</v>
      </c>
      <c r="Y86" s="12">
        <v>-2.9719058147748001</v>
      </c>
      <c r="Z86" s="12">
        <v>-0.29838963655492901</v>
      </c>
      <c r="AA86" s="12">
        <v>-36.491543141892102</v>
      </c>
      <c r="AB86" s="12">
        <v>9.9422350103850405</v>
      </c>
      <c r="AC86" s="12">
        <v>39.236438169609698</v>
      </c>
      <c r="AD86" s="12">
        <v>48.332727601518798</v>
      </c>
      <c r="AE86" s="12">
        <v>1.9753749711526301</v>
      </c>
      <c r="AF86" s="12">
        <v>11.544947483344</v>
      </c>
      <c r="AG86" s="12">
        <v>-24.243228835985001</v>
      </c>
      <c r="AH86" s="12">
        <v>-5.1287534006405604</v>
      </c>
      <c r="AI86" s="11">
        <v>-15.4080389620503</v>
      </c>
      <c r="AJ86" s="11">
        <v>-18.488601199351201</v>
      </c>
      <c r="AK86" s="12">
        <v>-21.788551748613799</v>
      </c>
      <c r="AL86" s="12">
        <v>-10.623896741890301</v>
      </c>
      <c r="AM86" s="12">
        <v>-20.933412088197599</v>
      </c>
      <c r="AN86" s="12">
        <v>-16.714162484277001</v>
      </c>
      <c r="AO86" s="12">
        <v>-21.066633053123901</v>
      </c>
      <c r="AP86" s="12">
        <v>-22.955628082854599</v>
      </c>
      <c r="AQ86" s="12">
        <v>45.537319238064804</v>
      </c>
      <c r="AR86" s="12">
        <v>2.2831757178209902</v>
      </c>
      <c r="AS86" s="12">
        <v>4.6336508603417297</v>
      </c>
      <c r="AT86" s="12">
        <v>-5.0061771617038104</v>
      </c>
      <c r="AU86" s="12">
        <v>-18.542608813731899</v>
      </c>
      <c r="AV86" s="12">
        <v>102.886566310189</v>
      </c>
      <c r="AW86" s="12">
        <v>-3.69852727999386</v>
      </c>
      <c r="AX86" s="12">
        <v>2.71830390374816</v>
      </c>
      <c r="AY86" s="12">
        <v>-1.59570254254504</v>
      </c>
      <c r="AZ86" s="12">
        <v>-5.20167941431282</v>
      </c>
      <c r="BA86" s="12">
        <v>8.7591943156439793</v>
      </c>
      <c r="BB86" s="12">
        <v>-5.3037679208500697</v>
      </c>
      <c r="BC86" s="12">
        <v>-23.682756363996301</v>
      </c>
      <c r="BD86" s="12">
        <v>3.4611416594998401</v>
      </c>
      <c r="BE86" s="12">
        <v>-12.142663763370299</v>
      </c>
      <c r="BF86" s="12">
        <v>-3.8140105971251601</v>
      </c>
      <c r="BG86" s="12">
        <v>-11.0490636870963</v>
      </c>
      <c r="BH86" s="12">
        <v>-6.3277311710407904</v>
      </c>
      <c r="BI86" s="12">
        <v>-15.3381679410813</v>
      </c>
      <c r="BJ86" s="12">
        <v>-14.0928877954138</v>
      </c>
      <c r="BK86" s="12">
        <v>-0.83303166320547395</v>
      </c>
      <c r="BL86" s="12">
        <v>-22.522695871884899</v>
      </c>
      <c r="BM86" s="12">
        <v>-23.277743821381499</v>
      </c>
      <c r="BN86" s="12">
        <v>-21.522522729355799</v>
      </c>
      <c r="BO86" s="12">
        <v>-21.867312170797899</v>
      </c>
      <c r="BP86" s="10">
        <v>-8.9198510977439494</v>
      </c>
      <c r="BQ86" s="10">
        <v>-9.2155632955836992</v>
      </c>
      <c r="BR86" s="12">
        <v>-15.987758160918</v>
      </c>
      <c r="BS86" s="12">
        <v>-25.506198653601999</v>
      </c>
      <c r="BT86" s="12">
        <v>-30.704464734299101</v>
      </c>
      <c r="BU86" s="12">
        <v>-21.6894113691523</v>
      </c>
      <c r="BV86" s="12">
        <v>-24.556056814617399</v>
      </c>
      <c r="BW86" s="12">
        <v>-14.477118384093</v>
      </c>
      <c r="BX86" s="12">
        <v>-13.826462236465799</v>
      </c>
      <c r="BY86" s="12">
        <v>-13.6199832923011</v>
      </c>
      <c r="BZ86" s="12">
        <v>-13.602432773041</v>
      </c>
      <c r="CA86" s="12">
        <v>-12.367087947495699</v>
      </c>
      <c r="CB86" s="12">
        <v>-14.7526179716805</v>
      </c>
      <c r="CC86" s="12">
        <v>-17.409172869520201</v>
      </c>
      <c r="CD86" s="12">
        <v>-19.348597561474801</v>
      </c>
      <c r="CE86" s="12">
        <v>-12.316832908254501</v>
      </c>
      <c r="CF86" s="12">
        <v>0.40869494455364402</v>
      </c>
      <c r="CG86" s="12">
        <v>0.198473941281918</v>
      </c>
      <c r="CH86" s="12">
        <v>-13.842089174431701</v>
      </c>
      <c r="CI86" s="12">
        <v>-1.61222465067112</v>
      </c>
      <c r="CJ86" s="12">
        <v>-17.043936168192801</v>
      </c>
      <c r="CK86" s="12">
        <v>-15.947098290780501</v>
      </c>
      <c r="CL86" s="12">
        <v>8.1185089584323507</v>
      </c>
      <c r="CM86" s="12">
        <v>5.5441851145587799</v>
      </c>
      <c r="CN86" s="12">
        <v>-12.9426925923326</v>
      </c>
      <c r="CO86" s="12">
        <v>-7.5170482887187902</v>
      </c>
      <c r="CP86" s="12">
        <v>-8.3388658822514099</v>
      </c>
      <c r="CQ86" s="12">
        <v>-11.9004716907511</v>
      </c>
      <c r="CR86" s="12">
        <v>-2.4107177978294199</v>
      </c>
      <c r="CS86" s="12">
        <v>-8.2154283518320792</v>
      </c>
      <c r="CT86" s="12">
        <v>-11.5735374492942</v>
      </c>
      <c r="CU86" s="12">
        <v>-8.3969907791470106</v>
      </c>
      <c r="CV86" s="12">
        <v>-10.420764738228099</v>
      </c>
      <c r="CW86" s="12">
        <v>-13.721241884923</v>
      </c>
      <c r="CX86" s="12">
        <v>-13.9457970362855</v>
      </c>
      <c r="CY86" s="12">
        <v>-4.0593267840449698</v>
      </c>
      <c r="CZ86" s="12">
        <v>-1.8696055121836199</v>
      </c>
      <c r="DA86" s="12">
        <v>-12.480620171118</v>
      </c>
      <c r="DB86" s="12">
        <v>6.3626807786931696</v>
      </c>
      <c r="DC86" s="12">
        <v>0.54801034821139105</v>
      </c>
      <c r="DD86" s="12">
        <v>5.6556127674411902</v>
      </c>
      <c r="DE86" s="12">
        <v>-0.32166198593586098</v>
      </c>
      <c r="DF86" s="11">
        <v>-14.108062714512901</v>
      </c>
      <c r="DG86" s="11">
        <v>-14.501682926493199</v>
      </c>
      <c r="DH86" s="11">
        <v>-11.0698692878941</v>
      </c>
      <c r="DI86" s="11">
        <v>-8.8504448285675608</v>
      </c>
      <c r="DJ86" s="11">
        <v>-7.3781461651378697</v>
      </c>
      <c r="DK86" s="11">
        <v>-9.4817178251105307</v>
      </c>
      <c r="DL86" s="11">
        <v>-12.272487765585501</v>
      </c>
      <c r="DM86" s="11">
        <v>-14.500319593935201</v>
      </c>
      <c r="DN86" s="11">
        <v>-20.374334781081402</v>
      </c>
      <c r="DO86" s="11">
        <v>-20.553756257868301</v>
      </c>
      <c r="DP86" s="11">
        <v>-22.616515707341001</v>
      </c>
      <c r="DQ86" s="11">
        <v>-21.141495381016199</v>
      </c>
      <c r="DR86" s="11">
        <v>-10.308859600627301</v>
      </c>
      <c r="DS86" s="11">
        <v>-9.7612119134282693</v>
      </c>
    </row>
    <row r="87" spans="1:123" s="12" customFormat="1" ht="15" customHeight="1" x14ac:dyDescent="0.2">
      <c r="A87" s="10">
        <v>31.5</v>
      </c>
      <c r="B87" s="11">
        <v>-22.8831486310809</v>
      </c>
      <c r="C87" s="11">
        <v>-23.4110539167886</v>
      </c>
      <c r="D87" s="11">
        <v>-28.093325454392399</v>
      </c>
      <c r="E87" s="11">
        <v>-18.479620848665899</v>
      </c>
      <c r="F87" s="11">
        <v>-14.025494238012399</v>
      </c>
      <c r="G87" s="11">
        <v>-11.294704563624601</v>
      </c>
      <c r="H87" s="11">
        <v>-24.716662665014098</v>
      </c>
      <c r="I87" s="11">
        <v>-25.5972881859634</v>
      </c>
      <c r="J87" s="11">
        <v>-19.924076696042899</v>
      </c>
      <c r="K87" s="11">
        <v>-24.2841560975648</v>
      </c>
      <c r="L87" s="11">
        <v>-16.786420019343399</v>
      </c>
      <c r="M87" s="11">
        <v>-21.643672880600199</v>
      </c>
      <c r="N87" s="12">
        <v>-6.8544445639417901</v>
      </c>
      <c r="O87" s="12">
        <v>37.3467482859268</v>
      </c>
      <c r="P87" s="12">
        <v>5.3344087973527996</v>
      </c>
      <c r="Q87" s="12">
        <v>-9.1291731223463994</v>
      </c>
      <c r="R87" s="12">
        <v>53.2188205397687</v>
      </c>
      <c r="S87" s="12">
        <v>118.578886031173</v>
      </c>
      <c r="T87" s="12">
        <v>44.726519263349402</v>
      </c>
      <c r="U87" s="12">
        <v>-12.440843420336</v>
      </c>
      <c r="V87" s="12">
        <v>-13.8132181746186</v>
      </c>
      <c r="W87" s="12">
        <v>15.548337614745799</v>
      </c>
      <c r="X87" s="12">
        <v>-13.654610484081701</v>
      </c>
      <c r="Y87" s="12">
        <v>-4.8445735956192904</v>
      </c>
      <c r="Z87" s="12">
        <v>-1.8132242303181501</v>
      </c>
      <c r="AA87" s="12">
        <v>-38.570753531530499</v>
      </c>
      <c r="AB87" s="12">
        <v>8.9421728262095694</v>
      </c>
      <c r="AC87" s="12">
        <v>38.519880035892101</v>
      </c>
      <c r="AD87" s="12">
        <v>46.652883611386599</v>
      </c>
      <c r="AE87" s="12">
        <v>9.2425501918569297E-2</v>
      </c>
      <c r="AF87" s="12">
        <v>9.91686647466849</v>
      </c>
      <c r="AG87" s="12">
        <v>-26.349393010605102</v>
      </c>
      <c r="AH87" s="12">
        <v>-6.81854180584196</v>
      </c>
      <c r="AI87" s="11">
        <v>-16.1748412210727</v>
      </c>
      <c r="AJ87" s="11">
        <v>-19.182063624611999</v>
      </c>
      <c r="AK87" s="12">
        <v>-24.285885956487601</v>
      </c>
      <c r="AL87" s="12">
        <v>-13.1747665363946</v>
      </c>
      <c r="AM87" s="12">
        <v>-23.295615392271401</v>
      </c>
      <c r="AN87" s="12">
        <v>-18.859120245906499</v>
      </c>
      <c r="AO87" s="12">
        <v>-23.469305233447798</v>
      </c>
      <c r="AP87" s="12">
        <v>-25.523953809169999</v>
      </c>
      <c r="AQ87" s="12">
        <v>47.536217607557703</v>
      </c>
      <c r="AR87" s="12">
        <v>-0.93525596867038896</v>
      </c>
      <c r="AS87" s="12">
        <v>4.46034982815035</v>
      </c>
      <c r="AT87" s="12">
        <v>-5.0866292440332401</v>
      </c>
      <c r="AU87" s="12">
        <v>-19.669343600980898</v>
      </c>
      <c r="AV87" s="12">
        <v>100.688987004105</v>
      </c>
      <c r="AW87" s="12">
        <v>-4.3744853428506696</v>
      </c>
      <c r="AX87" s="12">
        <v>2.4882115212676501</v>
      </c>
      <c r="AY87" s="12">
        <v>-2.2235992673813598</v>
      </c>
      <c r="AZ87" s="12">
        <v>-5.7765805649978503</v>
      </c>
      <c r="BA87" s="12">
        <v>7.1497761382488498</v>
      </c>
      <c r="BB87" s="12">
        <v>-7.5817983997694602</v>
      </c>
      <c r="BC87" s="12">
        <v>-25.849911253317199</v>
      </c>
      <c r="BD87" s="12">
        <v>2.1721091343351802</v>
      </c>
      <c r="BE87" s="12">
        <v>-13.8988298203912</v>
      </c>
      <c r="BF87" s="12">
        <v>-6.1609543990925797</v>
      </c>
      <c r="BG87" s="12">
        <v>-11.119416740257201</v>
      </c>
      <c r="BH87" s="12">
        <v>-6.5471685957163501</v>
      </c>
      <c r="BI87" s="12">
        <v>-17.073256458388599</v>
      </c>
      <c r="BJ87" s="12">
        <v>-16.433712517027701</v>
      </c>
      <c r="BK87" s="12">
        <v>-1.5989855910447599</v>
      </c>
      <c r="BL87" s="12">
        <v>-24.491006115567799</v>
      </c>
      <c r="BM87" s="12">
        <v>-25.550731152179601</v>
      </c>
      <c r="BN87" s="12">
        <v>-22.9598463192814</v>
      </c>
      <c r="BO87" s="12">
        <v>-23.504735509050001</v>
      </c>
      <c r="BP87" s="10">
        <v>-10.216761438641599</v>
      </c>
      <c r="BQ87" s="10">
        <v>-10.6508805401972</v>
      </c>
      <c r="BR87" s="12">
        <v>-17.0426628756104</v>
      </c>
      <c r="BS87" s="12">
        <v>-25.704361178213698</v>
      </c>
      <c r="BT87" s="12">
        <v>-30.952807719586399</v>
      </c>
      <c r="BU87" s="12">
        <v>-23.149947082856599</v>
      </c>
      <c r="BV87" s="12">
        <v>-26.032448658952401</v>
      </c>
      <c r="BW87" s="12">
        <v>-16.230822438956199</v>
      </c>
      <c r="BX87" s="12">
        <v>-15.614537915098399</v>
      </c>
      <c r="BY87" s="12">
        <v>-14.300888324214601</v>
      </c>
      <c r="BZ87" s="12">
        <v>-14.550347259500899</v>
      </c>
      <c r="CA87" s="12">
        <v>-13.5741420308477</v>
      </c>
      <c r="CB87" s="12">
        <v>-16.1220741574652</v>
      </c>
      <c r="CC87" s="12">
        <v>-19.323779270052899</v>
      </c>
      <c r="CD87" s="12">
        <v>-20.850438886554901</v>
      </c>
      <c r="CE87" s="12">
        <v>-13.4307101689046</v>
      </c>
      <c r="CF87" s="12">
        <v>0.322607519365192</v>
      </c>
      <c r="CG87" s="12">
        <v>0.16407203418111699</v>
      </c>
      <c r="CH87" s="12">
        <v>-15.4907247633673</v>
      </c>
      <c r="CI87" s="12">
        <v>-1.7428275214115201</v>
      </c>
      <c r="CJ87" s="12">
        <v>-18.681876099435598</v>
      </c>
      <c r="CK87" s="12">
        <v>-17.431792002753301</v>
      </c>
      <c r="CL87" s="12">
        <v>7.3393534876231499</v>
      </c>
      <c r="CM87" s="12">
        <v>4.67581503471592</v>
      </c>
      <c r="CN87" s="12">
        <v>-13.920078345108699</v>
      </c>
      <c r="CO87" s="12">
        <v>-7.8323600973817502</v>
      </c>
      <c r="CP87" s="12">
        <v>-9.52815571508836</v>
      </c>
      <c r="CQ87" s="12">
        <v>-13.2696231958107</v>
      </c>
      <c r="CR87" s="12">
        <v>-2.6373011223768099</v>
      </c>
      <c r="CS87" s="12">
        <v>-8.9632558228913695</v>
      </c>
      <c r="CT87" s="12">
        <v>-12.519793017418101</v>
      </c>
      <c r="CU87" s="12">
        <v>-9.4251909104059397</v>
      </c>
      <c r="CV87" s="12">
        <v>-11.995142813248</v>
      </c>
      <c r="CW87" s="12">
        <v>-15.576280929963101</v>
      </c>
      <c r="CX87" s="12">
        <v>-16.192600014619501</v>
      </c>
      <c r="CY87" s="12">
        <v>-5.5114287533797297</v>
      </c>
      <c r="CZ87" s="12">
        <v>-3.3696319405862498</v>
      </c>
      <c r="DA87" s="12">
        <v>-13.544599823944701</v>
      </c>
      <c r="DB87" s="12">
        <v>10.277611181663801</v>
      </c>
      <c r="DC87" s="12">
        <v>4.3357094909879299</v>
      </c>
      <c r="DD87" s="12">
        <v>3.8529983612534102</v>
      </c>
      <c r="DE87" s="12">
        <v>-2.37654285228927</v>
      </c>
      <c r="DF87" s="11">
        <v>-14.832555280008799</v>
      </c>
      <c r="DG87" s="11">
        <v>-15.2540969793335</v>
      </c>
      <c r="DH87" s="11">
        <v>-12.275404515094101</v>
      </c>
      <c r="DI87" s="11">
        <v>-9.9600092653417907</v>
      </c>
      <c r="DJ87" s="11">
        <v>-7.9294832175946697</v>
      </c>
      <c r="DK87" s="11">
        <v>-10.049725460703399</v>
      </c>
      <c r="DL87" s="11">
        <v>-12.8983510876423</v>
      </c>
      <c r="DM87" s="11">
        <v>-15.2585453179199</v>
      </c>
      <c r="DN87" s="11">
        <v>-22.4223167606396</v>
      </c>
      <c r="DO87" s="11">
        <v>-22.532067305291999</v>
      </c>
      <c r="DP87" s="11">
        <v>-24.1723537328653</v>
      </c>
      <c r="DQ87" s="11">
        <v>-22.535430616699099</v>
      </c>
      <c r="DR87" s="11">
        <v>-11.722114322765201</v>
      </c>
      <c r="DS87" s="11">
        <v>-11.164210263814301</v>
      </c>
    </row>
    <row r="88" spans="1:123" s="12" customFormat="1" ht="15" customHeight="1" x14ac:dyDescent="0.2">
      <c r="A88" s="10">
        <v>32</v>
      </c>
      <c r="B88" s="11">
        <v>-24.090755687211601</v>
      </c>
      <c r="C88" s="11">
        <v>-24.5402497967006</v>
      </c>
      <c r="D88" s="11">
        <v>-29.3335069727618</v>
      </c>
      <c r="E88" s="11">
        <v>-20.0404174393042</v>
      </c>
      <c r="F88" s="11">
        <v>-15.759776943014</v>
      </c>
      <c r="G88" s="11">
        <v>-12.6732793432893</v>
      </c>
      <c r="H88" s="11">
        <v>-25.951045245165002</v>
      </c>
      <c r="I88" s="11">
        <v>-27.1426561084808</v>
      </c>
      <c r="J88" s="11">
        <v>-20.947025404893701</v>
      </c>
      <c r="K88" s="11">
        <v>-25.789826395339301</v>
      </c>
      <c r="L88" s="11">
        <v>-18.15103678382</v>
      </c>
      <c r="M88" s="11">
        <v>-23.511271137977001</v>
      </c>
      <c r="N88" s="12">
        <v>-8.3146123870392294</v>
      </c>
      <c r="O88" s="12">
        <v>39.003985875751802</v>
      </c>
      <c r="P88" s="12">
        <v>5.08889479533536</v>
      </c>
      <c r="Q88" s="12">
        <v>-10.2309622889151</v>
      </c>
      <c r="R88" s="12">
        <v>54.534830269403699</v>
      </c>
      <c r="S88" s="12">
        <v>121.281824249308</v>
      </c>
      <c r="T88" s="12">
        <v>50.235910748597199</v>
      </c>
      <c r="U88" s="12">
        <v>-14.3046763696474</v>
      </c>
      <c r="V88" s="12">
        <v>-15.6136138684814</v>
      </c>
      <c r="W88" s="12">
        <v>13.757389751845</v>
      </c>
      <c r="X88" s="12">
        <v>-16.116655388032001</v>
      </c>
      <c r="Y88" s="12">
        <v>-6.6608322413230701</v>
      </c>
      <c r="Z88" s="12">
        <v>-3.3069238725147398</v>
      </c>
      <c r="AA88" s="12">
        <v>-40.475293644703903</v>
      </c>
      <c r="AB88" s="12">
        <v>8.0004583651316299</v>
      </c>
      <c r="AC88" s="12">
        <v>37.952537240926098</v>
      </c>
      <c r="AD88" s="12">
        <v>44.956665078643702</v>
      </c>
      <c r="AE88" s="12">
        <v>-1.7326963188679601</v>
      </c>
      <c r="AF88" s="12">
        <v>8.3207678471808304</v>
      </c>
      <c r="AG88" s="12">
        <v>-28.4154339169617</v>
      </c>
      <c r="AH88" s="12">
        <v>-8.4831199274049105</v>
      </c>
      <c r="AI88" s="11">
        <v>-16.9151644513476</v>
      </c>
      <c r="AJ88" s="11">
        <v>-19.8561847355449</v>
      </c>
      <c r="AK88" s="12">
        <v>-26.736164727481</v>
      </c>
      <c r="AL88" s="12">
        <v>-15.734558473923199</v>
      </c>
      <c r="AM88" s="12">
        <v>-25.651475880294999</v>
      </c>
      <c r="AN88" s="12">
        <v>-20.9950521821156</v>
      </c>
      <c r="AO88" s="12">
        <v>-25.838759029284098</v>
      </c>
      <c r="AP88" s="12">
        <v>-28.059354008291798</v>
      </c>
      <c r="AQ88" s="12">
        <v>49.356465751770799</v>
      </c>
      <c r="AR88" s="12">
        <v>-3.9392184589814798</v>
      </c>
      <c r="AS88" s="12">
        <v>4.3012710193579498</v>
      </c>
      <c r="AT88" s="12">
        <v>-5.0603721319930601</v>
      </c>
      <c r="AU88" s="12">
        <v>-20.6899949262151</v>
      </c>
      <c r="AV88" s="12">
        <v>98.305681603960593</v>
      </c>
      <c r="AW88" s="12">
        <v>-4.9713476073520697</v>
      </c>
      <c r="AX88" s="12">
        <v>2.2953067855269098</v>
      </c>
      <c r="AY88" s="12">
        <v>-2.82940027318545</v>
      </c>
      <c r="AZ88" s="12">
        <v>-6.3474499256699302</v>
      </c>
      <c r="BA88" s="12">
        <v>5.5947302826098104</v>
      </c>
      <c r="BB88" s="12">
        <v>-9.7635438578436098</v>
      </c>
      <c r="BC88" s="12">
        <v>-27.9047908406937</v>
      </c>
      <c r="BD88" s="12">
        <v>1.02104718280315</v>
      </c>
      <c r="BE88" s="12">
        <v>-15.5595789692597</v>
      </c>
      <c r="BF88" s="12">
        <v>-8.3998766058357397</v>
      </c>
      <c r="BG88" s="12">
        <v>-11.1543804450775</v>
      </c>
      <c r="BH88" s="12">
        <v>-6.7462751758284796</v>
      </c>
      <c r="BI88" s="12">
        <v>-18.7498644663719</v>
      </c>
      <c r="BJ88" s="12">
        <v>-18.7219193321652</v>
      </c>
      <c r="BK88" s="12">
        <v>-2.3871082248660902</v>
      </c>
      <c r="BL88" s="12">
        <v>-26.398389309178999</v>
      </c>
      <c r="BM88" s="12">
        <v>-27.795351343229399</v>
      </c>
      <c r="BN88" s="12">
        <v>-24.381521143368399</v>
      </c>
      <c r="BO88" s="12">
        <v>-25.103632651735001</v>
      </c>
      <c r="BP88" s="10">
        <v>-11.5050452222931</v>
      </c>
      <c r="BQ88" s="10">
        <v>-12.0759295896277</v>
      </c>
      <c r="BR88" s="12">
        <v>-18.134431229554998</v>
      </c>
      <c r="BS88" s="12">
        <v>-25.844805350061499</v>
      </c>
      <c r="BT88" s="12">
        <v>-31.1249968945048</v>
      </c>
      <c r="BU88" s="12">
        <v>-24.573211703682301</v>
      </c>
      <c r="BV88" s="12">
        <v>-27.448206310509701</v>
      </c>
      <c r="BW88" s="12">
        <v>-17.978380128624799</v>
      </c>
      <c r="BX88" s="12">
        <v>-17.394246242474701</v>
      </c>
      <c r="BY88" s="12">
        <v>-15.002297914179501</v>
      </c>
      <c r="BZ88" s="12">
        <v>-15.514417100348499</v>
      </c>
      <c r="CA88" s="12">
        <v>-14.740510778210499</v>
      </c>
      <c r="CB88" s="12">
        <v>-17.4496544786961</v>
      </c>
      <c r="CC88" s="12">
        <v>-21.219975678832199</v>
      </c>
      <c r="CD88" s="12">
        <v>-22.318163246381999</v>
      </c>
      <c r="CE88" s="12">
        <v>-14.5074673127965</v>
      </c>
      <c r="CF88" s="12">
        <v>0.234153262113068</v>
      </c>
      <c r="CG88" s="12">
        <v>0.11872395333511999</v>
      </c>
      <c r="CH88" s="12">
        <v>-17.1240008057793</v>
      </c>
      <c r="CI88" s="12">
        <v>-1.8666271444089899</v>
      </c>
      <c r="CJ88" s="12">
        <v>-20.255976778571402</v>
      </c>
      <c r="CK88" s="12">
        <v>-18.8646772585343</v>
      </c>
      <c r="CL88" s="12">
        <v>6.5076442297140602</v>
      </c>
      <c r="CM88" s="12">
        <v>3.79290304408641</v>
      </c>
      <c r="CN88" s="12">
        <v>-14.9659917951794</v>
      </c>
      <c r="CO88" s="12">
        <v>-8.1467305790283699</v>
      </c>
      <c r="CP88" s="12">
        <v>-10.7105834104004</v>
      </c>
      <c r="CQ88" s="12">
        <v>-14.629740689997501</v>
      </c>
      <c r="CR88" s="12">
        <v>-2.8301074053160802</v>
      </c>
      <c r="CS88" s="12">
        <v>-9.7085330708068796</v>
      </c>
      <c r="CT88" s="12">
        <v>-13.455938642437101</v>
      </c>
      <c r="CU88" s="12">
        <v>-10.504405508982</v>
      </c>
      <c r="CV88" s="12">
        <v>-13.6059024953283</v>
      </c>
      <c r="CW88" s="12">
        <v>-17.429731087759102</v>
      </c>
      <c r="CX88" s="12">
        <v>-18.448803530191</v>
      </c>
      <c r="CY88" s="12">
        <v>-6.9885736593278098</v>
      </c>
      <c r="CZ88" s="12">
        <v>-4.9123732424050104</v>
      </c>
      <c r="DA88" s="12">
        <v>-14.638523680332501</v>
      </c>
      <c r="DB88" s="12">
        <v>14.162648767523899</v>
      </c>
      <c r="DC88" s="12">
        <v>8.0779054769664</v>
      </c>
      <c r="DD88" s="12">
        <v>2.1596110855170898</v>
      </c>
      <c r="DE88" s="12">
        <v>-4.3038012336182803</v>
      </c>
      <c r="DF88" s="11">
        <v>-15.505149349337399</v>
      </c>
      <c r="DG88" s="11">
        <v>-15.9459668793715</v>
      </c>
      <c r="DH88" s="11">
        <v>-13.522008885047301</v>
      </c>
      <c r="DI88" s="11">
        <v>-11.0526107164332</v>
      </c>
      <c r="DJ88" s="11">
        <v>-8.4705461631528998</v>
      </c>
      <c r="DK88" s="11">
        <v>-10.5998315120814</v>
      </c>
      <c r="DL88" s="11">
        <v>-13.512335499399301</v>
      </c>
      <c r="DM88" s="11">
        <v>-16.015212167985698</v>
      </c>
      <c r="DN88" s="11">
        <v>-24.515758923371301</v>
      </c>
      <c r="DO88" s="11">
        <v>-24.550356101826701</v>
      </c>
      <c r="DP88" s="11">
        <v>-25.689596441225099</v>
      </c>
      <c r="DQ88" s="11">
        <v>-23.904736735857998</v>
      </c>
      <c r="DR88" s="11">
        <v>-13.1548349600052</v>
      </c>
      <c r="DS88" s="11">
        <v>-12.549524399219001</v>
      </c>
    </row>
    <row r="89" spans="1:123" s="12" customFormat="1" ht="15" customHeight="1" x14ac:dyDescent="0.2">
      <c r="A89" s="10">
        <v>32.5</v>
      </c>
      <c r="B89" s="11">
        <v>-25.2114277827786</v>
      </c>
      <c r="C89" s="11">
        <v>-25.600409571779799</v>
      </c>
      <c r="D89" s="11">
        <v>-30.497980333166101</v>
      </c>
      <c r="E89" s="11">
        <v>-21.548510630964302</v>
      </c>
      <c r="F89" s="11">
        <v>-17.5133827724494</v>
      </c>
      <c r="G89" s="11">
        <v>-13.9817439048783</v>
      </c>
      <c r="H89" s="11">
        <v>-27.108682843390799</v>
      </c>
      <c r="I89" s="11">
        <v>-28.607033527805399</v>
      </c>
      <c r="J89" s="11">
        <v>-21.915822799201099</v>
      </c>
      <c r="K89" s="11">
        <v>-27.214375222683799</v>
      </c>
      <c r="L89" s="11">
        <v>-19.489119949867</v>
      </c>
      <c r="M89" s="11">
        <v>-25.3260022873291</v>
      </c>
      <c r="N89" s="12">
        <v>-9.7834808912011795</v>
      </c>
      <c r="O89" s="12">
        <v>40.531827835366101</v>
      </c>
      <c r="P89" s="12">
        <v>4.8676629376131997</v>
      </c>
      <c r="Q89" s="12">
        <v>-11.2654925032984</v>
      </c>
      <c r="R89" s="12">
        <v>55.578693718416602</v>
      </c>
      <c r="S89" s="12">
        <v>123.669000458903</v>
      </c>
      <c r="T89" s="12">
        <v>55.637869081692699</v>
      </c>
      <c r="U89" s="12">
        <v>-16.037609384511502</v>
      </c>
      <c r="V89" s="12">
        <v>-17.297068552579699</v>
      </c>
      <c r="W89" s="12">
        <v>12.045362382195799</v>
      </c>
      <c r="X89" s="12">
        <v>-18.387974705546998</v>
      </c>
      <c r="Y89" s="12">
        <v>-8.40511438582325</v>
      </c>
      <c r="Z89" s="12">
        <v>-4.7678154260211096</v>
      </c>
      <c r="AA89" s="12">
        <v>-42.185507481917703</v>
      </c>
      <c r="AB89" s="12">
        <v>7.1330036917060999</v>
      </c>
      <c r="AC89" s="12">
        <v>37.543610233114997</v>
      </c>
      <c r="AD89" s="12">
        <v>43.255844502709799</v>
      </c>
      <c r="AE89" s="12">
        <v>-3.4841730212065101</v>
      </c>
      <c r="AF89" s="12">
        <v>6.7698842940444504</v>
      </c>
      <c r="AG89" s="12">
        <v>-30.418912501772802</v>
      </c>
      <c r="AH89" s="12">
        <v>-10.1078721854719</v>
      </c>
      <c r="AI89" s="11">
        <v>-17.6241628651041</v>
      </c>
      <c r="AJ89" s="11">
        <v>-20.5068063223734</v>
      </c>
      <c r="AK89" s="12">
        <v>-29.118169550201799</v>
      </c>
      <c r="AL89" s="12">
        <v>-18.283120880369001</v>
      </c>
      <c r="AM89" s="12">
        <v>-27.983103791484599</v>
      </c>
      <c r="AN89" s="12">
        <v>-23.106051230570301</v>
      </c>
      <c r="AO89" s="12">
        <v>-28.154914616607101</v>
      </c>
      <c r="AP89" s="12">
        <v>-30.541075830114998</v>
      </c>
      <c r="AQ89" s="12">
        <v>50.989710871363002</v>
      </c>
      <c r="AR89" s="12">
        <v>-6.7005657911067802</v>
      </c>
      <c r="AS89" s="12">
        <v>4.1595999391574798</v>
      </c>
      <c r="AT89" s="12">
        <v>-4.9229770411329801</v>
      </c>
      <c r="AU89" s="12">
        <v>-21.591109543805899</v>
      </c>
      <c r="AV89" s="12">
        <v>95.756913651712196</v>
      </c>
      <c r="AW89" s="12">
        <v>-5.4793413255538299</v>
      </c>
      <c r="AX89" s="12">
        <v>2.14370788853557</v>
      </c>
      <c r="AY89" s="12">
        <v>-3.4082534057233702</v>
      </c>
      <c r="AZ89" s="12">
        <v>-6.9083375819900503</v>
      </c>
      <c r="BA89" s="12">
        <v>4.1048538150789602</v>
      </c>
      <c r="BB89" s="12">
        <v>-11.8264306365745</v>
      </c>
      <c r="BC89" s="12">
        <v>-29.826376703567799</v>
      </c>
      <c r="BD89" s="12">
        <v>2.2800021426405599E-2</v>
      </c>
      <c r="BE89" s="12">
        <v>-17.107826352002999</v>
      </c>
      <c r="BF89" s="12">
        <v>-10.508921150176301</v>
      </c>
      <c r="BG89" s="12">
        <v>-11.1526933324057</v>
      </c>
      <c r="BH89" s="12">
        <v>-6.9233342401275797</v>
      </c>
      <c r="BI89" s="12">
        <v>-20.354827938717701</v>
      </c>
      <c r="BJ89" s="12">
        <v>-20.938014131388599</v>
      </c>
      <c r="BK89" s="12">
        <v>-3.1917286378302299</v>
      </c>
      <c r="BL89" s="12">
        <v>-28.227997972862699</v>
      </c>
      <c r="BM89" s="12">
        <v>-29.990411348990101</v>
      </c>
      <c r="BN89" s="12">
        <v>-25.773193556233299</v>
      </c>
      <c r="BO89" s="12">
        <v>-26.647983759175901</v>
      </c>
      <c r="BP89" s="10">
        <v>-12.775209143001099</v>
      </c>
      <c r="BQ89" s="10">
        <v>-13.4784022520761</v>
      </c>
      <c r="BR89" s="12">
        <v>-19.256760424468599</v>
      </c>
      <c r="BS89" s="12">
        <v>-25.923363864421798</v>
      </c>
      <c r="BT89" s="12">
        <v>-31.2167394440621</v>
      </c>
      <c r="BU89" s="12">
        <v>-25.949337214115001</v>
      </c>
      <c r="BV89" s="12">
        <v>-28.7931579805444</v>
      </c>
      <c r="BW89" s="12">
        <v>-19.706038074218601</v>
      </c>
      <c r="BX89" s="12">
        <v>-19.152330423821599</v>
      </c>
      <c r="BY89" s="12">
        <v>-15.7200411194935</v>
      </c>
      <c r="BZ89" s="12">
        <v>-16.489029803778902</v>
      </c>
      <c r="CA89" s="12">
        <v>-15.856841855566</v>
      </c>
      <c r="CB89" s="12">
        <v>-18.724622350418901</v>
      </c>
      <c r="CC89" s="12">
        <v>-23.0820078286342</v>
      </c>
      <c r="CD89" s="12">
        <v>-23.7377280427608</v>
      </c>
      <c r="CE89" s="12">
        <v>-15.538213119725601</v>
      </c>
      <c r="CF89" s="12">
        <v>0.145118605132665</v>
      </c>
      <c r="CG89" s="12">
        <v>6.3896919755279599E-2</v>
      </c>
      <c r="CH89" s="12">
        <v>-18.7287623703014</v>
      </c>
      <c r="CI89" s="12">
        <v>-1.98264979189843</v>
      </c>
      <c r="CJ89" s="12">
        <v>-21.751649910584</v>
      </c>
      <c r="CK89" s="12">
        <v>-20.232650058460401</v>
      </c>
      <c r="CL89" s="12">
        <v>5.6276116993103598</v>
      </c>
      <c r="CM89" s="12">
        <v>2.9003010695305398</v>
      </c>
      <c r="CN89" s="12">
        <v>-16.076226529548801</v>
      </c>
      <c r="CO89" s="12">
        <v>-8.4604389485321008</v>
      </c>
      <c r="CP89" s="12">
        <v>-11.879982594109601</v>
      </c>
      <c r="CQ89" s="12">
        <v>-15.973630070220601</v>
      </c>
      <c r="CR89" s="12">
        <v>-2.9864293082937299</v>
      </c>
      <c r="CS89" s="12">
        <v>-10.447151908010699</v>
      </c>
      <c r="CT89" s="12">
        <v>-14.376585568243099</v>
      </c>
      <c r="CU89" s="12">
        <v>-11.6284309115144</v>
      </c>
      <c r="CV89" s="12">
        <v>-15.2423799590906</v>
      </c>
      <c r="CW89" s="12">
        <v>-19.265946320956498</v>
      </c>
      <c r="CX89" s="12">
        <v>-20.69684160233</v>
      </c>
      <c r="CY89" s="12">
        <v>-8.4810390035272505</v>
      </c>
      <c r="CZ89" s="12">
        <v>-6.4869859670579899</v>
      </c>
      <c r="DA89" s="12">
        <v>-15.752610124764001</v>
      </c>
      <c r="DB89" s="12">
        <v>17.996473616221898</v>
      </c>
      <c r="DC89" s="12">
        <v>11.752080354199199</v>
      </c>
      <c r="DD89" s="12">
        <v>0.59016605291617397</v>
      </c>
      <c r="DE89" s="12">
        <v>-6.0848951761727204</v>
      </c>
      <c r="DF89" s="11">
        <v>-16.122599845402799</v>
      </c>
      <c r="DG89" s="11">
        <v>-16.574093024246299</v>
      </c>
      <c r="DH89" s="11">
        <v>-14.803001249674701</v>
      </c>
      <c r="DI89" s="11">
        <v>-12.1210869110655</v>
      </c>
      <c r="DJ89" s="11">
        <v>-8.9985705926665105</v>
      </c>
      <c r="DK89" s="11">
        <v>-11.1291956272907</v>
      </c>
      <c r="DL89" s="11">
        <v>-14.1102891575428</v>
      </c>
      <c r="DM89" s="11">
        <v>-16.765343389124599</v>
      </c>
      <c r="DN89" s="11">
        <v>-26.638785129762201</v>
      </c>
      <c r="DO89" s="11">
        <v>-26.592833819449801</v>
      </c>
      <c r="DP89" s="11">
        <v>-27.156698706676199</v>
      </c>
      <c r="DQ89" s="11">
        <v>-25.238919988623799</v>
      </c>
      <c r="DR89" s="11">
        <v>-14.5954973049811</v>
      </c>
      <c r="DS89" s="11">
        <v>-13.906226740800699</v>
      </c>
    </row>
    <row r="90" spans="1:123" s="12" customFormat="1" ht="15" customHeight="1" x14ac:dyDescent="0.2">
      <c r="A90" s="10">
        <v>33</v>
      </c>
      <c r="B90" s="11">
        <v>-26.2371886492474</v>
      </c>
      <c r="C90" s="11">
        <v>-26.583680664771201</v>
      </c>
      <c r="D90" s="11">
        <v>-31.577637855662001</v>
      </c>
      <c r="E90" s="11">
        <v>-22.992568119661801</v>
      </c>
      <c r="F90" s="11">
        <v>-19.274315491202199</v>
      </c>
      <c r="G90" s="11">
        <v>-15.211156096484</v>
      </c>
      <c r="H90" s="11">
        <v>-28.1806733255507</v>
      </c>
      <c r="I90" s="11">
        <v>-29.978382372064502</v>
      </c>
      <c r="J90" s="11">
        <v>-22.823258404969199</v>
      </c>
      <c r="K90" s="11">
        <v>-28.5479909507557</v>
      </c>
      <c r="L90" s="11">
        <v>-20.788509573321701</v>
      </c>
      <c r="M90" s="11">
        <v>-27.0705149887362</v>
      </c>
      <c r="N90" s="12">
        <v>-11.2492862172075</v>
      </c>
      <c r="O90" s="12">
        <v>41.925974073819802</v>
      </c>
      <c r="P90" s="12">
        <v>4.67351355837308</v>
      </c>
      <c r="Q90" s="12">
        <v>-12.2240999189671</v>
      </c>
      <c r="R90" s="12">
        <v>56.3461144338361</v>
      </c>
      <c r="S90" s="12">
        <v>125.73123967740599</v>
      </c>
      <c r="T90" s="12">
        <v>60.902733821421798</v>
      </c>
      <c r="U90" s="12">
        <v>-17.619680875213799</v>
      </c>
      <c r="V90" s="12">
        <v>-18.8459089258685</v>
      </c>
      <c r="W90" s="12">
        <v>10.4288073998759</v>
      </c>
      <c r="X90" s="12">
        <v>-20.4435691557591</v>
      </c>
      <c r="Y90" s="12">
        <v>-10.0621018646052</v>
      </c>
      <c r="Z90" s="12">
        <v>-6.1839659792894901</v>
      </c>
      <c r="AA90" s="12">
        <v>-43.683139665517899</v>
      </c>
      <c r="AB90" s="12">
        <v>6.3555116867064498</v>
      </c>
      <c r="AC90" s="12">
        <v>37.301088013918999</v>
      </c>
      <c r="AD90" s="12">
        <v>41.5623362641781</v>
      </c>
      <c r="AE90" s="12">
        <v>-5.1466727200022397</v>
      </c>
      <c r="AF90" s="12">
        <v>5.2772807066503402</v>
      </c>
      <c r="AG90" s="12">
        <v>-32.337360607925802</v>
      </c>
      <c r="AH90" s="12">
        <v>-11.678022019623301</v>
      </c>
      <c r="AI90" s="11">
        <v>-18.297077986062501</v>
      </c>
      <c r="AJ90" s="11">
        <v>-21.129788365214999</v>
      </c>
      <c r="AK90" s="12">
        <v>-31.410687370225698</v>
      </c>
      <c r="AL90" s="12">
        <v>-20.799874619115101</v>
      </c>
      <c r="AM90" s="12">
        <v>-30.272343792603301</v>
      </c>
      <c r="AN90" s="12">
        <v>-25.176037524943201</v>
      </c>
      <c r="AO90" s="12">
        <v>-30.397610316867901</v>
      </c>
      <c r="AP90" s="12">
        <v>-32.948220905382101</v>
      </c>
      <c r="AQ90" s="12">
        <v>52.4292518093716</v>
      </c>
      <c r="AR90" s="12">
        <v>-9.1928404799546097</v>
      </c>
      <c r="AS90" s="12">
        <v>4.0384738895227201</v>
      </c>
      <c r="AT90" s="12">
        <v>-4.6712102630408401</v>
      </c>
      <c r="AU90" s="12">
        <v>-22.359974536811901</v>
      </c>
      <c r="AV90" s="12">
        <v>93.066402769181806</v>
      </c>
      <c r="AW90" s="12">
        <v>-5.8894906942441496</v>
      </c>
      <c r="AX90" s="12">
        <v>2.0372092421894101</v>
      </c>
      <c r="AY90" s="12">
        <v>-3.9554270188091301</v>
      </c>
      <c r="AZ90" s="12">
        <v>-7.4531139944156104</v>
      </c>
      <c r="BA90" s="12">
        <v>2.6905063350568499</v>
      </c>
      <c r="BB90" s="12">
        <v>-13.7484285005484</v>
      </c>
      <c r="BC90" s="12">
        <v>-31.59447805956</v>
      </c>
      <c r="BD90" s="12">
        <v>-0.80905971344691296</v>
      </c>
      <c r="BE90" s="12">
        <v>-18.5270746442256</v>
      </c>
      <c r="BF90" s="12">
        <v>-12.4668740681954</v>
      </c>
      <c r="BG90" s="12">
        <v>-11.113244909211</v>
      </c>
      <c r="BH90" s="12">
        <v>-7.0767223405709903</v>
      </c>
      <c r="BI90" s="12">
        <v>-21.8753066292265</v>
      </c>
      <c r="BJ90" s="12">
        <v>-23.062908439897001</v>
      </c>
      <c r="BK90" s="12">
        <v>-4.0067752706818203</v>
      </c>
      <c r="BL90" s="12">
        <v>-29.963302949909099</v>
      </c>
      <c r="BM90" s="12">
        <v>-32.114461646415201</v>
      </c>
      <c r="BN90" s="12">
        <v>-27.120346203446299</v>
      </c>
      <c r="BO90" s="12">
        <v>-28.121832656324798</v>
      </c>
      <c r="BP90" s="10">
        <v>-14.0176080094533</v>
      </c>
      <c r="BQ90" s="10">
        <v>-14.8458739204215</v>
      </c>
      <c r="BR90" s="12">
        <v>-20.402727386681299</v>
      </c>
      <c r="BS90" s="12">
        <v>-25.936153178918101</v>
      </c>
      <c r="BT90" s="12">
        <v>-31.2241063511464</v>
      </c>
      <c r="BU90" s="12">
        <v>-27.268488338449899</v>
      </c>
      <c r="BV90" s="12">
        <v>-30.057359253987599</v>
      </c>
      <c r="BW90" s="12">
        <v>-21.3997864193515</v>
      </c>
      <c r="BX90" s="12">
        <v>-20.875240807072199</v>
      </c>
      <c r="BY90" s="12">
        <v>-16.449575923615999</v>
      </c>
      <c r="BZ90" s="12">
        <v>-17.468102669226901</v>
      </c>
      <c r="CA90" s="12">
        <v>-16.913991203182299</v>
      </c>
      <c r="CB90" s="12">
        <v>-19.9364567379234</v>
      </c>
      <c r="CC90" s="12">
        <v>-24.893925001379099</v>
      </c>
      <c r="CD90" s="12">
        <v>-25.095225282711901</v>
      </c>
      <c r="CE90" s="12">
        <v>-16.514220988028601</v>
      </c>
      <c r="CF90" s="12">
        <v>5.7335082459530798E-2</v>
      </c>
      <c r="CG90" s="12">
        <v>1.20069565401337E-3</v>
      </c>
      <c r="CH90" s="12">
        <v>-20.291741748223998</v>
      </c>
      <c r="CI90" s="12">
        <v>-2.0900165509374302</v>
      </c>
      <c r="CJ90" s="12">
        <v>-23.1547128350939</v>
      </c>
      <c r="CK90" s="12">
        <v>-21.522910174098701</v>
      </c>
      <c r="CL90" s="12">
        <v>4.7042299229360598</v>
      </c>
      <c r="CM90" s="12">
        <v>2.0030629457323799</v>
      </c>
      <c r="CN90" s="12">
        <v>-17.2456930158659</v>
      </c>
      <c r="CO90" s="12">
        <v>-8.7738872025511192</v>
      </c>
      <c r="CP90" s="12">
        <v>-13.0301286844769</v>
      </c>
      <c r="CQ90" s="12">
        <v>-17.294023564318099</v>
      </c>
      <c r="CR90" s="12">
        <v>-3.1038416636874899</v>
      </c>
      <c r="CS90" s="12">
        <v>-11.1749477582634</v>
      </c>
      <c r="CT90" s="12">
        <v>-15.2763004734879</v>
      </c>
      <c r="CU90" s="12">
        <v>-12.790475921064999</v>
      </c>
      <c r="CV90" s="12">
        <v>-16.8933383974945</v>
      </c>
      <c r="CW90" s="12">
        <v>-21.069052309030599</v>
      </c>
      <c r="CX90" s="12">
        <v>-22.918808099347999</v>
      </c>
      <c r="CY90" s="12">
        <v>-9.9785293059539892</v>
      </c>
      <c r="CZ90" s="12">
        <v>-8.0818927017389797</v>
      </c>
      <c r="DA90" s="12">
        <v>-16.8762835528468</v>
      </c>
      <c r="DB90" s="12">
        <v>21.758389266324201</v>
      </c>
      <c r="DC90" s="12">
        <v>15.3366381709929</v>
      </c>
      <c r="DD90" s="12">
        <v>-0.84130181221553302</v>
      </c>
      <c r="DE90" s="12">
        <v>-7.7020904427627102</v>
      </c>
      <c r="DF90" s="11">
        <v>-16.681877241353501</v>
      </c>
      <c r="DG90" s="11">
        <v>-17.135531379608398</v>
      </c>
      <c r="DH90" s="11">
        <v>-16.111234799609498</v>
      </c>
      <c r="DI90" s="11">
        <v>-13.1582819449249</v>
      </c>
      <c r="DJ90" s="11">
        <v>-9.5108143796096503</v>
      </c>
      <c r="DK90" s="11">
        <v>-11.6350456664804</v>
      </c>
      <c r="DL90" s="11">
        <v>-14.688033843412899</v>
      </c>
      <c r="DM90" s="11">
        <v>-17.503860362921799</v>
      </c>
      <c r="DN90" s="11">
        <v>-28.7745970126707</v>
      </c>
      <c r="DO90" s="11">
        <v>-28.6427984974579</v>
      </c>
      <c r="DP90" s="11">
        <v>-28.562195439008001</v>
      </c>
      <c r="DQ90" s="11">
        <v>-26.527461159275799</v>
      </c>
      <c r="DR90" s="11">
        <v>-16.0320923896506</v>
      </c>
      <c r="DS90" s="11">
        <v>-15.2233706103288</v>
      </c>
    </row>
    <row r="91" spans="1:123" s="12" customFormat="1" ht="15" customHeight="1" x14ac:dyDescent="0.2">
      <c r="A91" s="10">
        <v>33.5</v>
      </c>
      <c r="B91" s="11">
        <v>-27.160600438946801</v>
      </c>
      <c r="C91" s="11">
        <v>-27.4825451924698</v>
      </c>
      <c r="D91" s="11">
        <v>-32.563704735366599</v>
      </c>
      <c r="E91" s="11">
        <v>-24.361515897908198</v>
      </c>
      <c r="F91" s="11">
        <v>-21.0301059269113</v>
      </c>
      <c r="G91" s="11">
        <v>-16.3529748533619</v>
      </c>
      <c r="H91" s="11">
        <v>-29.158547476981699</v>
      </c>
      <c r="I91" s="11">
        <v>-31.245104764821001</v>
      </c>
      <c r="J91" s="11">
        <v>-23.662363673793099</v>
      </c>
      <c r="K91" s="11">
        <v>-29.781274861306802</v>
      </c>
      <c r="L91" s="11">
        <v>-22.036983864381899</v>
      </c>
      <c r="M91" s="11">
        <v>-28.727590688504201</v>
      </c>
      <c r="N91" s="12">
        <v>-12.699892977252601</v>
      </c>
      <c r="O91" s="12">
        <v>43.183463276363902</v>
      </c>
      <c r="P91" s="12">
        <v>4.5090137064107596</v>
      </c>
      <c r="Q91" s="12">
        <v>-13.098527233523701</v>
      </c>
      <c r="R91" s="12">
        <v>56.8353061680682</v>
      </c>
      <c r="S91" s="12">
        <v>127.462422824464</v>
      </c>
      <c r="T91" s="12">
        <v>66.002314270008299</v>
      </c>
      <c r="U91" s="12">
        <v>-19.032007912755901</v>
      </c>
      <c r="V91" s="12">
        <v>-20.243260223651301</v>
      </c>
      <c r="W91" s="12">
        <v>8.9239065346191602</v>
      </c>
      <c r="X91" s="12">
        <v>-22.259793695411599</v>
      </c>
      <c r="Y91" s="12">
        <v>-11.616873962339</v>
      </c>
      <c r="Z91" s="12">
        <v>-7.54328630137024</v>
      </c>
      <c r="AA91" s="12">
        <v>-44.951539166504503</v>
      </c>
      <c r="AB91" s="12">
        <v>5.6833036978787197</v>
      </c>
      <c r="AC91" s="12">
        <v>37.231617170618797</v>
      </c>
      <c r="AD91" s="12">
        <v>39.888083847472402</v>
      </c>
      <c r="AE91" s="12">
        <v>-6.7055129875370696</v>
      </c>
      <c r="AF91" s="12">
        <v>3.8557132029382002</v>
      </c>
      <c r="AG91" s="12">
        <v>-34.148531995015198</v>
      </c>
      <c r="AH91" s="12">
        <v>-13.178788321965801</v>
      </c>
      <c r="AI91" s="11">
        <v>-18.929265934275399</v>
      </c>
      <c r="AJ91" s="11">
        <v>-21.721049051848201</v>
      </c>
      <c r="AK91" s="12">
        <v>-33.592747058719397</v>
      </c>
      <c r="AL91" s="12">
        <v>-23.264014089363599</v>
      </c>
      <c r="AM91" s="12">
        <v>-32.500931411050203</v>
      </c>
      <c r="AN91" s="12">
        <v>-27.1889184659812</v>
      </c>
      <c r="AO91" s="12">
        <v>-32.546806323807601</v>
      </c>
      <c r="AP91" s="12">
        <v>-35.259967262391001</v>
      </c>
      <c r="AQ91" s="12">
        <v>53.670064517063999</v>
      </c>
      <c r="AR91" s="12">
        <v>-11.391566658858199</v>
      </c>
      <c r="AS91" s="12">
        <v>3.94093331124167</v>
      </c>
      <c r="AT91" s="12">
        <v>-4.3031004679505704</v>
      </c>
      <c r="AU91" s="12">
        <v>-22.9847591981524</v>
      </c>
      <c r="AV91" s="12">
        <v>90.261077275499701</v>
      </c>
      <c r="AW91" s="12">
        <v>-6.1937562350067301</v>
      </c>
      <c r="AX91" s="12">
        <v>1.9792214516201001</v>
      </c>
      <c r="AY91" s="12">
        <v>-4.4663465814664898</v>
      </c>
      <c r="AZ91" s="12">
        <v>-7.9755218393984197</v>
      </c>
      <c r="BA91" s="12">
        <v>1.3615233456221101</v>
      </c>
      <c r="BB91" s="12">
        <v>-15.5083034769631</v>
      </c>
      <c r="BC91" s="12">
        <v>-33.189957321155802</v>
      </c>
      <c r="BD91" s="12">
        <v>-1.4624067716795199</v>
      </c>
      <c r="BE91" s="12">
        <v>-19.8015914065763</v>
      </c>
      <c r="BF91" s="12">
        <v>-14.2533899634145</v>
      </c>
      <c r="BG91" s="12">
        <v>-11.0350874820142</v>
      </c>
      <c r="BH91" s="12">
        <v>-7.2049160735332398</v>
      </c>
      <c r="BI91" s="12">
        <v>-23.298895030166001</v>
      </c>
      <c r="BJ91" s="12">
        <v>-25.078104954445699</v>
      </c>
      <c r="BK91" s="12">
        <v>-4.8258270908263503</v>
      </c>
      <c r="BL91" s="12">
        <v>-31.588260753778702</v>
      </c>
      <c r="BM91" s="12">
        <v>-34.146029065595897</v>
      </c>
      <c r="BN91" s="12">
        <v>-28.408443540683901</v>
      </c>
      <c r="BO91" s="12">
        <v>-29.509459636756201</v>
      </c>
      <c r="BP91" s="10">
        <v>-15.222535694192601</v>
      </c>
      <c r="BQ91" s="10">
        <v>-16.165948181878701</v>
      </c>
      <c r="BR91" s="12">
        <v>-21.564816051977601</v>
      </c>
      <c r="BS91" s="12">
        <v>-25.879600798361899</v>
      </c>
      <c r="BT91" s="12">
        <v>-31.1435760522726</v>
      </c>
      <c r="BU91" s="12">
        <v>-28.520933483377998</v>
      </c>
      <c r="BV91" s="12">
        <v>-31.2311603920534</v>
      </c>
      <c r="BW91" s="12">
        <v>-23.045500711304999</v>
      </c>
      <c r="BX91" s="12">
        <v>-22.549265850102501</v>
      </c>
      <c r="BY91" s="12">
        <v>-17.186021068482599</v>
      </c>
      <c r="BZ91" s="12">
        <v>-18.445120076648799</v>
      </c>
      <c r="CA91" s="12">
        <v>-17.9030994331697</v>
      </c>
      <c r="CB91" s="12">
        <v>-21.074945834698099</v>
      </c>
      <c r="CC91" s="12">
        <v>-26.639749194146098</v>
      </c>
      <c r="CD91" s="12">
        <v>-26.377036192570799</v>
      </c>
      <c r="CE91" s="12">
        <v>-17.427022612537201</v>
      </c>
      <c r="CF91" s="12">
        <v>-2.7389301493485601E-2</v>
      </c>
      <c r="CG91" s="12">
        <v>-6.7512594625895803E-2</v>
      </c>
      <c r="CH91" s="12">
        <v>-21.799676687805899</v>
      </c>
      <c r="CI91" s="12">
        <v>-2.1879538962821199</v>
      </c>
      <c r="CJ91" s="12">
        <v>-24.451526769553301</v>
      </c>
      <c r="CK91" s="12">
        <v>-22.7230939344735</v>
      </c>
      <c r="CL91" s="12">
        <v>3.7431664168252601</v>
      </c>
      <c r="CM91" s="12">
        <v>1.1064012142014601</v>
      </c>
      <c r="CN91" s="12">
        <v>-18.468432244844699</v>
      </c>
      <c r="CO91" s="12">
        <v>-9.0875919340760394</v>
      </c>
      <c r="CP91" s="12">
        <v>-14.15477709088</v>
      </c>
      <c r="CQ91" s="12">
        <v>-18.583628843771201</v>
      </c>
      <c r="CR91" s="12">
        <v>-3.1802314879314499</v>
      </c>
      <c r="CS91" s="12">
        <v>-11.887725122505699</v>
      </c>
      <c r="CT91" s="12">
        <v>-16.149644579854701</v>
      </c>
      <c r="CU91" s="12">
        <v>-13.983211829327001</v>
      </c>
      <c r="CV91" s="12">
        <v>-18.547065337770601</v>
      </c>
      <c r="CW91" s="12">
        <v>-22.823089238954701</v>
      </c>
      <c r="CX91" s="12">
        <v>-25.096629542531399</v>
      </c>
      <c r="CY91" s="12">
        <v>-11.4702788778231</v>
      </c>
      <c r="CZ91" s="12">
        <v>-9.6848971224971994</v>
      </c>
      <c r="DA91" s="12">
        <v>-17.998259863816202</v>
      </c>
      <c r="DB91" s="12">
        <v>25.428502340218898</v>
      </c>
      <c r="DC91" s="12">
        <v>18.8110971066635</v>
      </c>
      <c r="DD91" s="12">
        <v>-2.1215771539573298</v>
      </c>
      <c r="DE91" s="12">
        <v>-9.1386318672448397</v>
      </c>
      <c r="DF91" s="11">
        <v>-17.180183931486599</v>
      </c>
      <c r="DG91" s="11">
        <v>-17.627611669013199</v>
      </c>
      <c r="DH91" s="11">
        <v>-17.439144357922402</v>
      </c>
      <c r="DI91" s="11">
        <v>-14.157103578327201</v>
      </c>
      <c r="DJ91" s="11">
        <v>-10.0045735962339</v>
      </c>
      <c r="DK91" s="11">
        <v>-12.114692253817299</v>
      </c>
      <c r="DL91" s="11">
        <v>-15.2413895193603</v>
      </c>
      <c r="DM91" s="11">
        <v>-18.225611711386499</v>
      </c>
      <c r="DN91" s="11">
        <v>-30.905634048394798</v>
      </c>
      <c r="DO91" s="11">
        <v>-30.682796932523999</v>
      </c>
      <c r="DP91" s="11">
        <v>-29.894790714024499</v>
      </c>
      <c r="DQ91" s="11">
        <v>-27.759897420764901</v>
      </c>
      <c r="DR91" s="11">
        <v>-17.452235624659799</v>
      </c>
      <c r="DS91" s="11">
        <v>-16.490097550558801</v>
      </c>
    </row>
    <row r="92" spans="1:123" s="12" customFormat="1" ht="15" customHeight="1" x14ac:dyDescent="0.2">
      <c r="A92" s="10">
        <v>34</v>
      </c>
      <c r="B92" s="11">
        <v>-27.974814656772601</v>
      </c>
      <c r="C92" s="11">
        <v>-28.2898836303502</v>
      </c>
      <c r="D92" s="11">
        <v>-33.447817259002399</v>
      </c>
      <c r="E92" s="11">
        <v>-25.644652851042299</v>
      </c>
      <c r="F92" s="11">
        <v>-22.767915652366302</v>
      </c>
      <c r="G92" s="11">
        <v>-17.3991284100338</v>
      </c>
      <c r="H92" s="11">
        <v>-30.034349038032801</v>
      </c>
      <c r="I92" s="11">
        <v>-32.396150345448397</v>
      </c>
      <c r="J92" s="11">
        <v>-24.4264629145618</v>
      </c>
      <c r="K92" s="11">
        <v>-30.905321182217399</v>
      </c>
      <c r="L92" s="11">
        <v>-23.222393792820998</v>
      </c>
      <c r="M92" s="11">
        <v>-30.2803255181061</v>
      </c>
      <c r="N92" s="12">
        <v>-14.122906577540499</v>
      </c>
      <c r="O92" s="12">
        <v>44.302643800619897</v>
      </c>
      <c r="P92" s="12">
        <v>4.3764662223111301</v>
      </c>
      <c r="Q92" s="12">
        <v>-13.8810073622153</v>
      </c>
      <c r="R92" s="12">
        <v>57.046989240916403</v>
      </c>
      <c r="S92" s="12">
        <v>128.85961041320101</v>
      </c>
      <c r="T92" s="12">
        <v>70.910151407588202</v>
      </c>
      <c r="U92" s="12">
        <v>-20.256993593648001</v>
      </c>
      <c r="V92" s="12">
        <v>-21.473233573487899</v>
      </c>
      <c r="W92" s="12">
        <v>7.54630173105397</v>
      </c>
      <c r="X92" s="12">
        <v>-23.814631276763901</v>
      </c>
      <c r="Y92" s="12">
        <v>-13.055062481726001</v>
      </c>
      <c r="Z92" s="12">
        <v>-8.8336446424364095</v>
      </c>
      <c r="AA92" s="12">
        <v>-45.975841203471603</v>
      </c>
      <c r="AB92" s="12">
        <v>5.1311449169588697</v>
      </c>
      <c r="AC92" s="12">
        <v>37.340425478760103</v>
      </c>
      <c r="AD92" s="12">
        <v>38.244896131800402</v>
      </c>
      <c r="AE92" s="12">
        <v>-8.1468197095091401</v>
      </c>
      <c r="AF92" s="12">
        <v>2.5174933853122599</v>
      </c>
      <c r="AG92" s="12">
        <v>-35.8306606358382</v>
      </c>
      <c r="AH92" s="12">
        <v>-14.5955382322426</v>
      </c>
      <c r="AI92" s="11">
        <v>-19.516230167937401</v>
      </c>
      <c r="AJ92" s="11">
        <v>-22.276566596701699</v>
      </c>
      <c r="AK92" s="12">
        <v>-35.643824958242398</v>
      </c>
      <c r="AL92" s="12">
        <v>-25.6547064054757</v>
      </c>
      <c r="AM92" s="12">
        <v>-34.650678571779203</v>
      </c>
      <c r="AN92" s="12">
        <v>-29.128736059647</v>
      </c>
      <c r="AO92" s="12">
        <v>-34.5828011631965</v>
      </c>
      <c r="AP92" s="12">
        <v>-37.455778510775403</v>
      </c>
      <c r="AQ92" s="12">
        <v>54.708798415958803</v>
      </c>
      <c r="AR92" s="12">
        <v>-13.274537195684299</v>
      </c>
      <c r="AS92" s="12">
        <v>3.8698708522133498</v>
      </c>
      <c r="AT92" s="12">
        <v>-3.8179955481609702</v>
      </c>
      <c r="AU92" s="12">
        <v>-23.454651454812801</v>
      </c>
      <c r="AV92" s="12">
        <v>87.370804976671906</v>
      </c>
      <c r="AW92" s="12">
        <v>-6.3851553022686804</v>
      </c>
      <c r="AX92" s="12">
        <v>1.9727181097550699</v>
      </c>
      <c r="AY92" s="12">
        <v>-4.9366281018592399</v>
      </c>
      <c r="AZ92" s="12">
        <v>-8.4692328528035397</v>
      </c>
      <c r="BA92" s="12">
        <v>0.12713661590169001</v>
      </c>
      <c r="BB92" s="12">
        <v>-17.0858584169764</v>
      </c>
      <c r="BC92" s="12">
        <v>-34.5949592883698</v>
      </c>
      <c r="BD92" s="12">
        <v>-1.92672450793907</v>
      </c>
      <c r="BE92" s="12">
        <v>-20.9165900741936</v>
      </c>
      <c r="BF92" s="12">
        <v>-15.8492184709757</v>
      </c>
      <c r="BG92" s="12">
        <v>-10.917442523350401</v>
      </c>
      <c r="BH92" s="12">
        <v>-7.3065007200057099</v>
      </c>
      <c r="BI92" s="12">
        <v>-24.613736968603899</v>
      </c>
      <c r="BJ92" s="12">
        <v>-26.9658703473396</v>
      </c>
      <c r="BK92" s="12">
        <v>-5.6421699810016399</v>
      </c>
      <c r="BL92" s="12">
        <v>-33.0874790961388</v>
      </c>
      <c r="BM92" s="12">
        <v>-36.0638587153516</v>
      </c>
      <c r="BN92" s="12">
        <v>-29.6230991807533</v>
      </c>
      <c r="BO92" s="12">
        <v>-30.7955633616074</v>
      </c>
      <c r="BP92" s="10">
        <v>-16.380319721065401</v>
      </c>
      <c r="BQ92" s="10">
        <v>-17.426387785235399</v>
      </c>
      <c r="BR92" s="12">
        <v>-22.7349828492151</v>
      </c>
      <c r="BS92" s="12">
        <v>-25.7504725595936</v>
      </c>
      <c r="BT92" s="12">
        <v>-30.972030799603001</v>
      </c>
      <c r="BU92" s="12">
        <v>-29.697122954530599</v>
      </c>
      <c r="BV92" s="12">
        <v>-32.305284548783597</v>
      </c>
      <c r="BW92" s="12">
        <v>-24.629074687254601</v>
      </c>
      <c r="BX92" s="12">
        <v>-24.1606558120111</v>
      </c>
      <c r="BY92" s="12">
        <v>-17.924186977325</v>
      </c>
      <c r="BZ92" s="12">
        <v>-19.4131862372159</v>
      </c>
      <c r="CA92" s="12">
        <v>-18.815670046024</v>
      </c>
      <c r="CB92" s="12">
        <v>-22.130285287857902</v>
      </c>
      <c r="CC92" s="12">
        <v>-28.303635190241</v>
      </c>
      <c r="CD92" s="12">
        <v>-27.56997855613</v>
      </c>
      <c r="CE92" s="12">
        <v>-18.2684798346599</v>
      </c>
      <c r="CF92" s="12">
        <v>-0.107172589025594</v>
      </c>
      <c r="CG92" s="12">
        <v>-0.140301168016776</v>
      </c>
      <c r="CH92" s="12">
        <v>-23.239459551405101</v>
      </c>
      <c r="CI92" s="12">
        <v>-2.27580585487885</v>
      </c>
      <c r="CJ92" s="12">
        <v>-25.629151423345299</v>
      </c>
      <c r="CK92" s="12">
        <v>-23.821419745218002</v>
      </c>
      <c r="CL92" s="12">
        <v>2.75072329714021</v>
      </c>
      <c r="CM92" s="12">
        <v>0.21563792529377601</v>
      </c>
      <c r="CN92" s="12">
        <v>-19.737652110052199</v>
      </c>
      <c r="CO92" s="12">
        <v>-9.4021706900093704</v>
      </c>
      <c r="CP92" s="12">
        <v>-15.247696865117099</v>
      </c>
      <c r="CQ92" s="12">
        <v>-19.8351699509657</v>
      </c>
      <c r="CR92" s="12">
        <v>-3.2138239021151001</v>
      </c>
      <c r="CS92" s="12">
        <v>-12.581280316226101</v>
      </c>
      <c r="CT92" s="12">
        <v>-16.991205484373399</v>
      </c>
      <c r="CU92" s="12">
        <v>-15.198832443275</v>
      </c>
      <c r="CV92" s="12">
        <v>-20.191473595332301</v>
      </c>
      <c r="CW92" s="12">
        <v>-24.512184609193302</v>
      </c>
      <c r="CX92" s="12">
        <v>-27.212221539230001</v>
      </c>
      <c r="CY92" s="12">
        <v>-12.9451500470167</v>
      </c>
      <c r="CZ92" s="12">
        <v>-11.2833058665273</v>
      </c>
      <c r="DA92" s="12">
        <v>-19.106642866972798</v>
      </c>
      <c r="DB92" s="12">
        <v>28.987882615183398</v>
      </c>
      <c r="DC92" s="12">
        <v>22.1562750084558</v>
      </c>
      <c r="DD92" s="12">
        <v>-3.2383979942096599</v>
      </c>
      <c r="DE92" s="12">
        <v>-10.3789134300313</v>
      </c>
      <c r="DF92" s="11">
        <v>-17.614969692658601</v>
      </c>
      <c r="DG92" s="11">
        <v>-18.0479528353316</v>
      </c>
      <c r="DH92" s="11">
        <v>-18.7787863978883</v>
      </c>
      <c r="DI92" s="11">
        <v>-15.1105759869096</v>
      </c>
      <c r="DJ92" s="11">
        <v>-10.477196155989001</v>
      </c>
      <c r="DK92" s="11">
        <v>-12.5655442388961</v>
      </c>
      <c r="DL92" s="11">
        <v>-15.766207070555501</v>
      </c>
      <c r="DM92" s="11">
        <v>-18.9254133147187</v>
      </c>
      <c r="DN92" s="11">
        <v>-33.013729989761401</v>
      </c>
      <c r="DO92" s="11">
        <v>-32.694784749764899</v>
      </c>
      <c r="DP92" s="11">
        <v>-31.143445085035601</v>
      </c>
      <c r="DQ92" s="11">
        <v>-28.925915103172802</v>
      </c>
      <c r="DR92" s="11">
        <v>-18.843295038095601</v>
      </c>
      <c r="DS92" s="11">
        <v>-17.695743736112401</v>
      </c>
    </row>
    <row r="93" spans="1:123" s="12" customFormat="1" ht="15" customHeight="1" x14ac:dyDescent="0.2">
      <c r="A93" s="10">
        <v>34.5</v>
      </c>
      <c r="B93" s="11">
        <v>-28.673635824816301</v>
      </c>
      <c r="C93" s="11">
        <v>-28.999033020227198</v>
      </c>
      <c r="D93" s="11">
        <v>-34.2220773745793</v>
      </c>
      <c r="E93" s="11">
        <v>-26.8317289737751</v>
      </c>
      <c r="F93" s="11">
        <v>-24.4746606767876</v>
      </c>
      <c r="G93" s="11">
        <v>-18.342092516832</v>
      </c>
      <c r="H93" s="11">
        <v>-30.800703825661898</v>
      </c>
      <c r="I93" s="11">
        <v>-33.421103580622002</v>
      </c>
      <c r="J93" s="11">
        <v>-25.109222406172101</v>
      </c>
      <c r="K93" s="11">
        <v>-31.9117752951569</v>
      </c>
      <c r="L93" s="11">
        <v>-24.332779503310999</v>
      </c>
      <c r="M93" s="11">
        <v>-31.712304917164101</v>
      </c>
      <c r="N93" s="12">
        <v>-15.505795090575701</v>
      </c>
      <c r="O93" s="12">
        <v>45.283137296792098</v>
      </c>
      <c r="P93" s="12">
        <v>4.2778774513863</v>
      </c>
      <c r="Q93" s="12">
        <v>-14.564338925993001</v>
      </c>
      <c r="R93" s="12">
        <v>56.984339607879498</v>
      </c>
      <c r="S93" s="12">
        <v>129.92287520319201</v>
      </c>
      <c r="T93" s="12">
        <v>75.601659773383204</v>
      </c>
      <c r="U93" s="12">
        <v>-21.278545318637001</v>
      </c>
      <c r="V93" s="12">
        <v>-22.5211260840296</v>
      </c>
      <c r="W93" s="12">
        <v>6.3109164329944099</v>
      </c>
      <c r="X93" s="12">
        <v>-25.0879456871189</v>
      </c>
      <c r="Y93" s="12">
        <v>-14.362996807903899</v>
      </c>
      <c r="Z93" s="12">
        <v>-10.042977919510999</v>
      </c>
      <c r="AA93" s="12">
        <v>-46.743156417505801</v>
      </c>
      <c r="AB93" s="12">
        <v>4.7130715756793498</v>
      </c>
      <c r="AC93" s="12">
        <v>37.631260056514201</v>
      </c>
      <c r="AD93" s="12">
        <v>36.644345527747603</v>
      </c>
      <c r="AE93" s="12">
        <v>-9.4576780611532705</v>
      </c>
      <c r="AF93" s="12">
        <v>1.27435464492009</v>
      </c>
      <c r="AG93" s="12">
        <v>-37.362708098953497</v>
      </c>
      <c r="AH93" s="12">
        <v>-15.9139508468797</v>
      </c>
      <c r="AI93" s="11">
        <v>-20.0536469492362</v>
      </c>
      <c r="AJ93" s="11">
        <v>-22.7924210776109</v>
      </c>
      <c r="AK93" s="12">
        <v>-37.544090446317497</v>
      </c>
      <c r="AL93" s="12">
        <v>-27.9512914858059</v>
      </c>
      <c r="AM93" s="12">
        <v>-36.703651858260798</v>
      </c>
      <c r="AN93" s="12">
        <v>-30.979830626165398</v>
      </c>
      <c r="AO93" s="12">
        <v>-36.486431781668202</v>
      </c>
      <c r="AP93" s="12">
        <v>-39.515602111350702</v>
      </c>
      <c r="AQ93" s="12">
        <v>55.5437763978261</v>
      </c>
      <c r="AR93" s="12">
        <v>-14.822066987107901</v>
      </c>
      <c r="AS93" s="12">
        <v>3.8279799809970401</v>
      </c>
      <c r="AT93" s="12">
        <v>-3.2166005894396199</v>
      </c>
      <c r="AU93" s="12">
        <v>-23.759988835081401</v>
      </c>
      <c r="AV93" s="12">
        <v>84.428087575361104</v>
      </c>
      <c r="AW93" s="12">
        <v>-6.45787940811715</v>
      </c>
      <c r="AX93" s="12">
        <v>2.02018304662487</v>
      </c>
      <c r="AY93" s="12">
        <v>-5.3621120059688101</v>
      </c>
      <c r="AZ93" s="12">
        <v>-8.9279083113069593</v>
      </c>
      <c r="BA93" s="12">
        <v>-1.00410045433818</v>
      </c>
      <c r="BB93" s="12">
        <v>-18.462178559275301</v>
      </c>
      <c r="BC93" s="12">
        <v>-35.793123970506699</v>
      </c>
      <c r="BD93" s="12">
        <v>-2.19324920180952</v>
      </c>
      <c r="BE93" s="12">
        <v>-21.858406398678198</v>
      </c>
      <c r="BF93" s="12">
        <v>-17.236419807886701</v>
      </c>
      <c r="BG93" s="12">
        <v>-10.7597015812643</v>
      </c>
      <c r="BH93" s="12">
        <v>-7.3801779763016304</v>
      </c>
      <c r="BI93" s="12">
        <v>-25.808632926782501</v>
      </c>
      <c r="BJ93" s="12">
        <v>-28.709404432447599</v>
      </c>
      <c r="BK93" s="12">
        <v>-6.4488594944123099</v>
      </c>
      <c r="BL93" s="12">
        <v>-34.446373319951803</v>
      </c>
      <c r="BM93" s="12">
        <v>-37.847144994884701</v>
      </c>
      <c r="BN93" s="12">
        <v>-30.750219593755901</v>
      </c>
      <c r="BO93" s="12">
        <v>-31.9654136546887</v>
      </c>
      <c r="BP93" s="10">
        <v>-17.4814213096397</v>
      </c>
      <c r="BQ93" s="10">
        <v>-18.615253793541299</v>
      </c>
      <c r="BR93" s="12">
        <v>-23.904705813038099</v>
      </c>
      <c r="BS93" s="12">
        <v>-25.545885364408601</v>
      </c>
      <c r="BT93" s="12">
        <v>-30.706818506587201</v>
      </c>
      <c r="BU93" s="12">
        <v>-30.787756259087399</v>
      </c>
      <c r="BV93" s="12">
        <v>-33.2709023496136</v>
      </c>
      <c r="BW93" s="12">
        <v>-26.136576707358401</v>
      </c>
      <c r="BX93" s="12">
        <v>-25.695770091260702</v>
      </c>
      <c r="BY93" s="12">
        <v>-18.658605767996001</v>
      </c>
      <c r="BZ93" s="12">
        <v>-20.3650670300703</v>
      </c>
      <c r="CA93" s="12">
        <v>-19.643652194645199</v>
      </c>
      <c r="CB93" s="12">
        <v>-23.093170966603701</v>
      </c>
      <c r="CC93" s="12">
        <v>-29.8700488201575</v>
      </c>
      <c r="CD93" s="12">
        <v>-28.661459509748902</v>
      </c>
      <c r="CE93" s="12">
        <v>-19.030880139325699</v>
      </c>
      <c r="CF93" s="12">
        <v>-0.180519364789688</v>
      </c>
      <c r="CG93" s="12">
        <v>-0.21536358474349901</v>
      </c>
      <c r="CH93" s="12">
        <v>-24.598255549790299</v>
      </c>
      <c r="CI93" s="12">
        <v>-2.3530412818217799</v>
      </c>
      <c r="CJ93" s="12">
        <v>-26.6754777840105</v>
      </c>
      <c r="CK93" s="12">
        <v>-24.806809960864399</v>
      </c>
      <c r="CL93" s="12">
        <v>1.7337672488792999</v>
      </c>
      <c r="CM93" s="12">
        <v>-0.66384393448970502</v>
      </c>
      <c r="CN93" s="12">
        <v>-21.045758330728798</v>
      </c>
      <c r="CO93" s="12">
        <v>-9.7183337857131793</v>
      </c>
      <c r="CP93" s="12">
        <v>-16.3027125381631</v>
      </c>
      <c r="CQ93" s="12">
        <v>-21.041432773927198</v>
      </c>
      <c r="CR93" s="12">
        <v>-3.20320691571396</v>
      </c>
      <c r="CS93" s="12">
        <v>-13.251435120764601</v>
      </c>
      <c r="CT93" s="12">
        <v>-17.7956408151658</v>
      </c>
      <c r="CU93" s="12">
        <v>-16.429114111815501</v>
      </c>
      <c r="CV93" s="12">
        <v>-21.814219508087199</v>
      </c>
      <c r="CW93" s="12">
        <v>-26.120700567844299</v>
      </c>
      <c r="CX93" s="12">
        <v>-29.2476561298826</v>
      </c>
      <c r="CY93" s="12">
        <v>-14.3917513923952</v>
      </c>
      <c r="CZ93" s="12">
        <v>-12.8640576804173</v>
      </c>
      <c r="DA93" s="12">
        <v>-20.189037968520999</v>
      </c>
      <c r="DB93" s="12">
        <v>32.418716727988702</v>
      </c>
      <c r="DC93" s="12">
        <v>25.3544458246324</v>
      </c>
      <c r="DD93" s="12">
        <v>-4.1805801629379804</v>
      </c>
      <c r="DE93" s="12">
        <v>-11.408637874410401</v>
      </c>
      <c r="DF93" s="11">
        <v>-17.983951693167899</v>
      </c>
      <c r="DG93" s="11">
        <v>-18.3944757736753</v>
      </c>
      <c r="DH93" s="11">
        <v>-20.1218972506467</v>
      </c>
      <c r="DI93" s="11">
        <v>-16.011899788281799</v>
      </c>
      <c r="DJ93" s="11">
        <v>-10.926101822406</v>
      </c>
      <c r="DK93" s="11">
        <v>-12.9851232486544</v>
      </c>
      <c r="DL93" s="11">
        <v>-16.258394680335101</v>
      </c>
      <c r="DM93" s="11">
        <v>-19.5980774151394</v>
      </c>
      <c r="DN93" s="11">
        <v>-35.080283851129899</v>
      </c>
      <c r="DO93" s="11">
        <v>-34.660286473808803</v>
      </c>
      <c r="DP93" s="11">
        <v>-32.297470170305999</v>
      </c>
      <c r="DQ93" s="11">
        <v>-30.015426091267699</v>
      </c>
      <c r="DR93" s="11">
        <v>-20.192521333228701</v>
      </c>
      <c r="DS93" s="11">
        <v>-18.829949112841799</v>
      </c>
    </row>
    <row r="94" spans="1:123" s="12" customFormat="1" ht="15" customHeight="1" x14ac:dyDescent="0.2">
      <c r="A94" s="10">
        <v>35</v>
      </c>
      <c r="B94" s="11">
        <v>-29.251566957100199</v>
      </c>
      <c r="C94" s="11">
        <v>-29.6038251690333</v>
      </c>
      <c r="D94" s="11">
        <v>-34.879118175012898</v>
      </c>
      <c r="E94" s="11">
        <v>-27.913056328543401</v>
      </c>
      <c r="F94" s="11">
        <v>-26.1371333181159</v>
      </c>
      <c r="G94" s="11">
        <v>-19.174960470991198</v>
      </c>
      <c r="H94" s="11">
        <v>-31.450879760086501</v>
      </c>
      <c r="I94" s="11">
        <v>-34.310301998630102</v>
      </c>
      <c r="J94" s="11">
        <v>-25.704704967211001</v>
      </c>
      <c r="K94" s="11">
        <v>-32.792908314149798</v>
      </c>
      <c r="L94" s="11">
        <v>-25.356499463669</v>
      </c>
      <c r="M94" s="11">
        <v>-33.007789170369499</v>
      </c>
      <c r="N94" s="12">
        <v>-16.836016584420499</v>
      </c>
      <c r="O94" s="12">
        <v>46.125765948090702</v>
      </c>
      <c r="P94" s="12">
        <v>4.2149340515607001</v>
      </c>
      <c r="Q94" s="12">
        <v>-15.1419581015943</v>
      </c>
      <c r="R94" s="12">
        <v>56.6529124625958</v>
      </c>
      <c r="S94" s="12">
        <v>130.65534585621199</v>
      </c>
      <c r="T94" s="12">
        <v>80.054349382407906</v>
      </c>
      <c r="U94" s="12">
        <v>-22.082269424572502</v>
      </c>
      <c r="V94" s="12">
        <v>-23.373593649012001</v>
      </c>
      <c r="W94" s="12">
        <v>5.2317918743938199</v>
      </c>
      <c r="X94" s="12">
        <v>-26.0617143794661</v>
      </c>
      <c r="Y94" s="12">
        <v>-15.5278466991148</v>
      </c>
      <c r="Z94" s="12">
        <v>-11.159411769767701</v>
      </c>
      <c r="AA94" s="12">
        <v>-47.242698201444</v>
      </c>
      <c r="AB94" s="12">
        <v>4.44222268924932</v>
      </c>
      <c r="AC94" s="12">
        <v>38.1062964152079</v>
      </c>
      <c r="AD94" s="12">
        <v>35.097633372060898</v>
      </c>
      <c r="AE94" s="12">
        <v>-10.626266885083099</v>
      </c>
      <c r="AF94" s="12">
        <v>0.13732305603753001</v>
      </c>
      <c r="AG94" s="12">
        <v>-38.724610931240001</v>
      </c>
      <c r="AH94" s="12">
        <v>-17.120168195106</v>
      </c>
      <c r="AI94" s="11">
        <v>-20.537392629193999</v>
      </c>
      <c r="AJ94" s="11">
        <v>-23.264803530764699</v>
      </c>
      <c r="AK94" s="12">
        <v>-39.274607843253698</v>
      </c>
      <c r="AL94" s="12">
        <v>-30.1334821415366</v>
      </c>
      <c r="AM94" s="12">
        <v>-38.6423453164752</v>
      </c>
      <c r="AN94" s="12">
        <v>-32.726991776144096</v>
      </c>
      <c r="AO94" s="12">
        <v>-38.239279092522303</v>
      </c>
      <c r="AP94" s="12">
        <v>-41.420105844736099</v>
      </c>
      <c r="AQ94" s="12">
        <v>56.174943892983698</v>
      </c>
      <c r="AR94" s="12">
        <v>-16.017227608244799</v>
      </c>
      <c r="AS94" s="12">
        <v>3.81770769308786</v>
      </c>
      <c r="AT94" s="12">
        <v>-2.50099924414826</v>
      </c>
      <c r="AU94" s="12">
        <v>-23.892371245892701</v>
      </c>
      <c r="AV94" s="12">
        <v>81.467609561514095</v>
      </c>
      <c r="AW94" s="12">
        <v>-6.4073933572217303</v>
      </c>
      <c r="AX94" s="12">
        <v>2.12356508200173</v>
      </c>
      <c r="AY94" s="12">
        <v>-5.7388897403143302</v>
      </c>
      <c r="AZ94" s="12">
        <v>-9.3452590590459295</v>
      </c>
      <c r="BA94" s="12">
        <v>-2.0243790004314999</v>
      </c>
      <c r="BB94" s="12">
        <v>-19.619848899310401</v>
      </c>
      <c r="BC94" s="12">
        <v>-36.769772123079697</v>
      </c>
      <c r="BD94" s="12">
        <v>-2.2550959783984501</v>
      </c>
      <c r="BE94" s="12">
        <v>-22.614656700170599</v>
      </c>
      <c r="BF94" s="12">
        <v>-18.398555766907499</v>
      </c>
      <c r="BG94" s="12">
        <v>-10.5614335552672</v>
      </c>
      <c r="BH94" s="12">
        <v>-7.4247727752663097</v>
      </c>
      <c r="BI94" s="12">
        <v>-26.8731364485574</v>
      </c>
      <c r="BJ94" s="12">
        <v>-30.2930056932382</v>
      </c>
      <c r="BK94" s="12">
        <v>-7.2387842919852101</v>
      </c>
      <c r="BL94" s="12">
        <v>-35.651326470542699</v>
      </c>
      <c r="BM94" s="12">
        <v>-39.475766243412998</v>
      </c>
      <c r="BN94" s="12">
        <v>-31.776162359164999</v>
      </c>
      <c r="BO94" s="12">
        <v>-33.005038858391302</v>
      </c>
      <c r="BP94" s="10">
        <v>-18.516526324674398</v>
      </c>
      <c r="BQ94" s="10">
        <v>-19.7210429178085</v>
      </c>
      <c r="BR94" s="12">
        <v>-25.0650573434541</v>
      </c>
      <c r="BS94" s="12">
        <v>-25.263343559345198</v>
      </c>
      <c r="BT94" s="12">
        <v>-30.345730920089402</v>
      </c>
      <c r="BU94" s="12">
        <v>-31.783853046363198</v>
      </c>
      <c r="BV94" s="12">
        <v>-34.119686461053703</v>
      </c>
      <c r="BW94" s="12">
        <v>-27.554373446037001</v>
      </c>
      <c r="BX94" s="12">
        <v>-27.141217287862599</v>
      </c>
      <c r="BY94" s="12">
        <v>-19.383571270736802</v>
      </c>
      <c r="BZ94" s="12">
        <v>-21.293255485943501</v>
      </c>
      <c r="CA94" s="12">
        <v>-20.379506167955601</v>
      </c>
      <c r="CB94" s="12">
        <v>-23.954878997756101</v>
      </c>
      <c r="CC94" s="12">
        <v>-31.3239288516342</v>
      </c>
      <c r="CD94" s="12">
        <v>-29.6396174235269</v>
      </c>
      <c r="CE94" s="12">
        <v>-19.707002138602501</v>
      </c>
      <c r="CF94" s="12">
        <v>-0.24604915438430899</v>
      </c>
      <c r="CG94" s="12">
        <v>-0.29080476338094702</v>
      </c>
      <c r="CH94" s="12">
        <v>-25.863653718260998</v>
      </c>
      <c r="CI94" s="12">
        <v>-2.4192620458052199</v>
      </c>
      <c r="CJ94" s="12">
        <v>-27.5793590844841</v>
      </c>
      <c r="CK94" s="12">
        <v>-25.669021852081599</v>
      </c>
      <c r="CL94" s="12">
        <v>0.69965193461030095</v>
      </c>
      <c r="CM94" s="12">
        <v>-1.52665177211019</v>
      </c>
      <c r="CN94" s="12">
        <v>-22.3844108404591</v>
      </c>
      <c r="CO94" s="12">
        <v>-10.0368624771363</v>
      </c>
      <c r="CP94" s="12">
        <v>-17.3137450474314</v>
      </c>
      <c r="CQ94" s="12">
        <v>-22.195308702066502</v>
      </c>
      <c r="CR94" s="12">
        <v>-3.1473507533519198</v>
      </c>
      <c r="CS94" s="12">
        <v>-13.894056792196301</v>
      </c>
      <c r="CT94" s="12">
        <v>-18.557706425781301</v>
      </c>
      <c r="CU94" s="12">
        <v>-17.665486666373901</v>
      </c>
      <c r="CV94" s="12">
        <v>-23.402812075801101</v>
      </c>
      <c r="CW94" s="12">
        <v>-27.633403078652901</v>
      </c>
      <c r="CX94" s="12">
        <v>-31.185332773020399</v>
      </c>
      <c r="CY94" s="12">
        <v>-15.7985523401293</v>
      </c>
      <c r="CZ94" s="12">
        <v>-14.41386211809</v>
      </c>
      <c r="DA94" s="12">
        <v>-21.232661310932599</v>
      </c>
      <c r="DB94" s="12">
        <v>35.704444599105003</v>
      </c>
      <c r="DC94" s="12">
        <v>28.3894860331201</v>
      </c>
      <c r="DD94" s="12">
        <v>-4.9381346798327197</v>
      </c>
      <c r="DE94" s="12">
        <v>-12.2149631351931</v>
      </c>
      <c r="DF94" s="11">
        <v>-18.285116311744702</v>
      </c>
      <c r="DG94" s="11">
        <v>-18.665414245333501</v>
      </c>
      <c r="DH94" s="11">
        <v>-21.4599440369056</v>
      </c>
      <c r="DI94" s="11">
        <v>-16.854504792718199</v>
      </c>
      <c r="DJ94" s="11">
        <v>-11.348796761012601</v>
      </c>
      <c r="DK94" s="11">
        <v>-13.371076420298699</v>
      </c>
      <c r="DL94" s="11">
        <v>-16.7139533004956</v>
      </c>
      <c r="DM94" s="11">
        <v>-20.238454453647101</v>
      </c>
      <c r="DN94" s="11">
        <v>-37.086439988343002</v>
      </c>
      <c r="DO94" s="11">
        <v>-36.560599255608302</v>
      </c>
      <c r="DP94" s="11">
        <v>-33.3466268784832</v>
      </c>
      <c r="DQ94" s="11">
        <v>-31.018658773973499</v>
      </c>
      <c r="DR94" s="11">
        <v>-21.4871724892873</v>
      </c>
      <c r="DS94" s="11">
        <v>-19.882763808709502</v>
      </c>
    </row>
    <row r="95" spans="1:123" s="12" customFormat="1" ht="15" customHeight="1" x14ac:dyDescent="0.2">
      <c r="A95" s="10">
        <v>35.5</v>
      </c>
      <c r="B95" s="11">
        <v>-29.703853215323701</v>
      </c>
      <c r="C95" s="11">
        <v>-30.098646675469301</v>
      </c>
      <c r="D95" s="11">
        <v>-35.412162105785598</v>
      </c>
      <c r="E95" s="11">
        <v>-28.879583624075099</v>
      </c>
      <c r="F95" s="11">
        <v>-27.742133170249801</v>
      </c>
      <c r="G95" s="11">
        <v>-19.8915022338042</v>
      </c>
      <c r="H95" s="11">
        <v>-31.9788523484021</v>
      </c>
      <c r="I95" s="11">
        <v>-35.054894397035198</v>
      </c>
      <c r="J95" s="11">
        <v>-26.207417249679501</v>
      </c>
      <c r="K95" s="11">
        <v>-33.541662560310201</v>
      </c>
      <c r="L95" s="11">
        <v>-26.282355975126801</v>
      </c>
      <c r="M95" s="11">
        <v>-34.151882573496501</v>
      </c>
      <c r="N95" s="12">
        <v>-18.101143723470098</v>
      </c>
      <c r="O95" s="12">
        <v>46.832479711156303</v>
      </c>
      <c r="P95" s="12">
        <v>4.1889784370141498</v>
      </c>
      <c r="Q95" s="12">
        <v>-15.6080095621291</v>
      </c>
      <c r="R95" s="12">
        <v>56.060569477267499</v>
      </c>
      <c r="S95" s="12">
        <v>131.06304686516501</v>
      </c>
      <c r="T95" s="12">
        <v>84.247978520579593</v>
      </c>
      <c r="U95" s="12">
        <v>-22.655647626379501</v>
      </c>
      <c r="V95" s="12">
        <v>-24.018818294280202</v>
      </c>
      <c r="W95" s="12">
        <v>4.3219238250458103</v>
      </c>
      <c r="X95" s="12">
        <v>-26.720246751210599</v>
      </c>
      <c r="Y95" s="12">
        <v>-16.537758710910499</v>
      </c>
      <c r="Z95" s="12">
        <v>-12.171379239589401</v>
      </c>
      <c r="AA95" s="12">
        <v>-47.465920943068298</v>
      </c>
      <c r="AB95" s="12">
        <v>4.33068044003448</v>
      </c>
      <c r="AC95" s="12">
        <v>38.766123907407703</v>
      </c>
      <c r="AD95" s="12">
        <v>33.615451684454399</v>
      </c>
      <c r="AE95" s="12">
        <v>-11.6419932965072</v>
      </c>
      <c r="AF95" s="12">
        <v>-0.88340374304607305</v>
      </c>
      <c r="AG95" s="12">
        <v>-39.897517126519197</v>
      </c>
      <c r="AH95" s="12">
        <v>-18.200955310021499</v>
      </c>
      <c r="AI95" s="11">
        <v>-20.9635636565508</v>
      </c>
      <c r="AJ95" s="11">
        <v>-23.690041416557499</v>
      </c>
      <c r="AK95" s="12">
        <v>-40.817547414917499</v>
      </c>
      <c r="AL95" s="12">
        <v>-32.1815714414697</v>
      </c>
      <c r="AM95" s="12">
        <v>-40.449860534863497</v>
      </c>
      <c r="AN95" s="12">
        <v>-34.3556203006301</v>
      </c>
      <c r="AO95" s="12">
        <v>-39.823880797484797</v>
      </c>
      <c r="AP95" s="12">
        <v>-43.150866986252304</v>
      </c>
      <c r="AQ95" s="12">
        <v>56.603843404445797</v>
      </c>
      <c r="AR95" s="12">
        <v>-16.8460501299705</v>
      </c>
      <c r="AS95" s="12">
        <v>3.84120266971876</v>
      </c>
      <c r="AT95" s="12">
        <v>-1.6746593018979099</v>
      </c>
      <c r="AU95" s="12">
        <v>-23.844775569159498</v>
      </c>
      <c r="AV95" s="12">
        <v>78.525896242353994</v>
      </c>
      <c r="AW95" s="12">
        <v>-6.2305225583258999</v>
      </c>
      <c r="AX95" s="12">
        <v>2.2842357338959101</v>
      </c>
      <c r="AY95" s="12">
        <v>-6.0633342400251404</v>
      </c>
      <c r="AZ95" s="12">
        <v>-9.7151014415430801</v>
      </c>
      <c r="BA95" s="12">
        <v>-2.9266948331496598</v>
      </c>
      <c r="BB95" s="12">
        <v>-20.543167920550299</v>
      </c>
      <c r="BC95" s="12">
        <v>-37.512090784730297</v>
      </c>
      <c r="BD95" s="12">
        <v>-2.1073631160106698</v>
      </c>
      <c r="BE95" s="12">
        <v>-23.174379748524998</v>
      </c>
      <c r="BF95" s="12">
        <v>-19.320888895890601</v>
      </c>
      <c r="BG95" s="12">
        <v>-10.3223865153267</v>
      </c>
      <c r="BH95" s="12">
        <v>-7.4392410169821197</v>
      </c>
      <c r="BI95" s="12">
        <v>-27.797654183814299</v>
      </c>
      <c r="BJ95" s="12">
        <v>-31.7022131639532</v>
      </c>
      <c r="BK95" s="12">
        <v>-8.0047366282087697</v>
      </c>
      <c r="BL95" s="12">
        <v>-36.6898129868786</v>
      </c>
      <c r="BM95" s="12">
        <v>-40.930535760708104</v>
      </c>
      <c r="BN95" s="12">
        <v>-32.687898055883103</v>
      </c>
      <c r="BO95" s="12">
        <v>-33.901371352840201</v>
      </c>
      <c r="BP95" s="10">
        <v>-19.4766544154845</v>
      </c>
      <c r="BQ95" s="10">
        <v>-20.732821212732201</v>
      </c>
      <c r="BR95" s="12">
        <v>-26.2067751464201</v>
      </c>
      <c r="BS95" s="12">
        <v>-24.9007371166953</v>
      </c>
      <c r="BT95" s="12">
        <v>-29.8870472761336</v>
      </c>
      <c r="BU95" s="12">
        <v>-32.676838600309502</v>
      </c>
      <c r="BV95" s="12">
        <v>-34.8438916262239</v>
      </c>
      <c r="BW95" s="12">
        <v>-28.869289963040501</v>
      </c>
      <c r="BX95" s="12">
        <v>-28.4839879896026</v>
      </c>
      <c r="BY95" s="12">
        <v>-20.093182683922301</v>
      </c>
      <c r="BZ95" s="12">
        <v>-22.190028175828001</v>
      </c>
      <c r="CA95" s="12">
        <v>-21.016274331486699</v>
      </c>
      <c r="CB95" s="12">
        <v>-24.7073621721938</v>
      </c>
      <c r="CC95" s="12">
        <v>-32.650856155669302</v>
      </c>
      <c r="CD95" s="12">
        <v>-30.4934474115725</v>
      </c>
      <c r="CE95" s="12">
        <v>-20.290197426220399</v>
      </c>
      <c r="CF95" s="12">
        <v>-0.30251587190832602</v>
      </c>
      <c r="CG95" s="12">
        <v>-0.36480685139395003</v>
      </c>
      <c r="CH95" s="12">
        <v>-27.0237815129803</v>
      </c>
      <c r="CI95" s="12">
        <v>-2.4742075765971001</v>
      </c>
      <c r="CJ95" s="12">
        <v>-28.330743589322001</v>
      </c>
      <c r="CK95" s="12">
        <v>-26.398756745038501</v>
      </c>
      <c r="CL95" s="12">
        <v>-0.343867355923066</v>
      </c>
      <c r="CM95" s="12">
        <v>-2.3674356270930699</v>
      </c>
      <c r="CN95" s="12">
        <v>-23.744571080897</v>
      </c>
      <c r="CO95" s="12">
        <v>-10.3585989563725</v>
      </c>
      <c r="CP95" s="12">
        <v>-18.274840840604099</v>
      </c>
      <c r="CQ95" s="12">
        <v>-23.2898382819257</v>
      </c>
      <c r="CR95" s="12">
        <v>-3.0456260446953798</v>
      </c>
      <c r="CS95" s="12">
        <v>-14.505089893646</v>
      </c>
      <c r="CT95" s="12">
        <v>-19.272294593974902</v>
      </c>
      <c r="CU95" s="12">
        <v>-18.899099814006998</v>
      </c>
      <c r="CV95" s="12">
        <v>-24.944731194409499</v>
      </c>
      <c r="CW95" s="12">
        <v>-29.035607440164299</v>
      </c>
      <c r="CX95" s="12">
        <v>-33.008142054313701</v>
      </c>
      <c r="CY95" s="12">
        <v>-17.154006854980199</v>
      </c>
      <c r="CZ95" s="12">
        <v>-15.9193441504612</v>
      </c>
      <c r="DA95" s="12">
        <v>-22.224468921194699</v>
      </c>
      <c r="DB95" s="12">
        <v>38.8298903999384</v>
      </c>
      <c r="DC95" s="12">
        <v>31.247007427737099</v>
      </c>
      <c r="DD95" s="12">
        <v>-5.5023747336235802</v>
      </c>
      <c r="DE95" s="12">
        <v>-12.7866360344341</v>
      </c>
      <c r="DF95" s="11">
        <v>-18.516744603402898</v>
      </c>
      <c r="DG95" s="11">
        <v>-18.8593294296879</v>
      </c>
      <c r="DH95" s="11">
        <v>-22.784188331570402</v>
      </c>
      <c r="DI95" s="11">
        <v>-17.632102753850599</v>
      </c>
      <c r="DJ95" s="11">
        <v>-11.7428844532696</v>
      </c>
      <c r="DK95" s="11">
        <v>-13.721190953219701</v>
      </c>
      <c r="DL95" s="11">
        <v>-17.128995750681401</v>
      </c>
      <c r="DM95" s="11">
        <v>-20.841465811827199</v>
      </c>
      <c r="DN95" s="11">
        <v>-39.0132736356463</v>
      </c>
      <c r="DO95" s="11">
        <v>-38.376965676434303</v>
      </c>
      <c r="DP95" s="11">
        <v>-34.281198168173397</v>
      </c>
      <c r="DQ95" s="11">
        <v>-31.9262398988939</v>
      </c>
      <c r="DR95" s="11">
        <v>-22.7146556426305</v>
      </c>
      <c r="DS95" s="11">
        <v>-20.844752725679399</v>
      </c>
    </row>
    <row r="96" spans="1:123" s="12" customFormat="1" ht="15" customHeight="1" x14ac:dyDescent="0.2">
      <c r="A96" s="10">
        <v>36</v>
      </c>
      <c r="B96" s="11">
        <v>-30.0265292025869</v>
      </c>
      <c r="C96" s="11">
        <v>-30.4784789477707</v>
      </c>
      <c r="D96" s="11">
        <v>-35.815068258670998</v>
      </c>
      <c r="E96" s="11">
        <v>-29.7229853458702</v>
      </c>
      <c r="F96" s="11">
        <v>-29.2765944323036</v>
      </c>
      <c r="G96" s="11">
        <v>-20.4862262762617</v>
      </c>
      <c r="H96" s="11">
        <v>-32.379361073253598</v>
      </c>
      <c r="I96" s="11">
        <v>-35.646960895974097</v>
      </c>
      <c r="J96" s="11">
        <v>-26.612346118781701</v>
      </c>
      <c r="K96" s="11">
        <v>-34.151726140407803</v>
      </c>
      <c r="L96" s="11">
        <v>-27.0997152256313</v>
      </c>
      <c r="M96" s="11">
        <v>-35.130698961438597</v>
      </c>
      <c r="N96" s="12">
        <v>-19.288991097709999</v>
      </c>
      <c r="O96" s="12">
        <v>47.4062908324413</v>
      </c>
      <c r="P96" s="12">
        <v>4.2009896787931202</v>
      </c>
      <c r="Q96" s="12">
        <v>-15.9574010467622</v>
      </c>
      <c r="R96" s="12">
        <v>55.217329645529297</v>
      </c>
      <c r="S96" s="12">
        <v>131.15479669068</v>
      </c>
      <c r="T96" s="12">
        <v>88.164648332167403</v>
      </c>
      <c r="U96" s="12">
        <v>-22.988197088125101</v>
      </c>
      <c r="V96" s="12">
        <v>-24.446670067845801</v>
      </c>
      <c r="W96" s="12">
        <v>3.5931093407270902</v>
      </c>
      <c r="X96" s="12">
        <v>-27.0503842330072</v>
      </c>
      <c r="Y96" s="12">
        <v>-17.381984434905402</v>
      </c>
      <c r="Z96" s="12">
        <v>-13.067741747363399</v>
      </c>
      <c r="AA96" s="12">
        <v>-47.406618250533903</v>
      </c>
      <c r="AB96" s="12">
        <v>4.3893178371945396</v>
      </c>
      <c r="AC96" s="12">
        <v>39.609705709153701</v>
      </c>
      <c r="AD96" s="12">
        <v>32.207881304202601</v>
      </c>
      <c r="AE96" s="12">
        <v>-12.4956040963297</v>
      </c>
      <c r="AF96" s="12">
        <v>-1.77857054950436</v>
      </c>
      <c r="AG96" s="12">
        <v>-40.864022594178003</v>
      </c>
      <c r="AH96" s="12">
        <v>-19.1438502952223</v>
      </c>
      <c r="AI96" s="11">
        <v>-21.328511138563002</v>
      </c>
      <c r="AJ96" s="11">
        <v>-24.0646259044297</v>
      </c>
      <c r="AK96" s="12">
        <v>-42.156407289439798</v>
      </c>
      <c r="AL96" s="12">
        <v>-34.076616429956601</v>
      </c>
      <c r="AM96" s="12">
        <v>-42.1100703533738</v>
      </c>
      <c r="AN96" s="12">
        <v>-35.851859138347201</v>
      </c>
      <c r="AO96" s="12">
        <v>-41.223916923627201</v>
      </c>
      <c r="AP96" s="12">
        <v>-44.6905796707142</v>
      </c>
      <c r="AQ96" s="12">
        <v>56.833541748346697</v>
      </c>
      <c r="AR96" s="12">
        <v>-17.297707017860301</v>
      </c>
      <c r="AS96" s="12">
        <v>3.9002729863568599</v>
      </c>
      <c r="AT96" s="12">
        <v>-0.74241972924937705</v>
      </c>
      <c r="AU96" s="12">
        <v>-23.611639335285801</v>
      </c>
      <c r="AV96" s="12">
        <v>75.640782597474697</v>
      </c>
      <c r="AW96" s="12">
        <v>-5.9255207816022404</v>
      </c>
      <c r="AX96" s="12">
        <v>2.50295511250442</v>
      </c>
      <c r="AY96" s="12">
        <v>-6.3321203924715501</v>
      </c>
      <c r="AZ96" s="12">
        <v>-10.031424608314399</v>
      </c>
      <c r="BA96" s="12">
        <v>-3.7048987451271298</v>
      </c>
      <c r="BB96" s="12">
        <v>-21.2183513212949</v>
      </c>
      <c r="BC96" s="12">
        <v>-38.0092824343591</v>
      </c>
      <c r="BD96" s="12">
        <v>-1.74721412804501</v>
      </c>
      <c r="BE96" s="12">
        <v>-23.5281822824617</v>
      </c>
      <c r="BF96" s="12">
        <v>-19.990548025816601</v>
      </c>
      <c r="BG96" s="12">
        <v>-10.042492249340199</v>
      </c>
      <c r="BH96" s="12">
        <v>-7.4226741162419696</v>
      </c>
      <c r="BI96" s="12">
        <v>-28.573535018949698</v>
      </c>
      <c r="BJ96" s="12">
        <v>-32.923941034823599</v>
      </c>
      <c r="BK96" s="12">
        <v>-8.7394819274777493</v>
      </c>
      <c r="BL96" s="12">
        <v>-37.550562410615299</v>
      </c>
      <c r="BM96" s="12">
        <v>-42.193409171886699</v>
      </c>
      <c r="BN96" s="12">
        <v>-33.4731266775634</v>
      </c>
      <c r="BO96" s="12">
        <v>-34.642391256056698</v>
      </c>
      <c r="BP96" s="10">
        <v>-20.353238141978998</v>
      </c>
      <c r="BQ96" s="10">
        <v>-21.6403495869599</v>
      </c>
      <c r="BR96" s="12">
        <v>-27.320340450387398</v>
      </c>
      <c r="BS96" s="12">
        <v>-24.4563743763137</v>
      </c>
      <c r="BT96" s="12">
        <v>-29.329537937883199</v>
      </c>
      <c r="BU96" s="12">
        <v>-33.458596590207797</v>
      </c>
      <c r="BV96" s="12">
        <v>-35.436394682619699</v>
      </c>
      <c r="BW96" s="12">
        <v>-30.0687370327068</v>
      </c>
      <c r="BX96" s="12">
        <v>-29.711598472203999</v>
      </c>
      <c r="BY96" s="12">
        <v>-20.781380953849201</v>
      </c>
      <c r="BZ96" s="12">
        <v>-23.047517970553599</v>
      </c>
      <c r="CA96" s="12">
        <v>-21.547648429986999</v>
      </c>
      <c r="CB96" s="12">
        <v>-25.343319066450899</v>
      </c>
      <c r="CC96" s="12">
        <v>-33.837215596577103</v>
      </c>
      <c r="CD96" s="12">
        <v>-31.212941394187499</v>
      </c>
      <c r="CE96" s="12">
        <v>-20.774448785232298</v>
      </c>
      <c r="CF96" s="12">
        <v>-0.34868324405579099</v>
      </c>
      <c r="CG96" s="12">
        <v>-0.43554416606639201</v>
      </c>
      <c r="CH96" s="12">
        <v>-28.067441235179999</v>
      </c>
      <c r="CI96" s="12">
        <v>-2.5177589577651802</v>
      </c>
      <c r="CJ96" s="12">
        <v>-28.920776458107799</v>
      </c>
      <c r="CK96" s="12">
        <v>-26.987776436726499</v>
      </c>
      <c r="CL96" s="12">
        <v>-1.3887259910916301</v>
      </c>
      <c r="CM96" s="12">
        <v>-3.1809404390514802</v>
      </c>
      <c r="CN96" s="12">
        <v>-25.116583856288301</v>
      </c>
      <c r="CO96" s="12">
        <v>-10.6844199763145</v>
      </c>
      <c r="CP96" s="12">
        <v>-19.1802173503674</v>
      </c>
      <c r="CQ96" s="12">
        <v>-24.318262148881299</v>
      </c>
      <c r="CR96" s="12">
        <v>-2.8978151931369198</v>
      </c>
      <c r="CS96" s="12">
        <v>-15.0805799421505</v>
      </c>
      <c r="CT96" s="12">
        <v>-19.9344776774523</v>
      </c>
      <c r="CU96" s="12">
        <v>-20.1209022634429</v>
      </c>
      <c r="CV96" s="12">
        <v>-26.427558623254299</v>
      </c>
      <c r="CW96" s="12">
        <v>-30.3133328998228</v>
      </c>
      <c r="CX96" s="12">
        <v>-34.699620300671</v>
      </c>
      <c r="CY96" s="12">
        <v>-18.446680769557101</v>
      </c>
      <c r="CZ96" s="12">
        <v>-17.367186956107599</v>
      </c>
      <c r="DA96" s="12">
        <v>-23.151289497036402</v>
      </c>
      <c r="DB96" s="12">
        <v>41.781360778259099</v>
      </c>
      <c r="DC96" s="12">
        <v>33.914464438566903</v>
      </c>
      <c r="DD96" s="12">
        <v>-5.8660102695284797</v>
      </c>
      <c r="DE96" s="12">
        <v>-13.114120520185599</v>
      </c>
      <c r="DF96" s="11">
        <v>-18.6774122994393</v>
      </c>
      <c r="DG96" s="11">
        <v>-18.975117200170601</v>
      </c>
      <c r="DH96" s="11">
        <v>-24.085740733426</v>
      </c>
      <c r="DI96" s="11">
        <v>-18.338743757340101</v>
      </c>
      <c r="DJ96" s="11">
        <v>-12.106086614949101</v>
      </c>
      <c r="DK96" s="11">
        <v>-14.033402294444301</v>
      </c>
      <c r="DL96" s="11">
        <v>-17.499791283626099</v>
      </c>
      <c r="DM96" s="11">
        <v>-21.402138372650299</v>
      </c>
      <c r="DN96" s="11">
        <v>-40.841983718564698</v>
      </c>
      <c r="DO96" s="11">
        <v>-40.090773836709502</v>
      </c>
      <c r="DP96" s="11">
        <v>-35.092070902464897</v>
      </c>
      <c r="DQ96" s="11">
        <v>-32.7292691508773</v>
      </c>
      <c r="DR96" s="11">
        <v>-23.862650778028101</v>
      </c>
      <c r="DS96" s="11">
        <v>-21.707088308176001</v>
      </c>
    </row>
    <row r="97" spans="1:123" s="12" customFormat="1" ht="15" customHeight="1" x14ac:dyDescent="0.2">
      <c r="A97" s="10">
        <v>36.5</v>
      </c>
      <c r="B97" s="11">
        <v>-30.216442610253502</v>
      </c>
      <c r="C97" s="11">
        <v>-30.738938221475099</v>
      </c>
      <c r="D97" s="11">
        <v>-36.082394217373803</v>
      </c>
      <c r="E97" s="11">
        <v>-30.435736334766201</v>
      </c>
      <c r="F97" s="11">
        <v>-30.7277223328128</v>
      </c>
      <c r="G97" s="11">
        <v>-20.954432329745</v>
      </c>
      <c r="H97" s="11">
        <v>-32.647945772623601</v>
      </c>
      <c r="I97" s="11">
        <v>-36.079552955925401</v>
      </c>
      <c r="J97" s="11">
        <v>-26.9150150415953</v>
      </c>
      <c r="K97" s="11">
        <v>-34.617569326655897</v>
      </c>
      <c r="L97" s="11">
        <v>-27.7986218861769</v>
      </c>
      <c r="M97" s="11">
        <v>-35.931523598264903</v>
      </c>
      <c r="N97" s="12">
        <v>-20.387751646921899</v>
      </c>
      <c r="O97" s="12">
        <v>47.851146518951197</v>
      </c>
      <c r="P97" s="12">
        <v>4.2515684981481101</v>
      </c>
      <c r="Q97" s="12">
        <v>-16.185873391805199</v>
      </c>
      <c r="R97" s="12">
        <v>54.135249229148002</v>
      </c>
      <c r="S97" s="12">
        <v>130.94204769004099</v>
      </c>
      <c r="T97" s="12">
        <v>91.788955614901994</v>
      </c>
      <c r="U97" s="12">
        <v>-23.0716086662141</v>
      </c>
      <c r="V97" s="12">
        <v>-24.648839826113502</v>
      </c>
      <c r="W97" s="12">
        <v>3.0558039725292399</v>
      </c>
      <c r="X97" s="12">
        <v>-27.041669454774802</v>
      </c>
      <c r="Y97" s="12">
        <v>-18.0509960046038</v>
      </c>
      <c r="Z97" s="12">
        <v>-13.8379100462771</v>
      </c>
      <c r="AA97" s="12">
        <v>-47.061002987902597</v>
      </c>
      <c r="AB97" s="12">
        <v>4.6276522880361801</v>
      </c>
      <c r="AC97" s="12">
        <v>40.634364268044003</v>
      </c>
      <c r="AD97" s="12">
        <v>30.884275474818399</v>
      </c>
      <c r="AE97" s="12">
        <v>-13.179286725062401</v>
      </c>
      <c r="AF97" s="12">
        <v>-2.5399681362614501</v>
      </c>
      <c r="AG97" s="12">
        <v>-41.608374885981902</v>
      </c>
      <c r="AH97" s="12">
        <v>-19.937309843953699</v>
      </c>
      <c r="AI97" s="11">
        <v>-21.628860849887101</v>
      </c>
      <c r="AJ97" s="11">
        <v>-24.385222786804601</v>
      </c>
      <c r="AK97" s="12">
        <v>-43.276188080198999</v>
      </c>
      <c r="AL97" s="12">
        <v>-35.8006473106797</v>
      </c>
      <c r="AM97" s="12">
        <v>-43.607808038359501</v>
      </c>
      <c r="AN97" s="12">
        <v>-37.202749808784503</v>
      </c>
      <c r="AO97" s="12">
        <v>-42.424395360285402</v>
      </c>
      <c r="AP97" s="12">
        <v>-46.023251343285601</v>
      </c>
      <c r="AQ97" s="12">
        <v>56.868571846280197</v>
      </c>
      <c r="AR97" s="12">
        <v>-17.364642189931999</v>
      </c>
      <c r="AS97" s="12">
        <v>3.9963424569577901</v>
      </c>
      <c r="AT97" s="12">
        <v>0.289540537323773</v>
      </c>
      <c r="AU97" s="12">
        <v>-23.188948034658001</v>
      </c>
      <c r="AV97" s="12">
        <v>72.850976721383603</v>
      </c>
      <c r="AW97" s="12">
        <v>-5.4921233640925404</v>
      </c>
      <c r="AX97" s="12">
        <v>2.7798432711279002</v>
      </c>
      <c r="AY97" s="12">
        <v>-6.5422495936218104</v>
      </c>
      <c r="AZ97" s="12">
        <v>-10.2884441730566</v>
      </c>
      <c r="BA97" s="12">
        <v>-4.35373976870323</v>
      </c>
      <c r="BB97" s="12">
        <v>-21.633697542711101</v>
      </c>
      <c r="BC97" s="12">
        <v>-38.252717786235699</v>
      </c>
      <c r="BD97" s="12">
        <v>-1.17393847176572</v>
      </c>
      <c r="BE97" s="12">
        <v>-23.6683554248884</v>
      </c>
      <c r="BF97" s="12">
        <v>-20.396681065903898</v>
      </c>
      <c r="BG97" s="12">
        <v>-9.7218662631348707</v>
      </c>
      <c r="BH97" s="12">
        <v>-7.3743049142649397</v>
      </c>
      <c r="BI97" s="12">
        <v>-29.193150112405402</v>
      </c>
      <c r="BJ97" s="12">
        <v>-33.9466132572852</v>
      </c>
      <c r="BK97" s="12">
        <v>-9.4358338174060901</v>
      </c>
      <c r="BL97" s="12">
        <v>-38.223646697588201</v>
      </c>
      <c r="BM97" s="12">
        <v>-43.247713620075899</v>
      </c>
      <c r="BN97" s="12">
        <v>-34.1204577125608</v>
      </c>
      <c r="BO97" s="12">
        <v>-35.217290133005001</v>
      </c>
      <c r="BP97" s="10">
        <v>-21.138228476047502</v>
      </c>
      <c r="BQ97" s="10">
        <v>-22.4342020374024</v>
      </c>
      <c r="BR97" s="12">
        <v>-28.396054403856301</v>
      </c>
      <c r="BS97" s="12">
        <v>-23.928983864607201</v>
      </c>
      <c r="BT97" s="12">
        <v>-28.6724789475556</v>
      </c>
      <c r="BU97" s="12">
        <v>-34.121552744181798</v>
      </c>
      <c r="BV97" s="12">
        <v>-35.890781873604197</v>
      </c>
      <c r="BW97" s="12">
        <v>-31.140843930188499</v>
      </c>
      <c r="BX97" s="12">
        <v>-30.812221666565101</v>
      </c>
      <c r="BY97" s="12">
        <v>-21.442010620375999</v>
      </c>
      <c r="BZ97" s="12">
        <v>-23.857781343394802</v>
      </c>
      <c r="CA97" s="12">
        <v>-21.968024157104001</v>
      </c>
      <c r="CB97" s="12">
        <v>-25.856270440271999</v>
      </c>
      <c r="CC97" s="12">
        <v>-34.8703506460879</v>
      </c>
      <c r="CD97" s="12">
        <v>-31.789186323294398</v>
      </c>
      <c r="CE97" s="12">
        <v>-21.154448404558899</v>
      </c>
      <c r="CF97" s="12">
        <v>-0.38369009303096302</v>
      </c>
      <c r="CG97" s="12">
        <v>-0.50163299647465398</v>
      </c>
      <c r="CH97" s="12">
        <v>-28.9842300844611</v>
      </c>
      <c r="CI97" s="12">
        <v>-2.5499389266769801</v>
      </c>
      <c r="CJ97" s="12">
        <v>-29.341908884816799</v>
      </c>
      <c r="CK97" s="12">
        <v>-27.428988687461199</v>
      </c>
      <c r="CL97" s="12">
        <v>-2.42664714278362</v>
      </c>
      <c r="CM97" s="12">
        <v>-3.9620581446797498</v>
      </c>
      <c r="CN97" s="12">
        <v>-26.490240998100401</v>
      </c>
      <c r="CO97" s="12">
        <v>-11.015219570253899</v>
      </c>
      <c r="CP97" s="12">
        <v>-20.024297555210001</v>
      </c>
      <c r="CQ97" s="12">
        <v>-25.274055587942701</v>
      </c>
      <c r="CR97" s="12">
        <v>-2.7041237444791402</v>
      </c>
      <c r="CS97" s="12">
        <v>-15.6167025124887</v>
      </c>
      <c r="CT97" s="12">
        <v>-20.539528122753801</v>
      </c>
      <c r="CU97" s="12">
        <v>-21.321720851119601</v>
      </c>
      <c r="CV97" s="12">
        <v>-27.839085305458799</v>
      </c>
      <c r="CW97" s="12">
        <v>-31.453444535145501</v>
      </c>
      <c r="CX97" s="12">
        <v>-36.244109651306601</v>
      </c>
      <c r="CY97" s="12">
        <v>-19.665372747112901</v>
      </c>
      <c r="CZ97" s="12">
        <v>-18.7442838068818</v>
      </c>
      <c r="DA97" s="12">
        <v>-23.999960831133599</v>
      </c>
      <c r="DB97" s="12">
        <v>44.546752178575801</v>
      </c>
      <c r="DC97" s="12">
        <v>36.381225072545902</v>
      </c>
      <c r="DD97" s="12">
        <v>-6.0232314353925096</v>
      </c>
      <c r="DE97" s="12">
        <v>-13.189694072934699</v>
      </c>
      <c r="DF97" s="11">
        <v>-18.766007997328401</v>
      </c>
      <c r="DG97" s="11">
        <v>-19.0120154002215</v>
      </c>
      <c r="DH97" s="11">
        <v>-25.355626348755301</v>
      </c>
      <c r="DI97" s="11">
        <v>-18.9688598766224</v>
      </c>
      <c r="DJ97" s="11">
        <v>-12.436250472092</v>
      </c>
      <c r="DK97" s="11">
        <v>-14.305813238024699</v>
      </c>
      <c r="DL97" s="11">
        <v>-17.822774680098501</v>
      </c>
      <c r="DM97" s="11">
        <v>-21.915646357228901</v>
      </c>
      <c r="DN97" s="11">
        <v>-42.5540820288006</v>
      </c>
      <c r="DO97" s="11">
        <v>-41.6837465309072</v>
      </c>
      <c r="DP97" s="11">
        <v>-35.770834074355598</v>
      </c>
      <c r="DQ97" s="11">
        <v>-33.419401006540198</v>
      </c>
      <c r="DR97" s="11">
        <v>-24.9192580668022</v>
      </c>
      <c r="DS97" s="11">
        <v>-22.4616487685125</v>
      </c>
    </row>
    <row r="98" spans="1:123" s="12" customFormat="1" ht="15" customHeight="1" x14ac:dyDescent="0.2">
      <c r="A98" s="10">
        <v>37</v>
      </c>
      <c r="B98" s="11">
        <v>-30.271286959759799</v>
      </c>
      <c r="C98" s="11">
        <v>-30.8763119392097</v>
      </c>
      <c r="D98" s="11">
        <v>-36.209439713275003</v>
      </c>
      <c r="E98" s="11">
        <v>-31.011182727525</v>
      </c>
      <c r="F98" s="11">
        <v>-32.083116821013299</v>
      </c>
      <c r="G98" s="11">
        <v>-21.292260498739701</v>
      </c>
      <c r="H98" s="11">
        <v>-32.781001209514201</v>
      </c>
      <c r="I98" s="11">
        <v>-36.346791603136801</v>
      </c>
      <c r="J98" s="11">
        <v>-27.111509552923899</v>
      </c>
      <c r="K98" s="11">
        <v>-34.934499126393298</v>
      </c>
      <c r="L98" s="11">
        <v>-28.3699191641062</v>
      </c>
      <c r="M98" s="11">
        <v>-36.5429586963728</v>
      </c>
      <c r="N98" s="12">
        <v>-21.386109438026299</v>
      </c>
      <c r="O98" s="12">
        <v>48.171837988775202</v>
      </c>
      <c r="P98" s="12">
        <v>4.3409249883552503</v>
      </c>
      <c r="Q98" s="12">
        <v>-16.290034182020399</v>
      </c>
      <c r="R98" s="12">
        <v>52.828258048975798</v>
      </c>
      <c r="S98" s="12">
        <v>130.43869694229201</v>
      </c>
      <c r="T98" s="12">
        <v>95.108014647848904</v>
      </c>
      <c r="U98" s="12">
        <v>-22.8998633247101</v>
      </c>
      <c r="V98" s="12">
        <v>-24.618955649202601</v>
      </c>
      <c r="W98" s="12">
        <v>2.7189921638637302</v>
      </c>
      <c r="X98" s="12">
        <v>-26.686488126870199</v>
      </c>
      <c r="Y98" s="12">
        <v>-18.536593415774401</v>
      </c>
      <c r="Z98" s="12">
        <v>-14.4719597301445</v>
      </c>
      <c r="AA98" s="12">
        <v>-46.4277436549309</v>
      </c>
      <c r="AB98" s="12">
        <v>5.0537182687548903</v>
      </c>
      <c r="AC98" s="12">
        <v>41.835810407064798</v>
      </c>
      <c r="AD98" s="12">
        <v>29.653156161657499</v>
      </c>
      <c r="AE98" s="12">
        <v>-13.686753845831801</v>
      </c>
      <c r="AF98" s="12">
        <v>-3.16052660309651</v>
      </c>
      <c r="AG98" s="12">
        <v>-42.1166732849087</v>
      </c>
      <c r="AH98" s="12">
        <v>-20.5708456633146</v>
      </c>
      <c r="AI98" s="11">
        <v>-21.861527784494601</v>
      </c>
      <c r="AJ98" s="11">
        <v>-24.6487015829188</v>
      </c>
      <c r="AK98" s="12">
        <v>-44.163582060718902</v>
      </c>
      <c r="AL98" s="12">
        <v>-37.336827517719897</v>
      </c>
      <c r="AM98" s="12">
        <v>-44.928990973858099</v>
      </c>
      <c r="AN98" s="12">
        <v>-38.396359741454901</v>
      </c>
      <c r="AO98" s="12">
        <v>-43.411819206084999</v>
      </c>
      <c r="AP98" s="12">
        <v>-47.134370106505202</v>
      </c>
      <c r="AQ98" s="12">
        <v>56.714827223913701</v>
      </c>
      <c r="AR98" s="12">
        <v>-17.0426901604514</v>
      </c>
      <c r="AS98" s="12">
        <v>4.1304097067040804</v>
      </c>
      <c r="AT98" s="12">
        <v>1.4137500556898801</v>
      </c>
      <c r="AU98" s="12">
        <v>-22.574289687327099</v>
      </c>
      <c r="AV98" s="12">
        <v>70.195499574765506</v>
      </c>
      <c r="AW98" s="12">
        <v>-4.9315817705064502</v>
      </c>
      <c r="AX98" s="12">
        <v>3.11436019728716</v>
      </c>
      <c r="AY98" s="12">
        <v>-6.6910652094520602</v>
      </c>
      <c r="AZ98" s="12">
        <v>-10.4806640592869</v>
      </c>
      <c r="BA98" s="12">
        <v>-4.86890075990231</v>
      </c>
      <c r="BB98" s="12">
        <v>-21.779747839900601</v>
      </c>
      <c r="BC98" s="12">
        <v>-38.236026739468798</v>
      </c>
      <c r="BD98" s="12">
        <v>-0.38898491538930102</v>
      </c>
      <c r="BE98" s="12">
        <v>-23.588967451359999</v>
      </c>
      <c r="BF98" s="12">
        <v>-20.530580513877702</v>
      </c>
      <c r="BG98" s="12">
        <v>-9.3608086899621394</v>
      </c>
      <c r="BH98" s="12">
        <v>-7.2935122261696899</v>
      </c>
      <c r="BI98" s="12">
        <v>-29.649965654243701</v>
      </c>
      <c r="BJ98" s="12">
        <v>-34.760258131427598</v>
      </c>
      <c r="BK98" s="12">
        <v>-10.0867300716345</v>
      </c>
      <c r="BL98" s="12">
        <v>-38.700607547070803</v>
      </c>
      <c r="BM98" s="12">
        <v>-44.0783551312051</v>
      </c>
      <c r="BN98" s="12">
        <v>-34.619501093402498</v>
      </c>
      <c r="BO98" s="12">
        <v>-35.616576496977302</v>
      </c>
      <c r="BP98" s="10">
        <v>-21.824176656082201</v>
      </c>
      <c r="BQ98" s="10">
        <v>-23.105887521523901</v>
      </c>
      <c r="BR98" s="12">
        <v>-29.424141757772301</v>
      </c>
      <c r="BS98" s="12">
        <v>-23.317727027460901</v>
      </c>
      <c r="BT98" s="12">
        <v>-27.9156556644011</v>
      </c>
      <c r="BU98" s="12">
        <v>-34.658725780900497</v>
      </c>
      <c r="BV98" s="12">
        <v>-36.201367038302102</v>
      </c>
      <c r="BW98" s="12">
        <v>-32.074603950604697</v>
      </c>
      <c r="BX98" s="12">
        <v>-31.7748272209428</v>
      </c>
      <c r="BY98" s="12">
        <v>-22.068854377721401</v>
      </c>
      <c r="BZ98" s="12">
        <v>-24.6128747676266</v>
      </c>
      <c r="CA98" s="12">
        <v>-22.272563001024501</v>
      </c>
      <c r="CB98" s="12">
        <v>-26.240622901241199</v>
      </c>
      <c r="CC98" s="12">
        <v>-35.738710721488999</v>
      </c>
      <c r="CD98" s="12">
        <v>-32.214484235737402</v>
      </c>
      <c r="CE98" s="12">
        <v>-21.425634258775901</v>
      </c>
      <c r="CF98" s="12">
        <v>-0.40684193436390997</v>
      </c>
      <c r="CG98" s="12">
        <v>-0.56172723361669297</v>
      </c>
      <c r="CH98" s="12">
        <v>-29.7646511171478</v>
      </c>
      <c r="CI98" s="12">
        <v>-2.5709134661155901</v>
      </c>
      <c r="CJ98" s="12">
        <v>-29.587976314360201</v>
      </c>
      <c r="CK98" s="12">
        <v>-27.7165399893419</v>
      </c>
      <c r="CL98" s="12">
        <v>-3.4492425129428699</v>
      </c>
      <c r="CM98" s="12">
        <v>-4.7058774725883197</v>
      </c>
      <c r="CN98" s="12">
        <v>-27.854868676513401</v>
      </c>
      <c r="CO98" s="12">
        <v>-11.3518863145145</v>
      </c>
      <c r="CP98" s="12">
        <v>-20.8017409022431</v>
      </c>
      <c r="CQ98" s="12">
        <v>-26.150970370508698</v>
      </c>
      <c r="CR98" s="12">
        <v>-2.46518357016611</v>
      </c>
      <c r="CS98" s="12">
        <v>-16.109783246065401</v>
      </c>
      <c r="CT98" s="12">
        <v>-21.0829657589783</v>
      </c>
      <c r="CU98" s="12">
        <v>-22.492333300760901</v>
      </c>
      <c r="CV98" s="12">
        <v>-29.167449611122699</v>
      </c>
      <c r="CW98" s="12">
        <v>-32.443786039948399</v>
      </c>
      <c r="CX98" s="12">
        <v>-37.626909033860997</v>
      </c>
      <c r="CY98" s="12">
        <v>-20.799245248781499</v>
      </c>
      <c r="CZ98" s="12">
        <v>-20.0378835870651</v>
      </c>
      <c r="DA98" s="12">
        <v>-24.7574662353144</v>
      </c>
      <c r="DB98" s="12">
        <v>47.115630877669901</v>
      </c>
      <c r="DC98" s="12">
        <v>38.638656405964802</v>
      </c>
      <c r="DD98" s="12">
        <v>-5.9697772485378602</v>
      </c>
      <c r="DE98" s="12">
        <v>-13.007545931031901</v>
      </c>
      <c r="DF98" s="11">
        <v>-18.781729522743198</v>
      </c>
      <c r="DG98" s="11">
        <v>-18.9696111192461</v>
      </c>
      <c r="DH98" s="11">
        <v>-26.584846636978899</v>
      </c>
      <c r="DI98" s="11">
        <v>-19.5173124666325</v>
      </c>
      <c r="DJ98" s="11">
        <v>-12.7313678603968</v>
      </c>
      <c r="DK98" s="11">
        <v>-14.536696653522</v>
      </c>
      <c r="DL98" s="11">
        <v>-18.094595361617301</v>
      </c>
      <c r="DM98" s="11">
        <v>-22.3773440666263</v>
      </c>
      <c r="DN98" s="11">
        <v>-44.131586037110502</v>
      </c>
      <c r="DO98" s="11">
        <v>-43.138148612342697</v>
      </c>
      <c r="DP98" s="11">
        <v>-36.309833376435499</v>
      </c>
      <c r="DQ98" s="11">
        <v>-33.988922950811599</v>
      </c>
      <c r="DR98" s="11">
        <v>-25.873112463159401</v>
      </c>
      <c r="DS98" s="11">
        <v>-23.1011017604032</v>
      </c>
    </row>
    <row r="99" spans="1:123" s="12" customFormat="1" ht="15" customHeight="1" x14ac:dyDescent="0.2">
      <c r="A99" s="10">
        <v>37.5</v>
      </c>
      <c r="B99" s="11">
        <v>-30.1896234304877</v>
      </c>
      <c r="C99" s="11">
        <v>-30.887593311490399</v>
      </c>
      <c r="D99" s="11">
        <v>-36.192275729263201</v>
      </c>
      <c r="E99" s="11">
        <v>-31.4436110784299</v>
      </c>
      <c r="F99" s="11">
        <v>-33.3308998961001</v>
      </c>
      <c r="G99" s="11">
        <v>-21.496729459613501</v>
      </c>
      <c r="H99" s="11">
        <v>-32.775795261841203</v>
      </c>
      <c r="I99" s="11">
        <v>-36.4439038094133</v>
      </c>
      <c r="J99" s="11">
        <v>-27.1985118160955</v>
      </c>
      <c r="K99" s="11">
        <v>-35.098699299851397</v>
      </c>
      <c r="L99" s="11">
        <v>-28.8053470285376</v>
      </c>
      <c r="M99" s="11">
        <v>-36.955061659682499</v>
      </c>
      <c r="N99" s="12">
        <v>-22.2733760892879</v>
      </c>
      <c r="O99" s="12">
        <v>48.373898607678697</v>
      </c>
      <c r="P99" s="12">
        <v>4.4688749767374203</v>
      </c>
      <c r="Q99" s="12">
        <v>-16.267411410808499</v>
      </c>
      <c r="R99" s="12">
        <v>51.3119739480316</v>
      </c>
      <c r="S99" s="12">
        <v>129.66086796950501</v>
      </c>
      <c r="T99" s="12">
        <v>98.111551778856594</v>
      </c>
      <c r="U99" s="12">
        <v>-22.4693194468272</v>
      </c>
      <c r="V99" s="12">
        <v>-24.352688342332801</v>
      </c>
      <c r="W99" s="12">
        <v>2.5900712898874101</v>
      </c>
      <c r="X99" s="12">
        <v>-25.980187274399199</v>
      </c>
      <c r="Y99" s="12">
        <v>-18.832000932888999</v>
      </c>
      <c r="Z99" s="12">
        <v>-14.960748558223701</v>
      </c>
      <c r="AA99" s="12">
        <v>-45.507997128879602</v>
      </c>
      <c r="AB99" s="12">
        <v>5.6739481806289396</v>
      </c>
      <c r="AC99" s="12">
        <v>43.208146962569998</v>
      </c>
      <c r="AD99" s="12">
        <v>28.5221212834585</v>
      </c>
      <c r="AE99" s="12">
        <v>-14.013312465976901</v>
      </c>
      <c r="AF99" s="12">
        <v>-3.6343960800877499</v>
      </c>
      <c r="AG99" s="12">
        <v>-42.377050704089903</v>
      </c>
      <c r="AH99" s="12">
        <v>-21.035151803516701</v>
      </c>
      <c r="AI99" s="11">
        <v>-22.023748897481699</v>
      </c>
      <c r="AJ99" s="11">
        <v>-24.852146452758401</v>
      </c>
      <c r="AK99" s="12">
        <v>-44.807129597756997</v>
      </c>
      <c r="AL99" s="12">
        <v>-38.669644709443602</v>
      </c>
      <c r="AM99" s="12">
        <v>-46.060791646596002</v>
      </c>
      <c r="AN99" s="12">
        <v>-39.421905967174098</v>
      </c>
      <c r="AO99" s="12">
        <v>-44.1743541159667</v>
      </c>
      <c r="AP99" s="12">
        <v>-48.011093895183798</v>
      </c>
      <c r="AQ99" s="12">
        <v>56.379474699497202</v>
      </c>
      <c r="AR99" s="12">
        <v>-16.3311324286041</v>
      </c>
      <c r="AS99" s="12">
        <v>4.3030167944380002</v>
      </c>
      <c r="AT99" s="12">
        <v>2.6215100206172699</v>
      </c>
      <c r="AU99" s="12">
        <v>-21.766914869658599</v>
      </c>
      <c r="AV99" s="12">
        <v>67.713161115534604</v>
      </c>
      <c r="AW99" s="12">
        <v>-4.2466790546313797</v>
      </c>
      <c r="AX99" s="12">
        <v>3.5052910334343301</v>
      </c>
      <c r="AY99" s="12">
        <v>-6.7762707658402999</v>
      </c>
      <c r="AZ99" s="12">
        <v>-10.602930160530301</v>
      </c>
      <c r="BA99" s="12">
        <v>-5.2470213631749996</v>
      </c>
      <c r="BB99" s="12">
        <v>-21.649420887115401</v>
      </c>
      <c r="BC99" s="12">
        <v>-37.955200241412903</v>
      </c>
      <c r="BD99" s="12">
        <v>0.60402783219615197</v>
      </c>
      <c r="BE99" s="12">
        <v>-23.285962015506801</v>
      </c>
      <c r="BF99" s="12">
        <v>-20.385801690281301</v>
      </c>
      <c r="BG99" s="12">
        <v>-8.9598061094875394</v>
      </c>
      <c r="BH99" s="12">
        <v>-7.17982584319543</v>
      </c>
      <c r="BI99" s="12">
        <v>-29.938604711787701</v>
      </c>
      <c r="BJ99" s="12">
        <v>-35.356613807380199</v>
      </c>
      <c r="BK99" s="12">
        <v>-10.6853030956699</v>
      </c>
      <c r="BL99" s="12">
        <v>-38.974547351244802</v>
      </c>
      <c r="BM99" s="12">
        <v>-44.672007788903997</v>
      </c>
      <c r="BN99" s="12">
        <v>-34.961012715939397</v>
      </c>
      <c r="BO99" s="12">
        <v>-35.8321995008736</v>
      </c>
      <c r="BP99" s="10">
        <v>-22.404314222512699</v>
      </c>
      <c r="BQ99" s="10">
        <v>-23.647939087823001</v>
      </c>
      <c r="BR99" s="12">
        <v>-30.394823625101701</v>
      </c>
      <c r="BS99" s="12">
        <v>-22.6222164201317</v>
      </c>
      <c r="BT99" s="12">
        <v>-27.059371859650099</v>
      </c>
      <c r="BU99" s="12">
        <v>-35.063796531176102</v>
      </c>
      <c r="BV99" s="12">
        <v>-36.363268009154098</v>
      </c>
      <c r="BW99" s="12">
        <v>-32.859963539522099</v>
      </c>
      <c r="BX99" s="12">
        <v>-32.589290640316896</v>
      </c>
      <c r="BY99" s="12">
        <v>-22.655693101114501</v>
      </c>
      <c r="BZ99" s="12">
        <v>-25.304932933067899</v>
      </c>
      <c r="CA99" s="12">
        <v>-22.457232262240701</v>
      </c>
      <c r="CB99" s="12">
        <v>-26.491728931432501</v>
      </c>
      <c r="CC99" s="12">
        <v>-36.431989428820003</v>
      </c>
      <c r="CD99" s="12">
        <v>-32.482428650837299</v>
      </c>
      <c r="CE99" s="12">
        <v>-21.584250134765099</v>
      </c>
      <c r="CF99" s="12">
        <v>-0.41775740555749502</v>
      </c>
      <c r="CG99" s="12">
        <v>-0.61460536926460896</v>
      </c>
      <c r="CH99" s="12">
        <v>-30.4002242046408</v>
      </c>
      <c r="CI99" s="12">
        <v>-2.5809865746850802</v>
      </c>
      <c r="CJ99" s="12">
        <v>-29.654282116098301</v>
      </c>
      <c r="CK99" s="12">
        <v>-27.845875592902299</v>
      </c>
      <c r="CL99" s="12">
        <v>-4.4481166696641496</v>
      </c>
      <c r="CM99" s="12">
        <v>-5.4077368076832499</v>
      </c>
      <c r="CN99" s="12">
        <v>-29.199425625847599</v>
      </c>
      <c r="CO99" s="12">
        <v>-11.695278772094699</v>
      </c>
      <c r="CP99" s="12">
        <v>-21.5074887819355</v>
      </c>
      <c r="CQ99" s="12">
        <v>-26.943085686070798</v>
      </c>
      <c r="CR99" s="12">
        <v>-2.1820553683937698</v>
      </c>
      <c r="CS99" s="12">
        <v>-16.556328773731298</v>
      </c>
      <c r="CT99" s="12">
        <v>-21.560585082625</v>
      </c>
      <c r="CU99" s="12">
        <v>-23.623555534868501</v>
      </c>
      <c r="CV99" s="12">
        <v>-30.4012446576962</v>
      </c>
      <c r="CW99" s="12">
        <v>-33.273310691583902</v>
      </c>
      <c r="CX99" s="12">
        <v>-38.8344124075956</v>
      </c>
      <c r="CY99" s="12">
        <v>-21.8379482248565</v>
      </c>
      <c r="CZ99" s="12">
        <v>-21.235739041003399</v>
      </c>
      <c r="DA99" s="12">
        <v>-25.41108551668</v>
      </c>
      <c r="DB99" s="12">
        <v>49.479265726404201</v>
      </c>
      <c r="DC99" s="12">
        <v>40.680151869310002</v>
      </c>
      <c r="DD99" s="12">
        <v>-5.7029910749406501</v>
      </c>
      <c r="DE99" s="12">
        <v>-12.5638453027931</v>
      </c>
      <c r="DF99" s="11">
        <v>-18.724102119449501</v>
      </c>
      <c r="DG99" s="11">
        <v>-18.847842511604501</v>
      </c>
      <c r="DH99" s="11">
        <v>-27.764448532252501</v>
      </c>
      <c r="DI99" s="11">
        <v>-19.979443095508</v>
      </c>
      <c r="DJ99" s="11">
        <v>-12.9895825011772</v>
      </c>
      <c r="DK99" s="11">
        <v>-14.724509128427499</v>
      </c>
      <c r="DL99" s="11">
        <v>-18.3121228474192</v>
      </c>
      <c r="DM99" s="11">
        <v>-22.7827949856873</v>
      </c>
      <c r="DN99" s="11">
        <v>-45.557215344160703</v>
      </c>
      <c r="DO99" s="11">
        <v>-44.436965254135401</v>
      </c>
      <c r="DP99" s="11">
        <v>-36.702243960462503</v>
      </c>
      <c r="DQ99" s="11">
        <v>-34.430810046615001</v>
      </c>
      <c r="DR99" s="11">
        <v>-26.713521947385701</v>
      </c>
      <c r="DS99" s="11">
        <v>-23.618989871465601</v>
      </c>
    </row>
    <row r="100" spans="1:123" s="12" customFormat="1" ht="15" customHeight="1" x14ac:dyDescent="0.2">
      <c r="A100" s="10">
        <v>38</v>
      </c>
      <c r="B100" s="11">
        <v>-29.9708917737007</v>
      </c>
      <c r="C100" s="11">
        <v>-30.770501325605402</v>
      </c>
      <c r="D100" s="11">
        <v>-36.0277990694157</v>
      </c>
      <c r="E100" s="11">
        <v>-31.728290196042501</v>
      </c>
      <c r="F100" s="11">
        <v>-34.4598411174956</v>
      </c>
      <c r="G100" s="11">
        <v>-21.565769202425098</v>
      </c>
      <c r="H100" s="11">
        <v>-32.630519854137603</v>
      </c>
      <c r="I100" s="11">
        <v>-36.367291613714698</v>
      </c>
      <c r="J100" s="11">
        <v>-27.173342459718601</v>
      </c>
      <c r="K100" s="11">
        <v>-35.107248550048098</v>
      </c>
      <c r="L100" s="11">
        <v>-29.097644073772202</v>
      </c>
      <c r="M100" s="11">
        <v>-37.159454223001298</v>
      </c>
      <c r="N100" s="12">
        <v>-23.0396053666481</v>
      </c>
      <c r="O100" s="12">
        <v>48.463458369951603</v>
      </c>
      <c r="P100" s="12">
        <v>4.6348359319381398</v>
      </c>
      <c r="Q100" s="12">
        <v>-16.1164807650493</v>
      </c>
      <c r="R100" s="12">
        <v>49.603513616602797</v>
      </c>
      <c r="S100" s="12">
        <v>128.626692458055</v>
      </c>
      <c r="T100" s="12">
        <v>100.791905424557</v>
      </c>
      <c r="U100" s="12">
        <v>-21.7787819565273</v>
      </c>
      <c r="V100" s="12">
        <v>-23.847826014389199</v>
      </c>
      <c r="W100" s="12">
        <v>2.6747504762170098</v>
      </c>
      <c r="X100" s="12">
        <v>-24.921157091739499</v>
      </c>
      <c r="Y100" s="12">
        <v>-18.931950762635001</v>
      </c>
      <c r="Z100" s="12">
        <v>-15.2960255945799</v>
      </c>
      <c r="AA100" s="12">
        <v>-44.305394112598101</v>
      </c>
      <c r="AB100" s="12">
        <v>6.4930700318654999</v>
      </c>
      <c r="AC100" s="12">
        <v>44.7439233539626</v>
      </c>
      <c r="AD100" s="12">
        <v>27.4977628578199</v>
      </c>
      <c r="AE100" s="12">
        <v>-14.155913959257299</v>
      </c>
      <c r="AF100" s="12">
        <v>-3.9570140870637198</v>
      </c>
      <c r="AG100" s="12">
        <v>-42.3798264819197</v>
      </c>
      <c r="AH100" s="12">
        <v>-21.322219254216101</v>
      </c>
      <c r="AI100" s="11">
        <v>-22.113090381026201</v>
      </c>
      <c r="AJ100" s="11">
        <v>-24.992881662910801</v>
      </c>
      <c r="AK100" s="12">
        <v>-45.197357394499697</v>
      </c>
      <c r="AL100" s="12">
        <v>-39.7850490116979</v>
      </c>
      <c r="AM100" s="12">
        <v>-46.991775889182399</v>
      </c>
      <c r="AN100" s="12">
        <v>-40.269867895403799</v>
      </c>
      <c r="AO100" s="12">
        <v>-44.701955630443898</v>
      </c>
      <c r="AP100" s="12">
        <v>-48.642377805663202</v>
      </c>
      <c r="AQ100" s="12">
        <v>55.870856158435302</v>
      </c>
      <c r="AR100" s="12">
        <v>-15.2327475007041</v>
      </c>
      <c r="AS100" s="12">
        <v>4.5142173803469596</v>
      </c>
      <c r="AT100" s="12">
        <v>3.90297600461053</v>
      </c>
      <c r="AU100" s="12">
        <v>-20.767756723216699</v>
      </c>
      <c r="AV100" s="12">
        <v>65.442021877970504</v>
      </c>
      <c r="AW100" s="12">
        <v>-3.4417253118590398</v>
      </c>
      <c r="AX100" s="12">
        <v>3.9507413021055902</v>
      </c>
      <c r="AY100" s="12">
        <v>-6.7959399530082001</v>
      </c>
      <c r="AZ100" s="12">
        <v>-10.6504885479807</v>
      </c>
      <c r="BA100" s="12">
        <v>-5.4857168834132599</v>
      </c>
      <c r="BB100" s="12">
        <v>-21.238116460153801</v>
      </c>
      <c r="BC100" s="12">
        <v>-37.408659409265901</v>
      </c>
      <c r="BD100" s="12">
        <v>1.7993268102145501</v>
      </c>
      <c r="BE100" s="12">
        <v>-22.757209080736999</v>
      </c>
      <c r="BF100" s="12">
        <v>-19.958248230977901</v>
      </c>
      <c r="BG100" s="12">
        <v>-8.5195288193062808</v>
      </c>
      <c r="BH100" s="12">
        <v>-7.0329292611859202</v>
      </c>
      <c r="BI100" s="12">
        <v>-30.054901799303401</v>
      </c>
      <c r="BJ100" s="12">
        <v>-35.729190130950798</v>
      </c>
      <c r="BK100" s="12">
        <v>-11.2249599624192</v>
      </c>
      <c r="BL100" s="12">
        <v>-39.04019104084</v>
      </c>
      <c r="BM100" s="12">
        <v>-45.0172810815274</v>
      </c>
      <c r="BN100" s="12">
        <v>-35.137007216690101</v>
      </c>
      <c r="BO100" s="12">
        <v>-35.857650800608099</v>
      </c>
      <c r="BP100" s="10">
        <v>-22.872636691317801</v>
      </c>
      <c r="BQ100" s="10">
        <v>-24.0540230151964</v>
      </c>
      <c r="BR100" s="12">
        <v>-31.298426620196501</v>
      </c>
      <c r="BS100" s="12">
        <v>-21.842504793312401</v>
      </c>
      <c r="BT100" s="12">
        <v>-26.104449716512999</v>
      </c>
      <c r="BU100" s="12">
        <v>-35.331162507645701</v>
      </c>
      <c r="BV100" s="12">
        <v>-36.372428439790298</v>
      </c>
      <c r="BW100" s="12">
        <v>-33.487969631096298</v>
      </c>
      <c r="BX100" s="12">
        <v>-33.2465242536272</v>
      </c>
      <c r="BY100" s="12">
        <v>-23.1963567784987</v>
      </c>
      <c r="BZ100" s="12">
        <v>-25.926246962626401</v>
      </c>
      <c r="CA100" s="12">
        <v>-22.5188450713176</v>
      </c>
      <c r="CB100" s="12">
        <v>-26.605932362144799</v>
      </c>
      <c r="CC100" s="12">
        <v>-36.941251892130801</v>
      </c>
      <c r="CD100" s="12">
        <v>-32.587991881882701</v>
      </c>
      <c r="CE100" s="12">
        <v>-21.6273892874596</v>
      </c>
      <c r="CF100" s="12">
        <v>-0.41611212964198702</v>
      </c>
      <c r="CG100" s="12">
        <v>-0.65925138414968298</v>
      </c>
      <c r="CH100" s="12">
        <v>-30.883576982887401</v>
      </c>
      <c r="CI100" s="12">
        <v>-2.5805975383263999</v>
      </c>
      <c r="CJ100" s="12">
        <v>-29.537646696553502</v>
      </c>
      <c r="CK100" s="12">
        <v>-27.8138086287071</v>
      </c>
      <c r="CL100" s="12">
        <v>-5.41497092854115</v>
      </c>
      <c r="CM100" s="12">
        <v>-6.0632678469119101</v>
      </c>
      <c r="CN100" s="12">
        <v>-30.512590456055399</v>
      </c>
      <c r="CO100" s="12">
        <v>-12.0462027553003</v>
      </c>
      <c r="CP100" s="12">
        <v>-22.136786355986199</v>
      </c>
      <c r="CQ100" s="12">
        <v>-27.644839065033</v>
      </c>
      <c r="CR100" s="12">
        <v>-1.8562237755759201</v>
      </c>
      <c r="CS100" s="12">
        <v>-16.953050362644699</v>
      </c>
      <c r="CT100" s="12">
        <v>-21.968482542433701</v>
      </c>
      <c r="CU100" s="12">
        <v>-24.706312615307901</v>
      </c>
      <c r="CV100" s="12">
        <v>-31.529638363281201</v>
      </c>
      <c r="CW100" s="12">
        <v>-33.932188671314996</v>
      </c>
      <c r="CX100" s="12">
        <v>-39.854232454672399</v>
      </c>
      <c r="CY100" s="12">
        <v>-22.771740987082001</v>
      </c>
      <c r="CZ100" s="12">
        <v>-22.3262468352913</v>
      </c>
      <c r="DA100" s="12">
        <v>-25.948527763830398</v>
      </c>
      <c r="DB100" s="12">
        <v>51.630697271320898</v>
      </c>
      <c r="DC100" s="12">
        <v>42.501149437157402</v>
      </c>
      <c r="DD100" s="12">
        <v>-5.2218611017451604</v>
      </c>
      <c r="DE100" s="12">
        <v>-11.8567959361826</v>
      </c>
      <c r="DF100" s="11">
        <v>-18.592974811326702</v>
      </c>
      <c r="DG100" s="11">
        <v>-18.647000615601399</v>
      </c>
      <c r="DH100" s="11">
        <v>-28.885588108096201</v>
      </c>
      <c r="DI100" s="11">
        <v>-20.3511044674087</v>
      </c>
      <c r="DJ100" s="11">
        <v>-13.2092063722666</v>
      </c>
      <c r="DK100" s="11">
        <v>-14.867898244119701</v>
      </c>
      <c r="DL100" s="11">
        <v>-18.472486772225199</v>
      </c>
      <c r="DM100" s="11">
        <v>-23.127811800804899</v>
      </c>
      <c r="DN100" s="11">
        <v>-46.814573579467798</v>
      </c>
      <c r="DO100" s="11">
        <v>-45.564109314000198</v>
      </c>
      <c r="DP100" s="11">
        <v>-36.942135920980903</v>
      </c>
      <c r="DQ100" s="11">
        <v>-34.738808608380999</v>
      </c>
      <c r="DR100" s="11">
        <v>-27.430585760157498</v>
      </c>
      <c r="DS100" s="11">
        <v>-24.0097870118916</v>
      </c>
    </row>
    <row r="101" spans="1:123" s="12" customFormat="1" ht="15" customHeight="1" x14ac:dyDescent="0.2">
      <c r="A101" s="10">
        <v>38.5</v>
      </c>
      <c r="B101" s="11">
        <v>-29.615417588502101</v>
      </c>
      <c r="C101" s="11">
        <v>-30.523511668434299</v>
      </c>
      <c r="D101" s="11">
        <v>-35.713746910914701</v>
      </c>
      <c r="E101" s="11">
        <v>-31.861523893894599</v>
      </c>
      <c r="F101" s="11">
        <v>-35.459484934108303</v>
      </c>
      <c r="G101" s="11">
        <v>-21.498250134754901</v>
      </c>
      <c r="H101" s="11">
        <v>-32.344280043616799</v>
      </c>
      <c r="I101" s="11">
        <v>-36.114568501943701</v>
      </c>
      <c r="J101" s="11">
        <v>-27.033973310608399</v>
      </c>
      <c r="K101" s="11">
        <v>-34.958171454491001</v>
      </c>
      <c r="L101" s="11">
        <v>-29.240633011795499</v>
      </c>
      <c r="M101" s="11">
        <v>-37.149449781281803</v>
      </c>
      <c r="N101" s="12">
        <v>-23.6756986851105</v>
      </c>
      <c r="O101" s="12">
        <v>48.447145672980596</v>
      </c>
      <c r="P101" s="12">
        <v>4.8378287829109397</v>
      </c>
      <c r="Q101" s="12">
        <v>-15.836692909942901</v>
      </c>
      <c r="R101" s="12">
        <v>47.721274313516901</v>
      </c>
      <c r="S101" s="12">
        <v>127.356004668399</v>
      </c>
      <c r="T101" s="12">
        <v>103.144011518452</v>
      </c>
      <c r="U101" s="12">
        <v>-20.829538698308099</v>
      </c>
      <c r="V101" s="12">
        <v>-23.104335923562701</v>
      </c>
      <c r="W101" s="12">
        <v>2.9769678349111901</v>
      </c>
      <c r="X101" s="12">
        <v>-23.5108909691916</v>
      </c>
      <c r="Y101" s="12">
        <v>-18.832741261576299</v>
      </c>
      <c r="Z101" s="12">
        <v>-15.4705376189667</v>
      </c>
      <c r="AA101" s="12">
        <v>-42.826010030694299</v>
      </c>
      <c r="AB101" s="12">
        <v>7.5140201261092399</v>
      </c>
      <c r="AC101" s="12">
        <v>46.434197429334702</v>
      </c>
      <c r="AD101" s="12">
        <v>26.585603336570699</v>
      </c>
      <c r="AE101" s="12">
        <v>-14.1131877171574</v>
      </c>
      <c r="AF101" s="12">
        <v>-4.1251605580327997</v>
      </c>
      <c r="AG101" s="12">
        <v>-42.1176373492926</v>
      </c>
      <c r="AH101" s="12">
        <v>-21.4254414458991</v>
      </c>
      <c r="AI101" s="11">
        <v>-22.127469492261199</v>
      </c>
      <c r="AJ101" s="11">
        <v>-25.068480681511499</v>
      </c>
      <c r="AK101" s="12">
        <v>-45.326913095777797</v>
      </c>
      <c r="AL101" s="12">
        <v>-40.670624002814201</v>
      </c>
      <c r="AM101" s="12">
        <v>-47.712008381495203</v>
      </c>
      <c r="AN101" s="12">
        <v>-40.932081901701103</v>
      </c>
      <c r="AO101" s="12">
        <v>-44.986503780819397</v>
      </c>
      <c r="AP101" s="12">
        <v>-49.019123252946798</v>
      </c>
      <c r="AQ101" s="12">
        <v>55.198353948071599</v>
      </c>
      <c r="AR101" s="12">
        <v>-13.753787243331301</v>
      </c>
      <c r="AS101" s="12">
        <v>4.7635544433433097</v>
      </c>
      <c r="AT101" s="12">
        <v>5.2472546485660096</v>
      </c>
      <c r="AU101" s="12">
        <v>-19.579445506678798</v>
      </c>
      <c r="AV101" s="12">
        <v>63.418818172067397</v>
      </c>
      <c r="AW101" s="12">
        <v>-2.5225328954547801</v>
      </c>
      <c r="AX101" s="12">
        <v>4.4481412260211002</v>
      </c>
      <c r="AY101" s="12">
        <v>-6.7485275394574202</v>
      </c>
      <c r="AZ101" s="12">
        <v>-10.619030035741099</v>
      </c>
      <c r="BA101" s="12">
        <v>-5.5835853345342903</v>
      </c>
      <c r="BB101" s="12">
        <v>-20.543797290883901</v>
      </c>
      <c r="BC101" s="12">
        <v>-36.597259168047401</v>
      </c>
      <c r="BD101" s="12">
        <v>3.1890253922028902</v>
      </c>
      <c r="BE101" s="12">
        <v>-22.002552213962101</v>
      </c>
      <c r="BF101" s="12">
        <v>-19.2462211998645</v>
      </c>
      <c r="BG101" s="12">
        <v>-8.0408281064592302</v>
      </c>
      <c r="BH101" s="12">
        <v>-6.8526610448316196</v>
      </c>
      <c r="BI101" s="12">
        <v>-29.995948352734501</v>
      </c>
      <c r="BJ101" s="12">
        <v>-35.8733341272454</v>
      </c>
      <c r="BK101" s="12">
        <v>-11.699449714797</v>
      </c>
      <c r="BL101" s="12">
        <v>-38.893966120667699</v>
      </c>
      <c r="BM101" s="12">
        <v>-45.104890887159797</v>
      </c>
      <c r="BN101" s="12">
        <v>-35.140827094437498</v>
      </c>
      <c r="BO101" s="12">
        <v>-35.688040952663798</v>
      </c>
      <c r="BP101" s="10">
        <v>-23.223972675623301</v>
      </c>
      <c r="BQ101" s="10">
        <v>-24.3190006585791</v>
      </c>
      <c r="BR101" s="12">
        <v>-32.125470170285503</v>
      </c>
      <c r="BS101" s="12">
        <v>-20.979101464035899</v>
      </c>
      <c r="BT101" s="12">
        <v>-25.052228011190799</v>
      </c>
      <c r="BU101" s="12">
        <v>-35.455981560517102</v>
      </c>
      <c r="BV101" s="12">
        <v>-36.225661460775797</v>
      </c>
      <c r="BW101" s="12">
        <v>-33.950836950680198</v>
      </c>
      <c r="BX101" s="12">
        <v>-33.738575439201597</v>
      </c>
      <c r="BY101" s="12">
        <v>-23.684775442234201</v>
      </c>
      <c r="BZ101" s="12">
        <v>-26.469342628843101</v>
      </c>
      <c r="CA101" s="12">
        <v>-22.4551022256491</v>
      </c>
      <c r="CB101" s="12">
        <v>-26.580612029647401</v>
      </c>
      <c r="CC101" s="12">
        <v>-37.259040254866697</v>
      </c>
      <c r="CD101" s="12">
        <v>-32.5275723298545</v>
      </c>
      <c r="CE101" s="12">
        <v>-21.553010810748599</v>
      </c>
      <c r="CF101" s="12">
        <v>-0.40196636064138103</v>
      </c>
      <c r="CG101" s="12">
        <v>-0.69506597810686799</v>
      </c>
      <c r="CH101" s="12">
        <v>-31.208535801852101</v>
      </c>
      <c r="CI101" s="12">
        <v>-2.57031274486507</v>
      </c>
      <c r="CJ101" s="12">
        <v>-29.2364602501038</v>
      </c>
      <c r="CK101" s="12">
        <v>-27.618547392194099</v>
      </c>
      <c r="CL101" s="12">
        <v>-6.3417082856176403</v>
      </c>
      <c r="CM101" s="12">
        <v>-6.6684428929875104</v>
      </c>
      <c r="CN101" s="12">
        <v>-31.782870792085301</v>
      </c>
      <c r="CO101" s="12">
        <v>-12.405383131408501</v>
      </c>
      <c r="CP101" s="12">
        <v>-22.6852243940811</v>
      </c>
      <c r="CQ101" s="12">
        <v>-28.2510645774891</v>
      </c>
      <c r="CR101" s="12">
        <v>-1.489591227255</v>
      </c>
      <c r="CS101" s="12">
        <v>-17.296877558692302</v>
      </c>
      <c r="CT101" s="12">
        <v>-22.303092919173601</v>
      </c>
      <c r="CU101" s="12">
        <v>-25.7317315117688</v>
      </c>
      <c r="CV101" s="12">
        <v>-32.542495318921198</v>
      </c>
      <c r="CW101" s="12">
        <v>-34.411910746712202</v>
      </c>
      <c r="CX101" s="12">
        <v>-40.675335185369399</v>
      </c>
      <c r="CY101" s="12">
        <v>-23.5916068049846</v>
      </c>
      <c r="CZ101" s="12">
        <v>-23.298593077924998</v>
      </c>
      <c r="DA101" s="12">
        <v>-26.358082322985801</v>
      </c>
      <c r="DB101" s="12">
        <v>53.564755944535101</v>
      </c>
      <c r="DC101" s="12">
        <v>44.099131628172401</v>
      </c>
      <c r="DD101" s="12">
        <v>-4.5270448936207597</v>
      </c>
      <c r="DE101" s="12">
        <v>-10.886670679610599</v>
      </c>
      <c r="DF101" s="11">
        <v>-18.388525859336301</v>
      </c>
      <c r="DG101" s="11">
        <v>-18.367738448432601</v>
      </c>
      <c r="DH101" s="11">
        <v>-29.939590604044401</v>
      </c>
      <c r="DI101" s="11">
        <v>-20.628705897252001</v>
      </c>
      <c r="DJ101" s="11">
        <v>-13.388726074481299</v>
      </c>
      <c r="DK101" s="11">
        <v>-14.965710761316499</v>
      </c>
      <c r="DL101" s="11">
        <v>-18.573096895124699</v>
      </c>
      <c r="DM101" s="11">
        <v>-23.408481865772</v>
      </c>
      <c r="DN101" s="11">
        <v>-47.888326662359702</v>
      </c>
      <c r="DO101" s="11">
        <v>-46.504592319251898</v>
      </c>
      <c r="DP101" s="11">
        <v>-37.024539778940301</v>
      </c>
      <c r="DQ101" s="11">
        <v>-34.9074762198142</v>
      </c>
      <c r="DR101" s="11">
        <v>-28.0152980849379</v>
      </c>
      <c r="DS101" s="11">
        <v>-24.268978449981599</v>
      </c>
    </row>
    <row r="102" spans="1:123" s="12" customFormat="1" ht="15" customHeight="1" x14ac:dyDescent="0.2">
      <c r="A102" s="10">
        <v>39</v>
      </c>
      <c r="B102" s="11">
        <v>-29.1244141408242</v>
      </c>
      <c r="C102" s="11">
        <v>-30.145867640385401</v>
      </c>
      <c r="D102" s="11">
        <v>-35.248725907877002</v>
      </c>
      <c r="E102" s="11">
        <v>-31.840696465223999</v>
      </c>
      <c r="F102" s="11">
        <v>-36.320237995823803</v>
      </c>
      <c r="G102" s="11">
        <v>-21.294001271598901</v>
      </c>
      <c r="H102" s="11">
        <v>-31.9171267619822</v>
      </c>
      <c r="I102" s="11">
        <v>-35.684584872797103</v>
      </c>
      <c r="J102" s="11">
        <v>-26.779052859637801</v>
      </c>
      <c r="K102" s="11">
        <v>-34.650442103156799</v>
      </c>
      <c r="L102" s="11">
        <v>-29.229298888822001</v>
      </c>
      <c r="M102" s="11">
        <v>-36.920122511219198</v>
      </c>
      <c r="N102" s="12">
        <v>-24.173525162041098</v>
      </c>
      <c r="O102" s="12">
        <v>48.331941798096501</v>
      </c>
      <c r="P102" s="12">
        <v>5.0764883781084702</v>
      </c>
      <c r="Q102" s="12">
        <v>-15.4284916789038</v>
      </c>
      <c r="R102" s="12">
        <v>45.684737415285703</v>
      </c>
      <c r="S102" s="12">
        <v>125.870137708261</v>
      </c>
      <c r="T102" s="12">
        <v>105.165410786867</v>
      </c>
      <c r="U102" s="12">
        <v>-19.625376808107799</v>
      </c>
      <c r="V102" s="12">
        <v>-22.124389943200999</v>
      </c>
      <c r="W102" s="12">
        <v>3.4988247534784001</v>
      </c>
      <c r="X102" s="12">
        <v>-21.754007320850999</v>
      </c>
      <c r="Y102" s="12">
        <v>-18.532302419771401</v>
      </c>
      <c r="Z102" s="12">
        <v>-15.478120985790101</v>
      </c>
      <c r="AA102" s="12">
        <v>-41.078292269958098</v>
      </c>
      <c r="AB102" s="12">
        <v>8.7378748503397201</v>
      </c>
      <c r="AC102" s="12">
        <v>48.268604587064999</v>
      </c>
      <c r="AD102" s="12">
        <v>25.790024665184301</v>
      </c>
      <c r="AE102" s="12">
        <v>-13.8854584292857</v>
      </c>
      <c r="AF102" s="12">
        <v>-4.1369962673343199</v>
      </c>
      <c r="AG102" s="12">
        <v>-41.585550206946202</v>
      </c>
      <c r="AH102" s="12">
        <v>-21.339707018341802</v>
      </c>
      <c r="AI102" s="11">
        <v>-22.065174562157999</v>
      </c>
      <c r="AJ102" s="11">
        <v>-25.0767898251069</v>
      </c>
      <c r="AK102" s="12">
        <v>-45.190659875515799</v>
      </c>
      <c r="AL102" s="12">
        <v>-41.315684939036103</v>
      </c>
      <c r="AM102" s="12">
        <v>-48.213183617917799</v>
      </c>
      <c r="AN102" s="12">
        <v>-41.401839553145599</v>
      </c>
      <c r="AO102" s="12">
        <v>-45.0218976766336</v>
      </c>
      <c r="AP102" s="12">
        <v>-49.134290748042901</v>
      </c>
      <c r="AQ102" s="12">
        <v>54.372281738323998</v>
      </c>
      <c r="AR102" s="12">
        <v>-11.9039505079854</v>
      </c>
      <c r="AS102" s="12">
        <v>5.0500439101597197</v>
      </c>
      <c r="AT102" s="12">
        <v>6.6425163822714204</v>
      </c>
      <c r="AU102" s="12">
        <v>-18.206312233814899</v>
      </c>
      <c r="AV102" s="12">
        <v>61.678445490542799</v>
      </c>
      <c r="AW102" s="12">
        <v>-1.49637492086185</v>
      </c>
      <c r="AX102" s="12">
        <v>4.99425459565827</v>
      </c>
      <c r="AY102" s="12">
        <v>-6.63287528368528</v>
      </c>
      <c r="AZ102" s="12">
        <v>-10.504742931516301</v>
      </c>
      <c r="BA102" s="12">
        <v>-5.5402074394805796</v>
      </c>
      <c r="BB102" s="12">
        <v>-19.567041817936101</v>
      </c>
      <c r="BC102" s="12">
        <v>-35.524335544323499</v>
      </c>
      <c r="BD102" s="12">
        <v>4.7631892812205399</v>
      </c>
      <c r="BE102" s="12">
        <v>-21.023834051447899</v>
      </c>
      <c r="BF102" s="12">
        <v>-18.250471839564799</v>
      </c>
      <c r="BG102" s="12">
        <v>-7.5247367021802303</v>
      </c>
      <c r="BH102" s="12">
        <v>-6.6390184656483999</v>
      </c>
      <c r="BI102" s="12">
        <v>-29.760112738585999</v>
      </c>
      <c r="BJ102" s="12">
        <v>-35.786270018434102</v>
      </c>
      <c r="BK102" s="12">
        <v>-12.1029406727757</v>
      </c>
      <c r="BL102" s="12">
        <v>-38.534031773451701</v>
      </c>
      <c r="BM102" s="12">
        <v>-44.927775888936502</v>
      </c>
      <c r="BN102" s="12">
        <v>-34.967255487572402</v>
      </c>
      <c r="BO102" s="12">
        <v>-35.320168535690698</v>
      </c>
      <c r="BP102" s="10">
        <v>-23.454040274373199</v>
      </c>
      <c r="BQ102" s="10">
        <v>-24.439010303467501</v>
      </c>
      <c r="BR102" s="12">
        <v>-32.866755645954903</v>
      </c>
      <c r="BS102" s="12">
        <v>-20.032963220728501</v>
      </c>
      <c r="BT102" s="12">
        <v>-23.904562112875201</v>
      </c>
      <c r="BU102" s="12">
        <v>-35.434244637144701</v>
      </c>
      <c r="BV102" s="12">
        <v>-35.920686059398498</v>
      </c>
      <c r="BW102" s="12">
        <v>-34.242060792166697</v>
      </c>
      <c r="BX102" s="12">
        <v>-34.058735764119703</v>
      </c>
      <c r="BY102" s="12">
        <v>-24.115039195748899</v>
      </c>
      <c r="BZ102" s="12">
        <v>-26.927065846393798</v>
      </c>
      <c r="CA102" s="12">
        <v>-22.264612198341599</v>
      </c>
      <c r="CB102" s="12">
        <v>-26.414209060021602</v>
      </c>
      <c r="CC102" s="12">
        <v>-37.379475543275397</v>
      </c>
      <c r="CD102" s="12">
        <v>-32.299052691087098</v>
      </c>
      <c r="CE102" s="12">
        <v>-21.359979655244299</v>
      </c>
      <c r="CF102" s="12">
        <v>-0.37595611956930902</v>
      </c>
      <c r="CG102" s="12">
        <v>-0.72186537636298398</v>
      </c>
      <c r="CH102" s="12">
        <v>-31.3701966661028</v>
      </c>
      <c r="CI102" s="12">
        <v>-2.5508179533062498</v>
      </c>
      <c r="CJ102" s="12">
        <v>-28.7506936729187</v>
      </c>
      <c r="CK102" s="12">
        <v>-27.2597353614401</v>
      </c>
      <c r="CL102" s="12">
        <v>-7.2205348260467801</v>
      </c>
      <c r="CM102" s="12">
        <v>-7.2196153269032903</v>
      </c>
      <c r="CN102" s="12">
        <v>-32.998708775266998</v>
      </c>
      <c r="CO102" s="12">
        <v>-12.773444723279599</v>
      </c>
      <c r="CP102" s="12">
        <v>-23.148757463786701</v>
      </c>
      <c r="CQ102" s="12">
        <v>-28.757027394021801</v>
      </c>
      <c r="CR102" s="12">
        <v>-1.0844652251762401</v>
      </c>
      <c r="CS102" s="12">
        <v>-17.584990928298701</v>
      </c>
      <c r="CT102" s="12">
        <v>-22.5612075155368</v>
      </c>
      <c r="CU102" s="12">
        <v>-26.6912084043724</v>
      </c>
      <c r="CV102" s="12">
        <v>-33.4304641000926</v>
      </c>
      <c r="CW102" s="12">
        <v>-34.705371945165098</v>
      </c>
      <c r="CX102" s="12">
        <v>-41.288127249572398</v>
      </c>
      <c r="CY102" s="12">
        <v>-24.289367502206002</v>
      </c>
      <c r="CZ102" s="12">
        <v>-24.142875190591401</v>
      </c>
      <c r="DA102" s="12">
        <v>-26.6287515842122</v>
      </c>
      <c r="DB102" s="12">
        <v>55.2780475118197</v>
      </c>
      <c r="DC102" s="12">
        <v>45.473603677237399</v>
      </c>
      <c r="DD102" s="12">
        <v>-3.6208782603352998</v>
      </c>
      <c r="DE102" s="12">
        <v>-9.6558296718285401</v>
      </c>
      <c r="DF102" s="11">
        <v>-18.111259123543199</v>
      </c>
      <c r="DG102" s="11">
        <v>-18.011054635280701</v>
      </c>
      <c r="DH102" s="11">
        <v>-30.918025004211799</v>
      </c>
      <c r="DI102" s="11">
        <v>-20.809233319596299</v>
      </c>
      <c r="DJ102" s="11">
        <v>-13.526811926567399</v>
      </c>
      <c r="DK102" s="11">
        <v>-15.0169980770442</v>
      </c>
      <c r="DL102" s="11">
        <v>-18.6116612894693</v>
      </c>
      <c r="DM102" s="11">
        <v>-23.621207219548499</v>
      </c>
      <c r="DN102" s="11">
        <v>-48.764373786980201</v>
      </c>
      <c r="DO102" s="11">
        <v>-47.2446990897879</v>
      </c>
      <c r="DP102" s="11">
        <v>-36.945464671589399</v>
      </c>
      <c r="DQ102" s="11">
        <v>-34.932236303575301</v>
      </c>
      <c r="DR102" s="11">
        <v>-28.459669920266599</v>
      </c>
      <c r="DS102" s="11">
        <v>-24.393097191932601</v>
      </c>
    </row>
    <row r="103" spans="1:123" s="12" customFormat="1" ht="15" customHeight="1" x14ac:dyDescent="0.2">
      <c r="A103" s="10">
        <v>39.5</v>
      </c>
      <c r="B103" s="11">
        <v>-28.4999732684809</v>
      </c>
      <c r="C103" s="11">
        <v>-29.6375856123631</v>
      </c>
      <c r="D103" s="11">
        <v>-34.632234019227297</v>
      </c>
      <c r="E103" s="11">
        <v>-31.664287234889301</v>
      </c>
      <c r="F103" s="11">
        <v>-37.033500120742197</v>
      </c>
      <c r="G103" s="11">
        <v>-20.953815692337201</v>
      </c>
      <c r="H103" s="11">
        <v>-31.350053177447901</v>
      </c>
      <c r="I103" s="11">
        <v>-35.077449865639203</v>
      </c>
      <c r="J103" s="11">
        <v>-26.407922632643</v>
      </c>
      <c r="K103" s="11">
        <v>-34.184005926363099</v>
      </c>
      <c r="L103" s="11">
        <v>-29.059856387902901</v>
      </c>
      <c r="M103" s="11">
        <v>-36.468380130827398</v>
      </c>
      <c r="N103" s="12">
        <v>-24.5259980147238</v>
      </c>
      <c r="O103" s="12">
        <v>48.125075409188803</v>
      </c>
      <c r="P103" s="12">
        <v>5.3490712161874399</v>
      </c>
      <c r="Q103" s="12">
        <v>-14.893320440023601</v>
      </c>
      <c r="R103" s="12">
        <v>43.514221033547003</v>
      </c>
      <c r="S103" s="12">
        <v>124.19163249432999</v>
      </c>
      <c r="T103" s="12">
        <v>106.856154161505</v>
      </c>
      <c r="U103" s="12">
        <v>-18.172557247453302</v>
      </c>
      <c r="V103" s="12">
        <v>-20.912382751703198</v>
      </c>
      <c r="W103" s="12">
        <v>4.2405390558997098</v>
      </c>
      <c r="X103" s="12">
        <v>-19.658233213704001</v>
      </c>
      <c r="Y103" s="12">
        <v>-18.030217688647099</v>
      </c>
      <c r="Z103" s="12">
        <v>-15.3137971210526</v>
      </c>
      <c r="AA103" s="12">
        <v>-39.072983781807103</v>
      </c>
      <c r="AB103" s="12">
        <v>10.163799743167999</v>
      </c>
      <c r="AC103" s="12">
        <v>50.235459639225098</v>
      </c>
      <c r="AD103" s="12">
        <v>25.114240997936498</v>
      </c>
      <c r="AE103" s="12">
        <v>-13.474736988428001</v>
      </c>
      <c r="AF103" s="12">
        <v>-3.9920873859955401</v>
      </c>
      <c r="AG103" s="12">
        <v>-40.781142160994897</v>
      </c>
      <c r="AH103" s="12">
        <v>-21.061459847260199</v>
      </c>
      <c r="AI103" s="11">
        <v>-21.9248649955261</v>
      </c>
      <c r="AJ103" s="11">
        <v>-25.015935534611302</v>
      </c>
      <c r="AK103" s="12">
        <v>-44.785760110244098</v>
      </c>
      <c r="AL103" s="12">
        <v>-41.711420635692697</v>
      </c>
      <c r="AM103" s="12">
        <v>-48.488695028936398</v>
      </c>
      <c r="AN103" s="12">
        <v>-41.673945816000902</v>
      </c>
      <c r="AO103" s="12">
        <v>-44.804150093114004</v>
      </c>
      <c r="AP103" s="12">
        <v>-48.982990847434799</v>
      </c>
      <c r="AQ103" s="12">
        <v>53.4037608304061</v>
      </c>
      <c r="AR103" s="12">
        <v>-9.6962930911104195</v>
      </c>
      <c r="AS103" s="12">
        <v>5.3721605581813403</v>
      </c>
      <c r="AT103" s="12">
        <v>8.0761174103827198</v>
      </c>
      <c r="AU103" s="12">
        <v>-16.654361388645999</v>
      </c>
      <c r="AV103" s="12">
        <v>60.253398260101598</v>
      </c>
      <c r="AW103" s="12">
        <v>-0.37192134527685899</v>
      </c>
      <c r="AX103" s="12">
        <v>5.5852001423772801</v>
      </c>
      <c r="AY103" s="12">
        <v>-6.44821784590021</v>
      </c>
      <c r="AZ103" s="12">
        <v>-10.3043512353906</v>
      </c>
      <c r="BA103" s="12">
        <v>-5.3561361710308102</v>
      </c>
      <c r="BB103" s="12">
        <v>-18.311066014575701</v>
      </c>
      <c r="BC103" s="12">
        <v>-34.195643820567</v>
      </c>
      <c r="BD103" s="12">
        <v>6.5099261519207996</v>
      </c>
      <c r="BE103" s="12">
        <v>-19.824883565888701</v>
      </c>
      <c r="BF103" s="12">
        <v>-16.974197933450299</v>
      </c>
      <c r="BG103" s="12">
        <v>-6.9724628701805997</v>
      </c>
      <c r="BH103" s="12">
        <v>-6.3921584114723302</v>
      </c>
      <c r="BI103" s="12">
        <v>-29.347076633712199</v>
      </c>
      <c r="BJ103" s="12">
        <v>-35.467117413645603</v>
      </c>
      <c r="BK103" s="12">
        <v>-12.4300822790246</v>
      </c>
      <c r="BL103" s="12">
        <v>-37.960300687700503</v>
      </c>
      <c r="BM103" s="12">
        <v>-44.481217628344801</v>
      </c>
      <c r="BN103" s="12">
        <v>-34.612570743774903</v>
      </c>
      <c r="BO103" s="12">
        <v>-34.752563806250599</v>
      </c>
      <c r="BP103" s="10">
        <v>-23.559501642011998</v>
      </c>
      <c r="BQ103" s="10">
        <v>-24.411509002675299</v>
      </c>
      <c r="BR103" s="12">
        <v>-33.513482776470397</v>
      </c>
      <c r="BS103" s="12">
        <v>-19.005499780177999</v>
      </c>
      <c r="BT103" s="12">
        <v>-22.663811250822601</v>
      </c>
      <c r="BU103" s="12">
        <v>-35.262779420008798</v>
      </c>
      <c r="BV103" s="12">
        <v>-35.456134355627</v>
      </c>
      <c r="BW103" s="12">
        <v>-34.356489777565002</v>
      </c>
      <c r="BX103" s="12">
        <v>-34.201613743789402</v>
      </c>
      <c r="BY103" s="12">
        <v>-24.481445507262801</v>
      </c>
      <c r="BZ103" s="12">
        <v>-27.292651793686598</v>
      </c>
      <c r="CA103" s="12">
        <v>-21.946907509118301</v>
      </c>
      <c r="CB103" s="12">
        <v>-26.106250516022499</v>
      </c>
      <c r="CC103" s="12">
        <v>-37.298330425983202</v>
      </c>
      <c r="CD103" s="12">
        <v>-31.901818147161901</v>
      </c>
      <c r="CE103" s="12">
        <v>-21.048075723228902</v>
      </c>
      <c r="CF103" s="12">
        <v>-0.33883293326653002</v>
      </c>
      <c r="CG103" s="12">
        <v>-0.73944994483099402</v>
      </c>
      <c r="CH103" s="12">
        <v>-31.364983442472202</v>
      </c>
      <c r="CI103" s="12">
        <v>-2.52290737989824</v>
      </c>
      <c r="CJ103" s="12">
        <v>-28.081927666789799</v>
      </c>
      <c r="CK103" s="12">
        <v>-26.7384511971613</v>
      </c>
      <c r="CL103" s="12">
        <v>-8.0440613601240294</v>
      </c>
      <c r="CM103" s="12">
        <v>-7.7135564424679597</v>
      </c>
      <c r="CN103" s="12">
        <v>-34.148593840654897</v>
      </c>
      <c r="CO103" s="12">
        <v>-13.1508822960313</v>
      </c>
      <c r="CP103" s="12">
        <v>-23.523742129327701</v>
      </c>
      <c r="CQ103" s="12">
        <v>-29.1584638034692</v>
      </c>
      <c r="CR103" s="12">
        <v>-0.64354236428698597</v>
      </c>
      <c r="CS103" s="12">
        <v>-17.814832972362598</v>
      </c>
      <c r="CT103" s="12">
        <v>-22.740010535926501</v>
      </c>
      <c r="CU103" s="12">
        <v>-27.576486900215901</v>
      </c>
      <c r="CV103" s="12">
        <v>-34.185093682026398</v>
      </c>
      <c r="CW103" s="12">
        <v>-34.806955227395498</v>
      </c>
      <c r="CX103" s="12">
        <v>-41.684568714117603</v>
      </c>
      <c r="CY103" s="12">
        <v>-24.8577816819306</v>
      </c>
      <c r="CZ103" s="12">
        <v>-24.850221961969499</v>
      </c>
      <c r="DA103" s="12">
        <v>-26.7503928625956</v>
      </c>
      <c r="DB103" s="12">
        <v>56.768960348563198</v>
      </c>
      <c r="DC103" s="12">
        <v>46.626024413853798</v>
      </c>
      <c r="DD103" s="12">
        <v>-2.5073688902921201</v>
      </c>
      <c r="DE103" s="12">
        <v>-8.1687094279914092</v>
      </c>
      <c r="DF103" s="11">
        <v>-17.762011339072998</v>
      </c>
      <c r="DG103" s="11">
        <v>-17.578306142240699</v>
      </c>
      <c r="DH103" s="11">
        <v>-31.812756787985499</v>
      </c>
      <c r="DI103" s="11">
        <v>-20.890289306407698</v>
      </c>
      <c r="DJ103" s="11">
        <v>-13.622329788631699</v>
      </c>
      <c r="DK103" s="11">
        <v>-15.0210235005943</v>
      </c>
      <c r="DL103" s="11">
        <v>-18.5862081707455</v>
      </c>
      <c r="DM103" s="11">
        <v>-23.762717319186699</v>
      </c>
      <c r="DN103" s="11">
        <v>-49.430011131335</v>
      </c>
      <c r="DO103" s="11">
        <v>-47.7721550851129</v>
      </c>
      <c r="DP103" s="11">
        <v>-36.701967474073101</v>
      </c>
      <c r="DQ103" s="11">
        <v>-34.809436328941899</v>
      </c>
      <c r="DR103" s="11">
        <v>-28.7568054773146</v>
      </c>
      <c r="DS103" s="11">
        <v>-24.379767637583399</v>
      </c>
    </row>
    <row r="104" spans="1:123" s="12" customFormat="1" ht="15" customHeight="1" x14ac:dyDescent="0.2">
      <c r="A104" s="10">
        <v>40</v>
      </c>
      <c r="B104" s="11">
        <v>-27.745054467231899</v>
      </c>
      <c r="C104" s="11">
        <v>-28.9994713966734</v>
      </c>
      <c r="D104" s="11">
        <v>-33.864664146676603</v>
      </c>
      <c r="E104" s="11">
        <v>-31.331892387242899</v>
      </c>
      <c r="F104" s="11">
        <v>-37.591737054753999</v>
      </c>
      <c r="G104" s="11">
        <v>-20.479459635680499</v>
      </c>
      <c r="H104" s="11">
        <v>-30.644980142824298</v>
      </c>
      <c r="I104" s="11">
        <v>-34.294545912416602</v>
      </c>
      <c r="J104" s="11">
        <v>-25.920629923348301</v>
      </c>
      <c r="K104" s="11">
        <v>-33.559786970727103</v>
      </c>
      <c r="L104" s="11">
        <v>-28.729802579618902</v>
      </c>
      <c r="M104" s="11">
        <v>-35.7930330210365</v>
      </c>
      <c r="N104" s="12">
        <v>-24.727178242756001</v>
      </c>
      <c r="O104" s="12">
        <v>47.833884309511603</v>
      </c>
      <c r="P104" s="12">
        <v>5.6534745453973301</v>
      </c>
      <c r="Q104" s="12">
        <v>-14.2336239150608</v>
      </c>
      <c r="R104" s="12">
        <v>41.230643546441499</v>
      </c>
      <c r="S104" s="12">
        <v>122.343903058208</v>
      </c>
      <c r="T104" s="12">
        <v>108.218744571786</v>
      </c>
      <c r="U104" s="12">
        <v>-16.479780242661899</v>
      </c>
      <c r="V104" s="12">
        <v>-19.4749081856571</v>
      </c>
      <c r="W104" s="12">
        <v>5.2004183999088101</v>
      </c>
      <c r="X104" s="12">
        <v>-17.234366168850102</v>
      </c>
      <c r="Y104" s="12">
        <v>-17.3277567228069</v>
      </c>
      <c r="Z104" s="12">
        <v>-14.973847100918601</v>
      </c>
      <c r="AA104" s="12">
        <v>-36.822995753027499</v>
      </c>
      <c r="AB104" s="12">
        <v>11.7890194815117</v>
      </c>
      <c r="AC104" s="12">
        <v>52.321844123071003</v>
      </c>
      <c r="AD104" s="12">
        <v>24.560253223171401</v>
      </c>
      <c r="AE104" s="12">
        <v>-12.884702300652799</v>
      </c>
      <c r="AF104" s="12">
        <v>-3.6914143493049698</v>
      </c>
      <c r="AG104" s="12">
        <v>-39.704536902718203</v>
      </c>
      <c r="AH104" s="12">
        <v>-20.588773622876001</v>
      </c>
      <c r="AI104" s="11">
        <v>-21.7055930988863</v>
      </c>
      <c r="AJ104" s="11">
        <v>-24.884340746211802</v>
      </c>
      <c r="AK104" s="12">
        <v>-44.111715396866202</v>
      </c>
      <c r="AL104" s="12">
        <v>-41.850966226775199</v>
      </c>
      <c r="AM104" s="12">
        <v>-48.533729568589401</v>
      </c>
      <c r="AN104" s="12">
        <v>-41.744795453268999</v>
      </c>
      <c r="AO104" s="12">
        <v>-44.331434764899299</v>
      </c>
      <c r="AP104" s="12">
        <v>-48.562556912656802</v>
      </c>
      <c r="AQ104" s="12">
        <v>52.304563723737303</v>
      </c>
      <c r="AR104" s="12">
        <v>-7.1471122282673596</v>
      </c>
      <c r="AS104" s="12">
        <v>5.72783756069839</v>
      </c>
      <c r="AT104" s="12">
        <v>9.5347377282450907</v>
      </c>
      <c r="AU104" s="12">
        <v>-14.9312290886882</v>
      </c>
      <c r="AV104" s="12">
        <v>59.173249610466797</v>
      </c>
      <c r="AW104" s="12">
        <v>0.84084115314908503</v>
      </c>
      <c r="AX104" s="12">
        <v>6.2164785958884696</v>
      </c>
      <c r="AY104" s="12">
        <v>-6.1941809690324501</v>
      </c>
      <c r="AZ104" s="12">
        <v>-10.0151546575943</v>
      </c>
      <c r="BA104" s="12">
        <v>-5.0328812903899198</v>
      </c>
      <c r="BB104" s="12">
        <v>-16.781717931735301</v>
      </c>
      <c r="BC104" s="12">
        <v>-32.619347621221003</v>
      </c>
      <c r="BD104" s="12">
        <v>8.4154999058227897</v>
      </c>
      <c r="BE104" s="12">
        <v>-18.4115124284289</v>
      </c>
      <c r="BF104" s="12">
        <v>-15.4230328917037</v>
      </c>
      <c r="BG104" s="12">
        <v>-6.3853876781649799</v>
      </c>
      <c r="BH104" s="12">
        <v>-6.1123964769649302</v>
      </c>
      <c r="BI104" s="12">
        <v>-28.75782593037</v>
      </c>
      <c r="BJ104" s="12">
        <v>-34.916898584924603</v>
      </c>
      <c r="BK104" s="12">
        <v>-12.676070582529</v>
      </c>
      <c r="BL104" s="12">
        <v>-37.174460885580601</v>
      </c>
      <c r="BM104" s="12">
        <v>-43.762924178736199</v>
      </c>
      <c r="BN104" s="12">
        <v>-34.074600989697501</v>
      </c>
      <c r="BO104" s="12">
        <v>-33.985514164669397</v>
      </c>
      <c r="BP104" s="10">
        <v>-23.5380139201879</v>
      </c>
      <c r="BQ104" s="10">
        <v>-24.235312594100801</v>
      </c>
      <c r="BR104" s="12">
        <v>-34.057313314406201</v>
      </c>
      <c r="BS104" s="12">
        <v>-17.898566511576</v>
      </c>
      <c r="BT104" s="12">
        <v>-21.332833057385798</v>
      </c>
      <c r="BU104" s="12">
        <v>-34.939323086291502</v>
      </c>
      <c r="BV104" s="12">
        <v>-34.831580705940702</v>
      </c>
      <c r="BW104" s="12">
        <v>-34.290376788703703</v>
      </c>
      <c r="BX104" s="12">
        <v>-34.163203963544198</v>
      </c>
      <c r="BY104" s="12">
        <v>-24.778551960480399</v>
      </c>
      <c r="BZ104" s="12">
        <v>-27.5598085863748</v>
      </c>
      <c r="CA104" s="12">
        <v>-21.502459276234699</v>
      </c>
      <c r="CB104" s="12">
        <v>-25.657363948994298</v>
      </c>
      <c r="CC104" s="12">
        <v>-37.013105611549598</v>
      </c>
      <c r="CD104" s="12">
        <v>-31.336770916823198</v>
      </c>
      <c r="CE104" s="12">
        <v>-20.617995687643901</v>
      </c>
      <c r="CF104" s="12">
        <v>-0.29147597047085499</v>
      </c>
      <c r="CG104" s="12">
        <v>-0.74790705184568596</v>
      </c>
      <c r="CH104" s="12">
        <v>-31.190702429739702</v>
      </c>
      <c r="CI104" s="12">
        <v>-2.4874709652067302</v>
      </c>
      <c r="CJ104" s="12">
        <v>-27.23332545429</v>
      </c>
      <c r="CK104" s="12">
        <v>-26.057208742713499</v>
      </c>
      <c r="CL104" s="12">
        <v>-8.8053930085152299</v>
      </c>
      <c r="CM104" s="12">
        <v>-8.1474927355884503</v>
      </c>
      <c r="CN104" s="12">
        <v>-35.221175494370897</v>
      </c>
      <c r="CO104" s="12">
        <v>-13.5380369101767</v>
      </c>
      <c r="CP104" s="12">
        <v>-23.806960598449201</v>
      </c>
      <c r="CQ104" s="12">
        <v>-29.4516012218082</v>
      </c>
      <c r="CR104" s="12">
        <v>-0.169888537016049</v>
      </c>
      <c r="CS104" s="12">
        <v>-17.984133592108201</v>
      </c>
      <c r="CT104" s="12">
        <v>-22.837084543425501</v>
      </c>
      <c r="CU104" s="12">
        <v>-28.379734430927702</v>
      </c>
      <c r="CV104" s="12">
        <v>-34.798922570189397</v>
      </c>
      <c r="CW104" s="12">
        <v>-34.712578781181897</v>
      </c>
      <c r="CX104" s="12">
        <v>-41.858242184389297</v>
      </c>
      <c r="CY104" s="12">
        <v>-25.2906411333242</v>
      </c>
      <c r="CZ104" s="12">
        <v>-25.412919057998799</v>
      </c>
      <c r="DA104" s="12">
        <v>-26.7138311755843</v>
      </c>
      <c r="DB104" s="12">
        <v>58.037629059981498</v>
      </c>
      <c r="DC104" s="12">
        <v>47.5597626063972</v>
      </c>
      <c r="DD104" s="12">
        <v>-1.1921732721020799</v>
      </c>
      <c r="DE104" s="12">
        <v>-6.4318082877434701</v>
      </c>
      <c r="DF104" s="11">
        <v>-17.3419430211652</v>
      </c>
      <c r="DG104" s="11">
        <v>-17.071188267436799</v>
      </c>
      <c r="DH104" s="11">
        <v>-32.616022508591399</v>
      </c>
      <c r="DI104" s="11">
        <v>-20.870105799986</v>
      </c>
      <c r="DJ104" s="11">
        <v>-13.6743483380996</v>
      </c>
      <c r="DK104" s="11">
        <v>-14.977262253523801</v>
      </c>
      <c r="DL104" s="11">
        <v>-18.495105905458299</v>
      </c>
      <c r="DM104" s="11">
        <v>-23.830109057598701</v>
      </c>
      <c r="DN104" s="11">
        <v>-49.874073738465</v>
      </c>
      <c r="DO104" s="11">
        <v>-48.076275561470503</v>
      </c>
      <c r="DP104" s="11">
        <v>-36.292178265284697</v>
      </c>
      <c r="DQ104" s="11">
        <v>-34.536366001702802</v>
      </c>
      <c r="DR104" s="11">
        <v>-28.901002224301902</v>
      </c>
      <c r="DS104" s="11">
        <v>-24.227745598182</v>
      </c>
    </row>
    <row r="105" spans="1:123" s="12" customFormat="1" ht="15" customHeight="1" x14ac:dyDescent="0.2">
      <c r="A105" s="10">
        <v>40.5</v>
      </c>
      <c r="B105" s="11">
        <v>-26.8634594249306</v>
      </c>
      <c r="C105" s="11">
        <v>-28.233112971065498</v>
      </c>
      <c r="D105" s="11">
        <v>-32.947322324616799</v>
      </c>
      <c r="E105" s="11">
        <v>-30.844235880067501</v>
      </c>
      <c r="F105" s="11">
        <v>-37.988582334946798</v>
      </c>
      <c r="G105" s="11">
        <v>-19.873665223713001</v>
      </c>
      <c r="H105" s="11">
        <v>-29.804759833496</v>
      </c>
      <c r="I105" s="11">
        <v>-33.338528737658599</v>
      </c>
      <c r="J105" s="11">
        <v>-25.317933250334999</v>
      </c>
      <c r="K105" s="11">
        <v>-32.779673347249599</v>
      </c>
      <c r="L105" s="11">
        <v>-28.237956939847201</v>
      </c>
      <c r="M105" s="11">
        <v>-34.894801501650299</v>
      </c>
      <c r="N105" s="12">
        <v>-24.772343749646001</v>
      </c>
      <c r="O105" s="12">
        <v>47.465709940297501</v>
      </c>
      <c r="P105" s="12">
        <v>5.9872554629691797</v>
      </c>
      <c r="Q105" s="12">
        <v>-13.4528308990411</v>
      </c>
      <c r="R105" s="12">
        <v>38.855319871799999</v>
      </c>
      <c r="S105" s="12">
        <v>120.35099643981</v>
      </c>
      <c r="T105" s="12">
        <v>109.258013253565</v>
      </c>
      <c r="U105" s="12">
        <v>-14.558109796780601</v>
      </c>
      <c r="V105" s="12">
        <v>-17.820728317019501</v>
      </c>
      <c r="W105" s="12">
        <v>6.3748557295184503</v>
      </c>
      <c r="X105" s="12">
        <v>-14.4961995829362</v>
      </c>
      <c r="Y105" s="12">
        <v>-16.427871742052901</v>
      </c>
      <c r="Z105" s="12">
        <v>-14.455883501796</v>
      </c>
      <c r="AA105" s="12">
        <v>-34.343280276516403</v>
      </c>
      <c r="AB105" s="12">
        <v>13.6088028739322</v>
      </c>
      <c r="AC105" s="12">
        <v>54.513748182216602</v>
      </c>
      <c r="AD105" s="12">
        <v>24.128847144311202</v>
      </c>
      <c r="AE105" s="12">
        <v>-12.120661267545</v>
      </c>
      <c r="AF105" s="12">
        <v>-3.23736503560212</v>
      </c>
      <c r="AG105" s="12">
        <v>-38.358452002284999</v>
      </c>
      <c r="AH105" s="12">
        <v>-19.921377315768002</v>
      </c>
      <c r="AI105" s="11">
        <v>-21.406807718449201</v>
      </c>
      <c r="AJ105" s="11">
        <v>-24.6807376242941</v>
      </c>
      <c r="AK105" s="12">
        <v>-43.170410208404</v>
      </c>
      <c r="AL105" s="12">
        <v>-41.7294941144064</v>
      </c>
      <c r="AM105" s="12">
        <v>-48.345322284148999</v>
      </c>
      <c r="AN105" s="12">
        <v>-41.612387576606103</v>
      </c>
      <c r="AO105" s="12">
        <v>-43.604126403806703</v>
      </c>
      <c r="AP105" s="12">
        <v>-47.872599679976702</v>
      </c>
      <c r="AQ105" s="12">
        <v>51.087004976579898</v>
      </c>
      <c r="AR105" s="12">
        <v>-4.27579789175069</v>
      </c>
      <c r="AS105" s="12">
        <v>6.1144692153902698</v>
      </c>
      <c r="AT105" s="12">
        <v>11.004530279023999</v>
      </c>
      <c r="AU105" s="12">
        <v>-13.0461348817334</v>
      </c>
      <c r="AV105" s="12">
        <v>58.464189351070601</v>
      </c>
      <c r="AW105" s="12">
        <v>2.1307087081368001</v>
      </c>
      <c r="AX105" s="12">
        <v>6.8830108830297796</v>
      </c>
      <c r="AY105" s="12">
        <v>-5.8707828429760402</v>
      </c>
      <c r="AZ105" s="12">
        <v>-9.63506136031355</v>
      </c>
      <c r="BA105" s="12">
        <v>-4.5728829718427697</v>
      </c>
      <c r="BB105" s="12">
        <v>-14.987444956204801</v>
      </c>
      <c r="BC105" s="12">
        <v>-30.8059170492924</v>
      </c>
      <c r="BD105" s="12">
        <v>10.464465049153601</v>
      </c>
      <c r="BE105" s="12">
        <v>-16.7914513440337</v>
      </c>
      <c r="BF105" s="12">
        <v>-13.6050057335523</v>
      </c>
      <c r="BG105" s="12">
        <v>-5.76505772187374</v>
      </c>
      <c r="BH105" s="12">
        <v>-5.8002074183605101</v>
      </c>
      <c r="BI105" s="12">
        <v>-27.994659831165301</v>
      </c>
      <c r="BJ105" s="12">
        <v>-34.138520277338102</v>
      </c>
      <c r="BK105" s="12">
        <v>-12.836710084229701</v>
      </c>
      <c r="BL105" s="12">
        <v>-36.179953895043496</v>
      </c>
      <c r="BM105" s="12">
        <v>-42.7730883529875</v>
      </c>
      <c r="BN105" s="12">
        <v>-33.352753234794299</v>
      </c>
      <c r="BO105" s="12">
        <v>-33.021089620888198</v>
      </c>
      <c r="BP105" s="10">
        <v>-23.388256522593998</v>
      </c>
      <c r="BQ105" s="10">
        <v>-23.910622985567802</v>
      </c>
      <c r="BR105" s="12">
        <v>-34.490483812987797</v>
      </c>
      <c r="BS105" s="12">
        <v>-16.714448065613301</v>
      </c>
      <c r="BT105" s="12">
        <v>-19.914967197109899</v>
      </c>
      <c r="BU105" s="12">
        <v>-34.462525945855297</v>
      </c>
      <c r="BV105" s="12">
        <v>-34.047559893224303</v>
      </c>
      <c r="BW105" s="12">
        <v>-34.041437174892003</v>
      </c>
      <c r="BX105" s="12">
        <v>-33.940970752155401</v>
      </c>
      <c r="BY105" s="12">
        <v>-25.001234462251801</v>
      </c>
      <c r="BZ105" s="12">
        <v>-27.722795493900701</v>
      </c>
      <c r="CA105" s="12">
        <v>-20.932677216478599</v>
      </c>
      <c r="CB105" s="12">
        <v>-25.069270122912702</v>
      </c>
      <c r="CC105" s="12">
        <v>-36.523055314319201</v>
      </c>
      <c r="CD105" s="12">
        <v>-30.606326617998999</v>
      </c>
      <c r="CE105" s="12">
        <v>-20.0713566300692</v>
      </c>
      <c r="CF105" s="12">
        <v>-0.23488068734422901</v>
      </c>
      <c r="CG105" s="12">
        <v>-0.74742774813785195</v>
      </c>
      <c r="CH105" s="12">
        <v>-30.8465714624617</v>
      </c>
      <c r="CI105" s="12">
        <v>-2.4454818685626298</v>
      </c>
      <c r="CJ105" s="12">
        <v>-26.209625502815399</v>
      </c>
      <c r="CK105" s="12">
        <v>-25.219935196219001</v>
      </c>
      <c r="CL105" s="12">
        <v>-9.4982251539477094</v>
      </c>
      <c r="CM105" s="12">
        <v>-8.5191286416375007</v>
      </c>
      <c r="CN105" s="12">
        <v>-36.205365177011103</v>
      </c>
      <c r="CO105" s="12">
        <v>-13.9350750032463</v>
      </c>
      <c r="CP105" s="12">
        <v>-23.995637093321399</v>
      </c>
      <c r="CQ105" s="12">
        <v>-29.633189114974801</v>
      </c>
      <c r="CR105" s="12">
        <v>0.333085381498676</v>
      </c>
      <c r="CS105" s="12">
        <v>-18.090917365043399</v>
      </c>
      <c r="CT105" s="12">
        <v>-22.850450477562799</v>
      </c>
      <c r="CU105" s="12">
        <v>-29.093607736285701</v>
      </c>
      <c r="CV105" s="12">
        <v>-35.265544283902202</v>
      </c>
      <c r="CW105" s="12">
        <v>-34.419739677105099</v>
      </c>
      <c r="CX105" s="12">
        <v>-41.804407374001997</v>
      </c>
      <c r="CY105" s="12">
        <v>-25.5828526860568</v>
      </c>
      <c r="CZ105" s="12">
        <v>-25.824490876402699</v>
      </c>
      <c r="DA105" s="12">
        <v>-26.510999305173701</v>
      </c>
      <c r="DB105" s="12">
        <v>59.085887187393297</v>
      </c>
      <c r="DC105" s="12">
        <v>48.279991460731203</v>
      </c>
      <c r="DD105" s="12">
        <v>0.31744210104989101</v>
      </c>
      <c r="DE105" s="12">
        <v>-4.4536345740198104</v>
      </c>
      <c r="DF105" s="11">
        <v>-16.852540284162298</v>
      </c>
      <c r="DG105" s="11">
        <v>-16.491740097990199</v>
      </c>
      <c r="DH105" s="11">
        <v>-33.320477086817803</v>
      </c>
      <c r="DI105" s="11">
        <v>-20.747567759826701</v>
      </c>
      <c r="DJ105" s="11">
        <v>-13.682139069714999</v>
      </c>
      <c r="DK105" s="11">
        <v>-14.885409655107599</v>
      </c>
      <c r="DL105" s="11">
        <v>-18.3370775630464</v>
      </c>
      <c r="DM105" s="11">
        <v>-23.820861315471099</v>
      </c>
      <c r="DN105" s="11">
        <v>-50.087077397620298</v>
      </c>
      <c r="DO105" s="11">
        <v>-48.1480965390801</v>
      </c>
      <c r="DP105" s="11">
        <v>-35.7153148797806</v>
      </c>
      <c r="DQ105" s="11">
        <v>-34.1113045578822</v>
      </c>
      <c r="DR105" s="11">
        <v>-28.887812732136801</v>
      </c>
      <c r="DS105" s="11">
        <v>-23.9369201153749</v>
      </c>
    </row>
    <row r="106" spans="1:123" s="12" customFormat="1" ht="15" customHeight="1" x14ac:dyDescent="0.2">
      <c r="A106" s="10">
        <v>41</v>
      </c>
      <c r="B106" s="11">
        <v>-25.859810193651299</v>
      </c>
      <c r="C106" s="11">
        <v>-27.340876840753399</v>
      </c>
      <c r="D106" s="11">
        <v>-31.882405892247299</v>
      </c>
      <c r="E106" s="11">
        <v>-30.203158530639399</v>
      </c>
      <c r="F106" s="11">
        <v>-38.218880945350897</v>
      </c>
      <c r="G106" s="11">
        <v>-19.140112271997999</v>
      </c>
      <c r="H106" s="11">
        <v>-28.833143005613199</v>
      </c>
      <c r="I106" s="11">
        <v>-32.213316444540297</v>
      </c>
      <c r="J106" s="11">
        <v>-24.601298719062399</v>
      </c>
      <c r="K106" s="11">
        <v>-31.846531783230599</v>
      </c>
      <c r="L106" s="11">
        <v>-27.584492272580899</v>
      </c>
      <c r="M106" s="11">
        <v>-33.776344935176802</v>
      </c>
      <c r="N106" s="12">
        <v>-24.658045731484801</v>
      </c>
      <c r="O106" s="12">
        <v>47.0277700514998</v>
      </c>
      <c r="P106" s="12">
        <v>6.34765592621988</v>
      </c>
      <c r="Q106" s="12">
        <v>-12.555345165310399</v>
      </c>
      <c r="R106" s="12">
        <v>36.409695894690202</v>
      </c>
      <c r="S106" s="12">
        <v>118.237257993314</v>
      </c>
      <c r="T106" s="12">
        <v>109.981039713602</v>
      </c>
      <c r="U106" s="12">
        <v>-12.4208818306215</v>
      </c>
      <c r="V106" s="12">
        <v>-15.9607079694978</v>
      </c>
      <c r="W106" s="12">
        <v>7.7583399615832596</v>
      </c>
      <c r="X106" s="12">
        <v>-11.460412679298299</v>
      </c>
      <c r="Y106" s="12">
        <v>-15.335190255427699</v>
      </c>
      <c r="Z106" s="12">
        <v>-13.758904060523401</v>
      </c>
      <c r="AA106" s="12">
        <v>-31.6506593662779</v>
      </c>
      <c r="AB106" s="12">
        <v>15.6164751388132</v>
      </c>
      <c r="AC106" s="12">
        <v>56.796183343976701</v>
      </c>
      <c r="AD106" s="12">
        <v>23.819580746930999</v>
      </c>
      <c r="AE106" s="12">
        <v>-11.189491488039399</v>
      </c>
      <c r="AF106" s="12">
        <v>-2.6337118015362599</v>
      </c>
      <c r="AG106" s="12">
        <v>-36.748180718859601</v>
      </c>
      <c r="AH106" s="12">
        <v>-19.060684280702802</v>
      </c>
      <c r="AI106" s="11">
        <v>-21.0283578780945</v>
      </c>
      <c r="AJ106" s="11">
        <v>-24.404171199421398</v>
      </c>
      <c r="AK106" s="12">
        <v>-41.966097342083202</v>
      </c>
      <c r="AL106" s="12">
        <v>-41.344253986608202</v>
      </c>
      <c r="AM106" s="12">
        <v>-47.922389057930502</v>
      </c>
      <c r="AN106" s="12">
        <v>-41.276372940046699</v>
      </c>
      <c r="AO106" s="12">
        <v>-42.624826164683299</v>
      </c>
      <c r="AP106" s="12">
        <v>-46.9150218123104</v>
      </c>
      <c r="AQ106" s="12">
        <v>49.7637956868857</v>
      </c>
      <c r="AR106" s="12">
        <v>-1.1046422514482399</v>
      </c>
      <c r="AS106" s="12">
        <v>6.5289200392726299</v>
      </c>
      <c r="AT106" s="12">
        <v>12.471268746594401</v>
      </c>
      <c r="AU106" s="12">
        <v>-11.0097998913261</v>
      </c>
      <c r="AV106" s="12">
        <v>58.148551033809703</v>
      </c>
      <c r="AW106" s="12">
        <v>3.4853756005759302</v>
      </c>
      <c r="AX106" s="12">
        <v>7.5791786002810104</v>
      </c>
      <c r="AY106" s="12">
        <v>-5.4784300118626499</v>
      </c>
      <c r="AZ106" s="12">
        <v>-9.16261615202529</v>
      </c>
      <c r="BA106" s="12">
        <v>-3.97948042518692</v>
      </c>
      <c r="BB106" s="12">
        <v>-12.939232874487001</v>
      </c>
      <c r="BC106" s="12">
        <v>-28.768035917892099</v>
      </c>
      <c r="BD106" s="12">
        <v>12.639825399674001</v>
      </c>
      <c r="BE106" s="12">
        <v>-14.9743036672589</v>
      </c>
      <c r="BF106" s="12">
        <v>-11.5304683276917</v>
      </c>
      <c r="BG106" s="12">
        <v>-5.1131819418514999</v>
      </c>
      <c r="BH106" s="12">
        <v>-5.4562237892241603</v>
      </c>
      <c r="BI106" s="12">
        <v>-27.061172659159599</v>
      </c>
      <c r="BJ106" s="12">
        <v>-33.136733691208001</v>
      </c>
      <c r="BK106" s="12">
        <v>-12.908464668725999</v>
      </c>
      <c r="BL106" s="12">
        <v>-34.981938370037803</v>
      </c>
      <c r="BM106" s="12">
        <v>-41.514405893394702</v>
      </c>
      <c r="BN106" s="12">
        <v>-32.448038837173897</v>
      </c>
      <c r="BO106" s="12">
        <v>-31.863102776696898</v>
      </c>
      <c r="BP106" s="10">
        <v>-23.1099547818303</v>
      </c>
      <c r="BQ106" s="10">
        <v>-23.439026335836299</v>
      </c>
      <c r="BR106" s="12">
        <v>-34.805889299604999</v>
      </c>
      <c r="BS106" s="12">
        <v>-15.455862012458899</v>
      </c>
      <c r="BT106" s="12">
        <v>-18.4140208148164</v>
      </c>
      <c r="BU106" s="12">
        <v>-33.831984183052498</v>
      </c>
      <c r="BV106" s="12">
        <v>-33.105545298894803</v>
      </c>
      <c r="BW106" s="12">
        <v>-33.608885132707599</v>
      </c>
      <c r="BX106" s="12">
        <v>-33.533855457790096</v>
      </c>
      <c r="BY106" s="12">
        <v>-25.144732717308202</v>
      </c>
      <c r="BZ106" s="12">
        <v>-27.776481147157</v>
      </c>
      <c r="CA106" s="12">
        <v>-20.239898731233499</v>
      </c>
      <c r="CB106" s="12">
        <v>-24.344781195395601</v>
      </c>
      <c r="CC106" s="12">
        <v>-35.829238186124698</v>
      </c>
      <c r="CD106" s="12">
        <v>-29.714390620938499</v>
      </c>
      <c r="CE106" s="12">
        <v>-19.410681488807299</v>
      </c>
      <c r="CF106" s="12">
        <v>-0.170476766925276</v>
      </c>
      <c r="CG106" s="12">
        <v>-0.73855790105881103</v>
      </c>
      <c r="CH106" s="12">
        <v>-30.333230824908199</v>
      </c>
      <c r="CI106" s="12">
        <v>-2.39798032453109</v>
      </c>
      <c r="CJ106" s="12">
        <v>-25.017092411872</v>
      </c>
      <c r="CK106" s="12">
        <v>-24.231931092799599</v>
      </c>
      <c r="CL106" s="12">
        <v>-10.116916200786299</v>
      </c>
      <c r="CM106" s="12">
        <v>-8.8266770035261199</v>
      </c>
      <c r="CN106" s="12">
        <v>-37.090463592903603</v>
      </c>
      <c r="CO106" s="12">
        <v>-14.3419656524201</v>
      </c>
      <c r="CP106" s="12">
        <v>-24.087463316391201</v>
      </c>
      <c r="CQ106" s="12">
        <v>-29.700526283704601</v>
      </c>
      <c r="CR106" s="12">
        <v>0.86165107404667596</v>
      </c>
      <c r="CS106" s="12">
        <v>-18.133525372832</v>
      </c>
      <c r="CT106" s="12">
        <v>-22.778564016334698</v>
      </c>
      <c r="CU106" s="12">
        <v>-29.711323804804099</v>
      </c>
      <c r="CV106" s="12">
        <v>-35.579698305809799</v>
      </c>
      <c r="CW106" s="12">
        <v>-33.927542972378397</v>
      </c>
      <c r="CX106" s="12">
        <v>-41.520077502354901</v>
      </c>
      <c r="CY106" s="12">
        <v>-25.730514607857899</v>
      </c>
      <c r="CZ106" s="12">
        <v>-26.079796953126699</v>
      </c>
      <c r="DA106" s="12">
        <v>-26.135034204344201</v>
      </c>
      <c r="DB106" s="12">
        <v>59.917194448644203</v>
      </c>
      <c r="DC106" s="12">
        <v>48.793597670737597</v>
      </c>
      <c r="DD106" s="12">
        <v>2.0126544768572701</v>
      </c>
      <c r="DE106" s="12">
        <v>-2.2446492948802099</v>
      </c>
      <c r="DF106" s="11">
        <v>-16.295600289595299</v>
      </c>
      <c r="DG106" s="11">
        <v>-15.8423317770939</v>
      </c>
      <c r="DH106" s="11">
        <v>-33.9192592946346</v>
      </c>
      <c r="DI106" s="11">
        <v>-20.522224076557901</v>
      </c>
      <c r="DJ106" s="11">
        <v>-13.645188118971401</v>
      </c>
      <c r="DK106" s="11">
        <v>-14.7453783938544</v>
      </c>
      <c r="DL106" s="11">
        <v>-18.1112118298187</v>
      </c>
      <c r="DM106" s="11">
        <v>-23.732862246106301</v>
      </c>
      <c r="DN106" s="11">
        <v>-50.061327783623703</v>
      </c>
      <c r="DO106" s="11">
        <v>-47.980498493416199</v>
      </c>
      <c r="DP106" s="11">
        <v>-34.971697459695797</v>
      </c>
      <c r="DQ106" s="11">
        <v>-33.533531677676301</v>
      </c>
      <c r="DR106" s="11">
        <v>-28.714104701066301</v>
      </c>
      <c r="DS106" s="11">
        <v>-23.5083316511008</v>
      </c>
    </row>
    <row r="107" spans="1:123" s="12" customFormat="1" ht="15" customHeight="1" x14ac:dyDescent="0.2">
      <c r="A107" s="10">
        <v>41.5</v>
      </c>
      <c r="B107" s="11">
        <v>-24.739510990911999</v>
      </c>
      <c r="C107" s="11">
        <v>-26.3258916675113</v>
      </c>
      <c r="D107" s="11">
        <v>-30.6730253214482</v>
      </c>
      <c r="E107" s="11">
        <v>-29.411618015728799</v>
      </c>
      <c r="F107" s="11">
        <v>-38.278780266409697</v>
      </c>
      <c r="G107" s="11">
        <v>-18.283413737663</v>
      </c>
      <c r="H107" s="11">
        <v>-27.734755349229001</v>
      </c>
      <c r="I107" s="11">
        <v>-30.9240531350951</v>
      </c>
      <c r="J107" s="11">
        <v>-23.772901840857202</v>
      </c>
      <c r="K107" s="11">
        <v>-30.764174880459901</v>
      </c>
      <c r="L107" s="11">
        <v>-26.770943804876801</v>
      </c>
      <c r="M107" s="11">
        <v>-32.4422508128918</v>
      </c>
      <c r="N107" s="12">
        <v>-24.382172341574901</v>
      </c>
      <c r="O107" s="12">
        <v>46.527064114343297</v>
      </c>
      <c r="P107" s="12">
        <v>6.7316304921405301</v>
      </c>
      <c r="Q107" s="12">
        <v>-11.5465054477681</v>
      </c>
      <c r="R107" s="12">
        <v>33.9151301886886</v>
      </c>
      <c r="S107" s="12">
        <v>116.027069452684</v>
      </c>
      <c r="T107" s="12">
        <v>110.396962554659</v>
      </c>
      <c r="U107" s="12">
        <v>-10.0835786724928</v>
      </c>
      <c r="V107" s="12">
        <v>-13.907726497563999</v>
      </c>
      <c r="W107" s="12">
        <v>9.34349463932449</v>
      </c>
      <c r="X107" s="12">
        <v>-8.1464349932502902</v>
      </c>
      <c r="Y107" s="12">
        <v>-14.055975043447599</v>
      </c>
      <c r="Z107" s="12">
        <v>-12.8833398775896</v>
      </c>
      <c r="AA107" s="12">
        <v>-28.763646696461301</v>
      </c>
      <c r="AB107" s="12">
        <v>17.803444279707001</v>
      </c>
      <c r="AC107" s="12">
        <v>59.153324400540399</v>
      </c>
      <c r="AD107" s="12">
        <v>23.630802388652199</v>
      </c>
      <c r="AE107" s="12">
        <v>-10.0995666798553</v>
      </c>
      <c r="AF107" s="12">
        <v>-1.88557498859154</v>
      </c>
      <c r="AG107" s="12">
        <v>-34.8815410688985</v>
      </c>
      <c r="AH107" s="12">
        <v>-18.009797713602801</v>
      </c>
      <c r="AI107" s="11">
        <v>-20.570501874317401</v>
      </c>
      <c r="AJ107" s="11">
        <v>-24.0540139202494</v>
      </c>
      <c r="AK107" s="12">
        <v>-40.505397919332601</v>
      </c>
      <c r="AL107" s="12">
        <v>-40.694616473046999</v>
      </c>
      <c r="AM107" s="12">
        <v>-47.265748435165698</v>
      </c>
      <c r="AN107" s="12">
        <v>-40.738039388088502</v>
      </c>
      <c r="AO107" s="12">
        <v>-41.398332541575598</v>
      </c>
      <c r="AP107" s="12">
        <v>-45.6940324511379</v>
      </c>
      <c r="AQ107" s="12">
        <v>48.347897973144399</v>
      </c>
      <c r="AR107" s="12">
        <v>2.3413774670189</v>
      </c>
      <c r="AS107" s="12">
        <v>6.9675465965701697</v>
      </c>
      <c r="AT107" s="12">
        <v>13.9205158120603</v>
      </c>
      <c r="AU107" s="12">
        <v>-8.8343640527455101</v>
      </c>
      <c r="AV107" s="12">
        <v>58.244415413355398</v>
      </c>
      <c r="AW107" s="12">
        <v>4.8915640036284396</v>
      </c>
      <c r="AX107" s="12">
        <v>8.2988790381932596</v>
      </c>
      <c r="AY107" s="12">
        <v>-5.0179123718407901</v>
      </c>
      <c r="AZ107" s="12">
        <v>-8.5970186773920396</v>
      </c>
      <c r="BA107" s="12">
        <v>-3.2568734695814698</v>
      </c>
      <c r="BB107" s="12">
        <v>-10.6505067378748</v>
      </c>
      <c r="BC107" s="12">
        <v>-26.5204762399662</v>
      </c>
      <c r="BD107" s="12">
        <v>14.9232046169345</v>
      </c>
      <c r="BE107" s="12">
        <v>-12.9714426293503</v>
      </c>
      <c r="BF107" s="12">
        <v>-9.2120089902891706</v>
      </c>
      <c r="BG107" s="12">
        <v>-4.4316220737528003</v>
      </c>
      <c r="BH107" s="12">
        <v>-5.0812336667149696</v>
      </c>
      <c r="BI107" s="12">
        <v>-25.962221116060299</v>
      </c>
      <c r="BJ107" s="12">
        <v>-31.918090826366001</v>
      </c>
      <c r="BK107" s="12">
        <v>-12.8885058074956</v>
      </c>
      <c r="BL107" s="12">
        <v>-33.587264624657102</v>
      </c>
      <c r="BM107" s="12">
        <v>-39.992108213482403</v>
      </c>
      <c r="BN107" s="12">
        <v>-31.3630807795561</v>
      </c>
      <c r="BO107" s="12">
        <v>-30.5171088257338</v>
      </c>
      <c r="BP107" s="10">
        <v>-22.703896320308498</v>
      </c>
      <c r="BQ107" s="10">
        <v>-22.823483959655199</v>
      </c>
      <c r="BR107" s="12">
        <v>-34.997152397409003</v>
      </c>
      <c r="BS107" s="12">
        <v>-14.1259361043921</v>
      </c>
      <c r="BT107" s="12">
        <v>-16.834250345709702</v>
      </c>
      <c r="BU107" s="12">
        <v>-33.048258046619502</v>
      </c>
      <c r="BV107" s="12">
        <v>-32.007967092795298</v>
      </c>
      <c r="BW107" s="12">
        <v>-32.993444619933101</v>
      </c>
      <c r="BX107" s="12">
        <v>-32.942345569608698</v>
      </c>
      <c r="BY107" s="12">
        <v>-25.204697521985501</v>
      </c>
      <c r="BZ107" s="12">
        <v>-27.716418117051902</v>
      </c>
      <c r="CA107" s="12">
        <v>-19.4273852685</v>
      </c>
      <c r="CB107" s="12">
        <v>-23.487773432861999</v>
      </c>
      <c r="CC107" s="12">
        <v>-34.934488212456898</v>
      </c>
      <c r="CD107" s="12">
        <v>-28.666312573477601</v>
      </c>
      <c r="CE107" s="12">
        <v>-18.6393772310111</v>
      </c>
      <c r="CF107" s="12">
        <v>-9.9782894835698202E-2</v>
      </c>
      <c r="CG107" s="12">
        <v>-0.72220439051306995</v>
      </c>
      <c r="CH107" s="12">
        <v>-29.652759621967501</v>
      </c>
      <c r="CI107" s="12">
        <v>-2.34605818150157</v>
      </c>
      <c r="CJ107" s="12">
        <v>-23.663458705414001</v>
      </c>
      <c r="CK107" s="12">
        <v>-23.0998284678207</v>
      </c>
      <c r="CL107" s="12">
        <v>-10.6565667010727</v>
      </c>
      <c r="CM107" s="12">
        <v>-9.0688718046294508</v>
      </c>
      <c r="CN107" s="12">
        <v>-37.866269849473603</v>
      </c>
      <c r="CO107" s="12">
        <v>-14.75845965615</v>
      </c>
      <c r="CP107" s="12">
        <v>-24.080614821286801</v>
      </c>
      <c r="CQ107" s="12">
        <v>-29.651480872416801</v>
      </c>
      <c r="CR107" s="12">
        <v>1.41179395996005</v>
      </c>
      <c r="CS107" s="12">
        <v>-18.110624296241401</v>
      </c>
      <c r="CT107" s="12">
        <v>-22.620346499024802</v>
      </c>
      <c r="CU107" s="12">
        <v>-30.2267089864471</v>
      </c>
      <c r="CV107" s="12">
        <v>-35.737321013584697</v>
      </c>
      <c r="CW107" s="12">
        <v>-33.236708986805702</v>
      </c>
      <c r="CX107" s="12">
        <v>-41.004015656653699</v>
      </c>
      <c r="CY107" s="12">
        <v>-25.730969355208799</v>
      </c>
      <c r="CZ107" s="12">
        <v>-26.175106540904299</v>
      </c>
      <c r="DA107" s="12">
        <v>-25.580378860467999</v>
      </c>
      <c r="DB107" s="12">
        <v>60.536571254488003</v>
      </c>
      <c r="DC107" s="12">
        <v>49.109028623206498</v>
      </c>
      <c r="DD107" s="12">
        <v>3.8831544770800899</v>
      </c>
      <c r="DE107" s="12">
        <v>0.182816748406366</v>
      </c>
      <c r="DF107" s="11">
        <v>-15.673233065172001</v>
      </c>
      <c r="DG107" s="11">
        <v>-15.125650861591501</v>
      </c>
      <c r="DH107" s="11">
        <v>-34.406046324875199</v>
      </c>
      <c r="DI107" s="11">
        <v>-20.194293028907801</v>
      </c>
      <c r="DJ107" s="11">
        <v>-13.5631944431224</v>
      </c>
      <c r="DK107" s="11">
        <v>-14.5572994370013</v>
      </c>
      <c r="DL107" s="11">
        <v>-17.8169793798588</v>
      </c>
      <c r="DM107" s="11">
        <v>-23.5644183703698</v>
      </c>
      <c r="DN107" s="11">
        <v>-49.791018682299097</v>
      </c>
      <c r="DO107" s="11">
        <v>-47.568300942657501</v>
      </c>
      <c r="DP107" s="11">
        <v>-34.062770282616803</v>
      </c>
      <c r="DQ107" s="11">
        <v>-32.803349313326102</v>
      </c>
      <c r="DR107" s="11">
        <v>-28.378110073390399</v>
      </c>
      <c r="DS107" s="11">
        <v>-22.944164811633499</v>
      </c>
    </row>
    <row r="108" spans="1:123" s="12" customFormat="1" ht="15" customHeight="1" x14ac:dyDescent="0.2">
      <c r="A108" s="10">
        <v>42</v>
      </c>
      <c r="B108" s="11">
        <v>-23.508710000896802</v>
      </c>
      <c r="C108" s="11">
        <v>-25.192040993715601</v>
      </c>
      <c r="D108" s="11">
        <v>-29.323156923055599</v>
      </c>
      <c r="E108" s="11">
        <v>-28.473661586758599</v>
      </c>
      <c r="F108" s="11">
        <v>-38.165755540831</v>
      </c>
      <c r="G108" s="11">
        <v>-17.309077520621901</v>
      </c>
      <c r="H108" s="11">
        <v>-26.515059289522402</v>
      </c>
      <c r="I108" s="11">
        <v>-29.477096177288299</v>
      </c>
      <c r="J108" s="11">
        <v>-22.8356166189769</v>
      </c>
      <c r="K108" s="11">
        <v>-29.537353839259499</v>
      </c>
      <c r="L108" s="11">
        <v>-25.800209186854701</v>
      </c>
      <c r="M108" s="11">
        <v>-30.898994737071899</v>
      </c>
      <c r="N108" s="12">
        <v>-23.9439705183031</v>
      </c>
      <c r="O108" s="12">
        <v>45.970275095896703</v>
      </c>
      <c r="P108" s="12">
        <v>7.1358776949637104</v>
      </c>
      <c r="Q108" s="12">
        <v>-10.432559065520699</v>
      </c>
      <c r="R108" s="12">
        <v>31.392675737151801</v>
      </c>
      <c r="S108" s="12">
        <v>113.74456516932599</v>
      </c>
      <c r="T108" s="12">
        <v>110.516848508268</v>
      </c>
      <c r="U108" s="12">
        <v>-7.5636862675310104</v>
      </c>
      <c r="V108" s="12">
        <v>-11.676574104058</v>
      </c>
      <c r="W108" s="12">
        <v>11.121130228275399</v>
      </c>
      <c r="X108" s="12">
        <v>-4.5762803893012398</v>
      </c>
      <c r="Y108" s="12">
        <v>-12.5980932352831</v>
      </c>
      <c r="Z108" s="12">
        <v>-11.831080882984599</v>
      </c>
      <c r="AA108" s="12">
        <v>-25.702258426463199</v>
      </c>
      <c r="AB108" s="12">
        <v>20.1592520170379</v>
      </c>
      <c r="AC108" s="12">
        <v>61.5686585661023</v>
      </c>
      <c r="AD108" s="12">
        <v>23.5596799029735</v>
      </c>
      <c r="AE108" s="12">
        <v>-8.8606639110366796</v>
      </c>
      <c r="AF108" s="12">
        <v>-0.99936914921272502</v>
      </c>
      <c r="AG108" s="12">
        <v>-32.768846722319701</v>
      </c>
      <c r="AH108" s="12">
        <v>-16.773488823673599</v>
      </c>
      <c r="AI108" s="11">
        <v>-20.033905457239499</v>
      </c>
      <c r="AJ108" s="11">
        <v>-23.629967472516</v>
      </c>
      <c r="AK108" s="12">
        <v>-38.797221350250702</v>
      </c>
      <c r="AL108" s="12">
        <v>-39.782084058970199</v>
      </c>
      <c r="AM108" s="12">
        <v>-46.378125261980998</v>
      </c>
      <c r="AN108" s="12">
        <v>-40.000326407607602</v>
      </c>
      <c r="AO108" s="12">
        <v>-39.931626815814496</v>
      </c>
      <c r="AP108" s="12">
        <v>-44.216114474693299</v>
      </c>
      <c r="AQ108" s="12">
        <v>46.852412197040302</v>
      </c>
      <c r="AR108" s="12">
        <v>6.0348461374814999</v>
      </c>
      <c r="AS108" s="12">
        <v>7.4262202360841902</v>
      </c>
      <c r="AT108" s="12">
        <v>15.337782315327701</v>
      </c>
      <c r="AU108" s="12">
        <v>-6.5332769736414704</v>
      </c>
      <c r="AV108" s="12">
        <v>58.765239373315097</v>
      </c>
      <c r="AW108" s="12">
        <v>6.3351712924486403</v>
      </c>
      <c r="AX108" s="12">
        <v>9.0355797510710492</v>
      </c>
      <c r="AY108" s="12">
        <v>-4.4903936213813704</v>
      </c>
      <c r="AZ108" s="12">
        <v>-7.9381416071555497</v>
      </c>
      <c r="BA108" s="12">
        <v>-2.4100763766909901</v>
      </c>
      <c r="BB108" s="12">
        <v>-8.1370171756134297</v>
      </c>
      <c r="BC108" s="12">
        <v>-24.0799454331863</v>
      </c>
      <c r="BD108" s="12">
        <v>17.295042198384099</v>
      </c>
      <c r="BE108" s="12">
        <v>-10.7959194792783</v>
      </c>
      <c r="BF108" s="12">
        <v>-6.6643328864302003</v>
      </c>
      <c r="BG108" s="12">
        <v>-3.7223869640001701</v>
      </c>
      <c r="BH108" s="12">
        <v>-4.67617883259663</v>
      </c>
      <c r="BI108" s="12">
        <v>-24.703891540411799</v>
      </c>
      <c r="BJ108" s="12">
        <v>-30.490882636513501</v>
      </c>
      <c r="BK108" s="12">
        <v>-12.7747562146396</v>
      </c>
      <c r="BL108" s="12">
        <v>-32.004390959627898</v>
      </c>
      <c r="BM108" s="12">
        <v>-38.213907828321602</v>
      </c>
      <c r="BN108" s="12">
        <v>-30.102086384431399</v>
      </c>
      <c r="BO108" s="12">
        <v>-28.99033279391</v>
      </c>
      <c r="BP108" s="10">
        <v>-22.171932869241498</v>
      </c>
      <c r="BQ108" s="10">
        <v>-22.068312318879101</v>
      </c>
      <c r="BR108" s="12">
        <v>-35.058714274782602</v>
      </c>
      <c r="BS108" s="12">
        <v>-12.728195542877</v>
      </c>
      <c r="BT108" s="12">
        <v>-15.1803387780091</v>
      </c>
      <c r="BU108" s="12">
        <v>-32.112871849676502</v>
      </c>
      <c r="BV108" s="12">
        <v>-30.7582049572374</v>
      </c>
      <c r="BW108" s="12">
        <v>-32.197363907471299</v>
      </c>
      <c r="BX108" s="12">
        <v>-32.168452889891299</v>
      </c>
      <c r="BY108" s="12">
        <v>-25.177234419970699</v>
      </c>
      <c r="BZ108" s="12">
        <v>-27.5389011221705</v>
      </c>
      <c r="CA108" s="12">
        <v>-18.499284124118201</v>
      </c>
      <c r="CB108" s="12">
        <v>-22.503169020637799</v>
      </c>
      <c r="CC108" s="12">
        <v>-33.843432902358401</v>
      </c>
      <c r="CD108" s="12">
        <v>-27.4688391073141</v>
      </c>
      <c r="CE108" s="12">
        <v>-17.761709386831999</v>
      </c>
      <c r="CF108" s="12">
        <v>-2.4487146532692301E-2</v>
      </c>
      <c r="CG108" s="12">
        <v>-0.69935742885718299</v>
      </c>
      <c r="CH108" s="12">
        <v>-28.8086557702627</v>
      </c>
      <c r="CI108" s="12">
        <v>-2.2908411665412101</v>
      </c>
      <c r="CJ108" s="12">
        <v>-22.1578575292369</v>
      </c>
      <c r="CK108" s="12">
        <v>-21.831512640346698</v>
      </c>
      <c r="CL108" s="12">
        <v>-11.1130821096594</v>
      </c>
      <c r="CM108" s="12">
        <v>-9.2449854491860606</v>
      </c>
      <c r="CN108" s="12">
        <v>-38.523176044691297</v>
      </c>
      <c r="CO108" s="12">
        <v>-15.184069525275801</v>
      </c>
      <c r="CP108" s="12">
        <v>-23.9737692027119</v>
      </c>
      <c r="CQ108" s="12">
        <v>-29.484499464160699</v>
      </c>
      <c r="CR108" s="12">
        <v>1.97924782696645</v>
      </c>
      <c r="CS108" s="12">
        <v>-18.021215510088901</v>
      </c>
      <c r="CT108" s="12">
        <v>-22.375183107214902</v>
      </c>
      <c r="CU108" s="12">
        <v>-30.634262657258599</v>
      </c>
      <c r="CV108" s="12">
        <v>-35.7355929736513</v>
      </c>
      <c r="CW108" s="12">
        <v>-32.349566026823503</v>
      </c>
      <c r="CX108" s="12">
        <v>-40.256778447655897</v>
      </c>
      <c r="CY108" s="12">
        <v>-25.5828563240356</v>
      </c>
      <c r="CZ108" s="12">
        <v>-26.108145902981001</v>
      </c>
      <c r="DA108" s="12">
        <v>-24.842876882757899</v>
      </c>
      <c r="DB108" s="12">
        <v>60.950496845180098</v>
      </c>
      <c r="DC108" s="12">
        <v>49.236183258472003</v>
      </c>
      <c r="DD108" s="12">
        <v>5.9172275541641204</v>
      </c>
      <c r="DE108" s="12">
        <v>2.8146623662905701</v>
      </c>
      <c r="DF108" s="11">
        <v>-14.9878460433683</v>
      </c>
      <c r="DG108" s="11">
        <v>-14.344694136525501</v>
      </c>
      <c r="DH108" s="11">
        <v>-34.775090171024203</v>
      </c>
      <c r="DI108" s="11">
        <v>-19.764662283705501</v>
      </c>
      <c r="DJ108" s="11">
        <v>-13.4360780066344</v>
      </c>
      <c r="DK108" s="11">
        <v>-14.3215238495031</v>
      </c>
      <c r="DL108" s="11">
        <v>-17.4542346940143</v>
      </c>
      <c r="DM108" s="11">
        <v>-23.314280042541199</v>
      </c>
      <c r="DN108" s="11">
        <v>-49.272315663984003</v>
      </c>
      <c r="DO108" s="11">
        <v>-46.908346121199401</v>
      </c>
      <c r="DP108" s="11">
        <v>-32.991087209666098</v>
      </c>
      <c r="DQ108" s="11">
        <v>-31.922078051138602</v>
      </c>
      <c r="DR108" s="11">
        <v>-27.879454137291699</v>
      </c>
      <c r="DS108" s="11">
        <v>-22.2477228817297</v>
      </c>
    </row>
    <row r="109" spans="1:123" s="12" customFormat="1" ht="15" customHeight="1" x14ac:dyDescent="0.2">
      <c r="A109" s="10">
        <v>42.5</v>
      </c>
      <c r="B109" s="11">
        <v>-22.174255718709901</v>
      </c>
      <c r="C109" s="11">
        <v>-23.943928681546801</v>
      </c>
      <c r="D109" s="11">
        <v>-27.837650122819401</v>
      </c>
      <c r="E109" s="11">
        <v>-27.3943860520375</v>
      </c>
      <c r="F109" s="11">
        <v>-37.878649891354101</v>
      </c>
      <c r="G109" s="11">
        <v>-16.223480997723499</v>
      </c>
      <c r="H109" s="11">
        <v>-25.180310331052102</v>
      </c>
      <c r="I109" s="11">
        <v>-27.879963454324699</v>
      </c>
      <c r="J109" s="11">
        <v>-21.792999177705401</v>
      </c>
      <c r="K109" s="11">
        <v>-28.171716621727601</v>
      </c>
      <c r="L109" s="11">
        <v>-24.676537577761302</v>
      </c>
      <c r="M109" s="11">
        <v>-29.1549040412064</v>
      </c>
      <c r="N109" s="12">
        <v>-23.344084183918302</v>
      </c>
      <c r="O109" s="12">
        <v>45.363671233644702</v>
      </c>
      <c r="P109" s="12">
        <v>7.5568746069620802</v>
      </c>
      <c r="Q109" s="12">
        <v>-9.2206055342103301</v>
      </c>
      <c r="R109" s="12">
        <v>28.862850740551899</v>
      </c>
      <c r="S109" s="12">
        <v>111.41334834974199</v>
      </c>
      <c r="T109" s="12">
        <v>110.35351781174499</v>
      </c>
      <c r="U109" s="12">
        <v>-4.8805236474436198</v>
      </c>
      <c r="V109" s="12">
        <v>-9.2838154159835504</v>
      </c>
      <c r="W109" s="12">
        <v>13.0803173306048</v>
      </c>
      <c r="X109" s="12">
        <v>-0.77434992817870796</v>
      </c>
      <c r="Y109" s="12">
        <v>-10.9709426396875</v>
      </c>
      <c r="Z109" s="12">
        <v>-10.6055003925575</v>
      </c>
      <c r="AA109" s="12">
        <v>-22.487784008262601</v>
      </c>
      <c r="AB109" s="12">
        <v>22.671642000204798</v>
      </c>
      <c r="AC109" s="12">
        <v>64.025152823887694</v>
      </c>
      <c r="AD109" s="12">
        <v>23.602235160069501</v>
      </c>
      <c r="AE109" s="12">
        <v>-7.4838644650299102</v>
      </c>
      <c r="AF109" s="12">
        <v>1.72627618866272E-2</v>
      </c>
      <c r="AG109" s="12">
        <v>-30.422772397287101</v>
      </c>
      <c r="AH109" s="12">
        <v>-15.358165910583899</v>
      </c>
      <c r="AI109" s="11">
        <v>-19.419638192630298</v>
      </c>
      <c r="AJ109" s="11">
        <v>-23.1320682360092</v>
      </c>
      <c r="AK109" s="12">
        <v>-36.852714401902603</v>
      </c>
      <c r="AL109" s="12">
        <v>-38.610287447227101</v>
      </c>
      <c r="AM109" s="12">
        <v>-45.264128857525002</v>
      </c>
      <c r="AN109" s="12">
        <v>-39.067781472112898</v>
      </c>
      <c r="AO109" s="12">
        <v>-38.233807572396401</v>
      </c>
      <c r="AP109" s="12">
        <v>-42.489977204240802</v>
      </c>
      <c r="AQ109" s="12">
        <v>45.290427806321503</v>
      </c>
      <c r="AR109" s="12">
        <v>9.9461840363801404</v>
      </c>
      <c r="AS109" s="12">
        <v>7.9003621067386103</v>
      </c>
      <c r="AT109" s="12">
        <v>16.708696421119299</v>
      </c>
      <c r="AU109" s="12">
        <v>-4.1211833377019502</v>
      </c>
      <c r="AV109" s="12">
        <v>59.719546698033803</v>
      </c>
      <c r="AW109" s="12">
        <v>7.8014227256062396</v>
      </c>
      <c r="AX109" s="12">
        <v>9.7823876785696395</v>
      </c>
      <c r="AY109" s="12">
        <v>-3.8974044400674699</v>
      </c>
      <c r="AZ109" s="12">
        <v>-7.1865397330839098</v>
      </c>
      <c r="BA109" s="12">
        <v>-1.4448677347900201</v>
      </c>
      <c r="BB109" s="12">
        <v>-5.4166898735275</v>
      </c>
      <c r="BC109" s="12">
        <v>-21.464913515956098</v>
      </c>
      <c r="BD109" s="12">
        <v>19.7347999346675</v>
      </c>
      <c r="BE109" s="12">
        <v>-8.4623306975117796</v>
      </c>
      <c r="BF109" s="12">
        <v>-3.9041233321768201</v>
      </c>
      <c r="BG109" s="12">
        <v>-2.98762392958451</v>
      </c>
      <c r="BH109" s="12">
        <v>-4.2421502257638997</v>
      </c>
      <c r="BI109" s="12">
        <v>-23.293450794881199</v>
      </c>
      <c r="BJ109" s="12">
        <v>-28.8650317088468</v>
      </c>
      <c r="BK109" s="12">
        <v>-12.565918950713201</v>
      </c>
      <c r="BL109" s="12">
        <v>-30.243318178690899</v>
      </c>
      <c r="BM109" s="12">
        <v>-36.189965612720698</v>
      </c>
      <c r="BN109" s="12">
        <v>-28.670814572251398</v>
      </c>
      <c r="BO109" s="12">
        <v>-27.291613150737199</v>
      </c>
      <c r="BP109" s="10">
        <v>-21.516967535717399</v>
      </c>
      <c r="BQ109" s="10">
        <v>-21.179137547733198</v>
      </c>
      <c r="BR109" s="12">
        <v>-34.985896490979897</v>
      </c>
      <c r="BS109" s="12">
        <v>-11.2665466076578</v>
      </c>
      <c r="BT109" s="12">
        <v>-13.457371096592301</v>
      </c>
      <c r="BU109" s="12">
        <v>-31.028321245685198</v>
      </c>
      <c r="BV109" s="12">
        <v>-29.360546250245498</v>
      </c>
      <c r="BW109" s="12">
        <v>-31.224382837535799</v>
      </c>
      <c r="BX109" s="12">
        <v>-31.2157244479749</v>
      </c>
      <c r="BY109" s="12">
        <v>-25.058947358047501</v>
      </c>
      <c r="BZ109" s="12">
        <v>-27.241019779466999</v>
      </c>
      <c r="CA109" s="12">
        <v>-17.4606120708631</v>
      </c>
      <c r="CB109" s="12">
        <v>-21.396883312263501</v>
      </c>
      <c r="CC109" s="12">
        <v>-32.562442356720503</v>
      </c>
      <c r="CD109" s="12">
        <v>-26.1300374404527</v>
      </c>
      <c r="CE109" s="12">
        <v>-16.782763850642301</v>
      </c>
      <c r="CF109" s="12">
        <v>5.3618315121184403E-2</v>
      </c>
      <c r="CG109" s="12">
        <v>-0.67116184254700695</v>
      </c>
      <c r="CH109" s="12">
        <v>-27.805814170278602</v>
      </c>
      <c r="CI109" s="12">
        <v>-2.2334718323691001</v>
      </c>
      <c r="CJ109" s="12">
        <v>-20.510733520495702</v>
      </c>
      <c r="CK109" s="12">
        <v>-20.436049453564902</v>
      </c>
      <c r="CL109" s="12">
        <v>-11.4832209874293</v>
      </c>
      <c r="CM109" s="12">
        <v>-9.3548324002767895</v>
      </c>
      <c r="CN109" s="12">
        <v>-39.052283682394702</v>
      </c>
      <c r="CO109" s="12">
        <v>-15.618055840604899</v>
      </c>
      <c r="CP109" s="12">
        <v>-23.766111553413701</v>
      </c>
      <c r="CQ109" s="12">
        <v>-29.198634365457099</v>
      </c>
      <c r="CR109" s="12">
        <v>2.5595311399229099</v>
      </c>
      <c r="CS109" s="12">
        <v>-17.864645997178702</v>
      </c>
      <c r="CT109" s="12">
        <v>-22.042939235689101</v>
      </c>
      <c r="CU109" s="12">
        <v>-30.929204513085999</v>
      </c>
      <c r="CV109" s="12">
        <v>-35.572978958953101</v>
      </c>
      <c r="CW109" s="12">
        <v>-31.270021281670701</v>
      </c>
      <c r="CX109" s="12">
        <v>-39.280697819776798</v>
      </c>
      <c r="CY109" s="12">
        <v>-25.2861391345504</v>
      </c>
      <c r="CZ109" s="12">
        <v>-25.878145606838999</v>
      </c>
      <c r="DA109" s="12">
        <v>-23.9198361668968</v>
      </c>
      <c r="DB109" s="12">
        <v>61.166814703028599</v>
      </c>
      <c r="DC109" s="12">
        <v>49.186248361365799</v>
      </c>
      <c r="DD109" s="12">
        <v>8.1018542914534901</v>
      </c>
      <c r="DE109" s="12">
        <v>5.6351304920099201</v>
      </c>
      <c r="DF109" s="11">
        <v>-14.2421358759747</v>
      </c>
      <c r="DG109" s="11">
        <v>-13.5027530632214</v>
      </c>
      <c r="DH109" s="11">
        <v>-35.021283110836499</v>
      </c>
      <c r="DI109" s="11">
        <v>-19.234888895880399</v>
      </c>
      <c r="DJ109" s="11">
        <v>-13.2639725052285</v>
      </c>
      <c r="DK109" s="11">
        <v>-14.0386191560537</v>
      </c>
      <c r="DL109" s="11">
        <v>-17.023225154844098</v>
      </c>
      <c r="DM109" s="11">
        <v>-22.981645088293501</v>
      </c>
      <c r="DN109" s="11">
        <v>-48.503421567147598</v>
      </c>
      <c r="DO109" s="11">
        <v>-45.999557187314998</v>
      </c>
      <c r="DP109" s="11">
        <v>-31.760289857629601</v>
      </c>
      <c r="DQ109" s="11">
        <v>-30.8920643874444</v>
      </c>
      <c r="DR109" s="11">
        <v>-27.219168259762199</v>
      </c>
      <c r="DS109" s="11">
        <v>-21.4234132727142</v>
      </c>
    </row>
    <row r="110" spans="1:123" s="12" customFormat="1" ht="15" customHeight="1" x14ac:dyDescent="0.2">
      <c r="A110" s="10">
        <v>43</v>
      </c>
      <c r="B110" s="11">
        <v>-20.743642380693899</v>
      </c>
      <c r="C110" s="11">
        <v>-22.586860723095</v>
      </c>
      <c r="D110" s="11">
        <v>-26.222185624646901</v>
      </c>
      <c r="E110" s="11">
        <v>-26.179905034950899</v>
      </c>
      <c r="F110" s="11">
        <v>-37.417688872665103</v>
      </c>
      <c r="G110" s="11">
        <v>-15.033817362564101</v>
      </c>
      <c r="H110" s="11">
        <v>-23.737511583021799</v>
      </c>
      <c r="I110" s="11">
        <v>-26.141273337998399</v>
      </c>
      <c r="J110" s="11">
        <v>-20.649265934480301</v>
      </c>
      <c r="K110" s="11">
        <v>-26.673780666896999</v>
      </c>
      <c r="L110" s="11">
        <v>-23.405495085171399</v>
      </c>
      <c r="M110" s="11">
        <v>-27.2200795734534</v>
      </c>
      <c r="N110" s="12">
        <v>-22.584548787563101</v>
      </c>
      <c r="O110" s="12">
        <v>44.713040551869199</v>
      </c>
      <c r="P110" s="12">
        <v>7.9909141277312301</v>
      </c>
      <c r="Q110" s="12">
        <v>-7.9185529102687697</v>
      </c>
      <c r="R110" s="12">
        <v>26.3454458035994</v>
      </c>
      <c r="S110" s="12">
        <v>109.056243672966</v>
      </c>
      <c r="T110" s="12">
        <v>109.921340481378</v>
      </c>
      <c r="U110" s="12">
        <v>-2.0550576209643601</v>
      </c>
      <c r="V110" s="12">
        <v>-6.7476439653546496</v>
      </c>
      <c r="W110" s="12">
        <v>15.2084867295343</v>
      </c>
      <c r="X110" s="12">
        <v>3.2327848202839902</v>
      </c>
      <c r="Y110" s="12">
        <v>-9.1853789854212593</v>
      </c>
      <c r="Z110" s="12">
        <v>-9.2114496510475803</v>
      </c>
      <c r="AA110" s="12">
        <v>-19.142571545671601</v>
      </c>
      <c r="AB110" s="12">
        <v>25.326648028567401</v>
      </c>
      <c r="AC110" s="12">
        <v>66.505388531368197</v>
      </c>
      <c r="AD110" s="12">
        <v>23.753404093440601</v>
      </c>
      <c r="AE110" s="12">
        <v>-5.9814315136463803</v>
      </c>
      <c r="AF110" s="12">
        <v>1.1555295031939701</v>
      </c>
      <c r="AG110" s="12">
        <v>-27.8582647297298</v>
      </c>
      <c r="AH110" s="12">
        <v>-13.771828889730299</v>
      </c>
      <c r="AI110" s="11">
        <v>-18.729175280896001</v>
      </c>
      <c r="AJ110" s="11">
        <v>-22.5606927415356</v>
      </c>
      <c r="AK110" s="12">
        <v>-34.685148420976397</v>
      </c>
      <c r="AL110" s="12">
        <v>-37.184945540502603</v>
      </c>
      <c r="AM110" s="12">
        <v>-43.930220272159197</v>
      </c>
      <c r="AN110" s="12">
        <v>-37.946520023979197</v>
      </c>
      <c r="AO110" s="12">
        <v>-36.316014302428798</v>
      </c>
      <c r="AP110" s="12">
        <v>-40.526498196413698</v>
      </c>
      <c r="AQ110" s="12">
        <v>43.6749032814987</v>
      </c>
      <c r="AR110" s="12">
        <v>14.0439451570273</v>
      </c>
      <c r="AS110" s="12">
        <v>8.3849836300942098</v>
      </c>
      <c r="AT110" s="12">
        <v>18.019176422967501</v>
      </c>
      <c r="AU110" s="12">
        <v>-1.6137881857503</v>
      </c>
      <c r="AV110" s="12">
        <v>61.110702517908003</v>
      </c>
      <c r="AW110" s="12">
        <v>9.2750406111008399</v>
      </c>
      <c r="AX110" s="12">
        <v>10.5321150840609</v>
      </c>
      <c r="AY110" s="12">
        <v>-3.2408295282948498</v>
      </c>
      <c r="AZ110" s="12">
        <v>-6.3434522417082899</v>
      </c>
      <c r="BA110" s="12">
        <v>-0.36773528222511198</v>
      </c>
      <c r="BB110" s="12">
        <v>-2.5094573175010702</v>
      </c>
      <c r="BC110" s="12">
        <v>-18.695427570492001</v>
      </c>
      <c r="BD110" s="12">
        <v>22.221176550374299</v>
      </c>
      <c r="BE110" s="12">
        <v>-5.9866833908017698</v>
      </c>
      <c r="BF110" s="12">
        <v>-0.94988473620105596</v>
      </c>
      <c r="BG110" s="12">
        <v>-2.2296094357443499</v>
      </c>
      <c r="BH110" s="12">
        <v>-3.7803838495165101</v>
      </c>
      <c r="BI110" s="12">
        <v>-21.739282601629299</v>
      </c>
      <c r="BJ110" s="12">
        <v>-27.052012228523299</v>
      </c>
      <c r="BK110" s="12">
        <v>-12.261507436051</v>
      </c>
      <c r="BL110" s="12">
        <v>-28.315480449236901</v>
      </c>
      <c r="BM110" s="12">
        <v>-33.932796213775802</v>
      </c>
      <c r="BN110" s="12">
        <v>-27.076539481640701</v>
      </c>
      <c r="BO110" s="12">
        <v>-25.431319954805002</v>
      </c>
      <c r="BP110" s="10">
        <v>-20.742938431794698</v>
      </c>
      <c r="BQ110" s="10">
        <v>-20.1628390641417</v>
      </c>
      <c r="BR110" s="12">
        <v>-34.774955565808298</v>
      </c>
      <c r="BS110" s="12">
        <v>-9.7452539193909598</v>
      </c>
      <c r="BT110" s="12">
        <v>-11.6708106361329</v>
      </c>
      <c r="BU110" s="12">
        <v>-29.798069590469801</v>
      </c>
      <c r="BV110" s="12">
        <v>-27.8201914625242</v>
      </c>
      <c r="BW110" s="12">
        <v>-30.079727366682999</v>
      </c>
      <c r="BX110" s="12">
        <v>-30.089233405306</v>
      </c>
      <c r="BY110" s="12">
        <v>-24.846978703862899</v>
      </c>
      <c r="BZ110" s="12">
        <v>-26.820705897989601</v>
      </c>
      <c r="CA110" s="12">
        <v>-16.317204426741199</v>
      </c>
      <c r="CB110" s="12">
        <v>-20.1757884497055</v>
      </c>
      <c r="CC110" s="12">
        <v>-31.0995746986009</v>
      </c>
      <c r="CD110" s="12">
        <v>-24.659213522681899</v>
      </c>
      <c r="CE110" s="12">
        <v>-15.708401406300201</v>
      </c>
      <c r="CF110" s="12">
        <v>0.132678991349166</v>
      </c>
      <c r="CG110" s="12">
        <v>-0.63888273871270895</v>
      </c>
      <c r="CH110" s="12">
        <v>-26.650481231627001</v>
      </c>
      <c r="CI110" s="12">
        <v>-2.1750906853412699</v>
      </c>
      <c r="CJ110" s="12">
        <v>-18.733748220256501</v>
      </c>
      <c r="CK110" s="12">
        <v>-18.9235925063258</v>
      </c>
      <c r="CL110" s="12">
        <v>-11.764642295020099</v>
      </c>
      <c r="CM110" s="12">
        <v>-9.3987755462876503</v>
      </c>
      <c r="CN110" s="12">
        <v>-39.445494621759202</v>
      </c>
      <c r="CO110" s="12">
        <v>-16.059415429481302</v>
      </c>
      <c r="CP110" s="12">
        <v>-23.457343559129999</v>
      </c>
      <c r="CQ110" s="12">
        <v>-28.793543606298002</v>
      </c>
      <c r="CR110" s="12">
        <v>3.1479878543905202</v>
      </c>
      <c r="CS110" s="12">
        <v>-17.640610167291001</v>
      </c>
      <c r="CT110" s="12">
        <v>-21.623956854455098</v>
      </c>
      <c r="CU110" s="12">
        <v>-31.1075054924003</v>
      </c>
      <c r="CV110" s="12">
        <v>-35.249242500867602</v>
      </c>
      <c r="CW110" s="12">
        <v>-30.003531719557898</v>
      </c>
      <c r="CX110" s="12">
        <v>-38.079870137153101</v>
      </c>
      <c r="CY110" s="12">
        <v>-24.842131097102499</v>
      </c>
      <c r="CZ110" s="12">
        <v>-25.485867809038599</v>
      </c>
      <c r="DA110" s="12">
        <v>-22.810096197645102</v>
      </c>
      <c r="DB110" s="12">
        <v>61.194601585157201</v>
      </c>
      <c r="DC110" s="12">
        <v>48.971531214192503</v>
      </c>
      <c r="DD110" s="12">
        <v>10.422814739285901</v>
      </c>
      <c r="DE110" s="12">
        <v>8.6269401435856707</v>
      </c>
      <c r="DF110" s="11">
        <v>-13.4390775201609</v>
      </c>
      <c r="DG110" s="11">
        <v>-12.6034010463627</v>
      </c>
      <c r="DH110" s="11">
        <v>-35.140190448146299</v>
      </c>
      <c r="DI110" s="11">
        <v>-18.607193851494198</v>
      </c>
      <c r="DJ110" s="11">
        <v>-13.0472317323437</v>
      </c>
      <c r="DK110" s="11">
        <v>-13.7093657031073</v>
      </c>
      <c r="DL110" s="11">
        <v>-16.524598322575901</v>
      </c>
      <c r="DM110" s="11">
        <v>-22.566176994587199</v>
      </c>
      <c r="DN110" s="11">
        <v>-47.4846056022215</v>
      </c>
      <c r="DO110" s="11">
        <v>-44.842978240922001</v>
      </c>
      <c r="DP110" s="11">
        <v>-30.3751057799672</v>
      </c>
      <c r="DQ110" s="11">
        <v>-29.716660719714099</v>
      </c>
      <c r="DR110" s="11">
        <v>-26.399698981549498</v>
      </c>
      <c r="DS110" s="11">
        <v>-20.476694771787098</v>
      </c>
    </row>
    <row r="111" spans="1:123" s="12" customFormat="1" ht="15" customHeight="1" x14ac:dyDescent="0.2">
      <c r="A111" s="10">
        <v>43.5</v>
      </c>
      <c r="B111" s="11">
        <v>-19.2249553947476</v>
      </c>
      <c r="C111" s="11">
        <v>-21.126812498550802</v>
      </c>
      <c r="D111" s="11">
        <v>-24.483249944751101</v>
      </c>
      <c r="E111" s="11">
        <v>-24.837299861246699</v>
      </c>
      <c r="F111" s="11">
        <v>-36.784487747354397</v>
      </c>
      <c r="G111" s="11">
        <v>-13.748050150752499</v>
      </c>
      <c r="H111" s="11">
        <v>-22.194355551619001</v>
      </c>
      <c r="I111" s="11">
        <v>-24.2706901190103</v>
      </c>
      <c r="J111" s="11">
        <v>-19.409277228987701</v>
      </c>
      <c r="K111" s="11">
        <v>-25.0508928729686</v>
      </c>
      <c r="L111" s="11">
        <v>-21.993919290252901</v>
      </c>
      <c r="M111" s="11">
        <v>-25.106313842115899</v>
      </c>
      <c r="N111" s="12">
        <v>-21.6687967622419</v>
      </c>
      <c r="O111" s="12">
        <v>44.023621740052398</v>
      </c>
      <c r="P111" s="12">
        <v>8.4341436377144401</v>
      </c>
      <c r="Q111" s="12">
        <v>-6.5350463955837697</v>
      </c>
      <c r="R111" s="12">
        <v>23.859322027419601</v>
      </c>
      <c r="S111" s="12">
        <v>106.695042632054</v>
      </c>
      <c r="T111" s="12">
        <v>109.236083517316</v>
      </c>
      <c r="U111" s="12">
        <v>0.89030442040893798</v>
      </c>
      <c r="V111" s="12">
        <v>-4.0877130231820002</v>
      </c>
      <c r="W111" s="12">
        <v>17.491533071734001</v>
      </c>
      <c r="X111" s="12">
        <v>7.4166255217278296</v>
      </c>
      <c r="Y111" s="12">
        <v>-7.2536249717813899</v>
      </c>
      <c r="Z111" s="12">
        <v>-7.6552496466319999</v>
      </c>
      <c r="AA111" s="12">
        <v>-15.6897858687443</v>
      </c>
      <c r="AB111" s="12">
        <v>28.108703190810001</v>
      </c>
      <c r="AC111" s="12">
        <v>68.9917360432446</v>
      </c>
      <c r="AD111" s="12">
        <v>24.007096726563699</v>
      </c>
      <c r="AE111" s="12">
        <v>-4.3666796045727096</v>
      </c>
      <c r="AF111" s="12">
        <v>2.4055846097326099</v>
      </c>
      <c r="AG111" s="12">
        <v>-25.092374926316499</v>
      </c>
      <c r="AH111" s="12">
        <v>-12.023991985188299</v>
      </c>
      <c r="AI111" s="11">
        <v>-17.9643866431433</v>
      </c>
      <c r="AJ111" s="11">
        <v>-21.916552213951899</v>
      </c>
      <c r="AK111" s="12">
        <v>-32.309792004525598</v>
      </c>
      <c r="AL111" s="12">
        <v>-35.513829061528597</v>
      </c>
      <c r="AM111" s="12">
        <v>-42.384639527881497</v>
      </c>
      <c r="AN111" s="12">
        <v>-36.644174542743698</v>
      </c>
      <c r="AO111" s="12">
        <v>-34.191318263765403</v>
      </c>
      <c r="AP111" s="12">
        <v>-38.338614103849899</v>
      </c>
      <c r="AQ111" s="12">
        <v>42.018556996481401</v>
      </c>
      <c r="AR111" s="12">
        <v>18.2951316674007</v>
      </c>
      <c r="AS111" s="12">
        <v>8.8747328845783997</v>
      </c>
      <c r="AT111" s="12">
        <v>19.255583538324501</v>
      </c>
      <c r="AU111" s="12">
        <v>0.97228485174127799</v>
      </c>
      <c r="AV111" s="12">
        <v>62.936705944593903</v>
      </c>
      <c r="AW111" s="12">
        <v>10.740419384092</v>
      </c>
      <c r="AX111" s="12">
        <v>11.277356861683</v>
      </c>
      <c r="AY111" s="12">
        <v>-2.52289601121447</v>
      </c>
      <c r="AZ111" s="12">
        <v>-5.4107981668494096</v>
      </c>
      <c r="BA111" s="12">
        <v>0.814184659247985</v>
      </c>
      <c r="BB111" s="12">
        <v>0.562935667858255</v>
      </c>
      <c r="BC111" s="12">
        <v>-15.792893464094901</v>
      </c>
      <c r="BD111" s="12">
        <v>24.732336896704499</v>
      </c>
      <c r="BE111" s="12">
        <v>-3.3862356758618199</v>
      </c>
      <c r="BF111" s="12">
        <v>2.1782357180199998</v>
      </c>
      <c r="BG111" s="12">
        <v>-1.45074011470569</v>
      </c>
      <c r="BH111" s="12">
        <v>-3.2922564514592501</v>
      </c>
      <c r="BI111" s="12">
        <v>-20.0508202397031</v>
      </c>
      <c r="BJ111" s="12">
        <v>-25.064728106372002</v>
      </c>
      <c r="BK111" s="12">
        <v>-11.8618636406608</v>
      </c>
      <c r="BL111" s="12">
        <v>-26.233647076878601</v>
      </c>
      <c r="BM111" s="12">
        <v>-31.457173463422802</v>
      </c>
      <c r="BN111" s="12">
        <v>-25.327968614874401</v>
      </c>
      <c r="BO111" s="12">
        <v>-23.421236619469699</v>
      </c>
      <c r="BP111" s="10">
        <v>-19.854789570672398</v>
      </c>
      <c r="BQ111" s="10">
        <v>-19.0274804481305</v>
      </c>
      <c r="BR111" s="12">
        <v>-34.423155739204901</v>
      </c>
      <c r="BS111" s="12">
        <v>-8.1689222497516294</v>
      </c>
      <c r="BT111" s="12">
        <v>-9.8264690677751698</v>
      </c>
      <c r="BU111" s="12">
        <v>-28.4265333903022</v>
      </c>
      <c r="BV111" s="12">
        <v>-26.1432105617132</v>
      </c>
      <c r="BW111" s="12">
        <v>-28.7700495391618</v>
      </c>
      <c r="BX111" s="12">
        <v>-28.795528123737299</v>
      </c>
      <c r="BY111" s="12">
        <v>-24.539036530768499</v>
      </c>
      <c r="BZ111" s="12">
        <v>-26.276771677657901</v>
      </c>
      <c r="CA111" s="12">
        <v>-15.0756768562132</v>
      </c>
      <c r="CB111" s="12">
        <v>-18.8476442417595</v>
      </c>
      <c r="CC111" s="12">
        <v>-29.464514227584001</v>
      </c>
      <c r="CD111" s="12">
        <v>-23.0668138101464</v>
      </c>
      <c r="CE111" s="12">
        <v>-14.5452077049412</v>
      </c>
      <c r="CF111" s="12">
        <v>0.210821411883443</v>
      </c>
      <c r="CG111" s="12">
        <v>-0.60386838640624696</v>
      </c>
      <c r="CH111" s="12">
        <v>-25.350196665385699</v>
      </c>
      <c r="CI111" s="12">
        <v>-2.1168189050513302</v>
      </c>
      <c r="CJ111" s="12">
        <v>-16.839654563227601</v>
      </c>
      <c r="CK111" s="12">
        <v>-17.305279470747301</v>
      </c>
      <c r="CL111" s="12">
        <v>-11.955933587159899</v>
      </c>
      <c r="CM111" s="12">
        <v>-9.3777152869733893</v>
      </c>
      <c r="CN111" s="12">
        <v>-39.6956129407044</v>
      </c>
      <c r="CO111" s="12">
        <v>-16.506866813870101</v>
      </c>
      <c r="CP111" s="12">
        <v>-23.047698050504501</v>
      </c>
      <c r="CQ111" s="12">
        <v>-28.269503673072901</v>
      </c>
      <c r="CR111" s="12">
        <v>3.73982834389607</v>
      </c>
      <c r="CS111" s="12">
        <v>-17.349157133139599</v>
      </c>
      <c r="CT111" s="12">
        <v>-21.1190636036917</v>
      </c>
      <c r="CU111" s="12">
        <v>-31.1659423459786</v>
      </c>
      <c r="CV111" s="12">
        <v>-34.765456803143003</v>
      </c>
      <c r="CW111" s="12">
        <v>-28.557033147080801</v>
      </c>
      <c r="CX111" s="12">
        <v>-36.660116165876303</v>
      </c>
      <c r="CY111" s="12">
        <v>-24.253486117231599</v>
      </c>
      <c r="CZ111" s="12">
        <v>-24.933598979259799</v>
      </c>
      <c r="DA111" s="12">
        <v>-21.5140698855975</v>
      </c>
      <c r="DB111" s="12">
        <v>61.044054746162097</v>
      </c>
      <c r="DC111" s="12">
        <v>48.605295887682502</v>
      </c>
      <c r="DD111" s="12">
        <v>12.864812561019701</v>
      </c>
      <c r="DE111" s="12">
        <v>11.7714316729689</v>
      </c>
      <c r="DF111" s="11">
        <v>-12.581906958075701</v>
      </c>
      <c r="DG111" s="11">
        <v>-11.6504716061172</v>
      </c>
      <c r="DH111" s="11">
        <v>-35.128086892655098</v>
      </c>
      <c r="DI111" s="11">
        <v>-17.884432963910498</v>
      </c>
      <c r="DJ111" s="11">
        <v>-12.786425941158001</v>
      </c>
      <c r="DK111" s="11">
        <v>-13.334751201909899</v>
      </c>
      <c r="DL111" s="11">
        <v>-15.959389202180301</v>
      </c>
      <c r="DM111" s="11">
        <v>-22.067997633712299</v>
      </c>
      <c r="DN111" s="11">
        <v>-46.218228817451703</v>
      </c>
      <c r="DO111" s="11">
        <v>-43.441785237518999</v>
      </c>
      <c r="DP111" s="11">
        <v>-28.841312087024502</v>
      </c>
      <c r="DQ111" s="11">
        <v>-28.400214432622299</v>
      </c>
      <c r="DR111" s="11">
        <v>-25.424878913327099</v>
      </c>
      <c r="DS111" s="11">
        <v>-19.414037524256798</v>
      </c>
    </row>
    <row r="112" spans="1:123" s="12" customFormat="1" ht="15" customHeight="1" x14ac:dyDescent="0.2">
      <c r="A112" s="10">
        <v>44</v>
      </c>
      <c r="B112" s="11">
        <v>-17.626809494686299</v>
      </c>
      <c r="C112" s="11">
        <v>-19.5703778445022</v>
      </c>
      <c r="D112" s="11">
        <v>-22.6280881179263</v>
      </c>
      <c r="E112" s="11">
        <v>-23.374554075417102</v>
      </c>
      <c r="F112" s="11">
        <v>-35.9820296580437</v>
      </c>
      <c r="G112" s="11">
        <v>-12.374854122754099</v>
      </c>
      <c r="H112" s="11">
        <v>-20.5591677513439</v>
      </c>
      <c r="I112" s="11">
        <v>-22.278853066381998</v>
      </c>
      <c r="J112" s="11">
        <v>-18.078499124385399</v>
      </c>
      <c r="K112" s="11">
        <v>-23.3111768466187</v>
      </c>
      <c r="L112" s="11">
        <v>-20.449871954042401</v>
      </c>
      <c r="M112" s="11">
        <v>-22.8269836952677</v>
      </c>
      <c r="N112" s="12">
        <v>-20.601628420990799</v>
      </c>
      <c r="O112" s="12">
        <v>43.300053221173499</v>
      </c>
      <c r="P112" s="12">
        <v>8.8826091086957604</v>
      </c>
      <c r="Q112" s="12">
        <v>-5.0794051276170604</v>
      </c>
      <c r="R112" s="12">
        <v>21.422238205559498</v>
      </c>
      <c r="S112" s="12">
        <v>104.350307083223</v>
      </c>
      <c r="T112" s="12">
        <v>108.314648969098</v>
      </c>
      <c r="U112" s="12">
        <v>3.9319365896517402</v>
      </c>
      <c r="V112" s="12">
        <v>-1.32494801619031</v>
      </c>
      <c r="W112" s="12">
        <v>19.913950382033299</v>
      </c>
      <c r="X112" s="12">
        <v>11.747009011742101</v>
      </c>
      <c r="Y112" s="12">
        <v>-5.1891611292376103</v>
      </c>
      <c r="Z112" s="12">
        <v>-5.9446660998219096</v>
      </c>
      <c r="AA112" s="12">
        <v>-12.1531666081864</v>
      </c>
      <c r="AB112" s="12">
        <v>31.0007635562215</v>
      </c>
      <c r="AC112" s="12">
        <v>71.466529334429595</v>
      </c>
      <c r="AD112" s="12">
        <v>24.3562790274154</v>
      </c>
      <c r="AE112" s="12">
        <v>-2.65383664554974</v>
      </c>
      <c r="AF112" s="12">
        <v>3.7566303490166302</v>
      </c>
      <c r="AG112" s="12">
        <v>-22.1441005123779</v>
      </c>
      <c r="AH112" s="12">
        <v>-10.125601875188201</v>
      </c>
      <c r="AI112" s="11">
        <v>-17.127533283201</v>
      </c>
      <c r="AJ112" s="11">
        <v>-21.200701667112298</v>
      </c>
      <c r="AK112" s="12">
        <v>-29.7437727567739</v>
      </c>
      <c r="AL112" s="12">
        <v>-33.606680517550501</v>
      </c>
      <c r="AM112" s="12">
        <v>-40.637347410665797</v>
      </c>
      <c r="AN112" s="12">
        <v>-35.169810871593597</v>
      </c>
      <c r="AO112" s="12">
        <v>-31.874613341642501</v>
      </c>
      <c r="AP112" s="12">
        <v>-35.941211535828103</v>
      </c>
      <c r="AQ112" s="12">
        <v>40.333732613362301</v>
      </c>
      <c r="AR112" s="12">
        <v>22.665532014798298</v>
      </c>
      <c r="AS112" s="12">
        <v>9.3639482656726596</v>
      </c>
      <c r="AT112" s="12">
        <v>20.404899260029101</v>
      </c>
      <c r="AU112" s="12">
        <v>3.6196465771354198</v>
      </c>
      <c r="AV112" s="12">
        <v>65.190099121537003</v>
      </c>
      <c r="AW112" s="12">
        <v>12.181802048871701</v>
      </c>
      <c r="AX112" s="12">
        <v>12.010567843390101</v>
      </c>
      <c r="AY112" s="12">
        <v>-1.74615877313044</v>
      </c>
      <c r="AZ112" s="12">
        <v>-4.3911668399232404</v>
      </c>
      <c r="BA112" s="12">
        <v>2.0931702238158301</v>
      </c>
      <c r="BB112" s="12">
        <v>3.7771471852465699</v>
      </c>
      <c r="BC112" s="12">
        <v>-12.7798602989059</v>
      </c>
      <c r="BD112" s="12">
        <v>27.246149329584998</v>
      </c>
      <c r="BE112" s="12">
        <v>-0.67932711544926805</v>
      </c>
      <c r="BF112" s="12">
        <v>5.4586439546255798</v>
      </c>
      <c r="BG112" s="12">
        <v>-0.65352247702321598</v>
      </c>
      <c r="BH112" s="12">
        <v>-2.7792793844128001</v>
      </c>
      <c r="BI112" s="12">
        <v>-18.2384628715226</v>
      </c>
      <c r="BJ112" s="12">
        <v>-22.9173838306451</v>
      </c>
      <c r="BK112" s="12">
        <v>-11.3681635411921</v>
      </c>
      <c r="BL112" s="12">
        <v>-24.0117988141719</v>
      </c>
      <c r="BM112" s="12">
        <v>-28.779990316252199</v>
      </c>
      <c r="BN112" s="12">
        <v>-23.4351700783008</v>
      </c>
      <c r="BO112" s="12">
        <v>-21.274463506415401</v>
      </c>
      <c r="BP112" s="10">
        <v>-18.858423572964899</v>
      </c>
      <c r="BQ112" s="10">
        <v>-17.782218492357</v>
      </c>
      <c r="BR112" s="12">
        <v>-33.928787161130401</v>
      </c>
      <c r="BS112" s="12">
        <v>-6.5424665081081903</v>
      </c>
      <c r="BT112" s="12">
        <v>-7.9304754763143102</v>
      </c>
      <c r="BU112" s="12">
        <v>-26.9190550170606</v>
      </c>
      <c r="BV112" s="12">
        <v>-24.3365084315883</v>
      </c>
      <c r="BW112" s="12">
        <v>-27.303378374199301</v>
      </c>
      <c r="BX112" s="12">
        <v>-27.3425848718034</v>
      </c>
      <c r="BY112" s="12">
        <v>-24.133427359629401</v>
      </c>
      <c r="BZ112" s="12">
        <v>-25.608946089050701</v>
      </c>
      <c r="CA112" s="12">
        <v>-13.743372619501301</v>
      </c>
      <c r="CB112" s="12">
        <v>-17.421039956388899</v>
      </c>
      <c r="CC112" s="12">
        <v>-27.668467737385001</v>
      </c>
      <c r="CD112" s="12">
        <v>-21.364305212045998</v>
      </c>
      <c r="CE112" s="12">
        <v>-13.3004377858014</v>
      </c>
      <c r="CF112" s="12">
        <v>0.28619729164347502</v>
      </c>
      <c r="CG112" s="12">
        <v>-0.56751184729364401</v>
      </c>
      <c r="CH112" s="12">
        <v>-23.913733457447901</v>
      </c>
      <c r="CI112" s="12">
        <v>-2.05973879019438</v>
      </c>
      <c r="CJ112" s="12">
        <v>-14.8421877383952</v>
      </c>
      <c r="CK112" s="12">
        <v>-15.5931120389141</v>
      </c>
      <c r="CL112" s="12">
        <v>-12.0566301120561</v>
      </c>
      <c r="CM112" s="12">
        <v>-9.2930849859840201</v>
      </c>
      <c r="CN112" s="12">
        <v>-39.796410419512497</v>
      </c>
      <c r="CO112" s="12">
        <v>-16.958843843895</v>
      </c>
      <c r="CP112" s="12">
        <v>-22.537928089150199</v>
      </c>
      <c r="CQ112" s="12">
        <v>-27.627407689578799</v>
      </c>
      <c r="CR112" s="12">
        <v>4.3301729419908899</v>
      </c>
      <c r="CS112" s="12">
        <v>-16.990688891382799</v>
      </c>
      <c r="CT112" s="12">
        <v>-20.529565517790601</v>
      </c>
      <c r="CU112" s="12">
        <v>-31.102095817914201</v>
      </c>
      <c r="CV112" s="12">
        <v>-34.124004741897799</v>
      </c>
      <c r="CW112" s="12">
        <v>-26.9388874585274</v>
      </c>
      <c r="CX112" s="12">
        <v>-35.028944694204199</v>
      </c>
      <c r="CY112" s="12">
        <v>-23.524198695668002</v>
      </c>
      <c r="CZ112" s="12">
        <v>-24.225160814239601</v>
      </c>
      <c r="DA112" s="12">
        <v>-20.0337708520237</v>
      </c>
      <c r="DB112" s="12">
        <v>60.726339143002399</v>
      </c>
      <c r="DC112" s="12">
        <v>48.101577704073797</v>
      </c>
      <c r="DD112" s="12">
        <v>15.41160781926</v>
      </c>
      <c r="DE112" s="12">
        <v>15.048727618705</v>
      </c>
      <c r="DF112" s="11">
        <v>-11.674109373416201</v>
      </c>
      <c r="DG112" s="11">
        <v>-10.6480465547065</v>
      </c>
      <c r="DH112" s="11">
        <v>-34.981989301741102</v>
      </c>
      <c r="DI112" s="11">
        <v>-17.070095054805201</v>
      </c>
      <c r="DJ112" s="11">
        <v>-12.482337297115</v>
      </c>
      <c r="DK112" s="11">
        <v>-12.915968000015701</v>
      </c>
      <c r="DL112" s="11">
        <v>-15.3290311573073</v>
      </c>
      <c r="DM112" s="11">
        <v>-21.4877036341931</v>
      </c>
      <c r="DN112" s="11">
        <v>-44.708736822940402</v>
      </c>
      <c r="DO112" s="11">
        <v>-41.801278712227898</v>
      </c>
      <c r="DP112" s="11">
        <v>-27.165689971297901</v>
      </c>
      <c r="DQ112" s="11">
        <v>-26.9480369752272</v>
      </c>
      <c r="DR112" s="11">
        <v>-24.2999176407465</v>
      </c>
      <c r="DS112" s="11">
        <v>-18.242848454974499</v>
      </c>
    </row>
    <row r="113" spans="1:123" s="12" customFormat="1" ht="15" customHeight="1" x14ac:dyDescent="0.2">
      <c r="A113" s="10">
        <v>44.5</v>
      </c>
      <c r="B113" s="11">
        <v>-15.9582905325805</v>
      </c>
      <c r="C113" s="11">
        <v>-17.924747226061299</v>
      </c>
      <c r="D113" s="11">
        <v>-20.664672774728299</v>
      </c>
      <c r="E113" s="11">
        <v>-21.800491595058698</v>
      </c>
      <c r="F113" s="11">
        <v>-35.0146619894076</v>
      </c>
      <c r="G113" s="11">
        <v>-10.923548870778101</v>
      </c>
      <c r="H113" s="11">
        <v>-18.840835764422</v>
      </c>
      <c r="I113" s="11">
        <v>-20.1772891159635</v>
      </c>
      <c r="J113" s="11">
        <v>-16.662974303471799</v>
      </c>
      <c r="K113" s="11">
        <v>-21.463481971295501</v>
      </c>
      <c r="L113" s="11">
        <v>-18.782557162921801</v>
      </c>
      <c r="M113" s="11">
        <v>-20.396921172505198</v>
      </c>
      <c r="N113" s="12">
        <v>-19.389179215067902</v>
      </c>
      <c r="O113" s="12">
        <v>42.546336771920302</v>
      </c>
      <c r="P113" s="12">
        <v>9.3322905740933493</v>
      </c>
      <c r="Q113" s="12">
        <v>-3.5615450997283902</v>
      </c>
      <c r="R113" s="12">
        <v>19.050690752919699</v>
      </c>
      <c r="S113" s="12">
        <v>102.04116551904001</v>
      </c>
      <c r="T113" s="12">
        <v>107.17492114053999</v>
      </c>
      <c r="U113" s="12">
        <v>7.04522972228005</v>
      </c>
      <c r="V113" s="12">
        <v>1.51865128827921</v>
      </c>
      <c r="W113" s="12">
        <v>22.458971216110498</v>
      </c>
      <c r="X113" s="12">
        <v>16.1923890118487</v>
      </c>
      <c r="Y113" s="12">
        <v>-3.0066109957260698</v>
      </c>
      <c r="Z113" s="12">
        <v>-4.0888598960009404</v>
      </c>
      <c r="AA113" s="12">
        <v>-8.5567835412803106</v>
      </c>
      <c r="AB113" s="12">
        <v>33.984444598900097</v>
      </c>
      <c r="AC113" s="12">
        <v>73.912189691327498</v>
      </c>
      <c r="AD113" s="12">
        <v>24.793062038952399</v>
      </c>
      <c r="AE113" s="12">
        <v>-0.85789139347980303</v>
      </c>
      <c r="AF113" s="12">
        <v>5.1970318963867603</v>
      </c>
      <c r="AG113" s="12">
        <v>-19.034179786103699</v>
      </c>
      <c r="AH113" s="12">
        <v>-8.0889376476989092</v>
      </c>
      <c r="AI113" s="11">
        <v>-16.221250916714698</v>
      </c>
      <c r="AJ113" s="11">
        <v>-20.414525351952701</v>
      </c>
      <c r="AK113" s="12">
        <v>-27.005906304111701</v>
      </c>
      <c r="AL113" s="12">
        <v>-31.475141440750999</v>
      </c>
      <c r="AM113" s="12">
        <v>-38.699923607055098</v>
      </c>
      <c r="AN113" s="12">
        <v>-33.533844543853697</v>
      </c>
      <c r="AO113" s="12">
        <v>-29.382463253568801</v>
      </c>
      <c r="AP113" s="12">
        <v>-33.350985177094103</v>
      </c>
      <c r="AQ113" s="12">
        <v>38.632319046882898</v>
      </c>
      <c r="AR113" s="12">
        <v>27.1200569841312</v>
      </c>
      <c r="AS113" s="12">
        <v>9.8467189673101494</v>
      </c>
      <c r="AT113" s="12">
        <v>21.4548672374803</v>
      </c>
      <c r="AU113" s="12">
        <v>6.3103038883127702</v>
      </c>
      <c r="AV113" s="12">
        <v>67.857901740353498</v>
      </c>
      <c r="AW113" s="12">
        <v>13.583470718003801</v>
      </c>
      <c r="AX113" s="12">
        <v>12.7241464724647</v>
      </c>
      <c r="AY113" s="12">
        <v>-0.91348624664533395</v>
      </c>
      <c r="AZ113" s="12">
        <v>-3.2878026559046698</v>
      </c>
      <c r="BA113" s="12">
        <v>3.4609806789376298</v>
      </c>
      <c r="BB113" s="12">
        <v>7.1084709816204796</v>
      </c>
      <c r="BC113" s="12">
        <v>-9.6797784863156195</v>
      </c>
      <c r="BD113" s="12">
        <v>29.740420359303201</v>
      </c>
      <c r="BE113" s="12">
        <v>2.1148011910554398</v>
      </c>
      <c r="BF113" s="12">
        <v>8.8685073933447693</v>
      </c>
      <c r="BG113" s="12">
        <v>0.15943825815156701</v>
      </c>
      <c r="BH113" s="12">
        <v>-2.2430920125771001</v>
      </c>
      <c r="BI113" s="12">
        <v>-16.313497326336801</v>
      </c>
      <c r="BJ113" s="12">
        <v>-20.625348042813101</v>
      </c>
      <c r="BK113" s="12">
        <v>-10.782424396893401</v>
      </c>
      <c r="BL113" s="12">
        <v>-21.6649914364097</v>
      </c>
      <c r="BM113" s="12">
        <v>-25.920100597431802</v>
      </c>
      <c r="BN113" s="12">
        <v>-21.409479813882999</v>
      </c>
      <c r="BO113" s="12">
        <v>-19.005266949534398</v>
      </c>
      <c r="BP113" s="10">
        <v>-17.760654372977999</v>
      </c>
      <c r="BQ113" s="10">
        <v>-16.437215890618901</v>
      </c>
      <c r="BR113" s="12">
        <v>-33.2912277372088</v>
      </c>
      <c r="BS113" s="12">
        <v>-4.8710917326388801</v>
      </c>
      <c r="BT113" s="12">
        <v>-5.9892431636399097</v>
      </c>
      <c r="BU113" s="12">
        <v>-25.281889975303699</v>
      </c>
      <c r="BV113" s="12">
        <v>-22.4077812163159</v>
      </c>
      <c r="BW113" s="12">
        <v>-25.6890398304676</v>
      </c>
      <c r="BX113" s="12">
        <v>-25.739753255038501</v>
      </c>
      <c r="BY113" s="12">
        <v>-23.629081624676399</v>
      </c>
      <c r="BZ113" s="12">
        <v>-24.817887606332</v>
      </c>
      <c r="CA113" s="12">
        <v>-12.3282961794757</v>
      </c>
      <c r="CB113" s="12">
        <v>-15.9053179231705</v>
      </c>
      <c r="CC113" s="12">
        <v>-25.7240681094117</v>
      </c>
      <c r="CD113" s="12">
        <v>-19.5640641322825</v>
      </c>
      <c r="CE113" s="12">
        <v>-11.9819460451253</v>
      </c>
      <c r="CF113" s="12">
        <v>0.35702720424524098</v>
      </c>
      <c r="CG113" s="12">
        <v>-0.53121226528674004</v>
      </c>
      <c r="CH113" s="12">
        <v>-22.351008738041799</v>
      </c>
      <c r="CI113" s="12">
        <v>-2.0048769329150602</v>
      </c>
      <c r="CJ113" s="12">
        <v>-12.755920579365901</v>
      </c>
      <c r="CK113" s="12">
        <v>-13.7998422360396</v>
      </c>
      <c r="CL113" s="12">
        <v>-12.067217539879399</v>
      </c>
      <c r="CM113" s="12">
        <v>-9.1468327809707208</v>
      </c>
      <c r="CN113" s="12">
        <v>-39.742721128277402</v>
      </c>
      <c r="CO113" s="12">
        <v>-17.413494788343002</v>
      </c>
      <c r="CP113" s="12">
        <v>-21.929312424617802</v>
      </c>
      <c r="CQ113" s="12">
        <v>-26.8687672360101</v>
      </c>
      <c r="CR113" s="12">
        <v>4.9140967348648701</v>
      </c>
      <c r="CS113" s="12">
        <v>-16.565960322623098</v>
      </c>
      <c r="CT113" s="12">
        <v>-19.857239749399</v>
      </c>
      <c r="CU113" s="12">
        <v>-30.9144052152987</v>
      </c>
      <c r="CV113" s="12">
        <v>-33.328557037748297</v>
      </c>
      <c r="CW113" s="12">
        <v>-25.1587844104506</v>
      </c>
      <c r="CX113" s="12">
        <v>-33.195468859048503</v>
      </c>
      <c r="CY113" s="12">
        <v>-22.6595730055123</v>
      </c>
      <c r="CZ113" s="12">
        <v>-23.365864763036299</v>
      </c>
      <c r="DA113" s="12">
        <v>-18.372822523815501</v>
      </c>
      <c r="DB113" s="12">
        <v>60.253481933614196</v>
      </c>
      <c r="DC113" s="12">
        <v>47.475004976149599</v>
      </c>
      <c r="DD113" s="12">
        <v>18.0461483978433</v>
      </c>
      <c r="DE113" s="12">
        <v>18.4378986887168</v>
      </c>
      <c r="DF113" s="11">
        <v>-10.719400961534101</v>
      </c>
      <c r="DG113" s="11">
        <v>-9.6004323495435493</v>
      </c>
      <c r="DH113" s="11">
        <v>-34.699678508331999</v>
      </c>
      <c r="DI113" s="11">
        <v>-16.1682637553894</v>
      </c>
      <c r="DJ113" s="11">
        <v>-12.135958058934101</v>
      </c>
      <c r="DK113" s="11">
        <v>-12.4544058053288</v>
      </c>
      <c r="DL113" s="11">
        <v>-14.635344996349801</v>
      </c>
      <c r="DM113" s="11">
        <v>-20.826357285841301</v>
      </c>
      <c r="DN113" s="11">
        <v>-42.962645238731</v>
      </c>
      <c r="DO113" s="11">
        <v>-39.9288546759635</v>
      </c>
      <c r="DP113" s="11">
        <v>-25.3559846896678</v>
      </c>
      <c r="DQ113" s="11">
        <v>-25.3663656621938</v>
      </c>
      <c r="DR113" s="11">
        <v>-23.031338059808999</v>
      </c>
      <c r="DS113" s="11">
        <v>-16.971420336631098</v>
      </c>
    </row>
    <row r="114" spans="1:123" s="12" customFormat="1" ht="15" customHeight="1" x14ac:dyDescent="0.2">
      <c r="A114" s="10">
        <v>45</v>
      </c>
      <c r="B114" s="11">
        <v>-14.228876352717601</v>
      </c>
      <c r="C114" s="11">
        <v>-16.197642253246102</v>
      </c>
      <c r="D114" s="11">
        <v>-18.601642295834601</v>
      </c>
      <c r="E114" s="11">
        <v>-20.124700313317501</v>
      </c>
      <c r="F114" s="11">
        <v>-33.888034522533403</v>
      </c>
      <c r="G114" s="11">
        <v>-9.4040369731373996</v>
      </c>
      <c r="H114" s="11">
        <v>-17.048740119207601</v>
      </c>
      <c r="I114" s="11">
        <v>-17.9783237399533</v>
      </c>
      <c r="J114" s="11">
        <v>-15.169284779403799</v>
      </c>
      <c r="K114" s="11">
        <v>-19.5173270185478</v>
      </c>
      <c r="L114" s="11">
        <v>-17.002248569042401</v>
      </c>
      <c r="M114" s="11">
        <v>-17.8322843567002</v>
      </c>
      <c r="N114" s="12">
        <v>-18.038874259218499</v>
      </c>
      <c r="O114" s="12">
        <v>41.765808418858697</v>
      </c>
      <c r="P114" s="12">
        <v>9.7791516964207403</v>
      </c>
      <c r="Q114" s="12">
        <v>-1.99189594241033</v>
      </c>
      <c r="R114" s="12">
        <v>16.759771824581499</v>
      </c>
      <c r="S114" s="12">
        <v>99.785116617567795</v>
      </c>
      <c r="T114" s="12">
        <v>105.835541035048</v>
      </c>
      <c r="U114" s="12">
        <v>10.204836144112001</v>
      </c>
      <c r="V114" s="12">
        <v>4.4202233766554802</v>
      </c>
      <c r="W114" s="12">
        <v>25.108727641054401</v>
      </c>
      <c r="X114" s="12">
        <v>20.720130123663601</v>
      </c>
      <c r="Y114" s="12">
        <v>-0.72160986519520498</v>
      </c>
      <c r="Z114" s="12">
        <v>-2.09833501685352</v>
      </c>
      <c r="AA114" s="12">
        <v>-4.9247928473050697</v>
      </c>
      <c r="AB114" s="12">
        <v>37.040190363768403</v>
      </c>
      <c r="AC114" s="12">
        <v>76.311436714604497</v>
      </c>
      <c r="AD114" s="12">
        <v>25.308792828582199</v>
      </c>
      <c r="AE114" s="12">
        <v>1.0055617849502501</v>
      </c>
      <c r="AF114" s="12">
        <v>6.71443922328762</v>
      </c>
      <c r="AG114" s="12">
        <v>-15.784882634761701</v>
      </c>
      <c r="AH114" s="12">
        <v>-5.9274902923789297</v>
      </c>
      <c r="AI114" s="11">
        <v>-15.2485445141792</v>
      </c>
      <c r="AJ114" s="11">
        <v>-19.5597385754808</v>
      </c>
      <c r="AK114" s="12">
        <v>-24.116508939187</v>
      </c>
      <c r="AL114" s="12">
        <v>-29.132621421012999</v>
      </c>
      <c r="AM114" s="12">
        <v>-36.585457564797203</v>
      </c>
      <c r="AN114" s="12">
        <v>-31.7479352816008</v>
      </c>
      <c r="AO114" s="12">
        <v>-26.732941478257999</v>
      </c>
      <c r="AP114" s="12">
        <v>-30.586284992750699</v>
      </c>
      <c r="AQ114" s="12">
        <v>36.925644963048398</v>
      </c>
      <c r="AR114" s="12">
        <v>31.623101676814201</v>
      </c>
      <c r="AS114" s="12">
        <v>10.3169468275154</v>
      </c>
      <c r="AT114" s="12">
        <v>22.394140614778699</v>
      </c>
      <c r="AU114" s="12">
        <v>9.0258281488786398</v>
      </c>
      <c r="AV114" s="12">
        <v>70.921676524449097</v>
      </c>
      <c r="AW114" s="12">
        <v>14.9299248732859</v>
      </c>
      <c r="AX114" s="12">
        <v>13.4105175675358</v>
      </c>
      <c r="AY114" s="12">
        <v>-2.8043691813195399E-2</v>
      </c>
      <c r="AZ114" s="12">
        <v>-2.1045816538389701</v>
      </c>
      <c r="BA114" s="12">
        <v>4.9089248932432303</v>
      </c>
      <c r="BB114" s="12">
        <v>10.5310846265638</v>
      </c>
      <c r="BC114" s="12">
        <v>-6.5167564571311196</v>
      </c>
      <c r="BD114" s="12">
        <v>32.193132938118602</v>
      </c>
      <c r="BE114" s="12">
        <v>4.9761983973439703</v>
      </c>
      <c r="BF114" s="12">
        <v>12.3839781736023</v>
      </c>
      <c r="BG114" s="12">
        <v>0.98544853699422597</v>
      </c>
      <c r="BH114" s="12">
        <v>-1.6854559135026601</v>
      </c>
      <c r="BI114" s="12">
        <v>-14.2879925988381</v>
      </c>
      <c r="BJ114" s="12">
        <v>-18.205002561444399</v>
      </c>
      <c r="BK114" s="12">
        <v>-10.1074911071918</v>
      </c>
      <c r="BL114" s="12">
        <v>-19.209213860449299</v>
      </c>
      <c r="BM114" s="12">
        <v>-22.898142560734399</v>
      </c>
      <c r="BN114" s="12">
        <v>-19.263383364886899</v>
      </c>
      <c r="BO114" s="12">
        <v>-16.628950106678499</v>
      </c>
      <c r="BP114" s="10">
        <v>-16.5691471920581</v>
      </c>
      <c r="BQ114" s="10">
        <v>-15.003526641521599</v>
      </c>
      <c r="BR114" s="12">
        <v>-32.510939490748498</v>
      </c>
      <c r="BS114" s="12">
        <v>-3.1602623948856401</v>
      </c>
      <c r="BT114" s="12">
        <v>-4.0094382711686096</v>
      </c>
      <c r="BU114" s="12">
        <v>-23.522154151578398</v>
      </c>
      <c r="BV114" s="12">
        <v>-20.365478121675501</v>
      </c>
      <c r="BW114" s="12">
        <v>-23.937578589539001</v>
      </c>
      <c r="BX114" s="12">
        <v>-23.997657990548699</v>
      </c>
      <c r="BY114" s="12">
        <v>-23.025568225421001</v>
      </c>
      <c r="BZ114" s="12">
        <v>-23.905206035124099</v>
      </c>
      <c r="CA114" s="12">
        <v>-10.839054993994001</v>
      </c>
      <c r="CB114" s="12">
        <v>-14.3104871312971</v>
      </c>
      <c r="CC114" s="12">
        <v>-23.6452433455269</v>
      </c>
      <c r="CD114" s="12">
        <v>-17.679245502222301</v>
      </c>
      <c r="CE114" s="12">
        <v>-10.5981234810315</v>
      </c>
      <c r="CF114" s="12">
        <v>0.42164302271885301</v>
      </c>
      <c r="CG114" s="12">
        <v>-0.49633706566964902</v>
      </c>
      <c r="CH114" s="12">
        <v>-20.6729873752919</v>
      </c>
      <c r="CI114" s="12">
        <v>-1.9531873931555299</v>
      </c>
      <c r="CJ114" s="12">
        <v>-10.5961280496558</v>
      </c>
      <c r="CK114" s="12">
        <v>-11.938836905756</v>
      </c>
      <c r="CL114" s="12">
        <v>-11.989130143774601</v>
      </c>
      <c r="CM114" s="12">
        <v>-8.9413988462183607</v>
      </c>
      <c r="CN114" s="12">
        <v>-39.5304814446717</v>
      </c>
      <c r="CO114" s="12">
        <v>-17.868680515675798</v>
      </c>
      <c r="CP114" s="12">
        <v>-21.223655494395601</v>
      </c>
      <c r="CQ114" s="12">
        <v>-25.995706891990199</v>
      </c>
      <c r="CR114" s="12">
        <v>5.4866759455762804</v>
      </c>
      <c r="CS114" s="12">
        <v>-16.0760755534283</v>
      </c>
      <c r="CT114" s="12">
        <v>-19.104336388409099</v>
      </c>
      <c r="CU114" s="12">
        <v>-30.602153856307201</v>
      </c>
      <c r="CV114" s="12">
        <v>-32.384039513999497</v>
      </c>
      <c r="CW114" s="12">
        <v>-23.227657948154899</v>
      </c>
      <c r="CX114" s="12">
        <v>-31.170329748419999</v>
      </c>
      <c r="CY114" s="12">
        <v>-21.666177417500801</v>
      </c>
      <c r="CZ114" s="12">
        <v>-22.362472009263001</v>
      </c>
      <c r="DA114" s="12">
        <v>-16.536459952476399</v>
      </c>
      <c r="DB114" s="12">
        <v>59.638190577970803</v>
      </c>
      <c r="DC114" s="12">
        <v>46.740609832340802</v>
      </c>
      <c r="DD114" s="12">
        <v>20.750727344420699</v>
      </c>
      <c r="DE114" s="12">
        <v>21.917143385507998</v>
      </c>
      <c r="DF114" s="11">
        <v>-9.7217143775196693</v>
      </c>
      <c r="DG114" s="11">
        <v>-8.51214281283319</v>
      </c>
      <c r="DH114" s="11">
        <v>-34.279739338671703</v>
      </c>
      <c r="DI114" s="11">
        <v>-15.1835965880309</v>
      </c>
      <c r="DJ114" s="11">
        <v>-11.7484833026537</v>
      </c>
      <c r="DK114" s="11">
        <v>-11.951640772167501</v>
      </c>
      <c r="DL114" s="11">
        <v>-13.8805271490127</v>
      </c>
      <c r="DM114" s="11">
        <v>-20.085482901777102</v>
      </c>
      <c r="DN114" s="11">
        <v>-40.988474211189803</v>
      </c>
      <c r="DO114" s="11">
        <v>-37.833964597666601</v>
      </c>
      <c r="DP114" s="11">
        <v>-23.420850993716101</v>
      </c>
      <c r="DQ114" s="11">
        <v>-23.662327294004999</v>
      </c>
      <c r="DR114" s="11">
        <v>-21.626934540108699</v>
      </c>
      <c r="DS114" s="11">
        <v>-15.608829926350101</v>
      </c>
    </row>
    <row r="115" spans="1:123" s="12" customFormat="1" ht="15" customHeight="1" x14ac:dyDescent="0.2">
      <c r="A115" s="10">
        <v>45.5</v>
      </c>
      <c r="B115" s="11">
        <v>-12.448378583940199</v>
      </c>
      <c r="C115" s="11">
        <v>-14.397282029676701</v>
      </c>
      <c r="D115" s="11">
        <v>-16.448255337309</v>
      </c>
      <c r="E115" s="11">
        <v>-18.357453882344998</v>
      </c>
      <c r="F115" s="11">
        <v>-32.609055779175797</v>
      </c>
      <c r="G115" s="11">
        <v>-7.8267248682095598</v>
      </c>
      <c r="H115" s="11">
        <v>-15.192686078080399</v>
      </c>
      <c r="I115" s="11">
        <v>-15.6949954543961</v>
      </c>
      <c r="J115" s="11">
        <v>-13.6045055114664</v>
      </c>
      <c r="K115" s="11">
        <v>-17.482834664406202</v>
      </c>
      <c r="L115" s="11">
        <v>-15.120187526918</v>
      </c>
      <c r="M115" s="11">
        <v>-15.150396393437401</v>
      </c>
      <c r="N115" s="12">
        <v>-16.559357391088199</v>
      </c>
      <c r="O115" s="12">
        <v>40.961131162475702</v>
      </c>
      <c r="P115" s="12">
        <v>10.219178875559001</v>
      </c>
      <c r="Q115" s="12">
        <v>-0.381316340281046</v>
      </c>
      <c r="R115" s="12">
        <v>14.563051081495299</v>
      </c>
      <c r="S115" s="12">
        <v>97.597912827041</v>
      </c>
      <c r="T115" s="12">
        <v>104.315680800937</v>
      </c>
      <c r="U115" s="12">
        <v>13.384923477133199</v>
      </c>
      <c r="V115" s="12">
        <v>7.3562678153393701</v>
      </c>
      <c r="W115" s="12">
        <v>27.844418582389999</v>
      </c>
      <c r="X115" s="12">
        <v>25.296811145381</v>
      </c>
      <c r="Y115" s="12">
        <v>1.64933589985594</v>
      </c>
      <c r="Z115" s="12">
        <v>1.51355266098107E-2</v>
      </c>
      <c r="AA115" s="12">
        <v>-1.2811873375539999</v>
      </c>
      <c r="AB115" s="12">
        <v>40.147431718651198</v>
      </c>
      <c r="AC115" s="12">
        <v>78.6473974585533</v>
      </c>
      <c r="AD115" s="12">
        <v>25.894167265505502</v>
      </c>
      <c r="AE115" s="12">
        <v>2.9204857128206601</v>
      </c>
      <c r="AF115" s="12">
        <v>8.2959186329389905</v>
      </c>
      <c r="AG115" s="12">
        <v>-12.4197786135482</v>
      </c>
      <c r="AH115" s="12">
        <v>-3.6558333249558901</v>
      </c>
      <c r="AI115" s="11">
        <v>-14.2127646540757</v>
      </c>
      <c r="AJ115" s="11">
        <v>-18.638382243807399</v>
      </c>
      <c r="AK115" s="12">
        <v>-21.0971884371247</v>
      </c>
      <c r="AL115" s="12">
        <v>-26.5942035184707</v>
      </c>
      <c r="AM115" s="12">
        <v>-34.3084211635869</v>
      </c>
      <c r="AN115" s="12">
        <v>-29.824879675288599</v>
      </c>
      <c r="AO115" s="12">
        <v>-23.945462089614001</v>
      </c>
      <c r="AP115" s="12">
        <v>-27.6669488812331</v>
      </c>
      <c r="AQ115" s="12">
        <v>35.224380553700001</v>
      </c>
      <c r="AR115" s="12">
        <v>36.138902942184302</v>
      </c>
      <c r="AS115" s="12">
        <v>10.768415450001999</v>
      </c>
      <c r="AT115" s="12">
        <v>23.212425730889599</v>
      </c>
      <c r="AU115" s="12">
        <v>11.7475283332169</v>
      </c>
      <c r="AV115" s="12">
        <v>74.357580160722094</v>
      </c>
      <c r="AW115" s="12">
        <v>16.206067812163301</v>
      </c>
      <c r="AX115" s="12">
        <v>14.062216905585901</v>
      </c>
      <c r="AY115" s="12">
        <v>0.90672358510346296</v>
      </c>
      <c r="AZ115" s="12">
        <v>-0.845983322506072</v>
      </c>
      <c r="BA115" s="12">
        <v>6.4279311118298201</v>
      </c>
      <c r="BB115" s="12">
        <v>14.0183119583525</v>
      </c>
      <c r="BC115" s="12">
        <v>-3.3153121421491898</v>
      </c>
      <c r="BD115" s="12">
        <v>34.582688385853501</v>
      </c>
      <c r="BE115" s="12">
        <v>7.8844022937118998</v>
      </c>
      <c r="BF115" s="12">
        <v>15.9804221766535</v>
      </c>
      <c r="BG115" s="12">
        <v>1.8217384649688</v>
      </c>
      <c r="BH115" s="12">
        <v>-1.10824566945666</v>
      </c>
      <c r="BI115" s="12">
        <v>-12.1747025332297</v>
      </c>
      <c r="BJ115" s="12">
        <v>-15.673589587095099</v>
      </c>
      <c r="BK115" s="12">
        <v>-9.3470252977567707</v>
      </c>
      <c r="BL115" s="12">
        <v>-16.661237168591398</v>
      </c>
      <c r="BM115" s="12">
        <v>-19.736336980713499</v>
      </c>
      <c r="BN115" s="12">
        <v>-17.0104012795491</v>
      </c>
      <c r="BO115" s="12">
        <v>-14.161687431624101</v>
      </c>
      <c r="BP115" s="10">
        <v>-15.2923494169954</v>
      </c>
      <c r="BQ115" s="10">
        <v>-13.4929778141668</v>
      </c>
      <c r="BR115" s="12">
        <v>-31.589501304551899</v>
      </c>
      <c r="BS115" s="12">
        <v>-1.4156731822367801</v>
      </c>
      <c r="BT115" s="12">
        <v>-1.99794089894567</v>
      </c>
      <c r="BU115" s="12">
        <v>-21.647800167556799</v>
      </c>
      <c r="BV115" s="12">
        <v>-18.218735931441099</v>
      </c>
      <c r="BW115" s="12">
        <v>-22.060656192479598</v>
      </c>
      <c r="BX115" s="12">
        <v>-22.1281170524889</v>
      </c>
      <c r="BY115" s="12">
        <v>-22.323114535538402</v>
      </c>
      <c r="BZ115" s="12">
        <v>-22.8734625125071</v>
      </c>
      <c r="CA115" s="12">
        <v>-9.2847867563250404</v>
      </c>
      <c r="CB115" s="12">
        <v>-12.6471459225285</v>
      </c>
      <c r="CC115" s="12">
        <v>-21.447080143843699</v>
      </c>
      <c r="CD115" s="12">
        <v>-15.723631804576099</v>
      </c>
      <c r="CE115" s="12">
        <v>-9.1578222054522396</v>
      </c>
      <c r="CF115" s="12">
        <v>0.47852762463662601</v>
      </c>
      <c r="CG115" s="12">
        <v>-0.46418540478043702</v>
      </c>
      <c r="CH115" s="12">
        <v>-18.8915819308022</v>
      </c>
      <c r="CI115" s="12">
        <v>-1.9055347593166501</v>
      </c>
      <c r="CJ115" s="12">
        <v>-8.3786371760652401</v>
      </c>
      <c r="CK115" s="12">
        <v>-10.023939466918799</v>
      </c>
      <c r="CL115" s="12">
        <v>-11.824725334008599</v>
      </c>
      <c r="CM115" s="12">
        <v>-8.6796926552779006</v>
      </c>
      <c r="CN115" s="12">
        <v>-39.156817365437703</v>
      </c>
      <c r="CO115" s="12">
        <v>-18.321974494028801</v>
      </c>
      <c r="CP115" s="12">
        <v>-20.423269234015599</v>
      </c>
      <c r="CQ115" s="12">
        <v>-25.0109551416244</v>
      </c>
      <c r="CR115" s="12">
        <v>6.0430315897974598</v>
      </c>
      <c r="CS115" s="12">
        <v>-15.5224806803744</v>
      </c>
      <c r="CT115" s="12">
        <v>-18.2735529961064</v>
      </c>
      <c r="CU115" s="12">
        <v>-30.1654799841344</v>
      </c>
      <c r="CV115" s="12">
        <v>-31.296585802920099</v>
      </c>
      <c r="CW115" s="12">
        <v>-21.157562514417801</v>
      </c>
      <c r="CX115" s="12">
        <v>-28.965616365894601</v>
      </c>
      <c r="CY115" s="12">
        <v>-20.5517917493125</v>
      </c>
      <c r="CZ115" s="12">
        <v>-21.223138901405001</v>
      </c>
      <c r="DA115" s="12">
        <v>-14.531497072312</v>
      </c>
      <c r="DB115" s="12">
        <v>58.893721870845098</v>
      </c>
      <c r="DC115" s="12">
        <v>45.913657231721999</v>
      </c>
      <c r="DD115" s="12">
        <v>23.507127480115699</v>
      </c>
      <c r="DE115" s="12">
        <v>25.463985366513899</v>
      </c>
      <c r="DF115" s="11">
        <v>-8.6851759988348896</v>
      </c>
      <c r="DG115" s="11">
        <v>-7.38787639420479</v>
      </c>
      <c r="DH115" s="11">
        <v>-33.721546060405601</v>
      </c>
      <c r="DI115" s="11">
        <v>-14.121284038992499</v>
      </c>
      <c r="DJ115" s="11">
        <v>-11.3213036456727</v>
      </c>
      <c r="DK115" s="11">
        <v>-11.4094309537904</v>
      </c>
      <c r="DL115" s="11">
        <v>-13.0671451188391</v>
      </c>
      <c r="DM115" s="11">
        <v>-19.2670613614609</v>
      </c>
      <c r="DN115" s="11">
        <v>-38.796690205344902</v>
      </c>
      <c r="DO115" s="11">
        <v>-35.528009902918697</v>
      </c>
      <c r="DP115" s="11">
        <v>-21.3697876461083</v>
      </c>
      <c r="DQ115" s="11">
        <v>-21.843878130312</v>
      </c>
      <c r="DR115" s="11">
        <v>-20.095689251320401</v>
      </c>
      <c r="DS115" s="11">
        <v>-14.164872482069701</v>
      </c>
    </row>
    <row r="116" spans="1:123" s="12" customFormat="1" ht="15" customHeight="1" x14ac:dyDescent="0.2">
      <c r="A116" s="10">
        <v>46</v>
      </c>
      <c r="B116" s="11">
        <v>-10.6268607851234</v>
      </c>
      <c r="C116" s="11">
        <v>-12.5323167594615</v>
      </c>
      <c r="D116" s="11">
        <v>-14.2143271659733</v>
      </c>
      <c r="E116" s="11">
        <v>-16.509620763827101</v>
      </c>
      <c r="F116" s="11">
        <v>-31.185831176116999</v>
      </c>
      <c r="G116" s="11">
        <v>-6.2024473663768704</v>
      </c>
      <c r="H116" s="11">
        <v>-13.282821782922801</v>
      </c>
      <c r="I116" s="11">
        <v>-13.3409430418396</v>
      </c>
      <c r="J116" s="11">
        <v>-11.976162568316701</v>
      </c>
      <c r="K116" s="11">
        <v>-15.370662367786201</v>
      </c>
      <c r="L116" s="11">
        <v>-13.1484866869868</v>
      </c>
      <c r="M116" s="11">
        <v>-12.3695890579256</v>
      </c>
      <c r="N116" s="12">
        <v>-14.9604256876045</v>
      </c>
      <c r="O116" s="12">
        <v>40.134298615157597</v>
      </c>
      <c r="P116" s="12">
        <v>10.6484239950077</v>
      </c>
      <c r="Q116" s="12">
        <v>1.2589982816280001</v>
      </c>
      <c r="R116" s="12">
        <v>12.4724710985901</v>
      </c>
      <c r="S116" s="12">
        <v>95.4934221226722</v>
      </c>
      <c r="T116" s="12">
        <v>102.63485455652599</v>
      </c>
      <c r="U116" s="12">
        <v>16.559435607632601</v>
      </c>
      <c r="V116" s="12">
        <v>10.302875125489599</v>
      </c>
      <c r="W116" s="12">
        <v>30.646493542008098</v>
      </c>
      <c r="X116" s="12">
        <v>29.888544304412701</v>
      </c>
      <c r="Y116" s="12">
        <v>4.0889967749535501</v>
      </c>
      <c r="Z116" s="12">
        <v>2.23859660763992</v>
      </c>
      <c r="AA116" s="12">
        <v>2.3504346700065</v>
      </c>
      <c r="AB116" s="12">
        <v>43.284777348162599</v>
      </c>
      <c r="AC116" s="12">
        <v>80.903773778118193</v>
      </c>
      <c r="AD116" s="12">
        <v>26.5393337031127</v>
      </c>
      <c r="AE116" s="12">
        <v>4.8705651352065598</v>
      </c>
      <c r="AF116" s="12">
        <v>9.9280887297936697</v>
      </c>
      <c r="AG116" s="12">
        <v>-8.9634922915138304</v>
      </c>
      <c r="AH116" s="12">
        <v>-1.28948261135519</v>
      </c>
      <c r="AI116" s="11">
        <v>-13.1175984279252</v>
      </c>
      <c r="AJ116" s="11">
        <v>-17.652813767199401</v>
      </c>
      <c r="AK116" s="12">
        <v>-17.970631233765701</v>
      </c>
      <c r="AL116" s="12">
        <v>-23.876487830420899</v>
      </c>
      <c r="AM116" s="12">
        <v>-31.884534109849401</v>
      </c>
      <c r="AN116" s="12">
        <v>-27.7784765785327</v>
      </c>
      <c r="AO116" s="12">
        <v>-21.0405905818333</v>
      </c>
      <c r="AP116" s="12">
        <v>-24.614093490527001</v>
      </c>
      <c r="AQ116" s="12">
        <v>33.538482966832802</v>
      </c>
      <c r="AR116" s="12">
        <v>40.631883166497502</v>
      </c>
      <c r="AS116" s="12">
        <v>11.194865692232201</v>
      </c>
      <c r="AT116" s="12">
        <v>23.900602172943699</v>
      </c>
      <c r="AU116" s="12">
        <v>14.4566265589674</v>
      </c>
      <c r="AV116" s="12">
        <v>78.136603406164795</v>
      </c>
      <c r="AW116" s="12">
        <v>17.397387637174599</v>
      </c>
      <c r="AX116" s="12">
        <v>14.6719776239478</v>
      </c>
      <c r="AY116" s="12">
        <v>1.88710816928505</v>
      </c>
      <c r="AZ116" s="12">
        <v>0.482943050883477</v>
      </c>
      <c r="BA116" s="12">
        <v>8.0086201705853401</v>
      </c>
      <c r="BB116" s="12">
        <v>17.5428922375431</v>
      </c>
      <c r="BC116" s="12">
        <v>-0.10011572015855499</v>
      </c>
      <c r="BD116" s="12">
        <v>36.888133763568398</v>
      </c>
      <c r="BE116" s="12">
        <v>10.8186413854127</v>
      </c>
      <c r="BF116" s="12">
        <v>19.632661860669</v>
      </c>
      <c r="BG116" s="12">
        <v>2.6654738576326</v>
      </c>
      <c r="BH116" s="12">
        <v>-0.51344227358640604</v>
      </c>
      <c r="BI116" s="12">
        <v>-9.9869566838606207</v>
      </c>
      <c r="BJ116" s="12">
        <v>-13.0490379888215</v>
      </c>
      <c r="BK116" s="12">
        <v>-8.5054771261638908</v>
      </c>
      <c r="BL116" s="12">
        <v>-14.038454537512701</v>
      </c>
      <c r="BM116" s="12">
        <v>-16.458268873975602</v>
      </c>
      <c r="BN116" s="12">
        <v>-14.664950867881901</v>
      </c>
      <c r="BO116" s="12">
        <v>-11.620367331488501</v>
      </c>
      <c r="BP116" s="10">
        <v>-13.9394087455002</v>
      </c>
      <c r="BQ116" s="10">
        <v>-11.9180422188946</v>
      </c>
      <c r="BR116" s="12">
        <v>-30.529605282936199</v>
      </c>
      <c r="BS116" s="12">
        <v>0.35678124277182999</v>
      </c>
      <c r="BT116" s="12">
        <v>3.8189458706483402E-2</v>
      </c>
      <c r="BU116" s="12">
        <v>-19.667557353386599</v>
      </c>
      <c r="BV116" s="12">
        <v>-15.9773353516357</v>
      </c>
      <c r="BW116" s="12">
        <v>-20.070938262506299</v>
      </c>
      <c r="BX116" s="12">
        <v>-20.1440325326984</v>
      </c>
      <c r="BY116" s="12">
        <v>-21.522604583879001</v>
      </c>
      <c r="BZ116" s="12">
        <v>-21.726164050051</v>
      </c>
      <c r="CA116" s="12">
        <v>-7.6750820880988604</v>
      </c>
      <c r="CB116" s="12">
        <v>-10.9263764898059</v>
      </c>
      <c r="CC116" s="12">
        <v>-19.1456711036153</v>
      </c>
      <c r="CD116" s="12">
        <v>-13.711500287172299</v>
      </c>
      <c r="CE116" s="12">
        <v>-7.6702790465787896</v>
      </c>
      <c r="CF116" s="12">
        <v>0.52635152769653304</v>
      </c>
      <c r="CG116" s="12">
        <v>-0.43595468923740499</v>
      </c>
      <c r="CH116" s="12">
        <v>-17.0195344253443</v>
      </c>
      <c r="CI116" s="12">
        <v>-1.8626790279085901</v>
      </c>
      <c r="CJ116" s="12">
        <v>-6.11967107033706</v>
      </c>
      <c r="CK116" s="12">
        <v>-8.0693334894021902</v>
      </c>
      <c r="CL116" s="12">
        <v>-11.5772600111085</v>
      </c>
      <c r="CM116" s="12">
        <v>-8.3650566011783596</v>
      </c>
      <c r="CN116" s="12">
        <v>-38.620059058302999</v>
      </c>
      <c r="CO116" s="12">
        <v>-18.7706755241379</v>
      </c>
      <c r="CP116" s="12">
        <v>-19.530971258063801</v>
      </c>
      <c r="CQ116" s="12">
        <v>-23.9178316405741</v>
      </c>
      <c r="CR116" s="12">
        <v>6.5783779064076899</v>
      </c>
      <c r="CS116" s="12">
        <v>-14.906957403582</v>
      </c>
      <c r="CT116" s="12">
        <v>-17.368025510222601</v>
      </c>
      <c r="CU116" s="12">
        <v>-29.605378585983999</v>
      </c>
      <c r="CV116" s="12">
        <v>-30.0734827760607</v>
      </c>
      <c r="CW116" s="12">
        <v>-18.961573005071799</v>
      </c>
      <c r="CX116" s="12">
        <v>-26.594740120344699</v>
      </c>
      <c r="CY116" s="12">
        <v>-19.325336324982299</v>
      </c>
      <c r="CZ116" s="12">
        <v>-19.9573332793079</v>
      </c>
      <c r="DA116" s="12">
        <v>-12.3662939586211</v>
      </c>
      <c r="DB116" s="12">
        <v>58.033732784679103</v>
      </c>
      <c r="DC116" s="12">
        <v>45.009437599219297</v>
      </c>
      <c r="DD116" s="12">
        <v>26.296786018065099</v>
      </c>
      <c r="DE116" s="12">
        <v>29.055448976578099</v>
      </c>
      <c r="DF116" s="11">
        <v>-7.6140890996612098</v>
      </c>
      <c r="DG116" s="11">
        <v>-6.23249252384994</v>
      </c>
      <c r="DH116" s="11">
        <v>-33.025302400346803</v>
      </c>
      <c r="DI116" s="11">
        <v>-12.9870159071288</v>
      </c>
      <c r="DJ116" s="11">
        <v>-10.8559997897828</v>
      </c>
      <c r="DK116" s="11">
        <v>-10.8297044789651</v>
      </c>
      <c r="DL116" s="11">
        <v>-12.1981211123056</v>
      </c>
      <c r="DM116" s="11">
        <v>-18.373524653725301</v>
      </c>
      <c r="DN116" s="11">
        <v>-36.399625969352201</v>
      </c>
      <c r="DO116" s="11">
        <v>-33.024280128302003</v>
      </c>
      <c r="DP116" s="11">
        <v>-19.213073755963698</v>
      </c>
      <c r="DQ116" s="11">
        <v>-19.9197584151988</v>
      </c>
      <c r="DR116" s="11">
        <v>-18.447693946654901</v>
      </c>
      <c r="DS116" s="11">
        <v>-12.6499535326729</v>
      </c>
    </row>
    <row r="117" spans="1:123" s="12" customFormat="1" ht="15" customHeight="1" x14ac:dyDescent="0.2">
      <c r="A117" s="10">
        <v>46.5</v>
      </c>
      <c r="B117" s="11">
        <v>-8.7745684140827507</v>
      </c>
      <c r="C117" s="11">
        <v>-10.611776815494499</v>
      </c>
      <c r="D117" s="11">
        <v>-11.9101696327561</v>
      </c>
      <c r="E117" s="11">
        <v>-14.5925814649672</v>
      </c>
      <c r="F117" s="11">
        <v>-29.627577532664802</v>
      </c>
      <c r="G117" s="11">
        <v>-4.5423857955029199</v>
      </c>
      <c r="H117" s="11">
        <v>-11.3295645860489</v>
      </c>
      <c r="I117" s="11">
        <v>-10.9303064164123</v>
      </c>
      <c r="J117" s="11">
        <v>-10.292184924764999</v>
      </c>
      <c r="K117" s="11">
        <v>-13.1919350678799</v>
      </c>
      <c r="L117" s="11">
        <v>-11.1000108518055</v>
      </c>
      <c r="M117" s="11">
        <v>-9.5090181275736505</v>
      </c>
      <c r="N117" s="12">
        <v>-13.2529285110649</v>
      </c>
      <c r="O117" s="12">
        <v>39.2866495531052</v>
      </c>
      <c r="P117" s="12">
        <v>11.0630480776308</v>
      </c>
      <c r="Q117" s="12">
        <v>2.9176098905736501</v>
      </c>
      <c r="R117" s="12">
        <v>10.498275514692001</v>
      </c>
      <c r="S117" s="12">
        <v>93.483569798990999</v>
      </c>
      <c r="T117" s="12">
        <v>100.812721939291</v>
      </c>
      <c r="U117" s="12">
        <v>19.702345525729399</v>
      </c>
      <c r="V117" s="12">
        <v>13.235961887403301</v>
      </c>
      <c r="W117" s="12">
        <v>33.494838135084102</v>
      </c>
      <c r="X117" s="12">
        <v>34.461285395082001</v>
      </c>
      <c r="Y117" s="12">
        <v>6.5795761656772802</v>
      </c>
      <c r="Z117" s="12">
        <v>4.5580104597320297</v>
      </c>
      <c r="AA117" s="12">
        <v>5.9471012718859102</v>
      </c>
      <c r="AB117" s="12">
        <v>46.430199290625701</v>
      </c>
      <c r="AC117" s="12">
        <v>83.065002399962395</v>
      </c>
      <c r="AD117" s="12">
        <v>27.234016670263301</v>
      </c>
      <c r="AE117" s="12">
        <v>6.8393746914807698</v>
      </c>
      <c r="AF117" s="12">
        <v>11.597259799600501</v>
      </c>
      <c r="AG117" s="12">
        <v>-5.4414372243627396</v>
      </c>
      <c r="AH117" s="12">
        <v>1.1552577916518201</v>
      </c>
      <c r="AI117" s="11">
        <v>-11.9670448839315</v>
      </c>
      <c r="AJ117" s="11">
        <v>-16.605688870185901</v>
      </c>
      <c r="AK117" s="12">
        <v>-14.7603732330026</v>
      </c>
      <c r="AL117" s="12">
        <v>-20.997442334191799</v>
      </c>
      <c r="AM117" s="12">
        <v>-29.330605684663102</v>
      </c>
      <c r="AN117" s="12">
        <v>-25.623405235819501</v>
      </c>
      <c r="AO117" s="12">
        <v>-18.0398292286554</v>
      </c>
      <c r="AP117" s="12">
        <v>-21.449925043270898</v>
      </c>
      <c r="AQ117" s="12">
        <v>31.877119909040601</v>
      </c>
      <c r="AR117" s="12">
        <v>45.067023165756801</v>
      </c>
      <c r="AS117" s="12">
        <v>11.5900647870148</v>
      </c>
      <c r="AT117" s="12">
        <v>24.4508300966117</v>
      </c>
      <c r="AU117" s="12">
        <v>17.134436347987499</v>
      </c>
      <c r="AV117" s="12">
        <v>82.224767538718794</v>
      </c>
      <c r="AW117" s="12">
        <v>18.490130969439601</v>
      </c>
      <c r="AX117" s="12">
        <v>15.232812984322599</v>
      </c>
      <c r="AY117" s="12">
        <v>2.9091590931784501</v>
      </c>
      <c r="AZ117" s="12">
        <v>1.87661783002113</v>
      </c>
      <c r="BA117" s="12">
        <v>9.6413732535438594</v>
      </c>
      <c r="BB117" s="12">
        <v>21.077263227198198</v>
      </c>
      <c r="BC117" s="12">
        <v>3.1042654882185099</v>
      </c>
      <c r="BD117" s="12">
        <v>39.089391066227101</v>
      </c>
      <c r="BE117" s="12">
        <v>13.7580427690409</v>
      </c>
      <c r="BF117" s="12">
        <v>23.3152131841052</v>
      </c>
      <c r="BG117" s="12">
        <v>3.5137686609232301</v>
      </c>
      <c r="BH117" s="12">
        <v>9.68766755704564E-2</v>
      </c>
      <c r="BI117" s="12">
        <v>-7.7385484473779798</v>
      </c>
      <c r="BJ117" s="12">
        <v>-10.3498059615958</v>
      </c>
      <c r="BK117" s="12">
        <v>-7.5880525400862098</v>
      </c>
      <c r="BL117" s="12">
        <v>-11.358720257703601</v>
      </c>
      <c r="BM117" s="12">
        <v>-13.0886464830837</v>
      </c>
      <c r="BN117" s="12">
        <v>-12.242215234436999</v>
      </c>
      <c r="BO117" s="12">
        <v>-9.0224193627364002</v>
      </c>
      <c r="BP117" s="10">
        <v>-12.520092241175</v>
      </c>
      <c r="BQ117" s="10">
        <v>-10.291706530551799</v>
      </c>
      <c r="BR117" s="12">
        <v>-29.3350440188078</v>
      </c>
      <c r="BS117" s="12">
        <v>2.1510375063371598</v>
      </c>
      <c r="BT117" s="12">
        <v>2.0917523215757599</v>
      </c>
      <c r="BU117" s="12">
        <v>-17.590884453966201</v>
      </c>
      <c r="BV117" s="12">
        <v>-13.6516282509546</v>
      </c>
      <c r="BW117" s="12">
        <v>-17.981981727643799</v>
      </c>
      <c r="BX117" s="12">
        <v>-18.059265130432301</v>
      </c>
      <c r="BY117" s="12">
        <v>-20.625595425372001</v>
      </c>
      <c r="BZ117" s="12">
        <v>-20.467750800889899</v>
      </c>
      <c r="CA117" s="12">
        <v>-6.0199090512469402</v>
      </c>
      <c r="CB117" s="12">
        <v>-9.1596566562657191</v>
      </c>
      <c r="CC117" s="12">
        <v>-16.757951016188599</v>
      </c>
      <c r="CD117" s="12">
        <v>-11.657471077342</v>
      </c>
      <c r="CE117" s="12">
        <v>-6.1450346038327499</v>
      </c>
      <c r="CF117" s="12">
        <v>0.56400472203676999</v>
      </c>
      <c r="CG117" s="12">
        <v>-0.41271039208368099</v>
      </c>
      <c r="CH117" s="12">
        <v>-15.0702899190946</v>
      </c>
      <c r="CI117" s="12">
        <v>-1.8252630979986799</v>
      </c>
      <c r="CJ117" s="12">
        <v>-3.8356970435415798</v>
      </c>
      <c r="CK117" s="12">
        <v>-6.0893962654517901</v>
      </c>
      <c r="CL117" s="12">
        <v>-11.250840543652799</v>
      </c>
      <c r="CM117" s="12">
        <v>-8.0012332546175404</v>
      </c>
      <c r="CN117" s="12">
        <v>-37.919780879747101</v>
      </c>
      <c r="CO117" s="12">
        <v>-19.211816834285798</v>
      </c>
      <c r="CP117" s="12">
        <v>-18.550070308265202</v>
      </c>
      <c r="CQ117" s="12">
        <v>-22.7202344831312</v>
      </c>
      <c r="CR117" s="12">
        <v>7.0880660132388504</v>
      </c>
      <c r="CS117" s="12">
        <v>-14.2316130222752</v>
      </c>
      <c r="CT117" s="12">
        <v>-16.3913155120098</v>
      </c>
      <c r="CU117" s="12">
        <v>-28.923688660142901</v>
      </c>
      <c r="CV117" s="12">
        <v>-28.723101422656299</v>
      </c>
      <c r="CW117" s="12">
        <v>-16.653644706821002</v>
      </c>
      <c r="CX117" s="12">
        <v>-24.072329324553699</v>
      </c>
      <c r="CY117" s="12">
        <v>-17.996790120378101</v>
      </c>
      <c r="CZ117" s="12">
        <v>-18.575739886728101</v>
      </c>
      <c r="DA117" s="12">
        <v>-10.0506968010449</v>
      </c>
      <c r="DB117" s="12">
        <v>57.0721313124522</v>
      </c>
      <c r="DC117" s="12">
        <v>44.043121306458403</v>
      </c>
      <c r="DD117" s="12">
        <v>29.100950996507802</v>
      </c>
      <c r="DE117" s="12">
        <v>32.668274798197601</v>
      </c>
      <c r="DF117" s="11">
        <v>-6.5129124777740799</v>
      </c>
      <c r="DG117" s="11">
        <v>-5.0509916036389697</v>
      </c>
      <c r="DH117" s="11">
        <v>-32.192012440646003</v>
      </c>
      <c r="DI117" s="11">
        <v>-11.7869403766235</v>
      </c>
      <c r="DJ117" s="11">
        <v>-10.354332516726499</v>
      </c>
      <c r="DK117" s="11">
        <v>-10.2145495475269</v>
      </c>
      <c r="DL117" s="11">
        <v>-11.2767138489289</v>
      </c>
      <c r="DM117" s="11">
        <v>-17.4077304109232</v>
      </c>
      <c r="DN117" s="11">
        <v>-33.811356843216302</v>
      </c>
      <c r="DO117" s="11">
        <v>-30.337805583258099</v>
      </c>
      <c r="DP117" s="11">
        <v>-16.9616942002903</v>
      </c>
      <c r="DQ117" s="11">
        <v>-17.899421436595699</v>
      </c>
      <c r="DR117" s="11">
        <v>-16.694051737431401</v>
      </c>
      <c r="DS117" s="11">
        <v>-11.074996109528</v>
      </c>
    </row>
    <row r="118" spans="1:123" s="12" customFormat="1" ht="15" customHeight="1" x14ac:dyDescent="0.2">
      <c r="A118" s="10">
        <v>47</v>
      </c>
      <c r="B118" s="11">
        <v>-6.9018524300190602</v>
      </c>
      <c r="C118" s="11">
        <v>-8.6450145317940006</v>
      </c>
      <c r="D118" s="11">
        <v>-9.5465247795800607</v>
      </c>
      <c r="E118" s="11">
        <v>-12.6181257655844</v>
      </c>
      <c r="F118" s="11">
        <v>-27.944530302193002</v>
      </c>
      <c r="G118" s="11">
        <v>-2.8579859190358499</v>
      </c>
      <c r="H118" s="11">
        <v>-9.3435182861867307</v>
      </c>
      <c r="I118" s="11">
        <v>-8.4776120274909701</v>
      </c>
      <c r="J118" s="11">
        <v>-8.5608480731025303</v>
      </c>
      <c r="K118" s="11">
        <v>-10.9581651486223</v>
      </c>
      <c r="L118" s="11">
        <v>-8.9882605607272108</v>
      </c>
      <c r="M118" s="11">
        <v>-6.5884883042599496</v>
      </c>
      <c r="N118" s="12">
        <v>-11.4486811071401</v>
      </c>
      <c r="O118" s="12">
        <v>38.418897020164799</v>
      </c>
      <c r="P118" s="12">
        <v>11.4593585749389</v>
      </c>
      <c r="Q118" s="12">
        <v>4.5829351620341097</v>
      </c>
      <c r="R118" s="12">
        <v>8.6489490058738703</v>
      </c>
      <c r="S118" s="12">
        <v>91.578214778564799</v>
      </c>
      <c r="T118" s="12">
        <v>98.868877103086504</v>
      </c>
      <c r="U118" s="12">
        <v>22.787924535805299</v>
      </c>
      <c r="V118" s="12">
        <v>16.131505617522599</v>
      </c>
      <c r="W118" s="12">
        <v>36.368968721944803</v>
      </c>
      <c r="X118" s="12">
        <v>38.981157558737301</v>
      </c>
      <c r="Y118" s="12">
        <v>9.1028723545605299</v>
      </c>
      <c r="Z118" s="12">
        <v>6.95836934028193</v>
      </c>
      <c r="AA118" s="12">
        <v>9.4866845756769091</v>
      </c>
      <c r="AB118" s="12">
        <v>49.561240302864398</v>
      </c>
      <c r="AC118" s="12">
        <v>85.1163349580019</v>
      </c>
      <c r="AD118" s="12">
        <v>27.967636924586198</v>
      </c>
      <c r="AE118" s="12">
        <v>8.81054347701137</v>
      </c>
      <c r="AF118" s="12">
        <v>13.2895738715888</v>
      </c>
      <c r="AG118" s="12">
        <v>-1.8795574305841001</v>
      </c>
      <c r="AH118" s="12">
        <v>3.6614562759495999</v>
      </c>
      <c r="AI118" s="11">
        <v>-10.765396837086801</v>
      </c>
      <c r="AJ118" s="11">
        <v>-15.499967048526701</v>
      </c>
      <c r="AK118" s="12">
        <v>-11.490553333715001</v>
      </c>
      <c r="AL118" s="12">
        <v>-17.976239178096801</v>
      </c>
      <c r="AM118" s="12">
        <v>-26.664380129659499</v>
      </c>
      <c r="AN118" s="12">
        <v>-23.375067030428902</v>
      </c>
      <c r="AO118" s="12">
        <v>-14.965418813517299</v>
      </c>
      <c r="AP118" s="12">
        <v>-18.197522877017001</v>
      </c>
      <c r="AQ118" s="12">
        <v>30.248616894823499</v>
      </c>
      <c r="AR118" s="12">
        <v>49.410191422794</v>
      </c>
      <c r="AS118" s="12">
        <v>11.9478900160174</v>
      </c>
      <c r="AT118" s="12">
        <v>24.856648451532202</v>
      </c>
      <c r="AU118" s="12">
        <v>19.762539523071599</v>
      </c>
      <c r="AV118" s="12">
        <v>86.583473603241103</v>
      </c>
      <c r="AW118" s="12">
        <v>19.471468476695001</v>
      </c>
      <c r="AX118" s="12">
        <v>15.738096408313099</v>
      </c>
      <c r="AY118" s="12">
        <v>3.9687010939815002</v>
      </c>
      <c r="AZ118" s="12">
        <v>3.3289745715592201</v>
      </c>
      <c r="BA118" s="12">
        <v>11.316406926198299</v>
      </c>
      <c r="BB118" s="12">
        <v>24.5938335865503</v>
      </c>
      <c r="BC118" s="12">
        <v>6.2736180552747101</v>
      </c>
      <c r="BD118" s="12">
        <v>41.167470044456401</v>
      </c>
      <c r="BE118" s="12">
        <v>16.681833585607801</v>
      </c>
      <c r="BF118" s="12">
        <v>27.002535716746898</v>
      </c>
      <c r="BG118" s="12">
        <v>4.36369691669824</v>
      </c>
      <c r="BH118" s="12">
        <v>0.72054541533361705</v>
      </c>
      <c r="BI118" s="12">
        <v>-5.4436168284155402</v>
      </c>
      <c r="BJ118" s="12">
        <v>-7.5947032200929199</v>
      </c>
      <c r="BK118" s="12">
        <v>-6.6006741690216497</v>
      </c>
      <c r="BL118" s="12">
        <v>-8.6401823864434792</v>
      </c>
      <c r="BM118" s="12">
        <v>-9.6530602604616398</v>
      </c>
      <c r="BN118" s="12">
        <v>-9.7579822977422701</v>
      </c>
      <c r="BO118" s="12">
        <v>-6.3856373344606201</v>
      </c>
      <c r="BP118" s="10">
        <v>-11.044694474549001</v>
      </c>
      <c r="BQ118" s="10">
        <v>-8.6273284978233207</v>
      </c>
      <c r="BR118" s="12">
        <v>-28.0106924037681</v>
      </c>
      <c r="BS118" s="12">
        <v>3.9608962651982398</v>
      </c>
      <c r="BT118" s="12">
        <v>4.1554453673597802</v>
      </c>
      <c r="BU118" s="12">
        <v>-15.4279077833052</v>
      </c>
      <c r="BV118" s="12">
        <v>-11.252477634116</v>
      </c>
      <c r="BW118" s="12">
        <v>-15.808102034498001</v>
      </c>
      <c r="BX118" s="12">
        <v>-15.888515918049899</v>
      </c>
      <c r="BY118" s="12">
        <v>-19.634300770121602</v>
      </c>
      <c r="BZ118" s="12">
        <v>-19.103565136901999</v>
      </c>
      <c r="CA118" s="12">
        <v>-4.3295272007526302</v>
      </c>
      <c r="CB118" s="12">
        <v>-7.35875573809607</v>
      </c>
      <c r="CC118" s="12">
        <v>-14.301525880000501</v>
      </c>
      <c r="CD118" s="12">
        <v>-9.5763534773141092</v>
      </c>
      <c r="CE118" s="12">
        <v>-4.5918563955638003</v>
      </c>
      <c r="CF118" s="12">
        <v>0.59062381296826005</v>
      </c>
      <c r="CG118" s="12">
        <v>-0.39536021745334399</v>
      </c>
      <c r="CH118" s="12">
        <v>-13.0578728203545</v>
      </c>
      <c r="CI118" s="12">
        <v>-1.7938000382855499</v>
      </c>
      <c r="CJ118" s="12">
        <v>-1.5432658528879899</v>
      </c>
      <c r="CK118" s="12">
        <v>-4.0985578380059398</v>
      </c>
      <c r="CL118" s="12">
        <v>-10.8503745650523</v>
      </c>
      <c r="CM118" s="12">
        <v>-7.5923248914477801</v>
      </c>
      <c r="CN118" s="12">
        <v>-37.056830478832097</v>
      </c>
      <c r="CO118" s="12">
        <v>-19.642180632217698</v>
      </c>
      <c r="CP118" s="12">
        <v>-17.484344425611098</v>
      </c>
      <c r="CQ118" s="12">
        <v>-21.422614736366</v>
      </c>
      <c r="CR118" s="12">
        <v>7.5676280175684898</v>
      </c>
      <c r="CS118" s="12">
        <v>-13.498865882865999</v>
      </c>
      <c r="CT118" s="12">
        <v>-15.3473793034208</v>
      </c>
      <c r="CU118" s="12">
        <v>-28.123075026087399</v>
      </c>
      <c r="CV118" s="12">
        <v>-27.254813176114101</v>
      </c>
      <c r="CW118" s="12">
        <v>-14.2484823300037</v>
      </c>
      <c r="CX118" s="12">
        <v>-21.414094589999799</v>
      </c>
      <c r="CY118" s="12">
        <v>-16.577094356762199</v>
      </c>
      <c r="CZ118" s="12">
        <v>-17.090160326915701</v>
      </c>
      <c r="DA118" s="12">
        <v>-7.5959655987389798</v>
      </c>
      <c r="DB118" s="12">
        <v>56.0229273105505</v>
      </c>
      <c r="DC118" s="12">
        <v>43.029558582929802</v>
      </c>
      <c r="DD118" s="12">
        <v>31.9008431688416</v>
      </c>
      <c r="DE118" s="12">
        <v>36.279103369452002</v>
      </c>
      <c r="DF118" s="11">
        <v>-5.3862386266700897</v>
      </c>
      <c r="DG118" s="11">
        <v>-3.84848863177467</v>
      </c>
      <c r="DH118" s="11">
        <v>-31.223513360600901</v>
      </c>
      <c r="DI118" s="11">
        <v>-10.527611266297701</v>
      </c>
      <c r="DJ118" s="11">
        <v>-9.8182335932506195</v>
      </c>
      <c r="DK118" s="11">
        <v>-9.5662026069476198</v>
      </c>
      <c r="DL118" s="11">
        <v>-10.306503099855</v>
      </c>
      <c r="DM118" s="11">
        <v>-16.372952813981101</v>
      </c>
      <c r="DN118" s="11">
        <v>-31.047587981447499</v>
      </c>
      <c r="DO118" s="11">
        <v>-27.485242753755301</v>
      </c>
      <c r="DP118" s="11">
        <v>-14.6272541314829</v>
      </c>
      <c r="DQ118" s="11">
        <v>-15.792968042660499</v>
      </c>
      <c r="DR118" s="11">
        <v>-14.8467706821975</v>
      </c>
      <c r="DS118" s="11">
        <v>-9.4513316071243008</v>
      </c>
    </row>
    <row r="119" spans="1:123" s="12" customFormat="1" ht="15" customHeight="1" x14ac:dyDescent="0.2">
      <c r="A119" s="10">
        <v>47.5</v>
      </c>
      <c r="B119" s="11">
        <v>-5.0190938054583896</v>
      </c>
      <c r="C119" s="11">
        <v>-6.6416387198842104</v>
      </c>
      <c r="D119" s="11">
        <v>-7.13449753675377</v>
      </c>
      <c r="E119" s="11">
        <v>-10.598358130664501</v>
      </c>
      <c r="F119" s="11">
        <v>-26.1478580796392</v>
      </c>
      <c r="G119" s="11">
        <v>-1.1608694876485901</v>
      </c>
      <c r="H119" s="11">
        <v>-7.3353949119336903</v>
      </c>
      <c r="I119" s="11">
        <v>-5.9976591728627602</v>
      </c>
      <c r="J119" s="11">
        <v>-6.7907226366514797</v>
      </c>
      <c r="K119" s="11">
        <v>-8.6811814981046993</v>
      </c>
      <c r="L119" s="11">
        <v>-6.8272383941803101</v>
      </c>
      <c r="M119" s="11">
        <v>-3.62825835509283</v>
      </c>
      <c r="N119" s="12">
        <v>-9.5603445515735004</v>
      </c>
      <c r="O119" s="12">
        <v>37.531161069637101</v>
      </c>
      <c r="P119" s="12">
        <v>11.8338512038462</v>
      </c>
      <c r="Q119" s="12">
        <v>6.2433450693788402</v>
      </c>
      <c r="R119" s="12">
        <v>6.9311877268773898</v>
      </c>
      <c r="S119" s="12">
        <v>89.785193267744006</v>
      </c>
      <c r="T119" s="12">
        <v>96.822674095164899</v>
      </c>
      <c r="U119" s="12">
        <v>25.790988729568198</v>
      </c>
      <c r="V119" s="12">
        <v>18.9657803275622</v>
      </c>
      <c r="W119" s="12">
        <v>39.248232496902297</v>
      </c>
      <c r="X119" s="12">
        <v>43.4147732448764</v>
      </c>
      <c r="Y119" s="12">
        <v>11.640444427030101</v>
      </c>
      <c r="Z119" s="12">
        <v>9.4238203018903697</v>
      </c>
      <c r="AA119" s="12">
        <v>12.948101357323999</v>
      </c>
      <c r="AB119" s="12">
        <v>52.655217587016502</v>
      </c>
      <c r="AC119" s="12">
        <v>87.0439980644732</v>
      </c>
      <c r="AD119" s="12">
        <v>28.7294278678018</v>
      </c>
      <c r="AE119" s="12">
        <v>10.767920684884301</v>
      </c>
      <c r="AF119" s="12">
        <v>14.991155694588</v>
      </c>
      <c r="AG119" s="12">
        <v>1.69595216448215</v>
      </c>
      <c r="AH119" s="12">
        <v>6.2117214838508499</v>
      </c>
      <c r="AI119" s="11">
        <v>-9.5172163128154299</v>
      </c>
      <c r="AJ119" s="11">
        <v>-14.338878827402301</v>
      </c>
      <c r="AK119" s="12">
        <v>-8.1856715041794796</v>
      </c>
      <c r="AL119" s="12">
        <v>-14.833084605925199</v>
      </c>
      <c r="AM119" s="12">
        <v>-23.904358386062</v>
      </c>
      <c r="AN119" s="12">
        <v>-21.0494472412392</v>
      </c>
      <c r="AO119" s="12">
        <v>-11.840111255878501</v>
      </c>
      <c r="AP119" s="12">
        <v>-14.880606613587499</v>
      </c>
      <c r="AQ119" s="12">
        <v>28.660419047810102</v>
      </c>
      <c r="AR119" s="12">
        <v>53.628482419298898</v>
      </c>
      <c r="AS119" s="12">
        <v>12.2623996503534</v>
      </c>
      <c r="AT119" s="12">
        <v>25.113056835834801</v>
      </c>
      <c r="AU119" s="12">
        <v>22.3229544644709</v>
      </c>
      <c r="AV119" s="12">
        <v>91.169873485341597</v>
      </c>
      <c r="AW119" s="12">
        <v>20.329647668404501</v>
      </c>
      <c r="AX119" s="12">
        <v>16.181646060431301</v>
      </c>
      <c r="AY119" s="12">
        <v>5.0613539315236196</v>
      </c>
      <c r="AZ119" s="12">
        <v>4.83350868307752</v>
      </c>
      <c r="BA119" s="12">
        <v>13.023841347603501</v>
      </c>
      <c r="BB119" s="12">
        <v>28.065274818800301</v>
      </c>
      <c r="BC119" s="12">
        <v>9.3843282229499891</v>
      </c>
      <c r="BD119" s="12">
        <v>43.104664655402303</v>
      </c>
      <c r="BE119" s="12">
        <v>19.569550204323601</v>
      </c>
      <c r="BF119" s="12">
        <v>30.6692709273193</v>
      </c>
      <c r="BG119" s="12">
        <v>5.2123068599030304</v>
      </c>
      <c r="BH119" s="12">
        <v>1.35532013700867</v>
      </c>
      <c r="BI119" s="12">
        <v>-3.1165304790192701</v>
      </c>
      <c r="BJ119" s="12">
        <v>-4.8027154662122404</v>
      </c>
      <c r="BK119" s="12">
        <v>-5.5499294830951804</v>
      </c>
      <c r="BL119" s="12">
        <v>-5.9011154007748701</v>
      </c>
      <c r="BM119" s="12">
        <v>-6.1777222981618198</v>
      </c>
      <c r="BN119" s="12">
        <v>-7.2284983616555101</v>
      </c>
      <c r="BO119" s="12">
        <v>-3.7280040032783202</v>
      </c>
      <c r="BP119" s="10">
        <v>-9.5239392976509407</v>
      </c>
      <c r="BQ119" s="10">
        <v>-6.9384964263008397</v>
      </c>
      <c r="BR119" s="12">
        <v>-26.562474886304699</v>
      </c>
      <c r="BS119" s="12">
        <v>5.78005665374803</v>
      </c>
      <c r="BT119" s="12">
        <v>6.2219023675424898</v>
      </c>
      <c r="BU119" s="12">
        <v>-13.189354831411</v>
      </c>
      <c r="BV119" s="12">
        <v>-8.7911885202629492</v>
      </c>
      <c r="BW119" s="12">
        <v>-13.5642376335454</v>
      </c>
      <c r="BX119" s="12">
        <v>-13.6471799123683</v>
      </c>
      <c r="BY119" s="12">
        <v>-18.551590983406602</v>
      </c>
      <c r="BZ119" s="12">
        <v>-17.639822544879198</v>
      </c>
      <c r="CA119" s="12">
        <v>-2.6144061848754001</v>
      </c>
      <c r="CB119" s="12">
        <v>-5.5356281336571502</v>
      </c>
      <c r="CC119" s="12">
        <v>-11.794492820626999</v>
      </c>
      <c r="CD119" s="12">
        <v>-7.48299453334766</v>
      </c>
      <c r="CE119" s="12">
        <v>-3.0206513201846898</v>
      </c>
      <c r="CF119" s="12">
        <v>0.60561302461792299</v>
      </c>
      <c r="CG119" s="12">
        <v>-0.38463332430183</v>
      </c>
      <c r="CH119" s="12">
        <v>-10.9967431853874</v>
      </c>
      <c r="CI119" s="12">
        <v>-1.76866285528376</v>
      </c>
      <c r="CJ119" s="12">
        <v>0.74114592507612498</v>
      </c>
      <c r="CK119" s="12">
        <v>-2.1111545720486902</v>
      </c>
      <c r="CL119" s="12">
        <v>-10.381500942457899</v>
      </c>
      <c r="CM119" s="12">
        <v>-7.1427489274356004</v>
      </c>
      <c r="CN119" s="12">
        <v>-36.033314245287301</v>
      </c>
      <c r="CO119" s="12">
        <v>-20.058318114024502</v>
      </c>
      <c r="CP119" s="12">
        <v>-16.338022760464799</v>
      </c>
      <c r="CQ119" s="12">
        <v>-20.0299582502339</v>
      </c>
      <c r="CR119" s="12">
        <v>8.0128202171181293</v>
      </c>
      <c r="CS119" s="12">
        <v>-12.7114326460286</v>
      </c>
      <c r="CT119" s="12">
        <v>-14.240551536204199</v>
      </c>
      <c r="CU119" s="12">
        <v>-27.206997401663099</v>
      </c>
      <c r="CV119" s="12">
        <v>-25.678895326564</v>
      </c>
      <c r="CW119" s="12">
        <v>-11.7614054033765</v>
      </c>
      <c r="CX119" s="12">
        <v>-18.636692402651502</v>
      </c>
      <c r="CY119" s="12">
        <v>-15.0780424519325</v>
      </c>
      <c r="CZ119" s="12">
        <v>-15.513391190324899</v>
      </c>
      <c r="DA119" s="12">
        <v>-5.0146841203968497</v>
      </c>
      <c r="DB119" s="12">
        <v>54.9000942555721</v>
      </c>
      <c r="DC119" s="12">
        <v>41.983141272794398</v>
      </c>
      <c r="DD119" s="12">
        <v>34.6778178936801</v>
      </c>
      <c r="DE119" s="12">
        <v>39.864691643742802</v>
      </c>
      <c r="DF119" s="11">
        <v>-4.2387732719362203</v>
      </c>
      <c r="DG119" s="11">
        <v>-2.6301902380510001</v>
      </c>
      <c r="DH119" s="11">
        <v>-30.122440875857102</v>
      </c>
      <c r="DI119" s="11">
        <v>-9.2159480118425492</v>
      </c>
      <c r="DJ119" s="11">
        <v>-9.2497912191902198</v>
      </c>
      <c r="DK119" s="11">
        <v>-8.8870356194092892</v>
      </c>
      <c r="DL119" s="11">
        <v>-9.2913678599870693</v>
      </c>
      <c r="DM119" s="11">
        <v>-15.272866221494001</v>
      </c>
      <c r="DN119" s="11">
        <v>-28.125496100983501</v>
      </c>
      <c r="DO119" s="11">
        <v>-24.484712412231602</v>
      </c>
      <c r="DP119" s="11">
        <v>-12.221895303809999</v>
      </c>
      <c r="DQ119" s="11">
        <v>-13.6110656967503</v>
      </c>
      <c r="DR119" s="11">
        <v>-12.918644642923001</v>
      </c>
      <c r="DS119" s="11">
        <v>-7.79059973865514</v>
      </c>
    </row>
    <row r="120" spans="1:123" s="12" customFormat="1" ht="15" customHeight="1" x14ac:dyDescent="0.2">
      <c r="A120" s="10">
        <v>48</v>
      </c>
      <c r="B120" s="11">
        <v>-3.13662758344435</v>
      </c>
      <c r="C120" s="11">
        <v>-4.6114555516396596</v>
      </c>
      <c r="D120" s="11">
        <v>-4.68547978016431</v>
      </c>
      <c r="E120" s="11">
        <v>-8.5455985754379</v>
      </c>
      <c r="F120" s="11">
        <v>-24.249533453257701</v>
      </c>
      <c r="G120" s="11">
        <v>0.53725085535916095</v>
      </c>
      <c r="H120" s="11">
        <v>-5.3159337767283397</v>
      </c>
      <c r="I120" s="11">
        <v>-3.5054049476457201</v>
      </c>
      <c r="J120" s="11">
        <v>-4.9906184358405801</v>
      </c>
      <c r="K120" s="11">
        <v>-6.3730408328410704</v>
      </c>
      <c r="L120" s="11">
        <v>-4.6313230086525401</v>
      </c>
      <c r="M120" s="11">
        <v>-0.64884818584687298</v>
      </c>
      <c r="N120" s="12">
        <v>-7.6013157013221599</v>
      </c>
      <c r="O120" s="12">
        <v>36.623034247895703</v>
      </c>
      <c r="P120" s="12">
        <v>12.1832399599952</v>
      </c>
      <c r="Q120" s="12">
        <v>7.8872635640436703</v>
      </c>
      <c r="R120" s="12">
        <v>5.3498865781875704</v>
      </c>
      <c r="S120" s="12">
        <v>88.110260549001396</v>
      </c>
      <c r="T120" s="12">
        <v>94.693059509154395</v>
      </c>
      <c r="U120" s="12">
        <v>28.687150916084601</v>
      </c>
      <c r="V120" s="12">
        <v>21.715593902626999</v>
      </c>
      <c r="W120" s="12">
        <v>42.112005758099201</v>
      </c>
      <c r="X120" s="12">
        <v>47.729525249451399</v>
      </c>
      <c r="Y120" s="12">
        <v>14.1737791636842</v>
      </c>
      <c r="Z120" s="12">
        <v>11.9378009912907</v>
      </c>
      <c r="AA120" s="12">
        <v>16.311503713950501</v>
      </c>
      <c r="AB120" s="12">
        <v>55.689426517346803</v>
      </c>
      <c r="AC120" s="12">
        <v>88.835295173339503</v>
      </c>
      <c r="AD120" s="12">
        <v>29.508566512959</v>
      </c>
      <c r="AE120" s="12">
        <v>12.6957365864655</v>
      </c>
      <c r="AF120" s="12">
        <v>16.688245523255301</v>
      </c>
      <c r="AG120" s="12">
        <v>5.2589170991268404</v>
      </c>
      <c r="AH120" s="12">
        <v>8.7883763626450602</v>
      </c>
      <c r="AI120" s="11">
        <v>-8.2273118096054496</v>
      </c>
      <c r="AJ120" s="11">
        <v>-13.125925761414599</v>
      </c>
      <c r="AK120" s="12">
        <v>-4.8703386710258201</v>
      </c>
      <c r="AL120" s="12">
        <v>-11.5890279630548</v>
      </c>
      <c r="AM120" s="12">
        <v>-21.069628928671499</v>
      </c>
      <c r="AN120" s="12">
        <v>-18.6629586096387</v>
      </c>
      <c r="AO120" s="12">
        <v>-8.6869486040086397</v>
      </c>
      <c r="AP120" s="12">
        <v>-11.523311513883501</v>
      </c>
      <c r="AQ120" s="12">
        <v>27.1190547209698</v>
      </c>
      <c r="AR120" s="12">
        <v>57.690544053912099</v>
      </c>
      <c r="AS120" s="12">
        <v>12.527914805104899</v>
      </c>
      <c r="AT120" s="12">
        <v>25.216570065822399</v>
      </c>
      <c r="AU120" s="12">
        <v>24.7983170993393</v>
      </c>
      <c r="AV120" s="12">
        <v>95.937313744798303</v>
      </c>
      <c r="AW120" s="12">
        <v>21.054140233900299</v>
      </c>
      <c r="AX120" s="12">
        <v>16.557789422222399</v>
      </c>
      <c r="AY120" s="12">
        <v>6.1825530792702903</v>
      </c>
      <c r="AZ120" s="12">
        <v>6.3833294916548704</v>
      </c>
      <c r="BA120" s="12">
        <v>14.7537703014677</v>
      </c>
      <c r="BB120" s="12">
        <v>31.464791391044798</v>
      </c>
      <c r="BC120" s="12">
        <v>12.413618605933101</v>
      </c>
      <c r="BD120" s="12">
        <v>44.884749513585099</v>
      </c>
      <c r="BE120" s="12">
        <v>22.4012328544631</v>
      </c>
      <c r="BF120" s="12">
        <v>34.290489566046702</v>
      </c>
      <c r="BG120" s="12">
        <v>6.0566312640730704</v>
      </c>
      <c r="BH120" s="12">
        <v>1.99888859242491</v>
      </c>
      <c r="BI120" s="12">
        <v>-0.77176565582703904</v>
      </c>
      <c r="BJ120" s="12">
        <v>-1.9928377241740201</v>
      </c>
      <c r="BK120" s="12">
        <v>-4.4430171328713097</v>
      </c>
      <c r="BL120" s="12">
        <v>-3.1597535325999999</v>
      </c>
      <c r="BM120" s="12">
        <v>-2.6891962079389402</v>
      </c>
      <c r="BN120" s="12">
        <v>-4.6703048610652296</v>
      </c>
      <c r="BO120" s="12">
        <v>-1.0675095154510901</v>
      </c>
      <c r="BP120" s="10">
        <v>-7.9688797995913703</v>
      </c>
      <c r="BQ120" s="10">
        <v>-5.2388813855941399</v>
      </c>
      <c r="BR120" s="12">
        <v>-24.997329092002399</v>
      </c>
      <c r="BS120" s="12">
        <v>7.6021487984689804</v>
      </c>
      <c r="BT120" s="12">
        <v>8.2837332229246297</v>
      </c>
      <c r="BU120" s="12">
        <v>-10.8864887806703</v>
      </c>
      <c r="BV120" s="12">
        <v>-6.2794360928819497</v>
      </c>
      <c r="BW120" s="12">
        <v>-11.265810826444</v>
      </c>
      <c r="BX120" s="12">
        <v>-11.351204193488201</v>
      </c>
      <c r="BY120" s="12">
        <v>-17.380969438818202</v>
      </c>
      <c r="BZ120" s="12">
        <v>-16.083569789770898</v>
      </c>
      <c r="CA120" s="12">
        <v>-0.885137978912098</v>
      </c>
      <c r="CB120" s="12">
        <v>-3.7023103232058898</v>
      </c>
      <c r="CC120" s="12">
        <v>-9.2552536443690698</v>
      </c>
      <c r="CD120" s="12">
        <v>-5.39213169759023</v>
      </c>
      <c r="CE120" s="12">
        <v>-1.4413859616979601</v>
      </c>
      <c r="CF120" s="12">
        <v>0.60865875184390394</v>
      </c>
      <c r="CG120" s="12">
        <v>-0.38106466604403899</v>
      </c>
      <c r="CH120" s="12">
        <v>-8.9016584752243908</v>
      </c>
      <c r="CI120" s="12">
        <v>-1.7500771036793501</v>
      </c>
      <c r="CJ120" s="12">
        <v>3.0012897695996799</v>
      </c>
      <c r="CK120" s="12">
        <v>-0.14129226144632401</v>
      </c>
      <c r="CL120" s="12">
        <v>-9.8505224741529602</v>
      </c>
      <c r="CM120" s="12">
        <v>-6.6571915340318801</v>
      </c>
      <c r="CN120" s="12">
        <v>-34.852611861424499</v>
      </c>
      <c r="CO120" s="12">
        <v>-20.456569473026299</v>
      </c>
      <c r="CP120" s="12">
        <v>-15.1157664731726</v>
      </c>
      <c r="CQ120" s="12">
        <v>-18.547756553743898</v>
      </c>
      <c r="CR120" s="12">
        <v>8.4196644820622097</v>
      </c>
      <c r="CS120" s="12">
        <v>-11.8723128252895</v>
      </c>
      <c r="CT120" s="12">
        <v>-13.075517927063601</v>
      </c>
      <c r="CU120" s="12">
        <v>-26.179686756222502</v>
      </c>
      <c r="CV120" s="12">
        <v>-24.006434614420801</v>
      </c>
      <c r="CW120" s="12">
        <v>-9.2081982074887492</v>
      </c>
      <c r="CX120" s="12">
        <v>-15.7575796038145</v>
      </c>
      <c r="CY120" s="12">
        <v>-13.512166333384799</v>
      </c>
      <c r="CZ120" s="12">
        <v>-13.859091268386599</v>
      </c>
      <c r="DA120" s="12">
        <v>-2.3206589503388302</v>
      </c>
      <c r="DB120" s="12">
        <v>53.717423725174697</v>
      </c>
      <c r="DC120" s="12">
        <v>40.917635487858199</v>
      </c>
      <c r="DD120" s="12">
        <v>37.413523386930997</v>
      </c>
      <c r="DE120" s="12">
        <v>43.4020948887337</v>
      </c>
      <c r="DF120" s="11">
        <v>-3.0753114970138902</v>
      </c>
      <c r="DG120" s="11">
        <v>-1.40136887694097</v>
      </c>
      <c r="DH120" s="11">
        <v>-28.892221962451</v>
      </c>
      <c r="DI120" s="11">
        <v>-7.8591774581582197</v>
      </c>
      <c r="DJ120" s="11">
        <v>-8.6512427515117398</v>
      </c>
      <c r="DK120" s="11">
        <v>-8.1795460573630407</v>
      </c>
      <c r="DL120" s="11">
        <v>-8.2354627011227404</v>
      </c>
      <c r="DM120" s="11">
        <v>-14.111511518422001</v>
      </c>
      <c r="DN120" s="11">
        <v>-25.0635821430478</v>
      </c>
      <c r="DO120" s="11">
        <v>-21.355619537643999</v>
      </c>
      <c r="DP120" s="11">
        <v>-9.7582123999018204</v>
      </c>
      <c r="DQ120" s="11">
        <v>-11.3648811748134</v>
      </c>
      <c r="DR120" s="11">
        <v>-10.923131412709999</v>
      </c>
      <c r="DS120" s="11">
        <v>-6.1046325754432402</v>
      </c>
    </row>
    <row r="121" spans="1:123" s="12" customFormat="1" ht="15" customHeight="1" x14ac:dyDescent="0.2">
      <c r="A121" s="10">
        <v>48.5</v>
      </c>
      <c r="B121" s="11">
        <v>-1.2646703453356101</v>
      </c>
      <c r="C121" s="11">
        <v>-2.56440284829295</v>
      </c>
      <c r="D121" s="11">
        <v>-2.2110805275588001</v>
      </c>
      <c r="E121" s="11">
        <v>-6.4722785282356199</v>
      </c>
      <c r="F121" s="11">
        <v>-22.2622347791912</v>
      </c>
      <c r="G121" s="11">
        <v>2.2246606476983199</v>
      </c>
      <c r="H121" s="11">
        <v>-3.29582280755857</v>
      </c>
      <c r="I121" s="11">
        <v>-1.0158453278563599</v>
      </c>
      <c r="J121" s="11">
        <v>-3.1695235520601202</v>
      </c>
      <c r="K121" s="11">
        <v>-4.0459549381921498</v>
      </c>
      <c r="L121" s="11">
        <v>-2.41512771026464</v>
      </c>
      <c r="M121" s="11">
        <v>2.32915681408485</v>
      </c>
      <c r="N121" s="12">
        <v>-5.5855944083304996</v>
      </c>
      <c r="O121" s="12">
        <v>35.693647078005597</v>
      </c>
      <c r="P121" s="12">
        <v>12.5044971355237</v>
      </c>
      <c r="Q121" s="12">
        <v>9.5032664830796403</v>
      </c>
      <c r="R121" s="12">
        <v>3.9081569411791799</v>
      </c>
      <c r="S121" s="12">
        <v>86.557141912635402</v>
      </c>
      <c r="T121" s="12">
        <v>92.498383310157806</v>
      </c>
      <c r="U121" s="12">
        <v>31.453055271413099</v>
      </c>
      <c r="V121" s="12">
        <v>24.358514565392301</v>
      </c>
      <c r="W121" s="12">
        <v>44.939886720385402</v>
      </c>
      <c r="X121" s="12">
        <v>51.893908675992797</v>
      </c>
      <c r="Y121" s="12">
        <v>16.6844602063065</v>
      </c>
      <c r="Z121" s="12">
        <v>14.483183804259101</v>
      </c>
      <c r="AA121" s="12">
        <v>19.5584379980573</v>
      </c>
      <c r="AB121" s="12">
        <v>58.641373470891203</v>
      </c>
      <c r="AC121" s="12">
        <v>90.478686615824699</v>
      </c>
      <c r="AD121" s="12">
        <v>30.2942880807677</v>
      </c>
      <c r="AE121" s="12">
        <v>14.5787507790373</v>
      </c>
      <c r="AF121" s="12">
        <v>18.367343727731999</v>
      </c>
      <c r="AG121" s="12">
        <v>8.7834587247925793</v>
      </c>
      <c r="AH121" s="12">
        <v>11.3736286948551</v>
      </c>
      <c r="AI121" s="11">
        <v>-6.9007123784103896</v>
      </c>
      <c r="AJ121" s="11">
        <v>-11.864858606713801</v>
      </c>
      <c r="AK121" s="12">
        <v>-1.56902217440801</v>
      </c>
      <c r="AL121" s="12">
        <v>-8.2657770690275303</v>
      </c>
      <c r="AM121" s="12">
        <v>-18.179673134000002</v>
      </c>
      <c r="AN121" s="12">
        <v>-16.232286725426</v>
      </c>
      <c r="AO121" s="12">
        <v>-5.5290379350481</v>
      </c>
      <c r="AP121" s="12">
        <v>-8.1499538282514497</v>
      </c>
      <c r="AQ121" s="12">
        <v>25.630124582676199</v>
      </c>
      <c r="AR121" s="12">
        <v>61.566854128613997</v>
      </c>
      <c r="AS121" s="12">
        <v>12.7390931083937</v>
      </c>
      <c r="AT121" s="12">
        <v>25.165265469695399</v>
      </c>
      <c r="AU121" s="12">
        <v>27.172029149369301</v>
      </c>
      <c r="AV121" s="12">
        <v>100.835852208547</v>
      </c>
      <c r="AW121" s="12">
        <v>21.6357693716418</v>
      </c>
      <c r="AX121" s="12">
        <v>16.861440599313902</v>
      </c>
      <c r="AY121" s="12">
        <v>7.3275700742669798</v>
      </c>
      <c r="AZ121" s="12">
        <v>7.9712162914802303</v>
      </c>
      <c r="BA121" s="12">
        <v>16.496327589265999</v>
      </c>
      <c r="BB121" s="12">
        <v>34.766399039653997</v>
      </c>
      <c r="BC121" s="12">
        <v>15.339775927713999</v>
      </c>
      <c r="BD121" s="12">
        <v>46.493139961967202</v>
      </c>
      <c r="BE121" s="12">
        <v>25.157614800264099</v>
      </c>
      <c r="BF121" s="12">
        <v>37.841909943381303</v>
      </c>
      <c r="BG121" s="12">
        <v>6.8937042669858704</v>
      </c>
      <c r="BH121" s="12">
        <v>2.6488805815460998</v>
      </c>
      <c r="BI121" s="12">
        <v>1.5762129805807401</v>
      </c>
      <c r="BJ121" s="12">
        <v>0.81610045299385003</v>
      </c>
      <c r="BK121" s="12">
        <v>-3.28768169310933</v>
      </c>
      <c r="BL121" s="12">
        <v>-0.43412683226051701</v>
      </c>
      <c r="BM121" s="12">
        <v>0.78586964491478195</v>
      </c>
      <c r="BN121" s="12">
        <v>-2.1000787455704901</v>
      </c>
      <c r="BO121" s="12">
        <v>1.5780258308950501</v>
      </c>
      <c r="BP121" s="10">
        <v>-6.3907973526511297</v>
      </c>
      <c r="BQ121" s="10">
        <v>-3.5420941912889199</v>
      </c>
      <c r="BR121" s="12">
        <v>-23.3231439779046</v>
      </c>
      <c r="BS121" s="12">
        <v>9.4207689471659197</v>
      </c>
      <c r="BT121" s="12">
        <v>10.3335651147062</v>
      </c>
      <c r="BU121" s="12">
        <v>-8.5310302893048995</v>
      </c>
      <c r="BV121" s="12">
        <v>-3.7291893022484102</v>
      </c>
      <c r="BW121" s="12">
        <v>-8.9285831563756801</v>
      </c>
      <c r="BX121" s="12">
        <v>-9.0169351096847095</v>
      </c>
      <c r="BY121" s="12">
        <v>-16.1265652423026</v>
      </c>
      <c r="BZ121" s="12">
        <v>-14.442628526012401</v>
      </c>
      <c r="CA121" s="12">
        <v>0.84764980101681398</v>
      </c>
      <c r="CB121" s="12">
        <v>-1.87081536751065</v>
      </c>
      <c r="CC121" s="12">
        <v>-6.7023261181020599</v>
      </c>
      <c r="CD121" s="12">
        <v>-3.3182425340782999</v>
      </c>
      <c r="CE121" s="12">
        <v>0.13599586168311301</v>
      </c>
      <c r="CF121" s="12">
        <v>0.59973751831421396</v>
      </c>
      <c r="CG121" s="12">
        <v>-0.38498524190799799</v>
      </c>
      <c r="CH121" s="12">
        <v>-6.7875334934797102</v>
      </c>
      <c r="CI121" s="12">
        <v>-1.7381140651195801</v>
      </c>
      <c r="CJ121" s="12">
        <v>5.2212981245247603</v>
      </c>
      <c r="CK121" s="12">
        <v>1.7972927253140301</v>
      </c>
      <c r="CL121" s="12">
        <v>-9.2643176685669406</v>
      </c>
      <c r="CM121" s="12">
        <v>-6.14055807091062</v>
      </c>
      <c r="CN121" s="12">
        <v>-33.5193508362863</v>
      </c>
      <c r="CO121" s="12">
        <v>-20.833094822592098</v>
      </c>
      <c r="CP121" s="12">
        <v>-13.822642358718401</v>
      </c>
      <c r="CQ121" s="12">
        <v>-16.9819813891081</v>
      </c>
      <c r="CR121" s="12">
        <v>8.7844837253214791</v>
      </c>
      <c r="CS121" s="12">
        <v>-10.9847696876386</v>
      </c>
      <c r="CT121" s="12">
        <v>-11.8572852443321</v>
      </c>
      <c r="CU121" s="12">
        <v>-25.046099835890299</v>
      </c>
      <c r="CV121" s="12">
        <v>-22.249214453040601</v>
      </c>
      <c r="CW121" s="12">
        <v>-6.6049674387613697</v>
      </c>
      <c r="CX121" s="12">
        <v>-12.7948651424958</v>
      </c>
      <c r="CY121" s="12">
        <v>-11.8926127470331</v>
      </c>
      <c r="CZ121" s="12">
        <v>-12.141639672336099</v>
      </c>
      <c r="DA121" s="12">
        <v>0.47120141744017002</v>
      </c>
      <c r="DB121" s="12">
        <v>52.488412620732497</v>
      </c>
      <c r="DC121" s="12">
        <v>39.846050640335299</v>
      </c>
      <c r="DD121" s="12">
        <v>40.090064430842098</v>
      </c>
      <c r="DE121" s="12">
        <v>46.868870413163599</v>
      </c>
      <c r="DF121" s="11">
        <v>-1.90071443739725</v>
      </c>
      <c r="DG121" s="11">
        <v>-0.16733793017920101</v>
      </c>
      <c r="DH121" s="11">
        <v>-27.537054847925901</v>
      </c>
      <c r="DI121" s="11">
        <v>-6.4647838371456601</v>
      </c>
      <c r="DJ121" s="11">
        <v>-8.0249610618920997</v>
      </c>
      <c r="DK121" s="11">
        <v>-7.4463400778768101</v>
      </c>
      <c r="DL121" s="11">
        <v>-7.1431923061027103</v>
      </c>
      <c r="DM121" s="11">
        <v>-12.893283383164</v>
      </c>
      <c r="DN121" s="11">
        <v>-21.881496650166799</v>
      </c>
      <c r="DO121" s="11">
        <v>-18.118485968443501</v>
      </c>
      <c r="DP121" s="11">
        <v>-7.2491516220907197</v>
      </c>
      <c r="DQ121" s="11">
        <v>-9.0659859779407199</v>
      </c>
      <c r="DR121" s="11">
        <v>-8.8742190200718998</v>
      </c>
      <c r="DS121" s="11">
        <v>-4.4053435885871197</v>
      </c>
    </row>
    <row r="122" spans="1:123" s="12" customFormat="1" ht="15" customHeight="1" x14ac:dyDescent="0.2">
      <c r="A122" s="10">
        <v>49</v>
      </c>
      <c r="B122" s="11">
        <v>0.58675357195170297</v>
      </c>
      <c r="C122" s="11">
        <v>-0.51048311888734998</v>
      </c>
      <c r="D122" s="11">
        <v>0.276950544275678</v>
      </c>
      <c r="E122" s="11">
        <v>-4.3908421503147101</v>
      </c>
      <c r="F122" s="11">
        <v>-20.199207938276199</v>
      </c>
      <c r="G122" s="11">
        <v>3.8897301237739099</v>
      </c>
      <c r="H122" s="11">
        <v>-1.28561941892257</v>
      </c>
      <c r="I122" s="11">
        <v>1.4561011312252901</v>
      </c>
      <c r="J122" s="11">
        <v>-1.3365473705562101</v>
      </c>
      <c r="K122" s="11">
        <v>-1.7122047211159901</v>
      </c>
      <c r="L122" s="11">
        <v>-0.19336414425197199</v>
      </c>
      <c r="M122" s="11">
        <v>5.2853024499199801</v>
      </c>
      <c r="N122" s="12">
        <v>-3.5276548260299001</v>
      </c>
      <c r="O122" s="12">
        <v>34.741711715469101</v>
      </c>
      <c r="P122" s="12">
        <v>12.7948778754216</v>
      </c>
      <c r="Q122" s="12">
        <v>11.0801829578122</v>
      </c>
      <c r="R122" s="12">
        <v>2.6073569188156398</v>
      </c>
      <c r="S122" s="12">
        <v>85.127590864431099</v>
      </c>
      <c r="T122" s="12">
        <v>90.256289695389498</v>
      </c>
      <c r="U122" s="12">
        <v>34.066604712279499</v>
      </c>
      <c r="V122" s="12">
        <v>26.873081878875301</v>
      </c>
      <c r="W122" s="12">
        <v>47.711910156067397</v>
      </c>
      <c r="X122" s="12">
        <v>55.877793784020398</v>
      </c>
      <c r="Y122" s="12">
        <v>19.154334950144399</v>
      </c>
      <c r="Z122" s="12">
        <v>17.0424264069879</v>
      </c>
      <c r="AA122" s="12">
        <v>22.6720076170749</v>
      </c>
      <c r="AB122" s="12">
        <v>61.488965002354199</v>
      </c>
      <c r="AC122" s="12">
        <v>91.963891463819806</v>
      </c>
      <c r="AD122" s="12">
        <v>31.0760115098673</v>
      </c>
      <c r="AE122" s="12">
        <v>16.402405890403301</v>
      </c>
      <c r="AF122" s="12">
        <v>20.015348127344598</v>
      </c>
      <c r="AG122" s="12">
        <v>12.244262507010699</v>
      </c>
      <c r="AH122" s="12">
        <v>13.9497551572276</v>
      </c>
      <c r="AI122" s="11">
        <v>-5.5426403378078204</v>
      </c>
      <c r="AJ122" s="11">
        <v>-10.55965640262</v>
      </c>
      <c r="AK122" s="12">
        <v>1.69419956819183</v>
      </c>
      <c r="AL122" s="12">
        <v>-4.8855026761884801</v>
      </c>
      <c r="AM122" s="12">
        <v>-15.254192476277201</v>
      </c>
      <c r="AN122" s="12">
        <v>-13.774226317764199</v>
      </c>
      <c r="AO122" s="12">
        <v>-2.38932102547551</v>
      </c>
      <c r="AP122" s="12">
        <v>-4.7847911446296996</v>
      </c>
      <c r="AQ122" s="12">
        <v>24.1982907027704</v>
      </c>
      <c r="AR122" s="12">
        <v>65.230007749050799</v>
      </c>
      <c r="AS122" s="12">
        <v>12.8910050989361</v>
      </c>
      <c r="AT122" s="12">
        <v>24.958804715424701</v>
      </c>
      <c r="AU122" s="12">
        <v>29.428427296807001</v>
      </c>
      <c r="AV122" s="12">
        <v>105.812796391546</v>
      </c>
      <c r="AW122" s="12">
        <v>22.066820747568201</v>
      </c>
      <c r="AX122" s="12">
        <v>17.0881630765507</v>
      </c>
      <c r="AY122" s="12">
        <v>8.4915354818804101</v>
      </c>
      <c r="AZ122" s="12">
        <v>9.5896739367162809</v>
      </c>
      <c r="BA122" s="12">
        <v>18.2417516043642</v>
      </c>
      <c r="BB122" s="12">
        <v>37.945184885757001</v>
      </c>
      <c r="BC122" s="12">
        <v>18.142362023354501</v>
      </c>
      <c r="BD122" s="12">
        <v>47.917048505041699</v>
      </c>
      <c r="BE122" s="12">
        <v>27.820316972793002</v>
      </c>
      <c r="BF122" s="12">
        <v>41.3001362176146</v>
      </c>
      <c r="BG122" s="12">
        <v>7.7205713751027298</v>
      </c>
      <c r="BH122" s="12">
        <v>3.3028791222022802</v>
      </c>
      <c r="BI122" s="12">
        <v>3.9130713958002099</v>
      </c>
      <c r="BJ122" s="12">
        <v>3.6055996588402102</v>
      </c>
      <c r="BK122" s="12">
        <v>-2.0921470422763302</v>
      </c>
      <c r="BL122" s="12">
        <v>2.2580993572773802</v>
      </c>
      <c r="BM122" s="12">
        <v>4.2210140236420504</v>
      </c>
      <c r="BN122" s="12">
        <v>0.46552924004572499</v>
      </c>
      <c r="BO122" s="12">
        <v>4.1911257540050402</v>
      </c>
      <c r="BP122" s="10">
        <v>-4.8010911086748802</v>
      </c>
      <c r="BQ122" s="10">
        <v>-1.8615404542288101</v>
      </c>
      <c r="BR122" s="12">
        <v>-21.548705262830399</v>
      </c>
      <c r="BS122" s="12">
        <v>11.229512892896301</v>
      </c>
      <c r="BT122" s="12">
        <v>12.364077520032801</v>
      </c>
      <c r="BU122" s="12">
        <v>-6.1350824580585996</v>
      </c>
      <c r="BV122" s="12">
        <v>-1.15263719635549</v>
      </c>
      <c r="BW122" s="12">
        <v>-6.5685017034411404</v>
      </c>
      <c r="BX122" s="12">
        <v>-6.6609673012862904</v>
      </c>
      <c r="BY122" s="12">
        <v>-14.7930968523724</v>
      </c>
      <c r="BZ122" s="12">
        <v>-12.7255334518849</v>
      </c>
      <c r="CA122" s="12">
        <v>2.5733804704941501</v>
      </c>
      <c r="CB122" s="12">
        <v>-5.3026230517616499E-2</v>
      </c>
      <c r="CC122" s="12">
        <v>-4.1541584323567804</v>
      </c>
      <c r="CD122" s="12">
        <v>-1.2754024965033699</v>
      </c>
      <c r="CE122" s="12">
        <v>1.7016542415149101</v>
      </c>
      <c r="CF122" s="12">
        <v>0.57911682915800999</v>
      </c>
      <c r="CG122" s="12">
        <v>-0.39651834526921398</v>
      </c>
      <c r="CH122" s="12">
        <v>-4.6692898649780501</v>
      </c>
      <c r="CI122" s="12">
        <v>-1.73268745129462</v>
      </c>
      <c r="CJ122" s="12">
        <v>7.3858295763784501</v>
      </c>
      <c r="CK122" s="12">
        <v>3.6913629628543201</v>
      </c>
      <c r="CL122" s="12">
        <v>-8.6302552517736295</v>
      </c>
      <c r="CM122" s="12">
        <v>-5.5979221542656799</v>
      </c>
      <c r="CN122" s="12">
        <v>-32.0393555739428</v>
      </c>
      <c r="CO122" s="12">
        <v>-21.183897843002299</v>
      </c>
      <c r="CP122" s="12">
        <v>-12.4640928333974</v>
      </c>
      <c r="CQ122" s="12">
        <v>-15.339044693973801</v>
      </c>
      <c r="CR122" s="12">
        <v>9.1039428298245095</v>
      </c>
      <c r="CS122" s="12">
        <v>-10.0523084256565</v>
      </c>
      <c r="CT122" s="12">
        <v>-10.5911512946477</v>
      </c>
      <c r="CU122" s="12">
        <v>-23.8118809647858</v>
      </c>
      <c r="CV122" s="12">
        <v>-20.419605789356801</v>
      </c>
      <c r="CW122" s="12">
        <v>-3.9679944165982302</v>
      </c>
      <c r="CX122" s="12">
        <v>-9.7671463663573306</v>
      </c>
      <c r="CY122" s="12">
        <v>-10.233005923509999</v>
      </c>
      <c r="CZ122" s="12">
        <v>-10.3759921330492</v>
      </c>
      <c r="DA122" s="12">
        <v>3.34501464749337</v>
      </c>
      <c r="DB122" s="12">
        <v>51.226117648184299</v>
      </c>
      <c r="DC122" s="12">
        <v>38.780519389547401</v>
      </c>
      <c r="DD122" s="12">
        <v>42.690135160228202</v>
      </c>
      <c r="DE122" s="12">
        <v>50.243263103766303</v>
      </c>
      <c r="DF122" s="11">
        <v>-0.71988728223004705</v>
      </c>
      <c r="DG122" s="11">
        <v>1.0665734180292901</v>
      </c>
      <c r="DH122" s="11">
        <v>-26.061887183459401</v>
      </c>
      <c r="DI122" s="11">
        <v>-5.0404519242874803</v>
      </c>
      <c r="DJ122" s="11">
        <v>-7.3734386205615001</v>
      </c>
      <c r="DK122" s="11">
        <v>-6.6901216086989699</v>
      </c>
      <c r="DL122" s="11">
        <v>-6.0191869124537298</v>
      </c>
      <c r="DM122" s="11">
        <v>-11.622893907770001</v>
      </c>
      <c r="DN122" s="11">
        <v>-18.599845134303902</v>
      </c>
      <c r="DO122" s="11">
        <v>-14.794737580814299</v>
      </c>
      <c r="DP122" s="11">
        <v>-4.7079242904146597</v>
      </c>
      <c r="DQ122" s="11">
        <v>-6.72627766107325</v>
      </c>
      <c r="DR122" s="11">
        <v>-6.7862888499803304</v>
      </c>
      <c r="DS122" s="11">
        <v>-2.7046210107073398</v>
      </c>
    </row>
    <row r="123" spans="1:123" s="12" customFormat="1" ht="15" customHeight="1" x14ac:dyDescent="0.2">
      <c r="A123" s="10">
        <v>49.5</v>
      </c>
      <c r="B123" s="11">
        <v>2.4078826754703102</v>
      </c>
      <c r="C123" s="11">
        <v>1.5402990811708099</v>
      </c>
      <c r="D123" s="11">
        <v>2.7667983886203702</v>
      </c>
      <c r="E123" s="11">
        <v>-2.3136442450777301</v>
      </c>
      <c r="F123" s="11">
        <v>-18.074144463753299</v>
      </c>
      <c r="G123" s="11">
        <v>5.5210025493579398</v>
      </c>
      <c r="H123" s="11">
        <v>0.70432253096441799</v>
      </c>
      <c r="I123" s="11">
        <v>3.89571096093277</v>
      </c>
      <c r="J123" s="11">
        <v>0.49914171995624201</v>
      </c>
      <c r="K123" s="11">
        <v>0.61594306544066002</v>
      </c>
      <c r="L123" s="11">
        <v>2.01929833565372</v>
      </c>
      <c r="M123" s="11">
        <v>8.1994585343636501</v>
      </c>
      <c r="N123" s="12">
        <v>-1.4423075072045299</v>
      </c>
      <c r="O123" s="12">
        <v>33.765634725568802</v>
      </c>
      <c r="P123" s="12">
        <v>13.0519501908565</v>
      </c>
      <c r="Q123" s="12">
        <v>12.607184544321999</v>
      </c>
      <c r="R123" s="12">
        <v>1.4471484064415501</v>
      </c>
      <c r="S123" s="12">
        <v>83.821447333320904</v>
      </c>
      <c r="T123" s="12">
        <v>87.983557023108006</v>
      </c>
      <c r="U123" s="12">
        <v>36.507175536826203</v>
      </c>
      <c r="V123" s="12">
        <v>29.2390250251628</v>
      </c>
      <c r="W123" s="12">
        <v>50.408714741933998</v>
      </c>
      <c r="X123" s="12">
        <v>59.652706113411099</v>
      </c>
      <c r="Y123" s="12">
        <v>21.5656800719443</v>
      </c>
      <c r="Z123" s="12">
        <v>19.597735445131502</v>
      </c>
      <c r="AA123" s="12">
        <v>25.6369767157593</v>
      </c>
      <c r="AB123" s="12">
        <v>64.210726122837499</v>
      </c>
      <c r="AC123" s="12">
        <v>93.281931185629205</v>
      </c>
      <c r="AD123" s="12">
        <v>31.8434540531598</v>
      </c>
      <c r="AE123" s="12">
        <v>18.152961274608899</v>
      </c>
      <c r="AF123" s="12">
        <v>21.619680410367401</v>
      </c>
      <c r="AG123" s="12">
        <v>15.616840755683301</v>
      </c>
      <c r="AH123" s="12">
        <v>16.4992688951315</v>
      </c>
      <c r="AI123" s="11">
        <v>-4.1584826249163598</v>
      </c>
      <c r="AJ123" s="11">
        <v>-9.2145137386978604</v>
      </c>
      <c r="AK123" s="12">
        <v>4.8958822844724601</v>
      </c>
      <c r="AL123" s="12">
        <v>-1.47064406519348</v>
      </c>
      <c r="AM123" s="12">
        <v>-12.3129129860899</v>
      </c>
      <c r="AN123" s="12">
        <v>-11.3055302790598</v>
      </c>
      <c r="AO123" s="12">
        <v>0.70964279075269499</v>
      </c>
      <c r="AP123" s="12">
        <v>-1.4517878526021299</v>
      </c>
      <c r="AQ123" s="12">
        <v>22.8272729145828</v>
      </c>
      <c r="AR123" s="12">
        <v>68.654961069114506</v>
      </c>
      <c r="AS123" s="12">
        <v>12.9792024381458</v>
      </c>
      <c r="AT123" s="12">
        <v>24.598444724688299</v>
      </c>
      <c r="AU123" s="12">
        <v>31.552914151688999</v>
      </c>
      <c r="AV123" s="12">
        <v>110.813314677216</v>
      </c>
      <c r="AW123" s="12">
        <v>22.341135263559401</v>
      </c>
      <c r="AX123" s="12">
        <v>17.2342224686872</v>
      </c>
      <c r="AY123" s="12">
        <v>9.6694557214505004</v>
      </c>
      <c r="AZ123" s="12">
        <v>11.230998097744299</v>
      </c>
      <c r="BA123" s="12">
        <v>19.9804489966481</v>
      </c>
      <c r="BB123" s="12">
        <v>40.977552998810999</v>
      </c>
      <c r="BC123" s="12">
        <v>20.802403014386002</v>
      </c>
      <c r="BD123" s="12">
        <v>49.145601224154198</v>
      </c>
      <c r="BE123" s="12">
        <v>30.3720025840448</v>
      </c>
      <c r="BF123" s="12">
        <v>44.6428675786592</v>
      </c>
      <c r="BG123" s="12">
        <v>8.5343035607365891</v>
      </c>
      <c r="BH123" s="12">
        <v>3.9584306250617298</v>
      </c>
      <c r="BI123" s="12">
        <v>6.2247236201073903</v>
      </c>
      <c r="BJ123" s="12">
        <v>6.3576512729923698</v>
      </c>
      <c r="BK123" s="12">
        <v>-0.86504115870411602</v>
      </c>
      <c r="BL123" s="12">
        <v>4.8997790145222098</v>
      </c>
      <c r="BM123" s="12">
        <v>7.5902339631284104</v>
      </c>
      <c r="BN123" s="12">
        <v>3.0100545700406598</v>
      </c>
      <c r="BO123" s="12">
        <v>6.7548266997619004</v>
      </c>
      <c r="BP123" s="10">
        <v>-3.2111756809172198</v>
      </c>
      <c r="BQ123" s="10">
        <v>-0.21028044727699999</v>
      </c>
      <c r="BR123" s="12">
        <v>-19.683611753862301</v>
      </c>
      <c r="BS123" s="12">
        <v>13.022012353758299</v>
      </c>
      <c r="BT123" s="12">
        <v>14.368044503498799</v>
      </c>
      <c r="BU123" s="12">
        <v>-3.7110467019374398</v>
      </c>
      <c r="BV123" s="12">
        <v>1.43788861350913</v>
      </c>
      <c r="BW123" s="12">
        <v>-4.2015585677290801</v>
      </c>
      <c r="BX123" s="12">
        <v>-4.2999818106181902</v>
      </c>
      <c r="BY123" s="12">
        <v>-13.385841157287301</v>
      </c>
      <c r="BZ123" s="12">
        <v>-10.9414704638766</v>
      </c>
      <c r="CA123" s="12">
        <v>4.2816145651158797</v>
      </c>
      <c r="CB123" s="12">
        <v>1.73940759395918</v>
      </c>
      <c r="CC123" s="12">
        <v>-1.6289363884425201</v>
      </c>
      <c r="CD123" s="12">
        <v>0.72285087071577403</v>
      </c>
      <c r="CE123" s="12">
        <v>3.2459315661981201</v>
      </c>
      <c r="CF123" s="12">
        <v>0.54734857712901397</v>
      </c>
      <c r="CG123" s="12">
        <v>-0.415581467905212</v>
      </c>
      <c r="CH123" s="12">
        <v>-2.5617196115490501</v>
      </c>
      <c r="CI123" s="12">
        <v>-1.733552380756</v>
      </c>
      <c r="CJ123" s="12">
        <v>9.4802080639055895</v>
      </c>
      <c r="CK123" s="12">
        <v>5.5283030633290702</v>
      </c>
      <c r="CL123" s="12">
        <v>-7.9560995800420597</v>
      </c>
      <c r="CM123" s="12">
        <v>-5.0344742703600698</v>
      </c>
      <c r="CN123" s="12">
        <v>-30.419634640565999</v>
      </c>
      <c r="CO123" s="12">
        <v>-21.504869437194401</v>
      </c>
      <c r="CP123" s="12">
        <v>-11.0459077404811</v>
      </c>
      <c r="CQ123" s="12">
        <v>-13.625772226077901</v>
      </c>
      <c r="CR123" s="12">
        <v>9.3750750238541496</v>
      </c>
      <c r="CS123" s="12">
        <v>-9.0786597866099292</v>
      </c>
      <c r="CT123" s="12">
        <v>-9.2826721811434201</v>
      </c>
      <c r="CU123" s="12">
        <v>-22.483302018372299</v>
      </c>
      <c r="CV123" s="12">
        <v>-18.530430679675099</v>
      </c>
      <c r="CW123" s="12">
        <v>-1.3135905874150899</v>
      </c>
      <c r="CX123" s="12">
        <v>-6.6933598645846297</v>
      </c>
      <c r="CY123" s="12">
        <v>-8.5473111539613402</v>
      </c>
      <c r="CZ123" s="12">
        <v>-8.5775172919966192</v>
      </c>
      <c r="DA123" s="12">
        <v>6.2840658756613204</v>
      </c>
      <c r="DB123" s="12">
        <v>49.943064368562702</v>
      </c>
      <c r="DC123" s="12">
        <v>37.732177588623003</v>
      </c>
      <c r="DD123" s="12">
        <v>45.1971864094957</v>
      </c>
      <c r="DE123" s="12">
        <v>53.5043836862314</v>
      </c>
      <c r="DF123" s="11">
        <v>0.46224542415984599</v>
      </c>
      <c r="DG123" s="11">
        <v>2.29504598792118</v>
      </c>
      <c r="DH123" s="11">
        <v>-24.4723778450861</v>
      </c>
      <c r="DI123" s="11">
        <v>-3.5940097404818498</v>
      </c>
      <c r="DJ123" s="11">
        <v>-6.69927612761966</v>
      </c>
      <c r="DK123" s="11">
        <v>-5.9136750678589998</v>
      </c>
      <c r="DL123" s="11">
        <v>-4.8682713895686902</v>
      </c>
      <c r="DM123" s="11">
        <v>-10.3053489510784</v>
      </c>
      <c r="DN123" s="11">
        <v>-15.2400079969083</v>
      </c>
      <c r="DO123" s="11">
        <v>-11.4065041998401</v>
      </c>
      <c r="DP123" s="11">
        <v>-2.14790134123177</v>
      </c>
      <c r="DQ123" s="11">
        <v>-4.3578893382800699</v>
      </c>
      <c r="DR123" s="11">
        <v>-4.6739760364289298</v>
      </c>
      <c r="DS123" s="11">
        <v>-1.0142149449166</v>
      </c>
    </row>
    <row r="124" spans="1:123" s="12" customFormat="1" ht="15" customHeight="1" x14ac:dyDescent="0.2">
      <c r="A124" s="10">
        <v>50</v>
      </c>
      <c r="B124" s="11">
        <v>4.18928493672865</v>
      </c>
      <c r="C124" s="11">
        <v>3.5780035432253499</v>
      </c>
      <c r="D124" s="11">
        <v>5.2466589295363502</v>
      </c>
      <c r="E124" s="11">
        <v>-0.25285254423579301</v>
      </c>
      <c r="F124" s="11">
        <v>-15.9010487550403</v>
      </c>
      <c r="G124" s="11">
        <v>7.1072772698244</v>
      </c>
      <c r="H124" s="11">
        <v>2.6639268071448798</v>
      </c>
      <c r="I124" s="11">
        <v>6.2885701481718499</v>
      </c>
      <c r="J124" s="11">
        <v>2.3283762402570498</v>
      </c>
      <c r="K124" s="11">
        <v>2.9263158012327</v>
      </c>
      <c r="L124" s="11">
        <v>4.2083693188032996</v>
      </c>
      <c r="M124" s="11">
        <v>11.0520077214459</v>
      </c>
      <c r="N124" s="12">
        <v>0.65544111294002505</v>
      </c>
      <c r="O124" s="12">
        <v>32.763578929006997</v>
      </c>
      <c r="P124" s="12">
        <v>13.273614058562</v>
      </c>
      <c r="Q124" s="12">
        <v>14.073888451093801</v>
      </c>
      <c r="R124" s="12">
        <v>0.42557152823974298</v>
      </c>
      <c r="S124" s="12">
        <v>82.636761362664402</v>
      </c>
      <c r="T124" s="12">
        <v>85.695974121335894</v>
      </c>
      <c r="U124" s="12">
        <v>38.755806599510798</v>
      </c>
      <c r="V124" s="12">
        <v>31.4374556182883</v>
      </c>
      <c r="W124" s="12">
        <v>53.011739510111497</v>
      </c>
      <c r="X124" s="12">
        <v>63.192077504936599</v>
      </c>
      <c r="Y124" s="12">
        <v>23.901357053546199</v>
      </c>
      <c r="Z124" s="12">
        <v>22.131225705379599</v>
      </c>
      <c r="AA124" s="12">
        <v>28.439893867471199</v>
      </c>
      <c r="AB124" s="12">
        <v>66.786014940589595</v>
      </c>
      <c r="AC124" s="12">
        <v>94.425202405545804</v>
      </c>
      <c r="AD124" s="12">
        <v>32.586736779194297</v>
      </c>
      <c r="AE124" s="12">
        <v>19.8176148842321</v>
      </c>
      <c r="AF124" s="12">
        <v>23.168411644292</v>
      </c>
      <c r="AG124" s="12">
        <v>18.877783077186901</v>
      </c>
      <c r="AH124" s="12">
        <v>19.005090507562201</v>
      </c>
      <c r="AI124" s="11">
        <v>-2.7537623736861798</v>
      </c>
      <c r="AJ124" s="11">
        <v>-7.8338161983992904</v>
      </c>
      <c r="AK124" s="12">
        <v>8.0134504969464597</v>
      </c>
      <c r="AL124" s="12">
        <v>1.95629149857268</v>
      </c>
      <c r="AM124" s="12">
        <v>-9.3754033514414896</v>
      </c>
      <c r="AN124" s="12">
        <v>-8.84275232237996</v>
      </c>
      <c r="AO124" s="12">
        <v>3.7458983115357101</v>
      </c>
      <c r="AP124" s="12">
        <v>1.8256126850246801</v>
      </c>
      <c r="AQ124" s="12">
        <v>21.519872461794801</v>
      </c>
      <c r="AR124" s="12">
        <v>71.819267759565193</v>
      </c>
      <c r="AS124" s="12">
        <v>12.9997852127416</v>
      </c>
      <c r="AT124" s="12">
        <v>24.0870140260085</v>
      </c>
      <c r="AU124" s="12">
        <v>33.5321019520051</v>
      </c>
      <c r="AV124" s="12">
        <v>115.78105477383301</v>
      </c>
      <c r="AW124" s="12">
        <v>22.454190911957902</v>
      </c>
      <c r="AX124" s="12">
        <v>17.296631995122802</v>
      </c>
      <c r="AY124" s="12">
        <v>10.8562426248681</v>
      </c>
      <c r="AZ124" s="12">
        <v>12.8873316498356</v>
      </c>
      <c r="BA124" s="12">
        <v>21.703053789678901</v>
      </c>
      <c r="BB124" s="12">
        <v>43.841468141181302</v>
      </c>
      <c r="BC124" s="12">
        <v>23.302576664718799</v>
      </c>
      <c r="BD124" s="12">
        <v>50.169957830803398</v>
      </c>
      <c r="BE124" s="12">
        <v>32.796549930935697</v>
      </c>
      <c r="BF124" s="12">
        <v>47.849091060925197</v>
      </c>
      <c r="BG124" s="12">
        <v>9.3320095402304997</v>
      </c>
      <c r="BH124" s="12">
        <v>4.6130562623147799</v>
      </c>
      <c r="BI124" s="12">
        <v>8.4974444689578306</v>
      </c>
      <c r="BJ124" s="12">
        <v>9.0548901425790902</v>
      </c>
      <c r="BK124" s="12">
        <v>0.38468277807623902</v>
      </c>
      <c r="BL124" s="12">
        <v>7.4744316407304696</v>
      </c>
      <c r="BM124" s="12">
        <v>10.868247954931499</v>
      </c>
      <c r="BN124" s="12">
        <v>5.5173763939819702</v>
      </c>
      <c r="BO124" s="12">
        <v>9.2528398454305698</v>
      </c>
      <c r="BP124" s="10">
        <v>-1.63237189099163</v>
      </c>
      <c r="BQ124" s="10">
        <v>1.39910537200194</v>
      </c>
      <c r="BR124" s="12">
        <v>-17.738204405759401</v>
      </c>
      <c r="BS124" s="12">
        <v>14.791966350458001</v>
      </c>
      <c r="BT124" s="12">
        <v>16.338372006430198</v>
      </c>
      <c r="BU124" s="12">
        <v>-1.27154214624169</v>
      </c>
      <c r="BV124" s="12">
        <v>4.0299919419339796</v>
      </c>
      <c r="BW124" s="12">
        <v>-1.84363568678236</v>
      </c>
      <c r="BX124" s="12">
        <v>-1.9505901036609401</v>
      </c>
      <c r="BY124" s="12">
        <v>-11.9106070997077</v>
      </c>
      <c r="BZ124" s="12">
        <v>-9.1001966211479104</v>
      </c>
      <c r="CA124" s="12">
        <v>5.9621334003168096</v>
      </c>
      <c r="CB124" s="12">
        <v>3.4951708585140202</v>
      </c>
      <c r="CC124" s="12">
        <v>0.85559662466039299</v>
      </c>
      <c r="CD124" s="12">
        <v>2.6636460006557101</v>
      </c>
      <c r="CE124" s="12">
        <v>4.7594280658813597</v>
      </c>
      <c r="CF124" s="12">
        <v>0.50525591177574802</v>
      </c>
      <c r="CG124" s="12">
        <v>-0.441894229652461</v>
      </c>
      <c r="CH124" s="12">
        <v>-0.47933968971847202</v>
      </c>
      <c r="CI124" s="12">
        <v>-1.74030594735086</v>
      </c>
      <c r="CJ124" s="12">
        <v>11.490553333715001</v>
      </c>
      <c r="CK124" s="12">
        <v>7.2962352533067998</v>
      </c>
      <c r="CL124" s="12">
        <v>-7.2499083216825904</v>
      </c>
      <c r="CM124" s="12">
        <v>-4.4554662963491802</v>
      </c>
      <c r="CN124" s="12">
        <v>-28.668300728895701</v>
      </c>
      <c r="CO124" s="12">
        <v>-21.791807739646099</v>
      </c>
      <c r="CP124" s="12">
        <v>-9.5741934273974003</v>
      </c>
      <c r="CQ124" s="12">
        <v>-11.849359907500901</v>
      </c>
      <c r="CR124" s="12">
        <v>9.5953146228566695</v>
      </c>
      <c r="CS124" s="12">
        <v>-8.0677546065999195</v>
      </c>
      <c r="CT124" s="12">
        <v>-7.9376286521437498</v>
      </c>
      <c r="CU124" s="12">
        <v>-21.0672187677118</v>
      </c>
      <c r="CV124" s="12">
        <v>-16.5948513313196</v>
      </c>
      <c r="CW124" s="12">
        <v>1.34204810819937</v>
      </c>
      <c r="CX124" s="12">
        <v>-3.5926166219724101</v>
      </c>
      <c r="CY124" s="12">
        <v>-6.8496924541250301</v>
      </c>
      <c r="CZ124" s="12">
        <v>-6.7618439061334303</v>
      </c>
      <c r="DA124" s="12">
        <v>9.2709587988792901</v>
      </c>
      <c r="DB124" s="12">
        <v>48.6511271446943</v>
      </c>
      <c r="DC124" s="12">
        <v>36.711076973006101</v>
      </c>
      <c r="DD124" s="12">
        <v>47.595545765943797</v>
      </c>
      <c r="DE124" s="12">
        <v>56.632390624145003</v>
      </c>
      <c r="DF124" s="11">
        <v>1.64076277542335</v>
      </c>
      <c r="DG124" s="11">
        <v>3.51279550159233</v>
      </c>
      <c r="DH124" s="11">
        <v>-22.7748641918879</v>
      </c>
      <c r="DI124" s="11">
        <v>-2.1333730728656501</v>
      </c>
      <c r="DJ124" s="11">
        <v>-6.0051670516259001</v>
      </c>
      <c r="DK124" s="11">
        <v>-5.1198544497310596</v>
      </c>
      <c r="DL124" s="11">
        <v>-3.6954356801288601</v>
      </c>
      <c r="DM124" s="11">
        <v>-8.9459108494338508</v>
      </c>
      <c r="DN124" s="11">
        <v>-11.8239240691764</v>
      </c>
      <c r="DO124" s="11">
        <v>-7.9764049587538404</v>
      </c>
      <c r="DP124" s="11">
        <v>0.417478105418922</v>
      </c>
      <c r="DQ124" s="11">
        <v>-1.97309987015614</v>
      </c>
      <c r="DR124" s="11">
        <v>-2.55202553489652</v>
      </c>
      <c r="DS124" s="11">
        <v>0.65436825025244605</v>
      </c>
    </row>
    <row r="125" spans="1:123" s="12" customFormat="1" ht="15" customHeight="1" x14ac:dyDescent="0.2">
      <c r="A125" s="10">
        <v>50.5</v>
      </c>
      <c r="B125" s="11">
        <v>5.9219228205620302</v>
      </c>
      <c r="C125" s="11">
        <v>5.5928185247466899</v>
      </c>
      <c r="D125" s="11">
        <v>7.7048143793945201</v>
      </c>
      <c r="E125" s="11">
        <v>1.7796489828469899</v>
      </c>
      <c r="F125" s="11">
        <v>-13.694104382011499</v>
      </c>
      <c r="G125" s="11">
        <v>8.6376930994447303</v>
      </c>
      <c r="H125" s="11">
        <v>4.5834640332031897</v>
      </c>
      <c r="I125" s="11">
        <v>8.6206855485215694</v>
      </c>
      <c r="J125" s="11">
        <v>4.1420494198973703</v>
      </c>
      <c r="K125" s="11">
        <v>5.2069167395529803</v>
      </c>
      <c r="L125" s="11">
        <v>6.3596744439564601</v>
      </c>
      <c r="M125" s="11">
        <v>13.824029338138599</v>
      </c>
      <c r="N125" s="12">
        <v>2.7505298021423998</v>
      </c>
      <c r="O125" s="12">
        <v>31.733554351376299</v>
      </c>
      <c r="P125" s="12">
        <v>13.458123248710701</v>
      </c>
      <c r="Q125" s="12">
        <v>15.4704357555601</v>
      </c>
      <c r="R125" s="12">
        <v>-0.46086117322374698</v>
      </c>
      <c r="S125" s="12">
        <v>81.5699095255695</v>
      </c>
      <c r="T125" s="12">
        <v>83.408282080199498</v>
      </c>
      <c r="U125" s="12">
        <v>40.795370296109397</v>
      </c>
      <c r="V125" s="12">
        <v>33.451036870246703</v>
      </c>
      <c r="W125" s="12">
        <v>55.503394833067397</v>
      </c>
      <c r="X125" s="12">
        <v>66.471468016970903</v>
      </c>
      <c r="Y125" s="12">
        <v>26.144969524466401</v>
      </c>
      <c r="Z125" s="12">
        <v>24.625087462482</v>
      </c>
      <c r="AA125" s="12">
        <v>31.069150281837199</v>
      </c>
      <c r="AB125" s="12">
        <v>69.195193646009997</v>
      </c>
      <c r="AC125" s="12">
        <v>95.387484179809604</v>
      </c>
      <c r="AD125" s="12">
        <v>33.296495530521497</v>
      </c>
      <c r="AE125" s="12">
        <v>21.384626961662399</v>
      </c>
      <c r="AF125" s="12">
        <v>24.650369596201902</v>
      </c>
      <c r="AG125" s="12">
        <v>22.004995116731099</v>
      </c>
      <c r="AH125" s="12">
        <v>21.450723579619002</v>
      </c>
      <c r="AI125" s="11">
        <v>-1.33410856051341</v>
      </c>
      <c r="AJ125" s="11">
        <v>-6.4221212596748902</v>
      </c>
      <c r="AK125" s="12">
        <v>11.0254250103025</v>
      </c>
      <c r="AL125" s="12">
        <v>5.3729199862573296</v>
      </c>
      <c r="AM125" s="12">
        <v>-6.4608948378008701</v>
      </c>
      <c r="AN125" s="12">
        <v>-6.4020960053312503</v>
      </c>
      <c r="AO125" s="12">
        <v>6.69830205879407</v>
      </c>
      <c r="AP125" s="12">
        <v>5.0247149374626998</v>
      </c>
      <c r="AQ125" s="12">
        <v>20.277993826311999</v>
      </c>
      <c r="AR125" s="12">
        <v>74.703246355056706</v>
      </c>
      <c r="AS125" s="12">
        <v>12.949465599376699</v>
      </c>
      <c r="AT125" s="12">
        <v>23.428885469911599</v>
      </c>
      <c r="AU125" s="12">
        <v>35.353928979020502</v>
      </c>
      <c r="AV125" s="12">
        <v>120.658813102636</v>
      </c>
      <c r="AW125" s="12">
        <v>22.403155526262701</v>
      </c>
      <c r="AX125" s="12">
        <v>17.273203411605198</v>
      </c>
      <c r="AY125" s="12">
        <v>12.0467284432379</v>
      </c>
      <c r="AZ125" s="12">
        <v>14.550731066265101</v>
      </c>
      <c r="BA125" s="12">
        <v>23.400481950375202</v>
      </c>
      <c r="BB125" s="12">
        <v>46.5166667709127</v>
      </c>
      <c r="BC125" s="12">
        <v>25.627350623835799</v>
      </c>
      <c r="BD125" s="12">
        <v>50.983377150259898</v>
      </c>
      <c r="BE125" s="12">
        <v>35.079188819509</v>
      </c>
      <c r="BF125" s="12">
        <v>50.899267080239902</v>
      </c>
      <c r="BG125" s="12">
        <v>10.110850780620201</v>
      </c>
      <c r="BH125" s="12">
        <v>5.2642635637312196</v>
      </c>
      <c r="BI125" s="12">
        <v>10.717979421315199</v>
      </c>
      <c r="BJ125" s="12">
        <v>11.6807404992869</v>
      </c>
      <c r="BK125" s="12">
        <v>1.6478282987009101</v>
      </c>
      <c r="BL125" s="12">
        <v>9.96638209471711</v>
      </c>
      <c r="BM125" s="12">
        <v>14.0307511173887</v>
      </c>
      <c r="BN125" s="12">
        <v>7.9718693086760997</v>
      </c>
      <c r="BO125" s="12">
        <v>11.6697019620914</v>
      </c>
      <c r="BP125" s="10">
        <v>-7.5804898358455802E-2</v>
      </c>
      <c r="BQ125" s="10">
        <v>2.95464519695087</v>
      </c>
      <c r="BR125" s="12">
        <v>-15.7234771904768</v>
      </c>
      <c r="BS125" s="12">
        <v>16.533176676602999</v>
      </c>
      <c r="BT125" s="12">
        <v>18.268136045662601</v>
      </c>
      <c r="BU125" s="12">
        <v>1.1706812301781599</v>
      </c>
      <c r="BV125" s="12">
        <v>6.6112897911807504</v>
      </c>
      <c r="BW125" s="12">
        <v>0.48963738663587703</v>
      </c>
      <c r="BX125" s="12">
        <v>0.37082241988173298</v>
      </c>
      <c r="BY125" s="12">
        <v>-10.373684744990801</v>
      </c>
      <c r="BZ125" s="12">
        <v>-7.2119582910090596</v>
      </c>
      <c r="CA125" s="12">
        <v>7.60502234697924</v>
      </c>
      <c r="CB125" s="12">
        <v>5.20338062415248</v>
      </c>
      <c r="CC125" s="12">
        <v>3.28232044921605</v>
      </c>
      <c r="CD125" s="12">
        <v>4.5348965613811698</v>
      </c>
      <c r="CE125" s="12">
        <v>6.2330750552064202</v>
      </c>
      <c r="CF125" s="12">
        <v>0.45391274738904003</v>
      </c>
      <c r="CG125" s="12">
        <v>-0.47499156607955201</v>
      </c>
      <c r="CH125" s="12">
        <v>1.56374221660371</v>
      </c>
      <c r="CI125" s="12">
        <v>-1.7523905171401499</v>
      </c>
      <c r="CJ125" s="12">
        <v>13.4039019030751</v>
      </c>
      <c r="CK125" s="12">
        <v>8.9841232693288404</v>
      </c>
      <c r="CL125" s="12">
        <v>-6.5199305936403098</v>
      </c>
      <c r="CM125" s="12">
        <v>-3.8661614780721698</v>
      </c>
      <c r="CN125" s="12">
        <v>-26.794506993610401</v>
      </c>
      <c r="CO125" s="12">
        <v>-22.0404726860579</v>
      </c>
      <c r="CP125" s="12">
        <v>-8.0553363659419102</v>
      </c>
      <c r="CQ125" s="12">
        <v>-10.017336535383899</v>
      </c>
      <c r="CR125" s="12">
        <v>9.7625215857988206</v>
      </c>
      <c r="CS125" s="12">
        <v>-7.0237010731943803</v>
      </c>
      <c r="CT125" s="12">
        <v>-6.5619915403658498</v>
      </c>
      <c r="CU125" s="12">
        <v>-19.571003576856999</v>
      </c>
      <c r="CV125" s="12">
        <v>-14.626229130954</v>
      </c>
      <c r="CW125" s="12">
        <v>3.9829778870625798</v>
      </c>
      <c r="CX125" s="12">
        <v>-0.484042232073989</v>
      </c>
      <c r="CY125" s="12">
        <v>-5.1543684094212896</v>
      </c>
      <c r="CZ125" s="12">
        <v>-4.9446898628957499</v>
      </c>
      <c r="DA125" s="12">
        <v>12.2877763715223</v>
      </c>
      <c r="DB125" s="12">
        <v>47.361445467686202</v>
      </c>
      <c r="DC125" s="12">
        <v>35.726112400879998</v>
      </c>
      <c r="DD125" s="12">
        <v>49.8705521749798</v>
      </c>
      <c r="DE125" s="12">
        <v>59.608639276120797</v>
      </c>
      <c r="DF125" s="11">
        <v>2.8107713205827101</v>
      </c>
      <c r="DG125" s="11">
        <v>4.7145981625362703</v>
      </c>
      <c r="DH125" s="11">
        <v>-20.976322048227299</v>
      </c>
      <c r="DI125" s="11">
        <v>-0.66648607344177402</v>
      </c>
      <c r="DJ125" s="11">
        <v>-5.2938830776838497</v>
      </c>
      <c r="DK125" s="11">
        <v>-4.3115642256452702</v>
      </c>
      <c r="DL125" s="11">
        <v>-2.50580546889978</v>
      </c>
      <c r="DM125" s="11">
        <v>-7.5500720413401696</v>
      </c>
      <c r="DN125" s="11">
        <v>-8.37389143271138</v>
      </c>
      <c r="DO125" s="11">
        <v>-4.5273254727362602</v>
      </c>
      <c r="DP125" s="11">
        <v>2.9748086944891798</v>
      </c>
      <c r="DQ125" s="11">
        <v>0.41575776776880902</v>
      </c>
      <c r="DR125" s="11">
        <v>-0.435150127486849</v>
      </c>
      <c r="DS125" s="11">
        <v>2.2899687337485299</v>
      </c>
    </row>
    <row r="126" spans="1:123" s="12" customFormat="1" ht="15" customHeight="1" x14ac:dyDescent="0.2">
      <c r="A126" s="10">
        <v>51</v>
      </c>
      <c r="B126" s="11">
        <v>7.5972143349645096</v>
      </c>
      <c r="C126" s="11">
        <v>7.5751231634057996</v>
      </c>
      <c r="D126" s="11">
        <v>10.1297109722509</v>
      </c>
      <c r="E126" s="11">
        <v>3.7723523291788199</v>
      </c>
      <c r="F126" s="11">
        <v>-11.4675340228131</v>
      </c>
      <c r="G126" s="11">
        <v>10.101806765305801</v>
      </c>
      <c r="H126" s="11">
        <v>6.4536143327131796</v>
      </c>
      <c r="I126" s="11">
        <v>10.8785916381748</v>
      </c>
      <c r="J126" s="11">
        <v>5.9311773838999198</v>
      </c>
      <c r="K126" s="11">
        <v>7.4460049290791996</v>
      </c>
      <c r="L126" s="11">
        <v>8.4594848885899392</v>
      </c>
      <c r="M126" s="11">
        <v>16.497471733600801</v>
      </c>
      <c r="N126" s="12">
        <v>4.8279848670063004</v>
      </c>
      <c r="O126" s="12">
        <v>30.673520086565901</v>
      </c>
      <c r="P126" s="12">
        <v>13.6040962388506</v>
      </c>
      <c r="Q126" s="12">
        <v>16.787582353572301</v>
      </c>
      <c r="R126" s="12">
        <v>-1.2170553418400201</v>
      </c>
      <c r="S126" s="12">
        <v>80.6157258921302</v>
      </c>
      <c r="T126" s="12">
        <v>81.134021456818999</v>
      </c>
      <c r="U126" s="12">
        <v>42.610728996805797</v>
      </c>
      <c r="V126" s="12">
        <v>35.2641618519555</v>
      </c>
      <c r="W126" s="12">
        <v>57.867229770636101</v>
      </c>
      <c r="X126" s="12">
        <v>69.468806032091294</v>
      </c>
      <c r="Y126" s="12">
        <v>28.2810087810503</v>
      </c>
      <c r="Z126" s="12">
        <v>27.061760192736902</v>
      </c>
      <c r="AA126" s="12">
        <v>33.515047107357503</v>
      </c>
      <c r="AB126" s="12">
        <v>71.419854066334594</v>
      </c>
      <c r="AC126" s="12">
        <v>96.164010756183401</v>
      </c>
      <c r="AD126" s="12">
        <v>33.963966416194999</v>
      </c>
      <c r="AE126" s="12">
        <v>22.843412807560501</v>
      </c>
      <c r="AF126" s="12">
        <v>26.055253329104701</v>
      </c>
      <c r="AG126" s="12">
        <v>24.977913199109</v>
      </c>
      <c r="AH126" s="12">
        <v>23.820397473173202</v>
      </c>
      <c r="AI126" s="11">
        <v>9.4774271985897898E-2</v>
      </c>
      <c r="AJ126" s="11">
        <v>-4.98413464811164</v>
      </c>
      <c r="AK126" s="12">
        <v>13.9116282298346</v>
      </c>
      <c r="AL126" s="12">
        <v>8.7571734184166399</v>
      </c>
      <c r="AM126" s="12">
        <v>-3.5881012081517798</v>
      </c>
      <c r="AN126" s="12">
        <v>-3.9992687561607401</v>
      </c>
      <c r="AO126" s="12">
        <v>9.5467221399303508</v>
      </c>
      <c r="AP126" s="12">
        <v>8.1237858466920407</v>
      </c>
      <c r="AQ126" s="12">
        <v>19.102673832094201</v>
      </c>
      <c r="AR126" s="12">
        <v>77.290140325203495</v>
      </c>
      <c r="AS126" s="12">
        <v>12.8256187963415</v>
      </c>
      <c r="AT126" s="12">
        <v>22.629923478234499</v>
      </c>
      <c r="AU126" s="12">
        <v>37.007768696639602</v>
      </c>
      <c r="AV126" s="12">
        <v>125.389211461879</v>
      </c>
      <c r="AW126" s="12">
        <v>22.186921341926698</v>
      </c>
      <c r="AX126" s="12">
        <v>17.1625670191133</v>
      </c>
      <c r="AY126" s="12">
        <v>13.235694495961001</v>
      </c>
      <c r="AZ126" s="12">
        <v>16.2132291734451</v>
      </c>
      <c r="BA126" s="12">
        <v>25.063987777684801</v>
      </c>
      <c r="BB126" s="12">
        <v>48.984857130562801</v>
      </c>
      <c r="BC126" s="12">
        <v>27.763135221903202</v>
      </c>
      <c r="BD126" s="12">
        <v>51.581293519120599</v>
      </c>
      <c r="BE126" s="12">
        <v>37.206624256214099</v>
      </c>
      <c r="BF126" s="12">
        <v>53.775496780872302</v>
      </c>
      <c r="BG126" s="12">
        <v>10.8680505945812</v>
      </c>
      <c r="BH126" s="12">
        <v>5.9095582400914202</v>
      </c>
      <c r="BI126" s="12">
        <v>12.873646483058099</v>
      </c>
      <c r="BJ126" s="12">
        <v>14.2195449370774</v>
      </c>
      <c r="BK126" s="12">
        <v>2.9150410227885</v>
      </c>
      <c r="BL126" s="12">
        <v>12.360887922113699</v>
      </c>
      <c r="BM126" s="12">
        <v>17.0546627487055</v>
      </c>
      <c r="BN126" s="12">
        <v>10.358549843658601</v>
      </c>
      <c r="BO126" s="12">
        <v>13.9909207064192</v>
      </c>
      <c r="BP126" s="10">
        <v>1.44769910548347</v>
      </c>
      <c r="BQ126" s="10">
        <v>4.4450953282648697</v>
      </c>
      <c r="BR126" s="12">
        <v>-13.6509688672958</v>
      </c>
      <c r="BS126" s="12">
        <v>18.239579731016399</v>
      </c>
      <c r="BT126" s="12">
        <v>20.1506136363605</v>
      </c>
      <c r="BU126" s="12">
        <v>3.6028300200996402</v>
      </c>
      <c r="BV126" s="12">
        <v>9.1694892034865898</v>
      </c>
      <c r="BW126" s="12">
        <v>2.7830265025841001</v>
      </c>
      <c r="BX126" s="12">
        <v>2.6482512112124801</v>
      </c>
      <c r="BY126" s="12">
        <v>-8.7818089014035596</v>
      </c>
      <c r="BZ126" s="12">
        <v>-5.28740838490193</v>
      </c>
      <c r="CA126" s="12">
        <v>9.20074580790242</v>
      </c>
      <c r="CB126" s="12">
        <v>6.85367831465555</v>
      </c>
      <c r="CC126" s="12">
        <v>5.6349076658079804</v>
      </c>
      <c r="CD126" s="12">
        <v>6.3254087763198097</v>
      </c>
      <c r="CE126" s="12">
        <v>7.6582009569392504</v>
      </c>
      <c r="CF126" s="12">
        <v>0.39461755818592698</v>
      </c>
      <c r="CG126" s="12">
        <v>-0.51424183311610205</v>
      </c>
      <c r="CH126" s="12">
        <v>3.55396036866295</v>
      </c>
      <c r="CI126" s="12">
        <v>-1.7691002085484699</v>
      </c>
      <c r="CJ126" s="12">
        <v>15.208315744530401</v>
      </c>
      <c r="CK126" s="12">
        <v>10.5818653537426</v>
      </c>
      <c r="CL126" s="12">
        <v>-5.7745032790990001</v>
      </c>
      <c r="CM126" s="12">
        <v>-3.2717798603698598</v>
      </c>
      <c r="CN126" s="12">
        <v>-24.808374291751502</v>
      </c>
      <c r="CO126" s="12">
        <v>-22.246616936172298</v>
      </c>
      <c r="CP126" s="12">
        <v>-6.4959699557221002</v>
      </c>
      <c r="CQ126" s="12">
        <v>-8.1375210356782102</v>
      </c>
      <c r="CR126" s="12">
        <v>9.8750024335458804</v>
      </c>
      <c r="CS126" s="12">
        <v>-5.95076016907114</v>
      </c>
      <c r="CT126" s="12">
        <v>-5.1618826546473402</v>
      </c>
      <c r="CU126" s="12">
        <v>-18.0024835572112</v>
      </c>
      <c r="CV126" s="12">
        <v>-12.6380009533022</v>
      </c>
      <c r="CW126" s="12">
        <v>6.5936419559875503</v>
      </c>
      <c r="CX126" s="12">
        <v>2.6133807295991498</v>
      </c>
      <c r="CY126" s="12">
        <v>-3.4754627904476298</v>
      </c>
      <c r="CZ126" s="12">
        <v>-3.1417025638802398</v>
      </c>
      <c r="DA126" s="12">
        <v>15.3162418428109</v>
      </c>
      <c r="DB126" s="12">
        <v>46.084354835329499</v>
      </c>
      <c r="DC126" s="12">
        <v>34.784952731570201</v>
      </c>
      <c r="DD126" s="12">
        <v>52.008665079483698</v>
      </c>
      <c r="DE126" s="12">
        <v>62.415834690909797</v>
      </c>
      <c r="DF126" s="11">
        <v>3.9674282561463698</v>
      </c>
      <c r="DG126" s="11">
        <v>5.8953146435669597</v>
      </c>
      <c r="DH126" s="11">
        <v>-19.084312953054901</v>
      </c>
      <c r="DI126" s="11">
        <v>0.79873615277392596</v>
      </c>
      <c r="DJ126" s="11">
        <v>-4.5682577365368999</v>
      </c>
      <c r="DK126" s="11">
        <v>-3.4917488846986</v>
      </c>
      <c r="DL126" s="11">
        <v>-1.3046078493061899</v>
      </c>
      <c r="DM126" s="11">
        <v>-6.1235132307046998</v>
      </c>
      <c r="DN126" s="11">
        <v>-4.9123518692795098</v>
      </c>
      <c r="DO126" s="11">
        <v>-1.0821958085216401</v>
      </c>
      <c r="DP126" s="11">
        <v>5.5108143897086803</v>
      </c>
      <c r="DQ126" s="11">
        <v>2.7963862976321199</v>
      </c>
      <c r="DR126" s="11">
        <v>1.66211259511328</v>
      </c>
      <c r="DS126" s="11">
        <v>3.88187254429794</v>
      </c>
    </row>
    <row r="127" spans="1:123" s="12" customFormat="1" ht="15" customHeight="1" x14ac:dyDescent="0.2">
      <c r="A127" s="10">
        <v>51.5</v>
      </c>
      <c r="B127" s="11">
        <v>9.2070868049631809</v>
      </c>
      <c r="C127" s="11">
        <v>9.5155501185217801</v>
      </c>
      <c r="D127" s="11">
        <v>12.510026863310401</v>
      </c>
      <c r="E127" s="11">
        <v>5.7142133300658298</v>
      </c>
      <c r="F127" s="11">
        <v>-9.2354739535949193</v>
      </c>
      <c r="G127" s="11">
        <v>11.489672942843701</v>
      </c>
      <c r="H127" s="11">
        <v>8.2655305959633498</v>
      </c>
      <c r="I127" s="11">
        <v>13.049455446889599</v>
      </c>
      <c r="J127" s="11">
        <v>7.6869546319357998</v>
      </c>
      <c r="K127" s="11">
        <v>9.6321709861513192</v>
      </c>
      <c r="L127" s="11">
        <v>10.4946457213372</v>
      </c>
      <c r="M127" s="11">
        <v>19.055314623983499</v>
      </c>
      <c r="N127" s="12">
        <v>6.8730614657397302</v>
      </c>
      <c r="O127" s="12">
        <v>29.5814661512849</v>
      </c>
      <c r="P127" s="12">
        <v>13.7105280373361</v>
      </c>
      <c r="Q127" s="12">
        <v>18.016775356954799</v>
      </c>
      <c r="R127" s="12">
        <v>-1.8492095250621701</v>
      </c>
      <c r="S127" s="12">
        <v>79.767691204324294</v>
      </c>
      <c r="T127" s="12">
        <v>78.885546827223095</v>
      </c>
      <c r="U127" s="12">
        <v>44.188876927364603</v>
      </c>
      <c r="V127" s="12">
        <v>36.863079003524</v>
      </c>
      <c r="W127" s="12">
        <v>60.088066675234501</v>
      </c>
      <c r="X127" s="12">
        <v>72.164519224315796</v>
      </c>
      <c r="Y127" s="12">
        <v>30.294986572698601</v>
      </c>
      <c r="Z127" s="12">
        <v>29.424092645058401</v>
      </c>
      <c r="AA127" s="12">
        <v>35.769808164331998</v>
      </c>
      <c r="AB127" s="12">
        <v>73.442948632873595</v>
      </c>
      <c r="AC127" s="12">
        <v>96.751406090334001</v>
      </c>
      <c r="AD127" s="12">
        <v>34.581076761242002</v>
      </c>
      <c r="AE127" s="12">
        <v>24.184630092349799</v>
      </c>
      <c r="AF127" s="12">
        <v>27.373715056455602</v>
      </c>
      <c r="AG127" s="12">
        <v>27.777716240962</v>
      </c>
      <c r="AH127" s="12">
        <v>26.099231035914201</v>
      </c>
      <c r="AI127" s="11">
        <v>1.5271365327862401</v>
      </c>
      <c r="AJ127" s="11">
        <v>-3.5246894185547699</v>
      </c>
      <c r="AK127" s="12">
        <v>16.653388229315102</v>
      </c>
      <c r="AL127" s="12">
        <v>12.0874847198138</v>
      </c>
      <c r="AM127" s="12">
        <v>-0.77505291073975902</v>
      </c>
      <c r="AN127" s="12">
        <v>-1.64934385793458</v>
      </c>
      <c r="AO127" s="12">
        <v>12.272225831111401</v>
      </c>
      <c r="AP127" s="12">
        <v>11.102258213213601</v>
      </c>
      <c r="AQ127" s="12">
        <v>17.994121662923099</v>
      </c>
      <c r="AR127" s="12">
        <v>79.566263593733296</v>
      </c>
      <c r="AS127" s="12">
        <v>12.626336683751999</v>
      </c>
      <c r="AT127" s="12">
        <v>21.697413103538501</v>
      </c>
      <c r="AU127" s="12">
        <v>38.484515243908298</v>
      </c>
      <c r="AV127" s="12">
        <v>129.915395518764</v>
      </c>
      <c r="AW127" s="12">
        <v>21.806119548273202</v>
      </c>
      <c r="AX127" s="12">
        <v>16.9642025866778</v>
      </c>
      <c r="AY127" s="12">
        <v>14.417890270124101</v>
      </c>
      <c r="AZ127" s="12">
        <v>17.866894268081499</v>
      </c>
      <c r="BA127" s="12">
        <v>26.685203920351299</v>
      </c>
      <c r="BB127" s="12">
        <v>51.229879318270797</v>
      </c>
      <c r="BC127" s="12">
        <v>29.698376238229599</v>
      </c>
      <c r="BD127" s="12">
        <v>51.961324061267</v>
      </c>
      <c r="BE127" s="12">
        <v>39.167156501207501</v>
      </c>
      <c r="BF127" s="12">
        <v>56.461660278728203</v>
      </c>
      <c r="BG127" s="12">
        <v>11.600908692343999</v>
      </c>
      <c r="BH127" s="12">
        <v>6.5464532781334102</v>
      </c>
      <c r="BI127" s="12">
        <v>14.9524366861442</v>
      </c>
      <c r="BJ127" s="12">
        <v>16.656693333061401</v>
      </c>
      <c r="BK127" s="12">
        <v>4.17689534515375</v>
      </c>
      <c r="BL127" s="12">
        <v>14.6442544064484</v>
      </c>
      <c r="BM127" s="12">
        <v>19.918354155379301</v>
      </c>
      <c r="BN127" s="12">
        <v>12.663210327445899</v>
      </c>
      <c r="BO127" s="12">
        <v>16.2030955834779</v>
      </c>
      <c r="BP127" s="10">
        <v>2.9277105113578701</v>
      </c>
      <c r="BQ127" s="10">
        <v>5.8600517149898197</v>
      </c>
      <c r="BR127" s="12">
        <v>-11.5326720333541</v>
      </c>
      <c r="BS127" s="12">
        <v>19.905281078535999</v>
      </c>
      <c r="BT127" s="12">
        <v>21.979327357257699</v>
      </c>
      <c r="BU127" s="12">
        <v>6.0121533351775698</v>
      </c>
      <c r="BV127" s="12">
        <v>11.6924638859927</v>
      </c>
      <c r="BW127" s="12">
        <v>5.0218291107739699</v>
      </c>
      <c r="BX127" s="12">
        <v>4.8662218432582396</v>
      </c>
      <c r="BY127" s="12">
        <v>-7.1421036409446899</v>
      </c>
      <c r="BZ127" s="12">
        <v>-3.3375108614563902</v>
      </c>
      <c r="CA127" s="12">
        <v>10.740227480710001</v>
      </c>
      <c r="CB127" s="12">
        <v>8.4363173300516792</v>
      </c>
      <c r="CC127" s="12">
        <v>7.8979828685987696</v>
      </c>
      <c r="CD127" s="12">
        <v>8.0249783422914298</v>
      </c>
      <c r="CE127" s="12">
        <v>9.0265966719016397</v>
      </c>
      <c r="CF127" s="12">
        <v>0.32886086387406899</v>
      </c>
      <c r="CG127" s="12">
        <v>-0.55886931704662801</v>
      </c>
      <c r="CH127" s="12">
        <v>5.4784150052000697</v>
      </c>
      <c r="CI127" s="12">
        <v>-1.78958850938215</v>
      </c>
      <c r="CJ127" s="12">
        <v>16.892981875571401</v>
      </c>
      <c r="CK127" s="12">
        <v>12.0803788377088</v>
      </c>
      <c r="CL127" s="12">
        <v>-5.0219450713484504</v>
      </c>
      <c r="CM127" s="12">
        <v>-2.6774494017445201</v>
      </c>
      <c r="CN127" s="12">
        <v>-22.720898414263502</v>
      </c>
      <c r="CO127" s="12">
        <v>-22.4060277105309</v>
      </c>
      <c r="CP127" s="12">
        <v>-4.90293541588471</v>
      </c>
      <c r="CQ127" s="12">
        <v>-6.2179774431569896</v>
      </c>
      <c r="CR127" s="12">
        <v>9.9315275292610696</v>
      </c>
      <c r="CS127" s="12">
        <v>-4.8533192966715397</v>
      </c>
      <c r="CT127" s="12">
        <v>-3.7435395370266602</v>
      </c>
      <c r="CU127" s="12">
        <v>-16.369876902899701</v>
      </c>
      <c r="CV127" s="12">
        <v>-10.643542736943299</v>
      </c>
      <c r="CW127" s="12">
        <v>9.1589972726069302</v>
      </c>
      <c r="CX127" s="12">
        <v>5.6809672059898704</v>
      </c>
      <c r="CY127" s="12">
        <v>-1.8268627854922601</v>
      </c>
      <c r="CZ127" s="12">
        <v>-1.3682920325663801</v>
      </c>
      <c r="DA127" s="12">
        <v>18.337894289288599</v>
      </c>
      <c r="DB127" s="12">
        <v>44.8292994406074</v>
      </c>
      <c r="DC127" s="12">
        <v>33.894008083734597</v>
      </c>
      <c r="DD127" s="12">
        <v>53.997580835130002</v>
      </c>
      <c r="DE127" s="12">
        <v>65.038162574637596</v>
      </c>
      <c r="DF127" s="11">
        <v>5.1059641918982299</v>
      </c>
      <c r="DG127" s="11">
        <v>7.0499158937309403</v>
      </c>
      <c r="DH127" s="11">
        <v>-17.1069405041635</v>
      </c>
      <c r="DI127" s="11">
        <v>2.2544634248333701</v>
      </c>
      <c r="DJ127" s="11">
        <v>-3.8311718526529099</v>
      </c>
      <c r="DK127" s="11">
        <v>-2.6633742891135599</v>
      </c>
      <c r="DL127" s="11">
        <v>-9.7139817967217795E-2</v>
      </c>
      <c r="DM127" s="11">
        <v>-4.6720715545234199</v>
      </c>
      <c r="DN127" s="11">
        <v>-1.46168281389691</v>
      </c>
      <c r="DO127" s="11">
        <v>2.3362335923593398</v>
      </c>
      <c r="DP127" s="11">
        <v>8.0124445958063006</v>
      </c>
      <c r="DQ127" s="11">
        <v>5.1566144065873196</v>
      </c>
      <c r="DR127" s="11">
        <v>3.7255385905154901</v>
      </c>
      <c r="DS127" s="11">
        <v>5.4199026635615102</v>
      </c>
    </row>
    <row r="128" spans="1:123" s="12" customFormat="1" ht="15" customHeight="1" x14ac:dyDescent="0.2">
      <c r="A128" s="10">
        <v>52</v>
      </c>
      <c r="B128" s="11">
        <v>10.744030078058101</v>
      </c>
      <c r="C128" s="11">
        <v>11.405043551348999</v>
      </c>
      <c r="D128" s="11">
        <v>14.834748981229399</v>
      </c>
      <c r="E128" s="11">
        <v>7.5947345976601301</v>
      </c>
      <c r="F128" s="11">
        <v>-7.0118344410729998</v>
      </c>
      <c r="G128" s="11">
        <v>12.7919074657256</v>
      </c>
      <c r="H128" s="11">
        <v>10.010892765421801</v>
      </c>
      <c r="I128" s="11">
        <v>15.121170690690599</v>
      </c>
      <c r="J128" s="11">
        <v>9.4008146334090199</v>
      </c>
      <c r="K128" s="11">
        <v>11.7544132081093</v>
      </c>
      <c r="L128" s="11">
        <v>12.452693226805399</v>
      </c>
      <c r="M128" s="11">
        <v>21.481720978044901</v>
      </c>
      <c r="N128" s="12">
        <v>8.8713786681182594</v>
      </c>
      <c r="O128" s="12">
        <v>28.4555135294795</v>
      </c>
      <c r="P128" s="12">
        <v>13.776795640296699</v>
      </c>
      <c r="Q128" s="12">
        <v>19.1502240340923</v>
      </c>
      <c r="R128" s="12">
        <v>-2.3646766749152399</v>
      </c>
      <c r="S128" s="12">
        <v>79.018085671123103</v>
      </c>
      <c r="T128" s="12">
        <v>76.673917646985501</v>
      </c>
      <c r="U128" s="12">
        <v>45.519020204665097</v>
      </c>
      <c r="V128" s="12">
        <v>38.236026739468798</v>
      </c>
      <c r="W128" s="12">
        <v>62.152153986971797</v>
      </c>
      <c r="X128" s="12">
        <v>74.541749199852305</v>
      </c>
      <c r="Y128" s="12">
        <v>32.173560612136498</v>
      </c>
      <c r="Z128" s="12">
        <v>31.695515644969401</v>
      </c>
      <c r="AA128" s="12">
        <v>37.827601772732997</v>
      </c>
      <c r="AB128" s="12">
        <v>75.249001383781405</v>
      </c>
      <c r="AC128" s="12">
        <v>97.147749329451401</v>
      </c>
      <c r="AD128" s="12">
        <v>35.140528780175302</v>
      </c>
      <c r="AE128" s="12">
        <v>25.400258891750099</v>
      </c>
      <c r="AF128" s="12">
        <v>28.597449272638102</v>
      </c>
      <c r="AG128" s="12">
        <v>30.3874930978054</v>
      </c>
      <c r="AH128" s="12">
        <v>28.2733635685872</v>
      </c>
      <c r="AI128" s="11">
        <v>2.9572154289780799</v>
      </c>
      <c r="AJ128" s="11">
        <v>-2.0487207166297501</v>
      </c>
      <c r="AK128" s="12">
        <v>19.233706552768101</v>
      </c>
      <c r="AL128" s="12">
        <v>15.342964616138399</v>
      </c>
      <c r="AM128" s="12">
        <v>1.9610649815149299</v>
      </c>
      <c r="AN128" s="12">
        <v>0.63336733546748203</v>
      </c>
      <c r="AO128" s="12">
        <v>14.857250789646001</v>
      </c>
      <c r="AP128" s="12">
        <v>13.9409203256946</v>
      </c>
      <c r="AQ128" s="12">
        <v>16.951780708040999</v>
      </c>
      <c r="AR128" s="12">
        <v>81.521051470190201</v>
      </c>
      <c r="AS128" s="12">
        <v>12.350462384347299</v>
      </c>
      <c r="AT128" s="12">
        <v>20.639967260649399</v>
      </c>
      <c r="AU128" s="12">
        <v>39.776663470547597</v>
      </c>
      <c r="AV128" s="12">
        <v>134.18171147350199</v>
      </c>
      <c r="AW128" s="12">
        <v>21.2631148315267</v>
      </c>
      <c r="AX128" s="12">
        <v>16.678446627338399</v>
      </c>
      <c r="AY128" s="12">
        <v>15.588058886351</v>
      </c>
      <c r="AZ128" s="12">
        <v>19.503897419781399</v>
      </c>
      <c r="BA128" s="12">
        <v>28.256199584575299</v>
      </c>
      <c r="BB128" s="12">
        <v>53.237879910739103</v>
      </c>
      <c r="BC128" s="12">
        <v>31.423642212757802</v>
      </c>
      <c r="BD128" s="12">
        <v>52.123290515737601</v>
      </c>
      <c r="BE128" s="12">
        <v>40.950762922875498</v>
      </c>
      <c r="BF128" s="12">
        <v>58.943554904544698</v>
      </c>
      <c r="BG128" s="12">
        <v>12.3068139146198</v>
      </c>
      <c r="BH128" s="12">
        <v>7.1724834924680101</v>
      </c>
      <c r="BI128" s="12">
        <v>16.9431004906073</v>
      </c>
      <c r="BJ128" s="12">
        <v>18.978729713126</v>
      </c>
      <c r="BK128" s="12">
        <v>5.4239835662883698</v>
      </c>
      <c r="BL128" s="12">
        <v>16.803942344267799</v>
      </c>
      <c r="BM128" s="12">
        <v>22.601865566684801</v>
      </c>
      <c r="BN128" s="12">
        <v>14.8725503095192</v>
      </c>
      <c r="BO128" s="12">
        <v>18.294042092747901</v>
      </c>
      <c r="BP128" s="10">
        <v>4.3542891035030999</v>
      </c>
      <c r="BQ128" s="10">
        <v>7.1900481088959998</v>
      </c>
      <c r="BR128" s="12">
        <v>-9.3809203463024406</v>
      </c>
      <c r="BS128" s="12">
        <v>21.524576368392399</v>
      </c>
      <c r="BT128" s="12">
        <v>23.748068997520001</v>
      </c>
      <c r="BU128" s="12">
        <v>8.3860313679906504</v>
      </c>
      <c r="BV128" s="12">
        <v>14.1683276524418</v>
      </c>
      <c r="BW128" s="12">
        <v>7.1920044319995204</v>
      </c>
      <c r="BX128" s="12">
        <v>7.0099326876515899</v>
      </c>
      <c r="BY128" s="12">
        <v>-5.46203682461055</v>
      </c>
      <c r="BZ128" s="12">
        <v>-1.3734471622228701</v>
      </c>
      <c r="CA128" s="12">
        <v>12.214914022479199</v>
      </c>
      <c r="CB128" s="12">
        <v>9.94224410533206</v>
      </c>
      <c r="CC128" s="12">
        <v>10.0572742667282</v>
      </c>
      <c r="CD128" s="12">
        <v>9.6244721135008096</v>
      </c>
      <c r="CE128" s="12">
        <v>10.330573786632099</v>
      </c>
      <c r="CF128" s="12">
        <v>0.25828811089922898</v>
      </c>
      <c r="CG128" s="12">
        <v>-0.60798038248321895</v>
      </c>
      <c r="CH128" s="12">
        <v>7.32498801880865</v>
      </c>
      <c r="CI128" s="12">
        <v>-1.81287896339199</v>
      </c>
      <c r="CJ128" s="12">
        <v>18.4482887561898</v>
      </c>
      <c r="CK128" s="12">
        <v>13.471666534314799</v>
      </c>
      <c r="CL128" s="12">
        <v>-4.2704532461357303</v>
      </c>
      <c r="CM128" s="12">
        <v>-2.0881543605355501</v>
      </c>
      <c r="CN128" s="12">
        <v>-20.543848222587201</v>
      </c>
      <c r="CO128" s="12">
        <v>-22.514581360155699</v>
      </c>
      <c r="CP128" s="12">
        <v>-3.2832463148224602</v>
      </c>
      <c r="CQ128" s="12">
        <v>-4.26697397415409</v>
      </c>
      <c r="CR128" s="12">
        <v>9.9313410828472097</v>
      </c>
      <c r="CS128" s="12">
        <v>-3.73586931345926</v>
      </c>
      <c r="CT128" s="12">
        <v>-2.3132747628551402</v>
      </c>
      <c r="CU128" s="12">
        <v>-14.681717402709101</v>
      </c>
      <c r="CV128" s="12">
        <v>-8.6560457930318009</v>
      </c>
      <c r="CW128" s="12">
        <v>11.6646324386238</v>
      </c>
      <c r="CX128" s="12">
        <v>8.7004791566869208</v>
      </c>
      <c r="CY128" s="12">
        <v>-0.22207501615412101</v>
      </c>
      <c r="CZ128" s="12">
        <v>0.36052750829185198</v>
      </c>
      <c r="DA128" s="12">
        <v>21.33425368811</v>
      </c>
      <c r="DB128" s="12">
        <v>43.6047885159496</v>
      </c>
      <c r="DC128" s="12">
        <v>33.058400731533702</v>
      </c>
      <c r="DD128" s="12">
        <v>55.8263200218789</v>
      </c>
      <c r="DE128" s="12">
        <v>67.4614348099567</v>
      </c>
      <c r="DF128" s="11">
        <v>6.2217068261816104</v>
      </c>
      <c r="DG128" s="11">
        <v>8.1735042840591596</v>
      </c>
      <c r="DH128" s="11">
        <v>-15.052795788506</v>
      </c>
      <c r="DI128" s="11">
        <v>3.6930066471541001</v>
      </c>
      <c r="DJ128" s="11">
        <v>-3.0855374006932799</v>
      </c>
      <c r="DK128" s="11">
        <v>-1.8294143728780901</v>
      </c>
      <c r="DL128" s="11">
        <v>1.1112653055533801</v>
      </c>
      <c r="DM128" s="11">
        <v>-3.2017023841035499</v>
      </c>
      <c r="DN128" s="11">
        <v>1.95601751329377</v>
      </c>
      <c r="DO128" s="11">
        <v>5.7056122386711596</v>
      </c>
      <c r="DP128" s="11">
        <v>10.4669688880676</v>
      </c>
      <c r="DQ128" s="11">
        <v>7.4844861046585702</v>
      </c>
      <c r="DR128" s="11">
        <v>5.7413521972193804</v>
      </c>
      <c r="DS128" s="11">
        <v>6.8945064413128403</v>
      </c>
    </row>
    <row r="129" spans="1:123" s="12" customFormat="1" ht="15" customHeight="1" x14ac:dyDescent="0.2">
      <c r="A129" s="10">
        <v>52.5</v>
      </c>
      <c r="B129" s="11">
        <v>12.2011433631996</v>
      </c>
      <c r="C129" s="11">
        <v>13.234915968496299</v>
      </c>
      <c r="D129" s="11">
        <v>17.0932398759759</v>
      </c>
      <c r="E129" s="11">
        <v>9.4040424301056191</v>
      </c>
      <c r="F129" s="11">
        <v>-4.81017923448234</v>
      </c>
      <c r="G129" s="11">
        <v>13.9997628139099</v>
      </c>
      <c r="H129" s="11">
        <v>11.681955584208399</v>
      </c>
      <c r="I129" s="11">
        <v>17.082447811844698</v>
      </c>
      <c r="J129" s="11">
        <v>11.064484169764899</v>
      </c>
      <c r="K129" s="11">
        <v>13.8022069222643</v>
      </c>
      <c r="L129" s="11">
        <v>14.321964954433399</v>
      </c>
      <c r="M129" s="11">
        <v>23.762173441355099</v>
      </c>
      <c r="N129" s="12">
        <v>10.8090544017613</v>
      </c>
      <c r="O129" s="12">
        <v>27.293999664834701</v>
      </c>
      <c r="P129" s="12">
        <v>13.8026553031522</v>
      </c>
      <c r="Q129" s="12">
        <v>20.180968931526799</v>
      </c>
      <c r="R129" s="12">
        <v>-2.7718162982637198</v>
      </c>
      <c r="S129" s="12">
        <v>78.358185419347095</v>
      </c>
      <c r="T129" s="12">
        <v>74.508890975266695</v>
      </c>
      <c r="U129" s="12">
        <v>46.592678700108003</v>
      </c>
      <c r="V129" s="12">
        <v>39.373331674141802</v>
      </c>
      <c r="W129" s="12">
        <v>64.047271735034798</v>
      </c>
      <c r="X129" s="12">
        <v>76.586431532632503</v>
      </c>
      <c r="Y129" s="12">
        <v>33.904656447702997</v>
      </c>
      <c r="Z129" s="12">
        <v>33.860193070722701</v>
      </c>
      <c r="AA129" s="12">
        <v>39.6844952774699</v>
      </c>
      <c r="AB129" s="12">
        <v>76.824217103421603</v>
      </c>
      <c r="AC129" s="12">
        <v>97.352472948841694</v>
      </c>
      <c r="AD129" s="12">
        <v>35.635850508697303</v>
      </c>
      <c r="AE129" s="12">
        <v>26.483648980502</v>
      </c>
      <c r="AF129" s="12">
        <v>29.719252779614099</v>
      </c>
      <c r="AG129" s="12">
        <v>32.792409911053198</v>
      </c>
      <c r="AH129" s="12">
        <v>30.3300803352613</v>
      </c>
      <c r="AI129" s="11">
        <v>4.3792651922558399</v>
      </c>
      <c r="AJ129" s="11">
        <v>-0.56124258662748605</v>
      </c>
      <c r="AK129" s="12">
        <v>21.637426470988402</v>
      </c>
      <c r="AL129" s="12">
        <v>18.503573301131802</v>
      </c>
      <c r="AM129" s="12">
        <v>4.6040609049669001</v>
      </c>
      <c r="AN129" s="12">
        <v>2.83543749901582</v>
      </c>
      <c r="AO129" s="12">
        <v>17.285761714447201</v>
      </c>
      <c r="AP129" s="12">
        <v>16.622088878648299</v>
      </c>
      <c r="AQ129" s="12">
        <v>15.974366760929099</v>
      </c>
      <c r="AR129" s="12">
        <v>83.147155237384098</v>
      </c>
      <c r="AS129" s="12">
        <v>11.997629371762701</v>
      </c>
      <c r="AT129" s="12">
        <v>19.467435777187301</v>
      </c>
      <c r="AU129" s="12">
        <v>40.878367144614401</v>
      </c>
      <c r="AV129" s="12">
        <v>138.134404551237</v>
      </c>
      <c r="AW129" s="12">
        <v>20.5619744519935</v>
      </c>
      <c r="AX129" s="12">
        <v>16.3064942171331</v>
      </c>
      <c r="AY129" s="12">
        <v>16.740965293138199</v>
      </c>
      <c r="AZ129" s="12">
        <v>21.116562493261799</v>
      </c>
      <c r="BA129" s="12">
        <v>29.769509637844699</v>
      </c>
      <c r="BB129" s="12">
        <v>54.997402912704203</v>
      </c>
      <c r="BC129" s="12">
        <v>32.931689929682697</v>
      </c>
      <c r="BD129" s="12">
        <v>52.069197408854897</v>
      </c>
      <c r="BE129" s="12">
        <v>42.549170757410998</v>
      </c>
      <c r="BF129" s="12">
        <v>61.208978877402799</v>
      </c>
      <c r="BG129" s="12">
        <v>12.9832515085581</v>
      </c>
      <c r="BH129" s="12">
        <v>7.7852146205259398</v>
      </c>
      <c r="BI129" s="12">
        <v>18.8352350960485</v>
      </c>
      <c r="BJ129" s="12">
        <v>21.1734441109001</v>
      </c>
      <c r="BK129" s="12">
        <v>6.64700201014056</v>
      </c>
      <c r="BL129" s="12">
        <v>18.828657630365299</v>
      </c>
      <c r="BM129" s="12">
        <v>25.087096219067401</v>
      </c>
      <c r="BN129" s="12">
        <v>16.974288882920501</v>
      </c>
      <c r="BO129" s="12">
        <v>20.252884496585398</v>
      </c>
      <c r="BP129" s="10">
        <v>5.7180714065907496</v>
      </c>
      <c r="BQ129" s="10">
        <v>8.4266430349089205</v>
      </c>
      <c r="BR129" s="12">
        <v>-7.2082784754456899</v>
      </c>
      <c r="BS129" s="12">
        <v>23.091997718438499</v>
      </c>
      <c r="BT129" s="12">
        <v>25.4509341175435</v>
      </c>
      <c r="BU129" s="12">
        <v>10.7120604297961</v>
      </c>
      <c r="BV129" s="12">
        <v>16.585509001742999</v>
      </c>
      <c r="BW129" s="12">
        <v>9.2802938524982892</v>
      </c>
      <c r="BX129" s="12">
        <v>9.0653893494163604</v>
      </c>
      <c r="BY129" s="12">
        <v>-3.7493614399863802</v>
      </c>
      <c r="BZ129" s="12">
        <v>0.59348110426071798</v>
      </c>
      <c r="CA129" s="12">
        <v>13.6168418976012</v>
      </c>
      <c r="CB129" s="12">
        <v>11.3631722342688</v>
      </c>
      <c r="CC129" s="12">
        <v>12.0997447083937</v>
      </c>
      <c r="CD129" s="12">
        <v>11.1159006337402</v>
      </c>
      <c r="CE129" s="12">
        <v>11.5630164145841</v>
      </c>
      <c r="CF129" s="12">
        <v>0.184658318858055</v>
      </c>
      <c r="CG129" s="12">
        <v>-0.66059220671377195</v>
      </c>
      <c r="CH129" s="12">
        <v>9.0824514700216206</v>
      </c>
      <c r="CI129" s="12">
        <v>-1.83787767582543</v>
      </c>
      <c r="CJ129" s="12">
        <v>19.865909052896299</v>
      </c>
      <c r="CK129" s="12">
        <v>14.748872672498599</v>
      </c>
      <c r="CL129" s="12">
        <v>-3.5280029351270001</v>
      </c>
      <c r="CM129" s="12">
        <v>-1.5086907296790699</v>
      </c>
      <c r="CN129" s="12">
        <v>-18.289671061211202</v>
      </c>
      <c r="CO129" s="12">
        <v>-22.568270651390701</v>
      </c>
      <c r="CP129" s="12">
        <v>-1.6440468471046099</v>
      </c>
      <c r="CQ129" s="12">
        <v>-2.29293345910264</v>
      </c>
      <c r="CR129" s="12">
        <v>9.8741720648831599</v>
      </c>
      <c r="CS129" s="12">
        <v>-2.6029745185951398</v>
      </c>
      <c r="CT129" s="12">
        <v>-0.87743961785236002</v>
      </c>
      <c r="CU129" s="12">
        <v>-12.946795322932299</v>
      </c>
      <c r="CV129" s="12">
        <v>-6.6883858380606398</v>
      </c>
      <c r="CW129" s="12">
        <v>14.096878658165201</v>
      </c>
      <c r="CX129" s="12">
        <v>11.654270565486501</v>
      </c>
      <c r="CY129" s="12">
        <v>1.3259118532005201</v>
      </c>
      <c r="CZ129" s="12">
        <v>2.03029503609286</v>
      </c>
      <c r="DA129" s="12">
        <v>24.2870028159813</v>
      </c>
      <c r="DB129" s="12">
        <v>42.418356315465601</v>
      </c>
      <c r="DC129" s="12">
        <v>32.281965104630203</v>
      </c>
      <c r="DD129" s="12">
        <v>57.485303841531199</v>
      </c>
      <c r="DE129" s="12">
        <v>69.673151301685706</v>
      </c>
      <c r="DF129" s="11">
        <v>7.3101009547826798</v>
      </c>
      <c r="DG129" s="11">
        <v>9.2613390734186396</v>
      </c>
      <c r="DH129" s="11">
        <v>-12.93089826504</v>
      </c>
      <c r="DI129" s="11">
        <v>5.1068718676106002</v>
      </c>
      <c r="DJ129" s="11">
        <v>-2.3342820441030199</v>
      </c>
      <c r="DK129" s="11">
        <v>-0.99283624876988996</v>
      </c>
      <c r="DL129" s="11">
        <v>2.3152713310992099</v>
      </c>
      <c r="DM129" s="11">
        <v>-1.7184422631544201</v>
      </c>
      <c r="DN129" s="11">
        <v>5.3191329243418197</v>
      </c>
      <c r="DO129" s="11">
        <v>9.0042067313333902</v>
      </c>
      <c r="DP129" s="11">
        <v>12.8620631585363</v>
      </c>
      <c r="DQ129" s="11">
        <v>9.7683459898689708</v>
      </c>
      <c r="DR129" s="11">
        <v>7.6963551691733301</v>
      </c>
      <c r="DS129" s="11">
        <v>8.2968317656195705</v>
      </c>
    </row>
    <row r="130" spans="1:123" s="12" customFormat="1" ht="15" customHeight="1" x14ac:dyDescent="0.2">
      <c r="A130" s="10">
        <v>53</v>
      </c>
      <c r="B130" s="11">
        <v>13.572172974818301</v>
      </c>
      <c r="C130" s="11">
        <v>14.9969027916085</v>
      </c>
      <c r="D130" s="11">
        <v>19.275305021437799</v>
      </c>
      <c r="E130" s="11">
        <v>11.1329554783878</v>
      </c>
      <c r="F130" s="11">
        <v>-2.6436011921759901</v>
      </c>
      <c r="G130" s="11">
        <v>15.105180864338701</v>
      </c>
      <c r="H130" s="11">
        <v>13.2715940708294</v>
      </c>
      <c r="I130" s="11">
        <v>18.922901290352399</v>
      </c>
      <c r="J130" s="11">
        <v>12.670036085182799</v>
      </c>
      <c r="K130" s="11">
        <v>15.7655722432537</v>
      </c>
      <c r="L130" s="11">
        <v>16.091706129373001</v>
      </c>
      <c r="M130" s="11">
        <v>25.8835952990921</v>
      </c>
      <c r="N130" s="12">
        <v>12.672830052906599</v>
      </c>
      <c r="O130" s="12">
        <v>26.095565772266099</v>
      </c>
      <c r="P130" s="12">
        <v>13.788244359602601</v>
      </c>
      <c r="Q130" s="12">
        <v>21.102930986671701</v>
      </c>
      <c r="R130" s="12">
        <v>-3.0798350962868399</v>
      </c>
      <c r="S130" s="12">
        <v>77.778451668564202</v>
      </c>
      <c r="T130" s="12">
        <v>72.398899646941501</v>
      </c>
      <c r="U130" s="12">
        <v>47.4037369713187</v>
      </c>
      <c r="V130" s="12">
        <v>40.267481381306403</v>
      </c>
      <c r="W130" s="12">
        <v>65.762826125137494</v>
      </c>
      <c r="X130" s="12">
        <v>78.287404903676304</v>
      </c>
      <c r="Y130" s="12">
        <v>35.477554774843099</v>
      </c>
      <c r="Z130" s="12">
        <v>35.903191019315202</v>
      </c>
      <c r="AA130" s="12">
        <v>41.338422306580398</v>
      </c>
      <c r="AB130" s="12">
        <v>78.156634117476599</v>
      </c>
      <c r="AC130" s="12">
        <v>97.366406407672898</v>
      </c>
      <c r="AD130" s="12">
        <v>36.061461287317798</v>
      </c>
      <c r="AE130" s="12">
        <v>27.429561669123299</v>
      </c>
      <c r="AF130" s="12">
        <v>30.733091989532099</v>
      </c>
      <c r="AG130" s="12">
        <v>34.979839256266096</v>
      </c>
      <c r="AH130" s="12">
        <v>32.257928978651698</v>
      </c>
      <c r="AI130" s="11">
        <v>5.7875895436154599</v>
      </c>
      <c r="AJ130" s="11">
        <v>0.93267738066060701</v>
      </c>
      <c r="AK130" s="12">
        <v>23.851351215853299</v>
      </c>
      <c r="AL130" s="12">
        <v>21.550273231696298</v>
      </c>
      <c r="AM130" s="12">
        <v>7.1388749347534004</v>
      </c>
      <c r="AN130" s="12">
        <v>4.9444306569057499</v>
      </c>
      <c r="AO130" s="12">
        <v>19.543387679732401</v>
      </c>
      <c r="AP130" s="12">
        <v>19.129765860270702</v>
      </c>
      <c r="AQ130" s="12">
        <v>15.059948054840699</v>
      </c>
      <c r="AR130" s="12">
        <v>84.440420323517102</v>
      </c>
      <c r="AS130" s="12">
        <v>11.568279660423199</v>
      </c>
      <c r="AT130" s="12">
        <v>18.190776245319199</v>
      </c>
      <c r="AU130" s="12">
        <v>41.785478970268699</v>
      </c>
      <c r="AV130" s="12">
        <v>141.72228111419801</v>
      </c>
      <c r="AW130" s="12">
        <v>19.708422769326699</v>
      </c>
      <c r="AX130" s="12">
        <v>15.850393538130399</v>
      </c>
      <c r="AY130" s="12">
        <v>17.871414456749299</v>
      </c>
      <c r="AZ130" s="12">
        <v>22.6974389079259</v>
      </c>
      <c r="BA130" s="12">
        <v>31.218180083669701</v>
      </c>
      <c r="BB130" s="12">
        <v>56.4995098102372</v>
      </c>
      <c r="BC130" s="12">
        <v>34.2174862453248</v>
      </c>
      <c r="BD130" s="12">
        <v>51.803181122522801</v>
      </c>
      <c r="BE130" s="12">
        <v>43.9558971265796</v>
      </c>
      <c r="BF130" s="12">
        <v>63.247833168134001</v>
      </c>
      <c r="BG130" s="12">
        <v>13.627820408146301</v>
      </c>
      <c r="BH130" s="12">
        <v>8.3822560554835892</v>
      </c>
      <c r="BI130" s="12">
        <v>20.6193453777814</v>
      </c>
      <c r="BJ130" s="12">
        <v>23.229958969750399</v>
      </c>
      <c r="BK130" s="12">
        <v>7.8368393587879801</v>
      </c>
      <c r="BL130" s="12">
        <v>20.708426745841201</v>
      </c>
      <c r="BM130" s="12">
        <v>27.357982617104401</v>
      </c>
      <c r="BN130" s="12">
        <v>18.957274733111198</v>
      </c>
      <c r="BO130" s="12">
        <v>22.070144041208501</v>
      </c>
      <c r="BP130" s="10">
        <v>7.0103519647091099</v>
      </c>
      <c r="BQ130" s="10">
        <v>9.5624945970484898</v>
      </c>
      <c r="BR130" s="12">
        <v>-5.0274261411686796</v>
      </c>
      <c r="BS130" s="12">
        <v>24.602324629085999</v>
      </c>
      <c r="BT130" s="12">
        <v>27.082354790763901</v>
      </c>
      <c r="BU130" s="12">
        <v>12.9781401483342</v>
      </c>
      <c r="BV130" s="12">
        <v>18.932820239569899</v>
      </c>
      <c r="BW130" s="12">
        <v>11.274333701294299</v>
      </c>
      <c r="BX130" s="12">
        <v>11.019533303624399</v>
      </c>
      <c r="BY130" s="12">
        <v>-2.01205898520129</v>
      </c>
      <c r="BZ130" s="12">
        <v>2.55195118370465</v>
      </c>
      <c r="CA130" s="12">
        <v>14.9386996781686</v>
      </c>
      <c r="CB130" s="12">
        <v>12.691645679296901</v>
      </c>
      <c r="CC130" s="12">
        <v>14.0137135531404</v>
      </c>
      <c r="CD130" s="12">
        <v>12.492469977587399</v>
      </c>
      <c r="CE130" s="12">
        <v>12.717428035102699</v>
      </c>
      <c r="CF130" s="12">
        <v>0.109799493941409</v>
      </c>
      <c r="CG130" s="12">
        <v>-0.71566341830475699</v>
      </c>
      <c r="CH130" s="12">
        <v>10.7405594462761</v>
      </c>
      <c r="CI130" s="12">
        <v>-1.8633878653417899</v>
      </c>
      <c r="CJ130" s="12">
        <v>21.1388414754765</v>
      </c>
      <c r="CK130" s="12">
        <v>15.906327462289401</v>
      </c>
      <c r="CL130" s="12">
        <v>-2.8022504920954798</v>
      </c>
      <c r="CM130" s="12">
        <v>-0.94362195568464802</v>
      </c>
      <c r="CN130" s="12">
        <v>-15.971363609423801</v>
      </c>
      <c r="CO130" s="12">
        <v>-22.5632702495204</v>
      </c>
      <c r="CP130" s="12">
        <v>7.4259034477108798E-3</v>
      </c>
      <c r="CQ130" s="12">
        <v>-0.30438718567893303</v>
      </c>
      <c r="CR130" s="12">
        <v>9.7602351161185599</v>
      </c>
      <c r="CS130" s="12">
        <v>-1.4592486650144501</v>
      </c>
      <c r="CT130" s="12">
        <v>0.55761535122655903</v>
      </c>
      <c r="CU130" s="12">
        <v>-11.1740728243603</v>
      </c>
      <c r="CV130" s="12">
        <v>-4.7530024858133402</v>
      </c>
      <c r="CW130" s="12">
        <v>16.4429056894732</v>
      </c>
      <c r="CX130" s="12">
        <v>14.525421647704199</v>
      </c>
      <c r="CY130" s="12">
        <v>2.8047595606039901</v>
      </c>
      <c r="CZ130" s="12">
        <v>3.6272513170842999</v>
      </c>
      <c r="DA130" s="12">
        <v>27.178146410733401</v>
      </c>
      <c r="DB130" s="12">
        <v>41.276543925050603</v>
      </c>
      <c r="DC130" s="12">
        <v>31.567251426167701</v>
      </c>
      <c r="DD130" s="12">
        <v>58.966434153262497</v>
      </c>
      <c r="DE130" s="12">
        <v>71.662623668089495</v>
      </c>
      <c r="DF130" s="11">
        <v>8.3667318904190306</v>
      </c>
      <c r="DG130" s="11">
        <v>10.308856872143201</v>
      </c>
      <c r="DH130" s="11">
        <v>-10.750636647571801</v>
      </c>
      <c r="DI130" s="11">
        <v>6.4888113229244402</v>
      </c>
      <c r="DJ130" s="11">
        <v>-1.58033242314559</v>
      </c>
      <c r="DK130" s="11">
        <v>-0.156585286958943</v>
      </c>
      <c r="DL130" s="11">
        <v>3.5095727071165999</v>
      </c>
      <c r="DM130" s="11">
        <v>-0.228370140575862</v>
      </c>
      <c r="DN130" s="11">
        <v>8.6067320808069692</v>
      </c>
      <c r="DO130" s="11">
        <v>12.2111077871522</v>
      </c>
      <c r="DP130" s="11">
        <v>15.1859021570999</v>
      </c>
      <c r="DQ130" s="11">
        <v>11.9969245133688</v>
      </c>
      <c r="DR130" s="11">
        <v>9.5780478659435104</v>
      </c>
      <c r="DS130" s="11">
        <v>9.61879777605645</v>
      </c>
    </row>
    <row r="131" spans="1:123" s="12" customFormat="1" ht="15" customHeight="1" x14ac:dyDescent="0.2">
      <c r="A131" s="10">
        <v>53.5</v>
      </c>
      <c r="B131" s="11">
        <v>14.8515491673606</v>
      </c>
      <c r="C131" s="11">
        <v>16.6832105605863</v>
      </c>
      <c r="D131" s="11">
        <v>21.371250113588701</v>
      </c>
      <c r="E131" s="11">
        <v>12.773049093084399</v>
      </c>
      <c r="F131" s="11">
        <v>-0.52460597999015501</v>
      </c>
      <c r="G131" s="11">
        <v>16.100853827083402</v>
      </c>
      <c r="H131" s="11">
        <v>14.7733417179551</v>
      </c>
      <c r="I131" s="11">
        <v>20.633115127566199</v>
      </c>
      <c r="J131" s="11">
        <v>14.209937944542601</v>
      </c>
      <c r="K131" s="11">
        <v>17.6351386471651</v>
      </c>
      <c r="L131" s="11">
        <v>17.752152416505801</v>
      </c>
      <c r="M131" s="11">
        <v>27.834459615405599</v>
      </c>
      <c r="N131" s="12">
        <v>14.4501918839523</v>
      </c>
      <c r="O131" s="12">
        <v>24.859235054464001</v>
      </c>
      <c r="P131" s="12">
        <v>13.7340675792074</v>
      </c>
      <c r="Q131" s="12">
        <v>21.910966097493599</v>
      </c>
      <c r="R131" s="12">
        <v>-3.2986242786137101</v>
      </c>
      <c r="S131" s="12">
        <v>77.268734457902596</v>
      </c>
      <c r="T131" s="12">
        <v>70.351074100472005</v>
      </c>
      <c r="U131" s="12">
        <v>47.948469727998599</v>
      </c>
      <c r="V131" s="12">
        <v>40.913175325840697</v>
      </c>
      <c r="W131" s="12">
        <v>67.289962316863196</v>
      </c>
      <c r="X131" s="12">
        <v>79.636491136625395</v>
      </c>
      <c r="Y131" s="12">
        <v>36.882982385577598</v>
      </c>
      <c r="Z131" s="12">
        <v>37.8106196876615</v>
      </c>
      <c r="AA131" s="12">
        <v>42.789124563569203</v>
      </c>
      <c r="AB131" s="12">
        <v>79.236233432311494</v>
      </c>
      <c r="AC131" s="12">
        <v>97.191659733652997</v>
      </c>
      <c r="AD131" s="12">
        <v>36.412697227206003</v>
      </c>
      <c r="AE131" s="12">
        <v>28.234198907739401</v>
      </c>
      <c r="AF131" s="12">
        <v>31.6341247525997</v>
      </c>
      <c r="AG131" s="12">
        <v>36.939451092621297</v>
      </c>
      <c r="AH131" s="12">
        <v>34.046814107568899</v>
      </c>
      <c r="AI131" s="11">
        <v>7.1765698521630803</v>
      </c>
      <c r="AJ131" s="11">
        <v>2.4279422632389398</v>
      </c>
      <c r="AK131" s="12">
        <v>25.864375857054199</v>
      </c>
      <c r="AL131" s="12">
        <v>24.465180104016301</v>
      </c>
      <c r="AM131" s="12">
        <v>9.5517007139278505</v>
      </c>
      <c r="AN131" s="12">
        <v>6.94899972586426</v>
      </c>
      <c r="AO131" s="12">
        <v>21.617544916807599</v>
      </c>
      <c r="AP131" s="12">
        <v>21.4497795241186</v>
      </c>
      <c r="AQ131" s="12">
        <v>14.206000741978601</v>
      </c>
      <c r="AR131" s="12">
        <v>85.399886302184299</v>
      </c>
      <c r="AS131" s="12">
        <v>11.0636810859432</v>
      </c>
      <c r="AT131" s="12">
        <v>16.8219230545219</v>
      </c>
      <c r="AU131" s="12">
        <v>42.495576053624902</v>
      </c>
      <c r="AV131" s="12">
        <v>144.897334394045</v>
      </c>
      <c r="AW131" s="12">
        <v>18.709768482949499</v>
      </c>
      <c r="AX131" s="12">
        <v>15.3130258695455</v>
      </c>
      <c r="AY131" s="12">
        <v>18.974278646055598</v>
      </c>
      <c r="AZ131" s="12">
        <v>24.239339836640202</v>
      </c>
      <c r="BA131" s="12">
        <v>32.595791708445098</v>
      </c>
      <c r="BB131" s="12">
        <v>57.737826864467898</v>
      </c>
      <c r="BC131" s="12">
        <v>35.278222640044902</v>
      </c>
      <c r="BD131" s="12">
        <v>51.331444410607197</v>
      </c>
      <c r="BE131" s="12">
        <v>45.166303607402298</v>
      </c>
      <c r="BF131" s="12">
        <v>65.052161517087299</v>
      </c>
      <c r="BG131" s="12">
        <v>14.2382377816829</v>
      </c>
      <c r="BH131" s="12">
        <v>8.9612703959573992</v>
      </c>
      <c r="BI131" s="12">
        <v>22.286923922365499</v>
      </c>
      <c r="BJ131" s="12">
        <v>25.138795535894999</v>
      </c>
      <c r="BK131" s="12">
        <v>8.98466169019229</v>
      </c>
      <c r="BL131" s="12">
        <v>22.434656784753301</v>
      </c>
      <c r="BM131" s="12">
        <v>29.400645871646699</v>
      </c>
      <c r="BN131" s="12">
        <v>20.811565264011701</v>
      </c>
      <c r="BO131" s="12">
        <v>23.737800802336999</v>
      </c>
      <c r="BP131" s="10">
        <v>8.2231535998289402</v>
      </c>
      <c r="BQ131" s="10">
        <v>10.5914214145741</v>
      </c>
      <c r="BR131" s="12">
        <v>-2.8510430638561899</v>
      </c>
      <c r="BS131" s="12">
        <v>26.050622182083298</v>
      </c>
      <c r="BT131" s="12">
        <v>28.637119612540101</v>
      </c>
      <c r="BU131" s="12">
        <v>15.1725535033619</v>
      </c>
      <c r="BV131" s="12">
        <v>21.199519323999901</v>
      </c>
      <c r="BW131" s="12">
        <v>13.162757568352299</v>
      </c>
      <c r="BX131" s="12">
        <v>12.860353308496901</v>
      </c>
      <c r="BY131" s="12">
        <v>-0.258282000231702</v>
      </c>
      <c r="BZ131" s="12">
        <v>4.4907192204845998</v>
      </c>
      <c r="CA131" s="12">
        <v>16.1738716997206</v>
      </c>
      <c r="CB131" s="12">
        <v>13.921101526648201</v>
      </c>
      <c r="CC131" s="12">
        <v>15.788962627993801</v>
      </c>
      <c r="CD131" s="12">
        <v>13.7486258608987</v>
      </c>
      <c r="CE131" s="12">
        <v>13.787973330181501</v>
      </c>
      <c r="CF131" s="12">
        <v>3.5562123912313802E-2</v>
      </c>
      <c r="CG131" s="12">
        <v>-0.77212547466842796</v>
      </c>
      <c r="CH131" s="12">
        <v>12.290139238757501</v>
      </c>
      <c r="CI131" s="12">
        <v>-1.88812612123001</v>
      </c>
      <c r="CJ131" s="12">
        <v>22.2614653466735</v>
      </c>
      <c r="CK131" s="12">
        <v>16.9395716511644</v>
      </c>
      <c r="CL131" s="12">
        <v>-2.1004414065828301</v>
      </c>
      <c r="CM131" s="12">
        <v>-0.39723863665130899</v>
      </c>
      <c r="CN131" s="12">
        <v>-13.602367289422499</v>
      </c>
      <c r="CO131" s="12">
        <v>-22.495962184621</v>
      </c>
      <c r="CP131" s="12">
        <v>1.66388315392396</v>
      </c>
      <c r="CQ131" s="12">
        <v>1.69007239492202</v>
      </c>
      <c r="CR131" s="12">
        <v>9.5902305474737606</v>
      </c>
      <c r="CS131" s="12">
        <v>-0.30932761774238299</v>
      </c>
      <c r="CT131" s="12">
        <v>1.98557927433284</v>
      </c>
      <c r="CU131" s="12">
        <v>-9.3726230261381698</v>
      </c>
      <c r="CV131" s="12">
        <v>-2.8617846510314799</v>
      </c>
      <c r="CW131" s="12">
        <v>18.690810975385801</v>
      </c>
      <c r="CX131" s="12">
        <v>17.297868907917199</v>
      </c>
      <c r="CY131" s="12">
        <v>4.2029055293823996</v>
      </c>
      <c r="CZ131" s="12">
        <v>5.1384813559707201</v>
      </c>
      <c r="DA131" s="12">
        <v>29.9901948892511</v>
      </c>
      <c r="DB131" s="12">
        <v>40.184855606639701</v>
      </c>
      <c r="DC131" s="12">
        <v>30.915569368517001</v>
      </c>
      <c r="DD131" s="12">
        <v>60.263126215431797</v>
      </c>
      <c r="DE131" s="12">
        <v>73.421026172582003</v>
      </c>
      <c r="DF131" s="11">
        <v>9.3873459263704699</v>
      </c>
      <c r="DG131" s="11">
        <v>11.311693015159101</v>
      </c>
      <c r="DH131" s="11">
        <v>-8.5217079686117305</v>
      </c>
      <c r="DI131" s="11">
        <v>7.8318726082215999</v>
      </c>
      <c r="DJ131" s="11">
        <v>-0.82659926192718503</v>
      </c>
      <c r="DK131" s="11">
        <v>0.67642895373864997</v>
      </c>
      <c r="DL131" s="11">
        <v>4.6889281293260803</v>
      </c>
      <c r="DM131" s="11">
        <v>1.2624300325114699</v>
      </c>
      <c r="DN131" s="11">
        <v>11.7987583507783</v>
      </c>
      <c r="DO131" s="11">
        <v>15.3064320329576</v>
      </c>
      <c r="DP131" s="11">
        <v>17.427233615308001</v>
      </c>
      <c r="DQ131" s="11">
        <v>14.1594155138591</v>
      </c>
      <c r="DR131" s="11">
        <v>11.3747410068754</v>
      </c>
      <c r="DS131" s="11">
        <v>10.853155799850301</v>
      </c>
    </row>
    <row r="132" spans="1:123" s="12" customFormat="1" ht="15" customHeight="1" x14ac:dyDescent="0.2">
      <c r="A132" s="10">
        <v>54</v>
      </c>
      <c r="B132" s="11">
        <v>16.0344170581083</v>
      </c>
      <c r="C132" s="11">
        <v>18.286564227309999</v>
      </c>
      <c r="D132" s="11">
        <v>23.371951101580599</v>
      </c>
      <c r="E132" s="11">
        <v>14.316711713036</v>
      </c>
      <c r="F132" s="11">
        <v>1.53499172483861</v>
      </c>
      <c r="G132" s="11">
        <v>16.980271539068699</v>
      </c>
      <c r="H132" s="11">
        <v>16.181420505745301</v>
      </c>
      <c r="I132" s="11">
        <v>22.204718334251002</v>
      </c>
      <c r="J132" s="11">
        <v>15.6771056936122</v>
      </c>
      <c r="K132" s="11">
        <v>19.402199541218501</v>
      </c>
      <c r="L132" s="11">
        <v>19.294617231935199</v>
      </c>
      <c r="M132" s="11">
        <v>29.604867449961599</v>
      </c>
      <c r="N132" s="12">
        <v>16.129479263326999</v>
      </c>
      <c r="O132" s="12">
        <v>23.584494556416701</v>
      </c>
      <c r="P132" s="12">
        <v>13.640986253449199</v>
      </c>
      <c r="Q132" s="12">
        <v>22.6009033212903</v>
      </c>
      <c r="R132" s="12">
        <v>-3.4385909657430598</v>
      </c>
      <c r="S132" s="12">
        <v>76.818454544991198</v>
      </c>
      <c r="T132" s="12">
        <v>68.371220550034195</v>
      </c>
      <c r="U132" s="12">
        <v>48.225549107883097</v>
      </c>
      <c r="V132" s="12">
        <v>41.307361243525499</v>
      </c>
      <c r="W132" s="12">
        <v>68.621586251538204</v>
      </c>
      <c r="X132" s="12">
        <v>80.628517025616006</v>
      </c>
      <c r="Y132" s="12">
        <v>38.113194023026097</v>
      </c>
      <c r="Z132" s="12">
        <v>39.569764339830698</v>
      </c>
      <c r="AA132" s="12">
        <v>44.038039050064903</v>
      </c>
      <c r="AB132" s="12">
        <v>80.055033322423697</v>
      </c>
      <c r="AC132" s="12">
        <v>96.831601695157502</v>
      </c>
      <c r="AD132" s="12">
        <v>36.685858503915298</v>
      </c>
      <c r="AE132" s="12">
        <v>28.895206924062201</v>
      </c>
      <c r="AF132" s="12">
        <v>32.418742193840401</v>
      </c>
      <c r="AG132" s="12">
        <v>38.663310988340498</v>
      </c>
      <c r="AH132" s="12">
        <v>35.688080970430697</v>
      </c>
      <c r="AI132" s="11">
        <v>8.5406973084900493</v>
      </c>
      <c r="AJ132" s="11">
        <v>3.9194505916384501</v>
      </c>
      <c r="AK132" s="12">
        <v>27.667556423693799</v>
      </c>
      <c r="AL132" s="12">
        <v>27.231690182816202</v>
      </c>
      <c r="AM132" s="12">
        <v>11.8300949907279</v>
      </c>
      <c r="AN132" s="12">
        <v>8.83896882442059</v>
      </c>
      <c r="AO132" s="12">
        <v>23.497528673033202</v>
      </c>
      <c r="AP132" s="12">
        <v>23.569893528474399</v>
      </c>
      <c r="AQ132" s="12">
        <v>13.4094880195334</v>
      </c>
      <c r="AR132" s="12">
        <v>86.027735960669801</v>
      </c>
      <c r="AS132" s="12">
        <v>10.485928214620699</v>
      </c>
      <c r="AT132" s="12">
        <v>15.3736527863657</v>
      </c>
      <c r="AU132" s="12">
        <v>43.007956264773298</v>
      </c>
      <c r="AV132" s="12">
        <v>147.61538477614499</v>
      </c>
      <c r="AW132" s="12">
        <v>17.574815501575301</v>
      </c>
      <c r="AX132" s="12">
        <v>14.698083759867499</v>
      </c>
      <c r="AY132" s="12">
        <v>20.044526536366899</v>
      </c>
      <c r="AZ132" s="12">
        <v>25.735405870364001</v>
      </c>
      <c r="BA132" s="12">
        <v>33.896500099217498</v>
      </c>
      <c r="BB132" s="12">
        <v>58.708596043288701</v>
      </c>
      <c r="BC132" s="12">
        <v>36.113287933403598</v>
      </c>
      <c r="BD132" s="12">
        <v>50.662161811487699</v>
      </c>
      <c r="BE132" s="12">
        <v>46.177570766303603</v>
      </c>
      <c r="BF132" s="12">
        <v>66.616179537959397</v>
      </c>
      <c r="BG132" s="12">
        <v>14.812353583693</v>
      </c>
      <c r="BH132" s="12">
        <v>9.5199848146876302</v>
      </c>
      <c r="BI132" s="12">
        <v>23.8304928643628</v>
      </c>
      <c r="BJ132" s="12">
        <v>26.8919193331385</v>
      </c>
      <c r="BK132" s="12">
        <v>10.081996151711699</v>
      </c>
      <c r="BL132" s="12">
        <v>24.000191842787899</v>
      </c>
      <c r="BM132" s="12">
        <v>31.2035190290771</v>
      </c>
      <c r="BN132" s="12">
        <v>22.5285166379762</v>
      </c>
      <c r="BO132" s="12">
        <v>25.249350073863699</v>
      </c>
      <c r="BP132" s="10">
        <v>9.3492963060270995</v>
      </c>
      <c r="BQ132" s="10">
        <v>11.508446732477699</v>
      </c>
      <c r="BR132" s="12">
        <v>-0.69169419703030099</v>
      </c>
      <c r="BS132" s="12">
        <v>27.4322610493982</v>
      </c>
      <c r="BT132" s="12">
        <v>30.1104118989314</v>
      </c>
      <c r="BU132" s="12">
        <v>17.2840500454185</v>
      </c>
      <c r="BV132" s="12">
        <v>23.375381715595701</v>
      </c>
      <c r="BW132" s="12">
        <v>14.935282706574</v>
      </c>
      <c r="BX132" s="12">
        <v>14.576992725778799</v>
      </c>
      <c r="BY132" s="12">
        <v>1.5037079492685701</v>
      </c>
      <c r="BZ132" s="12">
        <v>6.3987190515035701</v>
      </c>
      <c r="CA132" s="12">
        <v>17.316493540420101</v>
      </c>
      <c r="CB132" s="12">
        <v>15.0459109136136</v>
      </c>
      <c r="CC132" s="12">
        <v>17.416814444004501</v>
      </c>
      <c r="CD132" s="12">
        <v>14.880075468681699</v>
      </c>
      <c r="CE132" s="12">
        <v>14.7695109262713</v>
      </c>
      <c r="CF132" s="12">
        <v>-3.6228286148798299E-2</v>
      </c>
      <c r="CG132" s="12">
        <v>-0.82891421016029199</v>
      </c>
      <c r="CH132" s="12">
        <v>13.723154552280899</v>
      </c>
      <c r="CI132" s="12">
        <v>-1.91074036592908</v>
      </c>
      <c r="CJ132" s="12">
        <v>23.229553335113401</v>
      </c>
      <c r="CK132" s="12">
        <v>17.845371985458701</v>
      </c>
      <c r="CL132" s="12">
        <v>-1.4293261756392801</v>
      </c>
      <c r="CM132" s="12">
        <v>0.12647721803205</v>
      </c>
      <c r="CN132" s="12">
        <v>-11.196440027561</v>
      </c>
      <c r="CO132" s="12">
        <v>-22.362994059221801</v>
      </c>
      <c r="CP132" s="12">
        <v>3.3180244827235499</v>
      </c>
      <c r="CQ132" s="12">
        <v>3.6818389617110299</v>
      </c>
      <c r="CR132" s="12">
        <v>9.3653361545875597</v>
      </c>
      <c r="CS132" s="12">
        <v>0.84215713513913204</v>
      </c>
      <c r="CT132" s="12">
        <v>3.4002177926595301</v>
      </c>
      <c r="CU132" s="12">
        <v>-7.5515504249778997</v>
      </c>
      <c r="CV132" s="12">
        <v>-1.0259583405058901</v>
      </c>
      <c r="CW132" s="12">
        <v>20.8296987693756</v>
      </c>
      <c r="CX132" s="12">
        <v>19.9565201910445</v>
      </c>
      <c r="CY132" s="12">
        <v>5.5096766118367597</v>
      </c>
      <c r="CZ132" s="12">
        <v>6.5520434873178601</v>
      </c>
      <c r="DA132" s="12">
        <v>32.706313504604601</v>
      </c>
      <c r="DB132" s="12">
        <v>39.147791540017302</v>
      </c>
      <c r="DC132" s="12">
        <v>30.327017157105701</v>
      </c>
      <c r="DD132" s="12">
        <v>61.370359617285402</v>
      </c>
      <c r="DE132" s="12">
        <v>74.9414466554299</v>
      </c>
      <c r="DF132" s="11">
        <v>10.3678667073836</v>
      </c>
      <c r="DG132" s="11">
        <v>12.2657011161209</v>
      </c>
      <c r="DH132" s="11">
        <v>-6.2540502767660602</v>
      </c>
      <c r="DI132" s="11">
        <v>9.1294468802516295</v>
      </c>
      <c r="DJ132" s="11">
        <v>-7.5962105938742697E-2</v>
      </c>
      <c r="DK132" s="11">
        <v>1.5033467661851301</v>
      </c>
      <c r="DL132" s="11">
        <v>5.8481919040786998</v>
      </c>
      <c r="DM132" s="11">
        <v>2.7479077289171898</v>
      </c>
      <c r="DN132" s="11">
        <v>14.8762128446833</v>
      </c>
      <c r="DO132" s="11">
        <v>18.2715102710062</v>
      </c>
      <c r="DP132" s="11">
        <v>19.5754601008957</v>
      </c>
      <c r="DQ132" s="11">
        <v>16.245552615146099</v>
      </c>
      <c r="DR132" s="11">
        <v>13.0756598082371</v>
      </c>
      <c r="DS132" s="11">
        <v>11.993541193078199</v>
      </c>
    </row>
    <row r="133" spans="1:123" s="12" customFormat="1" ht="15" customHeight="1" x14ac:dyDescent="0.2">
      <c r="A133" s="10">
        <v>54.5</v>
      </c>
      <c r="B133" s="11">
        <v>17.116653907578399</v>
      </c>
      <c r="C133" s="11">
        <v>19.800250811385901</v>
      </c>
      <c r="D133" s="11">
        <v>25.268896933994199</v>
      </c>
      <c r="E133" s="11">
        <v>15.757186702103301</v>
      </c>
      <c r="F133" s="11">
        <v>3.52416827809065</v>
      </c>
      <c r="G133" s="11">
        <v>17.7377569343661</v>
      </c>
      <c r="H133" s="11">
        <v>17.490767277195101</v>
      </c>
      <c r="I133" s="11">
        <v>23.630431314813901</v>
      </c>
      <c r="J133" s="11">
        <v>17.064936400856801</v>
      </c>
      <c r="K133" s="11">
        <v>21.058765923953601</v>
      </c>
      <c r="L133" s="11">
        <v>20.7115517696365</v>
      </c>
      <c r="M133" s="11">
        <v>31.186627893475801</v>
      </c>
      <c r="N133" s="12">
        <v>17.699987438390899</v>
      </c>
      <c r="O133" s="12">
        <v>22.271355192060501</v>
      </c>
      <c r="P133" s="12">
        <v>13.510205462807701</v>
      </c>
      <c r="Q133" s="12">
        <v>23.169572159531501</v>
      </c>
      <c r="R133" s="12">
        <v>-3.5104874314129102</v>
      </c>
      <c r="S133" s="12">
        <v>76.416828960645901</v>
      </c>
      <c r="T133" s="12">
        <v>66.463901021052095</v>
      </c>
      <c r="U133" s="12">
        <v>48.2360264868475</v>
      </c>
      <c r="V133" s="12">
        <v>41.449235141044397</v>
      </c>
      <c r="W133" s="12">
        <v>69.752422859892206</v>
      </c>
      <c r="X133" s="12">
        <v>81.261321611236696</v>
      </c>
      <c r="Y133" s="12">
        <v>39.162008761195402</v>
      </c>
      <c r="Z133" s="12">
        <v>41.169219912262598</v>
      </c>
      <c r="AA133" s="12">
        <v>45.088203478371703</v>
      </c>
      <c r="AB133" s="12">
        <v>80.607154814060706</v>
      </c>
      <c r="AC133" s="12">
        <v>96.290757937822406</v>
      </c>
      <c r="AD133" s="12">
        <v>36.878212995361501</v>
      </c>
      <c r="AE133" s="12">
        <v>29.411667128442701</v>
      </c>
      <c r="AF133" s="12">
        <v>33.084575989050698</v>
      </c>
      <c r="AG133" s="12">
        <v>40.145911043509798</v>
      </c>
      <c r="AH133" s="12">
        <v>37.174570024944799</v>
      </c>
      <c r="AI133" s="11">
        <v>9.8746022558771003</v>
      </c>
      <c r="AJ133" s="11">
        <v>5.4021220421418503</v>
      </c>
      <c r="AK133" s="12">
        <v>29.254180844873101</v>
      </c>
      <c r="AL133" s="12">
        <v>29.834602173650602</v>
      </c>
      <c r="AM133" s="12">
        <v>13.9630710691562</v>
      </c>
      <c r="AN133" s="12">
        <v>10.6054039861192</v>
      </c>
      <c r="AO133" s="12">
        <v>25.1745950663462</v>
      </c>
      <c r="AP133" s="12">
        <v>25.479903342784301</v>
      </c>
      <c r="AQ133" s="12">
        <v>12.6669274322921</v>
      </c>
      <c r="AR133" s="12">
        <v>86.329193436540606</v>
      </c>
      <c r="AS133" s="12">
        <v>9.8379405244486406</v>
      </c>
      <c r="AT133" s="12">
        <v>13.8594250529422</v>
      </c>
      <c r="AU133" s="12">
        <v>43.323634599801103</v>
      </c>
      <c r="AV133" s="12">
        <v>149.836632772348</v>
      </c>
      <c r="AW133" s="12">
        <v>16.313755622832101</v>
      </c>
      <c r="AX133" s="12">
        <v>14.01002464263</v>
      </c>
      <c r="AY133" s="12">
        <v>21.077243218314798</v>
      </c>
      <c r="AZ133" s="12">
        <v>27.179146854905401</v>
      </c>
      <c r="BA133" s="12">
        <v>35.115055652568103</v>
      </c>
      <c r="BB133" s="12">
        <v>59.410675021354102</v>
      </c>
      <c r="BC133" s="12">
        <v>36.724231904372502</v>
      </c>
      <c r="BD133" s="12">
        <v>49.805366870714302</v>
      </c>
      <c r="BE133" s="12">
        <v>46.988723624963299</v>
      </c>
      <c r="BF133" s="12">
        <v>67.936300183646296</v>
      </c>
      <c r="BG133" s="12">
        <v>15.348156011896201</v>
      </c>
      <c r="BH133" s="12">
        <v>10.056200153485401</v>
      </c>
      <c r="BI133" s="12">
        <v>25.2436475420836</v>
      </c>
      <c r="BJ133" s="12">
        <v>28.482783818617399</v>
      </c>
      <c r="BK133" s="12">
        <v>11.1208055386669</v>
      </c>
      <c r="BL133" s="12">
        <v>25.399334845133101</v>
      </c>
      <c r="BM133" s="12">
        <v>32.757434382801797</v>
      </c>
      <c r="BN133" s="12">
        <v>24.100838345475399</v>
      </c>
      <c r="BO133" s="12">
        <v>26.599826014717099</v>
      </c>
      <c r="BP133" s="10">
        <v>10.3824477264424</v>
      </c>
      <c r="BQ133" s="10">
        <v>12.309829799050901</v>
      </c>
      <c r="BR133" s="12">
        <v>1.4382865174411501</v>
      </c>
      <c r="BS133" s="12">
        <v>28.742939321091399</v>
      </c>
      <c r="BT133" s="12">
        <v>31.497816962655602</v>
      </c>
      <c r="BU133" s="12">
        <v>19.301918655401</v>
      </c>
      <c r="BV133" s="12">
        <v>25.4507503996137</v>
      </c>
      <c r="BW133" s="12">
        <v>16.582791431574101</v>
      </c>
      <c r="BX133" s="12">
        <v>16.159838196472201</v>
      </c>
      <c r="BY133" s="12">
        <v>3.26560052599234</v>
      </c>
      <c r="BZ133" s="12">
        <v>8.2651577031356194</v>
      </c>
      <c r="CA133" s="12">
        <v>18.361479305894999</v>
      </c>
      <c r="CB133" s="12">
        <v>16.061423593782798</v>
      </c>
      <c r="CC133" s="12">
        <v>18.890210412791902</v>
      </c>
      <c r="CD133" s="12">
        <v>15.883799278526499</v>
      </c>
      <c r="CE133" s="12">
        <v>15.657620679121401</v>
      </c>
      <c r="CF133" s="12">
        <v>-0.103818464936011</v>
      </c>
      <c r="CG133" s="12">
        <v>-0.88499962203059102</v>
      </c>
      <c r="CH133" s="12">
        <v>15.032772353151801</v>
      </c>
      <c r="CI133" s="12">
        <v>-1.9298290681035699</v>
      </c>
      <c r="CJ133" s="12">
        <v>24.0402878262102</v>
      </c>
      <c r="CK133" s="12">
        <v>18.621714843902701</v>
      </c>
      <c r="CL133" s="12">
        <v>-0.79508293993057999</v>
      </c>
      <c r="CM133" s="12">
        <v>0.62388397736867696</v>
      </c>
      <c r="CN133" s="12">
        <v>-8.7675289250910193</v>
      </c>
      <c r="CO133" s="12">
        <v>-22.161315428093001</v>
      </c>
      <c r="CP133" s="12">
        <v>4.9625782594375698</v>
      </c>
      <c r="CQ133" s="12">
        <v>5.6623407544975599</v>
      </c>
      <c r="CR133" s="12">
        <v>9.0871953943860699</v>
      </c>
      <c r="CS133" s="12">
        <v>1.99060445993382</v>
      </c>
      <c r="CT133" s="12">
        <v>4.79541131426231</v>
      </c>
      <c r="CU133" s="12">
        <v>-5.7199258662876602</v>
      </c>
      <c r="CV133" s="12">
        <v>0.74401231131559997</v>
      </c>
      <c r="CW133" s="12">
        <v>22.849742890684801</v>
      </c>
      <c r="CX133" s="12">
        <v>22.487363821710399</v>
      </c>
      <c r="CY133" s="12">
        <v>6.7153982854506404</v>
      </c>
      <c r="CZ133" s="12">
        <v>7.8570901678176597</v>
      </c>
      <c r="DA133" s="12">
        <v>35.310487874084998</v>
      </c>
      <c r="DB133" s="12">
        <v>38.1688259949442</v>
      </c>
      <c r="DC133" s="12">
        <v>29.800547054037398</v>
      </c>
      <c r="DD133" s="12">
        <v>62.284685554914098</v>
      </c>
      <c r="DE133" s="12">
        <v>76.218944741412997</v>
      </c>
      <c r="DF133" s="11">
        <v>11.304419786028999</v>
      </c>
      <c r="DG133" s="11">
        <v>13.1669730762951</v>
      </c>
      <c r="DH133" s="11">
        <v>-3.9577812458446702</v>
      </c>
      <c r="DI133" s="11">
        <v>10.375307283538801</v>
      </c>
      <c r="DJ133" s="11">
        <v>0.66874628146251702</v>
      </c>
      <c r="DK133" s="11">
        <v>2.32137176681135</v>
      </c>
      <c r="DL133" s="11">
        <v>6.9823486228415197</v>
      </c>
      <c r="DM133" s="11">
        <v>4.22208222516928</v>
      </c>
      <c r="DN133" s="11">
        <v>17.821321307565</v>
      </c>
      <c r="DO133" s="11">
        <v>21.0890557355014</v>
      </c>
      <c r="DP133" s="11">
        <v>21.620708139380401</v>
      </c>
      <c r="DQ133" s="11">
        <v>18.245678802486498</v>
      </c>
      <c r="DR133" s="11">
        <v>14.671037206426201</v>
      </c>
      <c r="DS133" s="11">
        <v>13.034511539444701</v>
      </c>
    </row>
    <row r="134" spans="1:123" s="12" customFormat="1" ht="15" customHeight="1" x14ac:dyDescent="0.2">
      <c r="A134" s="10">
        <v>55</v>
      </c>
      <c r="B134" s="11">
        <v>18.094890037900701</v>
      </c>
      <c r="C134" s="11">
        <v>21.218158508418099</v>
      </c>
      <c r="D134" s="11">
        <v>27.0542441285215</v>
      </c>
      <c r="E134" s="11">
        <v>17.088614185922701</v>
      </c>
      <c r="F134" s="11">
        <v>5.4327774705598104</v>
      </c>
      <c r="G134" s="11">
        <v>18.3685133379185</v>
      </c>
      <c r="H134" s="11">
        <v>18.6970482900505</v>
      </c>
      <c r="I134" s="11">
        <v>24.904122255975299</v>
      </c>
      <c r="J134" s="11">
        <v>18.367361917626098</v>
      </c>
      <c r="K134" s="11">
        <v>22.5976145884487</v>
      </c>
      <c r="L134" s="11">
        <v>21.996605937601998</v>
      </c>
      <c r="M134" s="11">
        <v>32.5732944475021</v>
      </c>
      <c r="N134" s="12">
        <v>19.152052118442899</v>
      </c>
      <c r="O134" s="12">
        <v>20.9204081329517</v>
      </c>
      <c r="P134" s="12">
        <v>13.343247701413899</v>
      </c>
      <c r="Q134" s="12">
        <v>23.614829842699599</v>
      </c>
      <c r="R134" s="12">
        <v>-3.5252426187071202</v>
      </c>
      <c r="S134" s="12">
        <v>76.053052907809601</v>
      </c>
      <c r="T134" s="12">
        <v>64.6324260742403</v>
      </c>
      <c r="U134" s="12">
        <v>47.983270633267203</v>
      </c>
      <c r="V134" s="12">
        <v>41.340230382047501</v>
      </c>
      <c r="W134" s="12">
        <v>70.679059717804193</v>
      </c>
      <c r="X134" s="12">
        <v>81.535719800740395</v>
      </c>
      <c r="Y134" s="12">
        <v>40.0248645746614</v>
      </c>
      <c r="Z134" s="12">
        <v>42.599007429089397</v>
      </c>
      <c r="AA134" s="12">
        <v>45.944136218167799</v>
      </c>
      <c r="AB134" s="12">
        <v>80.888894444797103</v>
      </c>
      <c r="AC134" s="12">
        <v>95.5747455009259</v>
      </c>
      <c r="AD134" s="12">
        <v>36.988007195759501</v>
      </c>
      <c r="AE134" s="12">
        <v>29.784076104988301</v>
      </c>
      <c r="AF134" s="12">
        <v>33.630483812885302</v>
      </c>
      <c r="AG134" s="12">
        <v>41.384198993910097</v>
      </c>
      <c r="AH134" s="12">
        <v>38.500682421727099</v>
      </c>
      <c r="AI134" s="11">
        <v>11.173080565640699</v>
      </c>
      <c r="AJ134" s="11">
        <v>6.8709214247064603</v>
      </c>
      <c r="AK134" s="12">
        <v>30.619801691500399</v>
      </c>
      <c r="AL134" s="12">
        <v>32.260209991363801</v>
      </c>
      <c r="AM134" s="12">
        <v>15.9411702043144</v>
      </c>
      <c r="AN134" s="12">
        <v>12.2406663649599</v>
      </c>
      <c r="AO134" s="12">
        <v>26.642010197974699</v>
      </c>
      <c r="AP134" s="12">
        <v>27.171709007234298</v>
      </c>
      <c r="AQ134" s="12">
        <v>11.974475455645001</v>
      </c>
      <c r="AR134" s="12">
        <v>86.312400526367099</v>
      </c>
      <c r="AS134" s="12">
        <v>9.12344421521993</v>
      </c>
      <c r="AT134" s="12">
        <v>12.2932233352912</v>
      </c>
      <c r="AU134" s="12">
        <v>43.4453177149407</v>
      </c>
      <c r="AV134" s="12">
        <v>151.52609557844599</v>
      </c>
      <c r="AW134" s="12">
        <v>14.9380512084462</v>
      </c>
      <c r="AX134" s="12">
        <v>13.2540335471276</v>
      </c>
      <c r="AY134" s="12">
        <v>22.0676629396621</v>
      </c>
      <c r="AZ134" s="12">
        <v>28.5644891846459</v>
      </c>
      <c r="BA134" s="12">
        <v>36.246819945517899</v>
      </c>
      <c r="BB134" s="12">
        <v>59.845508076250503</v>
      </c>
      <c r="BC134" s="12">
        <v>37.114685255801298</v>
      </c>
      <c r="BD134" s="12">
        <v>48.772813897812703</v>
      </c>
      <c r="BE134" s="12">
        <v>47.600558900739998</v>
      </c>
      <c r="BF134" s="12">
        <v>69.011126470286399</v>
      </c>
      <c r="BG134" s="12">
        <v>15.843785149627299</v>
      </c>
      <c r="BH134" s="12">
        <v>10.5678063846426</v>
      </c>
      <c r="BI134" s="12">
        <v>26.521094696363399</v>
      </c>
      <c r="BJ134" s="12">
        <v>29.906335839768801</v>
      </c>
      <c r="BK134" s="12">
        <v>12.0935665108845</v>
      </c>
      <c r="BL134" s="12">
        <v>26.627871193340901</v>
      </c>
      <c r="BM134" s="12">
        <v>34.055716241709803</v>
      </c>
      <c r="BN134" s="12">
        <v>25.522633222863</v>
      </c>
      <c r="BO134" s="12">
        <v>27.785823476733601</v>
      </c>
      <c r="BP134" s="10">
        <v>11.317173630231901</v>
      </c>
      <c r="BQ134" s="10">
        <v>12.993082236789601</v>
      </c>
      <c r="BR134" s="12">
        <v>3.5269090403744401</v>
      </c>
      <c r="BS134" s="12">
        <v>29.978702514199501</v>
      </c>
      <c r="BT134" s="12">
        <v>32.7953493979293</v>
      </c>
      <c r="BU134" s="12">
        <v>21.2160630326252</v>
      </c>
      <c r="BV134" s="12">
        <v>27.416595912654799</v>
      </c>
      <c r="BW134" s="12">
        <v>18.097394786309401</v>
      </c>
      <c r="BX134" s="12">
        <v>17.600596038391799</v>
      </c>
      <c r="BY134" s="12">
        <v>5.0190983529319002</v>
      </c>
      <c r="BZ134" s="12">
        <v>10.0796141850878</v>
      </c>
      <c r="CA134" s="12">
        <v>19.304565284983202</v>
      </c>
      <c r="CB134" s="12">
        <v>16.963997040875199</v>
      </c>
      <c r="CC134" s="12">
        <v>20.2037426788592</v>
      </c>
      <c r="CD134" s="12">
        <v>16.758052879595098</v>
      </c>
      <c r="CE134" s="12">
        <v>16.448626411147401</v>
      </c>
      <c r="CF134" s="12">
        <v>-0.165573112553829</v>
      </c>
      <c r="CG134" s="12">
        <v>-0.93941440582057101</v>
      </c>
      <c r="CH134" s="12">
        <v>16.213400158449002</v>
      </c>
      <c r="CI134" s="12">
        <v>-1.9439612515270701</v>
      </c>
      <c r="CJ134" s="12">
        <v>24.692260922165499</v>
      </c>
      <c r="CK134" s="12">
        <v>19.267801690148101</v>
      </c>
      <c r="CL134" s="12">
        <v>-0.20324974059349099</v>
      </c>
      <c r="CM134" s="12">
        <v>1.0917075314864599</v>
      </c>
      <c r="CN134" s="12">
        <v>-6.3296452026406698</v>
      </c>
      <c r="CO134" s="12">
        <v>-21.888223272981101</v>
      </c>
      <c r="CP134" s="12">
        <v>6.5903413997148101</v>
      </c>
      <c r="CQ134" s="12">
        <v>7.6230871854932003</v>
      </c>
      <c r="CR134" s="12">
        <v>8.75790556165156</v>
      </c>
      <c r="CS134" s="12">
        <v>3.1314696116169198</v>
      </c>
      <c r="CT134" s="12">
        <v>6.1651903706660898</v>
      </c>
      <c r="CU134" s="12">
        <v>-3.88671514883753</v>
      </c>
      <c r="CV134" s="12">
        <v>2.43851764025748</v>
      </c>
      <c r="CW134" s="12">
        <v>24.7422303800703</v>
      </c>
      <c r="CX134" s="12">
        <v>24.8775631916942</v>
      </c>
      <c r="CY134" s="12">
        <v>7.8114853749866597</v>
      </c>
      <c r="CZ134" s="12">
        <v>9.0439743871684097</v>
      </c>
      <c r="DA134" s="12">
        <v>37.787664041388702</v>
      </c>
      <c r="DB134" s="12">
        <v>37.250458262860697</v>
      </c>
      <c r="DC134" s="12">
        <v>29.3340417556464</v>
      </c>
      <c r="DD134" s="12">
        <v>63.004263211041597</v>
      </c>
      <c r="DE134" s="12">
        <v>77.250537287909495</v>
      </c>
      <c r="DF134" s="11">
        <v>12.193343536637199</v>
      </c>
      <c r="DG134" s="11">
        <v>14.0118545459699</v>
      </c>
      <c r="DH134" s="11">
        <v>-1.64312996275839</v>
      </c>
      <c r="DI134" s="11">
        <v>11.5636521513806</v>
      </c>
      <c r="DJ134" s="11">
        <v>1.4047541299078099</v>
      </c>
      <c r="DK134" s="11">
        <v>3.1277838843379802</v>
      </c>
      <c r="DL134" s="11">
        <v>8.0865411291597393</v>
      </c>
      <c r="DM134" s="11">
        <v>5.6790809139783898</v>
      </c>
      <c r="DN134" s="11">
        <v>20.617691916413602</v>
      </c>
      <c r="DO134" s="11">
        <v>23.7433232541661</v>
      </c>
      <c r="DP134" s="11">
        <v>23.553890059702098</v>
      </c>
      <c r="DQ134" s="11">
        <v>20.150815544184201</v>
      </c>
      <c r="DR134" s="11">
        <v>16.152189346030301</v>
      </c>
      <c r="DS134" s="11">
        <v>13.971580301586</v>
      </c>
    </row>
    <row r="135" spans="1:123" s="12" customFormat="1" ht="15" customHeight="1" x14ac:dyDescent="0.2">
      <c r="A135" s="10">
        <v>55.5</v>
      </c>
      <c r="B135" s="11">
        <v>18.966518837260001</v>
      </c>
      <c r="C135" s="11">
        <v>22.5348030653549</v>
      </c>
      <c r="D135" s="11">
        <v>28.720860427711099</v>
      </c>
      <c r="E135" s="11">
        <v>18.306063793716</v>
      </c>
      <c r="F135" s="11">
        <v>7.2516272666689403</v>
      </c>
      <c r="G135" s="11">
        <v>18.868639017455202</v>
      </c>
      <c r="H135" s="11">
        <v>19.796680135186701</v>
      </c>
      <c r="I135" s="11">
        <v>26.020834411610799</v>
      </c>
      <c r="J135" s="11">
        <v>19.578874344006099</v>
      </c>
      <c r="K135" s="11">
        <v>24.0123281400883</v>
      </c>
      <c r="L135" s="11">
        <v>23.144666556618098</v>
      </c>
      <c r="M135" s="11">
        <v>33.7602104991674</v>
      </c>
      <c r="N135" s="12">
        <v>20.477136786212199</v>
      </c>
      <c r="O135" s="12">
        <v>19.532877558958699</v>
      </c>
      <c r="P135" s="12">
        <v>13.141932868165799</v>
      </c>
      <c r="Q135" s="12">
        <v>23.935566787258701</v>
      </c>
      <c r="R135" s="12">
        <v>-3.49379479303024</v>
      </c>
      <c r="S135" s="12">
        <v>75.716481660492704</v>
      </c>
      <c r="T135" s="12">
        <v>62.878971220925401</v>
      </c>
      <c r="U135" s="12">
        <v>47.4729095003567</v>
      </c>
      <c r="V135" s="12">
        <v>40.983959479490203</v>
      </c>
      <c r="W135" s="12">
        <v>71.399910666514103</v>
      </c>
      <c r="X135" s="12">
        <v>81.455444160383195</v>
      </c>
      <c r="Y135" s="12">
        <v>40.698836528463197</v>
      </c>
      <c r="Z135" s="12">
        <v>43.850664951605701</v>
      </c>
      <c r="AA135" s="12">
        <v>46.6116871393751</v>
      </c>
      <c r="AB135" s="12">
        <v>80.898738815449093</v>
      </c>
      <c r="AC135" s="12">
        <v>94.690192781854407</v>
      </c>
      <c r="AD135" s="12">
        <v>37.0144443877507</v>
      </c>
      <c r="AE135" s="12">
        <v>30.0143001368269</v>
      </c>
      <c r="AF135" s="12">
        <v>34.056549338856698</v>
      </c>
      <c r="AG135" s="12">
        <v>42.377563659101703</v>
      </c>
      <c r="AH135" s="12">
        <v>39.662387280259203</v>
      </c>
      <c r="AI135" s="11">
        <v>12.431124559952799</v>
      </c>
      <c r="AJ135" s="11">
        <v>8.3208833530079502</v>
      </c>
      <c r="AK135" s="12">
        <v>31.762232538312599</v>
      </c>
      <c r="AL135" s="12">
        <v>34.4964028045069</v>
      </c>
      <c r="AM135" s="12">
        <v>17.7565252670319</v>
      </c>
      <c r="AN135" s="12">
        <v>13.7384586196276</v>
      </c>
      <c r="AO135" s="12">
        <v>27.8950883512152</v>
      </c>
      <c r="AP135" s="12">
        <v>28.639366064453402</v>
      </c>
      <c r="AQ135" s="12">
        <v>11.3280002551618</v>
      </c>
      <c r="AR135" s="12">
        <v>85.988285718485699</v>
      </c>
      <c r="AS135" s="12">
        <v>8.3469449236872606</v>
      </c>
      <c r="AT135" s="12">
        <v>10.689393093343799</v>
      </c>
      <c r="AU135" s="12">
        <v>43.377334804972598</v>
      </c>
      <c r="AV135" s="12">
        <v>152.65418915078001</v>
      </c>
      <c r="AW135" s="12">
        <v>13.460285117616801</v>
      </c>
      <c r="AX135" s="12">
        <v>12.435961252776901</v>
      </c>
      <c r="AY135" s="12">
        <v>23.0111854762071</v>
      </c>
      <c r="AZ135" s="12">
        <v>29.8858103633392</v>
      </c>
      <c r="BA135" s="12">
        <v>37.2877839254215</v>
      </c>
      <c r="BB135" s="12">
        <v>60.017082432750598</v>
      </c>
      <c r="BC135" s="12">
        <v>37.290279578883201</v>
      </c>
      <c r="BD135" s="12">
        <v>47.577825171174403</v>
      </c>
      <c r="BE135" s="12">
        <v>48.015630454756298</v>
      </c>
      <c r="BF135" s="12">
        <v>69.841378717683199</v>
      </c>
      <c r="BG135" s="12">
        <v>16.297533875331201</v>
      </c>
      <c r="BH135" s="12">
        <v>11.052784429921299</v>
      </c>
      <c r="BI135" s="12">
        <v>27.658670660457499</v>
      </c>
      <c r="BJ135" s="12">
        <v>31.159033824224</v>
      </c>
      <c r="BK135" s="12">
        <v>12.993336895306101</v>
      </c>
      <c r="BL135" s="12">
        <v>27.683065127348499</v>
      </c>
      <c r="BM135" s="12">
        <v>35.094202758045803</v>
      </c>
      <c r="BN135" s="12">
        <v>26.789441108121501</v>
      </c>
      <c r="BO135" s="12">
        <v>28.805485271732302</v>
      </c>
      <c r="BP135" s="10">
        <v>12.1489711091271</v>
      </c>
      <c r="BQ135" s="10">
        <v>13.5569671328994</v>
      </c>
      <c r="BR135" s="12">
        <v>5.5626355788263</v>
      </c>
      <c r="BS135" s="12">
        <v>31.135969038587</v>
      </c>
      <c r="BT135" s="12">
        <v>33.999476727331</v>
      </c>
      <c r="BU135" s="12">
        <v>23.017071725916999</v>
      </c>
      <c r="BV135" s="12">
        <v>29.264567274367401</v>
      </c>
      <c r="BW135" s="12">
        <v>19.472481653792698</v>
      </c>
      <c r="BX135" s="12">
        <v>18.8923531823093</v>
      </c>
      <c r="BY135" s="12">
        <v>6.7559772105596396</v>
      </c>
      <c r="BZ135" s="12">
        <v>11.8321231639129</v>
      </c>
      <c r="CA135" s="12">
        <v>20.142315406701499</v>
      </c>
      <c r="CB135" s="12">
        <v>17.751004634192199</v>
      </c>
      <c r="CC135" s="12">
        <v>21.353702322812701</v>
      </c>
      <c r="CD135" s="12">
        <v>17.502337868790999</v>
      </c>
      <c r="CE135" s="12">
        <v>17.139607734861698</v>
      </c>
      <c r="CF135" s="12">
        <v>-0.220018094410079</v>
      </c>
      <c r="CG135" s="12">
        <v>-0.99127862540626599</v>
      </c>
      <c r="CH135" s="12">
        <v>17.260726963286199</v>
      </c>
      <c r="CI135" s="12">
        <v>-1.95169832295505</v>
      </c>
      <c r="CJ135" s="12">
        <v>25.185445338138301</v>
      </c>
      <c r="CK135" s="12">
        <v>19.784016330959201</v>
      </c>
      <c r="CL135" s="12">
        <v>0.34133370263589302</v>
      </c>
      <c r="CM135" s="12">
        <v>1.5270632047759101</v>
      </c>
      <c r="CN135" s="12">
        <v>-3.8967373257037199</v>
      </c>
      <c r="CO135" s="12">
        <v>-21.541398382396402</v>
      </c>
      <c r="CP135" s="12">
        <v>8.1942171163973399</v>
      </c>
      <c r="CQ135" s="12">
        <v>9.5557152235414797</v>
      </c>
      <c r="CR135" s="12">
        <v>8.3799923231708799</v>
      </c>
      <c r="CS135" s="12">
        <v>4.2602882786013598</v>
      </c>
      <c r="CT135" s="12">
        <v>7.5037701208202598</v>
      </c>
      <c r="CU135" s="12">
        <v>-2.06071308639366</v>
      </c>
      <c r="CV135" s="12">
        <v>4.0488830563845104</v>
      </c>
      <c r="CW135" s="12">
        <v>26.499612431507501</v>
      </c>
      <c r="CX135" s="12">
        <v>27.115538614452799</v>
      </c>
      <c r="CY135" s="12">
        <v>8.7905236796359496</v>
      </c>
      <c r="CZ135" s="12">
        <v>10.104341527039599</v>
      </c>
      <c r="DA135" s="12">
        <v>40.123901271726901</v>
      </c>
      <c r="DB135" s="12">
        <v>36.394227208802398</v>
      </c>
      <c r="DC135" s="12">
        <v>28.924394428031501</v>
      </c>
      <c r="DD135" s="12">
        <v>63.5288233752362</v>
      </c>
      <c r="DE135" s="12">
        <v>78.035212936811106</v>
      </c>
      <c r="DF135" s="11">
        <v>13.031210983172</v>
      </c>
      <c r="DG135" s="11">
        <v>14.796964933339</v>
      </c>
      <c r="DH135" s="11">
        <v>0.67962952243760799</v>
      </c>
      <c r="DI135" s="11">
        <v>12.6891382024041</v>
      </c>
      <c r="DJ135" s="11">
        <v>2.1293649297149302</v>
      </c>
      <c r="DK135" s="11">
        <v>3.9199508137244199</v>
      </c>
      <c r="DL135" s="11">
        <v>9.1561014414764905</v>
      </c>
      <c r="DM135" s="11">
        <v>7.1131726144813001</v>
      </c>
      <c r="DN135" s="11">
        <v>23.2504535233601</v>
      </c>
      <c r="DO135" s="11">
        <v>26.2202574958791</v>
      </c>
      <c r="DP135" s="11">
        <v>25.366762201883802</v>
      </c>
      <c r="DQ135" s="11">
        <v>21.952711904305001</v>
      </c>
      <c r="DR135" s="11">
        <v>17.511587429908101</v>
      </c>
      <c r="DS135" s="11">
        <v>14.801235010963801</v>
      </c>
    </row>
    <row r="136" spans="1:123" s="12" customFormat="1" ht="15" customHeight="1" x14ac:dyDescent="0.2">
      <c r="A136" s="10">
        <v>56</v>
      </c>
      <c r="B136" s="11">
        <v>19.7296940314117</v>
      </c>
      <c r="C136" s="11">
        <v>23.7453641602769</v>
      </c>
      <c r="D136" s="11">
        <v>30.262366635724899</v>
      </c>
      <c r="E136" s="11">
        <v>19.4055483007105</v>
      </c>
      <c r="F136" s="11">
        <v>8.9725444922805693</v>
      </c>
      <c r="G136" s="11">
        <v>19.235158106312099</v>
      </c>
      <c r="H136" s="11">
        <v>20.786823370144699</v>
      </c>
      <c r="I136" s="11">
        <v>26.976815206580699</v>
      </c>
      <c r="J136" s="11">
        <v>20.694560589618</v>
      </c>
      <c r="K136" s="11">
        <v>25.2973313763504</v>
      </c>
      <c r="L136" s="11">
        <v>24.151882826117799</v>
      </c>
      <c r="M136" s="11">
        <v>34.744512959150597</v>
      </c>
      <c r="N136" s="12">
        <v>21.667883629561398</v>
      </c>
      <c r="O136" s="12">
        <v>18.110653400071801</v>
      </c>
      <c r="P136" s="12">
        <v>12.908350072393601</v>
      </c>
      <c r="Q136" s="12">
        <v>24.131710233632401</v>
      </c>
      <c r="R136" s="12">
        <v>-3.4269303341716202</v>
      </c>
      <c r="S136" s="12">
        <v>75.396819738671098</v>
      </c>
      <c r="T136" s="12">
        <v>61.204584199003797</v>
      </c>
      <c r="U136" s="12">
        <v>46.712732000742101</v>
      </c>
      <c r="V136" s="12">
        <v>40.3861595259513</v>
      </c>
      <c r="W136" s="12">
        <v>71.915230364538701</v>
      </c>
      <c r="X136" s="12">
        <v>81.027086707763303</v>
      </c>
      <c r="Y136" s="12">
        <v>41.182647692039602</v>
      </c>
      <c r="Z136" s="12">
        <v>44.917345803696598</v>
      </c>
      <c r="AA136" s="12">
        <v>47.097877541091201</v>
      </c>
      <c r="AB136" s="12">
        <v>80.637393693905295</v>
      </c>
      <c r="AC136" s="12">
        <v>93.644608568865806</v>
      </c>
      <c r="AD136" s="12">
        <v>36.957681004423598</v>
      </c>
      <c r="AE136" s="12">
        <v>30.1055315503617</v>
      </c>
      <c r="AF136" s="12">
        <v>34.364042221568504</v>
      </c>
      <c r="AG136" s="12">
        <v>43.127802200615399</v>
      </c>
      <c r="AH136" s="12">
        <v>40.657247154740602</v>
      </c>
      <c r="AI136" s="11">
        <v>13.643943930219301</v>
      </c>
      <c r="AJ136" s="11">
        <v>9.7471365734236297</v>
      </c>
      <c r="AK136" s="12">
        <v>32.6815570588223</v>
      </c>
      <c r="AL136" s="12">
        <v>36.532714148052001</v>
      </c>
      <c r="AM136" s="12">
        <v>19.402896214160101</v>
      </c>
      <c r="AN136" s="12">
        <v>15.0938421938917</v>
      </c>
      <c r="AO136" s="12">
        <v>28.931199267390099</v>
      </c>
      <c r="AP136" s="12">
        <v>29.879100111429501</v>
      </c>
      <c r="AQ136" s="12">
        <v>10.7231617221259</v>
      </c>
      <c r="AR136" s="12">
        <v>85.3703677421435</v>
      </c>
      <c r="AS136" s="12">
        <v>7.5136958912480596</v>
      </c>
      <c r="AT136" s="12">
        <v>9.0624680524342693</v>
      </c>
      <c r="AU136" s="12">
        <v>43.125593947479501</v>
      </c>
      <c r="AV136" s="12">
        <v>153.19703379645901</v>
      </c>
      <c r="AW136" s="12">
        <v>11.8940179163473</v>
      </c>
      <c r="AX136" s="12">
        <v>11.5622660814551</v>
      </c>
      <c r="AY136" s="12">
        <v>23.903416149550999</v>
      </c>
      <c r="AZ136" s="12">
        <v>31.1379772028885</v>
      </c>
      <c r="BA136" s="12">
        <v>38.234586099861097</v>
      </c>
      <c r="BB136" s="12">
        <v>59.931851865257997</v>
      </c>
      <c r="BC136" s="12">
        <v>37.258520023897198</v>
      </c>
      <c r="BD136" s="12">
        <v>46.235123591031801</v>
      </c>
      <c r="BE136" s="12">
        <v>48.238151066470799</v>
      </c>
      <c r="BF136" s="12">
        <v>70.429872721433597</v>
      </c>
      <c r="BG136" s="12">
        <v>16.7078651429619</v>
      </c>
      <c r="BH136" s="12">
        <v>11.509221621963601</v>
      </c>
      <c r="BI136" s="12">
        <v>28.653344998019701</v>
      </c>
      <c r="BJ136" s="12">
        <v>32.238822313956902</v>
      </c>
      <c r="BK136" s="12">
        <v>13.8138175316271</v>
      </c>
      <c r="BL136" s="12">
        <v>28.563652449520301</v>
      </c>
      <c r="BM136" s="12">
        <v>35.871267755283</v>
      </c>
      <c r="BN136" s="12">
        <v>27.898242478840899</v>
      </c>
      <c r="BO136" s="12">
        <v>29.658487619599299</v>
      </c>
      <c r="BP136" s="10">
        <v>12.874296771769799</v>
      </c>
      <c r="BQ136" s="10">
        <v>14.001485396874999</v>
      </c>
      <c r="BR136" s="12">
        <v>7.5344860306358896</v>
      </c>
      <c r="BS136" s="12">
        <v>32.2115338349249</v>
      </c>
      <c r="BT136" s="12">
        <v>35.1071212207898</v>
      </c>
      <c r="BU136" s="12">
        <v>24.696273612789799</v>
      </c>
      <c r="BV136" s="12">
        <v>30.9870265482459</v>
      </c>
      <c r="BW136" s="12">
        <v>20.702751498902199</v>
      </c>
      <c r="BX136" s="12">
        <v>20.029627194162401</v>
      </c>
      <c r="BY136" s="12">
        <v>8.4681478256243192</v>
      </c>
      <c r="BZ136" s="12">
        <v>13.5132686409633</v>
      </c>
      <c r="CA136" s="12">
        <v>20.8721558010438</v>
      </c>
      <c r="CB136" s="12">
        <v>18.4208620339632</v>
      </c>
      <c r="CC136" s="12">
        <v>22.338064809446202</v>
      </c>
      <c r="CD136" s="12">
        <v>18.117374565917999</v>
      </c>
      <c r="CE136" s="12">
        <v>17.728410966810699</v>
      </c>
      <c r="CF136" s="12">
        <v>-0.26587986212689402</v>
      </c>
      <c r="CG136" s="12">
        <v>-1.0398208587503099</v>
      </c>
      <c r="CH136" s="12">
        <v>18.171725969295899</v>
      </c>
      <c r="CI136" s="12">
        <v>-1.95161510418984</v>
      </c>
      <c r="CJ136" s="12">
        <v>25.521170755382599</v>
      </c>
      <c r="CK136" s="12">
        <v>20.171877622487902</v>
      </c>
      <c r="CL136" s="12">
        <v>0.83457371147232995</v>
      </c>
      <c r="CM136" s="12">
        <v>1.9274727947049499</v>
      </c>
      <c r="CN136" s="12">
        <v>-1.4825610605839701</v>
      </c>
      <c r="CO136" s="12">
        <v>-21.118941731401701</v>
      </c>
      <c r="CP136" s="12">
        <v>9.7672573247109504</v>
      </c>
      <c r="CQ136" s="12">
        <v>11.452033504610799</v>
      </c>
      <c r="CR136" s="12">
        <v>7.9563897088519298</v>
      </c>
      <c r="CS136" s="12">
        <v>5.3727007980341996</v>
      </c>
      <c r="CT136" s="12">
        <v>8.8055840024026093</v>
      </c>
      <c r="CU136" s="12">
        <v>-0.25048018414963702</v>
      </c>
      <c r="CV136" s="12">
        <v>5.5674408940831199</v>
      </c>
      <c r="CW136" s="12">
        <v>28.115517125115701</v>
      </c>
      <c r="CX136" s="12">
        <v>29.191041903686699</v>
      </c>
      <c r="CY136" s="12">
        <v>9.6463427325943396</v>
      </c>
      <c r="CZ136" s="12">
        <v>11.031207577616399</v>
      </c>
      <c r="DA136" s="12">
        <v>42.306466639274703</v>
      </c>
      <c r="DB136" s="12">
        <v>35.600754927145303</v>
      </c>
      <c r="DC136" s="12">
        <v>28.567612389451799</v>
      </c>
      <c r="DD136" s="12">
        <v>63.859653891995499</v>
      </c>
      <c r="DE136" s="12">
        <v>78.573895734734805</v>
      </c>
      <c r="DF136" s="11">
        <v>13.8148416226613</v>
      </c>
      <c r="DG136" s="11">
        <v>15.5192046804586</v>
      </c>
      <c r="DH136" s="11">
        <v>3.0002436233189602</v>
      </c>
      <c r="DI136" s="11">
        <v>13.746914191869999</v>
      </c>
      <c r="DJ136" s="11">
        <v>2.8399704206094598</v>
      </c>
      <c r="DK136" s="11">
        <v>4.6953409764682803</v>
      </c>
      <c r="DL136" s="11">
        <v>10.1865816759527</v>
      </c>
      <c r="DM136" s="11">
        <v>8.5188039520289696</v>
      </c>
      <c r="DN136" s="11">
        <v>25.706374799483399</v>
      </c>
      <c r="DO136" s="11">
        <v>28.5075966530712</v>
      </c>
      <c r="DP136" s="11">
        <v>27.051975848735299</v>
      </c>
      <c r="DQ136" s="11">
        <v>23.643908207304701</v>
      </c>
      <c r="DR136" s="11">
        <v>18.742906831903301</v>
      </c>
      <c r="DS136" s="11">
        <v>15.520950910286</v>
      </c>
    </row>
    <row r="137" spans="1:123" s="12" customFormat="1" ht="15" customHeight="1" x14ac:dyDescent="0.2">
      <c r="A137" s="10">
        <v>56.5</v>
      </c>
      <c r="B137" s="11">
        <v>20.3833387786289</v>
      </c>
      <c r="C137" s="11">
        <v>24.845707230269898</v>
      </c>
      <c r="D137" s="11">
        <v>31.673163903178601</v>
      </c>
      <c r="E137" s="11">
        <v>20.384039089549301</v>
      </c>
      <c r="F137" s="11">
        <v>10.588428267510601</v>
      </c>
      <c r="G137" s="11">
        <v>19.4660224224207</v>
      </c>
      <c r="H137" s="11">
        <v>21.665386157110301</v>
      </c>
      <c r="I137" s="11">
        <v>27.769536245614201</v>
      </c>
      <c r="J137" s="11">
        <v>21.710129658458701</v>
      </c>
      <c r="K137" s="11">
        <v>26.447916752658699</v>
      </c>
      <c r="L137" s="11">
        <v>25.015680876094802</v>
      </c>
      <c r="M137" s="11">
        <v>35.525117709767002</v>
      </c>
      <c r="N137" s="12">
        <v>22.718182663084001</v>
      </c>
      <c r="O137" s="12">
        <v>16.656313164276</v>
      </c>
      <c r="P137" s="12">
        <v>12.6448303490178</v>
      </c>
      <c r="Q137" s="12">
        <v>24.204211513278999</v>
      </c>
      <c r="R137" s="12">
        <v>-3.3351286674587701</v>
      </c>
      <c r="S137" s="12">
        <v>75.084259151481007</v>
      </c>
      <c r="T137" s="12">
        <v>59.609297750284803</v>
      </c>
      <c r="U137" s="12">
        <v>45.712567953159997</v>
      </c>
      <c r="V137" s="12">
        <v>39.554597606183897</v>
      </c>
      <c r="W137" s="12">
        <v>72.227056080009703</v>
      </c>
      <c r="X137" s="12">
        <v>80.259953392669502</v>
      </c>
      <c r="Y137" s="12">
        <v>41.476643673377097</v>
      </c>
      <c r="Z137" s="12">
        <v>45.793869503540897</v>
      </c>
      <c r="AA137" s="12">
        <v>47.410758270416402</v>
      </c>
      <c r="AB137" s="12">
        <v>80.107740359380799</v>
      </c>
      <c r="AC137" s="12">
        <v>92.446302005555395</v>
      </c>
      <c r="AD137" s="12">
        <v>36.818772059632401</v>
      </c>
      <c r="AE137" s="12">
        <v>30.062206860748098</v>
      </c>
      <c r="AF137" s="12">
        <v>34.555370802991</v>
      </c>
      <c r="AG137" s="12">
        <v>43.639047362375997</v>
      </c>
      <c r="AH137" s="12">
        <v>41.484410758130203</v>
      </c>
      <c r="AI137" s="11">
        <v>14.8069957504048</v>
      </c>
      <c r="AJ137" s="11">
        <v>11.144927157147301</v>
      </c>
      <c r="AK137" s="12">
        <v>33.380052627762701</v>
      </c>
      <c r="AL137" s="12">
        <v>38.360394682968</v>
      </c>
      <c r="AM137" s="12">
        <v>20.8756991924019</v>
      </c>
      <c r="AN137" s="12">
        <v>16.303254597005399</v>
      </c>
      <c r="AO137" s="12">
        <v>29.749749955954002</v>
      </c>
      <c r="AP137" s="12">
        <v>30.889314075466199</v>
      </c>
      <c r="AQ137" s="12">
        <v>10.1554869615938</v>
      </c>
      <c r="AR137" s="12">
        <v>84.474559116642894</v>
      </c>
      <c r="AS137" s="12">
        <v>6.6296479417360299</v>
      </c>
      <c r="AT137" s="12">
        <v>7.4270051300118203</v>
      </c>
      <c r="AU137" s="12">
        <v>42.697491153376099</v>
      </c>
      <c r="AV137" s="12">
        <v>153.136759763583</v>
      </c>
      <c r="AW137" s="12">
        <v>10.253617801936301</v>
      </c>
      <c r="AX137" s="12">
        <v>10.6399393189349</v>
      </c>
      <c r="AY137" s="12">
        <v>24.7401749220443</v>
      </c>
      <c r="AZ137" s="12">
        <v>32.316369470208798</v>
      </c>
      <c r="BA137" s="12">
        <v>39.084519812604398</v>
      </c>
      <c r="BB137" s="12">
        <v>59.598620282486003</v>
      </c>
      <c r="BC137" s="12">
        <v>37.0286616089288</v>
      </c>
      <c r="BD137" s="12">
        <v>44.760643504559901</v>
      </c>
      <c r="BE137" s="12">
        <v>48.273912398144603</v>
      </c>
      <c r="BF137" s="12">
        <v>70.781417889520498</v>
      </c>
      <c r="BG137" s="12">
        <v>17.0734074345091</v>
      </c>
      <c r="BH137" s="12">
        <v>11.9353180707548</v>
      </c>
      <c r="BI137" s="12">
        <v>29.5032350550172</v>
      </c>
      <c r="BJ137" s="12">
        <v>33.145108318421897</v>
      </c>
      <c r="BK137" s="12">
        <v>14.5494095704634</v>
      </c>
      <c r="BL137" s="12">
        <v>29.269805963849599</v>
      </c>
      <c r="BM137" s="12">
        <v>36.387809814186703</v>
      </c>
      <c r="BN137" s="12">
        <v>28.847456633229701</v>
      </c>
      <c r="BO137" s="12">
        <v>30.345996492542302</v>
      </c>
      <c r="BP137" s="10">
        <v>13.490580386132899</v>
      </c>
      <c r="BQ137" s="10">
        <v>14.3278457471751</v>
      </c>
      <c r="BR137" s="12">
        <v>9.4321358119486796</v>
      </c>
      <c r="BS137" s="12">
        <v>33.202595659531603</v>
      </c>
      <c r="BT137" s="12">
        <v>36.1156853614375</v>
      </c>
      <c r="BU137" s="12">
        <v>26.245803383062501</v>
      </c>
      <c r="BV137" s="12">
        <v>32.577103411313097</v>
      </c>
      <c r="BW137" s="12">
        <v>21.784248019684998</v>
      </c>
      <c r="BX137" s="12">
        <v>21.008398107369398</v>
      </c>
      <c r="BY137" s="12">
        <v>10.147713510377701</v>
      </c>
      <c r="BZ137" s="12">
        <v>15.1142567119677</v>
      </c>
      <c r="CA137" s="12">
        <v>21.492363885044998</v>
      </c>
      <c r="CB137" s="12">
        <v>18.973010810441298</v>
      </c>
      <c r="CC137" s="12">
        <v>23.1564972636988</v>
      </c>
      <c r="CD137" s="12">
        <v>18.6050619959132</v>
      </c>
      <c r="CE137" s="12">
        <v>18.213650037068799</v>
      </c>
      <c r="CF137" s="12">
        <v>-0.30212024171305502</v>
      </c>
      <c r="CG137" s="12">
        <v>-1.08439564883155</v>
      </c>
      <c r="CH137" s="12">
        <v>18.944669136544601</v>
      </c>
      <c r="CI137" s="12">
        <v>-1.9423221147008001</v>
      </c>
      <c r="CJ137" s="12">
        <v>25.702065613586399</v>
      </c>
      <c r="CK137" s="12">
        <v>20.434001271496498</v>
      </c>
      <c r="CL137" s="12">
        <v>1.27315934150828</v>
      </c>
      <c r="CM137" s="12">
        <v>2.2908761820872301</v>
      </c>
      <c r="CN137" s="12">
        <v>0.89944086312243599</v>
      </c>
      <c r="CO137" s="12">
        <v>-20.619410861399899</v>
      </c>
      <c r="CP137" s="12">
        <v>11.302694474579701</v>
      </c>
      <c r="CQ137" s="12">
        <v>13.304071217135</v>
      </c>
      <c r="CR137" s="12">
        <v>7.49041009839857</v>
      </c>
      <c r="CS137" s="12">
        <v>6.4644764279364599</v>
      </c>
      <c r="CT137" s="12">
        <v>10.0653169283759</v>
      </c>
      <c r="CU137" s="12">
        <v>1.53571829741849</v>
      </c>
      <c r="CV137" s="12">
        <v>6.98758685757638</v>
      </c>
      <c r="CW137" s="12">
        <v>29.5847730740206</v>
      </c>
      <c r="CX137" s="12">
        <v>31.095201848074701</v>
      </c>
      <c r="CY137" s="12">
        <v>10.3740630947868</v>
      </c>
      <c r="CZ137" s="12">
        <v>11.819020073744399</v>
      </c>
      <c r="DA137" s="12">
        <v>44.323987822281197</v>
      </c>
      <c r="DB137" s="12">
        <v>34.8698122252244</v>
      </c>
      <c r="DC137" s="12">
        <v>28.2589171547442</v>
      </c>
      <c r="DD137" s="12">
        <v>63.999556005000997</v>
      </c>
      <c r="DE137" s="12">
        <v>78.869437857065293</v>
      </c>
      <c r="DF137" s="11">
        <v>14.541316886607</v>
      </c>
      <c r="DG137" s="11">
        <v>16.175778000615502</v>
      </c>
      <c r="DH137" s="11">
        <v>5.3085450417711399</v>
      </c>
      <c r="DI137" s="11">
        <v>14.732640920556101</v>
      </c>
      <c r="DJ137" s="11">
        <v>3.5340644899406399</v>
      </c>
      <c r="DK137" s="11">
        <v>5.45153307029977</v>
      </c>
      <c r="DL137" s="11">
        <v>11.173775419592801</v>
      </c>
      <c r="DM137" s="11">
        <v>9.8906311905011499</v>
      </c>
      <c r="DN137" s="11">
        <v>27.973970645689398</v>
      </c>
      <c r="DO137" s="11">
        <v>30.594987038057202</v>
      </c>
      <c r="DP137" s="11">
        <v>28.6031136056408</v>
      </c>
      <c r="DQ137" s="11">
        <v>25.2177742368076</v>
      </c>
      <c r="DR137" s="11">
        <v>19.841068933601399</v>
      </c>
      <c r="DS137" s="11">
        <v>16.129186406033099</v>
      </c>
    </row>
    <row r="138" spans="1:123" s="12" customFormat="1" ht="15" customHeight="1" x14ac:dyDescent="0.2">
      <c r="A138" s="10">
        <v>57</v>
      </c>
      <c r="B138" s="11">
        <v>20.927125660819001</v>
      </c>
      <c r="C138" s="11">
        <v>25.832396204350498</v>
      </c>
      <c r="D138" s="11">
        <v>32.948475563898597</v>
      </c>
      <c r="E138" s="11">
        <v>21.2394679692806</v>
      </c>
      <c r="F138" s="11">
        <v>12.0932863865164</v>
      </c>
      <c r="G138" s="11">
        <v>19.560124201234402</v>
      </c>
      <c r="H138" s="11">
        <v>22.431022443924999</v>
      </c>
      <c r="I138" s="11">
        <v>28.397691494319499</v>
      </c>
      <c r="J138" s="11">
        <v>22.621939933742301</v>
      </c>
      <c r="K138" s="11">
        <v>27.460269848233999</v>
      </c>
      <c r="L138" s="11">
        <v>25.7347619481151</v>
      </c>
      <c r="M138" s="11">
        <v>36.102712329011403</v>
      </c>
      <c r="N138" s="12">
        <v>23.6231935559771</v>
      </c>
      <c r="O138" s="12">
        <v>15.173139217949901</v>
      </c>
      <c r="P138" s="12">
        <v>12.353908459772301</v>
      </c>
      <c r="Q138" s="12">
        <v>24.155033315764701</v>
      </c>
      <c r="R138" s="12">
        <v>-3.2284176540997498</v>
      </c>
      <c r="S138" s="12">
        <v>74.769668572116601</v>
      </c>
      <c r="T138" s="12">
        <v>58.092206018045502</v>
      </c>
      <c r="U138" s="12">
        <v>44.484153477242202</v>
      </c>
      <c r="V138" s="12">
        <v>38.498965295730102</v>
      </c>
      <c r="W138" s="12">
        <v>72.339149483013898</v>
      </c>
      <c r="X138" s="12">
        <v>79.165925853885696</v>
      </c>
      <c r="Y138" s="12">
        <v>41.582788981031598</v>
      </c>
      <c r="Z138" s="12">
        <v>46.476783609250496</v>
      </c>
      <c r="AA138" s="12">
        <v>47.559220547555</v>
      </c>
      <c r="AB138" s="12">
        <v>79.314828326459903</v>
      </c>
      <c r="AC138" s="12">
        <v>91.104280727449805</v>
      </c>
      <c r="AD138" s="12">
        <v>36.599645682144903</v>
      </c>
      <c r="AE138" s="12">
        <v>29.889941288274699</v>
      </c>
      <c r="AF138" s="12">
        <v>34.634034818736801</v>
      </c>
      <c r="AG138" s="12">
        <v>43.917683797189902</v>
      </c>
      <c r="AH138" s="12">
        <v>42.1445729443803</v>
      </c>
      <c r="AI138" s="11">
        <v>15.9160063049057</v>
      </c>
      <c r="AJ138" s="11">
        <v>12.509642147051601</v>
      </c>
      <c r="AK138" s="12">
        <v>33.862135751405702</v>
      </c>
      <c r="AL138" s="12">
        <v>39.972426748136002</v>
      </c>
      <c r="AM138" s="12">
        <v>22.172000171849501</v>
      </c>
      <c r="AN138" s="12">
        <v>17.364505765726701</v>
      </c>
      <c r="AO138" s="12">
        <v>30.352155590662701</v>
      </c>
      <c r="AP138" s="12">
        <v>31.670562748331498</v>
      </c>
      <c r="AQ138" s="12">
        <v>9.6204466899507608</v>
      </c>
      <c r="AR138" s="12">
        <v>83.318918768782098</v>
      </c>
      <c r="AS138" s="12">
        <v>5.7013967307284403</v>
      </c>
      <c r="AT138" s="12">
        <v>5.7974120863946101</v>
      </c>
      <c r="AU138" s="12">
        <v>42.101826693397001</v>
      </c>
      <c r="AV138" s="12">
        <v>152.461798279546</v>
      </c>
      <c r="AW138" s="12">
        <v>8.5540905274683592</v>
      </c>
      <c r="AX138" s="12">
        <v>9.6764342742972005</v>
      </c>
      <c r="AY138" s="12">
        <v>25.5175400525331</v>
      </c>
      <c r="AZ138" s="12">
        <v>33.416912629036197</v>
      </c>
      <c r="BA138" s="12">
        <v>39.835525967646298</v>
      </c>
      <c r="BB138" s="12">
        <v>59.028410760220098</v>
      </c>
      <c r="BC138" s="12">
        <v>36.6115527867805</v>
      </c>
      <c r="BD138" s="12">
        <v>43.171326979063402</v>
      </c>
      <c r="BE138" s="12">
        <v>48.130197683349202</v>
      </c>
      <c r="BF138" s="12">
        <v>70.902729930821806</v>
      </c>
      <c r="BG138" s="12">
        <v>17.392969311913401</v>
      </c>
      <c r="BH138" s="12">
        <v>12.329393939580701</v>
      </c>
      <c r="BI138" s="12">
        <v>30.207578674890101</v>
      </c>
      <c r="BJ138" s="12">
        <v>33.878724934765998</v>
      </c>
      <c r="BK138" s="12">
        <v>15.195261767075801</v>
      </c>
      <c r="BL138" s="12">
        <v>29.803102734149402</v>
      </c>
      <c r="BM138" s="12">
        <v>36.647204979089999</v>
      </c>
      <c r="BN138" s="12">
        <v>29.636932595167298</v>
      </c>
      <c r="BO138" s="12">
        <v>30.870618502376601</v>
      </c>
      <c r="BP138" s="10">
        <v>13.996233974467</v>
      </c>
      <c r="BQ138" s="10">
        <v>14.538422874466001</v>
      </c>
      <c r="BR138" s="12">
        <v>11.246009307796999</v>
      </c>
      <c r="BS138" s="12">
        <v>34.106764360330999</v>
      </c>
      <c r="BT138" s="12">
        <v>37.023048207629401</v>
      </c>
      <c r="BU138" s="12">
        <v>27.658647013595299</v>
      </c>
      <c r="BV138" s="12">
        <v>34.028715163003604</v>
      </c>
      <c r="BW138" s="12">
        <v>22.714357328368301</v>
      </c>
      <c r="BX138" s="12">
        <v>21.826115698786399</v>
      </c>
      <c r="BY138" s="12">
        <v>11.7870267786202</v>
      </c>
      <c r="BZ138" s="12">
        <v>16.626994693069701</v>
      </c>
      <c r="CA138" s="12">
        <v>22.0020792767172</v>
      </c>
      <c r="CB138" s="12">
        <v>19.407909348956299</v>
      </c>
      <c r="CC138" s="12">
        <v>23.810316633898701</v>
      </c>
      <c r="CD138" s="12">
        <v>18.968405129271499</v>
      </c>
      <c r="CE138" s="12">
        <v>18.594693756312999</v>
      </c>
      <c r="CF138" s="12">
        <v>-0.32796529580991701</v>
      </c>
      <c r="CG138" s="12">
        <v>-1.1244940196775099</v>
      </c>
      <c r="CH138" s="12">
        <v>19.579112631617999</v>
      </c>
      <c r="CI138" s="12">
        <v>-1.92248671737615</v>
      </c>
      <c r="CJ138" s="12">
        <v>25.732011636136999</v>
      </c>
      <c r="CK138" s="12">
        <v>20.574017980834402</v>
      </c>
      <c r="CL138" s="12">
        <v>1.6545869812034599</v>
      </c>
      <c r="CM138" s="12">
        <v>2.6156371859542502</v>
      </c>
      <c r="CN138" s="12">
        <v>3.23626113640784</v>
      </c>
      <c r="CO138" s="12">
        <v>-20.041847164975401</v>
      </c>
      <c r="CP138" s="12">
        <v>12.7939820231404</v>
      </c>
      <c r="CQ138" s="12">
        <v>15.1041149365482</v>
      </c>
      <c r="CR138" s="12">
        <v>6.9857101152592804</v>
      </c>
      <c r="CS138" s="12">
        <v>7.5315329013392303</v>
      </c>
      <c r="CT138" s="12">
        <v>11.277929843345101</v>
      </c>
      <c r="CU138" s="12">
        <v>3.2899679354159099</v>
      </c>
      <c r="CV138" s="12">
        <v>8.3038275988656096</v>
      </c>
      <c r="CW138" s="12">
        <v>30.903396691428402</v>
      </c>
      <c r="CX138" s="12">
        <v>32.820582418935302</v>
      </c>
      <c r="CY138" s="12">
        <v>10.970139555865799</v>
      </c>
      <c r="CZ138" s="12">
        <v>12.463703569665</v>
      </c>
      <c r="DA138" s="12">
        <v>46.166514948708901</v>
      </c>
      <c r="DB138" s="12">
        <v>34.200362279079798</v>
      </c>
      <c r="DC138" s="12">
        <v>27.992862669634601</v>
      </c>
      <c r="DD138" s="12">
        <v>63.952829805202697</v>
      </c>
      <c r="DE138" s="12">
        <v>78.926510468591005</v>
      </c>
      <c r="DF138" s="11">
        <v>15.2079910549218</v>
      </c>
      <c r="DG138" s="11">
        <v>16.764195606810901</v>
      </c>
      <c r="DH138" s="11">
        <v>7.5945154094370002</v>
      </c>
      <c r="DI138" s="11">
        <v>15.6425194290932</v>
      </c>
      <c r="DJ138" s="11">
        <v>4.20925425714813</v>
      </c>
      <c r="DK138" s="11">
        <v>6.1862269831181003</v>
      </c>
      <c r="DL138" s="11">
        <v>12.1137491078116</v>
      </c>
      <c r="DM138" s="11">
        <v>11.223550245631399</v>
      </c>
      <c r="DN138" s="11">
        <v>30.043584047234599</v>
      </c>
      <c r="DO138" s="11">
        <v>32.474057661602203</v>
      </c>
      <c r="DP138" s="11">
        <v>30.014731237315502</v>
      </c>
      <c r="DQ138" s="11">
        <v>26.668547434383001</v>
      </c>
      <c r="DR138" s="11">
        <v>20.802272047149</v>
      </c>
      <c r="DS138" s="11">
        <v>16.625372154521699</v>
      </c>
    </row>
    <row r="139" spans="1:123" s="12" customFormat="1" ht="15" customHeight="1" x14ac:dyDescent="0.2">
      <c r="A139" s="10">
        <v>57.5</v>
      </c>
      <c r="B139" s="11">
        <v>21.361467588576399</v>
      </c>
      <c r="C139" s="11">
        <v>26.702717150328599</v>
      </c>
      <c r="D139" s="11">
        <v>34.084339858964</v>
      </c>
      <c r="E139" s="11">
        <v>21.970721718389498</v>
      </c>
      <c r="F139" s="11">
        <v>13.4822685140534</v>
      </c>
      <c r="G139" s="11">
        <v>19.5172960957279</v>
      </c>
      <c r="H139" s="11">
        <v>23.083110136212699</v>
      </c>
      <c r="I139" s="11">
        <v>28.861193641205301</v>
      </c>
      <c r="J139" s="11">
        <v>23.4270064538577</v>
      </c>
      <c r="K139" s="11">
        <v>28.331478461041101</v>
      </c>
      <c r="L139" s="11">
        <v>26.309093300369501</v>
      </c>
      <c r="M139" s="11">
        <v>36.479683330980997</v>
      </c>
      <c r="N139" s="12">
        <v>24.379382011829801</v>
      </c>
      <c r="O139" s="12">
        <v>13.665117876371299</v>
      </c>
      <c r="P139" s="12">
        <v>12.0382974273525</v>
      </c>
      <c r="Q139" s="12">
        <v>23.987124222912801</v>
      </c>
      <c r="R139" s="12">
        <v>-3.1162376217253001</v>
      </c>
      <c r="S139" s="12">
        <v>74.444687925279098</v>
      </c>
      <c r="T139" s="12">
        <v>56.651559134479598</v>
      </c>
      <c r="U139" s="12">
        <v>43.040974560426498</v>
      </c>
      <c r="V139" s="12">
        <v>37.230758607620302</v>
      </c>
      <c r="W139" s="12">
        <v>72.256938437931197</v>
      </c>
      <c r="X139" s="12">
        <v>77.759315900038899</v>
      </c>
      <c r="Y139" s="12">
        <v>41.504608816467197</v>
      </c>
      <c r="Z139" s="12">
        <v>46.964403736637898</v>
      </c>
      <c r="AA139" s="12">
        <v>47.552828618790898</v>
      </c>
      <c r="AB139" s="12">
        <v>78.265817137434993</v>
      </c>
      <c r="AC139" s="12">
        <v>89.628119894769</v>
      </c>
      <c r="AD139" s="12">
        <v>36.303033994045101</v>
      </c>
      <c r="AE139" s="12">
        <v>29.5954268949572</v>
      </c>
      <c r="AF139" s="12">
        <v>34.604541724547701</v>
      </c>
      <c r="AG139" s="12">
        <v>43.972220737487</v>
      </c>
      <c r="AH139" s="12">
        <v>42.639956518542</v>
      </c>
      <c r="AI139" s="11">
        <v>16.966989278444</v>
      </c>
      <c r="AJ139" s="11">
        <v>13.8368295665713</v>
      </c>
      <c r="AK139" s="12">
        <v>34.134278394048998</v>
      </c>
      <c r="AL139" s="12">
        <v>41.363557102158602</v>
      </c>
      <c r="AM139" s="12">
        <v>23.290513126994401</v>
      </c>
      <c r="AN139" s="12">
        <v>18.276752598467201</v>
      </c>
      <c r="AO139" s="12">
        <v>30.741783120902198</v>
      </c>
      <c r="AP139" s="12">
        <v>32.225503673544097</v>
      </c>
      <c r="AQ139" s="12">
        <v>9.1135279944864998</v>
      </c>
      <c r="AR139" s="12">
        <v>81.923448306042701</v>
      </c>
      <c r="AS139" s="12">
        <v>4.7361195356643204</v>
      </c>
      <c r="AT139" s="12">
        <v>4.1877829062286702</v>
      </c>
      <c r="AU139" s="12">
        <v>41.348677768837597</v>
      </c>
      <c r="AV139" s="12">
        <v>151.167027070187</v>
      </c>
      <c r="AW139" s="12">
        <v>6.8108988671156103</v>
      </c>
      <c r="AX139" s="12">
        <v>8.6795789684401807</v>
      </c>
      <c r="AY139" s="12">
        <v>26.231859010295</v>
      </c>
      <c r="AZ139" s="12">
        <v>34.436092391842898</v>
      </c>
      <c r="BA139" s="12">
        <v>40.4862148570828</v>
      </c>
      <c r="BB139" s="12">
        <v>58.234316384186897</v>
      </c>
      <c r="BC139" s="12">
        <v>36.019471735926302</v>
      </c>
      <c r="BD139" s="12">
        <v>41.484941903036002</v>
      </c>
      <c r="BE139" s="12">
        <v>47.815632569836403</v>
      </c>
      <c r="BF139" s="12">
        <v>70.802299887873204</v>
      </c>
      <c r="BG139" s="12">
        <v>17.665539417066601</v>
      </c>
      <c r="BH139" s="12">
        <v>12.6899003589642</v>
      </c>
      <c r="BI139" s="12">
        <v>30.766717827646001</v>
      </c>
      <c r="BJ139" s="12">
        <v>34.441858588252202</v>
      </c>
      <c r="BK139" s="12">
        <v>15.7473114086315</v>
      </c>
      <c r="BL139" s="12">
        <v>30.166464057401701</v>
      </c>
      <c r="BM139" s="12">
        <v>36.6552412742748</v>
      </c>
      <c r="BN139" s="12">
        <v>30.267909096437499</v>
      </c>
      <c r="BO139" s="12">
        <v>31.2363226839806</v>
      </c>
      <c r="BP139" s="10">
        <v>14.3906427183537</v>
      </c>
      <c r="BQ139" s="10">
        <v>14.636701052950199</v>
      </c>
      <c r="BR139" s="12">
        <v>12.9673589981393</v>
      </c>
      <c r="BS139" s="12">
        <v>34.922060876851901</v>
      </c>
      <c r="BT139" s="12">
        <v>37.827583582838997</v>
      </c>
      <c r="BU139" s="12">
        <v>28.928692699991998</v>
      </c>
      <c r="BV139" s="12">
        <v>35.336604923941103</v>
      </c>
      <c r="BW139" s="12">
        <v>23.4918043133802</v>
      </c>
      <c r="BX139" s="12">
        <v>22.4817104026442</v>
      </c>
      <c r="BY139" s="12">
        <v>13.3787434606347</v>
      </c>
      <c r="BZ139" s="12">
        <v>18.0441566044464</v>
      </c>
      <c r="CA139" s="12">
        <v>22.401287424145199</v>
      </c>
      <c r="CB139" s="12">
        <v>19.727020116988498</v>
      </c>
      <c r="CC139" s="12">
        <v>24.3024387600598</v>
      </c>
      <c r="CD139" s="12">
        <v>19.2114639503415</v>
      </c>
      <c r="CE139" s="12">
        <v>18.871667634812098</v>
      </c>
      <c r="CF139" s="12">
        <v>-0.34292793316126302</v>
      </c>
      <c r="CG139" s="12">
        <v>-1.1597503544180601</v>
      </c>
      <c r="CH139" s="12">
        <v>20.075865904800501</v>
      </c>
      <c r="CI139" s="12">
        <v>-1.8908551737695201</v>
      </c>
      <c r="CJ139" s="12">
        <v>25.616056518629101</v>
      </c>
      <c r="CK139" s="12">
        <v>20.596515241777499</v>
      </c>
      <c r="CL139" s="12">
        <v>1.9771741790464099</v>
      </c>
      <c r="CM139" s="12">
        <v>2.90054526885796</v>
      </c>
      <c r="CN139" s="12">
        <v>5.5154418987513001</v>
      </c>
      <c r="CO139" s="12">
        <v>-19.385804989724399</v>
      </c>
      <c r="CP139" s="12">
        <v>14.234827176551301</v>
      </c>
      <c r="CQ139" s="12">
        <v>16.8447513715364</v>
      </c>
      <c r="CR139" s="12">
        <v>6.4462587943125902</v>
      </c>
      <c r="CS139" s="12">
        <v>8.5699593910248897</v>
      </c>
      <c r="CT139" s="12">
        <v>12.438693374861</v>
      </c>
      <c r="CU139" s="12">
        <v>5.0047569857269902</v>
      </c>
      <c r="CV139" s="12">
        <v>9.5118139142869005</v>
      </c>
      <c r="CW139" s="12">
        <v>32.068594009615403</v>
      </c>
      <c r="CX139" s="12">
        <v>34.361200960120101</v>
      </c>
      <c r="CY139" s="12">
        <v>11.432384781073701</v>
      </c>
      <c r="CZ139" s="12">
        <v>12.9626860143616</v>
      </c>
      <c r="DA139" s="12">
        <v>47.825622459640698</v>
      </c>
      <c r="DB139" s="12">
        <v>33.590644306968898</v>
      </c>
      <c r="DC139" s="12">
        <v>27.763448088080601</v>
      </c>
      <c r="DD139" s="12">
        <v>63.725165091454897</v>
      </c>
      <c r="DE139" s="12">
        <v>78.751589171588407</v>
      </c>
      <c r="DF139" s="11">
        <v>15.8125039888545</v>
      </c>
      <c r="DG139" s="11">
        <v>17.282291082665299</v>
      </c>
      <c r="DH139" s="11">
        <v>9.84835060080513</v>
      </c>
      <c r="DI139" s="11">
        <v>16.473306459374701</v>
      </c>
      <c r="DJ139" s="11">
        <v>4.86327098769834</v>
      </c>
      <c r="DK139" s="11">
        <v>6.8972526605648401</v>
      </c>
      <c r="DL139" s="11">
        <v>13.002858395338899</v>
      </c>
      <c r="DM139" s="11">
        <v>12.51272715308</v>
      </c>
      <c r="DN139" s="11">
        <v>31.9074533763341</v>
      </c>
      <c r="DO139" s="11">
        <v>34.138469345634803</v>
      </c>
      <c r="DP139" s="11">
        <v>31.282372219720799</v>
      </c>
      <c r="DQ139" s="11">
        <v>27.9913656413555</v>
      </c>
      <c r="DR139" s="11">
        <v>21.623991415253801</v>
      </c>
      <c r="DS139" s="11">
        <v>17.0098956004949</v>
      </c>
    </row>
    <row r="140" spans="1:123" s="12" customFormat="1" ht="15" customHeight="1" x14ac:dyDescent="0.2">
      <c r="A140" s="10">
        <v>58</v>
      </c>
      <c r="B140" s="11">
        <v>21.687495973310401</v>
      </c>
      <c r="C140" s="11">
        <v>27.454672817839299</v>
      </c>
      <c r="D140" s="11">
        <v>35.0776645063888</v>
      </c>
      <c r="E140" s="11">
        <v>22.577623894903802</v>
      </c>
      <c r="F140" s="11">
        <v>14.751673006685399</v>
      </c>
      <c r="G140" s="11">
        <v>19.338291167514399</v>
      </c>
      <c r="H140" s="11">
        <v>23.621734726475498</v>
      </c>
      <c r="I140" s="11">
        <v>29.161159545765202</v>
      </c>
      <c r="J140" s="11">
        <v>24.123022740241101</v>
      </c>
      <c r="K140" s="11">
        <v>29.059547159704302</v>
      </c>
      <c r="L140" s="11">
        <v>26.739873646874901</v>
      </c>
      <c r="M140" s="11">
        <v>36.660076148109503</v>
      </c>
      <c r="N140" s="12">
        <v>24.9845215876121</v>
      </c>
      <c r="O140" s="12">
        <v>12.1369212138233</v>
      </c>
      <c r="P140" s="12">
        <v>11.700845789164299</v>
      </c>
      <c r="Q140" s="12">
        <v>23.704367777099801</v>
      </c>
      <c r="R140" s="12">
        <v>-3.0073213110881598</v>
      </c>
      <c r="S140" s="12">
        <v>74.101859354414003</v>
      </c>
      <c r="T140" s="12">
        <v>55.284843256231397</v>
      </c>
      <c r="U140" s="12">
        <v>41.398103348910801</v>
      </c>
      <c r="V140" s="12">
        <v>35.763110645348199</v>
      </c>
      <c r="W140" s="12">
        <v>71.9874078640714</v>
      </c>
      <c r="X140" s="12">
        <v>76.056669058743793</v>
      </c>
      <c r="Y140" s="12">
        <v>41.247141780331702</v>
      </c>
      <c r="Z140" s="12">
        <v>47.256802645279002</v>
      </c>
      <c r="AA140" s="12">
        <v>47.401637857547001</v>
      </c>
      <c r="AB140" s="12">
        <v>76.969889050815198</v>
      </c>
      <c r="AC140" s="12">
        <v>88.027860329020697</v>
      </c>
      <c r="AD140" s="12">
        <v>35.932414903072598</v>
      </c>
      <c r="AE140" s="12">
        <v>29.186337997089101</v>
      </c>
      <c r="AF140" s="12">
        <v>34.472344850655602</v>
      </c>
      <c r="AG140" s="12">
        <v>43.8131719420198</v>
      </c>
      <c r="AH140" s="12">
        <v>42.974232201231601</v>
      </c>
      <c r="AI140" s="11">
        <v>17.956272131414099</v>
      </c>
      <c r="AJ140" s="11">
        <v>15.122220247576401</v>
      </c>
      <c r="AK140" s="12">
        <v>34.204862458864199</v>
      </c>
      <c r="AL140" s="12">
        <v>42.530275095486999</v>
      </c>
      <c r="AM140" s="12">
        <v>24.2315636569401</v>
      </c>
      <c r="AN140" s="12">
        <v>19.0404771274188</v>
      </c>
      <c r="AO140" s="12">
        <v>30.923863960197099</v>
      </c>
      <c r="AP140" s="12">
        <v>32.558837119722703</v>
      </c>
      <c r="AQ140" s="12">
        <v>8.6303034549928199</v>
      </c>
      <c r="AR140" s="12">
        <v>80.309771874453801</v>
      </c>
      <c r="AS140" s="12">
        <v>3.74150090465263</v>
      </c>
      <c r="AT140" s="12">
        <v>2.6117361358046698</v>
      </c>
      <c r="AU140" s="12">
        <v>40.449296648148398</v>
      </c>
      <c r="AV140" s="12">
        <v>149.25384311936699</v>
      </c>
      <c r="AW140" s="12">
        <v>5.0397802624502201</v>
      </c>
      <c r="AX140" s="12">
        <v>7.6574906415771604</v>
      </c>
      <c r="AY140" s="12">
        <v>26.879781216848599</v>
      </c>
      <c r="AZ140" s="12">
        <v>35.370958357816498</v>
      </c>
      <c r="BA140" s="12">
        <v>41.035847971215802</v>
      </c>
      <c r="BB140" s="12">
        <v>57.231311075156498</v>
      </c>
      <c r="BC140" s="12">
        <v>35.265940823592203</v>
      </c>
      <c r="BD140" s="12">
        <v>39.719834603602003</v>
      </c>
      <c r="BE140" s="12">
        <v>47.340079618152203</v>
      </c>
      <c r="BF140" s="12">
        <v>70.490292273461804</v>
      </c>
      <c r="BG140" s="12">
        <v>17.890293747768698</v>
      </c>
      <c r="BH140" s="12">
        <v>13.015423974138599</v>
      </c>
      <c r="BI140" s="12">
        <v>31.182076781988101</v>
      </c>
      <c r="BJ140" s="12">
        <v>34.838001738535198</v>
      </c>
      <c r="BK140" s="12">
        <v>16.2023152370238</v>
      </c>
      <c r="BL140" s="12">
        <v>30.364088161149901</v>
      </c>
      <c r="BM140" s="12">
        <v>36.4200168405659</v>
      </c>
      <c r="BN140" s="12">
        <v>30.7429727399721</v>
      </c>
      <c r="BO140" s="12">
        <v>31.448358640773201</v>
      </c>
      <c r="BP140" s="10">
        <v>14.6741522257798</v>
      </c>
      <c r="BQ140" s="10">
        <v>14.627201380790201</v>
      </c>
      <c r="BR140" s="12">
        <v>14.588348676625101</v>
      </c>
      <c r="BS140" s="12">
        <v>35.646935430122497</v>
      </c>
      <c r="BT140" s="12">
        <v>38.528152799699399</v>
      </c>
      <c r="BU140" s="12">
        <v>30.050761779420998</v>
      </c>
      <c r="BV140" s="12">
        <v>36.496356187853898</v>
      </c>
      <c r="BW140" s="12">
        <v>24.116639906423998</v>
      </c>
      <c r="BX140" s="12">
        <v>22.9755696636857</v>
      </c>
      <c r="BY140" s="12">
        <v>14.9158749991329</v>
      </c>
      <c r="BZ140" s="12">
        <v>19.359236830496201</v>
      </c>
      <c r="CA140" s="12">
        <v>22.6908068725606</v>
      </c>
      <c r="CB140" s="12">
        <v>19.932762370444799</v>
      </c>
      <c r="CC140" s="12">
        <v>24.6373128902632</v>
      </c>
      <c r="CD140" s="12">
        <v>19.3392534129088</v>
      </c>
      <c r="CE140" s="12">
        <v>19.045426597585902</v>
      </c>
      <c r="CF140" s="12">
        <v>-0.34682329896895597</v>
      </c>
      <c r="CG140" s="12">
        <v>-1.18994239528547</v>
      </c>
      <c r="CH140" s="12">
        <v>20.4369589482666</v>
      </c>
      <c r="CI140" s="12">
        <v>-1.8462729940438201</v>
      </c>
      <c r="CJ140" s="12">
        <v>25.360344807268099</v>
      </c>
      <c r="CK140" s="12">
        <v>20.506944565568102</v>
      </c>
      <c r="CL140" s="12">
        <v>2.2400602119887401</v>
      </c>
      <c r="CM140" s="12">
        <v>3.1448100799025198</v>
      </c>
      <c r="CN140" s="12">
        <v>7.7251825132407204</v>
      </c>
      <c r="CO140" s="12">
        <v>-18.651368009159299</v>
      </c>
      <c r="CP140" s="12">
        <v>15.619219993823201</v>
      </c>
      <c r="CQ140" s="12">
        <v>18.5189073818037</v>
      </c>
      <c r="CR140" s="12">
        <v>5.8762975641002404</v>
      </c>
      <c r="CS140" s="12">
        <v>9.5760342446737905</v>
      </c>
      <c r="CT140" s="12">
        <v>13.543208297051001</v>
      </c>
      <c r="CU140" s="12">
        <v>6.6730244725476897</v>
      </c>
      <c r="CV140" s="12">
        <v>10.608358024910499</v>
      </c>
      <c r="CW140" s="12">
        <v>33.078722481150102</v>
      </c>
      <c r="CX140" s="12">
        <v>35.712546377908403</v>
      </c>
      <c r="CY140" s="12">
        <v>11.759974768210601</v>
      </c>
      <c r="CZ140" s="12">
        <v>13.3149105749907</v>
      </c>
      <c r="DA140" s="12">
        <v>49.294470954919198</v>
      </c>
      <c r="DB140" s="12">
        <v>33.0382317770272</v>
      </c>
      <c r="DC140" s="12">
        <v>27.564252377487701</v>
      </c>
      <c r="DD140" s="12">
        <v>63.3235904388129</v>
      </c>
      <c r="DE140" s="12">
        <v>78.352830314543098</v>
      </c>
      <c r="DF140" s="11">
        <v>16.352789316442699</v>
      </c>
      <c r="DG140" s="11">
        <v>17.728223610902202</v>
      </c>
      <c r="DH140" s="11">
        <v>12.0605172924115</v>
      </c>
      <c r="DI140" s="11">
        <v>17.222326277988</v>
      </c>
      <c r="DJ140" s="11">
        <v>5.4939814617682696</v>
      </c>
      <c r="DK140" s="11">
        <v>7.5825778367288796</v>
      </c>
      <c r="DL140" s="11">
        <v>13.837773622071801</v>
      </c>
      <c r="DM140" s="11">
        <v>13.7536244437797</v>
      </c>
      <c r="DN140" s="11">
        <v>33.559746952960197</v>
      </c>
      <c r="DO140" s="11">
        <v>35.583958378992897</v>
      </c>
      <c r="DP140" s="11">
        <v>32.4026004818733</v>
      </c>
      <c r="DQ140" s="11">
        <v>29.182288926676801</v>
      </c>
      <c r="DR140" s="11">
        <v>22.304986487142699</v>
      </c>
      <c r="DS140" s="11">
        <v>17.2840645973337</v>
      </c>
    </row>
    <row r="141" spans="1:123" s="12" customFormat="1" ht="15" customHeight="1" x14ac:dyDescent="0.2">
      <c r="A141" s="10">
        <v>58.5</v>
      </c>
      <c r="B141" s="11">
        <v>21.907033442403101</v>
      </c>
      <c r="C141" s="11">
        <v>28.086999009246899</v>
      </c>
      <c r="D141" s="11">
        <v>35.926201235270099</v>
      </c>
      <c r="E141" s="11">
        <v>23.0609166465001</v>
      </c>
      <c r="F141" s="11">
        <v>15.8989514602581</v>
      </c>
      <c r="G141" s="11">
        <v>19.024773791897999</v>
      </c>
      <c r="H141" s="11">
        <v>24.0476711041992</v>
      </c>
      <c r="I141" s="11">
        <v>29.299879315658401</v>
      </c>
      <c r="J141" s="11">
        <v>24.708364435355101</v>
      </c>
      <c r="K141" s="11">
        <v>29.6433972835075</v>
      </c>
      <c r="L141" s="11">
        <v>27.029494958696802</v>
      </c>
      <c r="M141" s="11">
        <v>36.649507819674902</v>
      </c>
      <c r="N141" s="12">
        <v>25.437691874685601</v>
      </c>
      <c r="O141" s="12">
        <v>10.593888873699999</v>
      </c>
      <c r="P141" s="12">
        <v>11.3445057650096</v>
      </c>
      <c r="Q141" s="12">
        <v>23.311553377425199</v>
      </c>
      <c r="R141" s="12">
        <v>-2.9095842819515298</v>
      </c>
      <c r="S141" s="12">
        <v>73.734721809159893</v>
      </c>
      <c r="T141" s="12">
        <v>53.988896979717502</v>
      </c>
      <c r="U141" s="12">
        <v>39.572001696797003</v>
      </c>
      <c r="V141" s="12">
        <v>34.110653359675702</v>
      </c>
      <c r="W141" s="12">
        <v>71.539005148224504</v>
      </c>
      <c r="X141" s="12">
        <v>74.076539021916602</v>
      </c>
      <c r="Y141" s="12">
        <v>40.816859836922902</v>
      </c>
      <c r="Z141" s="12">
        <v>47.355828428408103</v>
      </c>
      <c r="AA141" s="12">
        <v>47.116034693317403</v>
      </c>
      <c r="AB141" s="12">
        <v>75.438161729834903</v>
      </c>
      <c r="AC141" s="12">
        <v>86.313906649593207</v>
      </c>
      <c r="AD141" s="12">
        <v>35.491939343046397</v>
      </c>
      <c r="AE141" s="12">
        <v>28.6712165689095</v>
      </c>
      <c r="AF141" s="12">
        <v>34.243737900396802</v>
      </c>
      <c r="AG141" s="12">
        <v>43.452870158944201</v>
      </c>
      <c r="AH141" s="12">
        <v>43.152453145012203</v>
      </c>
      <c r="AI141" s="11">
        <v>18.880502466345199</v>
      </c>
      <c r="AJ141" s="11">
        <v>16.361747839255202</v>
      </c>
      <c r="AK141" s="12">
        <v>34.084070648532297</v>
      </c>
      <c r="AL141" s="12">
        <v>43.470827222335998</v>
      </c>
      <c r="AM141" s="12">
        <v>24.997036234708499</v>
      </c>
      <c r="AN141" s="12">
        <v>19.657431039377101</v>
      </c>
      <c r="AO141" s="12">
        <v>30.905412131687601</v>
      </c>
      <c r="AP141" s="12">
        <v>32.677206036168997</v>
      </c>
      <c r="AQ141" s="12">
        <v>8.1664957178872992</v>
      </c>
      <c r="AR141" s="12">
        <v>78.500903327949302</v>
      </c>
      <c r="AS141" s="12">
        <v>2.7256562589172901</v>
      </c>
      <c r="AT141" s="12">
        <v>1.08226345219009</v>
      </c>
      <c r="AU141" s="12">
        <v>39.415961509803303</v>
      </c>
      <c r="AV141" s="12">
        <v>146.73019177280301</v>
      </c>
      <c r="AW141" s="12">
        <v>3.2565560559305502</v>
      </c>
      <c r="AX141" s="12">
        <v>6.6184879869979296</v>
      </c>
      <c r="AY141" s="12">
        <v>27.458276235847698</v>
      </c>
      <c r="AZ141" s="12">
        <v>36.219149478711103</v>
      </c>
      <c r="BA141" s="12">
        <v>41.484330722596397</v>
      </c>
      <c r="BB141" s="12">
        <v>56.036064052022901</v>
      </c>
      <c r="BC141" s="12">
        <v>34.365537430858197</v>
      </c>
      <c r="BD141" s="12">
        <v>37.894740671617903</v>
      </c>
      <c r="BE141" s="12">
        <v>46.714485506527097</v>
      </c>
      <c r="BF141" s="12">
        <v>69.978341343812602</v>
      </c>
      <c r="BG141" s="12">
        <v>18.066593838739202</v>
      </c>
      <c r="BH141" s="12">
        <v>13.3046942210057</v>
      </c>
      <c r="BI141" s="12">
        <v>31.456092983717099</v>
      </c>
      <c r="BJ141" s="12">
        <v>35.071843740297403</v>
      </c>
      <c r="BK141" s="12">
        <v>16.557880371692502</v>
      </c>
      <c r="BL141" s="12">
        <v>30.401381081901398</v>
      </c>
      <c r="BM141" s="12">
        <v>35.951834433944803</v>
      </c>
      <c r="BN141" s="12">
        <v>31.065985240275001</v>
      </c>
      <c r="BO141" s="12">
        <v>31.5131728712003</v>
      </c>
      <c r="BP141" s="10">
        <v>14.848045793769399</v>
      </c>
      <c r="BQ141" s="10">
        <v>14.515406292048199</v>
      </c>
      <c r="BR141" s="12">
        <v>16.102108929771902</v>
      </c>
      <c r="BS141" s="12">
        <v>36.2802638846915</v>
      </c>
      <c r="BT141" s="12">
        <v>39.124119211919599</v>
      </c>
      <c r="BU141" s="12">
        <v>31.020641472423399</v>
      </c>
      <c r="BV141" s="12">
        <v>37.504411011468598</v>
      </c>
      <c r="BW141" s="12">
        <v>24.590193788753801</v>
      </c>
      <c r="BX141" s="12">
        <v>23.309510652325098</v>
      </c>
      <c r="BY141" s="12">
        <v>16.3918357429793</v>
      </c>
      <c r="BZ141" s="12">
        <v>20.566607418004399</v>
      </c>
      <c r="CA141" s="12">
        <v>22.872265617479499</v>
      </c>
      <c r="CB141" s="12">
        <v>20.028486687806399</v>
      </c>
      <c r="CC141" s="12">
        <v>24.820832550176402</v>
      </c>
      <c r="CD141" s="12">
        <v>19.357674318598502</v>
      </c>
      <c r="CE141" s="12">
        <v>19.117538613499999</v>
      </c>
      <c r="CF141" s="12">
        <v>-0.33977639191107301</v>
      </c>
      <c r="CG141" s="12">
        <v>-1.2149859003329699</v>
      </c>
      <c r="CH141" s="12">
        <v>20.6655859074089</v>
      </c>
      <c r="CI141" s="12">
        <v>-1.7877048321679401</v>
      </c>
      <c r="CJ141" s="12">
        <v>24.972019673441501</v>
      </c>
      <c r="CK141" s="12">
        <v>20.311535990913399</v>
      </c>
      <c r="CL141" s="12">
        <v>2.4431956262560499</v>
      </c>
      <c r="CM141" s="12">
        <v>3.3480530419183099</v>
      </c>
      <c r="CN141" s="12">
        <v>9.8544433058123104</v>
      </c>
      <c r="CO141" s="12">
        <v>-17.839172869571399</v>
      </c>
      <c r="CP141" s="12">
        <v>16.941474314080502</v>
      </c>
      <c r="CQ141" s="12">
        <v>20.1198854483664</v>
      </c>
      <c r="CR141" s="12">
        <v>5.2802984100708201</v>
      </c>
      <c r="CS141" s="12">
        <v>10.5462413557688</v>
      </c>
      <c r="CT141" s="12">
        <v>14.587430086976299</v>
      </c>
      <c r="CU141" s="12">
        <v>8.2882015703944401</v>
      </c>
      <c r="CV141" s="12">
        <v>11.5914453999721</v>
      </c>
      <c r="CW141" s="12">
        <v>33.933272788999602</v>
      </c>
      <c r="CX141" s="12">
        <v>36.871573684038502</v>
      </c>
      <c r="CY141" s="12">
        <v>11.95344793814</v>
      </c>
      <c r="CZ141" s="12">
        <v>13.5208283609244</v>
      </c>
      <c r="DA141" s="12">
        <v>50.567847210913897</v>
      </c>
      <c r="DB141" s="12">
        <v>32.540123356739002</v>
      </c>
      <c r="DC141" s="12">
        <v>27.3885489150416</v>
      </c>
      <c r="DD141" s="12">
        <v>62.756378611084003</v>
      </c>
      <c r="DE141" s="12">
        <v>77.7399764047004</v>
      </c>
      <c r="DF141" s="11">
        <v>16.827079889480899</v>
      </c>
      <c r="DG141" s="11">
        <v>18.100488887284801</v>
      </c>
      <c r="DH141" s="11">
        <v>14.2218123073689</v>
      </c>
      <c r="DI141" s="11">
        <v>17.887472495203799</v>
      </c>
      <c r="DJ141" s="11">
        <v>6.0993970691924897</v>
      </c>
      <c r="DK141" s="11">
        <v>8.2403157648514007</v>
      </c>
      <c r="DL141" s="11">
        <v>14.615497093473</v>
      </c>
      <c r="DM141" s="11">
        <v>14.9420247907983</v>
      </c>
      <c r="DN141" s="11">
        <v>34.996592148672697</v>
      </c>
      <c r="DO141" s="11">
        <v>36.808331060456098</v>
      </c>
      <c r="DP141" s="11">
        <v>33.3729876729194</v>
      </c>
      <c r="DQ141" s="11">
        <v>30.238314138841801</v>
      </c>
      <c r="DR141" s="11">
        <v>22.8452809096779</v>
      </c>
      <c r="DS141" s="11">
        <v>17.450072846258902</v>
      </c>
    </row>
    <row r="142" spans="1:123" s="12" customFormat="1" ht="15" customHeight="1" x14ac:dyDescent="0.2">
      <c r="A142" s="10">
        <v>59</v>
      </c>
      <c r="B142" s="11">
        <v>22.022564735380001</v>
      </c>
      <c r="C142" s="11">
        <v>28.599153665709299</v>
      </c>
      <c r="D142" s="11">
        <v>36.628574889618903</v>
      </c>
      <c r="E142" s="11">
        <v>23.4222243307158</v>
      </c>
      <c r="F142" s="11">
        <v>16.922695067478301</v>
      </c>
      <c r="G142" s="11">
        <v>18.579296011012001</v>
      </c>
      <c r="H142" s="11">
        <v>24.362345357076201</v>
      </c>
      <c r="I142" s="11">
        <v>29.280789021868198</v>
      </c>
      <c r="J142" s="11">
        <v>25.182094759657002</v>
      </c>
      <c r="K142" s="11">
        <v>30.082859666435901</v>
      </c>
      <c r="L142" s="11">
        <v>27.1814951702253</v>
      </c>
      <c r="M142" s="11">
        <v>36.4550687663722</v>
      </c>
      <c r="N142" s="12">
        <v>25.739269403857101</v>
      </c>
      <c r="O142" s="12">
        <v>9.0419862317503394</v>
      </c>
      <c r="P142" s="12">
        <v>10.972295967803801</v>
      </c>
      <c r="Q142" s="12">
        <v>22.8143089771037</v>
      </c>
      <c r="R142" s="12">
        <v>-2.8300321446295098</v>
      </c>
      <c r="S142" s="12">
        <v>73.33789835684</v>
      </c>
      <c r="T142" s="12">
        <v>52.7599877386819</v>
      </c>
      <c r="U142" s="12">
        <v>37.580328353215002</v>
      </c>
      <c r="V142" s="12">
        <v>32.2893247357569</v>
      </c>
      <c r="W142" s="12">
        <v>70.9214946255087</v>
      </c>
      <c r="X142" s="12">
        <v>71.839313022792297</v>
      </c>
      <c r="Y142" s="12">
        <v>40.221584640676099</v>
      </c>
      <c r="Z142" s="12">
        <v>47.2650754090864</v>
      </c>
      <c r="AA142" s="12">
        <v>46.706536522833602</v>
      </c>
      <c r="AB142" s="12">
        <v>73.683579103089798</v>
      </c>
      <c r="AC142" s="12">
        <v>84.496903582475994</v>
      </c>
      <c r="AD142" s="12">
        <v>34.986347600351998</v>
      </c>
      <c r="AE142" s="12">
        <v>28.059355827281198</v>
      </c>
      <c r="AF142" s="12">
        <v>33.925767638720501</v>
      </c>
      <c r="AG142" s="12">
        <v>42.905299778794799</v>
      </c>
      <c r="AH142" s="12">
        <v>43.180971260881002</v>
      </c>
      <c r="AI142" s="11">
        <v>19.736680769710802</v>
      </c>
      <c r="AJ142" s="11">
        <v>17.5515724549768</v>
      </c>
      <c r="AK142" s="12">
        <v>33.783704566303598</v>
      </c>
      <c r="AL142" s="12">
        <v>44.185147999087299</v>
      </c>
      <c r="AM142" s="12">
        <v>25.590325094526602</v>
      </c>
      <c r="AN142" s="12">
        <v>20.1305865630274</v>
      </c>
      <c r="AO142" s="12">
        <v>30.695100576849601</v>
      </c>
      <c r="AP142" s="12">
        <v>32.589079637546</v>
      </c>
      <c r="AQ142" s="12">
        <v>7.7180375228635896</v>
      </c>
      <c r="AR142" s="12">
        <v>76.520940638147295</v>
      </c>
      <c r="AS142" s="12">
        <v>1.69704480867949</v>
      </c>
      <c r="AT142" s="12">
        <v>-0.38841622540530801</v>
      </c>
      <c r="AU142" s="12">
        <v>38.261856388999099</v>
      </c>
      <c r="AV142" s="12">
        <v>143.61043577082401</v>
      </c>
      <c r="AW142" s="12">
        <v>1.47694902352668</v>
      </c>
      <c r="AX142" s="12">
        <v>5.5709979278617503</v>
      </c>
      <c r="AY142" s="12">
        <v>27.964662876911401</v>
      </c>
      <c r="AZ142" s="12">
        <v>36.9788795069325</v>
      </c>
      <c r="BA142" s="12">
        <v>41.832219721982199</v>
      </c>
      <c r="BB142" s="12">
        <v>54.666707001160802</v>
      </c>
      <c r="BC142" s="12">
        <v>33.333693863824003</v>
      </c>
      <c r="BD142" s="12">
        <v>36.028559406986403</v>
      </c>
      <c r="BE142" s="12">
        <v>45.950720959808599</v>
      </c>
      <c r="BF142" s="12">
        <v>69.279441959224599</v>
      </c>
      <c r="BG142" s="12">
        <v>18.1939976755529</v>
      </c>
      <c r="BH142" s="12">
        <v>13.5565887831035</v>
      </c>
      <c r="BI142" s="12">
        <v>31.5922006848268</v>
      </c>
      <c r="BJ142" s="12">
        <v>35.149208997609001</v>
      </c>
      <c r="BK142" s="12">
        <v>16.812466128612801</v>
      </c>
      <c r="BL142" s="12">
        <v>30.2848638966679</v>
      </c>
      <c r="BM142" s="12">
        <v>35.263026802567701</v>
      </c>
      <c r="BN142" s="12">
        <v>31.242034310707801</v>
      </c>
      <c r="BO142" s="12">
        <v>31.4382741635199</v>
      </c>
      <c r="BP142" s="10">
        <v>14.914508028596099</v>
      </c>
      <c r="BQ142" s="10">
        <v>14.3076667882269</v>
      </c>
      <c r="BR142" s="12">
        <v>17.5028017110889</v>
      </c>
      <c r="BS142" s="12">
        <v>36.8213550245855</v>
      </c>
      <c r="BT142" s="12">
        <v>39.6153300243895</v>
      </c>
      <c r="BU142" s="12">
        <v>31.835115805733899</v>
      </c>
      <c r="BV142" s="12">
        <v>38.358091842383097</v>
      </c>
      <c r="BW142" s="12">
        <v>24.915045287343599</v>
      </c>
      <c r="BX142" s="12">
        <v>23.4867293329443</v>
      </c>
      <c r="BY142" s="12">
        <v>17.8004866029368</v>
      </c>
      <c r="BZ142" s="12">
        <v>21.661551727447598</v>
      </c>
      <c r="CA142" s="12">
        <v>22.948062905925301</v>
      </c>
      <c r="CB142" s="12">
        <v>20.018414943479002</v>
      </c>
      <c r="CC142" s="12">
        <v>24.860237317625401</v>
      </c>
      <c r="CD142" s="12">
        <v>19.2734005395323</v>
      </c>
      <c r="CE142" s="12">
        <v>19.0902555914362</v>
      </c>
      <c r="CF142" s="12">
        <v>-0.32222197887676801</v>
      </c>
      <c r="CG142" s="12">
        <v>-1.2349228200036999</v>
      </c>
      <c r="CH142" s="12">
        <v>20.766050511156202</v>
      </c>
      <c r="CI142" s="12">
        <v>-1.7142524484370301</v>
      </c>
      <c r="CJ142" s="12">
        <v>24.459121050313101</v>
      </c>
      <c r="CK142" s="12">
        <v>20.017196220578601</v>
      </c>
      <c r="CL142" s="12">
        <v>2.58732075053558</v>
      </c>
      <c r="CM142" s="12">
        <v>3.51029257217305</v>
      </c>
      <c r="CN142" s="12">
        <v>11.8930329335853</v>
      </c>
      <c r="CO142" s="12">
        <v>-16.950412828009501</v>
      </c>
      <c r="CP142" s="12">
        <v>18.196240489487501</v>
      </c>
      <c r="CQ142" s="12">
        <v>21.6413955058669</v>
      </c>
      <c r="CR142" s="12">
        <v>4.6629220378235896</v>
      </c>
      <c r="CS142" s="12">
        <v>11.477289262984399</v>
      </c>
      <c r="CT142" s="12">
        <v>15.567686205031301</v>
      </c>
      <c r="CU142" s="12">
        <v>9.8442478702054306</v>
      </c>
      <c r="CV142" s="12">
        <v>12.460223842936101</v>
      </c>
      <c r="CW142" s="12">
        <v>34.632805181899997</v>
      </c>
      <c r="CX142" s="12">
        <v>37.836711271665898</v>
      </c>
      <c r="CY142" s="12">
        <v>12.014676030958</v>
      </c>
      <c r="CZ142" s="12">
        <v>13.5823738673934</v>
      </c>
      <c r="DA142" s="12">
        <v>51.6422078362666</v>
      </c>
      <c r="DB142" s="12">
        <v>32.092815672513098</v>
      </c>
      <c r="DC142" s="12">
        <v>27.229434635955801</v>
      </c>
      <c r="DD142" s="12">
        <v>62.032944697421001</v>
      </c>
      <c r="DE142" s="12">
        <v>76.924225140828597</v>
      </c>
      <c r="DF142" s="11">
        <v>17.233918697456801</v>
      </c>
      <c r="DG142" s="11">
        <v>18.397920939605601</v>
      </c>
      <c r="DH142" s="11">
        <v>16.323418094543701</v>
      </c>
      <c r="DI142" s="11">
        <v>18.467222616891299</v>
      </c>
      <c r="DJ142" s="11">
        <v>6.6776810854207698</v>
      </c>
      <c r="DK142" s="11">
        <v>8.8687329480308108</v>
      </c>
      <c r="DL142" s="11">
        <v>15.3333785419818</v>
      </c>
      <c r="DM142" s="11">
        <v>16.0740528372116</v>
      </c>
      <c r="DN142" s="11">
        <v>36.216079024598002</v>
      </c>
      <c r="DO142" s="11">
        <v>37.811467336723503</v>
      </c>
      <c r="DP142" s="11">
        <v>34.192133171018199</v>
      </c>
      <c r="DQ142" s="11">
        <v>31.157382181845598</v>
      </c>
      <c r="DR142" s="11">
        <v>23.2461279665585</v>
      </c>
      <c r="DS142" s="11">
        <v>17.510948964627399</v>
      </c>
    </row>
    <row r="143" spans="1:123" s="12" customFormat="1" ht="15" customHeight="1" x14ac:dyDescent="0.2">
      <c r="A143" s="10">
        <v>59.5</v>
      </c>
      <c r="B143" s="11">
        <v>22.037200324120899</v>
      </c>
      <c r="C143" s="11">
        <v>28.9913059532409</v>
      </c>
      <c r="D143" s="11">
        <v>37.184257962508099</v>
      </c>
      <c r="E143" s="11">
        <v>23.664018954150301</v>
      </c>
      <c r="F143" s="11">
        <v>17.8226127900416</v>
      </c>
      <c r="G143" s="11">
        <v>18.0052575160516</v>
      </c>
      <c r="H143" s="11">
        <v>24.567805667174898</v>
      </c>
      <c r="I143" s="11">
        <v>29.1084179480094</v>
      </c>
      <c r="J143" s="11">
        <v>25.5439554166514</v>
      </c>
      <c r="K143" s="11">
        <v>30.378660085261799</v>
      </c>
      <c r="L143" s="11">
        <v>27.200479962630101</v>
      </c>
      <c r="M143" s="11">
        <v>36.085213650949299</v>
      </c>
      <c r="N143" s="12">
        <v>25.890880351653301</v>
      </c>
      <c r="O143" s="12">
        <v>7.4877575571008403</v>
      </c>
      <c r="P143" s="12">
        <v>10.587261385808199</v>
      </c>
      <c r="Q143" s="12">
        <v>22.2190501517616</v>
      </c>
      <c r="R143" s="12">
        <v>-2.77468529930047</v>
      </c>
      <c r="S143" s="12">
        <v>72.907110734377</v>
      </c>
      <c r="T143" s="12">
        <v>51.5939427714329</v>
      </c>
      <c r="U143" s="12">
        <v>35.441742511466103</v>
      </c>
      <c r="V143" s="12">
        <v>30.316195989143999</v>
      </c>
      <c r="W143" s="12">
        <v>70.145862991921604</v>
      </c>
      <c r="X143" s="12">
        <v>69.366928073577498</v>
      </c>
      <c r="Y143" s="12">
        <v>39.470389310736202</v>
      </c>
      <c r="Z143" s="12">
        <v>46.989825932541798</v>
      </c>
      <c r="AA143" s="12">
        <v>46.183653466869103</v>
      </c>
      <c r="AB143" s="12">
        <v>71.720765845384406</v>
      </c>
      <c r="AC143" s="12">
        <v>82.587648648768607</v>
      </c>
      <c r="AD143" s="12">
        <v>34.420889278408097</v>
      </c>
      <c r="AE143" s="12">
        <v>27.360676540410999</v>
      </c>
      <c r="AF143" s="12">
        <v>33.526132028782698</v>
      </c>
      <c r="AG143" s="12">
        <v>42.185896745650098</v>
      </c>
      <c r="AH143" s="12">
        <v>43.067331716883899</v>
      </c>
      <c r="AI143" s="11">
        <v>20.522158592939299</v>
      </c>
      <c r="AJ143" s="11">
        <v>18.6880843102699</v>
      </c>
      <c r="AK143" s="12">
        <v>33.317031920887501</v>
      </c>
      <c r="AL143" s="12">
        <v>44.6748417743947</v>
      </c>
      <c r="AM143" s="12">
        <v>26.0162414633668</v>
      </c>
      <c r="AN143" s="12">
        <v>20.464060071390101</v>
      </c>
      <c r="AO143" s="12">
        <v>30.303132007247701</v>
      </c>
      <c r="AP143" s="12">
        <v>32.304640626534798</v>
      </c>
      <c r="AQ143" s="12">
        <v>7.2811271820682997</v>
      </c>
      <c r="AR143" s="12">
        <v>74.3947675800882</v>
      </c>
      <c r="AS143" s="12">
        <v>0.66437814894015901</v>
      </c>
      <c r="AT143" s="12">
        <v>-1.7889890386868501</v>
      </c>
      <c r="AU143" s="12">
        <v>37.000900192651898</v>
      </c>
      <c r="AV143" s="12">
        <v>139.91526793688499</v>
      </c>
      <c r="AW143" s="12">
        <v>-0.28360233272905999</v>
      </c>
      <c r="AX143" s="12">
        <v>4.5234596655063797</v>
      </c>
      <c r="AY143" s="12">
        <v>28.396625566529099</v>
      </c>
      <c r="AZ143" s="12">
        <v>37.648936995537902</v>
      </c>
      <c r="BA143" s="12">
        <v>42.080682760570198</v>
      </c>
      <c r="BB143" s="12">
        <v>53.1426303496118</v>
      </c>
      <c r="BC143" s="12">
        <v>32.186500902753302</v>
      </c>
      <c r="BD143" s="12">
        <v>34.140124625992001</v>
      </c>
      <c r="BE143" s="12">
        <v>45.061438868287901</v>
      </c>
      <c r="BF143" s="12">
        <v>68.407767685130196</v>
      </c>
      <c r="BG143" s="12">
        <v>18.2722524186829</v>
      </c>
      <c r="BH143" s="12">
        <v>13.7701390485744</v>
      </c>
      <c r="BI143" s="12">
        <v>31.5947472699917</v>
      </c>
      <c r="BJ143" s="12">
        <v>35.076929634669703</v>
      </c>
      <c r="BK143" s="12">
        <v>16.965404938673601</v>
      </c>
      <c r="BL143" s="12">
        <v>30.022072678548199</v>
      </c>
      <c r="BM143" s="12">
        <v>34.367822081549001</v>
      </c>
      <c r="BN143" s="12">
        <v>31.277315429178898</v>
      </c>
      <c r="BO143" s="12">
        <v>31.232142646331301</v>
      </c>
      <c r="BP143" s="10">
        <v>14.8765839185216</v>
      </c>
      <c r="BQ143" s="10">
        <v>14.0111023938516</v>
      </c>
      <c r="BR143" s="12">
        <v>18.7856549018761</v>
      </c>
      <c r="BS143" s="12">
        <v>37.269946915330301</v>
      </c>
      <c r="BT143" s="12">
        <v>40.002112655201898</v>
      </c>
      <c r="BU143" s="12">
        <v>32.491967431269501</v>
      </c>
      <c r="BV143" s="12">
        <v>39.055583329172798</v>
      </c>
      <c r="BW143" s="12">
        <v>25.094952434301302</v>
      </c>
      <c r="BX143" s="12">
        <v>23.511749532190102</v>
      </c>
      <c r="BY143" s="12">
        <v>19.136177797918201</v>
      </c>
      <c r="BZ143" s="12">
        <v>22.6402953558135</v>
      </c>
      <c r="CA143" s="12">
        <v>22.921341951587198</v>
      </c>
      <c r="CB143" s="12">
        <v>19.907589376089099</v>
      </c>
      <c r="CC143" s="12">
        <v>24.763987312326201</v>
      </c>
      <c r="CD143" s="12">
        <v>19.093786249868501</v>
      </c>
      <c r="CE143" s="12">
        <v>18.966480638482601</v>
      </c>
      <c r="CF143" s="12">
        <v>-0.29489609687516299</v>
      </c>
      <c r="CG143" s="12">
        <v>-1.2499052672865201</v>
      </c>
      <c r="CH143" s="12">
        <v>20.743678760481998</v>
      </c>
      <c r="CI143" s="12">
        <v>-1.6251716488113701</v>
      </c>
      <c r="CJ143" s="12">
        <v>23.8304855884052</v>
      </c>
      <c r="CK143" s="12">
        <v>19.6314085769699</v>
      </c>
      <c r="CL143" s="12">
        <v>2.6739314762380602</v>
      </c>
      <c r="CM143" s="12">
        <v>3.6319247556093601</v>
      </c>
      <c r="CN143" s="12">
        <v>13.831694559485101</v>
      </c>
      <c r="CO143" s="12">
        <v>-15.986850485205601</v>
      </c>
      <c r="CP143" s="12">
        <v>19.378545403014801</v>
      </c>
      <c r="CQ143" s="12">
        <v>23.077587684383602</v>
      </c>
      <c r="CR143" s="12">
        <v>4.0289719436259404</v>
      </c>
      <c r="CS143" s="12">
        <v>12.366123883111801</v>
      </c>
      <c r="CT143" s="12">
        <v>16.480700651300101</v>
      </c>
      <c r="CU143" s="12">
        <v>11.335682756907699</v>
      </c>
      <c r="CV143" s="12">
        <v>13.2149871205911</v>
      </c>
      <c r="CW143" s="12">
        <v>35.178905818611298</v>
      </c>
      <c r="CX143" s="12">
        <v>38.6078172596171</v>
      </c>
      <c r="CY143" s="12">
        <v>11.9468313641846</v>
      </c>
      <c r="CZ143" s="12">
        <v>13.502924957719999</v>
      </c>
      <c r="DA143" s="12">
        <v>52.515690185828099</v>
      </c>
      <c r="DB143" s="12">
        <v>31.692401535110498</v>
      </c>
      <c r="DC143" s="12">
        <v>27.079959181719399</v>
      </c>
      <c r="DD143" s="12">
        <v>61.163766076788299</v>
      </c>
      <c r="DE143" s="12">
        <v>75.918149377684998</v>
      </c>
      <c r="DF143" s="11">
        <v>17.5721615960355</v>
      </c>
      <c r="DG143" s="11">
        <v>18.619697584654201</v>
      </c>
      <c r="DH143" s="11">
        <v>18.356948203290798</v>
      </c>
      <c r="DI143" s="11">
        <v>18.960623492603101</v>
      </c>
      <c r="DJ143" s="11">
        <v>7.2271573117177397</v>
      </c>
      <c r="DK143" s="11">
        <v>9.4662518677068803</v>
      </c>
      <c r="DL143" s="11">
        <v>15.989127859938799</v>
      </c>
      <c r="DM143" s="11">
        <v>17.146194295491998</v>
      </c>
      <c r="DN143" s="11">
        <v>37.2182294086087</v>
      </c>
      <c r="DO143" s="11">
        <v>38.595273508690298</v>
      </c>
      <c r="DP143" s="11">
        <v>34.8596440744586</v>
      </c>
      <c r="DQ143" s="11">
        <v>31.938372558215601</v>
      </c>
      <c r="DR143" s="11">
        <v>23.509976017521598</v>
      </c>
      <c r="DS143" s="11">
        <v>17.4705073732184</v>
      </c>
    </row>
    <row r="144" spans="1:123" s="12" customFormat="1" ht="15" customHeight="1" x14ac:dyDescent="0.2">
      <c r="A144" s="10">
        <v>60</v>
      </c>
      <c r="B144" s="11">
        <v>21.9546345761045</v>
      </c>
      <c r="C144" s="11">
        <v>29.264334443723701</v>
      </c>
      <c r="D144" s="11">
        <v>37.593585147988001</v>
      </c>
      <c r="E144" s="11">
        <v>23.789569240761899</v>
      </c>
      <c r="F144" s="11">
        <v>18.599494069348999</v>
      </c>
      <c r="G144" s="11">
        <v>17.3068856383906</v>
      </c>
      <c r="H144" s="11">
        <v>24.666682293172901</v>
      </c>
      <c r="I144" s="11">
        <v>28.7883322016568</v>
      </c>
      <c r="J144" s="11">
        <v>25.794368411879901</v>
      </c>
      <c r="K144" s="11">
        <v>30.532406526617699</v>
      </c>
      <c r="L144" s="11">
        <v>27.0920645562</v>
      </c>
      <c r="M144" s="11">
        <v>35.5496486008632</v>
      </c>
      <c r="N144" s="12">
        <v>25.895373255479999</v>
      </c>
      <c r="O144" s="12">
        <v>5.9382659856055398</v>
      </c>
      <c r="P144" s="12">
        <v>10.1924406408215</v>
      </c>
      <c r="Q144" s="12">
        <v>21.5328982449136</v>
      </c>
      <c r="R144" s="12">
        <v>-2.7485177724884098</v>
      </c>
      <c r="S144" s="12">
        <v>72.439237555954605</v>
      </c>
      <c r="T144" s="12">
        <v>50.486218242440302</v>
      </c>
      <c r="U144" s="12">
        <v>33.175681892316703</v>
      </c>
      <c r="V144" s="12">
        <v>28.209264200995602</v>
      </c>
      <c r="W144" s="12">
        <v>69.224115577526305</v>
      </c>
      <c r="X144" s="12">
        <v>66.682638134807306</v>
      </c>
      <c r="Y144" s="12">
        <v>38.573492929572197</v>
      </c>
      <c r="Z144" s="12">
        <v>46.5370030724443</v>
      </c>
      <c r="AA144" s="12">
        <v>45.557717385236103</v>
      </c>
      <c r="AB144" s="12">
        <v>69.5658745826222</v>
      </c>
      <c r="AC144" s="12">
        <v>80.596975749358506</v>
      </c>
      <c r="AD144" s="12">
        <v>33.801214158302102</v>
      </c>
      <c r="AE144" s="12">
        <v>26.585603336570699</v>
      </c>
      <c r="AF144" s="12">
        <v>33.053060178644898</v>
      </c>
      <c r="AG144" s="12">
        <v>41.3113448303192</v>
      </c>
      <c r="AH144" s="12">
        <v>42.820152884814803</v>
      </c>
      <c r="AI144" s="11">
        <v>21.2346567423082</v>
      </c>
      <c r="AJ144" s="11">
        <v>19.767938283621302</v>
      </c>
      <c r="AK144" s="12">
        <v>32.698568247724303</v>
      </c>
      <c r="AL144" s="12">
        <v>44.943091779714401</v>
      </c>
      <c r="AM144" s="12">
        <v>26.2809298874344</v>
      </c>
      <c r="AN144" s="12">
        <v>20.6630338652757</v>
      </c>
      <c r="AO144" s="12">
        <v>29.741093385382499</v>
      </c>
      <c r="AP144" s="12">
        <v>31.835636036703299</v>
      </c>
      <c r="AQ144" s="12">
        <v>6.8522790570568697</v>
      </c>
      <c r="AR144" s="12">
        <v>72.147784521803203</v>
      </c>
      <c r="AS144" s="12">
        <v>-0.36347447007756201</v>
      </c>
      <c r="AT144" s="12">
        <v>-3.1091665277926901</v>
      </c>
      <c r="AU144" s="12">
        <v>35.647601180244202</v>
      </c>
      <c r="AV144" s="12">
        <v>135.67139103542999</v>
      </c>
      <c r="AW144" s="12">
        <v>-2.0101213067391601</v>
      </c>
      <c r="AX144" s="12">
        <v>3.4842344120988802</v>
      </c>
      <c r="AY144" s="12">
        <v>28.7522343569435</v>
      </c>
      <c r="AZ144" s="12">
        <v>38.228685298236002</v>
      </c>
      <c r="BA144" s="12">
        <v>42.231506085954599</v>
      </c>
      <c r="BB144" s="12">
        <v>51.4842140546534</v>
      </c>
      <c r="BC144" s="12">
        <v>30.940485885366702</v>
      </c>
      <c r="BD144" s="12">
        <v>32.248000934487202</v>
      </c>
      <c r="BE144" s="12">
        <v>44.059906940674402</v>
      </c>
      <c r="BF144" s="12">
        <v>67.378467065282095</v>
      </c>
      <c r="BG144" s="12">
        <v>18.301298041478699</v>
      </c>
      <c r="BH144" s="12">
        <v>13.9445346576394</v>
      </c>
      <c r="BI144" s="12">
        <v>31.468924134969701</v>
      </c>
      <c r="BJ144" s="12">
        <v>34.8627436324022</v>
      </c>
      <c r="BK144" s="12">
        <v>17.016887795762099</v>
      </c>
      <c r="BL144" s="12">
        <v>29.621467547258298</v>
      </c>
      <c r="BM144" s="12">
        <v>33.282143704127499</v>
      </c>
      <c r="BN144" s="12">
        <v>31.179068173514601</v>
      </c>
      <c r="BO144" s="12">
        <v>30.904076993465399</v>
      </c>
      <c r="BP144" s="10">
        <v>14.7381260831025</v>
      </c>
      <c r="BQ144" s="10">
        <v>13.633495655085399</v>
      </c>
      <c r="BR144" s="12">
        <v>19.947005057474598</v>
      </c>
      <c r="BS144" s="12">
        <v>37.6261996279936</v>
      </c>
      <c r="BT144" s="12">
        <v>40.285285649588303</v>
      </c>
      <c r="BU144" s="12">
        <v>32.990006729960399</v>
      </c>
      <c r="BV144" s="12">
        <v>39.595950511284101</v>
      </c>
      <c r="BW144" s="12">
        <v>25.134790121228399</v>
      </c>
      <c r="BX144" s="12">
        <v>23.390335627482202</v>
      </c>
      <c r="BY144" s="12">
        <v>20.3937815967947</v>
      </c>
      <c r="BZ144" s="12">
        <v>23.500037059420698</v>
      </c>
      <c r="CA144" s="12">
        <v>22.795935365138501</v>
      </c>
      <c r="CB144" s="12">
        <v>19.701803466887199</v>
      </c>
      <c r="CC144" s="12">
        <v>24.541644961573098</v>
      </c>
      <c r="CD144" s="12">
        <v>18.826753148459801</v>
      </c>
      <c r="CE144" s="12">
        <v>18.749729861155998</v>
      </c>
      <c r="CF144" s="12">
        <v>-0.258819909504381</v>
      </c>
      <c r="CG144" s="12">
        <v>-1.26017300772218</v>
      </c>
      <c r="CH144" s="12">
        <v>20.604746168828498</v>
      </c>
      <c r="CI144" s="12">
        <v>-1.5198875189526</v>
      </c>
      <c r="CJ144" s="12">
        <v>23.095622964319698</v>
      </c>
      <c r="CK144" s="12">
        <v>19.162131138728</v>
      </c>
      <c r="CL144" s="12">
        <v>2.7052353743783799</v>
      </c>
      <c r="CM144" s="12">
        <v>3.7137010622245699</v>
      </c>
      <c r="CN144" s="12">
        <v>15.662177247577301</v>
      </c>
      <c r="CO144" s="12">
        <v>-14.9508168760803</v>
      </c>
      <c r="CP144" s="12">
        <v>20.483812477323202</v>
      </c>
      <c r="CQ144" s="12">
        <v>24.423083232250001</v>
      </c>
      <c r="CR144" s="12">
        <v>3.38334893967839</v>
      </c>
      <c r="CS144" s="12">
        <v>13.2099385155015</v>
      </c>
      <c r="CT144" s="12">
        <v>17.323594875051601</v>
      </c>
      <c r="CU144" s="12">
        <v>12.7576140585006</v>
      </c>
      <c r="CV144" s="12">
        <v>13.8571422212407</v>
      </c>
      <c r="CW144" s="12">
        <v>35.574128560256199</v>
      </c>
      <c r="CX144" s="12">
        <v>39.186150388559298</v>
      </c>
      <c r="CY144" s="12">
        <v>11.7543340820702</v>
      </c>
      <c r="CZ144" s="12">
        <v>13.287248293636299</v>
      </c>
      <c r="DA144" s="12">
        <v>53.188094170764003</v>
      </c>
      <c r="DB144" s="12">
        <v>31.334628147305899</v>
      </c>
      <c r="DC144" s="12">
        <v>26.933241315418801</v>
      </c>
      <c r="DD144" s="12">
        <v>60.160229622852</v>
      </c>
      <c r="DE144" s="12">
        <v>74.735500675160395</v>
      </c>
      <c r="DF144" s="11">
        <v>17.840977307059799</v>
      </c>
      <c r="DG144" s="11">
        <v>18.7653404282173</v>
      </c>
      <c r="DH144" s="11">
        <v>20.3145009436411</v>
      </c>
      <c r="DI144" s="11">
        <v>19.367291315575098</v>
      </c>
      <c r="DJ144" s="11">
        <v>7.7463155321311197</v>
      </c>
      <c r="DK144" s="11">
        <v>10.031456440628901</v>
      </c>
      <c r="DL144" s="11">
        <v>16.5808305609971</v>
      </c>
      <c r="DM144" s="11">
        <v>18.155316865886501</v>
      </c>
      <c r="DN144" s="11">
        <v>38.004967791493897</v>
      </c>
      <c r="DO144" s="11">
        <v>39.1636349377222</v>
      </c>
      <c r="DP144" s="11">
        <v>35.376124287722597</v>
      </c>
      <c r="DQ144" s="11">
        <v>32.581105188000897</v>
      </c>
      <c r="DR144" s="11">
        <v>23.6404011957347</v>
      </c>
      <c r="DS144" s="11">
        <v>17.3332755366573</v>
      </c>
    </row>
    <row r="145" spans="1:123" s="12" customFormat="1" ht="15" customHeight="1" x14ac:dyDescent="0.2">
      <c r="A145" s="10">
        <v>60.5</v>
      </c>
      <c r="B145" s="11">
        <v>21.779103917651799</v>
      </c>
      <c r="C145" s="11">
        <v>29.419799830066001</v>
      </c>
      <c r="D145" s="11">
        <v>37.857713323319302</v>
      </c>
      <c r="E145" s="11">
        <v>23.802895157132198</v>
      </c>
      <c r="F145" s="11">
        <v>19.2551597137935</v>
      </c>
      <c r="G145" s="11">
        <v>16.489173503941799</v>
      </c>
      <c r="H145" s="11">
        <v>24.6621548285475</v>
      </c>
      <c r="I145" s="11">
        <v>28.327080144663299</v>
      </c>
      <c r="J145" s="11">
        <v>25.9344160440377</v>
      </c>
      <c r="K145" s="11">
        <v>30.5465655401349</v>
      </c>
      <c r="L145" s="11">
        <v>26.862780941883099</v>
      </c>
      <c r="M145" s="11">
        <v>34.8591893271077</v>
      </c>
      <c r="N145" s="12">
        <v>25.756749892025201</v>
      </c>
      <c r="O145" s="12">
        <v>4.4010221245116501</v>
      </c>
      <c r="P145" s="12">
        <v>9.7908305178861994</v>
      </c>
      <c r="Q145" s="12">
        <v>20.763620341313</v>
      </c>
      <c r="R145" s="12">
        <v>-2.7554158350539999</v>
      </c>
      <c r="S145" s="12">
        <v>71.932321588974403</v>
      </c>
      <c r="T145" s="12">
        <v>49.432004743721301</v>
      </c>
      <c r="U145" s="12">
        <v>30.8021444652695</v>
      </c>
      <c r="V145" s="12">
        <v>25.9872595052002</v>
      </c>
      <c r="W145" s="12">
        <v>68.169167207088293</v>
      </c>
      <c r="X145" s="12">
        <v>63.810774008743401</v>
      </c>
      <c r="Y145" s="12">
        <v>37.542140489676903</v>
      </c>
      <c r="Z145" s="12">
        <v>45.915090595372</v>
      </c>
      <c r="AA145" s="12">
        <v>44.838732719654203</v>
      </c>
      <c r="AB145" s="12">
        <v>67.236454924568505</v>
      </c>
      <c r="AC145" s="12">
        <v>78.535660577472299</v>
      </c>
      <c r="AD145" s="12">
        <v>33.133310353150499</v>
      </c>
      <c r="AE145" s="12">
        <v>25.744930098880999</v>
      </c>
      <c r="AF145" s="12">
        <v>32.515210477868003</v>
      </c>
      <c r="AG145" s="12">
        <v>40.299339161720098</v>
      </c>
      <c r="AH145" s="12">
        <v>42.449009924894199</v>
      </c>
      <c r="AI145" s="11">
        <v>21.8722761928802</v>
      </c>
      <c r="AJ145" s="11">
        <v>20.788054825970899</v>
      </c>
      <c r="AK145" s="12">
        <v>31.943902286002398</v>
      </c>
      <c r="AL145" s="12">
        <v>44.994616473559198</v>
      </c>
      <c r="AM145" s="12">
        <v>26.391764549771299</v>
      </c>
      <c r="AN145" s="12">
        <v>20.733672499773</v>
      </c>
      <c r="AO145" s="12">
        <v>29.0218031295808</v>
      </c>
      <c r="AP145" s="12">
        <v>31.195206247502899</v>
      </c>
      <c r="AQ145" s="12">
        <v>6.4283644860552096</v>
      </c>
      <c r="AR145" s="12">
        <v>69.805588282179002</v>
      </c>
      <c r="AS145" s="12">
        <v>-1.3775857041764501</v>
      </c>
      <c r="AT145" s="12">
        <v>-4.3397926674515404</v>
      </c>
      <c r="AU145" s="12">
        <v>34.2169114446733</v>
      </c>
      <c r="AV145" s="12">
        <v>130.911226733587</v>
      </c>
      <c r="AW145" s="12">
        <v>-3.68826408703171</v>
      </c>
      <c r="AX145" s="12">
        <v>2.461510575813</v>
      </c>
      <c r="AY145" s="12">
        <v>29.029968573013299</v>
      </c>
      <c r="AZ145" s="12">
        <v>38.718048017472</v>
      </c>
      <c r="BA145" s="12">
        <v>42.287061660317697</v>
      </c>
      <c r="BB145" s="12">
        <v>49.712602049112299</v>
      </c>
      <c r="BC145" s="12">
        <v>29.6124071610393</v>
      </c>
      <c r="BD145" s="12">
        <v>30.3702890960266</v>
      </c>
      <c r="BE145" s="12">
        <v>42.959825805155504</v>
      </c>
      <c r="BF145" s="12">
        <v>66.2074889987707</v>
      </c>
      <c r="BG145" s="12">
        <v>18.281272787134998</v>
      </c>
      <c r="BH145" s="12">
        <v>14.0791262310813</v>
      </c>
      <c r="BI145" s="12">
        <v>31.220708478940601</v>
      </c>
      <c r="BJ145" s="12">
        <v>34.5151893270667</v>
      </c>
      <c r="BK145" s="12">
        <v>16.967960618785501</v>
      </c>
      <c r="BL145" s="12">
        <v>29.092316253809201</v>
      </c>
      <c r="BM145" s="12">
        <v>32.023410312831402</v>
      </c>
      <c r="BN145" s="12">
        <v>30.955448892200302</v>
      </c>
      <c r="BO145" s="12">
        <v>30.464085284620499</v>
      </c>
      <c r="BP145" s="10">
        <v>14.503740203508601</v>
      </c>
      <c r="BQ145" s="10">
        <v>13.1831784528912</v>
      </c>
      <c r="BR145" s="12">
        <v>20.984307411708802</v>
      </c>
      <c r="BS145" s="12">
        <v>37.890695239184403</v>
      </c>
      <c r="BT145" s="12">
        <v>40.466129576088797</v>
      </c>
      <c r="BU145" s="12">
        <v>33.329051802866097</v>
      </c>
      <c r="BV145" s="12">
        <v>39.9791206291411</v>
      </c>
      <c r="BW145" s="12">
        <v>25.0404718826757</v>
      </c>
      <c r="BX145" s="12">
        <v>23.129425244405802</v>
      </c>
      <c r="BY145" s="12">
        <v>21.5687214222271</v>
      </c>
      <c r="BZ145" s="12">
        <v>24.2389469349291</v>
      </c>
      <c r="CA145" s="12">
        <v>22.576321498490799</v>
      </c>
      <c r="CB145" s="12">
        <v>19.407527361181501</v>
      </c>
      <c r="CC145" s="12">
        <v>24.203718567150599</v>
      </c>
      <c r="CD145" s="12">
        <v>18.480686776456398</v>
      </c>
      <c r="CE145" s="12">
        <v>18.444099623593502</v>
      </c>
      <c r="CF145" s="12">
        <v>-0.21527559113110301</v>
      </c>
      <c r="CG145" s="12">
        <v>-1.2660277661780099</v>
      </c>
      <c r="CH145" s="12">
        <v>20.356379536679</v>
      </c>
      <c r="CI145" s="12">
        <v>-1.39800715714955</v>
      </c>
      <c r="CJ145" s="12">
        <v>22.264612198341599</v>
      </c>
      <c r="CK145" s="12">
        <v>18.617680325405601</v>
      </c>
      <c r="CL145" s="12">
        <v>2.6840991722565302</v>
      </c>
      <c r="CM145" s="12">
        <v>3.7567006074823399</v>
      </c>
      <c r="CN145" s="12">
        <v>17.377296899212499</v>
      </c>
      <c r="CO145" s="12">
        <v>-13.8452069222694</v>
      </c>
      <c r="CP145" s="12">
        <v>21.507876226678398</v>
      </c>
      <c r="CQ145" s="12">
        <v>25.6729908869601</v>
      </c>
      <c r="CR145" s="12">
        <v>2.73100386039004</v>
      </c>
      <c r="CS145" s="12">
        <v>14.006188393977901</v>
      </c>
      <c r="CT145" s="12">
        <v>18.0939114216016</v>
      </c>
      <c r="CU145" s="12">
        <v>14.105751688475699</v>
      </c>
      <c r="CV145" s="12">
        <v>14.389165698957999</v>
      </c>
      <c r="CW145" s="12">
        <v>35.821918572764801</v>
      </c>
      <c r="CX145" s="12">
        <v>39.574311813339499</v>
      </c>
      <c r="CY145" s="12">
        <v>11.442787581472601</v>
      </c>
      <c r="CZ145" s="12">
        <v>12.9414220282342</v>
      </c>
      <c r="DA145" s="12">
        <v>53.660878620576099</v>
      </c>
      <c r="DB145" s="12">
        <v>31.0150135192088</v>
      </c>
      <c r="DC145" s="12">
        <v>26.782585337059501</v>
      </c>
      <c r="DD145" s="12">
        <v>59.034540754509997</v>
      </c>
      <c r="DE145" s="12">
        <v>73.391092882957295</v>
      </c>
      <c r="DF145" s="11">
        <v>18.0398510565282</v>
      </c>
      <c r="DG145" s="11">
        <v>18.8347094081109</v>
      </c>
      <c r="DH145" s="11">
        <v>22.188698494573998</v>
      </c>
      <c r="DI145" s="11">
        <v>19.687397070811102</v>
      </c>
      <c r="DJ145" s="11">
        <v>8.2338165157125296</v>
      </c>
      <c r="DK145" s="11">
        <v>10.5630970210768</v>
      </c>
      <c r="DL145" s="11">
        <v>17.1069477801211</v>
      </c>
      <c r="DM145" s="11">
        <v>19.0986720554064</v>
      </c>
      <c r="DN145" s="11">
        <v>38.580052205361397</v>
      </c>
      <c r="DO145" s="11">
        <v>39.522325096186201</v>
      </c>
      <c r="DP145" s="11">
        <v>35.743145417654802</v>
      </c>
      <c r="DQ145" s="11">
        <v>33.086318580899302</v>
      </c>
      <c r="DR145" s="11">
        <v>23.642051019123699</v>
      </c>
      <c r="DS145" s="11">
        <v>17.104441212723</v>
      </c>
    </row>
    <row r="146" spans="1:123" s="12" customFormat="1" ht="15" customHeight="1" x14ac:dyDescent="0.2">
      <c r="A146" s="10">
        <v>61</v>
      </c>
      <c r="B146" s="11">
        <v>21.5153322642436</v>
      </c>
      <c r="C146" s="11">
        <v>29.459924917318801</v>
      </c>
      <c r="D146" s="11">
        <v>37.978621548973003</v>
      </c>
      <c r="E146" s="11">
        <v>23.708702428848401</v>
      </c>
      <c r="F146" s="11">
        <v>19.7924073290778</v>
      </c>
      <c r="G146" s="11">
        <v>15.5578436533687</v>
      </c>
      <c r="H146" s="11">
        <v>24.557893993914998</v>
      </c>
      <c r="I146" s="11">
        <v>27.732121452572699</v>
      </c>
      <c r="J146" s="11">
        <v>25.965831810026401</v>
      </c>
      <c r="K146" s="11">
        <v>30.424424039665599</v>
      </c>
      <c r="L146" s="11">
        <v>26.5199832938378</v>
      </c>
      <c r="M146" s="11">
        <v>34.025622881017597</v>
      </c>
      <c r="N146" s="12">
        <v>25.480107069597501</v>
      </c>
      <c r="O146" s="12">
        <v>2.8839074275310801</v>
      </c>
      <c r="P146" s="12">
        <v>9.3853495855000801</v>
      </c>
      <c r="Q146" s="12">
        <v>19.919534679502199</v>
      </c>
      <c r="R146" s="12">
        <v>-2.7981536732113401</v>
      </c>
      <c r="S146" s="12">
        <v>71.385562478099004</v>
      </c>
      <c r="T146" s="12">
        <v>48.426325520267703</v>
      </c>
      <c r="U146" s="12">
        <v>28.3414919977076</v>
      </c>
      <c r="V146" s="12">
        <v>23.669430447625899</v>
      </c>
      <c r="W146" s="12">
        <v>66.994667577091604</v>
      </c>
      <c r="X146" s="12">
        <v>60.776452301070002</v>
      </c>
      <c r="Y146" s="12">
        <v>36.388457374414401</v>
      </c>
      <c r="Z146" s="12">
        <v>45.134012907510602</v>
      </c>
      <c r="AA146" s="12">
        <v>44.036249164491799</v>
      </c>
      <c r="AB146" s="12">
        <v>64.751242462079901</v>
      </c>
      <c r="AC146" s="12">
        <v>76.414333307184194</v>
      </c>
      <c r="AD146" s="12">
        <v>32.423369702883001</v>
      </c>
      <c r="AE146" s="12">
        <v>24.8496889980742</v>
      </c>
      <c r="AF146" s="12">
        <v>31.921535992296398</v>
      </c>
      <c r="AG146" s="12">
        <v>39.168371586128998</v>
      </c>
      <c r="AH146" s="12">
        <v>41.964300180552499</v>
      </c>
      <c r="AI146" s="11">
        <v>22.4335035454714</v>
      </c>
      <c r="AJ146" s="11">
        <v>21.745636331615898</v>
      </c>
      <c r="AK146" s="12">
        <v>31.069466785993399</v>
      </c>
      <c r="AL146" s="12">
        <v>44.835545850219198</v>
      </c>
      <c r="AM146" s="12">
        <v>26.357227397966199</v>
      </c>
      <c r="AN146" s="12">
        <v>20.683015463873701</v>
      </c>
      <c r="AO146" s="12">
        <v>28.159136491012699</v>
      </c>
      <c r="AP146" s="12">
        <v>30.3977194562321</v>
      </c>
      <c r="AQ146" s="12">
        <v>6.0066472542530303</v>
      </c>
      <c r="AR146" s="12">
        <v>67.393710196483795</v>
      </c>
      <c r="AS146" s="12">
        <v>-2.3690711259405299</v>
      </c>
      <c r="AT146" s="12">
        <v>-5.4729339353798396</v>
      </c>
      <c r="AU146" s="12">
        <v>32.724041375331502</v>
      </c>
      <c r="AV146" s="12">
        <v>125.672566355206</v>
      </c>
      <c r="AW146" s="12">
        <v>-5.3044823289383203</v>
      </c>
      <c r="AX146" s="12">
        <v>1.46321497140888</v>
      </c>
      <c r="AY146" s="12">
        <v>29.228722269181102</v>
      </c>
      <c r="AZ146" s="12">
        <v>39.117472624638999</v>
      </c>
      <c r="BA146" s="12">
        <v>42.2502889705356</v>
      </c>
      <c r="BB146" s="12">
        <v>47.849433030933099</v>
      </c>
      <c r="BC146" s="12">
        <v>28.2190667348913</v>
      </c>
      <c r="BD146" s="12">
        <v>28.5244022961705</v>
      </c>
      <c r="BE146" s="12">
        <v>41.775190766202201</v>
      </c>
      <c r="BF146" s="12">
        <v>64.911422668956206</v>
      </c>
      <c r="BG146" s="12">
        <v>18.212502254755201</v>
      </c>
      <c r="BH146" s="12">
        <v>14.1734317367081</v>
      </c>
      <c r="BI146" s="12">
        <v>30.856779630994399</v>
      </c>
      <c r="BJ146" s="12">
        <v>34.043459891108697</v>
      </c>
      <c r="BK146" s="12">
        <v>16.820498785818899</v>
      </c>
      <c r="BL146" s="12">
        <v>28.444575946195901</v>
      </c>
      <c r="BM146" s="12">
        <v>30.6103174807503</v>
      </c>
      <c r="BN146" s="12">
        <v>30.6154179270379</v>
      </c>
      <c r="BO146" s="12">
        <v>29.922730391262998</v>
      </c>
      <c r="BP146" s="10">
        <v>14.1787195389042</v>
      </c>
      <c r="BQ146" s="10">
        <v>12.668915587710201</v>
      </c>
      <c r="BR146" s="12">
        <v>21.8961540667805</v>
      </c>
      <c r="BS146" s="12">
        <v>38.064423279138197</v>
      </c>
      <c r="BT146" s="12">
        <v>40.546368836657997</v>
      </c>
      <c r="BU146" s="12">
        <v>33.509932109154697</v>
      </c>
      <c r="BV146" s="12">
        <v>40.205879486165898</v>
      </c>
      <c r="BW146" s="12">
        <v>24.818851670715901</v>
      </c>
      <c r="BX146" s="12">
        <v>22.7370128413895</v>
      </c>
      <c r="BY146" s="12">
        <v>22.6570064114639</v>
      </c>
      <c r="BZ146" s="12">
        <v>24.856177333276701</v>
      </c>
      <c r="CA146" s="12">
        <v>22.2675662371329</v>
      </c>
      <c r="CB146" s="12">
        <v>19.031836927752</v>
      </c>
      <c r="CC146" s="12">
        <v>23.761527700116801</v>
      </c>
      <c r="CD146" s="12">
        <v>18.064311007037698</v>
      </c>
      <c r="CE146" s="12">
        <v>18.054215615848001</v>
      </c>
      <c r="CF146" s="12">
        <v>-0.165775148275315</v>
      </c>
      <c r="CG146" s="12">
        <v>-1.26780309983587</v>
      </c>
      <c r="CH146" s="12">
        <v>20.006460545118799</v>
      </c>
      <c r="CI146" s="12">
        <v>-1.2593305882546699</v>
      </c>
      <c r="CJ146" s="12">
        <v>21.3479706872021</v>
      </c>
      <c r="CK146" s="12">
        <v>18.006630853051298</v>
      </c>
      <c r="CL146" s="12">
        <v>2.6139850888284801</v>
      </c>
      <c r="CM146" s="12">
        <v>3.7622999116138001</v>
      </c>
      <c r="CN146" s="12">
        <v>18.970984456245699</v>
      </c>
      <c r="CO146" s="12">
        <v>-12.6734666991978</v>
      </c>
      <c r="CP146" s="12">
        <v>22.447011360782199</v>
      </c>
      <c r="CQ146" s="12">
        <v>26.822939616977202</v>
      </c>
      <c r="CR146" s="12">
        <v>2.0768900412804201</v>
      </c>
      <c r="CS146" s="12">
        <v>14.7525961438077</v>
      </c>
      <c r="CT146" s="12">
        <v>18.789618479786402</v>
      </c>
      <c r="CU146" s="12">
        <v>15.3764249262167</v>
      </c>
      <c r="CV146" s="12">
        <v>14.814549103903101</v>
      </c>
      <c r="CW146" s="12">
        <v>35.926535929320302</v>
      </c>
      <c r="CX146" s="12">
        <v>39.776197809260303</v>
      </c>
      <c r="CY146" s="12">
        <v>11.018899385817299</v>
      </c>
      <c r="CZ146" s="12">
        <v>12.4727557704318</v>
      </c>
      <c r="DA146" s="12">
        <v>53.937110351398502</v>
      </c>
      <c r="DB146" s="12">
        <v>30.728908313903901</v>
      </c>
      <c r="DC146" s="12">
        <v>26.6215938609093</v>
      </c>
      <c r="DD146" s="12">
        <v>57.799577916739501</v>
      </c>
      <c r="DE146" s="12">
        <v>71.900634793564606</v>
      </c>
      <c r="DF146" s="11">
        <v>18.1685863935854</v>
      </c>
      <c r="DG146" s="11">
        <v>18.828011889127001</v>
      </c>
      <c r="DH146" s="11">
        <v>23.9727269217837</v>
      </c>
      <c r="DI146" s="11">
        <v>19.921651983167902</v>
      </c>
      <c r="DJ146" s="11">
        <v>8.6884965639910607</v>
      </c>
      <c r="DK146" s="11">
        <v>11.0600894913659</v>
      </c>
      <c r="DL146" s="11">
        <v>17.566331734997199</v>
      </c>
      <c r="DM146" s="11">
        <v>19.973918824689399</v>
      </c>
      <c r="DN146" s="11">
        <v>38.949001464061404</v>
      </c>
      <c r="DO146" s="11">
        <v>39.6789037040434</v>
      </c>
      <c r="DP146" s="11">
        <v>35.963217669632201</v>
      </c>
      <c r="DQ146" s="11">
        <v>33.455635275458903</v>
      </c>
      <c r="DR146" s="11">
        <v>23.520560716860899</v>
      </c>
      <c r="DS146" s="11">
        <v>16.789765140856598</v>
      </c>
    </row>
    <row r="147" spans="1:123" s="12" customFormat="1" ht="15" customHeight="1" x14ac:dyDescent="0.2">
      <c r="A147" s="10">
        <v>61.5</v>
      </c>
      <c r="B147" s="11">
        <v>21.168489183764901</v>
      </c>
      <c r="C147" s="11">
        <v>29.3875727948034</v>
      </c>
      <c r="D147" s="11">
        <v>37.959081964800099</v>
      </c>
      <c r="E147" s="11">
        <v>23.512326151831001</v>
      </c>
      <c r="F147" s="11">
        <v>20.214942196616899</v>
      </c>
      <c r="G147" s="11">
        <v>14.519295291393</v>
      </c>
      <c r="H147" s="11">
        <v>24.358028895221601</v>
      </c>
      <c r="I147" s="11">
        <v>27.011739803128801</v>
      </c>
      <c r="J147" s="11">
        <v>25.8909713011235</v>
      </c>
      <c r="K147" s="11">
        <v>30.1700565614737</v>
      </c>
      <c r="L147" s="11">
        <v>26.071753381984301</v>
      </c>
      <c r="M147" s="11">
        <v>33.0615584971383</v>
      </c>
      <c r="N147" s="12">
        <v>25.071554773603498</v>
      </c>
      <c r="O147" s="12">
        <v>1.39508563279378</v>
      </c>
      <c r="P147" s="12">
        <v>8.9788072727969794</v>
      </c>
      <c r="Q147" s="12">
        <v>19.009430616279101</v>
      </c>
      <c r="R147" s="12">
        <v>-2.8783861125702899</v>
      </c>
      <c r="S147" s="12">
        <v>70.799251261632804</v>
      </c>
      <c r="T147" s="12">
        <v>47.464109229622402</v>
      </c>
      <c r="U147" s="12">
        <v>25.814206310315001</v>
      </c>
      <c r="V147" s="12">
        <v>21.275345716276199</v>
      </c>
      <c r="W147" s="12">
        <v>65.714833908714297</v>
      </c>
      <c r="X147" s="12">
        <v>57.605349866207597</v>
      </c>
      <c r="Y147" s="12">
        <v>35.125340218655701</v>
      </c>
      <c r="Z147" s="12">
        <v>44.205055019119698</v>
      </c>
      <c r="AA147" s="12">
        <v>43.1592416134662</v>
      </c>
      <c r="AB147" s="12">
        <v>62.129976868163702</v>
      </c>
      <c r="AC147" s="12">
        <v>74.243413109797899</v>
      </c>
      <c r="AD147" s="12">
        <v>31.677718652645101</v>
      </c>
      <c r="AE147" s="12">
        <v>23.911023163236599</v>
      </c>
      <c r="AF147" s="12">
        <v>31.281193514587301</v>
      </c>
      <c r="AG147" s="12">
        <v>37.937486922601202</v>
      </c>
      <c r="AH147" s="12">
        <v>41.377112211193797</v>
      </c>
      <c r="AI147" s="11">
        <v>22.9172128456411</v>
      </c>
      <c r="AJ147" s="11">
        <v>22.638185328105401</v>
      </c>
      <c r="AK147" s="12">
        <v>30.0923129543662</v>
      </c>
      <c r="AL147" s="12">
        <v>44.473352318163897</v>
      </c>
      <c r="AM147" s="12">
        <v>26.186795366811499</v>
      </c>
      <c r="AN147" s="12">
        <v>20.518880774034098</v>
      </c>
      <c r="AO147" s="12">
        <v>27.167850930709299</v>
      </c>
      <c r="AP147" s="12">
        <v>29.458586141117799</v>
      </c>
      <c r="AQ147" s="12">
        <v>5.5848149713710802</v>
      </c>
      <c r="AR147" s="12">
        <v>64.9373105261474</v>
      </c>
      <c r="AS147" s="12">
        <v>-3.3291914860456</v>
      </c>
      <c r="AT147" s="12">
        <v>-6.5019535213650599</v>
      </c>
      <c r="AU147" s="12">
        <v>31.184314138954502</v>
      </c>
      <c r="AV147" s="12">
        <v>119.99804701190401</v>
      </c>
      <c r="AW147" s="12">
        <v>-6.8461718001344698</v>
      </c>
      <c r="AX147" s="12">
        <v>0.496925167681183</v>
      </c>
      <c r="AY147" s="12">
        <v>29.347824238357099</v>
      </c>
      <c r="AZ147" s="12">
        <v>39.427934098057399</v>
      </c>
      <c r="BA147" s="12">
        <v>42.124662286369102</v>
      </c>
      <c r="BB147" s="12">
        <v>45.9165967185981</v>
      </c>
      <c r="BC147" s="12">
        <v>26.7770865320926</v>
      </c>
      <c r="BD147" s="12">
        <v>26.726898795459402</v>
      </c>
      <c r="BE147" s="12">
        <v>40.520098991692002</v>
      </c>
      <c r="BF147" s="12">
        <v>63.507264712825403</v>
      </c>
      <c r="BG147" s="12">
        <v>18.095501218340299</v>
      </c>
      <c r="BH147" s="12">
        <v>14.2271319418796</v>
      </c>
      <c r="BI147" s="12">
        <v>30.384413548745201</v>
      </c>
      <c r="BJ147" s="12">
        <v>33.457305107731301</v>
      </c>
      <c r="BK147" s="12">
        <v>16.577178030274801</v>
      </c>
      <c r="BL147" s="12">
        <v>27.688785849022601</v>
      </c>
      <c r="BM147" s="12">
        <v>29.062615794828101</v>
      </c>
      <c r="BN147" s="12">
        <v>30.168641387717798</v>
      </c>
      <c r="BO147" s="12">
        <v>29.291000828379701</v>
      </c>
      <c r="BP147" s="10">
        <v>13.7689739858615</v>
      </c>
      <c r="BQ147" s="10">
        <v>12.0997847261605</v>
      </c>
      <c r="BR147" s="12">
        <v>22.682264898321499</v>
      </c>
      <c r="BS147" s="12">
        <v>38.148780731717103</v>
      </c>
      <c r="BT147" s="12">
        <v>40.528182580601403</v>
      </c>
      <c r="BU147" s="12">
        <v>33.534481190145002</v>
      </c>
      <c r="BV147" s="12">
        <v>40.277835068991401</v>
      </c>
      <c r="BW147" s="12">
        <v>24.477643819409401</v>
      </c>
      <c r="BX147" s="12">
        <v>22.222060579224401</v>
      </c>
      <c r="BY147" s="12">
        <v>23.655240511288799</v>
      </c>
      <c r="BZ147" s="12">
        <v>25.351846488774701</v>
      </c>
      <c r="CA147" s="12">
        <v>21.875262973480801</v>
      </c>
      <c r="CB147" s="12">
        <v>18.582324628368902</v>
      </c>
      <c r="CC147" s="12">
        <v>23.227032215800101</v>
      </c>
      <c r="CD147" s="12">
        <v>17.5865880009951</v>
      </c>
      <c r="CE147" s="12">
        <v>17.585189198143699</v>
      </c>
      <c r="CF147" s="12">
        <v>-0.112022547682499</v>
      </c>
      <c r="CG147" s="12">
        <v>-1.26583188375661</v>
      </c>
      <c r="CH147" s="12">
        <v>19.563516616472</v>
      </c>
      <c r="CI147" s="12">
        <v>-1.1038586080758199</v>
      </c>
      <c r="CJ147" s="12">
        <v>20.356539607746502</v>
      </c>
      <c r="CK147" s="12">
        <v>17.337704775854899</v>
      </c>
      <c r="CL147" s="12">
        <v>2.4988803488668001</v>
      </c>
      <c r="CM147" s="12">
        <v>3.7321399304346401</v>
      </c>
      <c r="CN147" s="12">
        <v>20.438323190319299</v>
      </c>
      <c r="CO147" s="12">
        <v>-11.439582522143599</v>
      </c>
      <c r="CP147" s="12">
        <v>23.297936422750301</v>
      </c>
      <c r="CQ147" s="12">
        <v>27.869085897691502</v>
      </c>
      <c r="CR147" s="12">
        <v>1.4259164800023401</v>
      </c>
      <c r="CS147" s="12">
        <v>15.4471599671524</v>
      </c>
      <c r="CT147" s="12">
        <v>19.4091135199414</v>
      </c>
      <c r="CU147" s="12">
        <v>16.5665915119461</v>
      </c>
      <c r="CV147" s="12">
        <v>15.1377307702205</v>
      </c>
      <c r="CW147" s="12">
        <v>35.892982850782502</v>
      </c>
      <c r="CX147" s="12">
        <v>39.796930650481897</v>
      </c>
      <c r="CY147" s="12">
        <v>10.4903920146171</v>
      </c>
      <c r="CZ147" s="12">
        <v>11.8896878120722</v>
      </c>
      <c r="DA147" s="12">
        <v>54.021416872274102</v>
      </c>
      <c r="DB147" s="12">
        <v>30.4715831589419</v>
      </c>
      <c r="DC147" s="12">
        <v>26.444262402947</v>
      </c>
      <c r="DD147" s="12">
        <v>56.468765251338397</v>
      </c>
      <c r="DE147" s="12">
        <v>70.280591899063396</v>
      </c>
      <c r="DF147" s="11">
        <v>18.2272979145636</v>
      </c>
      <c r="DG147" s="11">
        <v>18.7457862921291</v>
      </c>
      <c r="DH147" s="11">
        <v>25.660367100499499</v>
      </c>
      <c r="DI147" s="11">
        <v>20.071285689482401</v>
      </c>
      <c r="DJ147" s="11">
        <v>9.1093706942046992</v>
      </c>
      <c r="DK147" s="11">
        <v>11.521520718815699</v>
      </c>
      <c r="DL147" s="11">
        <v>17.958218450075901</v>
      </c>
      <c r="DM147" s="11">
        <v>20.779123587999401</v>
      </c>
      <c r="DN147" s="11">
        <v>39.118996937759199</v>
      </c>
      <c r="DO147" s="11">
        <v>39.642618503421502</v>
      </c>
      <c r="DP147" s="11">
        <v>36.039753467775803</v>
      </c>
      <c r="DQ147" s="11">
        <v>33.691547287162301</v>
      </c>
      <c r="DR147" s="11">
        <v>23.2824659178731</v>
      </c>
      <c r="DS147" s="11">
        <v>16.395517377531998</v>
      </c>
    </row>
    <row r="148" spans="1:123" s="12" customFormat="1" ht="15" customHeight="1" x14ac:dyDescent="0.2">
      <c r="A148" s="10">
        <v>62</v>
      </c>
      <c r="B148" s="11">
        <v>20.744129869854</v>
      </c>
      <c r="C148" s="11">
        <v>29.2062049993546</v>
      </c>
      <c r="D148" s="11">
        <v>37.802608858328298</v>
      </c>
      <c r="E148" s="11">
        <v>23.219654394779301</v>
      </c>
      <c r="F148" s="11">
        <v>20.527304513962001</v>
      </c>
      <c r="G148" s="11">
        <v>13.3805406221654</v>
      </c>
      <c r="H148" s="11">
        <v>24.067086997092701</v>
      </c>
      <c r="I148" s="11">
        <v>26.1749755736673</v>
      </c>
      <c r="J148" s="11">
        <v>25.712792194099102</v>
      </c>
      <c r="K148" s="11">
        <v>29.788285246468099</v>
      </c>
      <c r="L148" s="11">
        <v>25.526787794660699</v>
      </c>
      <c r="M148" s="11">
        <v>31.980278436094501</v>
      </c>
      <c r="N148" s="12">
        <v>24.538128855056101</v>
      </c>
      <c r="O148" s="12">
        <v>-5.70904141738992E-2</v>
      </c>
      <c r="P148" s="12">
        <v>8.5738747657160204</v>
      </c>
      <c r="Q148" s="12">
        <v>18.042483134195201</v>
      </c>
      <c r="R148" s="12">
        <v>-2.9966608963149999</v>
      </c>
      <c r="S148" s="12">
        <v>70.174770371522698</v>
      </c>
      <c r="T148" s="12">
        <v>46.540288167307097</v>
      </c>
      <c r="U148" s="12">
        <v>23.240698283188902</v>
      </c>
      <c r="V148" s="12">
        <v>18.824675862560898</v>
      </c>
      <c r="W148" s="12">
        <v>64.344261772930594</v>
      </c>
      <c r="X148" s="12">
        <v>54.323398217093199</v>
      </c>
      <c r="Y148" s="12">
        <v>33.7662931997329</v>
      </c>
      <c r="Z148" s="12">
        <v>43.140695197507704</v>
      </c>
      <c r="AA148" s="12">
        <v>42.216015572194003</v>
      </c>
      <c r="AB148" s="12">
        <v>59.393249102868097</v>
      </c>
      <c r="AC148" s="12">
        <v>72.033006290439502</v>
      </c>
      <c r="AD148" s="12">
        <v>30.9027054754551</v>
      </c>
      <c r="AE148" s="12">
        <v>22.940055714570899</v>
      </c>
      <c r="AF148" s="12">
        <v>30.603398045059201</v>
      </c>
      <c r="AG148" s="12">
        <v>36.626053770305496</v>
      </c>
      <c r="AH148" s="12">
        <v>40.6990620831493</v>
      </c>
      <c r="AI148" s="11">
        <v>23.322672859649099</v>
      </c>
      <c r="AJ148" s="11">
        <v>23.463502657250501</v>
      </c>
      <c r="AK148" s="12">
        <v>29.0299103653524</v>
      </c>
      <c r="AL148" s="12">
        <v>43.916716094827201</v>
      </c>
      <c r="AM148" s="12">
        <v>25.890793040161899</v>
      </c>
      <c r="AN148" s="12">
        <v>20.2497576538007</v>
      </c>
      <c r="AO148" s="12">
        <v>26.063407858600801</v>
      </c>
      <c r="AP148" s="12">
        <v>28.3940680674277</v>
      </c>
      <c r="AQ148" s="12">
        <v>5.1610018090286696</v>
      </c>
      <c r="AR148" s="12">
        <v>62.460938352160099</v>
      </c>
      <c r="AS148" s="12">
        <v>-4.2494534682191398</v>
      </c>
      <c r="AT148" s="12">
        <v>-7.4215699896740199</v>
      </c>
      <c r="AU148" s="12">
        <v>29.612996513605999</v>
      </c>
      <c r="AV148" s="12">
        <v>113.93466411391201</v>
      </c>
      <c r="AW148" s="12">
        <v>-8.3018103396170702</v>
      </c>
      <c r="AX148" s="12">
        <v>-0.43021231022066703</v>
      </c>
      <c r="AY148" s="12">
        <v>29.387050744844601</v>
      </c>
      <c r="AZ148" s="12">
        <v>39.650891267228801</v>
      </c>
      <c r="BA148" s="12">
        <v>41.914161556633097</v>
      </c>
      <c r="BB148" s="12">
        <v>43.935961002716702</v>
      </c>
      <c r="BC148" s="12">
        <v>25.302733774879002</v>
      </c>
      <c r="BD148" s="12">
        <v>24.993305487441798</v>
      </c>
      <c r="BE148" s="12">
        <v>39.208607631735497</v>
      </c>
      <c r="BF148" s="12">
        <v>62.012251873966299</v>
      </c>
      <c r="BG148" s="12">
        <v>17.930977264768401</v>
      </c>
      <c r="BH148" s="12">
        <v>14.2400785989593</v>
      </c>
      <c r="BI148" s="12">
        <v>29.811424610670599</v>
      </c>
      <c r="BJ148" s="12">
        <v>32.7668712998274</v>
      </c>
      <c r="BK148" s="12">
        <v>16.2414435180835</v>
      </c>
      <c r="BL148" s="12">
        <v>26.835941753233701</v>
      </c>
      <c r="BM148" s="12">
        <v>27.400865292292998</v>
      </c>
      <c r="BN148" s="12">
        <v>29.625341994687901</v>
      </c>
      <c r="BO148" s="12">
        <v>28.580157959368002</v>
      </c>
      <c r="BP148" s="10">
        <v>13.2809536808053</v>
      </c>
      <c r="BQ148" s="10">
        <v>11.485055438242799</v>
      </c>
      <c r="BR148" s="12">
        <v>23.343478460446899</v>
      </c>
      <c r="BS148" s="12">
        <v>38.145539292599999</v>
      </c>
      <c r="BT148" s="12">
        <v>40.414153772871899</v>
      </c>
      <c r="BU148" s="12">
        <v>33.405496651539501</v>
      </c>
      <c r="BV148" s="12">
        <v>40.197424823418203</v>
      </c>
      <c r="BW148" s="12">
        <v>24.0253066294826</v>
      </c>
      <c r="BX148" s="12">
        <v>21.5943709918065</v>
      </c>
      <c r="BY148" s="12">
        <v>24.560647943871999</v>
      </c>
      <c r="BZ148" s="12">
        <v>25.727029424160701</v>
      </c>
      <c r="CA148" s="12">
        <v>21.405472580226999</v>
      </c>
      <c r="CB148" s="12">
        <v>18.0670176632702</v>
      </c>
      <c r="CC148" s="12">
        <v>22.612675820710098</v>
      </c>
      <c r="CD148" s="12">
        <v>17.056599972420301</v>
      </c>
      <c r="CE148" s="12">
        <v>17.042568288161402</v>
      </c>
      <c r="CF148" s="12">
        <v>-5.5870152948500597E-2</v>
      </c>
      <c r="CG148" s="12">
        <v>-1.26041220482875</v>
      </c>
      <c r="CH148" s="12">
        <v>19.036606317968101</v>
      </c>
      <c r="CI148" s="12">
        <v>-0.93179897930895095</v>
      </c>
      <c r="CJ148" s="12">
        <v>19.3013620446436</v>
      </c>
      <c r="CK148" s="12">
        <v>16.619658708805201</v>
      </c>
      <c r="CL148" s="12">
        <v>2.3432210127793902</v>
      </c>
      <c r="CM148" s="12">
        <v>3.6680892208096298</v>
      </c>
      <c r="CN148" s="12">
        <v>21.775573259219499</v>
      </c>
      <c r="CO148" s="12">
        <v>-10.148054570890899</v>
      </c>
      <c r="CP148" s="12">
        <v>24.0578356169862</v>
      </c>
      <c r="CQ148" s="12">
        <v>28.8081373582826</v>
      </c>
      <c r="CR148" s="12">
        <v>0.78290099736477703</v>
      </c>
      <c r="CS148" s="12">
        <v>16.088160919025501</v>
      </c>
      <c r="CT148" s="12">
        <v>19.9512251128908</v>
      </c>
      <c r="CU148" s="12">
        <v>17.673837646725499</v>
      </c>
      <c r="CV148" s="12">
        <v>15.364024875452699</v>
      </c>
      <c r="CW148" s="12">
        <v>35.726916394196401</v>
      </c>
      <c r="CX148" s="12">
        <v>39.6427531086374</v>
      </c>
      <c r="CY148" s="12">
        <v>9.8659056675387493</v>
      </c>
      <c r="CZ148" s="12">
        <v>11.201674169569699</v>
      </c>
      <c r="DA148" s="12">
        <v>53.919899073662201</v>
      </c>
      <c r="DB148" s="12">
        <v>30.238306862884201</v>
      </c>
      <c r="DC148" s="12">
        <v>26.245086701237501</v>
      </c>
      <c r="DD148" s="12">
        <v>55.055948905646801</v>
      </c>
      <c r="DE148" s="12">
        <v>68.547982664313096</v>
      </c>
      <c r="DF148" s="11">
        <v>18.216413081972799</v>
      </c>
      <c r="DG148" s="11">
        <v>18.588903913041499</v>
      </c>
      <c r="DH148" s="11">
        <v>27.2460274572949</v>
      </c>
      <c r="DI148" s="11">
        <v>20.138020772719699</v>
      </c>
      <c r="DJ148" s="11">
        <v>9.4956340035423601</v>
      </c>
      <c r="DK148" s="11">
        <v>11.946644008275999</v>
      </c>
      <c r="DL148" s="11">
        <v>18.282235032529499</v>
      </c>
      <c r="DM148" s="11">
        <v>21.512767489184601</v>
      </c>
      <c r="DN148" s="11">
        <v>39.098766137612898</v>
      </c>
      <c r="DO148" s="11">
        <v>39.424245187547001</v>
      </c>
      <c r="DP148" s="11">
        <v>35.977020161226299</v>
      </c>
      <c r="DQ148" s="11">
        <v>33.797372452681799</v>
      </c>
      <c r="DR148" s="11">
        <v>22.935109882382601</v>
      </c>
      <c r="DS148" s="11">
        <v>15.928386346786199</v>
      </c>
    </row>
    <row r="149" spans="1:123" s="12" customFormat="1" ht="15" customHeight="1" x14ac:dyDescent="0.2">
      <c r="A149" s="10">
        <v>62.5</v>
      </c>
      <c r="B149" s="11">
        <v>20.248140572221001</v>
      </c>
      <c r="C149" s="11">
        <v>28.919856049469601</v>
      </c>
      <c r="D149" s="11">
        <v>37.513451388804199</v>
      </c>
      <c r="E149" s="11">
        <v>22.837071810499701</v>
      </c>
      <c r="F149" s="11">
        <v>20.734787540277399</v>
      </c>
      <c r="G149" s="11">
        <v>12.149143913120399</v>
      </c>
      <c r="H149" s="11">
        <v>23.6899559240555</v>
      </c>
      <c r="I149" s="11">
        <v>25.231522158719599</v>
      </c>
      <c r="J149" s="11">
        <v>25.434819690417498</v>
      </c>
      <c r="K149" s="11">
        <v>29.284630727488501</v>
      </c>
      <c r="L149" s="11">
        <v>24.894301532185601</v>
      </c>
      <c r="M149" s="11">
        <v>30.7955633616074</v>
      </c>
      <c r="N149" s="12">
        <v>23.887700081104398</v>
      </c>
      <c r="O149" s="12">
        <v>-1.4641766483691701</v>
      </c>
      <c r="P149" s="12">
        <v>8.1730586316552891</v>
      </c>
      <c r="Q149" s="12">
        <v>17.028152797138301</v>
      </c>
      <c r="R149" s="12">
        <v>-3.1524452879239102</v>
      </c>
      <c r="S149" s="12">
        <v>69.514462666120295</v>
      </c>
      <c r="T149" s="12">
        <v>45.6498528365045</v>
      </c>
      <c r="U149" s="12">
        <v>20.641096853069001</v>
      </c>
      <c r="V149" s="12">
        <v>16.336996850441199</v>
      </c>
      <c r="W149" s="12">
        <v>62.8977795713581</v>
      </c>
      <c r="X149" s="12">
        <v>50.956565246451603</v>
      </c>
      <c r="Y149" s="12">
        <v>32.325289794243801</v>
      </c>
      <c r="Z149" s="12">
        <v>41.954495827667401</v>
      </c>
      <c r="AA149" s="12">
        <v>41.214098018826903</v>
      </c>
      <c r="AB149" s="12">
        <v>56.562239478807797</v>
      </c>
      <c r="AC149" s="12">
        <v>69.792862632311795</v>
      </c>
      <c r="AD149" s="12">
        <v>30.104612960712899</v>
      </c>
      <c r="AE149" s="12">
        <v>21.9477660721167</v>
      </c>
      <c r="AF149" s="12">
        <v>29.897330023231898</v>
      </c>
      <c r="AG149" s="12">
        <v>35.253509850008399</v>
      </c>
      <c r="AH149" s="12">
        <v>39.942173316376198</v>
      </c>
      <c r="AI149" s="11">
        <v>23.6495434364769</v>
      </c>
      <c r="AJ149" s="11">
        <v>24.219705665018399</v>
      </c>
      <c r="AK149" s="12">
        <v>27.899890483240501</v>
      </c>
      <c r="AL149" s="12">
        <v>43.175423343200201</v>
      </c>
      <c r="AM149" s="12">
        <v>25.480272597633299</v>
      </c>
      <c r="AN149" s="12">
        <v>19.884684661519699</v>
      </c>
      <c r="AO149" s="12">
        <v>24.861783458618401</v>
      </c>
      <c r="AP149" s="12">
        <v>27.221078198635901</v>
      </c>
      <c r="AQ149" s="12">
        <v>4.7338007789221503</v>
      </c>
      <c r="AR149" s="12">
        <v>59.988262364640804</v>
      </c>
      <c r="AS149" s="12">
        <v>-5.1217125474067799</v>
      </c>
      <c r="AT149" s="12">
        <v>-8.2278957052039896</v>
      </c>
      <c r="AU149" s="12">
        <v>28.025153369526301</v>
      </c>
      <c r="AV149" s="12">
        <v>107.533203845378</v>
      </c>
      <c r="AW149" s="12">
        <v>-9.6610783657524699</v>
      </c>
      <c r="AX149" s="12">
        <v>-1.3115591173118399</v>
      </c>
      <c r="AY149" s="12">
        <v>29.346627343329601</v>
      </c>
      <c r="AZ149" s="12">
        <v>39.788261346984598</v>
      </c>
      <c r="BA149" s="12">
        <v>41.623246943345201</v>
      </c>
      <c r="BB149" s="12">
        <v>41.929139115381901</v>
      </c>
      <c r="BC149" s="12">
        <v>23.811726350686499</v>
      </c>
      <c r="BD149" s="12">
        <v>23.337959646596499</v>
      </c>
      <c r="BE149" s="12">
        <v>37.854566471651196</v>
      </c>
      <c r="BF149" s="12">
        <v>60.443686379585401</v>
      </c>
      <c r="BG149" s="12">
        <v>17.719818060868398</v>
      </c>
      <c r="BH149" s="12">
        <v>14.2122917168308</v>
      </c>
      <c r="BI149" s="12">
        <v>29.1460455628111</v>
      </c>
      <c r="BJ149" s="12">
        <v>31.982606742531001</v>
      </c>
      <c r="BK149" s="12">
        <v>15.817464372958</v>
      </c>
      <c r="BL149" s="12">
        <v>25.8973777818027</v>
      </c>
      <c r="BM149" s="12">
        <v>25.646200811024698</v>
      </c>
      <c r="BN149" s="12">
        <v>28.996184482821199</v>
      </c>
      <c r="BO149" s="12">
        <v>27.8016032098094</v>
      </c>
      <c r="BP149" s="10">
        <v>12.7215735119534</v>
      </c>
      <c r="BQ149" s="10">
        <v>10.834067325049499</v>
      </c>
      <c r="BR149" s="12">
        <v>23.881715605966701</v>
      </c>
      <c r="BS149" s="12">
        <v>38.056856283219503</v>
      </c>
      <c r="BT149" s="12">
        <v>40.207272832049</v>
      </c>
      <c r="BU149" s="12">
        <v>33.126732887467298</v>
      </c>
      <c r="BV149" s="12">
        <v>39.967850170796702</v>
      </c>
      <c r="BW149" s="12">
        <v>23.4709405049216</v>
      </c>
      <c r="BX149" s="12">
        <v>20.864472389803201</v>
      </c>
      <c r="BY149" s="12">
        <v>25.371075025759598</v>
      </c>
      <c r="BZ149" s="12">
        <v>25.9837179328314</v>
      </c>
      <c r="CA149" s="12">
        <v>20.864647012786001</v>
      </c>
      <c r="CB149" s="12">
        <v>17.494279745733301</v>
      </c>
      <c r="CC149" s="12">
        <v>21.9312169065233</v>
      </c>
      <c r="CD149" s="12">
        <v>16.483441868331202</v>
      </c>
      <c r="CE149" s="12">
        <v>16.432290067314099</v>
      </c>
      <c r="CF149" s="12">
        <v>7.2960265606880604E-4</v>
      </c>
      <c r="CG149" s="12">
        <v>-1.25177223253558</v>
      </c>
      <c r="CH149" s="12">
        <v>18.435212041367699</v>
      </c>
      <c r="CI149" s="12">
        <v>-0.743569160022161</v>
      </c>
      <c r="CJ149" s="12">
        <v>18.193562937085499</v>
      </c>
      <c r="CK149" s="12">
        <v>15.861194697208701</v>
      </c>
      <c r="CL149" s="12">
        <v>2.1518078483495602</v>
      </c>
      <c r="CM149" s="12">
        <v>3.5722080156119702</v>
      </c>
      <c r="CN149" s="12">
        <v>22.9801826208131</v>
      </c>
      <c r="CO149" s="12">
        <v>-8.8038759713526797</v>
      </c>
      <c r="CP149" s="12">
        <v>24.724367904127501</v>
      </c>
      <c r="CQ149" s="12">
        <v>29.6373582386877</v>
      </c>
      <c r="CR149" s="12">
        <v>0.152525373664502</v>
      </c>
      <c r="CS149" s="12">
        <v>16.674157450324799</v>
      </c>
      <c r="CT149" s="12">
        <v>20.415212929947302</v>
      </c>
      <c r="CU149" s="12">
        <v>18.696373444981798</v>
      </c>
      <c r="CV149" s="12">
        <v>15.4995341290486</v>
      </c>
      <c r="CW149" s="12">
        <v>35.434553865343297</v>
      </c>
      <c r="CX149" s="12">
        <v>39.320977521128903</v>
      </c>
      <c r="CY149" s="12">
        <v>9.1548818090814095</v>
      </c>
      <c r="CZ149" s="12">
        <v>10.4190667116199</v>
      </c>
      <c r="DA149" s="12">
        <v>53.640058467863099</v>
      </c>
      <c r="DB149" s="12">
        <v>30.024422812857601</v>
      </c>
      <c r="DC149" s="12">
        <v>26.019130018539698</v>
      </c>
      <c r="DD149" s="12">
        <v>53.575236961478303</v>
      </c>
      <c r="DE149" s="12">
        <v>66.720240283757406</v>
      </c>
      <c r="DF149" s="11">
        <v>18.136659491574299</v>
      </c>
      <c r="DG149" s="11">
        <v>18.358558008912901</v>
      </c>
      <c r="DH149" s="11">
        <v>28.724762159981701</v>
      </c>
      <c r="DI149" s="11">
        <v>20.124050934100499</v>
      </c>
      <c r="DJ149" s="11">
        <v>9.8466589406598306</v>
      </c>
      <c r="DK149" s="11">
        <v>12.3348818306112</v>
      </c>
      <c r="DL149" s="11">
        <v>18.538397853262701</v>
      </c>
      <c r="DM149" s="11">
        <v>22.173742763698101</v>
      </c>
      <c r="DN149" s="11">
        <v>38.8984699384309</v>
      </c>
      <c r="DO149" s="11">
        <v>39.035956433508503</v>
      </c>
      <c r="DP149" s="11">
        <v>35.780081816483197</v>
      </c>
      <c r="DQ149" s="11">
        <v>33.777207136154097</v>
      </c>
      <c r="DR149" s="11">
        <v>22.4865380005212</v>
      </c>
      <c r="DS149" s="11">
        <v>15.395404261653299</v>
      </c>
    </row>
    <row r="150" spans="1:123" s="12" customFormat="1" ht="15" customHeight="1" x14ac:dyDescent="0.2">
      <c r="A150" s="10">
        <v>63</v>
      </c>
      <c r="B150" s="11">
        <v>19.686687664943701</v>
      </c>
      <c r="C150" s="11">
        <v>28.533093427540699</v>
      </c>
      <c r="D150" s="11">
        <v>37.096528103575103</v>
      </c>
      <c r="E150" s="11">
        <v>22.371370505425102</v>
      </c>
      <c r="F150" s="11">
        <v>20.843348465859801</v>
      </c>
      <c r="G150" s="11">
        <v>10.8331632873159</v>
      </c>
      <c r="H150" s="11">
        <v>23.231823433889002</v>
      </c>
      <c r="I150" s="11">
        <v>24.1916459344793</v>
      </c>
      <c r="J150" s="11">
        <v>25.061122869374199</v>
      </c>
      <c r="K150" s="11">
        <v>28.665263016591702</v>
      </c>
      <c r="L150" s="11">
        <v>24.183898858609599</v>
      </c>
      <c r="M150" s="11">
        <v>29.521555916289799</v>
      </c>
      <c r="N150" s="12">
        <v>23.128866814658899</v>
      </c>
      <c r="O150" s="12">
        <v>-2.81774123322975</v>
      </c>
      <c r="P150" s="12">
        <v>7.7786708061466898</v>
      </c>
      <c r="Q150" s="12">
        <v>15.97610207682</v>
      </c>
      <c r="R150" s="12">
        <v>-3.3441713185311501</v>
      </c>
      <c r="S150" s="12">
        <v>68.821609602309707</v>
      </c>
      <c r="T150" s="12">
        <v>44.787924707634303</v>
      </c>
      <c r="U150" s="12">
        <v>18.035047105513499</v>
      </c>
      <c r="V150" s="12">
        <v>13.8315899675944</v>
      </c>
      <c r="W150" s="12">
        <v>61.390273913275401</v>
      </c>
      <c r="X150" s="12">
        <v>47.530567826470303</v>
      </c>
      <c r="Y150" s="12">
        <v>30.8166163449641</v>
      </c>
      <c r="Z150" s="12">
        <v>40.660925151314501</v>
      </c>
      <c r="AA150" s="12">
        <v>40.160204662242897</v>
      </c>
      <c r="AB150" s="12">
        <v>53.658550314139497</v>
      </c>
      <c r="AC150" s="12">
        <v>67.532302637118804</v>
      </c>
      <c r="AD150" s="12">
        <v>29.2895656457403</v>
      </c>
      <c r="AE150" s="12">
        <v>20.944875359418798</v>
      </c>
      <c r="AF150" s="12">
        <v>29.172007998567999</v>
      </c>
      <c r="AG150" s="12">
        <v>33.839161915238897</v>
      </c>
      <c r="AH150" s="12">
        <v>39.118702261475804</v>
      </c>
      <c r="AI150" s="11">
        <v>23.897877326817198</v>
      </c>
      <c r="AJ150" s="11">
        <v>24.905233658500901</v>
      </c>
      <c r="AK150" s="12">
        <v>26.719850211520601</v>
      </c>
      <c r="AL150" s="12">
        <v>42.260246118530603</v>
      </c>
      <c r="AM150" s="12">
        <v>24.966857381514199</v>
      </c>
      <c r="AN150" s="12">
        <v>19.433138731983401</v>
      </c>
      <c r="AO150" s="12">
        <v>23.579274056828499</v>
      </c>
      <c r="AP150" s="12">
        <v>25.956978788599301</v>
      </c>
      <c r="AQ150" s="12">
        <v>4.3022755562560597</v>
      </c>
      <c r="AR150" s="12">
        <v>57.541827118256997</v>
      </c>
      <c r="AS150" s="12">
        <v>-5.9382664403528898</v>
      </c>
      <c r="AT150" s="12">
        <v>-8.9184577518608403</v>
      </c>
      <c r="AU150" s="12">
        <v>26.435482141096099</v>
      </c>
      <c r="AV150" s="12">
        <v>100.847602880094</v>
      </c>
      <c r="AW150" s="12">
        <v>-10.9149650597828</v>
      </c>
      <c r="AX150" s="12">
        <v>-2.1410553472378502</v>
      </c>
      <c r="AY150" s="12">
        <v>29.227234335849001</v>
      </c>
      <c r="AZ150" s="12">
        <v>39.842390833655301</v>
      </c>
      <c r="BA150" s="12">
        <v>41.256811528000902</v>
      </c>
      <c r="BB150" s="12">
        <v>39.917231333674799</v>
      </c>
      <c r="BC150" s="12">
        <v>22.319076379062601</v>
      </c>
      <c r="BD150" s="12">
        <v>21.773863409180102</v>
      </c>
      <c r="BE150" s="12">
        <v>36.471476050792198</v>
      </c>
      <c r="BF150" s="12">
        <v>58.818714023800503</v>
      </c>
      <c r="BG150" s="12">
        <v>17.463087715441301</v>
      </c>
      <c r="BH150" s="12">
        <v>14.1439577419077</v>
      </c>
      <c r="BI150" s="12">
        <v>28.3968493022257</v>
      </c>
      <c r="BJ150" s="12">
        <v>31.1151088681072</v>
      </c>
      <c r="BK150" s="12">
        <v>15.310071830754101</v>
      </c>
      <c r="BL150" s="12">
        <v>24.884648155421001</v>
      </c>
      <c r="BM150" s="12">
        <v>23.820086425985199</v>
      </c>
      <c r="BN150" s="12">
        <v>28.292146453168201</v>
      </c>
      <c r="BO150" s="12">
        <v>26.966738005285102</v>
      </c>
      <c r="BP150" s="10">
        <v>12.0981294458033</v>
      </c>
      <c r="BQ150" s="10">
        <v>10.1561136034433</v>
      </c>
      <c r="BR150" s="12">
        <v>24.299950382555799</v>
      </c>
      <c r="BS150" s="12">
        <v>37.885238270973701</v>
      </c>
      <c r="BT150" s="12">
        <v>39.910908526508102</v>
      </c>
      <c r="BU150" s="12">
        <v>32.7028501487802</v>
      </c>
      <c r="BV150" s="12">
        <v>39.593069232068899</v>
      </c>
      <c r="BW150" s="12">
        <v>22.8241751756286</v>
      </c>
      <c r="BX150" s="12">
        <v>20.043489712406799</v>
      </c>
      <c r="BY150" s="12">
        <v>26.085001081810301</v>
      </c>
      <c r="BZ150" s="12">
        <v>26.124795112991698</v>
      </c>
      <c r="CA150" s="12">
        <v>20.259574739611701</v>
      </c>
      <c r="CB150" s="12">
        <v>16.8727256095735</v>
      </c>
      <c r="CC150" s="12">
        <v>21.1955612030578</v>
      </c>
      <c r="CD150" s="12">
        <v>15.8761158672859</v>
      </c>
      <c r="CE150" s="12">
        <v>15.760620954097201</v>
      </c>
      <c r="CF150" s="12">
        <v>5.5776212093405698E-2</v>
      </c>
      <c r="CG150" s="12">
        <v>-1.2400365676512499</v>
      </c>
      <c r="CH150" s="12">
        <v>17.769123587640902</v>
      </c>
      <c r="CI150" s="12">
        <v>-0.53979664471626099</v>
      </c>
      <c r="CJ150" s="12">
        <v>17.0442363014444</v>
      </c>
      <c r="CK150" s="12">
        <v>15.070851986820299</v>
      </c>
      <c r="CL150" s="12">
        <v>1.9297206108603799</v>
      </c>
      <c r="CM150" s="12">
        <v>3.4467077512090301</v>
      </c>
      <c r="CN150" s="12">
        <v>24.050787033047499</v>
      </c>
      <c r="CO150" s="12">
        <v>-7.4124923230556297</v>
      </c>
      <c r="CP150" s="12">
        <v>25.295667001046201</v>
      </c>
      <c r="CQ150" s="12">
        <v>30.354585760505799</v>
      </c>
      <c r="CR150" s="12">
        <v>-0.46070894654803801</v>
      </c>
      <c r="CS150" s="12">
        <v>17.2039981407579</v>
      </c>
      <c r="CT150" s="12">
        <v>20.8007695619016</v>
      </c>
      <c r="CU150" s="12">
        <v>19.633027477539098</v>
      </c>
      <c r="CV150" s="12">
        <v>15.5510570039041</v>
      </c>
      <c r="CW150" s="12">
        <v>35.022603697143403</v>
      </c>
      <c r="CX150" s="12">
        <v>38.839862099848602</v>
      </c>
      <c r="CY150" s="12">
        <v>8.3674522102228295</v>
      </c>
      <c r="CZ150" s="12">
        <v>9.5529867394361592</v>
      </c>
      <c r="DA150" s="12">
        <v>53.190698963589902</v>
      </c>
      <c r="DB150" s="12">
        <v>29.825409001205099</v>
      </c>
      <c r="DC150" s="12">
        <v>25.762101358850401</v>
      </c>
      <c r="DD150" s="12">
        <v>52.040893933735703</v>
      </c>
      <c r="DE150" s="12">
        <v>64.815030782483504</v>
      </c>
      <c r="DF150" s="11">
        <v>17.989070329349399</v>
      </c>
      <c r="DG150" s="11">
        <v>18.056260159937601</v>
      </c>
      <c r="DH150" s="11">
        <v>30.092296583461501</v>
      </c>
      <c r="DI150" s="11">
        <v>20.0320027943234</v>
      </c>
      <c r="DJ150" s="11">
        <v>10.162001672142599</v>
      </c>
      <c r="DK150" s="11">
        <v>12.685824003710801</v>
      </c>
      <c r="DL150" s="11">
        <v>18.727097994997099</v>
      </c>
      <c r="DM150" s="11">
        <v>22.761358195566501</v>
      </c>
      <c r="DN150" s="11">
        <v>38.529538869624901</v>
      </c>
      <c r="DO150" s="11">
        <v>38.491140003316097</v>
      </c>
      <c r="DP150" s="11">
        <v>35.454748285701498</v>
      </c>
      <c r="DQ150" s="11">
        <v>33.635882573434998</v>
      </c>
      <c r="DR150" s="11">
        <v>21.945397747913301</v>
      </c>
      <c r="DS150" s="11">
        <v>14.8038598126731</v>
      </c>
    </row>
    <row r="151" spans="1:123" s="12" customFormat="1" ht="15" customHeight="1" x14ac:dyDescent="0.2">
      <c r="A151" s="10">
        <v>63.5</v>
      </c>
      <c r="B151" s="11">
        <v>19.0661521628499</v>
      </c>
      <c r="C151" s="11">
        <v>28.050966648151999</v>
      </c>
      <c r="D151" s="11">
        <v>36.557397834258097</v>
      </c>
      <c r="E151" s="11">
        <v>21.829682737006799</v>
      </c>
      <c r="F151" s="11">
        <v>20.859508367720899</v>
      </c>
      <c r="G151" s="11">
        <v>9.4410761448671092</v>
      </c>
      <c r="H151" s="11">
        <v>22.698130123899301</v>
      </c>
      <c r="I151" s="11">
        <v>23.066082576406099</v>
      </c>
      <c r="J151" s="11">
        <v>24.596263756393402</v>
      </c>
      <c r="K151" s="11">
        <v>27.936943297390801</v>
      </c>
      <c r="L151" s="11">
        <v>23.4054678003303</v>
      </c>
      <c r="M151" s="11">
        <v>28.172586098662499</v>
      </c>
      <c r="N151" s="12">
        <v>22.2708513319958</v>
      </c>
      <c r="O151" s="12">
        <v>-4.1094681364484096</v>
      </c>
      <c r="P151" s="12">
        <v>7.3928154051827697</v>
      </c>
      <c r="Q151" s="12">
        <v>14.896090760885199</v>
      </c>
      <c r="R151" s="12">
        <v>-3.5692958135769</v>
      </c>
      <c r="S151" s="12">
        <v>68.100271164439604</v>
      </c>
      <c r="T151" s="12">
        <v>43.9498289779294</v>
      </c>
      <c r="U151" s="12">
        <v>15.441532013937801</v>
      </c>
      <c r="V151" s="12">
        <v>11.3272462840541</v>
      </c>
      <c r="W151" s="12">
        <v>59.836504078703001</v>
      </c>
      <c r="X151" s="12">
        <v>44.070649892091701</v>
      </c>
      <c r="Y151" s="12">
        <v>29.2547338176518</v>
      </c>
      <c r="Z151" s="12">
        <v>39.275186281883997</v>
      </c>
      <c r="AA151" s="12">
        <v>39.060174458427298</v>
      </c>
      <c r="AB151" s="12">
        <v>50.703994929790497</v>
      </c>
      <c r="AC151" s="12">
        <v>65.260181145276803</v>
      </c>
      <c r="AD151" s="12">
        <v>28.4634370473213</v>
      </c>
      <c r="AE151" s="12">
        <v>19.941720893257202</v>
      </c>
      <c r="AF151" s="12">
        <v>28.4361885860562</v>
      </c>
      <c r="AG151" s="12">
        <v>32.401927455794002</v>
      </c>
      <c r="AH151" s="12">
        <v>38.2410034944769</v>
      </c>
      <c r="AI151" s="11">
        <v>24.068111088126798</v>
      </c>
      <c r="AJ151" s="11">
        <v>25.5188442679354</v>
      </c>
      <c r="AK151" s="12">
        <v>25.5071099672932</v>
      </c>
      <c r="AL151" s="12">
        <v>41.1828004871495</v>
      </c>
      <c r="AM151" s="12">
        <v>24.362600015592701</v>
      </c>
      <c r="AN151" s="12">
        <v>18.904924218077198</v>
      </c>
      <c r="AO151" s="12">
        <v>22.232321498449799</v>
      </c>
      <c r="AP151" s="12">
        <v>24.619383111712501</v>
      </c>
      <c r="AQ151" s="12">
        <v>3.86595911550102</v>
      </c>
      <c r="AR151" s="12">
        <v>55.142867495305801</v>
      </c>
      <c r="AS151" s="12">
        <v>-6.6919524215336397</v>
      </c>
      <c r="AT151" s="12">
        <v>-9.4921997515484602</v>
      </c>
      <c r="AU151" s="12">
        <v>24.858174583641802</v>
      </c>
      <c r="AV151" s="12">
        <v>93.934300821274505</v>
      </c>
      <c r="AW151" s="12">
        <v>-12.0558534035808</v>
      </c>
      <c r="AX151" s="12">
        <v>-2.9132827421562899</v>
      </c>
      <c r="AY151" s="12">
        <v>29.030012228758999</v>
      </c>
      <c r="AZ151" s="12">
        <v>39.816011849325101</v>
      </c>
      <c r="BA151" s="12">
        <v>40.820144931785698</v>
      </c>
      <c r="BB151" s="12">
        <v>37.920595786999897</v>
      </c>
      <c r="BC151" s="12">
        <v>20.838919226662199</v>
      </c>
      <c r="BD151" s="12">
        <v>20.312576452852198</v>
      </c>
      <c r="BE151" s="12">
        <v>35.072345781372803</v>
      </c>
      <c r="BF151" s="12">
        <v>57.154204114340203</v>
      </c>
      <c r="BG151" s="12">
        <v>17.162026779260401</v>
      </c>
      <c r="BH151" s="12">
        <v>14.0354341056081</v>
      </c>
      <c r="BI151" s="12">
        <v>27.572648832574401</v>
      </c>
      <c r="BJ151" s="12">
        <v>30.175009669619602</v>
      </c>
      <c r="BK151" s="12">
        <v>14.724721040693099</v>
      </c>
      <c r="BL151" s="12">
        <v>23.8094071391969</v>
      </c>
      <c r="BM151" s="12">
        <v>21.944062609691098</v>
      </c>
      <c r="BN151" s="12">
        <v>27.524381948751302</v>
      </c>
      <c r="BO151" s="12">
        <v>26.0868291661608</v>
      </c>
      <c r="BP151" s="10">
        <v>11.4182157631148</v>
      </c>
      <c r="BQ151" s="10">
        <v>9.4603246907354297</v>
      </c>
      <c r="BR151" s="12">
        <v>24.602162739029101</v>
      </c>
      <c r="BS151" s="12">
        <v>37.633522879332297</v>
      </c>
      <c r="BT151" s="12">
        <v>39.528778870590003</v>
      </c>
      <c r="BU151" s="12">
        <v>32.139378163265</v>
      </c>
      <c r="BV151" s="12">
        <v>39.077753172023201</v>
      </c>
      <c r="BW151" s="12">
        <v>22.0950551010901</v>
      </c>
      <c r="BX151" s="12">
        <v>19.143009922117901</v>
      </c>
      <c r="BY151" s="12">
        <v>26.701540264184501</v>
      </c>
      <c r="BZ151" s="12">
        <v>26.153980797971599</v>
      </c>
      <c r="CA151" s="12">
        <v>19.597293430706401</v>
      </c>
      <c r="CB151" s="12">
        <v>16.211124602705201</v>
      </c>
      <c r="CC151" s="12">
        <v>20.418599888216701</v>
      </c>
      <c r="CD151" s="12">
        <v>15.2434304254711</v>
      </c>
      <c r="CE151" s="12">
        <v>15.034107491374</v>
      </c>
      <c r="CF151" s="12">
        <v>0.107275397454031</v>
      </c>
      <c r="CG151" s="12">
        <v>-1.22519304568413</v>
      </c>
      <c r="CH151" s="12">
        <v>17.048310837708399</v>
      </c>
      <c r="CI151" s="12">
        <v>-0.32131671900970099</v>
      </c>
      <c r="CJ151" s="12">
        <v>15.8643306349404</v>
      </c>
      <c r="CK151" s="12">
        <v>14.2569169838679</v>
      </c>
      <c r="CL151" s="12">
        <v>1.6822265251903401</v>
      </c>
      <c r="CM151" s="12">
        <v>3.29391286868485</v>
      </c>
      <c r="CN151" s="12">
        <v>24.987197321024698</v>
      </c>
      <c r="CO151" s="12">
        <v>-5.97977350480505</v>
      </c>
      <c r="CP151" s="12">
        <v>25.7703541137743</v>
      </c>
      <c r="CQ151" s="12">
        <v>30.958217394072499</v>
      </c>
      <c r="CR151" s="12">
        <v>-1.05252229332108</v>
      </c>
      <c r="CS151" s="12">
        <v>17.6768098754109</v>
      </c>
      <c r="CT151" s="12">
        <v>21.108005967107601</v>
      </c>
      <c r="CU151" s="12">
        <v>20.483230400714</v>
      </c>
      <c r="CV151" s="12">
        <v>15.525996786891399</v>
      </c>
      <c r="CW151" s="12">
        <v>34.498159948270697</v>
      </c>
      <c r="CX151" s="12">
        <v>38.208523619687099</v>
      </c>
      <c r="CY151" s="12">
        <v>7.5143129834032099</v>
      </c>
      <c r="CZ151" s="12">
        <v>8.6151821960811503</v>
      </c>
      <c r="DA151" s="12">
        <v>52.581795898731798</v>
      </c>
      <c r="DB151" s="12">
        <v>29.636948966071898</v>
      </c>
      <c r="DC151" s="12">
        <v>25.470417313044798</v>
      </c>
      <c r="DD151" s="12">
        <v>50.467177061363998</v>
      </c>
      <c r="DE151" s="12">
        <v>62.850092945154699</v>
      </c>
      <c r="DF151" s="11">
        <v>17.774962543626302</v>
      </c>
      <c r="DG151" s="11">
        <v>17.683816622593401</v>
      </c>
      <c r="DH151" s="11">
        <v>31.345040042651799</v>
      </c>
      <c r="DI151" s="11">
        <v>19.864908608724299</v>
      </c>
      <c r="DJ151" s="11">
        <v>10.4413948065484</v>
      </c>
      <c r="DK151" s="11">
        <v>12.9992222355213</v>
      </c>
      <c r="DL151" s="11">
        <v>18.849103071261101</v>
      </c>
      <c r="DM151" s="11">
        <v>23.275333660421801</v>
      </c>
      <c r="DN151" s="11">
        <v>38.004545785952303</v>
      </c>
      <c r="DO151" s="11">
        <v>37.804242310812697</v>
      </c>
      <c r="DP151" s="11">
        <v>35.0075133610516</v>
      </c>
      <c r="DQ151" s="11">
        <v>33.378906664438503</v>
      </c>
      <c r="DR151" s="11">
        <v>21.320816813385999</v>
      </c>
      <c r="DS151" s="11">
        <v>14.1612154038739</v>
      </c>
    </row>
    <row r="152" spans="1:123" s="12" customFormat="1" ht="15" customHeight="1" x14ac:dyDescent="0.2">
      <c r="A152" s="10">
        <v>64</v>
      </c>
      <c r="B152" s="11">
        <v>18.393073332845201</v>
      </c>
      <c r="C152" s="11">
        <v>27.4789799732388</v>
      </c>
      <c r="D152" s="11">
        <v>35.902197851100901</v>
      </c>
      <c r="E152" s="11">
        <v>21.2194026971701</v>
      </c>
      <c r="F152" s="11">
        <v>20.790272174053801</v>
      </c>
      <c r="G152" s="11">
        <v>7.9817136793280898</v>
      </c>
      <c r="H152" s="11">
        <v>22.094522137194801</v>
      </c>
      <c r="I152" s="11">
        <v>21.865942471777</v>
      </c>
      <c r="J152" s="11">
        <v>24.045270038186501</v>
      </c>
      <c r="K152" s="11">
        <v>27.106967536383301</v>
      </c>
      <c r="L152" s="11">
        <v>22.569061911781301</v>
      </c>
      <c r="M152" s="11">
        <v>26.763018468045601</v>
      </c>
      <c r="N152" s="12">
        <v>21.323388864402599</v>
      </c>
      <c r="O152" s="12">
        <v>-5.3312642194214197</v>
      </c>
      <c r="P152" s="12">
        <v>7.0173637141124301</v>
      </c>
      <c r="Q152" s="12">
        <v>13.797884093946699</v>
      </c>
      <c r="R152" s="12">
        <v>-3.82437474399921</v>
      </c>
      <c r="S152" s="12">
        <v>67.355213104747193</v>
      </c>
      <c r="T152" s="12">
        <v>43.131123675266203</v>
      </c>
      <c r="U152" s="12">
        <v>12.8786896311794</v>
      </c>
      <c r="V152" s="12">
        <v>8.8420902102370693</v>
      </c>
      <c r="W152" s="12">
        <v>58.250960137229399</v>
      </c>
      <c r="X152" s="12">
        <v>40.601349610369603</v>
      </c>
      <c r="Y152" s="12">
        <v>27.654119548969899</v>
      </c>
      <c r="Z152" s="12">
        <v>37.813068047398701</v>
      </c>
      <c r="AA152" s="12">
        <v>37.918940506642599</v>
      </c>
      <c r="AB152" s="12">
        <v>47.720375732751499</v>
      </c>
      <c r="AC152" s="12">
        <v>62.984865508042198</v>
      </c>
      <c r="AD152" s="12">
        <v>27.631775083136699</v>
      </c>
      <c r="AE152" s="12">
        <v>18.948163415188901</v>
      </c>
      <c r="AF152" s="12">
        <v>27.6982627838151</v>
      </c>
      <c r="AG152" s="12">
        <v>30.9601491608191</v>
      </c>
      <c r="AH152" s="12">
        <v>37.321395211620199</v>
      </c>
      <c r="AI152" s="11">
        <v>24.161063265637399</v>
      </c>
      <c r="AJ152" s="11">
        <v>26.059627998620201</v>
      </c>
      <c r="AK152" s="12">
        <v>24.278517230413801</v>
      </c>
      <c r="AL152" s="12">
        <v>39.955408283276398</v>
      </c>
      <c r="AM152" s="12">
        <v>23.679847799939999</v>
      </c>
      <c r="AN152" s="12">
        <v>18.310047380509701</v>
      </c>
      <c r="AO152" s="12">
        <v>20.8373185159871</v>
      </c>
      <c r="AP152" s="12">
        <v>23.225946279126202</v>
      </c>
      <c r="AQ152" s="12">
        <v>3.4248519114043998</v>
      </c>
      <c r="AR152" s="12">
        <v>52.811086789006303</v>
      </c>
      <c r="AS152" s="12">
        <v>-7.3762330430326903</v>
      </c>
      <c r="AT152" s="12">
        <v>-9.9494709502323495</v>
      </c>
      <c r="AU152" s="12">
        <v>23.306776711251501</v>
      </c>
      <c r="AV152" s="12">
        <v>86.851548985578106</v>
      </c>
      <c r="AW152" s="12">
        <v>-13.0775888464995</v>
      </c>
      <c r="AX152" s="12">
        <v>-3.6235198876966002</v>
      </c>
      <c r="AY152" s="12">
        <v>28.7565526377875</v>
      </c>
      <c r="AZ152" s="12">
        <v>39.712213038001202</v>
      </c>
      <c r="BA152" s="12">
        <v>40.318904211744602</v>
      </c>
      <c r="BB152" s="12">
        <v>35.958622902398901</v>
      </c>
      <c r="BC152" s="12">
        <v>19.384384359000201</v>
      </c>
      <c r="BD152" s="12">
        <v>18.964097762363899</v>
      </c>
      <c r="BE152" s="12">
        <v>33.669570257188703</v>
      </c>
      <c r="BF152" s="12">
        <v>55.466538469772701</v>
      </c>
      <c r="BG152" s="12">
        <v>16.818044969113501</v>
      </c>
      <c r="BH152" s="12">
        <v>13.8872410389012</v>
      </c>
      <c r="BI152" s="12">
        <v>26.682399038690999</v>
      </c>
      <c r="BJ152" s="12">
        <v>29.172850190661801</v>
      </c>
      <c r="BK152" s="12">
        <v>14.067408301343599</v>
      </c>
      <c r="BL152" s="12">
        <v>22.683296265313398</v>
      </c>
      <c r="BM152" s="12">
        <v>20.039515220560101</v>
      </c>
      <c r="BN152" s="12">
        <v>26.704101401264701</v>
      </c>
      <c r="BO152" s="12">
        <v>25.172883397317399</v>
      </c>
      <c r="BP152" s="10">
        <v>10.689639566407999</v>
      </c>
      <c r="BQ152" s="10">
        <v>8.7555590653209894</v>
      </c>
      <c r="BR152" s="12">
        <v>24.793267584755</v>
      </c>
      <c r="BS152" s="12">
        <v>37.304871511878403</v>
      </c>
      <c r="BT152" s="12">
        <v>39.064922020770602</v>
      </c>
      <c r="BU152" s="12">
        <v>31.442672479897698</v>
      </c>
      <c r="BV152" s="12">
        <v>38.427242543548303</v>
      </c>
      <c r="BW152" s="12">
        <v>21.293921236065199</v>
      </c>
      <c r="BX152" s="12">
        <v>18.1749528564978</v>
      </c>
      <c r="BY152" s="12">
        <v>27.2204270004294</v>
      </c>
      <c r="BZ152" s="12">
        <v>26.075784262502498</v>
      </c>
      <c r="CA152" s="12">
        <v>18.8850262929918</v>
      </c>
      <c r="CB152" s="12">
        <v>15.5183024617144</v>
      </c>
      <c r="CC152" s="12">
        <v>19.613036783994101</v>
      </c>
      <c r="CD152" s="12">
        <v>14.593909327231801</v>
      </c>
      <c r="CE152" s="12">
        <v>14.2595254146726</v>
      </c>
      <c r="CF152" s="12">
        <v>0.15329457880852701</v>
      </c>
      <c r="CG152" s="12">
        <v>-1.20706374673318</v>
      </c>
      <c r="CH152" s="12">
        <v>16.282820070046</v>
      </c>
      <c r="CI152" s="12">
        <v>-8.9166952932373506E-2</v>
      </c>
      <c r="CJ152" s="12">
        <v>14.664543414255601</v>
      </c>
      <c r="CK152" s="12">
        <v>13.427342310023899</v>
      </c>
      <c r="CL152" s="12">
        <v>1.4146905868983499</v>
      </c>
      <c r="CM152" s="12">
        <v>3.11622011395229</v>
      </c>
      <c r="CN152" s="12">
        <v>25.7903739111498</v>
      </c>
      <c r="CO152" s="12">
        <v>-4.5119663809600699</v>
      </c>
      <c r="CP152" s="12">
        <v>26.1475288425572</v>
      </c>
      <c r="CQ152" s="12">
        <v>31.447238143300599</v>
      </c>
      <c r="CR152" s="12">
        <v>-1.61889624905597</v>
      </c>
      <c r="CS152" s="12">
        <v>18.092003301717298</v>
      </c>
      <c r="CT152" s="12">
        <v>21.337447833502601</v>
      </c>
      <c r="CU152" s="12">
        <v>21.246996766421901</v>
      </c>
      <c r="CV152" s="12">
        <v>15.432247892022099</v>
      </c>
      <c r="CW152" s="12">
        <v>33.868629543576297</v>
      </c>
      <c r="CX152" s="12">
        <v>37.436821003211598</v>
      </c>
      <c r="CY152" s="12">
        <v>6.6065927057934397</v>
      </c>
      <c r="CZ152" s="12">
        <v>7.61788714953581</v>
      </c>
      <c r="DA152" s="12">
        <v>51.824394176946903</v>
      </c>
      <c r="DB152" s="12">
        <v>29.454980904119999</v>
      </c>
      <c r="DC152" s="12">
        <v>25.141243895632201</v>
      </c>
      <c r="DD152" s="12">
        <v>48.868223530007498</v>
      </c>
      <c r="DE152" s="12">
        <v>60.843056417070301</v>
      </c>
      <c r="DF152" s="11">
        <v>17.4959350260905</v>
      </c>
      <c r="DG152" s="11">
        <v>17.243335605598901</v>
      </c>
      <c r="DH152" s="11">
        <v>32.480085792485603</v>
      </c>
      <c r="DI152" s="11">
        <v>19.626158973551298</v>
      </c>
      <c r="DJ152" s="11">
        <v>10.684746484912401</v>
      </c>
      <c r="DK152" s="11">
        <v>13.2749901240458</v>
      </c>
      <c r="DL152" s="11">
        <v>18.9055444934638</v>
      </c>
      <c r="DM152" s="11">
        <v>23.715787392575201</v>
      </c>
      <c r="DN152" s="11">
        <v>37.337034882511901</v>
      </c>
      <c r="DO152" s="11">
        <v>36.9905646948609</v>
      </c>
      <c r="DP152" s="11">
        <v>34.445485653122802</v>
      </c>
      <c r="DQ152" s="11">
        <v>33.012394851539199</v>
      </c>
      <c r="DR152" s="11">
        <v>20.622292140615102</v>
      </c>
      <c r="DS152" s="11">
        <v>13.475029845722</v>
      </c>
    </row>
    <row r="153" spans="1:123" s="12" customFormat="1" ht="15" customHeight="1" x14ac:dyDescent="0.2">
      <c r="A153" s="10">
        <v>64.5</v>
      </c>
      <c r="B153" s="11">
        <v>17.674094124231399</v>
      </c>
      <c r="C153" s="11">
        <v>26.8230232904898</v>
      </c>
      <c r="D153" s="11">
        <v>35.1376038452144</v>
      </c>
      <c r="E153" s="11">
        <v>20.548110114759702</v>
      </c>
      <c r="F153" s="11">
        <v>20.6430122489109</v>
      </c>
      <c r="G153" s="11">
        <v>6.4641890276106997</v>
      </c>
      <c r="H153" s="11">
        <v>21.426796593004799</v>
      </c>
      <c r="I153" s="11">
        <v>20.602610675268799</v>
      </c>
      <c r="J153" s="11">
        <v>23.4135841310489</v>
      </c>
      <c r="K153" s="11">
        <v>26.1831009993329</v>
      </c>
      <c r="L153" s="11">
        <v>21.6847874980885</v>
      </c>
      <c r="M153" s="11">
        <v>25.307093892479301</v>
      </c>
      <c r="N153" s="12">
        <v>20.296607544878398</v>
      </c>
      <c r="O153" s="12">
        <v>-6.4753621700219801</v>
      </c>
      <c r="P153" s="12">
        <v>6.6539428189571401</v>
      </c>
      <c r="Q153" s="12">
        <v>12.691163647104901</v>
      </c>
      <c r="R153" s="12">
        <v>-4.1051503103517399</v>
      </c>
      <c r="S153" s="12">
        <v>66.591768700163797</v>
      </c>
      <c r="T153" s="12">
        <v>42.327650589868398</v>
      </c>
      <c r="U153" s="12">
        <v>10.3636639323667</v>
      </c>
      <c r="V153" s="12">
        <v>6.3934103309293198</v>
      </c>
      <c r="W153" s="12">
        <v>56.647702876944003</v>
      </c>
      <c r="X153" s="12">
        <v>37.146270187804397</v>
      </c>
      <c r="Y153" s="12">
        <v>26.029123546322801</v>
      </c>
      <c r="Z153" s="12">
        <v>36.290737625677103</v>
      </c>
      <c r="AA153" s="12">
        <v>36.740537325385901</v>
      </c>
      <c r="AB153" s="12">
        <v>44.729291403200399</v>
      </c>
      <c r="AC153" s="12">
        <v>60.714159189956199</v>
      </c>
      <c r="AD153" s="12">
        <v>26.7997274931985</v>
      </c>
      <c r="AE153" s="12">
        <v>17.9734834091505</v>
      </c>
      <c r="AF153" s="12">
        <v>26.966159566654799</v>
      </c>
      <c r="AG153" s="12">
        <v>29.5313639071537</v>
      </c>
      <c r="AH153" s="12">
        <v>36.371988244354696</v>
      </c>
      <c r="AI153" s="11">
        <v>24.177921659429501</v>
      </c>
      <c r="AJ153" s="11">
        <v>26.527000954956701</v>
      </c>
      <c r="AK153" s="12">
        <v>23.050230083754201</v>
      </c>
      <c r="AL153" s="12">
        <v>38.590991607634301</v>
      </c>
      <c r="AM153" s="12">
        <v>22.931084458832601</v>
      </c>
      <c r="AN153" s="12">
        <v>17.658605429460199</v>
      </c>
      <c r="AO153" s="12">
        <v>19.410435925237799</v>
      </c>
      <c r="AP153" s="12">
        <v>21.794174244860098</v>
      </c>
      <c r="AQ153" s="12">
        <v>2.9794057354592902</v>
      </c>
      <c r="AR153" s="12">
        <v>50.564507546368901</v>
      </c>
      <c r="AS153" s="12">
        <v>-7.9852798080537397</v>
      </c>
      <c r="AT153" s="12">
        <v>-10.291988473909401</v>
      </c>
      <c r="AU153" s="12">
        <v>21.7940596485277</v>
      </c>
      <c r="AV153" s="12">
        <v>79.658704635221497</v>
      </c>
      <c r="AW153" s="12">
        <v>-13.9755302370758</v>
      </c>
      <c r="AX153" s="12">
        <v>-4.2677884266595303</v>
      </c>
      <c r="AY153" s="12">
        <v>28.408901926013598</v>
      </c>
      <c r="AZ153" s="12">
        <v>39.534395909868103</v>
      </c>
      <c r="BA153" s="12">
        <v>39.759048377163701</v>
      </c>
      <c r="BB153" s="12">
        <v>34.049531677737797</v>
      </c>
      <c r="BC153" s="12">
        <v>17.967469830182299</v>
      </c>
      <c r="BD153" s="12">
        <v>17.736800145939899</v>
      </c>
      <c r="BE153" s="12">
        <v>32.274809200316597</v>
      </c>
      <c r="BF153" s="12">
        <v>53.771491366205701</v>
      </c>
      <c r="BG153" s="12">
        <v>16.432706615887501</v>
      </c>
      <c r="BH153" s="12">
        <v>13.700062481802799</v>
      </c>
      <c r="BI153" s="12">
        <v>25.735105737112399</v>
      </c>
      <c r="BJ153" s="12">
        <v>28.1189659290248</v>
      </c>
      <c r="BK153" s="12">
        <v>13.3446155814453</v>
      </c>
      <c r="BL153" s="12">
        <v>21.517837012652301</v>
      </c>
      <c r="BM153" s="12">
        <v>18.1274317583302</v>
      </c>
      <c r="BN153" s="12">
        <v>25.8424443018157</v>
      </c>
      <c r="BO153" s="12">
        <v>24.235518139903402</v>
      </c>
      <c r="BP153" s="10">
        <v>9.9203380159451608</v>
      </c>
      <c r="BQ153" s="10">
        <v>8.0502977652940899</v>
      </c>
      <c r="BR153" s="12">
        <v>24.879058400983901</v>
      </c>
      <c r="BS153" s="12">
        <v>36.902732972521299</v>
      </c>
      <c r="BT153" s="12">
        <v>38.523685361724297</v>
      </c>
      <c r="BU153" s="12">
        <v>30.619848985224898</v>
      </c>
      <c r="BV153" s="12">
        <v>37.647492717951501</v>
      </c>
      <c r="BW153" s="12">
        <v>20.431298253242801</v>
      </c>
      <c r="BX153" s="12">
        <v>17.1514311659848</v>
      </c>
      <c r="BY153" s="12">
        <v>27.642010536510401</v>
      </c>
      <c r="BZ153" s="12">
        <v>25.895436920109201</v>
      </c>
      <c r="CA153" s="12">
        <v>18.130109310732198</v>
      </c>
      <c r="CB153" s="12">
        <v>14.8030576383462</v>
      </c>
      <c r="CC153" s="12">
        <v>18.7912410183344</v>
      </c>
      <c r="CD153" s="12">
        <v>13.935700735601101</v>
      </c>
      <c r="CE153" s="12">
        <v>13.4438159875571</v>
      </c>
      <c r="CF153" s="12">
        <v>0.19201793577394699</v>
      </c>
      <c r="CG153" s="12">
        <v>-1.18527930226264</v>
      </c>
      <c r="CH153" s="12">
        <v>15.482657545362599</v>
      </c>
      <c r="CI153" s="12">
        <v>0.15542063636075901</v>
      </c>
      <c r="CJ153" s="12">
        <v>13.4552219606121</v>
      </c>
      <c r="CK153" s="12">
        <v>12.589665857376501</v>
      </c>
      <c r="CL153" s="12">
        <v>1.13248313482472</v>
      </c>
      <c r="CM153" s="12">
        <v>2.9160596568544799</v>
      </c>
      <c r="CN153" s="12">
        <v>26.462384994374499</v>
      </c>
      <c r="CO153" s="12">
        <v>-3.0156513730616998</v>
      </c>
      <c r="CP153" s="12">
        <v>26.4267782768001</v>
      </c>
      <c r="CQ153" s="12">
        <v>31.821185984881499</v>
      </c>
      <c r="CR153" s="12">
        <v>-2.1561102130362899</v>
      </c>
      <c r="CS153" s="12">
        <v>18.449263734510101</v>
      </c>
      <c r="CT153" s="12">
        <v>21.490017388714399</v>
      </c>
      <c r="CU153" s="12">
        <v>21.924901375314199</v>
      </c>
      <c r="CV153" s="12">
        <v>15.278099454008</v>
      </c>
      <c r="CW153" s="12">
        <v>33.141637686640003</v>
      </c>
      <c r="CX153" s="12">
        <v>36.535260733217001</v>
      </c>
      <c r="CY153" s="12">
        <v>5.6557255447842101</v>
      </c>
      <c r="CZ153" s="12">
        <v>6.5736753640521703</v>
      </c>
      <c r="DA153" s="12">
        <v>50.930451834574299</v>
      </c>
      <c r="DB153" s="12">
        <v>29.275748602231001</v>
      </c>
      <c r="DC153" s="12">
        <v>24.772529286565199</v>
      </c>
      <c r="DD153" s="12">
        <v>47.257908590836401</v>
      </c>
      <c r="DE153" s="12">
        <v>58.8112998229917</v>
      </c>
      <c r="DF153" s="11">
        <v>17.153857697849102</v>
      </c>
      <c r="DG153" s="11">
        <v>16.737194528104698</v>
      </c>
      <c r="DH153" s="11">
        <v>33.495227398816397</v>
      </c>
      <c r="DI153" s="11">
        <v>19.319477360113499</v>
      </c>
      <c r="DJ153" s="11">
        <v>10.892135833273599</v>
      </c>
      <c r="DK153" s="11">
        <v>13.513196790881899</v>
      </c>
      <c r="DL153" s="11">
        <v>18.897899281000701</v>
      </c>
      <c r="DM153" s="11">
        <v>24.0832268900703</v>
      </c>
      <c r="DN153" s="11">
        <v>36.541336157824801</v>
      </c>
      <c r="DO153" s="11">
        <v>36.066081520402797</v>
      </c>
      <c r="DP153" s="11">
        <v>33.776312193367602</v>
      </c>
      <c r="DQ153" s="11">
        <v>32.543030101805897</v>
      </c>
      <c r="DR153" s="11">
        <v>19.859578969771899</v>
      </c>
      <c r="DS153" s="11">
        <v>12.752870134136099</v>
      </c>
    </row>
    <row r="154" spans="1:123" s="12" customFormat="1" ht="15" customHeight="1" x14ac:dyDescent="0.2">
      <c r="A154" s="10">
        <v>65</v>
      </c>
      <c r="B154" s="11">
        <v>16.9159047800349</v>
      </c>
      <c r="C154" s="11">
        <v>26.089343009516501</v>
      </c>
      <c r="D154" s="11">
        <v>34.2707680829335</v>
      </c>
      <c r="E154" s="11">
        <v>19.823492038994999</v>
      </c>
      <c r="F154" s="11">
        <v>20.425382899702502</v>
      </c>
      <c r="G154" s="11">
        <v>4.8978272388921997</v>
      </c>
      <c r="H154" s="11">
        <v>20.7008524739649</v>
      </c>
      <c r="I154" s="11">
        <v>19.2876450455514</v>
      </c>
      <c r="J154" s="11">
        <v>22.707021344103801</v>
      </c>
      <c r="K154" s="11">
        <v>25.173516405629901</v>
      </c>
      <c r="L154" s="11">
        <v>20.762692656717199</v>
      </c>
      <c r="M154" s="11">
        <v>23.8187931245192</v>
      </c>
      <c r="N154" s="12">
        <v>19.200922906748001</v>
      </c>
      <c r="O154" s="12">
        <v>-7.5344223660067602</v>
      </c>
      <c r="P154" s="12">
        <v>6.3039251472218796</v>
      </c>
      <c r="Q154" s="12">
        <v>11.585433639993401</v>
      </c>
      <c r="R154" s="12">
        <v>-4.4066496229788701</v>
      </c>
      <c r="S154" s="12">
        <v>65.815715061034993</v>
      </c>
      <c r="T154" s="12">
        <v>41.535571654094298</v>
      </c>
      <c r="U154" s="12">
        <v>7.9124529293039796</v>
      </c>
      <c r="V154" s="12">
        <v>3.9974997889657899</v>
      </c>
      <c r="W154" s="12">
        <v>55.040221923263701</v>
      </c>
      <c r="X154" s="12">
        <v>33.727887057466397</v>
      </c>
      <c r="Y154" s="12">
        <v>24.393822968704601</v>
      </c>
      <c r="Z154" s="12">
        <v>34.724569559330099</v>
      </c>
      <c r="AA154" s="12">
        <v>35.528097214410003</v>
      </c>
      <c r="AB154" s="12">
        <v>41.751936805667299</v>
      </c>
      <c r="AC154" s="12">
        <v>58.455338148632997</v>
      </c>
      <c r="AD154" s="12">
        <v>25.971969080273901</v>
      </c>
      <c r="AE154" s="12">
        <v>17.026295608957199</v>
      </c>
      <c r="AF154" s="12">
        <v>26.247262212564198</v>
      </c>
      <c r="AG154" s="12">
        <v>28.1321408692747</v>
      </c>
      <c r="AH154" s="12">
        <v>35.404584195930497</v>
      </c>
      <c r="AI154" s="11">
        <v>24.120234229485501</v>
      </c>
      <c r="AJ154" s="11">
        <v>26.920706659438999</v>
      </c>
      <c r="AK154" s="12">
        <v>21.837537133251299</v>
      </c>
      <c r="AL154" s="12">
        <v>37.1029018424451</v>
      </c>
      <c r="AM154" s="12">
        <v>22.128795535536401</v>
      </c>
      <c r="AN154" s="12">
        <v>16.9606773852137</v>
      </c>
      <c r="AO154" s="12">
        <v>17.967444364330699</v>
      </c>
      <c r="AP154" s="12">
        <v>20.341232811915599</v>
      </c>
      <c r="AQ154" s="12">
        <v>2.5305098461103599</v>
      </c>
      <c r="AR154" s="12">
        <v>48.419311497127602</v>
      </c>
      <c r="AS154" s="12">
        <v>-8.5140436567598901</v>
      </c>
      <c r="AT154" s="12">
        <v>-10.522787306399501</v>
      </c>
      <c r="AU154" s="12">
        <v>20.331903215264902</v>
      </c>
      <c r="AV154" s="12">
        <v>72.415525210089896</v>
      </c>
      <c r="AW154" s="12">
        <v>-14.746576198376699</v>
      </c>
      <c r="AX154" s="12">
        <v>-4.8428896661789604</v>
      </c>
      <c r="AY154" s="12">
        <v>27.989541194983701</v>
      </c>
      <c r="AZ154" s="12">
        <v>39.286231185542398</v>
      </c>
      <c r="BA154" s="12">
        <v>39.146805647760601</v>
      </c>
      <c r="BB154" s="12">
        <v>32.210180506808598</v>
      </c>
      <c r="BC154" s="12">
        <v>16.598938600509399</v>
      </c>
      <c r="BD154" s="12">
        <v>16.637359294691102</v>
      </c>
      <c r="BE154" s="12">
        <v>30.898878321750001</v>
      </c>
      <c r="BF154" s="12">
        <v>52.084062190260703</v>
      </c>
      <c r="BG154" s="12">
        <v>16.0077361215371</v>
      </c>
      <c r="BH154" s="12">
        <v>13.474743354890901</v>
      </c>
      <c r="BI154" s="12">
        <v>24.739734726608699</v>
      </c>
      <c r="BJ154" s="12">
        <v>27.023381335311502</v>
      </c>
      <c r="BK154" s="12">
        <v>12.563236850837701</v>
      </c>
      <c r="BL154" s="12">
        <v>20.324319848441501</v>
      </c>
      <c r="BM154" s="12">
        <v>16.228175809374001</v>
      </c>
      <c r="BN154" s="12">
        <v>24.950357328634698</v>
      </c>
      <c r="BO154" s="12">
        <v>23.284861526917599</v>
      </c>
      <c r="BP154" s="10">
        <v>9.1182955657131899</v>
      </c>
      <c r="BQ154" s="10">
        <v>7.3525520747352804</v>
      </c>
      <c r="BR154" s="12">
        <v>24.8661235673353</v>
      </c>
      <c r="BS154" s="12">
        <v>36.430825275601798</v>
      </c>
      <c r="BT154" s="12">
        <v>37.9096782125998</v>
      </c>
      <c r="BU154" s="12">
        <v>29.6787420666078</v>
      </c>
      <c r="BV154" s="12">
        <v>36.745048419106702</v>
      </c>
      <c r="BW154" s="12">
        <v>19.517776308930401</v>
      </c>
      <c r="BX154" s="12">
        <v>16.084624803625001</v>
      </c>
      <c r="BY154" s="12">
        <v>27.967240384896201</v>
      </c>
      <c r="BZ154" s="12">
        <v>25.618830477469601</v>
      </c>
      <c r="CA154" s="12">
        <v>17.3399166669696</v>
      </c>
      <c r="CB154" s="12">
        <v>14.0740576171083</v>
      </c>
      <c r="CC154" s="12">
        <v>17.9650942300213</v>
      </c>
      <c r="CD154" s="12">
        <v>13.2765062517137</v>
      </c>
      <c r="CE154" s="12">
        <v>12.5940387079026</v>
      </c>
      <c r="CF154" s="12">
        <v>0.22179992242854399</v>
      </c>
      <c r="CG154" s="12">
        <v>-1.15925888621859</v>
      </c>
      <c r="CH154" s="12">
        <v>14.657668543804901</v>
      </c>
      <c r="CI154" s="12">
        <v>0.41103029957412202</v>
      </c>
      <c r="CJ154" s="12">
        <v>12.2462715808069</v>
      </c>
      <c r="CK154" s="12">
        <v>11.750943485822001</v>
      </c>
      <c r="CL154" s="12">
        <v>0.84088941321169797</v>
      </c>
      <c r="CM154" s="12">
        <v>2.69585734713473</v>
      </c>
      <c r="CN154" s="12">
        <v>27.006362870451898</v>
      </c>
      <c r="CO154" s="12">
        <v>-1.4976908460084799</v>
      </c>
      <c r="CP154" s="12">
        <v>26.6081624431535</v>
      </c>
      <c r="CQ154" s="12">
        <v>32.080177334137197</v>
      </c>
      <c r="CR154" s="12">
        <v>-2.6607738163875099</v>
      </c>
      <c r="CS154" s="12">
        <v>18.748545699054301</v>
      </c>
      <c r="CT154" s="12">
        <v>21.567031581071198</v>
      </c>
      <c r="CU154" s="12">
        <v>22.5180501729482</v>
      </c>
      <c r="CV154" s="12">
        <v>15.072118912939899</v>
      </c>
      <c r="CW154" s="12">
        <v>32.324947824235998</v>
      </c>
      <c r="CX154" s="12">
        <v>35.514873161446303</v>
      </c>
      <c r="CY154" s="12">
        <v>4.67331165054929</v>
      </c>
      <c r="CZ154" s="12">
        <v>5.4953120525169599</v>
      </c>
      <c r="DA154" s="12">
        <v>49.9127236253116</v>
      </c>
      <c r="DB154" s="12">
        <v>29.095843274262698</v>
      </c>
      <c r="DC154" s="12">
        <v>24.363034754060202</v>
      </c>
      <c r="DD154" s="12">
        <v>45.649725507246302</v>
      </c>
      <c r="DE154" s="12">
        <v>56.771776144159901</v>
      </c>
      <c r="DF154" s="11">
        <v>16.750855138525299</v>
      </c>
      <c r="DG154" s="11">
        <v>16.1680400196928</v>
      </c>
      <c r="DH154" s="11">
        <v>34.388944186502997</v>
      </c>
      <c r="DI154" s="11">
        <v>18.948874640045599</v>
      </c>
      <c r="DJ154" s="11">
        <v>11.0638102341908</v>
      </c>
      <c r="DK154" s="11">
        <v>13.714062333747201</v>
      </c>
      <c r="DL154" s="11">
        <v>18.827982785296602</v>
      </c>
      <c r="DM154" s="11">
        <v>24.378541638725402</v>
      </c>
      <c r="DN154" s="11">
        <v>35.632434446597401</v>
      </c>
      <c r="DO154" s="11">
        <v>35.047247365582699</v>
      </c>
      <c r="DP154" s="11">
        <v>33.008112950483302</v>
      </c>
      <c r="DQ154" s="11">
        <v>31.977968319552001</v>
      </c>
      <c r="DR154" s="11">
        <v>19.042572603211699</v>
      </c>
      <c r="DS154" s="11">
        <v>12.002239600406</v>
      </c>
    </row>
    <row r="155" spans="1:123" s="12" customFormat="1" ht="15" customHeight="1" x14ac:dyDescent="0.2">
      <c r="A155" s="10">
        <v>65.5</v>
      </c>
      <c r="B155" s="11">
        <v>16.125180991366499</v>
      </c>
      <c r="C155" s="11">
        <v>25.284480216214401</v>
      </c>
      <c r="D155" s="11">
        <v>33.309253922197897</v>
      </c>
      <c r="E155" s="11">
        <v>19.053268260904499</v>
      </c>
      <c r="F155" s="11">
        <v>20.145207599853101</v>
      </c>
      <c r="G155" s="11">
        <v>3.2920902413025002</v>
      </c>
      <c r="H155" s="11">
        <v>19.922656065318701</v>
      </c>
      <c r="I155" s="11">
        <v>17.932672562892499</v>
      </c>
      <c r="J155" s="11">
        <v>21.9317207665881</v>
      </c>
      <c r="K155" s="11">
        <v>24.086730263661501</v>
      </c>
      <c r="L155" s="11">
        <v>19.812656319118101</v>
      </c>
      <c r="M155" s="11">
        <v>22.311689463094801</v>
      </c>
      <c r="N155" s="12">
        <v>18.0469141923822</v>
      </c>
      <c r="O155" s="12">
        <v>-8.5016326920595002</v>
      </c>
      <c r="P155" s="12">
        <v>5.9684198276954703</v>
      </c>
      <c r="Q155" s="12">
        <v>10.4899299913086</v>
      </c>
      <c r="R155" s="12">
        <v>-4.7232942961272704</v>
      </c>
      <c r="S155" s="12">
        <v>65.033105784095795</v>
      </c>
      <c r="T155" s="12">
        <v>40.7513944082893</v>
      </c>
      <c r="U155" s="12">
        <v>5.5397858886863096</v>
      </c>
      <c r="V155" s="12">
        <v>1.66951929259084</v>
      </c>
      <c r="W155" s="12">
        <v>53.441286581801201</v>
      </c>
      <c r="X155" s="12">
        <v>30.367364161065701</v>
      </c>
      <c r="Y155" s="12">
        <v>22.761880245525301</v>
      </c>
      <c r="Z155" s="12">
        <v>33.130945666925903</v>
      </c>
      <c r="AA155" s="12">
        <v>34.283904824405901</v>
      </c>
      <c r="AB155" s="12">
        <v>38.808895624242702</v>
      </c>
      <c r="AC155" s="12">
        <v>56.215110816992798</v>
      </c>
      <c r="AD155" s="12">
        <v>25.152645321213601</v>
      </c>
      <c r="AE155" s="12">
        <v>16.114474419737199</v>
      </c>
      <c r="AF155" s="12">
        <v>25.548328267177499</v>
      </c>
      <c r="AG155" s="12">
        <v>26.777890525408999</v>
      </c>
      <c r="AH155" s="12">
        <v>34.430515370331698</v>
      </c>
      <c r="AI155" s="11">
        <v>23.989898181753201</v>
      </c>
      <c r="AJ155" s="11">
        <v>27.240819690632598</v>
      </c>
      <c r="AK155" s="12">
        <v>20.6546756089665</v>
      </c>
      <c r="AL155" s="12">
        <v>35.504803236108202</v>
      </c>
      <c r="AM155" s="12">
        <v>21.285335606080402</v>
      </c>
      <c r="AN155" s="12">
        <v>16.226214938797</v>
      </c>
      <c r="AO155" s="12">
        <v>16.523559679626398</v>
      </c>
      <c r="AP155" s="12">
        <v>18.8837566383881</v>
      </c>
      <c r="AQ155" s="12">
        <v>2.0794652755284901</v>
      </c>
      <c r="AR155" s="12">
        <v>46.389737690333199</v>
      </c>
      <c r="AS155" s="12">
        <v>-8.9583272711024602</v>
      </c>
      <c r="AT155" s="12">
        <v>-10.6461575342109</v>
      </c>
      <c r="AU155" s="12">
        <v>18.931190425064401</v>
      </c>
      <c r="AV155" s="12">
        <v>65.181411628145696</v>
      </c>
      <c r="AW155" s="12">
        <v>-15.389174222946099</v>
      </c>
      <c r="AX155" s="12">
        <v>-5.3464336815522904</v>
      </c>
      <c r="AY155" s="12">
        <v>27.5013753707753</v>
      </c>
      <c r="AZ155" s="12">
        <v>38.9716260542627</v>
      </c>
      <c r="BA155" s="12">
        <v>38.488618884002697</v>
      </c>
      <c r="BB155" s="12">
        <v>30.4558870993787</v>
      </c>
      <c r="BC155" s="12">
        <v>15.288229405996301</v>
      </c>
      <c r="BD155" s="12">
        <v>15.6707246787846</v>
      </c>
      <c r="BE155" s="12">
        <v>29.551680199801901</v>
      </c>
      <c r="BF155" s="12">
        <v>50.418366299709298</v>
      </c>
      <c r="BG155" s="12">
        <v>15.5449961312115</v>
      </c>
      <c r="BH155" s="12">
        <v>13.212284102337399</v>
      </c>
      <c r="BI155" s="12">
        <v>23.705113562755201</v>
      </c>
      <c r="BJ155" s="12">
        <v>25.895700673572701</v>
      </c>
      <c r="BK155" s="12">
        <v>11.7304962259368</v>
      </c>
      <c r="BL155" s="12">
        <v>19.113715097773799</v>
      </c>
      <c r="BM155" s="12">
        <v>14.3612696774653</v>
      </c>
      <c r="BN155" s="12">
        <v>24.0384797507431</v>
      </c>
      <c r="BO155" s="12">
        <v>22.330441424855898</v>
      </c>
      <c r="BP155" s="10">
        <v>8.2914584709214907</v>
      </c>
      <c r="BQ155" s="10">
        <v>6.6697739384835497</v>
      </c>
      <c r="BR155" s="12">
        <v>24.7617626882856</v>
      </c>
      <c r="BS155" s="12">
        <v>35.8931210939772</v>
      </c>
      <c r="BT155" s="12">
        <v>37.227753637125701</v>
      </c>
      <c r="BU155" s="12">
        <v>28.6278209387091</v>
      </c>
      <c r="BV155" s="12">
        <v>35.7269636879209</v>
      </c>
      <c r="BW155" s="12">
        <v>18.5639019036898</v>
      </c>
      <c r="BX155" s="12">
        <v>14.9866373249096</v>
      </c>
      <c r="BY155" s="12">
        <v>28.1976444966858</v>
      </c>
      <c r="BZ155" s="12">
        <v>25.252440536860298</v>
      </c>
      <c r="CA155" s="12">
        <v>16.521791621926202</v>
      </c>
      <c r="CB155" s="12">
        <v>13.3397588797379</v>
      </c>
      <c r="CC155" s="12">
        <v>17.1458432305371</v>
      </c>
      <c r="CD155" s="12">
        <v>12.6235054267453</v>
      </c>
      <c r="CE155" s="12">
        <v>11.7173131002346</v>
      </c>
      <c r="CF155" s="12">
        <v>0.241215502683189</v>
      </c>
      <c r="CG155" s="12">
        <v>-1.12819611786108</v>
      </c>
      <c r="CH155" s="12">
        <v>13.817450053466001</v>
      </c>
      <c r="CI155" s="12">
        <v>0.67607550136017303</v>
      </c>
      <c r="CJ155" s="12">
        <v>11.04707007471</v>
      </c>
      <c r="CK155" s="12">
        <v>10.917687177425201</v>
      </c>
      <c r="CL155" s="12">
        <v>0.54502271495948595</v>
      </c>
      <c r="CM155" s="12">
        <v>2.4579974251537302</v>
      </c>
      <c r="CN155" s="12">
        <v>27.4264439212856</v>
      </c>
      <c r="CO155" s="12">
        <v>3.4822562611225197E-2</v>
      </c>
      <c r="CP155" s="12">
        <v>26.6922124865232</v>
      </c>
      <c r="CQ155" s="12">
        <v>32.224867027252898</v>
      </c>
      <c r="CR155" s="12">
        <v>-3.1298582143790501</v>
      </c>
      <c r="CS155" s="12">
        <v>18.990065655088902</v>
      </c>
      <c r="CT155" s="12">
        <v>21.570167518802901</v>
      </c>
      <c r="CU155" s="12">
        <v>23.028051145956798</v>
      </c>
      <c r="CV155" s="12">
        <v>14.823047422396399</v>
      </c>
      <c r="CW155" s="12">
        <v>31.426388886757099</v>
      </c>
      <c r="CX155" s="12">
        <v>34.387107007205401</v>
      </c>
      <c r="CY155" s="12">
        <v>3.6709877804241802</v>
      </c>
      <c r="CZ155" s="12">
        <v>4.3956047193205396</v>
      </c>
      <c r="DA155" s="12">
        <v>48.784597311168902</v>
      </c>
      <c r="DB155" s="12">
        <v>28.912230845890001</v>
      </c>
      <c r="DC155" s="12">
        <v>23.912327378638999</v>
      </c>
      <c r="DD155" s="12">
        <v>44.056658225599598</v>
      </c>
      <c r="DE155" s="12">
        <v>54.740863561164502</v>
      </c>
      <c r="DF155" s="11">
        <v>16.289293853333199</v>
      </c>
      <c r="DG155" s="11">
        <v>15.5387642735149</v>
      </c>
      <c r="DH155" s="11">
        <v>35.160406696377301</v>
      </c>
      <c r="DI155" s="11">
        <v>18.518598153605101</v>
      </c>
      <c r="DJ155" s="11">
        <v>11.200177141290601</v>
      </c>
      <c r="DK155" s="11">
        <v>13.8779487315332</v>
      </c>
      <c r="DL155" s="11">
        <v>18.697925042943002</v>
      </c>
      <c r="DM155" s="11">
        <v>24.6029867412289</v>
      </c>
      <c r="DN155" s="11">
        <v>34.625743865035403</v>
      </c>
      <c r="DO155" s="11">
        <v>33.950789656955699</v>
      </c>
      <c r="DP155" s="11">
        <v>32.149397156899703</v>
      </c>
      <c r="DQ155" s="11">
        <v>31.324787414632699</v>
      </c>
      <c r="DR155" s="11">
        <v>18.181188352173098</v>
      </c>
      <c r="DS155" s="11">
        <v>11.230498785152999</v>
      </c>
    </row>
    <row r="156" spans="1:123" s="12" customFormat="1" ht="15" customHeight="1" x14ac:dyDescent="0.2">
      <c r="A156" s="10">
        <v>66</v>
      </c>
      <c r="B156" s="11">
        <v>15.308532965718699</v>
      </c>
      <c r="C156" s="11">
        <v>24.4152179220691</v>
      </c>
      <c r="D156" s="11">
        <v>32.260992156807298</v>
      </c>
      <c r="E156" s="11">
        <v>18.245118553750199</v>
      </c>
      <c r="F156" s="11">
        <v>19.810397134278901</v>
      </c>
      <c r="G156" s="11">
        <v>1.65650988037668</v>
      </c>
      <c r="H156" s="11">
        <v>19.098175471299299</v>
      </c>
      <c r="I156" s="11">
        <v>16.549302017665401</v>
      </c>
      <c r="J156" s="11">
        <v>21.0941034310963</v>
      </c>
      <c r="K156" s="11">
        <v>22.931526473257598</v>
      </c>
      <c r="L156" s="11">
        <v>18.844288206310001</v>
      </c>
      <c r="M156" s="11">
        <v>20.798819605260999</v>
      </c>
      <c r="N156" s="12">
        <v>16.845213394844901</v>
      </c>
      <c r="O156" s="12">
        <v>-9.3708013082505204</v>
      </c>
      <c r="P156" s="12">
        <v>5.6482699619664301</v>
      </c>
      <c r="Q156" s="12">
        <v>9.4135402832762303</v>
      </c>
      <c r="R156" s="12">
        <v>-5.0490180001361296</v>
      </c>
      <c r="S156" s="12">
        <v>64.250183640979202</v>
      </c>
      <c r="T156" s="12">
        <v>39.971975638763901</v>
      </c>
      <c r="U156" s="12">
        <v>3.2590151022304701</v>
      </c>
      <c r="V156" s="12">
        <v>-0.57662725794216296</v>
      </c>
      <c r="W156" s="12">
        <v>51.862840336980298</v>
      </c>
      <c r="X156" s="12">
        <v>27.084393877885301</v>
      </c>
      <c r="Y156" s="12">
        <v>21.146419385331601</v>
      </c>
      <c r="Z156" s="12">
        <v>31.526080420007901</v>
      </c>
      <c r="AA156" s="12">
        <v>33.009418984874998</v>
      </c>
      <c r="AB156" s="12">
        <v>35.919973015552301</v>
      </c>
      <c r="AC156" s="12">
        <v>53.999618103262002</v>
      </c>
      <c r="AD156" s="12">
        <v>24.345330530195401</v>
      </c>
      <c r="AE156" s="12">
        <v>15.2450811583548</v>
      </c>
      <c r="AF156" s="12">
        <v>24.875424060155598</v>
      </c>
      <c r="AG156" s="12">
        <v>25.4827209573704</v>
      </c>
      <c r="AH156" s="12">
        <v>33.460564736742498</v>
      </c>
      <c r="AI156" s="11">
        <v>23.789141778251999</v>
      </c>
      <c r="AJ156" s="11">
        <v>27.487729312269899</v>
      </c>
      <c r="AK156" s="12">
        <v>19.514673113008001</v>
      </c>
      <c r="AL156" s="12">
        <v>33.810545573942299</v>
      </c>
      <c r="AM156" s="12">
        <v>20.412788217072301</v>
      </c>
      <c r="AN156" s="12">
        <v>15.4649424075614</v>
      </c>
      <c r="AO156" s="12">
        <v>15.0932783071766</v>
      </c>
      <c r="AP156" s="12">
        <v>17.437683709431401</v>
      </c>
      <c r="AQ156" s="12">
        <v>1.6279565215881999</v>
      </c>
      <c r="AR156" s="12">
        <v>44.487980630947199</v>
      </c>
      <c r="AS156" s="12">
        <v>-9.3148355517769197</v>
      </c>
      <c r="AT156" s="12">
        <v>-10.667558854038299</v>
      </c>
      <c r="AU156" s="12">
        <v>17.601718354853801</v>
      </c>
      <c r="AV156" s="12">
        <v>58.014738897327298</v>
      </c>
      <c r="AW156" s="12">
        <v>-15.903309758869</v>
      </c>
      <c r="AX156" s="12">
        <v>-5.7768538681557402</v>
      </c>
      <c r="AY156" s="12">
        <v>26.947722290060401</v>
      </c>
      <c r="AZ156" s="12">
        <v>38.594665966229499</v>
      </c>
      <c r="BA156" s="12">
        <v>37.791091017425003</v>
      </c>
      <c r="BB156" s="12">
        <v>28.800295694963999</v>
      </c>
      <c r="BC156" s="12">
        <v>14.043394912732699</v>
      </c>
      <c r="BD156" s="12">
        <v>14.840098629065301</v>
      </c>
      <c r="BE156" s="12">
        <v>28.242106054676601</v>
      </c>
      <c r="BF156" s="12">
        <v>48.787514970172197</v>
      </c>
      <c r="BG156" s="12">
        <v>15.046488442749199</v>
      </c>
      <c r="BH156" s="12">
        <v>12.913834325445301</v>
      </c>
      <c r="BI156" s="12">
        <v>22.639860617346098</v>
      </c>
      <c r="BJ156" s="12">
        <v>24.745018890826</v>
      </c>
      <c r="BK156" s="12">
        <v>10.8538779386435</v>
      </c>
      <c r="BL156" s="12">
        <v>17.8965692612109</v>
      </c>
      <c r="BM156" s="12">
        <v>12.545199751912101</v>
      </c>
      <c r="BN156" s="12">
        <v>23.117037926567701</v>
      </c>
      <c r="BO156" s="12">
        <v>21.381103579187702</v>
      </c>
      <c r="BP156" s="10">
        <v>7.4476647569099397</v>
      </c>
      <c r="BQ156" s="10">
        <v>6.0087795645813404</v>
      </c>
      <c r="BR156" s="12">
        <v>24.573897462687398</v>
      </c>
      <c r="BS156" s="12">
        <v>35.293796827318097</v>
      </c>
      <c r="BT156" s="12">
        <v>36.482961149886201</v>
      </c>
      <c r="BU156" s="12">
        <v>27.476135073811701</v>
      </c>
      <c r="BV156" s="12">
        <v>34.600772778503597</v>
      </c>
      <c r="BW156" s="12">
        <v>17.580068742972799</v>
      </c>
      <c r="BX156" s="12">
        <v>13.869381291442499</v>
      </c>
      <c r="BY156" s="12">
        <v>28.335303795756701</v>
      </c>
      <c r="BZ156" s="12">
        <v>24.803250198601699</v>
      </c>
      <c r="CA156" s="12">
        <v>15.682973753428</v>
      </c>
      <c r="CB156" s="12">
        <v>12.608320503204499</v>
      </c>
      <c r="CC156" s="12">
        <v>16.343979950761401</v>
      </c>
      <c r="CD156" s="12">
        <v>11.9833002827363</v>
      </c>
      <c r="CE156" s="12">
        <v>10.820768693520201</v>
      </c>
      <c r="CF156" s="12">
        <v>0.24910616502893301</v>
      </c>
      <c r="CG156" s="12">
        <v>-1.0910516721196399</v>
      </c>
      <c r="CH156" s="12">
        <v>12.971237083547701</v>
      </c>
      <c r="CI156" s="12">
        <v>0.94881471568442</v>
      </c>
      <c r="CJ156" s="12">
        <v>9.8663967946777102</v>
      </c>
      <c r="CK156" s="12">
        <v>10.095820471178699</v>
      </c>
      <c r="CL156" s="12">
        <v>0.24974022494461601</v>
      </c>
      <c r="CM156" s="12">
        <v>2.2047881884645899</v>
      </c>
      <c r="CN156" s="12">
        <v>27.7276976703433</v>
      </c>
      <c r="CO156" s="12">
        <v>1.57462261540786</v>
      </c>
      <c r="CP156" s="12">
        <v>26.679914299165802</v>
      </c>
      <c r="CQ156" s="12">
        <v>32.256466511171297</v>
      </c>
      <c r="CR156" s="12">
        <v>-3.56072041540755</v>
      </c>
      <c r="CS156" s="12">
        <v>19.174296539858901</v>
      </c>
      <c r="CT156" s="12">
        <v>21.501462470041499</v>
      </c>
      <c r="CU156" s="12">
        <v>23.456976123270501</v>
      </c>
      <c r="CV156" s="12">
        <v>14.539685253112101</v>
      </c>
      <c r="CW156" s="12">
        <v>30.453786166617601</v>
      </c>
      <c r="CX156" s="12">
        <v>33.1636983901262</v>
      </c>
      <c r="CY156" s="12">
        <v>2.6602922389429202</v>
      </c>
      <c r="CZ156" s="12">
        <v>3.2872562769625802</v>
      </c>
      <c r="DA156" s="12">
        <v>47.559937229379997</v>
      </c>
      <c r="DB156" s="12">
        <v>28.7222883343929</v>
      </c>
      <c r="DC156" s="12">
        <v>23.420787329086998</v>
      </c>
      <c r="DD156" s="12">
        <v>42.491086787777</v>
      </c>
      <c r="DE156" s="12">
        <v>52.734245400642898</v>
      </c>
      <c r="DF156" s="11">
        <v>15.771774997119699</v>
      </c>
      <c r="DG156" s="11">
        <v>14.8524895848822</v>
      </c>
      <c r="DH156" s="11">
        <v>35.809451219392898</v>
      </c>
      <c r="DI156" s="11">
        <v>18.033102605841101</v>
      </c>
      <c r="DJ156" s="11">
        <v>11.301798622298501</v>
      </c>
      <c r="DK156" s="11">
        <v>14.0053607537993</v>
      </c>
      <c r="DL156" s="11">
        <v>18.510154404793798</v>
      </c>
      <c r="DM156" s="11">
        <v>24.758157451287801</v>
      </c>
      <c r="DN156" s="11">
        <v>33.536969567649002</v>
      </c>
      <c r="DO156" s="11">
        <v>32.793515856610597</v>
      </c>
      <c r="DP156" s="11">
        <v>31.208997825160601</v>
      </c>
      <c r="DQ156" s="11">
        <v>30.591407266911101</v>
      </c>
      <c r="DR156" s="11">
        <v>17.2852614923613</v>
      </c>
      <c r="DS156" s="11">
        <v>10.4447990452172</v>
      </c>
    </row>
    <row r="157" spans="1:123" s="12" customFormat="1" ht="15" customHeight="1" x14ac:dyDescent="0.2">
      <c r="A157" s="10">
        <v>66.5</v>
      </c>
      <c r="B157" s="11">
        <v>14.4724572237464</v>
      </c>
      <c r="C157" s="11">
        <v>23.4885337704326</v>
      </c>
      <c r="D157" s="11">
        <v>31.134208256844399</v>
      </c>
      <c r="E157" s="11">
        <v>17.406611732439998</v>
      </c>
      <c r="F157" s="11">
        <v>19.428842279012301</v>
      </c>
      <c r="G157" s="11">
        <v>6.1575311516293097E-4</v>
      </c>
      <c r="H157" s="11">
        <v>18.2333624252351</v>
      </c>
      <c r="I157" s="11">
        <v>15.1490103235119</v>
      </c>
      <c r="J157" s="11">
        <v>20.200810467940698</v>
      </c>
      <c r="K157" s="11">
        <v>21.716894480050499</v>
      </c>
      <c r="L157" s="11">
        <v>17.866830603452399</v>
      </c>
      <c r="M157" s="11">
        <v>19.292558135930399</v>
      </c>
      <c r="N157" s="12">
        <v>15.6063888425705</v>
      </c>
      <c r="O157" s="12">
        <v>-10.1364385045599</v>
      </c>
      <c r="P157" s="12">
        <v>5.3440535339177497</v>
      </c>
      <c r="Q157" s="12">
        <v>8.3647219071281107</v>
      </c>
      <c r="R157" s="12">
        <v>-5.3773874242324302</v>
      </c>
      <c r="S157" s="12">
        <v>63.473198679275797</v>
      </c>
      <c r="T157" s="12">
        <v>39.194546843646002</v>
      </c>
      <c r="U157" s="12">
        <v>1.08202459614403</v>
      </c>
      <c r="V157" s="12">
        <v>-2.7284004318062198</v>
      </c>
      <c r="W157" s="12">
        <v>50.315880798734703</v>
      </c>
      <c r="X157" s="12">
        <v>23.897040591691599</v>
      </c>
      <c r="Y157" s="12">
        <v>19.559898646548302</v>
      </c>
      <c r="Z157" s="12">
        <v>29.925815397291402</v>
      </c>
      <c r="AA157" s="12">
        <v>31.705360015621402</v>
      </c>
      <c r="AB157" s="12">
        <v>33.104010071838204</v>
      </c>
      <c r="AC157" s="12">
        <v>51.8144479428883</v>
      </c>
      <c r="AD157" s="12">
        <v>23.552978746010901</v>
      </c>
      <c r="AE157" s="12">
        <v>14.424321307160399</v>
      </c>
      <c r="AF157" s="12">
        <v>24.2338628595462</v>
      </c>
      <c r="AG157" s="12">
        <v>24.259303245344199</v>
      </c>
      <c r="AH157" s="12">
        <v>32.504809496458599</v>
      </c>
      <c r="AI157" s="11">
        <v>23.5205061471788</v>
      </c>
      <c r="AJ157" s="11">
        <v>27.6621449302183</v>
      </c>
      <c r="AK157" s="12">
        <v>18.429200281389001</v>
      </c>
      <c r="AL157" s="12">
        <v>32.034018659032803</v>
      </c>
      <c r="AM157" s="12">
        <v>19.522851289366301</v>
      </c>
      <c r="AN157" s="12">
        <v>14.686257600260401</v>
      </c>
      <c r="AO157" s="12">
        <v>13.6902526719495</v>
      </c>
      <c r="AP157" s="12">
        <v>16.018089809222101</v>
      </c>
      <c r="AQ157" s="12">
        <v>1.1780176691900099</v>
      </c>
      <c r="AR157" s="12">
        <v>42.724142986116902</v>
      </c>
      <c r="AS157" s="12">
        <v>-9.5812247309368104</v>
      </c>
      <c r="AT157" s="12">
        <v>-10.593529623292801</v>
      </c>
      <c r="AU157" s="12">
        <v>16.352110833395201</v>
      </c>
      <c r="AV157" s="12">
        <v>50.972153985639999</v>
      </c>
      <c r="AW157" s="12">
        <v>-16.2904725584667</v>
      </c>
      <c r="AX157" s="12">
        <v>-6.1334167185122999</v>
      </c>
      <c r="AY157" s="12">
        <v>26.3322799582965</v>
      </c>
      <c r="AZ157" s="12">
        <v>38.159600080689401</v>
      </c>
      <c r="BA157" s="12">
        <v>37.060941394884097</v>
      </c>
      <c r="BB157" s="12">
        <v>27.255235181655699</v>
      </c>
      <c r="BC157" s="12">
        <v>12.8710607896209</v>
      </c>
      <c r="BD157" s="12">
        <v>14.1469481604872</v>
      </c>
      <c r="BE157" s="12">
        <v>26.9780011876719</v>
      </c>
      <c r="BF157" s="12">
        <v>47.203509893734001</v>
      </c>
      <c r="BG157" s="12">
        <v>14.5143421832472</v>
      </c>
      <c r="BH157" s="12">
        <v>12.5806909636594</v>
      </c>
      <c r="BI157" s="12">
        <v>21.552292309934199</v>
      </c>
      <c r="BJ157" s="12">
        <v>23.579841581522398</v>
      </c>
      <c r="BK157" s="12">
        <v>9.9410417533363198</v>
      </c>
      <c r="BL157" s="12">
        <v>16.682935893186301</v>
      </c>
      <c r="BM157" s="12">
        <v>10.797221875691299</v>
      </c>
      <c r="BN157" s="12">
        <v>22.195743440533899</v>
      </c>
      <c r="BO157" s="12">
        <v>20.444922483875398</v>
      </c>
      <c r="BP157" s="10">
        <v>6.5945619098783901</v>
      </c>
      <c r="BQ157" s="10">
        <v>5.3756816669192604</v>
      </c>
      <c r="BR157" s="12">
        <v>24.310969820362502</v>
      </c>
      <c r="BS157" s="12">
        <v>34.637228964129399</v>
      </c>
      <c r="BT157" s="12">
        <v>35.680535802384803</v>
      </c>
      <c r="BU157" s="12">
        <v>26.233237804262899</v>
      </c>
      <c r="BV157" s="12">
        <v>33.374424674548202</v>
      </c>
      <c r="BW157" s="12">
        <v>16.576414054725301</v>
      </c>
      <c r="BX157" s="12">
        <v>12.7444445752189</v>
      </c>
      <c r="BY157" s="12">
        <v>28.382826712913801</v>
      </c>
      <c r="BZ157" s="12">
        <v>24.278668206534299</v>
      </c>
      <c r="CA157" s="12">
        <v>14.8305398397496</v>
      </c>
      <c r="CB157" s="12">
        <v>11.887517757713701</v>
      </c>
      <c r="CC157" s="12">
        <v>15.5691141117131</v>
      </c>
      <c r="CD157" s="12">
        <v>11.361866199877101</v>
      </c>
      <c r="CE157" s="12">
        <v>9.9114849945180996</v>
      </c>
      <c r="CF157" s="12">
        <v>0.24462025294269499</v>
      </c>
      <c r="CG157" s="12">
        <v>-1.0465540754012099</v>
      </c>
      <c r="CH157" s="12">
        <v>12.127818081353301</v>
      </c>
      <c r="CI157" s="12">
        <v>1.22736889807129</v>
      </c>
      <c r="CJ157" s="12">
        <v>8.7123635239549895</v>
      </c>
      <c r="CK157" s="12">
        <v>9.2906338977627403</v>
      </c>
      <c r="CL157" s="12">
        <v>-4.0434763093344303E-2</v>
      </c>
      <c r="CM157" s="12">
        <v>1.9384301594982301</v>
      </c>
      <c r="CN157" s="12">
        <v>27.916050385101698</v>
      </c>
      <c r="CO157" s="12">
        <v>3.1143279102252501</v>
      </c>
      <c r="CP157" s="12">
        <v>26.572704882710202</v>
      </c>
      <c r="CQ157" s="12">
        <v>32.176703825825797</v>
      </c>
      <c r="CR157" s="12">
        <v>-3.9511260183644401</v>
      </c>
      <c r="CS157" s="12">
        <v>19.301945940242099</v>
      </c>
      <c r="CT157" s="12">
        <v>21.363277483032999</v>
      </c>
      <c r="CU157" s="12">
        <v>23.8073280343087</v>
      </c>
      <c r="CV157" s="12">
        <v>14.230786291591301</v>
      </c>
      <c r="CW157" s="12">
        <v>29.414875825750599</v>
      </c>
      <c r="CX157" s="12">
        <v>31.856587156653401</v>
      </c>
      <c r="CY157" s="12">
        <v>1.6525361843377999</v>
      </c>
      <c r="CZ157" s="12">
        <v>2.1827227101312001</v>
      </c>
      <c r="DA157" s="12">
        <v>46.2529533251654</v>
      </c>
      <c r="DB157" s="12">
        <v>28.523807486635601</v>
      </c>
      <c r="DC157" s="12">
        <v>22.889580577611898</v>
      </c>
      <c r="DD157" s="12">
        <v>40.964663639897402</v>
      </c>
      <c r="DE157" s="12">
        <v>50.7667427882552</v>
      </c>
      <c r="DF157" s="11">
        <v>15.201104361040001</v>
      </c>
      <c r="DG157" s="11">
        <v>14.112548342382</v>
      </c>
      <c r="DH157" s="11">
        <v>36.336583434604101</v>
      </c>
      <c r="DI157" s="11">
        <v>17.497000953880999</v>
      </c>
      <c r="DJ157" s="11">
        <v>11.369384083081901</v>
      </c>
      <c r="DK157" s="11">
        <v>14.0969295898685</v>
      </c>
      <c r="DL157" s="11">
        <v>18.267377527081401</v>
      </c>
      <c r="DM157" s="11">
        <v>24.845980078680402</v>
      </c>
      <c r="DN157" s="11">
        <v>32.381907658418598</v>
      </c>
      <c r="DO157" s="11">
        <v>31.592113373335401</v>
      </c>
      <c r="DP157" s="11">
        <v>30.1959735224954</v>
      </c>
      <c r="DQ157" s="11">
        <v>29.786015147692499</v>
      </c>
      <c r="DR157" s="11">
        <v>16.3644344866042</v>
      </c>
      <c r="DS157" s="11">
        <v>9.6520152510492991</v>
      </c>
    </row>
    <row r="158" spans="1:123" s="12" customFormat="1" ht="15" customHeight="1" x14ac:dyDescent="0.2">
      <c r="A158" s="10">
        <v>67</v>
      </c>
      <c r="B158" s="11">
        <v>13.6232829390792</v>
      </c>
      <c r="C158" s="11">
        <v>22.511543647851699</v>
      </c>
      <c r="D158" s="11">
        <v>29.9373550660675</v>
      </c>
      <c r="E158" s="11">
        <v>16.545138350920698</v>
      </c>
      <c r="F158" s="11">
        <v>19.008328308700499</v>
      </c>
      <c r="G158" s="11">
        <v>-1.66613278906879</v>
      </c>
      <c r="H158" s="11">
        <v>17.3340904439101</v>
      </c>
      <c r="I158" s="11">
        <v>13.7430652102921</v>
      </c>
      <c r="J158" s="11">
        <v>19.258659449405901</v>
      </c>
      <c r="K158" s="11">
        <v>20.4519546969095</v>
      </c>
      <c r="L158" s="11">
        <v>16.889072867343199</v>
      </c>
      <c r="M158" s="11">
        <v>17.804517483455101</v>
      </c>
      <c r="N158" s="12">
        <v>14.340851521410499</v>
      </c>
      <c r="O158" s="12">
        <v>-10.793841283884801</v>
      </c>
      <c r="P158" s="12">
        <v>5.0560865929582999</v>
      </c>
      <c r="Q158" s="12">
        <v>7.3514306677679997</v>
      </c>
      <c r="R158" s="12">
        <v>-5.7017341532627999</v>
      </c>
      <c r="S158" s="12">
        <v>62.7083063591271</v>
      </c>
      <c r="T158" s="12">
        <v>38.416699680965301</v>
      </c>
      <c r="U158" s="12">
        <v>-0.98083751254307505</v>
      </c>
      <c r="V158" s="12">
        <v>-4.77471257909201</v>
      </c>
      <c r="W158" s="12">
        <v>48.810368753038297</v>
      </c>
      <c r="X158" s="12">
        <v>20.821638827328499</v>
      </c>
      <c r="Y158" s="12">
        <v>18.013999579124999</v>
      </c>
      <c r="Z158" s="12">
        <v>28.345461032586101</v>
      </c>
      <c r="AA158" s="12">
        <v>30.3717843053163</v>
      </c>
      <c r="AB158" s="12">
        <v>30.378720111912099</v>
      </c>
      <c r="AC158" s="12">
        <v>49.664649850456001</v>
      </c>
      <c r="AD158" s="12">
        <v>22.7779037231812</v>
      </c>
      <c r="AE158" s="12">
        <v>13.657492672791699</v>
      </c>
      <c r="AF158" s="12">
        <v>23.628164854017001</v>
      </c>
      <c r="AG158" s="12">
        <v>23.118762328522202</v>
      </c>
      <c r="AH158" s="12">
        <v>31.572573789162501</v>
      </c>
      <c r="AI158" s="11">
        <v>23.186836187960498</v>
      </c>
      <c r="AJ158" s="11">
        <v>27.765085178543799</v>
      </c>
      <c r="AK158" s="12">
        <v>17.408463463652801</v>
      </c>
      <c r="AL158" s="12">
        <v>30.189032258931501</v>
      </c>
      <c r="AM158" s="12">
        <v>18.626713426783599</v>
      </c>
      <c r="AN158" s="12">
        <v>13.899153600505</v>
      </c>
      <c r="AO158" s="12">
        <v>12.3271529446356</v>
      </c>
      <c r="AP158" s="12">
        <v>14.639044820796601</v>
      </c>
      <c r="AQ158" s="12">
        <v>0.73199493044739905</v>
      </c>
      <c r="AR158" s="12">
        <v>41.106181015493299</v>
      </c>
      <c r="AS158" s="12">
        <v>-9.7561378424870693</v>
      </c>
      <c r="AT158" s="12">
        <v>-10.431571354274601</v>
      </c>
      <c r="AU158" s="12">
        <v>15.189766600087699</v>
      </c>
      <c r="AV158" s="12">
        <v>44.107899157097499</v>
      </c>
      <c r="AW158" s="12">
        <v>-16.553613022551801</v>
      </c>
      <c r="AX158" s="12">
        <v>-6.4162177295656804</v>
      </c>
      <c r="AY158" s="12">
        <v>25.659111997811099</v>
      </c>
      <c r="AZ158" s="12">
        <v>37.670768506359302</v>
      </c>
      <c r="BA158" s="12">
        <v>36.304940294940003</v>
      </c>
      <c r="BB158" s="12">
        <v>25.830628146650199</v>
      </c>
      <c r="BC158" s="12">
        <v>11.7763975140405</v>
      </c>
      <c r="BD158" s="12">
        <v>13.5910277094808</v>
      </c>
      <c r="BE158" s="12">
        <v>25.766104954527599</v>
      </c>
      <c r="BF158" s="12">
        <v>45.677177695324602</v>
      </c>
      <c r="BG158" s="12">
        <v>13.950800166639899</v>
      </c>
      <c r="BH158" s="12">
        <v>12.214291018608399</v>
      </c>
      <c r="BI158" s="12">
        <v>20.450357624213201</v>
      </c>
      <c r="BJ158" s="12">
        <v>22.408003133023101</v>
      </c>
      <c r="BK158" s="12">
        <v>8.9997474788105993</v>
      </c>
      <c r="BL158" s="12">
        <v>15.482286471524199</v>
      </c>
      <c r="BM158" s="12">
        <v>9.1331976364017393</v>
      </c>
      <c r="BN158" s="12">
        <v>21.283707610564299</v>
      </c>
      <c r="BO158" s="12">
        <v>19.529141354723802</v>
      </c>
      <c r="BP158" s="10">
        <v>5.7395409385207996</v>
      </c>
      <c r="BQ158" s="10">
        <v>4.7758367145434004</v>
      </c>
      <c r="BR158" s="12">
        <v>23.9818455156637</v>
      </c>
      <c r="BS158" s="12">
        <v>33.927954063983599</v>
      </c>
      <c r="BT158" s="12">
        <v>34.825858165277097</v>
      </c>
      <c r="BU158" s="12">
        <v>24.9091117439093</v>
      </c>
      <c r="BV158" s="12">
        <v>32.056217605713698</v>
      </c>
      <c r="BW158" s="12">
        <v>15.562722182949001</v>
      </c>
      <c r="BX158" s="12">
        <v>11.622980309766699</v>
      </c>
      <c r="BY158" s="12">
        <v>28.343310987111099</v>
      </c>
      <c r="BZ158" s="12">
        <v>23.686437998549</v>
      </c>
      <c r="CA158" s="12">
        <v>13.971330190543</v>
      </c>
      <c r="CB158" s="12">
        <v>11.184673894604201</v>
      </c>
      <c r="CC158" s="12">
        <v>14.829881365585599</v>
      </c>
      <c r="CD158" s="12">
        <v>10.764512808236701</v>
      </c>
      <c r="CE158" s="12">
        <v>8.9964496510219707</v>
      </c>
      <c r="CF158" s="12">
        <v>0.227246204076436</v>
      </c>
      <c r="CG158" s="12">
        <v>-0.99320857316342803</v>
      </c>
      <c r="CH158" s="12">
        <v>11.295448530290701</v>
      </c>
      <c r="CI158" s="12">
        <v>1.50974096868594</v>
      </c>
      <c r="CJ158" s="12">
        <v>7.5923621807305599</v>
      </c>
      <c r="CK158" s="12">
        <v>8.5067595136933907</v>
      </c>
      <c r="CL158" s="12">
        <v>-0.32138513006429997</v>
      </c>
      <c r="CM158" s="12">
        <v>1.6609869817330001</v>
      </c>
      <c r="CN158" s="12">
        <v>27.998203222523401</v>
      </c>
      <c r="CO158" s="12">
        <v>4.6465020204777803</v>
      </c>
      <c r="CP158" s="12">
        <v>26.372445063316199</v>
      </c>
      <c r="CQ158" s="12">
        <v>31.987812690203999</v>
      </c>
      <c r="CR158" s="12">
        <v>-4.2992664930352404</v>
      </c>
      <c r="CS158" s="12">
        <v>19.373959730728501</v>
      </c>
      <c r="CT158" s="12">
        <v>21.158282834221598</v>
      </c>
      <c r="CU158" s="12">
        <v>24.081991796265299</v>
      </c>
      <c r="CV158" s="12">
        <v>13.904952538723499</v>
      </c>
      <c r="CW158" s="12">
        <v>28.317259420873501</v>
      </c>
      <c r="CX158" s="12">
        <v>30.477780455839799</v>
      </c>
      <c r="CY158" s="12">
        <v>0.65867885723491704</v>
      </c>
      <c r="CZ158" s="12">
        <v>1.0940738093268001</v>
      </c>
      <c r="DA158" s="12">
        <v>44.878019252792001</v>
      </c>
      <c r="DB158" s="12">
        <v>28.315016606939</v>
      </c>
      <c r="DC158" s="12">
        <v>22.3206352529814</v>
      </c>
      <c r="DD158" s="12">
        <v>39.488229958806102</v>
      </c>
      <c r="DE158" s="12">
        <v>48.852220061235101</v>
      </c>
      <c r="DF158" s="11">
        <v>14.580288734578</v>
      </c>
      <c r="DG158" s="11">
        <v>13.3224702949519</v>
      </c>
      <c r="DH158" s="11">
        <v>36.742931115441003</v>
      </c>
      <c r="DI158" s="11">
        <v>16.915017113205899</v>
      </c>
      <c r="DJ158" s="11">
        <v>11.403781172703001</v>
      </c>
      <c r="DK158" s="11">
        <v>14.153410120343301</v>
      </c>
      <c r="DL158" s="11">
        <v>17.972553905565199</v>
      </c>
      <c r="DM158" s="11">
        <v>24.868681066436601</v>
      </c>
      <c r="DN158" s="11">
        <v>31.176285119727201</v>
      </c>
      <c r="DO158" s="11">
        <v>30.362967663677399</v>
      </c>
      <c r="DP158" s="11">
        <v>29.119542887201501</v>
      </c>
      <c r="DQ158" s="11">
        <v>28.916992960148399</v>
      </c>
      <c r="DR158" s="11">
        <v>15.428056940436299</v>
      </c>
      <c r="DS158" s="11">
        <v>8.8586884885444306</v>
      </c>
    </row>
    <row r="159" spans="1:123" s="12" customFormat="1" ht="15" customHeight="1" x14ac:dyDescent="0.2">
      <c r="A159" s="10">
        <v>67.5</v>
      </c>
      <c r="B159" s="11">
        <v>12.767124644597001</v>
      </c>
      <c r="C159" s="11">
        <v>21.491447114385601</v>
      </c>
      <c r="D159" s="11">
        <v>28.679067327175201</v>
      </c>
      <c r="E159" s="11">
        <v>15.667852494516399</v>
      </c>
      <c r="F159" s="11">
        <v>18.556447685114101</v>
      </c>
      <c r="G159" s="11">
        <v>-3.3344122130074498</v>
      </c>
      <c r="H159" s="11">
        <v>16.406134818680499</v>
      </c>
      <c r="I159" s="11">
        <v>12.3424260891624</v>
      </c>
      <c r="J159" s="11">
        <v>18.274593458045199</v>
      </c>
      <c r="K159" s="11">
        <v>19.1458966583013</v>
      </c>
      <c r="L159" s="11">
        <v>15.919258657959199</v>
      </c>
      <c r="M159" s="11">
        <v>16.345446056220599</v>
      </c>
      <c r="N159" s="12">
        <v>13.058735021331801</v>
      </c>
      <c r="O159" s="12">
        <v>-11.3391561171738</v>
      </c>
      <c r="P159" s="12">
        <v>4.7844305299804502</v>
      </c>
      <c r="Q159" s="12">
        <v>6.3810507526795801</v>
      </c>
      <c r="R159" s="12">
        <v>-6.0152819969516704</v>
      </c>
      <c r="S159" s="12">
        <v>61.9613856542855</v>
      </c>
      <c r="T159" s="12">
        <v>37.636400520568699</v>
      </c>
      <c r="U159" s="12">
        <v>-2.9208099476818399</v>
      </c>
      <c r="V159" s="12">
        <v>-6.7059954744763601</v>
      </c>
      <c r="W159" s="12">
        <v>47.355144488392398</v>
      </c>
      <c r="X159" s="12">
        <v>17.872680473374199</v>
      </c>
      <c r="Y159" s="12">
        <v>16.519517885171801</v>
      </c>
      <c r="Z159" s="12">
        <v>26.799603801919101</v>
      </c>
      <c r="AA159" s="12">
        <v>29.008180717937599</v>
      </c>
      <c r="AB159" s="12">
        <v>27.760544980992499</v>
      </c>
      <c r="AC159" s="12">
        <v>47.554742195643399</v>
      </c>
      <c r="AD159" s="12">
        <v>22.021751647116599</v>
      </c>
      <c r="AE159" s="12">
        <v>12.948961739311899</v>
      </c>
      <c r="AF159" s="12">
        <v>23.062020773067999</v>
      </c>
      <c r="AG159" s="12">
        <v>22.070584236644201</v>
      </c>
      <c r="AH159" s="12">
        <v>30.6723013636656</v>
      </c>
      <c r="AI159" s="11">
        <v>22.791249648434999</v>
      </c>
      <c r="AJ159" s="11">
        <v>27.797867005574499</v>
      </c>
      <c r="AK159" s="12">
        <v>16.461088307551101</v>
      </c>
      <c r="AL159" s="12">
        <v>28.289205147302699</v>
      </c>
      <c r="AM159" s="12">
        <v>17.7349593286635</v>
      </c>
      <c r="AN159" s="12">
        <v>13.112129636283401</v>
      </c>
      <c r="AO159" s="12">
        <v>11.0155624497565</v>
      </c>
      <c r="AP159" s="12">
        <v>13.313476301846</v>
      </c>
      <c r="AQ159" s="12">
        <v>0.29250423949633803</v>
      </c>
      <c r="AR159" s="12">
        <v>39.639922761125398</v>
      </c>
      <c r="AS159" s="12">
        <v>-9.8392301879357493</v>
      </c>
      <c r="AT159" s="12">
        <v>-10.1900377558195</v>
      </c>
      <c r="AU159" s="12">
        <v>14.12080382579</v>
      </c>
      <c r="AV159" s="12">
        <v>37.473200791282501</v>
      </c>
      <c r="AW159" s="12">
        <v>-16.697065802873102</v>
      </c>
      <c r="AX159" s="12">
        <v>-6.6261673055123502</v>
      </c>
      <c r="AY159" s="12">
        <v>24.932611268013702</v>
      </c>
      <c r="AZ159" s="12">
        <v>37.132591387489803</v>
      </c>
      <c r="BA159" s="12">
        <v>35.5298579961527</v>
      </c>
      <c r="BB159" s="12">
        <v>24.5344126597046</v>
      </c>
      <c r="BC159" s="12">
        <v>10.7631158243748</v>
      </c>
      <c r="BD159" s="12">
        <v>13.1704327941406</v>
      </c>
      <c r="BE159" s="12">
        <v>24.612039851490401</v>
      </c>
      <c r="BF159" s="12">
        <v>44.2180898971855</v>
      </c>
      <c r="BG159" s="12">
        <v>13.358211617742199</v>
      </c>
      <c r="BH159" s="12">
        <v>11.816203368652999</v>
      </c>
      <c r="BI159" s="12">
        <v>19.3415598914725</v>
      </c>
      <c r="BJ159" s="12">
        <v>21.236615793895901</v>
      </c>
      <c r="BK159" s="12">
        <v>8.0377712947665696</v>
      </c>
      <c r="BL159" s="12">
        <v>14.3034530992736</v>
      </c>
      <c r="BM159" s="12">
        <v>7.5674452091334299</v>
      </c>
      <c r="BN159" s="12">
        <v>20.389350538607601</v>
      </c>
      <c r="BO159" s="12">
        <v>18.6401193786878</v>
      </c>
      <c r="BP159" s="10">
        <v>4.8896708904067001</v>
      </c>
      <c r="BQ159" s="10">
        <v>4.2138008211622902</v>
      </c>
      <c r="BR159" s="12">
        <v>23.595701350132</v>
      </c>
      <c r="BS159" s="12">
        <v>33.170650567626502</v>
      </c>
      <c r="BT159" s="12">
        <v>33.924407034646698</v>
      </c>
      <c r="BU159" s="12">
        <v>23.514092390541901</v>
      </c>
      <c r="BV159" s="12">
        <v>30.654755391879</v>
      </c>
      <c r="BW159" s="12">
        <v>14.548333638231201</v>
      </c>
      <c r="BX159" s="12">
        <v>10.5155959317926</v>
      </c>
      <c r="BY159" s="12">
        <v>28.2203145616222</v>
      </c>
      <c r="BZ159" s="12">
        <v>23.0345631280215</v>
      </c>
      <c r="CA159" s="12">
        <v>13.1118977151345</v>
      </c>
      <c r="CB159" s="12">
        <v>10.5065873867715</v>
      </c>
      <c r="CC159" s="12">
        <v>14.133843251329299</v>
      </c>
      <c r="CD159" s="12">
        <v>10.195854883932</v>
      </c>
      <c r="CE159" s="12">
        <v>8.0825002441997604</v>
      </c>
      <c r="CF159" s="12">
        <v>0.19683842822360001</v>
      </c>
      <c r="CG159" s="12">
        <v>-0.92931389872319403</v>
      </c>
      <c r="CH159" s="12">
        <v>10.4817772808019</v>
      </c>
      <c r="CI159" s="12">
        <v>1.7938378960025101</v>
      </c>
      <c r="CJ159" s="12">
        <v>6.51302025289624</v>
      </c>
      <c r="CK159" s="12">
        <v>7.7481490734498903</v>
      </c>
      <c r="CL159" s="12">
        <v>-0.58946409353666196</v>
      </c>
      <c r="CM159" s="12">
        <v>1.37435915803507</v>
      </c>
      <c r="CN159" s="12">
        <v>27.981534003629299</v>
      </c>
      <c r="CO159" s="12">
        <v>6.1637142607651096</v>
      </c>
      <c r="CP159" s="12">
        <v>26.081414034706501</v>
      </c>
      <c r="CQ159" s="12">
        <v>31.6925143124535</v>
      </c>
      <c r="CR159" s="12">
        <v>-4.6037716856517301</v>
      </c>
      <c r="CS159" s="12">
        <v>19.391496607568101</v>
      </c>
      <c r="CT159" s="12">
        <v>20.889432562398699</v>
      </c>
      <c r="CU159" s="12">
        <v>24.284203391289299</v>
      </c>
      <c r="CV159" s="12">
        <v>13.570529517892201</v>
      </c>
      <c r="CW159" s="12">
        <v>27.168345695827099</v>
      </c>
      <c r="CX159" s="12">
        <v>29.039254513918401</v>
      </c>
      <c r="CY159" s="12">
        <v>-0.31079071050044099</v>
      </c>
      <c r="CZ159" s="12">
        <v>3.2863237464653097E-2</v>
      </c>
      <c r="DA159" s="12">
        <v>43.449548684293397</v>
      </c>
      <c r="DB159" s="12">
        <v>28.094573281123299</v>
      </c>
      <c r="DC159" s="12">
        <v>21.7165943467989</v>
      </c>
      <c r="DD159" s="12">
        <v>38.071728340582901</v>
      </c>
      <c r="DE159" s="12">
        <v>47.003468353068399</v>
      </c>
      <c r="DF159" s="11">
        <v>13.9125122586847</v>
      </c>
      <c r="DG159" s="11">
        <v>12.4859543575439</v>
      </c>
      <c r="DH159" s="11">
        <v>37.030244129709899</v>
      </c>
      <c r="DI159" s="11">
        <v>16.291949577862301</v>
      </c>
      <c r="DJ159" s="11">
        <v>11.405967597966001</v>
      </c>
      <c r="DK159" s="11">
        <v>14.1756727316533</v>
      </c>
      <c r="DL159" s="11">
        <v>17.628870409680498</v>
      </c>
      <c r="DM159" s="11">
        <v>24.828768800944001</v>
      </c>
      <c r="DN159" s="11">
        <v>29.9355760944308</v>
      </c>
      <c r="DO159" s="11">
        <v>29.121978514012799</v>
      </c>
      <c r="DP159" s="11">
        <v>27.989006412099101</v>
      </c>
      <c r="DQ159" s="11">
        <v>27.992846298730001</v>
      </c>
      <c r="DR159" s="11">
        <v>14.485089195659301</v>
      </c>
      <c r="DS159" s="11">
        <v>8.0709687608759797</v>
      </c>
    </row>
    <row r="160" spans="1:123" s="12" customFormat="1" ht="15" customHeight="1" x14ac:dyDescent="0.2">
      <c r="A160" s="10">
        <v>68</v>
      </c>
      <c r="B160" s="11">
        <v>11.909844033652901</v>
      </c>
      <c r="C160" s="11">
        <v>20.435480109881599</v>
      </c>
      <c r="D160" s="11">
        <v>27.368081646272898</v>
      </c>
      <c r="E160" s="11">
        <v>14.7816017488366</v>
      </c>
      <c r="F160" s="11">
        <v>18.080523659591499</v>
      </c>
      <c r="G160" s="11">
        <v>-4.9950981519941697</v>
      </c>
      <c r="H160" s="11">
        <v>15.455134416697501</v>
      </c>
      <c r="I160" s="11">
        <v>10.9576585600734</v>
      </c>
      <c r="J160" s="11">
        <v>17.255626516998699</v>
      </c>
      <c r="K160" s="11">
        <v>17.807904441724499</v>
      </c>
      <c r="L160" s="11">
        <v>14.9650313687743</v>
      </c>
      <c r="M160" s="11">
        <v>14.925141840649299</v>
      </c>
      <c r="N160" s="12">
        <v>11.7698127723997</v>
      </c>
      <c r="O160" s="12">
        <v>-11.769440789066699</v>
      </c>
      <c r="P160" s="12">
        <v>4.5289029912964898</v>
      </c>
      <c r="Q160" s="12">
        <v>5.4603378885076301</v>
      </c>
      <c r="R160" s="12">
        <v>-6.3112784118857199</v>
      </c>
      <c r="S160" s="12">
        <v>61.237980844452899</v>
      </c>
      <c r="T160" s="12">
        <v>36.851954064331899</v>
      </c>
      <c r="U160" s="12">
        <v>-4.7307476052083004</v>
      </c>
      <c r="V160" s="12">
        <v>-8.5142510215518996</v>
      </c>
      <c r="W160" s="12">
        <v>45.957869588164598</v>
      </c>
      <c r="X160" s="12">
        <v>15.062751117511599</v>
      </c>
      <c r="Y160" s="12">
        <v>15.0862779264571</v>
      </c>
      <c r="Z160" s="12">
        <v>25.301944333477799</v>
      </c>
      <c r="AA160" s="12">
        <v>27.613570637186001</v>
      </c>
      <c r="AB160" s="12">
        <v>25.2645186264999</v>
      </c>
      <c r="AC160" s="12">
        <v>45.488748583011301</v>
      </c>
      <c r="AD160" s="12">
        <v>21.285501134116199</v>
      </c>
      <c r="AE160" s="12">
        <v>12.3021427498315</v>
      </c>
      <c r="AF160" s="12">
        <v>22.538266421179198</v>
      </c>
      <c r="AG160" s="12">
        <v>21.122556063346501</v>
      </c>
      <c r="AH160" s="12">
        <v>29.811506465193801</v>
      </c>
      <c r="AI160" s="11">
        <v>22.337120753945701</v>
      </c>
      <c r="AJ160" s="11">
        <v>27.762098397943099</v>
      </c>
      <c r="AK160" s="12">
        <v>15.594054275425099</v>
      </c>
      <c r="AL160" s="12">
        <v>26.347845050622698</v>
      </c>
      <c r="AM160" s="12">
        <v>16.857467926456501</v>
      </c>
      <c r="AN160" s="12">
        <v>12.3331265058368</v>
      </c>
      <c r="AO160" s="12">
        <v>9.7658803497324698</v>
      </c>
      <c r="AP160" s="12">
        <v>12.0530594358569</v>
      </c>
      <c r="AQ160" s="12">
        <v>-0.13761284378688199</v>
      </c>
      <c r="AR160" s="12">
        <v>38.329068047460098</v>
      </c>
      <c r="AS160" s="12">
        <v>-9.8311793408356607</v>
      </c>
      <c r="AT160" s="12">
        <v>-9.8780010375776293</v>
      </c>
      <c r="AU160" s="12">
        <v>13.1500310089904</v>
      </c>
      <c r="AV160" s="12">
        <v>31.115683668758699</v>
      </c>
      <c r="AW160" s="12">
        <v>-16.726466128602599</v>
      </c>
      <c r="AX160" s="12">
        <v>-6.7649698394234203</v>
      </c>
      <c r="AY160" s="12">
        <v>24.157465304597199</v>
      </c>
      <c r="AZ160" s="12">
        <v>36.549510696204301</v>
      </c>
      <c r="BA160" s="12">
        <v>34.742406569421199</v>
      </c>
      <c r="BB160" s="12">
        <v>23.372484065475799</v>
      </c>
      <c r="BC160" s="12">
        <v>9.8334876383887604</v>
      </c>
      <c r="BD160" s="12">
        <v>12.881662769359499</v>
      </c>
      <c r="BE160" s="12">
        <v>23.520291506429199</v>
      </c>
      <c r="BF160" s="12">
        <v>42.8345374530181</v>
      </c>
      <c r="BG160" s="12">
        <v>12.739023077301599</v>
      </c>
      <c r="BH160" s="12">
        <v>11.3881205834331</v>
      </c>
      <c r="BI160" s="12">
        <v>18.232907677884199</v>
      </c>
      <c r="BJ160" s="12">
        <v>20.072015104233198</v>
      </c>
      <c r="BK160" s="12">
        <v>7.0628302637487597</v>
      </c>
      <c r="BL160" s="12">
        <v>13.154570297047</v>
      </c>
      <c r="BM160" s="12">
        <v>6.1126147556933503</v>
      </c>
      <c r="BN160" s="12">
        <v>19.5203429029788</v>
      </c>
      <c r="BO160" s="12">
        <v>17.783297153073299</v>
      </c>
      <c r="BP160" s="10">
        <v>4.0516410990676297</v>
      </c>
      <c r="BQ160" s="10">
        <v>3.6932967759639701</v>
      </c>
      <c r="BR160" s="12">
        <v>23.161926947068402</v>
      </c>
      <c r="BS160" s="12">
        <v>32.370095141231999</v>
      </c>
      <c r="BT160" s="12">
        <v>32.981741242110701</v>
      </c>
      <c r="BU160" s="12">
        <v>22.058786271372799</v>
      </c>
      <c r="BV160" s="12">
        <v>29.178874683566299</v>
      </c>
      <c r="BW160" s="12">
        <v>13.542060514737299</v>
      </c>
      <c r="BX160" s="12">
        <v>9.43225495575461</v>
      </c>
      <c r="BY160" s="12">
        <v>28.0178101093042</v>
      </c>
      <c r="BZ160" s="12">
        <v>22.331210857373598</v>
      </c>
      <c r="CA160" s="12">
        <v>12.2584488053689</v>
      </c>
      <c r="CB160" s="12">
        <v>9.8594682640396005</v>
      </c>
      <c r="CC160" s="12">
        <v>13.487419892044199</v>
      </c>
      <c r="CD160" s="12">
        <v>9.6597996162017807</v>
      </c>
      <c r="CE160" s="12">
        <v>7.1762810875952701</v>
      </c>
      <c r="CF160" s="12">
        <v>0.153634118760237</v>
      </c>
      <c r="CG160" s="12">
        <v>-0.85298808016886996</v>
      </c>
      <c r="CH160" s="12">
        <v>9.6937792477547102</v>
      </c>
      <c r="CI160" s="12">
        <v>2.0774930362676902</v>
      </c>
      <c r="CJ160" s="12">
        <v>5.4801676014903897</v>
      </c>
      <c r="CK160" s="12">
        <v>7.0180708462430603</v>
      </c>
      <c r="CL160" s="12">
        <v>-0.84155124113749402</v>
      </c>
      <c r="CM160" s="12">
        <v>1.0802627912198599</v>
      </c>
      <c r="CN160" s="12">
        <v>27.8740044450387</v>
      </c>
      <c r="CO160" s="12">
        <v>7.6586029535974296</v>
      </c>
      <c r="CP160" s="12">
        <v>25.702274797367799</v>
      </c>
      <c r="CQ160" s="12">
        <v>31.293988286051899</v>
      </c>
      <c r="CR160" s="12">
        <v>-4.8637193685863096</v>
      </c>
      <c r="CS160" s="12">
        <v>19.355917174834701</v>
      </c>
      <c r="CT160" s="12">
        <v>20.559937183861599</v>
      </c>
      <c r="CU160" s="12">
        <v>24.417491658823501</v>
      </c>
      <c r="CV160" s="12">
        <v>13.235517144494199</v>
      </c>
      <c r="CW160" s="12">
        <v>25.975297830882401</v>
      </c>
      <c r="CX160" s="12">
        <v>27.552858227863901</v>
      </c>
      <c r="CY160" s="12">
        <v>-1.2459655636121101</v>
      </c>
      <c r="CZ160" s="12">
        <v>-0.989995669442578</v>
      </c>
      <c r="DA160" s="12">
        <v>41.981813410529803</v>
      </c>
      <c r="DB160" s="12">
        <v>27.8615661954972</v>
      </c>
      <c r="DC160" s="12">
        <v>21.080770238768299</v>
      </c>
      <c r="DD160" s="12">
        <v>36.724108213093103</v>
      </c>
      <c r="DE160" s="12">
        <v>45.232092816149802</v>
      </c>
      <c r="DF160" s="11">
        <v>13.201119145378399</v>
      </c>
      <c r="DG160" s="11">
        <v>11.6068558781989</v>
      </c>
      <c r="DH160" s="11">
        <v>37.200858059804801</v>
      </c>
      <c r="DI160" s="11">
        <v>15.6326259457273</v>
      </c>
      <c r="DJ160" s="11">
        <v>11.3770411189761</v>
      </c>
      <c r="DK160" s="11">
        <v>14.164690583129399</v>
      </c>
      <c r="DL160" s="11">
        <v>17.239721273654101</v>
      </c>
      <c r="DM160" s="11">
        <v>24.7290117840748</v>
      </c>
      <c r="DN160" s="11">
        <v>28.674860004684799</v>
      </c>
      <c r="DO160" s="11">
        <v>27.884378141607101</v>
      </c>
      <c r="DP160" s="11">
        <v>26.8136609520297</v>
      </c>
      <c r="DQ160" s="11">
        <v>27.022120775654901</v>
      </c>
      <c r="DR160" s="11">
        <v>13.5440222948091</v>
      </c>
      <c r="DS160" s="11">
        <v>7.29456996850785</v>
      </c>
    </row>
    <row r="161" spans="1:123" s="12" customFormat="1" ht="15" customHeight="1" x14ac:dyDescent="0.2">
      <c r="A161" s="10">
        <v>68.5</v>
      </c>
      <c r="B161" s="11">
        <v>11.057005394832199</v>
      </c>
      <c r="C161" s="11">
        <v>19.350853108335201</v>
      </c>
      <c r="D161" s="11">
        <v>26.0131837421795</v>
      </c>
      <c r="E161" s="11">
        <v>13.892888091504499</v>
      </c>
      <c r="F161" s="11">
        <v>17.587533875484901</v>
      </c>
      <c r="G161" s="11">
        <v>-6.6393258748576001</v>
      </c>
      <c r="H161" s="11">
        <v>14.486560758086799</v>
      </c>
      <c r="I161" s="11">
        <v>9.5988589237094804</v>
      </c>
      <c r="J161" s="11">
        <v>16.208798115258102</v>
      </c>
      <c r="K161" s="11">
        <v>16.447087546112002</v>
      </c>
      <c r="L161" s="11">
        <v>14.0333522722357</v>
      </c>
      <c r="M161" s="11">
        <v>13.5523896460654</v>
      </c>
      <c r="N161" s="12">
        <v>10.483406185812701</v>
      </c>
      <c r="O161" s="12">
        <v>-12.082709872629399</v>
      </c>
      <c r="P161" s="12">
        <v>4.2890924305538602</v>
      </c>
      <c r="Q161" s="12">
        <v>4.5953634071338403</v>
      </c>
      <c r="R161" s="12">
        <v>-6.5831254687509499</v>
      </c>
      <c r="S161" s="12">
        <v>60.543123254319603</v>
      </c>
      <c r="T161" s="12">
        <v>36.062003346159997</v>
      </c>
      <c r="U161" s="12">
        <v>-6.4051328081404701</v>
      </c>
      <c r="V161" s="12">
        <v>-10.1930772871128</v>
      </c>
      <c r="W161" s="12">
        <v>44.624972360907101</v>
      </c>
      <c r="X161" s="12">
        <v>12.4024718388682</v>
      </c>
      <c r="Y161" s="12">
        <v>13.723050869884901</v>
      </c>
      <c r="Z161" s="12">
        <v>23.865150069468601</v>
      </c>
      <c r="AA161" s="12">
        <v>26.186635295744001</v>
      </c>
      <c r="AB161" s="12">
        <v>22.904152501723701</v>
      </c>
      <c r="AC161" s="12">
        <v>43.470230593811699</v>
      </c>
      <c r="AD161" s="12">
        <v>20.569466869346702</v>
      </c>
      <c r="AE161" s="12">
        <v>11.7194967970135</v>
      </c>
      <c r="AF161" s="12">
        <v>22.058873582864098</v>
      </c>
      <c r="AG161" s="12">
        <v>20.2807259483961</v>
      </c>
      <c r="AH161" s="12">
        <v>28.996717446716499</v>
      </c>
      <c r="AI161" s="11">
        <v>21.8280638364376</v>
      </c>
      <c r="AJ161" s="11">
        <v>27.659665647661299</v>
      </c>
      <c r="AK161" s="12">
        <v>14.812638255534599</v>
      </c>
      <c r="AL161" s="12">
        <v>24.377843146794401</v>
      </c>
      <c r="AM161" s="12">
        <v>16.003328710212301</v>
      </c>
      <c r="AN161" s="12">
        <v>11.5694656415143</v>
      </c>
      <c r="AO161" s="12">
        <v>8.5872452473267895</v>
      </c>
      <c r="AP161" s="12">
        <v>10.868115168705099</v>
      </c>
      <c r="AQ161" s="12">
        <v>-0.55533701015519898</v>
      </c>
      <c r="AR161" s="12">
        <v>37.175246689002897</v>
      </c>
      <c r="AS161" s="12">
        <v>-9.7336869657738099</v>
      </c>
      <c r="AT161" s="12">
        <v>-9.50511821429245</v>
      </c>
      <c r="AU161" s="12">
        <v>12.2809278764179</v>
      </c>
      <c r="AV161" s="12">
        <v>25.0788380071753</v>
      </c>
      <c r="AW161" s="12">
        <v>-16.6486552188871</v>
      </c>
      <c r="AX161" s="12">
        <v>-6.8350891524460096</v>
      </c>
      <c r="AY161" s="12">
        <v>23.3386308536864</v>
      </c>
      <c r="AZ161" s="12">
        <v>35.925968404626403</v>
      </c>
      <c r="BA161" s="12">
        <v>33.949181670323</v>
      </c>
      <c r="BB161" s="12">
        <v>22.348676793626499</v>
      </c>
      <c r="BC161" s="12">
        <v>8.9883769760490395</v>
      </c>
      <c r="BD161" s="12">
        <v>12.719711776298899</v>
      </c>
      <c r="BE161" s="12">
        <v>22.494221411761799</v>
      </c>
      <c r="BF161" s="12">
        <v>41.533465264364999</v>
      </c>
      <c r="BG161" s="12">
        <v>12.095762940589299</v>
      </c>
      <c r="BH161" s="12">
        <v>10.9318571048788</v>
      </c>
      <c r="BI161" s="12">
        <v>17.1308493008837</v>
      </c>
      <c r="BJ161" s="12">
        <v>18.919727153843201</v>
      </c>
      <c r="BK161" s="12">
        <v>6.0825054788438102</v>
      </c>
      <c r="BL161" s="12">
        <v>12.043025890307</v>
      </c>
      <c r="BM161" s="12">
        <v>4.7795815589779496</v>
      </c>
      <c r="BN161" s="12">
        <v>18.6835441127186</v>
      </c>
      <c r="BO161" s="12">
        <v>16.9631584867602</v>
      </c>
      <c r="BP161" s="10">
        <v>3.2317068416887098</v>
      </c>
      <c r="BQ161" s="10">
        <v>3.2171988095797102</v>
      </c>
      <c r="BR161" s="12">
        <v>22.690011974191201</v>
      </c>
      <c r="BS161" s="12">
        <v>31.531148124486201</v>
      </c>
      <c r="BT161" s="12">
        <v>32.003474188968497</v>
      </c>
      <c r="BU161" s="12">
        <v>20.553992726490801</v>
      </c>
      <c r="BV161" s="12">
        <v>27.637595849227999</v>
      </c>
      <c r="BW161" s="12">
        <v>12.5521191876032</v>
      </c>
      <c r="BX161" s="12">
        <v>8.3821869338862598</v>
      </c>
      <c r="BY161" s="12">
        <v>27.7401504718</v>
      </c>
      <c r="BZ161" s="12">
        <v>21.584624846582301</v>
      </c>
      <c r="CA161" s="12">
        <v>11.4167933134012</v>
      </c>
      <c r="CB161" s="12">
        <v>9.2488880909513593</v>
      </c>
      <c r="CC161" s="12">
        <v>12.895839063276</v>
      </c>
      <c r="CD161" s="12">
        <v>9.1595347839756798</v>
      </c>
      <c r="CE161" s="12">
        <v>6.2841959334036801</v>
      </c>
      <c r="CF161" s="12">
        <v>9.82609762445463E-2</v>
      </c>
      <c r="CG161" s="12">
        <v>-0.76220248956815295</v>
      </c>
      <c r="CH161" s="12">
        <v>8.9377026597503502</v>
      </c>
      <c r="CI161" s="12">
        <v>2.35849029195378</v>
      </c>
      <c r="CJ161" s="12">
        <v>4.4988119043409798</v>
      </c>
      <c r="CK161" s="12">
        <v>6.3191059780365304</v>
      </c>
      <c r="CL161" s="12">
        <v>-1.0750990213637099</v>
      </c>
      <c r="CM161" s="12">
        <v>0.78021099625402701</v>
      </c>
      <c r="CN161" s="12">
        <v>27.684056476573399</v>
      </c>
      <c r="CO161" s="12">
        <v>9.1239353423588891</v>
      </c>
      <c r="CP161" s="12">
        <v>25.2380668825935</v>
      </c>
      <c r="CQ161" s="12">
        <v>30.795850761933199</v>
      </c>
      <c r="CR161" s="12">
        <v>-5.0786397878255203</v>
      </c>
      <c r="CS161" s="12">
        <v>19.268774849479001</v>
      </c>
      <c r="CT161" s="12">
        <v>20.1732364075724</v>
      </c>
      <c r="CU161" s="12">
        <v>24.485647372784999</v>
      </c>
      <c r="CV161" s="12">
        <v>12.907473319501101</v>
      </c>
      <c r="CW161" s="12">
        <v>24.7449934249743</v>
      </c>
      <c r="CX161" s="12">
        <v>26.0302058450179</v>
      </c>
      <c r="CY161" s="12">
        <v>-2.13762291423336</v>
      </c>
      <c r="CZ161" s="12">
        <v>-1.96434234567277</v>
      </c>
      <c r="DA161" s="12">
        <v>40.488823287887499</v>
      </c>
      <c r="DB161" s="12">
        <v>27.615495127974999</v>
      </c>
      <c r="DC161" s="12">
        <v>20.417075575096501</v>
      </c>
      <c r="DD161" s="12">
        <v>35.453296732157398</v>
      </c>
      <c r="DE161" s="12">
        <v>43.5484544141218</v>
      </c>
      <c r="DF161" s="11">
        <v>12.4495954878511</v>
      </c>
      <c r="DG161" s="11">
        <v>10.689158443710699</v>
      </c>
      <c r="DH161" s="11">
        <v>37.257646908983503</v>
      </c>
      <c r="DI161" s="11">
        <v>14.941861991246601</v>
      </c>
      <c r="DJ161" s="11">
        <v>11.3182086352026</v>
      </c>
      <c r="DK161" s="11">
        <v>14.121535969024899</v>
      </c>
      <c r="DL161" s="11">
        <v>16.808678992674601</v>
      </c>
      <c r="DM161" s="11">
        <v>24.572400434408301</v>
      </c>
      <c r="DN161" s="11">
        <v>27.408654204918999</v>
      </c>
      <c r="DO161" s="11">
        <v>26.664572942536299</v>
      </c>
      <c r="DP161" s="11">
        <v>25.602734240237599</v>
      </c>
      <c r="DQ161" s="11">
        <v>26.013340175268201</v>
      </c>
      <c r="DR161" s="11">
        <v>12.6127943076426</v>
      </c>
      <c r="DS161" s="11">
        <v>6.5347317104169598</v>
      </c>
    </row>
    <row r="162" spans="1:123" s="12" customFormat="1" ht="15" customHeight="1" x14ac:dyDescent="0.2">
      <c r="A162" s="10">
        <v>69</v>
      </c>
      <c r="B162" s="11">
        <v>10.213847417617201</v>
      </c>
      <c r="C162" s="11">
        <v>18.244712919113201</v>
      </c>
      <c r="D162" s="11">
        <v>24.623141143820199</v>
      </c>
      <c r="E162" s="11">
        <v>13.007809684495401</v>
      </c>
      <c r="F162" s="11">
        <v>17.084046703530401</v>
      </c>
      <c r="G162" s="11">
        <v>-8.2585456766537302</v>
      </c>
      <c r="H162" s="11">
        <v>13.5056943690869</v>
      </c>
      <c r="I162" s="11">
        <v>8.2755777839338407</v>
      </c>
      <c r="J162" s="11">
        <v>15.141111362027001</v>
      </c>
      <c r="K162" s="11">
        <v>15.0724272316438</v>
      </c>
      <c r="L162" s="11">
        <v>13.1304632304818</v>
      </c>
      <c r="M162" s="11">
        <v>12.234900168550601</v>
      </c>
      <c r="N162" s="12">
        <v>9.2083027993794495</v>
      </c>
      <c r="O162" s="12">
        <v>-12.2779711091425</v>
      </c>
      <c r="P162" s="12">
        <v>4.0643726606503998</v>
      </c>
      <c r="Q162" s="12">
        <v>3.7914733184152198</v>
      </c>
      <c r="R162" s="12">
        <v>-6.8245049078541298</v>
      </c>
      <c r="S162" s="12">
        <v>59.881262131966601</v>
      </c>
      <c r="T162" s="12">
        <v>35.265504266135302</v>
      </c>
      <c r="U162" s="12">
        <v>-7.9400670074392101</v>
      </c>
      <c r="V162" s="12">
        <v>-11.737682143575499</v>
      </c>
      <c r="W162" s="12">
        <v>43.361622374504798</v>
      </c>
      <c r="X162" s="12">
        <v>9.9004773801425401</v>
      </c>
      <c r="Y162" s="12">
        <v>12.437490113370499</v>
      </c>
      <c r="Z162" s="12">
        <v>22.500700652017201</v>
      </c>
      <c r="AA162" s="12">
        <v>24.725830371608001</v>
      </c>
      <c r="AB162" s="12">
        <v>20.691339159384299</v>
      </c>
      <c r="AC162" s="12">
        <v>41.502309613861101</v>
      </c>
      <c r="AD162" s="12">
        <v>19.873306882800499</v>
      </c>
      <c r="AE162" s="12">
        <v>11.2025354610523</v>
      </c>
      <c r="AF162" s="12">
        <v>21.624950022669498</v>
      </c>
      <c r="AG162" s="12">
        <v>19.549381249816999</v>
      </c>
      <c r="AH162" s="12">
        <v>28.233422199264101</v>
      </c>
      <c r="AI162" s="11">
        <v>21.267896954668601</v>
      </c>
      <c r="AJ162" s="11">
        <v>27.4927169812144</v>
      </c>
      <c r="AK162" s="12">
        <v>14.120381820248401</v>
      </c>
      <c r="AL162" s="12">
        <v>22.3915867536561</v>
      </c>
      <c r="AM162" s="12">
        <v>15.180784430413</v>
      </c>
      <c r="AN162" s="12">
        <v>10.8277972685755</v>
      </c>
      <c r="AO162" s="12">
        <v>7.4874765232379996</v>
      </c>
      <c r="AP162" s="12">
        <v>9.7675338111002894</v>
      </c>
      <c r="AQ162" s="12">
        <v>-0.95752011475269605</v>
      </c>
      <c r="AR162" s="12">
        <v>36.178091249894301</v>
      </c>
      <c r="AS162" s="12">
        <v>-9.5494679044349997</v>
      </c>
      <c r="AT162" s="12">
        <v>-9.0814919531112501</v>
      </c>
      <c r="AU162" s="12">
        <v>11.5156462925369</v>
      </c>
      <c r="AV162" s="12">
        <v>19.401559256948499</v>
      </c>
      <c r="AW162" s="12">
        <v>-16.471554772579101</v>
      </c>
      <c r="AX162" s="12">
        <v>-6.8397071117942598</v>
      </c>
      <c r="AY162" s="12">
        <v>22.481284759123799</v>
      </c>
      <c r="AZ162" s="12">
        <v>35.266355553176197</v>
      </c>
      <c r="BA162" s="12">
        <v>33.156604331452399</v>
      </c>
      <c r="BB162" s="12">
        <v>21.464766177814401</v>
      </c>
      <c r="BC162" s="12">
        <v>8.2272954387008195</v>
      </c>
      <c r="BD162" s="12">
        <v>12.678167877311299</v>
      </c>
      <c r="BE162" s="12">
        <v>21.536085114348602</v>
      </c>
      <c r="BF162" s="12">
        <v>40.320497646462101</v>
      </c>
      <c r="BG162" s="12">
        <v>11.4310323624522</v>
      </c>
      <c r="BH162" s="12">
        <v>10.449331057316099</v>
      </c>
      <c r="BI162" s="12">
        <v>16.0412382683716</v>
      </c>
      <c r="BJ162" s="12">
        <v>17.784432202461101</v>
      </c>
      <c r="BK162" s="12">
        <v>5.1041683946095802</v>
      </c>
      <c r="BL162" s="12">
        <v>10.975420991599</v>
      </c>
      <c r="BM162" s="12">
        <v>3.5773687159235101</v>
      </c>
      <c r="BN162" s="12">
        <v>17.884951375890498</v>
      </c>
      <c r="BO162" s="12">
        <v>16.183235857170001</v>
      </c>
      <c r="BP162" s="10">
        <v>2.4356450012419302</v>
      </c>
      <c r="BQ162" s="10">
        <v>2.7875248633790699</v>
      </c>
      <c r="BR162" s="12">
        <v>22.189437004271799</v>
      </c>
      <c r="BS162" s="12">
        <v>30.658720788778702</v>
      </c>
      <c r="BT162" s="12">
        <v>30.9952156385406</v>
      </c>
      <c r="BU162" s="12">
        <v>19.010620235348998</v>
      </c>
      <c r="BV162" s="12">
        <v>26.0400629485957</v>
      </c>
      <c r="BW162" s="12">
        <v>11.586058462853501</v>
      </c>
      <c r="BX162" s="12">
        <v>7.3738060564210102</v>
      </c>
      <c r="BY162" s="12">
        <v>27.392017727834101</v>
      </c>
      <c r="BZ162" s="12">
        <v>20.8030414796667</v>
      </c>
      <c r="CA162" s="12">
        <v>10.592299986456</v>
      </c>
      <c r="CB162" s="12">
        <v>8.6797272160765697</v>
      </c>
      <c r="CC162" s="12">
        <v>12.363088899292</v>
      </c>
      <c r="CD162" s="12">
        <v>8.6975351223372801</v>
      </c>
      <c r="CE162" s="12">
        <v>5.4123624977364599</v>
      </c>
      <c r="CF162" s="12">
        <v>3.1735048366954198E-2</v>
      </c>
      <c r="CG162" s="12">
        <v>-0.65482356603752101</v>
      </c>
      <c r="CH162" s="12">
        <v>8.2190244938828894</v>
      </c>
      <c r="CI162" s="12">
        <v>2.6345892365497998</v>
      </c>
      <c r="CJ162" s="12">
        <v>3.5731286516238399</v>
      </c>
      <c r="CK162" s="12">
        <v>5.6531639529566702</v>
      </c>
      <c r="CL162" s="12">
        <v>-1.2881697557531799</v>
      </c>
      <c r="CM162" s="12">
        <v>0.47550000203955201</v>
      </c>
      <c r="CN162" s="12">
        <v>27.420510377851301</v>
      </c>
      <c r="CO162" s="12">
        <v>10.5526687548263</v>
      </c>
      <c r="CP162" s="12">
        <v>24.6921699726954</v>
      </c>
      <c r="CQ162" s="12">
        <v>30.202119887689999</v>
      </c>
      <c r="CR162" s="12">
        <v>-5.2485115702438598</v>
      </c>
      <c r="CS162" s="12">
        <v>19.131790395476798</v>
      </c>
      <c r="CT162" s="12">
        <v>19.7329700313275</v>
      </c>
      <c r="CU162" s="12">
        <v>24.492668671882701</v>
      </c>
      <c r="CV162" s="12">
        <v>12.59343662241</v>
      </c>
      <c r="CW162" s="12">
        <v>23.483993572881399</v>
      </c>
      <c r="CX162" s="12">
        <v>24.4825860136188</v>
      </c>
      <c r="CY162" s="12">
        <v>-2.9773163987556401</v>
      </c>
      <c r="CZ162" s="12">
        <v>-2.8808724437112598</v>
      </c>
      <c r="DA162" s="12">
        <v>38.984173443168402</v>
      </c>
      <c r="DB162" s="12">
        <v>27.356258215149801</v>
      </c>
      <c r="DC162" s="12">
        <v>19.7299632418435</v>
      </c>
      <c r="DD162" s="12">
        <v>34.266100556124002</v>
      </c>
      <c r="DE162" s="12">
        <v>41.961571696447201</v>
      </c>
      <c r="DF162" s="11">
        <v>11.661547432595301</v>
      </c>
      <c r="DG162" s="11">
        <v>9.7369584182160906</v>
      </c>
      <c r="DH162" s="11">
        <v>37.2040194633882</v>
      </c>
      <c r="DI162" s="11">
        <v>14.224420738173601</v>
      </c>
      <c r="DJ162" s="11">
        <v>11.230778000026399</v>
      </c>
      <c r="DK162" s="11">
        <v>14.0473630381166</v>
      </c>
      <c r="DL162" s="11">
        <v>16.3394634000724</v>
      </c>
      <c r="DM162" s="11">
        <v>24.362132535316</v>
      </c>
      <c r="DN162" s="11">
        <v>26.150775738642501</v>
      </c>
      <c r="DO162" s="11">
        <v>25.476001610513698</v>
      </c>
      <c r="DP162" s="11">
        <v>24.365303033846399</v>
      </c>
      <c r="DQ162" s="11">
        <v>24.974928237497799</v>
      </c>
      <c r="DR162" s="11">
        <v>11.698722119035599</v>
      </c>
      <c r="DS162" s="11">
        <v>5.7961833590525202</v>
      </c>
    </row>
    <row r="163" spans="1:123" s="12" customFormat="1" ht="15" customHeight="1" x14ac:dyDescent="0.2">
      <c r="A163" s="10">
        <v>69.5</v>
      </c>
      <c r="B163" s="11">
        <v>9.3852431746199692</v>
      </c>
      <c r="C163" s="11">
        <v>17.124086298281298</v>
      </c>
      <c r="D163" s="11">
        <v>23.206646801554498</v>
      </c>
      <c r="E163" s="11">
        <v>12.1320263133384</v>
      </c>
      <c r="F163" s="11">
        <v>16.576163034187601</v>
      </c>
      <c r="G163" s="11">
        <v>-9.8445743788033706</v>
      </c>
      <c r="H163" s="11">
        <v>12.5176020446815</v>
      </c>
      <c r="I163" s="11">
        <v>6.9967531999282002</v>
      </c>
      <c r="J163" s="11">
        <v>14.059499335417</v>
      </c>
      <c r="K163" s="11">
        <v>13.692699212697301</v>
      </c>
      <c r="L163" s="11">
        <v>12.261833035154201</v>
      </c>
      <c r="M163" s="11">
        <v>10.979274520650501</v>
      </c>
      <c r="N163" s="12">
        <v>7.9526862464263104</v>
      </c>
      <c r="O163" s="12">
        <v>-12.3552472359733</v>
      </c>
      <c r="P163" s="12">
        <v>3.8539242268598102</v>
      </c>
      <c r="Q163" s="12">
        <v>3.05325033878034</v>
      </c>
      <c r="R163" s="12">
        <v>-7.0294991019181898</v>
      </c>
      <c r="S163" s="12">
        <v>59.256173699395703</v>
      </c>
      <c r="T163" s="12">
        <v>34.461692848708402</v>
      </c>
      <c r="U163" s="12">
        <v>-9.3332428150461002</v>
      </c>
      <c r="V163" s="12">
        <v>-13.144869626557901</v>
      </c>
      <c r="W163" s="12">
        <v>42.171715904259997</v>
      </c>
      <c r="X163" s="12">
        <v>7.5634084168996196</v>
      </c>
      <c r="Y163" s="12">
        <v>11.236079444643099</v>
      </c>
      <c r="Z163" s="12">
        <v>21.218767869868302</v>
      </c>
      <c r="AA163" s="12">
        <v>23.229520593304098</v>
      </c>
      <c r="AB163" s="12">
        <v>18.636259483173401</v>
      </c>
      <c r="AC163" s="12">
        <v>39.587717765243703</v>
      </c>
      <c r="AD163" s="12">
        <v>19.196049834135898</v>
      </c>
      <c r="AE163" s="12">
        <v>10.7518399090622</v>
      </c>
      <c r="AF163" s="12">
        <v>21.236754037090499</v>
      </c>
      <c r="AG163" s="12">
        <v>18.931052181869699</v>
      </c>
      <c r="AH163" s="12">
        <v>27.526042686076799</v>
      </c>
      <c r="AI163" s="11">
        <v>20.660627342294902</v>
      </c>
      <c r="AJ163" s="11">
        <v>27.263655283604699</v>
      </c>
      <c r="AK163" s="12">
        <v>13.5190866785706</v>
      </c>
      <c r="AL163" s="12">
        <v>20.4008611035533</v>
      </c>
      <c r="AM163" s="12">
        <v>14.397158338397199</v>
      </c>
      <c r="AN163" s="12">
        <v>10.114065844391</v>
      </c>
      <c r="AO163" s="12">
        <v>6.4730284066172299</v>
      </c>
      <c r="AP163" s="12">
        <v>8.7587159214308397</v>
      </c>
      <c r="AQ163" s="12">
        <v>-1.34093522774492</v>
      </c>
      <c r="AR163" s="12">
        <v>35.335317079443399</v>
      </c>
      <c r="AS163" s="12">
        <v>-9.2822247097501496</v>
      </c>
      <c r="AT163" s="12">
        <v>-8.6175214164541103</v>
      </c>
      <c r="AU163" s="12">
        <v>10.8550220829783</v>
      </c>
      <c r="AV163" s="12">
        <v>14.117745195108</v>
      </c>
      <c r="AW163" s="12">
        <v>-16.204050552914801</v>
      </c>
      <c r="AX163" s="12">
        <v>-6.7826745180354902</v>
      </c>
      <c r="AY163" s="12">
        <v>21.5907857636921</v>
      </c>
      <c r="AZ163" s="12">
        <v>34.575004974612902</v>
      </c>
      <c r="BA163" s="12">
        <v>32.370862754760303</v>
      </c>
      <c r="BB163" s="12">
        <v>20.7204884645761</v>
      </c>
      <c r="BC163" s="12">
        <v>7.5484726949071002</v>
      </c>
      <c r="BD163" s="12">
        <v>12.749335837725001</v>
      </c>
      <c r="BE163" s="12">
        <v>20.6470667762914</v>
      </c>
      <c r="BF163" s="12">
        <v>39.199916500365298</v>
      </c>
      <c r="BG163" s="12">
        <v>10.747492524387701</v>
      </c>
      <c r="BH163" s="12">
        <v>9.9425660664564894</v>
      </c>
      <c r="BI163" s="12">
        <v>14.969288713473301</v>
      </c>
      <c r="BJ163" s="12">
        <v>16.669970136717801</v>
      </c>
      <c r="BK163" s="12">
        <v>4.1349103412358001</v>
      </c>
      <c r="BL163" s="12">
        <v>9.9575481726787896</v>
      </c>
      <c r="BM163" s="12">
        <v>2.5130875656031999</v>
      </c>
      <c r="BN163" s="12">
        <v>17.129672414739598</v>
      </c>
      <c r="BO163" s="12">
        <v>15.446099496330101</v>
      </c>
      <c r="BP163" s="10">
        <v>1.66871541296131</v>
      </c>
      <c r="BQ163" s="10">
        <v>2.4054422738117802</v>
      </c>
      <c r="BR163" s="12">
        <v>21.6695752897067</v>
      </c>
      <c r="BS163" s="12">
        <v>29.7577407764038</v>
      </c>
      <c r="BT163" s="12">
        <v>29.962564440211199</v>
      </c>
      <c r="BU163" s="12">
        <v>17.439611838199198</v>
      </c>
      <c r="BV163" s="12">
        <v>24.395478249061799</v>
      </c>
      <c r="BW163" s="12">
        <v>10.6507095551933</v>
      </c>
      <c r="BX163" s="12">
        <v>6.4146479417104203</v>
      </c>
      <c r="BY163" s="12">
        <v>26.978381356457199</v>
      </c>
      <c r="BZ163" s="12">
        <v>19.994608010165301</v>
      </c>
      <c r="CA163" s="12">
        <v>9.7898564490606006</v>
      </c>
      <c r="CB163" s="12">
        <v>8.1561374827288091</v>
      </c>
      <c r="CC163" s="12">
        <v>11.891906069649799</v>
      </c>
      <c r="CD163" s="12">
        <v>8.27557596494443</v>
      </c>
      <c r="CE163" s="12">
        <v>4.56657335234922</v>
      </c>
      <c r="CF163" s="12">
        <v>-4.4551359934530403E-2</v>
      </c>
      <c r="CG163" s="12">
        <v>-0.52866226951664397</v>
      </c>
      <c r="CH163" s="12">
        <v>7.5424145506985898</v>
      </c>
      <c r="CI163" s="12">
        <v>2.9035500119789499</v>
      </c>
      <c r="CJ163" s="12">
        <v>2.7064575078838899</v>
      </c>
      <c r="CK163" s="12">
        <v>5.0215030569233896</v>
      </c>
      <c r="CL163" s="12">
        <v>-1.4794620710745201</v>
      </c>
      <c r="CM163" s="12">
        <v>0.167199630141112</v>
      </c>
      <c r="CN163" s="12">
        <v>27.092455638921798</v>
      </c>
      <c r="CO163" s="12">
        <v>11.938011994061499</v>
      </c>
      <c r="CP163" s="12">
        <v>24.068283892120199</v>
      </c>
      <c r="CQ163" s="12">
        <v>29.5171867037424</v>
      </c>
      <c r="CR163" s="12">
        <v>-5.3737617236038204</v>
      </c>
      <c r="CS163" s="12">
        <v>18.946844647871298</v>
      </c>
      <c r="CT163" s="12">
        <v>19.2429561138851</v>
      </c>
      <c r="CU163" s="12">
        <v>24.4427137658931</v>
      </c>
      <c r="CV163" s="12">
        <v>12.2998480946989</v>
      </c>
      <c r="CW163" s="12">
        <v>22.1985101234167</v>
      </c>
      <c r="CX163" s="12">
        <v>22.920881747268101</v>
      </c>
      <c r="CY163" s="12">
        <v>-3.7574591260636199</v>
      </c>
      <c r="CZ163" s="12">
        <v>-3.7312267977540601</v>
      </c>
      <c r="DA163" s="12">
        <v>37.480924220289999</v>
      </c>
      <c r="DB163" s="12">
        <v>27.084130124421701</v>
      </c>
      <c r="DC163" s="12">
        <v>19.024335415451699</v>
      </c>
      <c r="DD163" s="12">
        <v>33.168202207889401</v>
      </c>
      <c r="DE163" s="12">
        <v>40.4790844186209</v>
      </c>
      <c r="DF163" s="11">
        <v>10.840684808499599</v>
      </c>
      <c r="DG163" s="11">
        <v>8.7544403868378105</v>
      </c>
      <c r="DH163" s="11">
        <v>37.043850170448401</v>
      </c>
      <c r="DI163" s="11">
        <v>13.4849769892753</v>
      </c>
      <c r="DJ163" s="11">
        <v>11.1161434688256</v>
      </c>
      <c r="DK163" s="11">
        <v>13.9434050652198</v>
      </c>
      <c r="DL163" s="11">
        <v>15.835916201467599</v>
      </c>
      <c r="DM163" s="11">
        <v>24.101580493152099</v>
      </c>
      <c r="DN163" s="11">
        <v>24.9142121901968</v>
      </c>
      <c r="DO163" s="11">
        <v>24.330993255716699</v>
      </c>
      <c r="DP163" s="11">
        <v>23.1102312682196</v>
      </c>
      <c r="DQ163" s="11">
        <v>23.915143174235698</v>
      </c>
      <c r="DR163" s="11">
        <v>10.8084468593006</v>
      </c>
      <c r="DS163" s="11">
        <v>5.0831185944844002</v>
      </c>
    </row>
    <row r="164" spans="1:123" s="12" customFormat="1" ht="15" customHeight="1" x14ac:dyDescent="0.2">
      <c r="A164" s="10">
        <v>70</v>
      </c>
      <c r="B164" s="11">
        <v>8.5756810221937396</v>
      </c>
      <c r="C164" s="11">
        <v>15.995830835890899</v>
      </c>
      <c r="D164" s="11">
        <v>21.772259060526199</v>
      </c>
      <c r="E164" s="11">
        <v>11.2707175503601</v>
      </c>
      <c r="F164" s="11">
        <v>16.0694708029041</v>
      </c>
      <c r="G164" s="11">
        <v>-11.389645806048</v>
      </c>
      <c r="H164" s="11">
        <v>11.527118658705101</v>
      </c>
      <c r="I164" s="11">
        <v>5.77064838580554</v>
      </c>
      <c r="J164" s="11">
        <v>12.9707659652922</v>
      </c>
      <c r="K164" s="11">
        <v>12.316425454628099</v>
      </c>
      <c r="L164" s="11">
        <v>11.432136489020101</v>
      </c>
      <c r="M164" s="11">
        <v>9.7909778560278902</v>
      </c>
      <c r="N164" s="12">
        <v>6.7240771386423104</v>
      </c>
      <c r="O164" s="12">
        <v>-12.3155896289972</v>
      </c>
      <c r="P164" s="12">
        <v>3.6567541883414298</v>
      </c>
      <c r="Q164" s="12">
        <v>2.3844877432566101</v>
      </c>
      <c r="R164" s="12">
        <v>-7.1927056524145803</v>
      </c>
      <c r="S164" s="12">
        <v>58.670862927101503</v>
      </c>
      <c r="T164" s="12">
        <v>33.650067052803898</v>
      </c>
      <c r="U164" s="12">
        <v>-10.5838998933904</v>
      </c>
      <c r="V164" s="12">
        <v>-14.413017197512</v>
      </c>
      <c r="W164" s="12">
        <v>41.057872294913899</v>
      </c>
      <c r="X164" s="12">
        <v>5.39593293069629</v>
      </c>
      <c r="Y164" s="12">
        <v>10.1240912044886</v>
      </c>
      <c r="Z164" s="12">
        <v>20.028104700031601</v>
      </c>
      <c r="AA164" s="12">
        <v>21.696103431168002</v>
      </c>
      <c r="AB164" s="12">
        <v>16.747337213018898</v>
      </c>
      <c r="AC164" s="12">
        <v>37.728819734184</v>
      </c>
      <c r="AD164" s="12">
        <v>18.536129573476501</v>
      </c>
      <c r="AE164" s="12">
        <v>10.367090908403</v>
      </c>
      <c r="AF164" s="12">
        <v>20.8937144634546</v>
      </c>
      <c r="AG164" s="12">
        <v>18.426555470796298</v>
      </c>
      <c r="AH164" s="12">
        <v>26.877925847657</v>
      </c>
      <c r="AI164" s="11">
        <v>20.0104204850504</v>
      </c>
      <c r="AJ164" s="11">
        <v>26.975112632498998</v>
      </c>
      <c r="AK164" s="12">
        <v>13.008831956540201</v>
      </c>
      <c r="AL164" s="12">
        <v>18.4167765837628</v>
      </c>
      <c r="AM164" s="12">
        <v>13.658820535056201</v>
      </c>
      <c r="AN164" s="12">
        <v>9.4334718596655804</v>
      </c>
      <c r="AO164" s="12">
        <v>5.5489672377007002</v>
      </c>
      <c r="AP164" s="12">
        <v>7.84753046900732</v>
      </c>
      <c r="AQ164" s="12">
        <v>-1.7023285181494401</v>
      </c>
      <c r="AR164" s="12">
        <v>34.642856917343998</v>
      </c>
      <c r="AS164" s="12">
        <v>-8.9366149040870297</v>
      </c>
      <c r="AT164" s="12">
        <v>-8.1237621998297893</v>
      </c>
      <c r="AU164" s="12">
        <v>10.2986086858436</v>
      </c>
      <c r="AV164" s="12">
        <v>9.2559557742788403</v>
      </c>
      <c r="AW164" s="12">
        <v>-15.8558450493728</v>
      </c>
      <c r="AX164" s="12">
        <v>-6.6684524426818799</v>
      </c>
      <c r="AY164" s="12">
        <v>20.672629034379401</v>
      </c>
      <c r="AZ164" s="12">
        <v>33.856136724352801</v>
      </c>
      <c r="BA164" s="12">
        <v>31.597861379850599</v>
      </c>
      <c r="BB164" s="12">
        <v>20.113600839977099</v>
      </c>
      <c r="BC164" s="12">
        <v>6.9489383349718903</v>
      </c>
      <c r="BD164" s="12">
        <v>12.924364455102401</v>
      </c>
      <c r="BE164" s="12">
        <v>19.827333744615299</v>
      </c>
      <c r="BF164" s="12">
        <v>38.174686778802403</v>
      </c>
      <c r="BG164" s="12">
        <v>10.047853720607201</v>
      </c>
      <c r="BH164" s="12">
        <v>9.4136730695026891</v>
      </c>
      <c r="BI164" s="12">
        <v>13.919548109697599</v>
      </c>
      <c r="BJ164" s="12">
        <v>15.579327737213999</v>
      </c>
      <c r="BK164" s="12">
        <v>3.1814797694096302</v>
      </c>
      <c r="BL164" s="12">
        <v>8.9943650891655107</v>
      </c>
      <c r="BM164" s="12">
        <v>1.5919074485282101</v>
      </c>
      <c r="BN164" s="12">
        <v>16.421896361862299</v>
      </c>
      <c r="BO164" s="12">
        <v>14.7533828567247</v>
      </c>
      <c r="BP164" s="10">
        <v>0.93562886149811597</v>
      </c>
      <c r="BQ164" s="10">
        <v>2.0712873265438199</v>
      </c>
      <c r="BR164" s="12">
        <v>21.139579985174301</v>
      </c>
      <c r="BS164" s="12">
        <v>28.833130272687399</v>
      </c>
      <c r="BT164" s="12">
        <v>28.9110594167141</v>
      </c>
      <c r="BU164" s="12">
        <v>15.8518578246003</v>
      </c>
      <c r="BV164" s="12">
        <v>22.713049474987201</v>
      </c>
      <c r="BW164" s="12">
        <v>9.7521397037780808</v>
      </c>
      <c r="BX164" s="12">
        <v>5.5113096095738001</v>
      </c>
      <c r="BY164" s="12">
        <v>26.5044582192786</v>
      </c>
      <c r="BZ164" s="12">
        <v>19.167297068633999</v>
      </c>
      <c r="CA164" s="12">
        <v>9.0138364612357602</v>
      </c>
      <c r="CB164" s="12">
        <v>7.6815149441245003</v>
      </c>
      <c r="CC164" s="12">
        <v>11.4837657747557</v>
      </c>
      <c r="CD164" s="12">
        <v>7.8947532529127704</v>
      </c>
      <c r="CE164" s="12">
        <v>3.7522556795011002</v>
      </c>
      <c r="CF164" s="12">
        <v>-0.128851752378977</v>
      </c>
      <c r="CG164" s="12">
        <v>-0.38152950310177403</v>
      </c>
      <c r="CH164" s="12">
        <v>6.9117163548071403</v>
      </c>
      <c r="CI164" s="12">
        <v>3.16316004500549</v>
      </c>
      <c r="CJ164" s="12">
        <v>1.90131083854794</v>
      </c>
      <c r="CK164" s="12">
        <v>4.42475857198587</v>
      </c>
      <c r="CL164" s="12">
        <v>-1.64832590598962</v>
      </c>
      <c r="CM164" s="12">
        <v>-0.14385217639301101</v>
      </c>
      <c r="CN164" s="12">
        <v>26.709145458880801</v>
      </c>
      <c r="CO164" s="12">
        <v>13.2734794533462</v>
      </c>
      <c r="CP164" s="12">
        <v>23.370403141598199</v>
      </c>
      <c r="CQ164" s="12">
        <v>28.745784220518502</v>
      </c>
      <c r="CR164" s="12">
        <v>-5.4552510846406204</v>
      </c>
      <c r="CS164" s="12">
        <v>18.715954865911002</v>
      </c>
      <c r="CT164" s="12">
        <v>18.707149138208401</v>
      </c>
      <c r="CU164" s="12">
        <v>24.3400627368828</v>
      </c>
      <c r="CV164" s="12">
        <v>12.032493032165799</v>
      </c>
      <c r="CW164" s="12">
        <v>20.894392946502101</v>
      </c>
      <c r="CX164" s="12">
        <v>21.355483113438801</v>
      </c>
      <c r="CY164" s="12">
        <v>-4.4713924580719304</v>
      </c>
      <c r="CZ164" s="12">
        <v>-4.50807010565768</v>
      </c>
      <c r="DA164" s="12">
        <v>35.991466575069303</v>
      </c>
      <c r="DB164" s="12">
        <v>26.7997183982515</v>
      </c>
      <c r="DC164" s="12">
        <v>18.305479898117401</v>
      </c>
      <c r="DD164" s="12">
        <v>32.164101867238003</v>
      </c>
      <c r="DE164" s="12">
        <v>39.107202610466601</v>
      </c>
      <c r="DF164" s="11">
        <v>9.9907983894809096</v>
      </c>
      <c r="DG164" s="11">
        <v>7.7458544183173199</v>
      </c>
      <c r="DH164" s="11">
        <v>36.781457311008097</v>
      </c>
      <c r="DI164" s="11">
        <v>12.728080037049899</v>
      </c>
      <c r="DJ164" s="11">
        <v>10.9757766040274</v>
      </c>
      <c r="DK164" s="11">
        <v>13.810961718263499</v>
      </c>
      <c r="DL164" s="11">
        <v>15.3019755089189</v>
      </c>
      <c r="DM164" s="11">
        <v>23.794254957465402</v>
      </c>
      <c r="DN164" s="11">
        <v>23.710999812465101</v>
      </c>
      <c r="DO164" s="11">
        <v>23.240652808453799</v>
      </c>
      <c r="DP164" s="11">
        <v>21.8460972973844</v>
      </c>
      <c r="DQ164" s="11">
        <v>22.8420121857197</v>
      </c>
      <c r="DR164" s="11">
        <v>9.9478811534936504</v>
      </c>
      <c r="DS164" s="11">
        <v>4.3991790334985099</v>
      </c>
    </row>
    <row r="165" spans="1:123" s="12" customFormat="1" ht="15" customHeight="1" x14ac:dyDescent="0.2">
      <c r="A165" s="10">
        <v>70.5</v>
      </c>
      <c r="B165" s="11">
        <v>7.7892409535706904</v>
      </c>
      <c r="C165" s="11">
        <v>14.8665985761908</v>
      </c>
      <c r="D165" s="11">
        <v>20.328343453002098</v>
      </c>
      <c r="E165" s="11">
        <v>10.4285581983276</v>
      </c>
      <c r="F165" s="11">
        <v>15.5690013343701</v>
      </c>
      <c r="G165" s="11">
        <v>-12.8864512589643</v>
      </c>
      <c r="H165" s="11">
        <v>10.5388317024335</v>
      </c>
      <c r="I165" s="11">
        <v>4.6048030526435397</v>
      </c>
      <c r="J165" s="11">
        <v>11.8815478344913</v>
      </c>
      <c r="K165" s="11">
        <v>10.9518095996463</v>
      </c>
      <c r="L165" s="11">
        <v>10.645225302141601</v>
      </c>
      <c r="M165" s="11">
        <v>8.6743257270427403</v>
      </c>
      <c r="N165" s="12">
        <v>5.5292766774073199</v>
      </c>
      <c r="O165" s="12">
        <v>-12.161071936134199</v>
      </c>
      <c r="P165" s="12">
        <v>3.4717188555077798</v>
      </c>
      <c r="Q165" s="12">
        <v>1.7881707208289299</v>
      </c>
      <c r="R165" s="12">
        <v>-7.3093419814540503</v>
      </c>
      <c r="S165" s="12">
        <v>58.127516240347099</v>
      </c>
      <c r="T165" s="12">
        <v>32.830335840117101</v>
      </c>
      <c r="U165" s="12">
        <v>-11.692763109749601</v>
      </c>
      <c r="V165" s="12">
        <v>-15.5420220835367</v>
      </c>
      <c r="W165" s="12">
        <v>40.021463064476798</v>
      </c>
      <c r="X165" s="12">
        <v>3.40078372573771</v>
      </c>
      <c r="Y165" s="12">
        <v>9.1055680968565795</v>
      </c>
      <c r="Z165" s="12">
        <v>18.935952539322798</v>
      </c>
      <c r="AA165" s="12">
        <v>20.124145521549501</v>
      </c>
      <c r="AB165" s="12">
        <v>15.0311843754025</v>
      </c>
      <c r="AC165" s="12">
        <v>35.9276673407293</v>
      </c>
      <c r="AD165" s="12">
        <v>17.8914306161459</v>
      </c>
      <c r="AE165" s="12">
        <v>10.047109753941101</v>
      </c>
      <c r="AF165" s="12">
        <v>20.5944634217303</v>
      </c>
      <c r="AG165" s="12">
        <v>18.035025277640599</v>
      </c>
      <c r="AH165" s="12">
        <v>26.2913363258121</v>
      </c>
      <c r="AI165" s="11">
        <v>19.321580111864002</v>
      </c>
      <c r="AJ165" s="11">
        <v>26.6299430222716</v>
      </c>
      <c r="AK165" s="12">
        <v>12.5880151244928</v>
      </c>
      <c r="AL165" s="12">
        <v>16.449706890853101</v>
      </c>
      <c r="AM165" s="12">
        <v>12.9711570480139</v>
      </c>
      <c r="AN165" s="12">
        <v>8.7904618339962308</v>
      </c>
      <c r="AO165" s="12">
        <v>4.7189646465994803</v>
      </c>
      <c r="AP165" s="12">
        <v>7.0382934609369796</v>
      </c>
      <c r="AQ165" s="12">
        <v>-2.0384695744724</v>
      </c>
      <c r="AR165" s="12">
        <v>34.094977308996</v>
      </c>
      <c r="AS165" s="12">
        <v>-8.5182009570416994</v>
      </c>
      <c r="AT165" s="12">
        <v>-7.6107771747047002</v>
      </c>
      <c r="AU165" s="12">
        <v>9.8447189884609507</v>
      </c>
      <c r="AV165" s="12">
        <v>4.8391684686066503</v>
      </c>
      <c r="AW165" s="12">
        <v>-15.437313777510999</v>
      </c>
      <c r="AX165" s="12">
        <v>-6.5020458350772898</v>
      </c>
      <c r="AY165" s="12">
        <v>19.732402506633601</v>
      </c>
      <c r="AZ165" s="12">
        <v>33.113843528553801</v>
      </c>
      <c r="BA165" s="12">
        <v>30.843162676319398</v>
      </c>
      <c r="BB165" s="12">
        <v>19.639948732219601</v>
      </c>
      <c r="BC165" s="12">
        <v>6.4246237343468202</v>
      </c>
      <c r="BD165" s="12">
        <v>13.193393897381601</v>
      </c>
      <c r="BE165" s="12">
        <v>19.0760911209508</v>
      </c>
      <c r="BF165" s="12">
        <v>37.246492865961002</v>
      </c>
      <c r="BG165" s="12">
        <v>9.3348626251099596</v>
      </c>
      <c r="BH165" s="12">
        <v>8.8648457676754298</v>
      </c>
      <c r="BI165" s="12">
        <v>12.895877262053499</v>
      </c>
      <c r="BJ165" s="12">
        <v>14.514656868414001</v>
      </c>
      <c r="BK165" s="12">
        <v>2.25021904043387</v>
      </c>
      <c r="BL165" s="12">
        <v>8.0899926615529694</v>
      </c>
      <c r="BM165" s="12">
        <v>0.81704774856916595</v>
      </c>
      <c r="BN165" s="12">
        <v>15.7648919412167</v>
      </c>
      <c r="BO165" s="12">
        <v>14.1058008011896</v>
      </c>
      <c r="BP165" s="10">
        <v>0.24052434355326099</v>
      </c>
      <c r="BQ165" s="10">
        <v>1.78459345079318</v>
      </c>
      <c r="BR165" s="12">
        <v>20.608291379175999</v>
      </c>
      <c r="BS165" s="12">
        <v>27.8897787211462</v>
      </c>
      <c r="BT165" s="12">
        <v>27.846161174238599</v>
      </c>
      <c r="BU165" s="12">
        <v>14.2581211548531</v>
      </c>
      <c r="BV165" s="12">
        <v>21.0019352380186</v>
      </c>
      <c r="BW165" s="12">
        <v>8.8956185209099203</v>
      </c>
      <c r="BX165" s="12">
        <v>4.6694071897945797</v>
      </c>
      <c r="BY165" s="12">
        <v>25.975652533816099</v>
      </c>
      <c r="BZ165" s="12">
        <v>18.328832084080201</v>
      </c>
      <c r="CA165" s="12">
        <v>8.2680726336548105</v>
      </c>
      <c r="CB165" s="12">
        <v>7.2584762165206396</v>
      </c>
      <c r="CC165" s="12">
        <v>11.1389044832321</v>
      </c>
      <c r="CD165" s="12">
        <v>7.5555185503617297</v>
      </c>
      <c r="CE165" s="12">
        <v>2.9744344374193998</v>
      </c>
      <c r="CF165" s="12">
        <v>-0.219097259446243</v>
      </c>
      <c r="CG165" s="12">
        <v>-0.21129724814272699</v>
      </c>
      <c r="CH165" s="12">
        <v>6.3299353314505398</v>
      </c>
      <c r="CI165" s="12">
        <v>3.41125792147067</v>
      </c>
      <c r="CJ165" s="12">
        <v>1.1593913313845401</v>
      </c>
      <c r="CK165" s="12">
        <v>3.8629823393421199</v>
      </c>
      <c r="CL165" s="12">
        <v>-1.79476796802191</v>
      </c>
      <c r="CM165" s="12">
        <v>-0.45705021989306199</v>
      </c>
      <c r="CN165" s="12">
        <v>26.279891244485</v>
      </c>
      <c r="CO165" s="12">
        <v>14.5529493238427</v>
      </c>
      <c r="CP165" s="12">
        <v>22.602782337344198</v>
      </c>
      <c r="CQ165" s="12">
        <v>27.892954676644798</v>
      </c>
      <c r="CR165" s="12">
        <v>-5.4942634051258201</v>
      </c>
      <c r="CS165" s="12">
        <v>18.441263819113299</v>
      </c>
      <c r="CT165" s="12">
        <v>18.129625459550802</v>
      </c>
      <c r="CU165" s="12">
        <v>24.189064788515601</v>
      </c>
      <c r="CV165" s="12">
        <v>11.7964382297941</v>
      </c>
      <c r="CW165" s="12">
        <v>19.577106286305899</v>
      </c>
      <c r="CX165" s="12">
        <v>19.796223568846401</v>
      </c>
      <c r="CY165" s="12">
        <v>-5.1134447858203202</v>
      </c>
      <c r="CZ165" s="12">
        <v>-5.2051545935682899</v>
      </c>
      <c r="DA165" s="12">
        <v>34.527423849794999</v>
      </c>
      <c r="DB165" s="12">
        <v>26.503950721235</v>
      </c>
      <c r="DC165" s="12">
        <v>17.5789627974154</v>
      </c>
      <c r="DD165" s="12">
        <v>31.2571028189267</v>
      </c>
      <c r="DE165" s="12">
        <v>37.850677472306401</v>
      </c>
      <c r="DF165" s="11">
        <v>9.1157398856012097</v>
      </c>
      <c r="DG165" s="11">
        <v>6.7154956013837301</v>
      </c>
      <c r="DH165" s="11">
        <v>36.4215557056013</v>
      </c>
      <c r="DI165" s="11">
        <v>11.9581227409071</v>
      </c>
      <c r="DJ165" s="11">
        <v>10.8112135421833</v>
      </c>
      <c r="DK165" s="11">
        <v>13.651387234858699</v>
      </c>
      <c r="DL165" s="11">
        <v>14.741644918103701</v>
      </c>
      <c r="DM165" s="11">
        <v>23.4437902690842</v>
      </c>
      <c r="DN165" s="11">
        <v>22.552121663466</v>
      </c>
      <c r="DO165" s="11">
        <v>22.2147573367692</v>
      </c>
      <c r="DP165" s="11">
        <v>20.581139324349301</v>
      </c>
      <c r="DQ165" s="11">
        <v>21.7632696148939</v>
      </c>
      <c r="DR165" s="11">
        <v>9.1221763796056603</v>
      </c>
      <c r="DS165" s="11">
        <v>3.7474417240446201</v>
      </c>
    </row>
    <row r="166" spans="1:123" s="12" customFormat="1" ht="15" customHeight="1" x14ac:dyDescent="0.2">
      <c r="A166" s="10">
        <v>71</v>
      </c>
      <c r="B166" s="11">
        <v>7.0295736804837299</v>
      </c>
      <c r="C166" s="11">
        <v>13.7427869049133</v>
      </c>
      <c r="D166" s="11">
        <v>18.883025404647899</v>
      </c>
      <c r="E166" s="11">
        <v>9.6096946435863995</v>
      </c>
      <c r="F166" s="11">
        <v>15.0792066051508</v>
      </c>
      <c r="G166" s="11">
        <v>-14.328178622236001</v>
      </c>
      <c r="H166" s="11">
        <v>9.5570730991312303</v>
      </c>
      <c r="I166" s="11">
        <v>3.5059847505180999</v>
      </c>
      <c r="J166" s="11">
        <v>10.798265066114199</v>
      </c>
      <c r="K166" s="11">
        <v>9.6066896730917506</v>
      </c>
      <c r="L166" s="11">
        <v>9.9041244538966495</v>
      </c>
      <c r="M166" s="11">
        <v>7.6324940891936404</v>
      </c>
      <c r="N166" s="12">
        <v>4.37433209299342</v>
      </c>
      <c r="O166" s="12">
        <v>-11.8947773444233</v>
      </c>
      <c r="P166" s="12">
        <v>3.2975494832498899</v>
      </c>
      <c r="Q166" s="12">
        <v>1.26646898479521</v>
      </c>
      <c r="R166" s="12">
        <v>-7.3753403739829002</v>
      </c>
      <c r="S166" s="12">
        <v>57.6274687773548</v>
      </c>
      <c r="T166" s="12">
        <v>32.002411899156797</v>
      </c>
      <c r="U166" s="12">
        <v>-12.6619706861674</v>
      </c>
      <c r="V166" s="12">
        <v>-16.533247617189701</v>
      </c>
      <c r="W166" s="12">
        <v>39.062644646037299</v>
      </c>
      <c r="X166" s="12">
        <v>1.57881947870919</v>
      </c>
      <c r="Y166" s="12">
        <v>8.1833122749230807</v>
      </c>
      <c r="Z166" s="12">
        <v>17.947959349839898</v>
      </c>
      <c r="AA166" s="12">
        <v>18.512500901124401</v>
      </c>
      <c r="AB166" s="12">
        <v>13.4925840029609</v>
      </c>
      <c r="AC166" s="12">
        <v>34.186028642579899</v>
      </c>
      <c r="AD166" s="12">
        <v>17.259329979424301</v>
      </c>
      <c r="AE166" s="12">
        <v>9.7899037427850999</v>
      </c>
      <c r="AF166" s="12">
        <v>20.336883608251799</v>
      </c>
      <c r="AG166" s="12">
        <v>17.7540023287292</v>
      </c>
      <c r="AH166" s="12">
        <v>25.767476472537901</v>
      </c>
      <c r="AI166" s="11">
        <v>18.598513634060499</v>
      </c>
      <c r="AJ166" s="11">
        <v>26.231202355120299</v>
      </c>
      <c r="AK166" s="12">
        <v>12.253414752194599</v>
      </c>
      <c r="AL166" s="12">
        <v>14.5092217280762</v>
      </c>
      <c r="AM166" s="12">
        <v>12.3385480037541</v>
      </c>
      <c r="AN166" s="12">
        <v>8.1887137639569101</v>
      </c>
      <c r="AO166" s="12">
        <v>3.9853084672358801</v>
      </c>
      <c r="AP166" s="12">
        <v>6.33377021586056</v>
      </c>
      <c r="AQ166" s="12">
        <v>-2.34620210903813</v>
      </c>
      <c r="AR166" s="12">
        <v>33.684435038594501</v>
      </c>
      <c r="AS166" s="12">
        <v>-8.0333938967669294</v>
      </c>
      <c r="AT166" s="12">
        <v>-7.0889936978346597</v>
      </c>
      <c r="AU166" s="12">
        <v>9.49048262555152</v>
      </c>
      <c r="AV166" s="12">
        <v>0.88459211156077799</v>
      </c>
      <c r="AW166" s="12">
        <v>-14.959355212340499</v>
      </c>
      <c r="AX166" s="12">
        <v>-6.2889353102946099</v>
      </c>
      <c r="AY166" s="12">
        <v>18.775734133669101</v>
      </c>
      <c r="AZ166" s="12">
        <v>32.352079870179203</v>
      </c>
      <c r="BA166" s="12">
        <v>30.111928936093999</v>
      </c>
      <c r="BB166" s="12">
        <v>19.293565856059999</v>
      </c>
      <c r="BC166" s="12">
        <v>5.97047301198472</v>
      </c>
      <c r="BD166" s="12">
        <v>13.5457048600073</v>
      </c>
      <c r="BE166" s="12">
        <v>18.3916581590892</v>
      </c>
      <c r="BF166" s="12">
        <v>36.415785871213302</v>
      </c>
      <c r="BG166" s="12">
        <v>8.6112886492628604</v>
      </c>
      <c r="BH166" s="12">
        <v>8.2983478932874206</v>
      </c>
      <c r="BI166" s="12">
        <v>11.901444850081999</v>
      </c>
      <c r="BJ166" s="12">
        <v>13.477293578034701</v>
      </c>
      <c r="BK166" s="12">
        <v>1.3470119029079699</v>
      </c>
      <c r="BL166" s="12">
        <v>7.2477091634937096</v>
      </c>
      <c r="BM166" s="12">
        <v>0.18979326910084601</v>
      </c>
      <c r="BN166" s="12">
        <v>15.1609983731759</v>
      </c>
      <c r="BO166" s="12">
        <v>13.503199625120001</v>
      </c>
      <c r="BP166" s="10">
        <v>-0.41304761566607301</v>
      </c>
      <c r="BQ166" s="10">
        <v>1.5441330560861299</v>
      </c>
      <c r="BR166" s="12">
        <v>20.084142306586699</v>
      </c>
      <c r="BS166" s="12">
        <v>26.932508262689201</v>
      </c>
      <c r="BT166" s="12">
        <v>26.773219360620701</v>
      </c>
      <c r="BU166" s="12">
        <v>12.6689583339612</v>
      </c>
      <c r="BV166" s="12">
        <v>19.2711850104387</v>
      </c>
      <c r="BW166" s="12">
        <v>8.0855916166910902</v>
      </c>
      <c r="BX166" s="12">
        <v>3.8935477277846</v>
      </c>
      <c r="BY166" s="12">
        <v>25.397517674718902</v>
      </c>
      <c r="BZ166" s="12">
        <v>17.486612705397398</v>
      </c>
      <c r="CA166" s="12">
        <v>7.5558318712865002</v>
      </c>
      <c r="CB166" s="12">
        <v>6.8888457462890003</v>
      </c>
      <c r="CC166" s="12">
        <v>10.856343578780001</v>
      </c>
      <c r="CD166" s="12">
        <v>7.2577136052132101</v>
      </c>
      <c r="CE166" s="12">
        <v>2.2377003006113201</v>
      </c>
      <c r="CF166" s="12">
        <v>-0.31293771485252297</v>
      </c>
      <c r="CG166" s="12">
        <v>-1.5963866673018801E-2</v>
      </c>
      <c r="CH166" s="12">
        <v>5.7992369875137202</v>
      </c>
      <c r="CI166" s="12">
        <v>3.6457608985074299</v>
      </c>
      <c r="CJ166" s="12">
        <v>0.48161803078983201</v>
      </c>
      <c r="CK166" s="12">
        <v>3.3356868698319802</v>
      </c>
      <c r="CL166" s="12">
        <v>-1.9194442302250501</v>
      </c>
      <c r="CM166" s="12">
        <v>-0.77201872272780703</v>
      </c>
      <c r="CN166" s="12">
        <v>25.813958927756101</v>
      </c>
      <c r="CO166" s="12">
        <v>15.7707127073081</v>
      </c>
      <c r="CP166" s="12">
        <v>21.769914383185</v>
      </c>
      <c r="CQ166" s="12">
        <v>26.964007702190401</v>
      </c>
      <c r="CR166" s="12">
        <v>-5.4924853429838496</v>
      </c>
      <c r="CS166" s="12">
        <v>18.125016140402199</v>
      </c>
      <c r="CT166" s="12">
        <v>17.514541468699399</v>
      </c>
      <c r="CU166" s="12">
        <v>23.994101866264799</v>
      </c>
      <c r="CV166" s="12">
        <v>11.5959946924704</v>
      </c>
      <c r="CW166" s="12">
        <v>18.251736037200299</v>
      </c>
      <c r="CX166" s="12">
        <v>18.252316294820002</v>
      </c>
      <c r="CY166" s="12">
        <v>-5.6789763220876903</v>
      </c>
      <c r="CZ166" s="12">
        <v>-5.81736867388826</v>
      </c>
      <c r="DA166" s="12">
        <v>33.099538995884302</v>
      </c>
      <c r="DB166" s="12">
        <v>26.198018531431401</v>
      </c>
      <c r="DC166" s="12">
        <v>16.850552128744301</v>
      </c>
      <c r="DD166" s="12">
        <v>30.449315090663699</v>
      </c>
      <c r="DE166" s="12">
        <v>36.712797736981798</v>
      </c>
      <c r="DF166" s="11">
        <v>8.2194028436788305</v>
      </c>
      <c r="DG166" s="11">
        <v>5.6676813073863697</v>
      </c>
      <c r="DH166" s="11">
        <v>35.969209420727502</v>
      </c>
      <c r="DI166" s="11">
        <v>11.179306966368999</v>
      </c>
      <c r="DJ166" s="11">
        <v>10.6240468085161</v>
      </c>
      <c r="DK166" s="11">
        <v>13.466082236845899</v>
      </c>
      <c r="DL166" s="11">
        <v>14.1589625854976</v>
      </c>
      <c r="DM166" s="11">
        <v>23.053900804370599</v>
      </c>
      <c r="DN166" s="11">
        <v>21.447423932841001</v>
      </c>
      <c r="DO166" s="11">
        <v>21.261683286866099</v>
      </c>
      <c r="DP166" s="11">
        <v>19.323197193443701</v>
      </c>
      <c r="DQ166" s="11">
        <v>20.686304196715302</v>
      </c>
      <c r="DR166" s="11">
        <v>8.3356926552369206</v>
      </c>
      <c r="DS166" s="11">
        <v>3.1304141430155101</v>
      </c>
    </row>
    <row r="167" spans="1:123" s="12" customFormat="1" ht="15" customHeight="1" x14ac:dyDescent="0.2">
      <c r="A167" s="10">
        <v>71.5</v>
      </c>
      <c r="B167" s="11">
        <v>6.2998915382195202</v>
      </c>
      <c r="C167" s="11">
        <v>12.6305039884755</v>
      </c>
      <c r="D167" s="11">
        <v>17.444135664845799</v>
      </c>
      <c r="E167" s="11">
        <v>8.8177284851553797</v>
      </c>
      <c r="F167" s="11">
        <v>14.603929230361199</v>
      </c>
      <c r="G167" s="11">
        <v>-15.708543287473701</v>
      </c>
      <c r="H167" s="11">
        <v>8.5859082901151798</v>
      </c>
      <c r="I167" s="11">
        <v>2.4801536255836201</v>
      </c>
      <c r="J167" s="11">
        <v>9.7270849437336402</v>
      </c>
      <c r="K167" s="11">
        <v>8.2884835137519897</v>
      </c>
      <c r="L167" s="11">
        <v>9.2110321929794701</v>
      </c>
      <c r="M167" s="11">
        <v>6.6675329435383901</v>
      </c>
      <c r="N167" s="12">
        <v>3.2645014016452398</v>
      </c>
      <c r="O167" s="12">
        <v>-11.520768566697299</v>
      </c>
      <c r="P167" s="12">
        <v>3.1328770546679099</v>
      </c>
      <c r="Q167" s="12">
        <v>0.82073552221117996</v>
      </c>
      <c r="R167" s="12">
        <v>-7.3874330155376802</v>
      </c>
      <c r="S167" s="12">
        <v>57.171142543666001</v>
      </c>
      <c r="T167" s="12">
        <v>31.166360713541501</v>
      </c>
      <c r="U167" s="12">
        <v>-13.4949787025107</v>
      </c>
      <c r="V167" s="12">
        <v>-17.389436834491701</v>
      </c>
      <c r="W167" s="12">
        <v>38.180394767550702</v>
      </c>
      <c r="X167" s="12">
        <v>-7.0895680437388295E-2</v>
      </c>
      <c r="Y167" s="12">
        <v>7.3588889790698797</v>
      </c>
      <c r="Z167" s="12">
        <v>17.068137822206999</v>
      </c>
      <c r="AA167" s="12">
        <v>16.860445612110102</v>
      </c>
      <c r="AB167" s="12">
        <v>12.1344864965067</v>
      </c>
      <c r="AC167" s="12">
        <v>32.505424314876997</v>
      </c>
      <c r="AD167" s="12">
        <v>16.6367626661667</v>
      </c>
      <c r="AE167" s="12">
        <v>9.5927280199248308</v>
      </c>
      <c r="AF167" s="12">
        <v>20.118159227422399</v>
      </c>
      <c r="AG167" s="12">
        <v>17.579517589183499</v>
      </c>
      <c r="AH167" s="12">
        <v>25.306508177891299</v>
      </c>
      <c r="AI167" s="11">
        <v>17.8457139554666</v>
      </c>
      <c r="AJ167" s="11">
        <v>25.782122975215302</v>
      </c>
      <c r="AK167" s="12">
        <v>12.000275091850099</v>
      </c>
      <c r="AL167" s="12">
        <v>12.6040522445691</v>
      </c>
      <c r="AM167" s="12">
        <v>11.764372175093699</v>
      </c>
      <c r="AN167" s="12">
        <v>7.6311416705720996</v>
      </c>
      <c r="AO167" s="12">
        <v>3.3489295674371502</v>
      </c>
      <c r="AP167" s="12">
        <v>5.7351908253622197</v>
      </c>
      <c r="AQ167" s="12">
        <v>-2.62249363913724</v>
      </c>
      <c r="AR167" s="12">
        <v>33.402651752112398</v>
      </c>
      <c r="AS167" s="12">
        <v>-7.4893832788802603</v>
      </c>
      <c r="AT167" s="12">
        <v>-6.5685676418070198</v>
      </c>
      <c r="AU167" s="12">
        <v>9.2319196483003907</v>
      </c>
      <c r="AV167" s="12">
        <v>-2.5964279757317801</v>
      </c>
      <c r="AW167" s="12">
        <v>-14.433230717258899</v>
      </c>
      <c r="AX167" s="12">
        <v>-6.0349975683493504</v>
      </c>
      <c r="AY167" s="12">
        <v>17.808251868700602</v>
      </c>
      <c r="AZ167" s="12">
        <v>31.574618333252101</v>
      </c>
      <c r="BA167" s="12">
        <v>29.408884074655301</v>
      </c>
      <c r="BB167" s="12">
        <v>19.066799723077501</v>
      </c>
      <c r="BC167" s="12">
        <v>5.58056171939824</v>
      </c>
      <c r="BD167" s="12">
        <v>13.969882274977801</v>
      </c>
      <c r="BE167" s="12">
        <v>17.7715464815264</v>
      </c>
      <c r="BF167" s="12">
        <v>35.681841836776499</v>
      </c>
      <c r="BG167" s="12">
        <v>7.8799148468533504</v>
      </c>
      <c r="BH167" s="12">
        <v>7.7165068432805102</v>
      </c>
      <c r="BI167" s="12">
        <v>10.9387165139196</v>
      </c>
      <c r="BJ167" s="12">
        <v>12.4678017527912</v>
      </c>
      <c r="BK167" s="12">
        <v>0.477233697893098</v>
      </c>
      <c r="BL167" s="12">
        <v>6.4699611357354998</v>
      </c>
      <c r="BM167" s="12">
        <v>-0.29046537974863801</v>
      </c>
      <c r="BN167" s="12">
        <v>14.6116490213898</v>
      </c>
      <c r="BO167" s="12">
        <v>12.9446043501957</v>
      </c>
      <c r="BP167" s="10">
        <v>-1.02213346053758</v>
      </c>
      <c r="BQ167" s="10">
        <v>1.3479665312843201</v>
      </c>
      <c r="BR167" s="12">
        <v>19.575072656152699</v>
      </c>
      <c r="BS167" s="12">
        <v>25.966059183701802</v>
      </c>
      <c r="BT167" s="12">
        <v>25.697436285554399</v>
      </c>
      <c r="BU167" s="12">
        <v>11.0946493805386</v>
      </c>
      <c r="BV167" s="12">
        <v>17.5296954694204</v>
      </c>
      <c r="BW167" s="12">
        <v>7.3256696850876297</v>
      </c>
      <c r="BX167" s="12">
        <v>3.1873064472165402</v>
      </c>
      <c r="BY167" s="12">
        <v>24.7757088800426</v>
      </c>
      <c r="BZ167" s="12">
        <v>16.6476493177469</v>
      </c>
      <c r="CA167" s="12">
        <v>6.87980673319543</v>
      </c>
      <c r="CB167" s="12">
        <v>6.5736535361793296</v>
      </c>
      <c r="CC167" s="12">
        <v>10.6339430203661</v>
      </c>
      <c r="CD167" s="12">
        <v>7.0006171881686896</v>
      </c>
      <c r="CE167" s="12">
        <v>1.5461785096704199</v>
      </c>
      <c r="CF167" s="12">
        <v>-0.40779124788059501</v>
      </c>
      <c r="CG167" s="12">
        <v>0.20627805952244599</v>
      </c>
      <c r="CH167" s="12">
        <v>5.3209591897029798</v>
      </c>
      <c r="CI167" s="12">
        <v>3.8646871871605901</v>
      </c>
      <c r="CJ167" s="12">
        <v>-0.13183883140754901</v>
      </c>
      <c r="CK167" s="12">
        <v>2.8418960482667899</v>
      </c>
      <c r="CL167" s="12">
        <v>-2.0236439013387999</v>
      </c>
      <c r="CM167" s="12">
        <v>-1.0886036534429799</v>
      </c>
      <c r="CN167" s="12">
        <v>25.320467102574099</v>
      </c>
      <c r="CO167" s="12">
        <v>16.921521819313</v>
      </c>
      <c r="CP167" s="12">
        <v>20.8764904527924</v>
      </c>
      <c r="CQ167" s="12">
        <v>25.964487576857199</v>
      </c>
      <c r="CR167" s="12">
        <v>-5.4519859986612502</v>
      </c>
      <c r="CS167" s="12">
        <v>17.769545593182499</v>
      </c>
      <c r="CT167" s="12">
        <v>16.8661081261234</v>
      </c>
      <c r="CU167" s="12">
        <v>23.759537725709301</v>
      </c>
      <c r="CV167" s="12">
        <v>11.4346785267116</v>
      </c>
      <c r="CW167" s="12">
        <v>16.922973372857001</v>
      </c>
      <c r="CX167" s="12">
        <v>16.7322941706515</v>
      </c>
      <c r="CY167" s="12">
        <v>-6.1644104789593204</v>
      </c>
      <c r="CZ167" s="12">
        <v>-6.3407733250642098</v>
      </c>
      <c r="DA167" s="12">
        <v>31.717605452286001</v>
      </c>
      <c r="DB167" s="12">
        <v>25.8833442785544</v>
      </c>
      <c r="DC167" s="12">
        <v>16.1261232278775</v>
      </c>
      <c r="DD167" s="12">
        <v>29.741646358161201</v>
      </c>
      <c r="DE167" s="12">
        <v>35.695389669854102</v>
      </c>
      <c r="DF167" s="11">
        <v>7.3057017289101998</v>
      </c>
      <c r="DG167" s="11">
        <v>4.6067279981798404</v>
      </c>
      <c r="DH167" s="11">
        <v>35.429795389063599</v>
      </c>
      <c r="DI167" s="11">
        <v>10.395621757197601</v>
      </c>
      <c r="DJ167" s="11">
        <v>10.415906217531299</v>
      </c>
      <c r="DK167" s="11">
        <v>13.2564828163594</v>
      </c>
      <c r="DL167" s="11">
        <v>13.557974853029</v>
      </c>
      <c r="DM167" s="11">
        <v>22.628360966336899</v>
      </c>
      <c r="DN167" s="11">
        <v>20.405537725309799</v>
      </c>
      <c r="DO167" s="11">
        <v>20.388333723531101</v>
      </c>
      <c r="DP167" s="11">
        <v>18.079657820635401</v>
      </c>
      <c r="DQ167" s="11">
        <v>19.618097212514801</v>
      </c>
      <c r="DR167" s="11">
        <v>7.5919883784081303</v>
      </c>
      <c r="DS167" s="11">
        <v>2.5500396532152001</v>
      </c>
    </row>
    <row r="168" spans="1:123" s="12" customFormat="1" ht="15" customHeight="1" x14ac:dyDescent="0.2">
      <c r="A168" s="10">
        <v>72</v>
      </c>
      <c r="B168" s="11">
        <v>5.6029593906714501</v>
      </c>
      <c r="C168" s="11">
        <v>11.5355314846965</v>
      </c>
      <c r="D168" s="11">
        <v>16.0191630129702</v>
      </c>
      <c r="E168" s="11">
        <v>8.05570653028553</v>
      </c>
      <c r="F168" s="11">
        <v>14.146400644676699</v>
      </c>
      <c r="G168" s="11">
        <v>-17.021819076035101</v>
      </c>
      <c r="H168" s="11">
        <v>7.6291357800073403</v>
      </c>
      <c r="I168" s="11">
        <v>1.5324336573030399</v>
      </c>
      <c r="J168" s="11">
        <v>8.6738828031229698</v>
      </c>
      <c r="K168" s="11">
        <v>7.0041487560956703</v>
      </c>
      <c r="L168" s="11">
        <v>8.5673318608314695</v>
      </c>
      <c r="M168" s="11">
        <v>5.7803981690085404</v>
      </c>
      <c r="N168" s="12">
        <v>2.2042381715436901</v>
      </c>
      <c r="O168" s="12">
        <v>-11.044048733310699</v>
      </c>
      <c r="P168" s="12">
        <v>2.9762588837911599</v>
      </c>
      <c r="Q168" s="12">
        <v>0.45151688254918498</v>
      </c>
      <c r="R168" s="12">
        <v>-7.3432202043477401</v>
      </c>
      <c r="S168" s="12">
        <v>56.758071877993601</v>
      </c>
      <c r="T168" s="12">
        <v>30.322360544232598</v>
      </c>
      <c r="U168" s="12">
        <v>-14.196464690030499</v>
      </c>
      <c r="V168" s="12">
        <v>-18.114624253939802</v>
      </c>
      <c r="W168" s="12">
        <v>37.372592487372401</v>
      </c>
      <c r="X168" s="12">
        <v>-1.5509963304793899</v>
      </c>
      <c r="Y168" s="12">
        <v>6.6326460910204297</v>
      </c>
      <c r="Z168" s="12">
        <v>16.298821719828901</v>
      </c>
      <c r="AA168" s="12">
        <v>15.1677841131458</v>
      </c>
      <c r="AB168" s="12">
        <v>10.9580250864382</v>
      </c>
      <c r="AC168" s="12">
        <v>30.887178581906401</v>
      </c>
      <c r="AD168" s="12">
        <v>16.020287148421598</v>
      </c>
      <c r="AE168" s="12">
        <v>9.4521483333664893</v>
      </c>
      <c r="AF168" s="12">
        <v>19.934834199375398</v>
      </c>
      <c r="AG168" s="12">
        <v>17.506197764305298</v>
      </c>
      <c r="AH168" s="12">
        <v>24.9075965257361</v>
      </c>
      <c r="AI168" s="11">
        <v>17.067724911612402</v>
      </c>
      <c r="AJ168" s="11">
        <v>25.2861063927412</v>
      </c>
      <c r="AK168" s="12">
        <v>11.8224088510032</v>
      </c>
      <c r="AL168" s="12">
        <v>10.7420437416294</v>
      </c>
      <c r="AM168" s="12">
        <v>11.2510088001727</v>
      </c>
      <c r="AN168" s="12">
        <v>7.1199074227479198</v>
      </c>
      <c r="AO168" s="12">
        <v>2.8094455046812001</v>
      </c>
      <c r="AP168" s="12">
        <v>5.2422874432522804</v>
      </c>
      <c r="AQ168" s="12">
        <v>-2.8644819849432599</v>
      </c>
      <c r="AR168" s="12">
        <v>33.2398631144315</v>
      </c>
      <c r="AS168" s="12">
        <v>-6.8940607889089698</v>
      </c>
      <c r="AT168" s="12">
        <v>-6.0592483350774202</v>
      </c>
      <c r="AU168" s="12">
        <v>9.0640196503954904</v>
      </c>
      <c r="AV168" s="12">
        <v>-5.59842828806722</v>
      </c>
      <c r="AW168" s="12">
        <v>-13.870406291971401</v>
      </c>
      <c r="AX168" s="12">
        <v>-5.7464280871499698</v>
      </c>
      <c r="AY168" s="12">
        <v>16.835521819302802</v>
      </c>
      <c r="AZ168" s="12">
        <v>30.7850532408338</v>
      </c>
      <c r="BA168" s="12">
        <v>28.738251785398401</v>
      </c>
      <c r="BB168" s="12">
        <v>18.950437151943301</v>
      </c>
      <c r="BC168" s="12">
        <v>5.2482268984021996</v>
      </c>
      <c r="BD168" s="12">
        <v>14.4539762914064</v>
      </c>
      <c r="BE168" s="12">
        <v>17.212554666912101</v>
      </c>
      <c r="BF168" s="12">
        <v>35.042834497289697</v>
      </c>
      <c r="BG168" s="12">
        <v>7.1435233621741601</v>
      </c>
      <c r="BH168" s="12">
        <v>7.1216963988263098</v>
      </c>
      <c r="BI168" s="12">
        <v>10.009469406213601</v>
      </c>
      <c r="BJ168" s="12">
        <v>11.4860122266691</v>
      </c>
      <c r="BK168" s="12">
        <v>-0.35428934097581</v>
      </c>
      <c r="BL168" s="12">
        <v>5.7583797570259696</v>
      </c>
      <c r="BM168" s="12">
        <v>-0.62617056073577204</v>
      </c>
      <c r="BN168" s="12">
        <v>14.1173886731849</v>
      </c>
      <c r="BO168" s="12">
        <v>12.4282760225469</v>
      </c>
      <c r="BP168" s="10">
        <v>-1.58437819663959</v>
      </c>
      <c r="BQ168" s="10">
        <v>1.1935020438613699</v>
      </c>
      <c r="BR168" s="12">
        <v>19.088445696979701</v>
      </c>
      <c r="BS168" s="12">
        <v>24.995055355247999</v>
      </c>
      <c r="BT168" s="12">
        <v>24.623852368676999</v>
      </c>
      <c r="BU168" s="12">
        <v>9.5451250672340393</v>
      </c>
      <c r="BV168" s="12">
        <v>15.7861522893654</v>
      </c>
      <c r="BW168" s="12">
        <v>6.6186235017084902</v>
      </c>
      <c r="BX168" s="12">
        <v>2.5532251584081598</v>
      </c>
      <c r="BY168" s="12">
        <v>24.115926862577901</v>
      </c>
      <c r="BZ168" s="12">
        <v>15.8185084728756</v>
      </c>
      <c r="CA168" s="12">
        <v>6.2421036091109201</v>
      </c>
      <c r="CB168" s="12">
        <v>6.3131415117823</v>
      </c>
      <c r="CC168" s="12">
        <v>10.4684640973573</v>
      </c>
      <c r="CD168" s="12">
        <v>6.7829978434019704</v>
      </c>
      <c r="CE168" s="12">
        <v>0.90350141590533894</v>
      </c>
      <c r="CF168" s="12">
        <v>-0.50090142167391605</v>
      </c>
      <c r="CG168" s="12">
        <v>0.456972600204608</v>
      </c>
      <c r="CH168" s="12">
        <v>4.8956326281768199</v>
      </c>
      <c r="CI168" s="12">
        <v>4.06617937187547</v>
      </c>
      <c r="CJ168" s="12">
        <v>-0.68151604182276004</v>
      </c>
      <c r="CK168" s="12">
        <v>2.3802017494744998</v>
      </c>
      <c r="CL168" s="12">
        <v>-2.1092610040795901</v>
      </c>
      <c r="CM168" s="12">
        <v>-1.4068613154449801</v>
      </c>
      <c r="CN168" s="12">
        <v>24.8082942562177</v>
      </c>
      <c r="CO168" s="12">
        <v>18.000635463977201</v>
      </c>
      <c r="CP168" s="12">
        <v>19.927378161810299</v>
      </c>
      <c r="CQ168" s="12">
        <v>24.900136850192201</v>
      </c>
      <c r="CR168" s="12">
        <v>-5.3751887207909004</v>
      </c>
      <c r="CS168" s="12">
        <v>17.3772568814456</v>
      </c>
      <c r="CT168" s="12">
        <v>16.188565496122401</v>
      </c>
      <c r="CU168" s="12">
        <v>23.489681552746301</v>
      </c>
      <c r="CV168" s="12">
        <v>11.315188203298</v>
      </c>
      <c r="CW168" s="12">
        <v>15.5951347551308</v>
      </c>
      <c r="CX168" s="12">
        <v>15.243975212797499</v>
      </c>
      <c r="CY168" s="12">
        <v>-6.5672516029735499</v>
      </c>
      <c r="CZ168" s="12">
        <v>-6.7726209636020904</v>
      </c>
      <c r="DA168" s="12">
        <v>30.390379833988799</v>
      </c>
      <c r="DB168" s="12">
        <v>25.561541406204899</v>
      </c>
      <c r="DC168" s="12">
        <v>15.411562344525001</v>
      </c>
      <c r="DD168" s="12">
        <v>29.1338183160405</v>
      </c>
      <c r="DE168" s="12">
        <v>34.798824344761599</v>
      </c>
      <c r="DF168" s="11">
        <v>6.3785500969970599</v>
      </c>
      <c r="DG168" s="11">
        <v>3.53693349097738</v>
      </c>
      <c r="DH168" s="11">
        <v>34.808941563824099</v>
      </c>
      <c r="DI168" s="11">
        <v>9.6108124125748802</v>
      </c>
      <c r="DJ168" s="11">
        <v>10.188454325543701</v>
      </c>
      <c r="DK168" s="11">
        <v>13.024051440879701</v>
      </c>
      <c r="DL168" s="11">
        <v>12.9427116917213</v>
      </c>
      <c r="DM168" s="11">
        <v>22.170974261825901</v>
      </c>
      <c r="DN168" s="11">
        <v>19.433819034020399</v>
      </c>
      <c r="DO168" s="11">
        <v>19.600101950345501</v>
      </c>
      <c r="DP168" s="11">
        <v>16.857409718795601</v>
      </c>
      <c r="DQ168" s="11">
        <v>18.5651842912193</v>
      </c>
      <c r="DR168" s="11">
        <v>6.8938106778659796</v>
      </c>
      <c r="DS168" s="11">
        <v>2.0077050066902302</v>
      </c>
    </row>
    <row r="169" spans="1:123" s="12" customFormat="1" ht="15" customHeight="1" x14ac:dyDescent="0.2">
      <c r="A169" s="10">
        <v>72.5</v>
      </c>
      <c r="B169" s="11">
        <v>4.9410909923608397</v>
      </c>
      <c r="C169" s="11">
        <v>10.4632918009883</v>
      </c>
      <c r="D169" s="11">
        <v>14.6152124216314</v>
      </c>
      <c r="E169" s="11">
        <v>7.32612124920706</v>
      </c>
      <c r="F169" s="11">
        <v>13.709233826375501</v>
      </c>
      <c r="G169" s="11">
        <v>-18.262859157403</v>
      </c>
      <c r="H169" s="11">
        <v>6.6902825892611801</v>
      </c>
      <c r="I169" s="11">
        <v>0.66709321799862598</v>
      </c>
      <c r="J169" s="11">
        <v>7.6442047429736704</v>
      </c>
      <c r="K169" s="11">
        <v>5.7601396292739002</v>
      </c>
      <c r="L169" s="11">
        <v>7.9736164479982099</v>
      </c>
      <c r="M169" s="11">
        <v>4.9709983613865898</v>
      </c>
      <c r="N169" s="12">
        <v>1.19718117730371</v>
      </c>
      <c r="O169" s="12">
        <v>-10.4705122794257</v>
      </c>
      <c r="P169" s="12">
        <v>2.8262043088034199</v>
      </c>
      <c r="Q169" s="12">
        <v>0.158570529151802</v>
      </c>
      <c r="R169" s="12">
        <v>-7.2412299232382704</v>
      </c>
      <c r="S169" s="12">
        <v>56.386888900305998</v>
      </c>
      <c r="T169" s="12">
        <v>29.4706951535772</v>
      </c>
      <c r="U169" s="12">
        <v>-14.7722130350302</v>
      </c>
      <c r="V169" s="12">
        <v>-18.7140340131009</v>
      </c>
      <c r="W169" s="12">
        <v>36.636087315855498</v>
      </c>
      <c r="X169" s="12">
        <v>-2.8657027542067199</v>
      </c>
      <c r="Y169" s="12">
        <v>6.0037482398911299</v>
      </c>
      <c r="Z169" s="12">
        <v>15.640660421922799</v>
      </c>
      <c r="AA169" s="12">
        <v>13.434954780677799</v>
      </c>
      <c r="AB169" s="12">
        <v>9.9625513030332495</v>
      </c>
      <c r="AC169" s="12">
        <v>29.332422855077301</v>
      </c>
      <c r="AD169" s="12">
        <v>15.4061544890282</v>
      </c>
      <c r="AE169" s="12">
        <v>9.3641147032030805</v>
      </c>
      <c r="AF169" s="12">
        <v>19.782886738539599</v>
      </c>
      <c r="AG169" s="12">
        <v>17.5274017237825</v>
      </c>
      <c r="AH169" s="12">
        <v>24.568964363425</v>
      </c>
      <c r="AI169" s="11">
        <v>16.2691212608478</v>
      </c>
      <c r="AJ169" s="11">
        <v>24.746690542087801</v>
      </c>
      <c r="AK169" s="12">
        <v>11.712321793311199</v>
      </c>
      <c r="AL169" s="12">
        <v>8.9301374828210101</v>
      </c>
      <c r="AM169" s="12">
        <v>10.7998630483052</v>
      </c>
      <c r="AN169" s="12">
        <v>6.6564380176714604</v>
      </c>
      <c r="AO169" s="12">
        <v>2.3652194158785198</v>
      </c>
      <c r="AP169" s="12">
        <v>4.8533474910072902</v>
      </c>
      <c r="AQ169" s="12">
        <v>-3.0695216537424099</v>
      </c>
      <c r="AR169" s="12">
        <v>33.185333450092003</v>
      </c>
      <c r="AS169" s="12">
        <v>-6.2559311118093301</v>
      </c>
      <c r="AT169" s="12">
        <v>-5.57025623493245</v>
      </c>
      <c r="AU169" s="12">
        <v>8.9808381744660402</v>
      </c>
      <c r="AV169" s="12">
        <v>-8.1217631304752995</v>
      </c>
      <c r="AW169" s="12">
        <v>-13.282394320412999</v>
      </c>
      <c r="AX169" s="12">
        <v>-5.4296556299959704</v>
      </c>
      <c r="AY169" s="12">
        <v>15.8630100486334</v>
      </c>
      <c r="AZ169" s="12">
        <v>29.986777008161798</v>
      </c>
      <c r="BA169" s="12">
        <v>28.103722797823099</v>
      </c>
      <c r="BB169" s="12">
        <v>18.933877072413399</v>
      </c>
      <c r="BC169" s="12">
        <v>4.9662003220873796</v>
      </c>
      <c r="BD169" s="12">
        <v>14.985671441536301</v>
      </c>
      <c r="BE169" s="12">
        <v>16.7108610185096</v>
      </c>
      <c r="BF169" s="12">
        <v>34.495929867261999</v>
      </c>
      <c r="BG169" s="12">
        <v>6.4048826970974897</v>
      </c>
      <c r="BH169" s="12">
        <v>6.5163330873474399</v>
      </c>
      <c r="BI169" s="12">
        <v>9.1148021965636801</v>
      </c>
      <c r="BJ169" s="12">
        <v>10.5310828075744</v>
      </c>
      <c r="BK169" s="12">
        <v>-1.1433157851570199</v>
      </c>
      <c r="BL169" s="12">
        <v>5.1138035814801697</v>
      </c>
      <c r="BM169" s="12">
        <v>-0.82151427704957303</v>
      </c>
      <c r="BN169" s="12">
        <v>13.6779126478359</v>
      </c>
      <c r="BO169" s="12">
        <v>11.951789929298601</v>
      </c>
      <c r="BP169" s="10">
        <v>-2.0980189674446499</v>
      </c>
      <c r="BQ169" s="10">
        <v>1.07756306988449</v>
      </c>
      <c r="BR169" s="12">
        <v>18.6309753189561</v>
      </c>
      <c r="BS169" s="12">
        <v>24.023986043175601</v>
      </c>
      <c r="BT169" s="12">
        <v>23.557315216748901</v>
      </c>
      <c r="BU169" s="12">
        <v>8.0298959801439196</v>
      </c>
      <c r="BV169" s="12">
        <v>14.048990124137999</v>
      </c>
      <c r="BW169" s="12">
        <v>5.9663898355211096</v>
      </c>
      <c r="BX169" s="12">
        <v>1.9928168057958799</v>
      </c>
      <c r="BY169" s="12">
        <v>23.423886887030601</v>
      </c>
      <c r="BZ169" s="12">
        <v>15.0052437675185</v>
      </c>
      <c r="CA169" s="12">
        <v>5.6442418099322804</v>
      </c>
      <c r="CB169" s="12">
        <v>6.1067762544553199</v>
      </c>
      <c r="CC169" s="12">
        <v>10.3556476460653</v>
      </c>
      <c r="CD169" s="12">
        <v>6.60316845824127</v>
      </c>
      <c r="CE169" s="12">
        <v>0.31278432288672697</v>
      </c>
      <c r="CF169" s="12">
        <v>-0.58940111102856396</v>
      </c>
      <c r="CG169" s="12">
        <v>0.73733195904423998</v>
      </c>
      <c r="CH169" s="12">
        <v>4.5230099203763503</v>
      </c>
      <c r="CI169" s="12">
        <v>4.2485285121074403</v>
      </c>
      <c r="CJ169" s="12">
        <v>-1.1686089465001701</v>
      </c>
      <c r="CK169" s="12">
        <v>1.9488236375764201</v>
      </c>
      <c r="CL169" s="12">
        <v>-2.1787561763630898</v>
      </c>
      <c r="CM169" s="12">
        <v>-1.72704289980174</v>
      </c>
      <c r="CN169" s="12">
        <v>24.285982362925999</v>
      </c>
      <c r="CO169" s="12">
        <v>19.003853594767801</v>
      </c>
      <c r="CP169" s="12">
        <v>18.927585188066502</v>
      </c>
      <c r="CQ169" s="12">
        <v>23.7768599617993</v>
      </c>
      <c r="CR169" s="12">
        <v>-5.2648438213509499</v>
      </c>
      <c r="CS169" s="12">
        <v>16.950605640886302</v>
      </c>
      <c r="CT169" s="12">
        <v>15.4861500050174</v>
      </c>
      <c r="CU169" s="12">
        <v>23.1887534027919</v>
      </c>
      <c r="CV169" s="12">
        <v>11.2393954623257</v>
      </c>
      <c r="CW169" s="12">
        <v>14.272159205575001</v>
      </c>
      <c r="CX169" s="12">
        <v>13.794414371659499</v>
      </c>
      <c r="CY169" s="12">
        <v>-6.8860908868373301</v>
      </c>
      <c r="CZ169" s="12">
        <v>-7.1113613557827096</v>
      </c>
      <c r="DA169" s="12">
        <v>29.125531000317999</v>
      </c>
      <c r="DB169" s="12">
        <v>25.234367058146699</v>
      </c>
      <c r="DC169" s="12">
        <v>14.712682059325701</v>
      </c>
      <c r="DD169" s="12">
        <v>28.624401238630501</v>
      </c>
      <c r="DE169" s="12">
        <v>34.022064937744197</v>
      </c>
      <c r="DF169" s="11">
        <v>5.4418442232417803</v>
      </c>
      <c r="DG169" s="11">
        <v>2.46255103775183</v>
      </c>
      <c r="DH169" s="11">
        <v>34.112501452909697</v>
      </c>
      <c r="DI169" s="11">
        <v>8.8283668446820194</v>
      </c>
      <c r="DJ169" s="11">
        <v>9.9433709692675603</v>
      </c>
      <c r="DK169" s="11">
        <v>12.770265129802199</v>
      </c>
      <c r="DL169" s="11">
        <v>12.317155778873699</v>
      </c>
      <c r="DM169" s="11">
        <v>21.685542378691</v>
      </c>
      <c r="DN169" s="11">
        <v>18.538323274697099</v>
      </c>
      <c r="DO169" s="11">
        <v>18.900844224844999</v>
      </c>
      <c r="DP169" s="11">
        <v>15.662806617910899</v>
      </c>
      <c r="DQ169" s="11">
        <v>17.533608115627398</v>
      </c>
      <c r="DR169" s="11">
        <v>6.2431086007563801</v>
      </c>
      <c r="DS169" s="11">
        <v>1.50425705669476</v>
      </c>
    </row>
    <row r="170" spans="1:123" s="12" customFormat="1" ht="15" customHeight="1" x14ac:dyDescent="0.2">
      <c r="A170" s="10">
        <v>73</v>
      </c>
      <c r="B170" s="11">
        <v>4.3161489884369004</v>
      </c>
      <c r="C170" s="11">
        <v>9.4188226285041292</v>
      </c>
      <c r="D170" s="11">
        <v>13.238965038908599</v>
      </c>
      <c r="E170" s="11">
        <v>6.6309098656347398</v>
      </c>
      <c r="F170" s="11">
        <v>13.2944305732962</v>
      </c>
      <c r="G170" s="11">
        <v>-19.4271051441319</v>
      </c>
      <c r="H170" s="11">
        <v>5.7726097111299097</v>
      </c>
      <c r="I170" s="11">
        <v>-0.11246736875136699</v>
      </c>
      <c r="J170" s="11">
        <v>6.6432417042960799</v>
      </c>
      <c r="K170" s="11">
        <v>4.56237376056378</v>
      </c>
      <c r="L170" s="11">
        <v>7.4297163337178</v>
      </c>
      <c r="M170" s="11">
        <v>4.23824803874595</v>
      </c>
      <c r="N170" s="12">
        <v>0.24615638949398999</v>
      </c>
      <c r="O170" s="12">
        <v>-9.8068758234148792</v>
      </c>
      <c r="P170" s="12">
        <v>2.6812022042577102</v>
      </c>
      <c r="Q170" s="12">
        <v>-5.9108497652005099E-2</v>
      </c>
      <c r="R170" s="12">
        <v>-7.0809583121445003</v>
      </c>
      <c r="S170" s="12">
        <v>56.055359891615801</v>
      </c>
      <c r="T170" s="12">
        <v>28.611697416636101</v>
      </c>
      <c r="U170" s="12">
        <v>-15.228995835059299</v>
      </c>
      <c r="V170" s="12">
        <v>-19.193957996321799</v>
      </c>
      <c r="W170" s="12">
        <v>35.9667938027996</v>
      </c>
      <c r="X170" s="12">
        <v>-4.0206955418398103</v>
      </c>
      <c r="Y170" s="12">
        <v>5.4702218221791501</v>
      </c>
      <c r="Z170" s="12">
        <v>15.092626199475401</v>
      </c>
      <c r="AA170" s="12">
        <v>11.6631272248923</v>
      </c>
      <c r="AB170" s="12">
        <v>9.1456868176464905</v>
      </c>
      <c r="AC170" s="12">
        <v>27.842153940582602</v>
      </c>
      <c r="AD170" s="12">
        <v>14.790381101192899</v>
      </c>
      <c r="AE170" s="12">
        <v>9.32403781916946</v>
      </c>
      <c r="AF170" s="12">
        <v>19.6577948372578</v>
      </c>
      <c r="AG170" s="12">
        <v>17.6353460119571</v>
      </c>
      <c r="AH170" s="12">
        <v>24.2879486904712</v>
      </c>
      <c r="AI170" s="11">
        <v>15.454475942533399</v>
      </c>
      <c r="AJ170" s="11">
        <v>24.1675425058929</v>
      </c>
      <c r="AK170" s="12">
        <v>11.661350981739799</v>
      </c>
      <c r="AL170" s="12">
        <v>7.1743543230695597</v>
      </c>
      <c r="AM170" s="12">
        <v>10.4114014902734</v>
      </c>
      <c r="AN170" s="12">
        <v>6.2414592321147202</v>
      </c>
      <c r="AO170" s="12">
        <v>2.0134316400799399</v>
      </c>
      <c r="AP170" s="12">
        <v>4.5652859625988604</v>
      </c>
      <c r="AQ170" s="12">
        <v>-3.2352254493162</v>
      </c>
      <c r="AR170" s="12">
        <v>33.227534004254203</v>
      </c>
      <c r="AS170" s="12">
        <v>-5.5840173445176298</v>
      </c>
      <c r="AT170" s="12">
        <v>-5.1101687859045297</v>
      </c>
      <c r="AU170" s="12">
        <v>8.9755958470050192</v>
      </c>
      <c r="AV170" s="12">
        <v>-10.172465408686501</v>
      </c>
      <c r="AW170" s="12">
        <v>-12.680594409175599</v>
      </c>
      <c r="AX170" s="12">
        <v>-5.0912576625705697</v>
      </c>
      <c r="AY170" s="12">
        <v>14.8960307342349</v>
      </c>
      <c r="AZ170" s="12">
        <v>29.182967409724299</v>
      </c>
      <c r="BA170" s="12">
        <v>27.508409402798801</v>
      </c>
      <c r="BB170" s="12">
        <v>19.005279682460198</v>
      </c>
      <c r="BC170" s="12">
        <v>4.7267476475099102</v>
      </c>
      <c r="BD170" s="12">
        <v>15.5524576257448</v>
      </c>
      <c r="BE170" s="12">
        <v>16.262125427601799</v>
      </c>
      <c r="BF170" s="12">
        <v>34.037359000649303</v>
      </c>
      <c r="BG170" s="12">
        <v>5.6667377066332802</v>
      </c>
      <c r="BH170" s="12">
        <v>5.9028607211075697</v>
      </c>
      <c r="BI170" s="12">
        <v>8.2551596278790296</v>
      </c>
      <c r="BJ170" s="12">
        <v>9.6015592134790495</v>
      </c>
      <c r="BK170" s="12">
        <v>-1.88621606866945</v>
      </c>
      <c r="BL170" s="12">
        <v>4.5363108256424303</v>
      </c>
      <c r="BM170" s="12">
        <v>-0.88233531414516597</v>
      </c>
      <c r="BN170" s="12">
        <v>13.2921086333226</v>
      </c>
      <c r="BO170" s="12">
        <v>11.5121056296629</v>
      </c>
      <c r="BP170" s="10">
        <v>-2.5618735435273199</v>
      </c>
      <c r="BQ170" s="10">
        <v>0.99646240414585896</v>
      </c>
      <c r="BR170" s="12">
        <v>18.208664187113701</v>
      </c>
      <c r="BS170" s="12">
        <v>23.057178623275799</v>
      </c>
      <c r="BT170" s="12">
        <v>22.502452338812802</v>
      </c>
      <c r="BU170" s="12">
        <v>6.5579965848883104</v>
      </c>
      <c r="BV170" s="12">
        <v>12.326341675361601</v>
      </c>
      <c r="BW170" s="12">
        <v>5.3700900934927596</v>
      </c>
      <c r="BX170" s="12">
        <v>1.50658479469711</v>
      </c>
      <c r="BY170" s="12">
        <v>22.7052623813506</v>
      </c>
      <c r="BZ170" s="12">
        <v>14.213366739568301</v>
      </c>
      <c r="CA170" s="12">
        <v>5.0871585699496702</v>
      </c>
      <c r="CB170" s="12">
        <v>5.9532735576794904</v>
      </c>
      <c r="CC170" s="12">
        <v>10.290303180226999</v>
      </c>
      <c r="CD170" s="12">
        <v>6.4590462898195202</v>
      </c>
      <c r="CE170" s="12">
        <v>-0.22339538929827499</v>
      </c>
      <c r="CF170" s="12">
        <v>-0.670381041345535</v>
      </c>
      <c r="CG170" s="12">
        <v>1.0481700201125901</v>
      </c>
      <c r="CH170" s="12">
        <v>4.2021074477816001</v>
      </c>
      <c r="CI170" s="12">
        <v>4.4101907406002203</v>
      </c>
      <c r="CJ170" s="12">
        <v>-1.5949171938700599</v>
      </c>
      <c r="CK170" s="12">
        <v>1.5456730579899101</v>
      </c>
      <c r="CL170" s="12">
        <v>-2.2351109691953699</v>
      </c>
      <c r="CM170" s="12">
        <v>-2.0495756416494202</v>
      </c>
      <c r="CN170" s="12">
        <v>23.761662305332699</v>
      </c>
      <c r="CO170" s="12">
        <v>19.927560060750601</v>
      </c>
      <c r="CP170" s="12">
        <v>17.882226529764001</v>
      </c>
      <c r="CQ170" s="12">
        <v>22.600677766604299</v>
      </c>
      <c r="CR170" s="12">
        <v>-5.12399583385558</v>
      </c>
      <c r="CS170" s="12">
        <v>16.492089343955701</v>
      </c>
      <c r="CT170" s="12">
        <v>14.7630680658039</v>
      </c>
      <c r="CU170" s="12">
        <v>22.860842364025299</v>
      </c>
      <c r="CV170" s="12">
        <v>11.2083407657337</v>
      </c>
      <c r="CW170" s="12">
        <v>12.957636499777401</v>
      </c>
      <c r="CX170" s="12">
        <v>12.389885341690301</v>
      </c>
      <c r="CY170" s="12">
        <v>-7.1205981839739199</v>
      </c>
      <c r="CZ170" s="12">
        <v>-7.35663252271479</v>
      </c>
      <c r="DA170" s="12">
        <v>27.929594580200501</v>
      </c>
      <c r="DB170" s="12">
        <v>24.903676603571501</v>
      </c>
      <c r="DC170" s="12">
        <v>14.035126696398899</v>
      </c>
      <c r="DD170" s="12">
        <v>28.210839445819101</v>
      </c>
      <c r="DE170" s="12">
        <v>33.362699468852902</v>
      </c>
      <c r="DF170" s="11">
        <v>4.4994390009378504</v>
      </c>
      <c r="DG170" s="11">
        <v>1.3877719311494701</v>
      </c>
      <c r="DH170" s="11">
        <v>33.346488635288502</v>
      </c>
      <c r="DI170" s="11">
        <v>8.0514910223428107</v>
      </c>
      <c r="DJ170" s="11">
        <v>9.6823423518799192</v>
      </c>
      <c r="DK170" s="11">
        <v>12.4966081784805</v>
      </c>
      <c r="DL170" s="11">
        <v>11.6852161227143</v>
      </c>
      <c r="DM170" s="11">
        <v>21.175837900955202</v>
      </c>
      <c r="DN170" s="11">
        <v>17.7237652678741</v>
      </c>
      <c r="DO170" s="11">
        <v>18.292881577508499</v>
      </c>
      <c r="DP170" s="11">
        <v>14.501634723274</v>
      </c>
      <c r="DQ170" s="11">
        <v>16.528883861610598</v>
      </c>
      <c r="DR170" s="11">
        <v>5.6410453908029004</v>
      </c>
      <c r="DS170" s="11">
        <v>1.04002413081616</v>
      </c>
    </row>
    <row r="171" spans="1:123" s="12" customFormat="1" ht="15" customHeight="1" x14ac:dyDescent="0.2">
      <c r="A171" s="10">
        <v>73.5</v>
      </c>
      <c r="B171" s="11">
        <v>3.7295537822501501</v>
      </c>
      <c r="C171" s="11">
        <v>8.4067469288129306</v>
      </c>
      <c r="D171" s="11">
        <v>11.896646356035401</v>
      </c>
      <c r="E171" s="11">
        <v>5.9714661801990498</v>
      </c>
      <c r="F171" s="11">
        <v>12.903400602226601</v>
      </c>
      <c r="G171" s="11">
        <v>-20.510613467195</v>
      </c>
      <c r="H171" s="11">
        <v>4.87911438540322</v>
      </c>
      <c r="I171" s="11">
        <v>-0.80371887634100803</v>
      </c>
      <c r="J171" s="11">
        <v>5.6757958191155904</v>
      </c>
      <c r="K171" s="11">
        <v>3.4162012525484799</v>
      </c>
      <c r="L171" s="11">
        <v>6.9347438511613202</v>
      </c>
      <c r="M171" s="11">
        <v>3.5801342619379199</v>
      </c>
      <c r="N171" s="12">
        <v>-0.64680978084652396</v>
      </c>
      <c r="O171" s="12">
        <v>-9.0606117737479508</v>
      </c>
      <c r="P171" s="12">
        <v>2.5397455374331899</v>
      </c>
      <c r="Q171" s="12">
        <v>-0.20325327909631499</v>
      </c>
      <c r="R171" s="12">
        <v>-6.8628987719421204</v>
      </c>
      <c r="S171" s="12">
        <v>55.760418035788398</v>
      </c>
      <c r="T171" s="12">
        <v>27.7457329502794</v>
      </c>
      <c r="U171" s="12">
        <v>-15.5744492076337</v>
      </c>
      <c r="V171" s="12">
        <v>-19.561635781428699</v>
      </c>
      <c r="W171" s="12">
        <v>35.359771572984698</v>
      </c>
      <c r="X171" s="12">
        <v>-5.02297689308761</v>
      </c>
      <c r="Y171" s="12">
        <v>5.0290141189179796</v>
      </c>
      <c r="Z171" s="12">
        <v>14.6520442285691</v>
      </c>
      <c r="AA171" s="12">
        <v>9.8542777777765806</v>
      </c>
      <c r="AB171" s="12">
        <v>8.5033952927915308</v>
      </c>
      <c r="AC171" s="12">
        <v>26.417241315357298</v>
      </c>
      <c r="AD171" s="12">
        <v>14.1688287840224</v>
      </c>
      <c r="AE171" s="12">
        <v>9.3268708951654808</v>
      </c>
      <c r="AF171" s="12">
        <v>19.5546272152569</v>
      </c>
      <c r="AG171" s="12">
        <v>17.821264918893501</v>
      </c>
      <c r="AH171" s="12">
        <v>24.061084332061</v>
      </c>
      <c r="AI171" s="11">
        <v>14.628337339672701</v>
      </c>
      <c r="AJ171" s="11">
        <v>23.552423954242801</v>
      </c>
      <c r="AK171" s="12">
        <v>11.6598175736726</v>
      </c>
      <c r="AL171" s="12">
        <v>5.4797878874524004</v>
      </c>
      <c r="AM171" s="12">
        <v>10.085193025588501</v>
      </c>
      <c r="AN171" s="12">
        <v>5.8750283642439101</v>
      </c>
      <c r="AO171" s="12">
        <v>1.7501662341601301</v>
      </c>
      <c r="AP171" s="12">
        <v>4.3737304622481998</v>
      </c>
      <c r="AQ171" s="12">
        <v>-3.35950426233466</v>
      </c>
      <c r="AR171" s="12">
        <v>33.354317565681399</v>
      </c>
      <c r="AS171" s="12">
        <v>-4.8877595872909296</v>
      </c>
      <c r="AT171" s="12">
        <v>-4.68681400889181</v>
      </c>
      <c r="AU171" s="12">
        <v>9.0407947936910205</v>
      </c>
      <c r="AV171" s="12">
        <v>-11.7620265882578</v>
      </c>
      <c r="AW171" s="12">
        <v>-12.0761469588615</v>
      </c>
      <c r="AX171" s="12">
        <v>-4.7378734961966904</v>
      </c>
      <c r="AY171" s="12">
        <v>13.9396906888578</v>
      </c>
      <c r="AZ171" s="12">
        <v>28.376594855217199</v>
      </c>
      <c r="BA171" s="12">
        <v>26.954818167723701</v>
      </c>
      <c r="BB171" s="12">
        <v>19.1517665371065</v>
      </c>
      <c r="BC171" s="12">
        <v>4.5218075683806003</v>
      </c>
      <c r="BD171" s="12">
        <v>16.141790183610201</v>
      </c>
      <c r="BE171" s="12">
        <v>15.861594874877399</v>
      </c>
      <c r="BF171" s="12">
        <v>33.662530768197001</v>
      </c>
      <c r="BG171" s="12">
        <v>4.9317959565087204</v>
      </c>
      <c r="BH171" s="12">
        <v>5.2837408475170298</v>
      </c>
      <c r="BI171" s="12">
        <v>7.4303648034401704</v>
      </c>
      <c r="BJ171" s="12">
        <v>8.6954496509861201</v>
      </c>
      <c r="BK171" s="12">
        <v>-2.5799929517233902</v>
      </c>
      <c r="BL171" s="12">
        <v>4.0252562030218497</v>
      </c>
      <c r="BM171" s="12">
        <v>-0.81599858958725202</v>
      </c>
      <c r="BN171" s="12">
        <v>12.958110346517</v>
      </c>
      <c r="BO171" s="12">
        <v>11.105656085419399</v>
      </c>
      <c r="BP171" s="10">
        <v>-2.9753207400062802</v>
      </c>
      <c r="BQ171" s="10">
        <v>0.94608208200952504</v>
      </c>
      <c r="BR171" s="12">
        <v>17.826756447902799</v>
      </c>
      <c r="BS171" s="12">
        <v>22.098784029367302</v>
      </c>
      <c r="BT171" s="12">
        <v>21.463654775288799</v>
      </c>
      <c r="BU171" s="12">
        <v>5.1379233809711797</v>
      </c>
      <c r="BV171" s="12">
        <v>10.6260040411143</v>
      </c>
      <c r="BW171" s="12">
        <v>4.8300516937160802</v>
      </c>
      <c r="BX171" s="12">
        <v>1.09405323200917</v>
      </c>
      <c r="BY171" s="12">
        <v>21.965643099974798</v>
      </c>
      <c r="BZ171" s="12">
        <v>13.447794117382699</v>
      </c>
      <c r="CA171" s="12">
        <v>4.5712190512858797</v>
      </c>
      <c r="CB171" s="12">
        <v>5.8506298046268004</v>
      </c>
      <c r="CC171" s="12">
        <v>10.266418030369</v>
      </c>
      <c r="CD171" s="12">
        <v>6.3482152654614703</v>
      </c>
      <c r="CE171" s="12">
        <v>-0.70301598498190199</v>
      </c>
      <c r="CF171" s="12">
        <v>-0.74096271873713704</v>
      </c>
      <c r="CG171" s="12">
        <v>1.38984000841446</v>
      </c>
      <c r="CH171" s="12">
        <v>3.9312517401412999</v>
      </c>
      <c r="CI171" s="12">
        <v>4.5498090912587896</v>
      </c>
      <c r="CJ171" s="12">
        <v>-1.9627857454906901</v>
      </c>
      <c r="CK171" s="12">
        <v>1.1684186347338199</v>
      </c>
      <c r="CL171" s="12">
        <v>-2.28177032113308</v>
      </c>
      <c r="CM171" s="12">
        <v>-2.3750415039103201</v>
      </c>
      <c r="CN171" s="12">
        <v>23.242962924996299</v>
      </c>
      <c r="CO171" s="12">
        <v>20.7687371585052</v>
      </c>
      <c r="CP171" s="12">
        <v>16.7964954016497</v>
      </c>
      <c r="CQ171" s="12">
        <v>21.377700250013699</v>
      </c>
      <c r="CR171" s="12">
        <v>-4.9559475883142996</v>
      </c>
      <c r="CS171" s="12">
        <v>16.004220015020099</v>
      </c>
      <c r="CT171" s="12">
        <v>14.023468793311601</v>
      </c>
      <c r="CU171" s="12">
        <v>22.509875634568701</v>
      </c>
      <c r="CV171" s="12">
        <v>11.222244211239699</v>
      </c>
      <c r="CW171" s="12">
        <v>11.6548144433181</v>
      </c>
      <c r="CX171" s="12">
        <v>11.0358587335213</v>
      </c>
      <c r="CY171" s="12">
        <v>-7.2714979069132797</v>
      </c>
      <c r="CZ171" s="12">
        <v>-7.5092357292305598</v>
      </c>
      <c r="DA171" s="12">
        <v>26.807940230355499</v>
      </c>
      <c r="DB171" s="12">
        <v>24.571385438321101</v>
      </c>
      <c r="DC171" s="12">
        <v>13.384295016294301</v>
      </c>
      <c r="DD171" s="12">
        <v>27.8895058727357</v>
      </c>
      <c r="DE171" s="12">
        <v>32.817009923746802</v>
      </c>
      <c r="DF171" s="11">
        <v>3.5551329347072098</v>
      </c>
      <c r="DG171" s="11">
        <v>0.31670444400333497</v>
      </c>
      <c r="DH171" s="11">
        <v>32.517044019186798</v>
      </c>
      <c r="DI171" s="11">
        <v>7.2830998760764398</v>
      </c>
      <c r="DJ171" s="11">
        <v>9.4070501290843804</v>
      </c>
      <c r="DK171" s="11">
        <v>12.2045612442889</v>
      </c>
      <c r="DL171" s="11">
        <v>11.0507062345277</v>
      </c>
      <c r="DM171" s="11">
        <v>20.645584299927499</v>
      </c>
      <c r="DN171" s="11">
        <v>16.993524695863002</v>
      </c>
      <c r="DO171" s="11">
        <v>17.777008906705301</v>
      </c>
      <c r="DP171" s="11">
        <v>13.379079064179599</v>
      </c>
      <c r="DQ171" s="11">
        <v>15.555968275293701</v>
      </c>
      <c r="DR171" s="11">
        <v>5.0880285016319204</v>
      </c>
      <c r="DS171" s="11">
        <v>0.61484337265937905</v>
      </c>
    </row>
    <row r="172" spans="1:123" s="12" customFormat="1" ht="15" customHeight="1" x14ac:dyDescent="0.2">
      <c r="A172" s="10">
        <v>74</v>
      </c>
      <c r="B172" s="11">
        <v>3.1822883101995099</v>
      </c>
      <c r="C172" s="11">
        <v>7.4312570177426096</v>
      </c>
      <c r="D172" s="11">
        <v>10.593992556096</v>
      </c>
      <c r="E172" s="11">
        <v>5.3486583055928296</v>
      </c>
      <c r="F172" s="11">
        <v>12.5369824672816</v>
      </c>
      <c r="G172" s="11">
        <v>-21.5100481000263</v>
      </c>
      <c r="H172" s="11">
        <v>4.0125391933543098</v>
      </c>
      <c r="I172" s="11">
        <v>-1.4049983292352399</v>
      </c>
      <c r="J172" s="11">
        <v>4.7462590373470404</v>
      </c>
      <c r="K172" s="11">
        <v>2.32637898989196</v>
      </c>
      <c r="L172" s="11">
        <v>6.4871401264099404</v>
      </c>
      <c r="M172" s="11">
        <v>2.9937937142676598</v>
      </c>
      <c r="N172" s="12">
        <v>-1.48046910908306</v>
      </c>
      <c r="O172" s="12">
        <v>-8.2398619269952107</v>
      </c>
      <c r="P172" s="12">
        <v>2.4003579710551999</v>
      </c>
      <c r="Q172" s="12">
        <v>-0.27628337306850798</v>
      </c>
      <c r="R172" s="12">
        <v>-6.5885515141417201</v>
      </c>
      <c r="S172" s="12">
        <v>55.498232541140098</v>
      </c>
      <c r="T172" s="12">
        <v>26.873172828345499</v>
      </c>
      <c r="U172" s="12">
        <v>-15.8169350470416</v>
      </c>
      <c r="V172" s="12">
        <v>-19.825121853500601</v>
      </c>
      <c r="W172" s="12">
        <v>34.809352655429301</v>
      </c>
      <c r="X172" s="12">
        <v>-5.8807236200664104</v>
      </c>
      <c r="Y172" s="12">
        <v>4.6760605982854004</v>
      </c>
      <c r="Z172" s="12">
        <v>14.314647160063</v>
      </c>
      <c r="AA172" s="12">
        <v>8.0112558862310799</v>
      </c>
      <c r="AB172" s="12">
        <v>8.0300669651478493</v>
      </c>
      <c r="AC172" s="12">
        <v>25.0584525929298</v>
      </c>
      <c r="AD172" s="12">
        <v>13.5372847580583</v>
      </c>
      <c r="AE172" s="12">
        <v>9.3671942522632801</v>
      </c>
      <c r="AF172" s="12">
        <v>19.468112441245399</v>
      </c>
      <c r="AG172" s="12">
        <v>18.075563275488001</v>
      </c>
      <c r="AH172" s="12">
        <v>23.884174879640302</v>
      </c>
      <c r="AI172" s="11">
        <v>13.795205632049999</v>
      </c>
      <c r="AJ172" s="11">
        <v>22.9051838687155</v>
      </c>
      <c r="AK172" s="12">
        <v>11.697193258441899</v>
      </c>
      <c r="AL172" s="12">
        <v>3.8506091186718501</v>
      </c>
      <c r="AM172" s="12">
        <v>9.8199634521733898</v>
      </c>
      <c r="AN172" s="12">
        <v>5.5565810725966003</v>
      </c>
      <c r="AO172" s="12">
        <v>1.5705057876402799</v>
      </c>
      <c r="AP172" s="12">
        <v>4.2731194298539696</v>
      </c>
      <c r="AQ172" s="12">
        <v>-3.4406025406496998</v>
      </c>
      <c r="AR172" s="12">
        <v>33.553151297383003</v>
      </c>
      <c r="AS172" s="12">
        <v>-4.1769071685848704</v>
      </c>
      <c r="AT172" s="12">
        <v>-4.3071818254247702</v>
      </c>
      <c r="AU172" s="12">
        <v>9.1683286882471293</v>
      </c>
      <c r="AV172" s="12">
        <v>-12.9071095216204</v>
      </c>
      <c r="AW172" s="12">
        <v>-11.4797812784672</v>
      </c>
      <c r="AX172" s="12">
        <v>-4.37612015957711</v>
      </c>
      <c r="AY172" s="12">
        <v>12.9988566186511</v>
      </c>
      <c r="AZ172" s="12">
        <v>27.5704023806611</v>
      </c>
      <c r="BA172" s="12">
        <v>26.4448062807787</v>
      </c>
      <c r="BB172" s="12">
        <v>19.359611542313299</v>
      </c>
      <c r="BC172" s="12">
        <v>4.3431300582596997</v>
      </c>
      <c r="BD172" s="12">
        <v>16.741256331442798</v>
      </c>
      <c r="BE172" s="12">
        <v>15.5042071128264</v>
      </c>
      <c r="BF172" s="12">
        <v>33.366137358825597</v>
      </c>
      <c r="BG172" s="12">
        <v>4.2027186282211897</v>
      </c>
      <c r="BH172" s="12">
        <v>4.6614427446911497</v>
      </c>
      <c r="BI172" s="12">
        <v>6.6396528382028901</v>
      </c>
      <c r="BJ172" s="12">
        <v>7.8103039413690496</v>
      </c>
      <c r="BK172" s="12">
        <v>-3.2222940262727202</v>
      </c>
      <c r="BL172" s="12">
        <v>3.5793129882222199</v>
      </c>
      <c r="BM172" s="12">
        <v>-0.631257876193558</v>
      </c>
      <c r="BN172" s="12">
        <v>12.673362107307099</v>
      </c>
      <c r="BO172" s="12">
        <v>10.7284349724068</v>
      </c>
      <c r="BP172" s="10">
        <v>-3.3382759738742598</v>
      </c>
      <c r="BQ172" s="10">
        <v>0.92195710976738998</v>
      </c>
      <c r="BR172" s="12">
        <v>17.489675883552898</v>
      </c>
      <c r="BS172" s="12">
        <v>21.152749468456001</v>
      </c>
      <c r="BT172" s="12">
        <v>20.44506072707</v>
      </c>
      <c r="BU172" s="12">
        <v>3.77758101421932</v>
      </c>
      <c r="BV172" s="12">
        <v>8.9553959696786407</v>
      </c>
      <c r="BW172" s="12">
        <v>4.3458439904497901</v>
      </c>
      <c r="BX172" s="12">
        <v>0.75380739872343805</v>
      </c>
      <c r="BY172" s="12">
        <v>21.2105023820186</v>
      </c>
      <c r="BZ172" s="12">
        <v>12.712825082417099</v>
      </c>
      <c r="CA172" s="12">
        <v>4.0962349885376099</v>
      </c>
      <c r="CB172" s="12">
        <v>5.7961583479482197</v>
      </c>
      <c r="CC172" s="12">
        <v>10.2772637546877</v>
      </c>
      <c r="CD172" s="12">
        <v>6.2679928305442401</v>
      </c>
      <c r="CE172" s="12">
        <v>-1.1246254416619099</v>
      </c>
      <c r="CF172" s="12">
        <v>-0.79837292332740595</v>
      </c>
      <c r="CG172" s="12">
        <v>1.76217793068644</v>
      </c>
      <c r="CH172" s="12">
        <v>3.70813449990237</v>
      </c>
      <c r="CI172" s="12">
        <v>4.6662271415698298</v>
      </c>
      <c r="CJ172" s="12">
        <v>-2.2750425614503902</v>
      </c>
      <c r="CK172" s="12">
        <v>0.81455198142066298</v>
      </c>
      <c r="CL172" s="12">
        <v>-2.3225802578963299</v>
      </c>
      <c r="CM172" s="12">
        <v>-2.7041510293202</v>
      </c>
      <c r="CN172" s="12">
        <v>22.736958271707401</v>
      </c>
      <c r="CO172" s="12">
        <v>21.524998373934</v>
      </c>
      <c r="CP172" s="12">
        <v>15.675634131184699</v>
      </c>
      <c r="CQ172" s="12">
        <v>20.1140810531796</v>
      </c>
      <c r="CR172" s="12">
        <v>-4.7642242861911601</v>
      </c>
      <c r="CS172" s="12">
        <v>15.4895205923821</v>
      </c>
      <c r="CT172" s="12">
        <v>13.2714212668361</v>
      </c>
      <c r="CU172" s="12">
        <v>22.139585780678299</v>
      </c>
      <c r="CV172" s="12">
        <v>11.2805237222346</v>
      </c>
      <c r="CW172" s="12">
        <v>10.366627066105099</v>
      </c>
      <c r="CX172" s="12">
        <v>9.7369911600253491</v>
      </c>
      <c r="CY172" s="12">
        <v>-7.34053855921956</v>
      </c>
      <c r="CZ172" s="12">
        <v>-7.5711000135925097</v>
      </c>
      <c r="DA172" s="12">
        <v>25.7647625403478</v>
      </c>
      <c r="DB172" s="12">
        <v>24.2394180531846</v>
      </c>
      <c r="DC172" s="12">
        <v>12.7652538139955</v>
      </c>
      <c r="DD172" s="12">
        <v>27.655753001454201</v>
      </c>
      <c r="DE172" s="12">
        <v>32.380026823375303</v>
      </c>
      <c r="DF172" s="11">
        <v>2.6126476768695199</v>
      </c>
      <c r="DG172" s="11">
        <v>-0.74664581006800201</v>
      </c>
      <c r="DH172" s="11">
        <v>31.630384910385999</v>
      </c>
      <c r="DI172" s="11">
        <v>6.5258050199190603</v>
      </c>
      <c r="DJ172" s="11">
        <v>9.1191604951745795</v>
      </c>
      <c r="DK172" s="11">
        <v>11.895594070665499</v>
      </c>
      <c r="DL172" s="11">
        <v>10.417315934318999</v>
      </c>
      <c r="DM172" s="11">
        <v>20.098423192393899</v>
      </c>
      <c r="DN172" s="11">
        <v>16.3496551977004</v>
      </c>
      <c r="DO172" s="11">
        <v>17.352538634440801</v>
      </c>
      <c r="DP172" s="11">
        <v>12.2997080325149</v>
      </c>
      <c r="DQ172" s="11">
        <v>14.6192369356867</v>
      </c>
      <c r="DR172" s="11">
        <v>4.5837450670660402</v>
      </c>
      <c r="DS172" s="11">
        <v>0.228091735721136</v>
      </c>
    </row>
    <row r="173" spans="1:123" s="12" customFormat="1" ht="15" customHeight="1" x14ac:dyDescent="0.2">
      <c r="A173" s="10">
        <v>74.5</v>
      </c>
      <c r="B173" s="11">
        <v>2.6749153221317101</v>
      </c>
      <c r="C173" s="11">
        <v>6.4960959207382896</v>
      </c>
      <c r="D173" s="11">
        <v>9.3362250481732101</v>
      </c>
      <c r="E173" s="11">
        <v>4.7628454922232697</v>
      </c>
      <c r="F173" s="11">
        <v>12.195473573228799</v>
      </c>
      <c r="G173" s="11">
        <v>-22.422684196499102</v>
      </c>
      <c r="H173" s="11">
        <v>3.17538115268689</v>
      </c>
      <c r="I173" s="11">
        <v>-1.9154958863509799</v>
      </c>
      <c r="J173" s="11">
        <v>3.8585917536693102</v>
      </c>
      <c r="K173" s="11">
        <v>1.29705267681856</v>
      </c>
      <c r="L173" s="11">
        <v>6.0847314671264003</v>
      </c>
      <c r="M173" s="11">
        <v>2.4755938738962802</v>
      </c>
      <c r="N173" s="12">
        <v>-2.25432017941784</v>
      </c>
      <c r="O173" s="12">
        <v>-7.3533487920940299</v>
      </c>
      <c r="P173" s="12">
        <v>2.2616156911681098</v>
      </c>
      <c r="Q173" s="12">
        <v>-0.28125600692874198</v>
      </c>
      <c r="R173" s="12">
        <v>-6.2604203776572804</v>
      </c>
      <c r="S173" s="12">
        <v>55.264263210119601</v>
      </c>
      <c r="T173" s="12">
        <v>25.9943662967998</v>
      </c>
      <c r="U173" s="12">
        <v>-15.9654136950848</v>
      </c>
      <c r="V173" s="12">
        <v>-19.9931473616743</v>
      </c>
      <c r="W173" s="12">
        <v>34.309246984776102</v>
      </c>
      <c r="X173" s="12">
        <v>-6.6031298047164402</v>
      </c>
      <c r="Y173" s="12">
        <v>4.4063685891160196</v>
      </c>
      <c r="Z173" s="12">
        <v>14.074650607653799</v>
      </c>
      <c r="AA173" s="12">
        <v>6.1378309510473601</v>
      </c>
      <c r="AB173" s="12">
        <v>7.7186195994727296</v>
      </c>
      <c r="AC173" s="12">
        <v>23.7664698943262</v>
      </c>
      <c r="AD173" s="12">
        <v>12.891546248283699</v>
      </c>
      <c r="AE173" s="12">
        <v>9.4393035396933502</v>
      </c>
      <c r="AF173" s="12">
        <v>19.392740796320101</v>
      </c>
      <c r="AG173" s="12">
        <v>18.387985619483501</v>
      </c>
      <c r="AH173" s="12">
        <v>23.752387278364001</v>
      </c>
      <c r="AI173" s="11">
        <v>12.9595018734107</v>
      </c>
      <c r="AJ173" s="11">
        <v>22.2297294385498</v>
      </c>
      <c r="AK173" s="12">
        <v>11.7622766993008</v>
      </c>
      <c r="AL173" s="12">
        <v>2.2900806015968498</v>
      </c>
      <c r="AM173" s="12">
        <v>9.6136618594755401</v>
      </c>
      <c r="AN173" s="12">
        <v>5.2849809435428998</v>
      </c>
      <c r="AO173" s="12">
        <v>1.4686385156892301</v>
      </c>
      <c r="AP173" s="12">
        <v>4.2568176468193997</v>
      </c>
      <c r="AQ173" s="12">
        <v>-3.47713057635701</v>
      </c>
      <c r="AR173" s="12">
        <v>33.811265893746103</v>
      </c>
      <c r="AS173" s="12">
        <v>-3.46140814144746</v>
      </c>
      <c r="AT173" s="12">
        <v>-3.9773440221324501</v>
      </c>
      <c r="AU173" s="12">
        <v>9.3496109911939094</v>
      </c>
      <c r="AV173" s="12">
        <v>-13.629186469188401</v>
      </c>
      <c r="AW173" s="12">
        <v>-10.901683708652801</v>
      </c>
      <c r="AX173" s="12">
        <v>-4.0125050873029897</v>
      </c>
      <c r="AY173" s="12">
        <v>12.078100553480899</v>
      </c>
      <c r="AZ173" s="12">
        <v>26.7669129243586</v>
      </c>
      <c r="BA173" s="12">
        <v>25.979577912949001</v>
      </c>
      <c r="BB173" s="12">
        <v>19.614428310887799</v>
      </c>
      <c r="BC173" s="12">
        <v>4.1824132495094002</v>
      </c>
      <c r="BD173" s="12">
        <v>17.338736142846699</v>
      </c>
      <c r="BE173" s="12">
        <v>15.184700714598801</v>
      </c>
      <c r="BF173" s="12">
        <v>33.142256143037201</v>
      </c>
      <c r="BG173" s="12">
        <v>3.4821071039914302</v>
      </c>
      <c r="BH173" s="12">
        <v>4.0384306885243797</v>
      </c>
      <c r="BI173" s="12">
        <v>5.8817195167648597</v>
      </c>
      <c r="BJ173" s="12">
        <v>6.9432976488314999</v>
      </c>
      <c r="BK173" s="12">
        <v>-3.8114167182357002</v>
      </c>
      <c r="BL173" s="12">
        <v>3.1965216749085799</v>
      </c>
      <c r="BM173" s="12">
        <v>-0.33810499644459902</v>
      </c>
      <c r="BN173" s="12">
        <v>12.434678865247401</v>
      </c>
      <c r="BO173" s="12">
        <v>10.376087629992901</v>
      </c>
      <c r="BP173" s="10">
        <v>-3.6511610232992</v>
      </c>
      <c r="BQ173" s="10">
        <v>0.91936334456477198</v>
      </c>
      <c r="BR173" s="12">
        <v>17.201013179146599</v>
      </c>
      <c r="BS173" s="12">
        <v>20.2228056878084</v>
      </c>
      <c r="BT173" s="12">
        <v>19.4505264516919</v>
      </c>
      <c r="BU173" s="12">
        <v>2.4842368020472301</v>
      </c>
      <c r="BV173" s="12">
        <v>7.3215251177316496</v>
      </c>
      <c r="BW173" s="12">
        <v>3.9163192013802401</v>
      </c>
      <c r="BX173" s="12">
        <v>0.48354536374972601</v>
      </c>
      <c r="BY173" s="12">
        <v>20.445155314518999</v>
      </c>
      <c r="BZ173" s="12">
        <v>12.012114893877801</v>
      </c>
      <c r="CA173" s="12">
        <v>3.6614856071537298</v>
      </c>
      <c r="CB173" s="12">
        <v>5.7865390772349201</v>
      </c>
      <c r="CC173" s="12">
        <v>10.3155243778019</v>
      </c>
      <c r="CD173" s="12">
        <v>6.2154904298949898</v>
      </c>
      <c r="CE173" s="12">
        <v>-1.4873518239255601</v>
      </c>
      <c r="CF173" s="12">
        <v>-0.84001879940842605</v>
      </c>
      <c r="CG173" s="12">
        <v>2.1644534626830101</v>
      </c>
      <c r="CH173" s="12">
        <v>3.5298755847179502</v>
      </c>
      <c r="CI173" s="12">
        <v>4.7585035645170102</v>
      </c>
      <c r="CJ173" s="12">
        <v>-2.5349327188450799</v>
      </c>
      <c r="CK173" s="12">
        <v>0.48145454911718799</v>
      </c>
      <c r="CL173" s="12">
        <v>-2.3617169517819998</v>
      </c>
      <c r="CM173" s="12">
        <v>-3.0377186703844901</v>
      </c>
      <c r="CN173" s="12">
        <v>22.250094843911899</v>
      </c>
      <c r="CO173" s="12">
        <v>22.194602934177901</v>
      </c>
      <c r="CP173" s="12">
        <v>14.5248950502718</v>
      </c>
      <c r="CQ173" s="12">
        <v>18.815984731190799</v>
      </c>
      <c r="CR173" s="12">
        <v>-4.5525330278906004</v>
      </c>
      <c r="CS173" s="12">
        <v>14.9505021909135</v>
      </c>
      <c r="CT173" s="12">
        <v>12.510888154792999</v>
      </c>
      <c r="CU173" s="12">
        <v>21.753492546849799</v>
      </c>
      <c r="CV173" s="12">
        <v>11.3818259706022</v>
      </c>
      <c r="CW173" s="12">
        <v>9.0957155407522805</v>
      </c>
      <c r="CX173" s="12">
        <v>8.4971297837910207</v>
      </c>
      <c r="CY173" s="12">
        <v>-7.3304436227772296</v>
      </c>
      <c r="CZ173" s="12">
        <v>-7.5452312557899797</v>
      </c>
      <c r="DA173" s="12">
        <v>24.803081032587201</v>
      </c>
      <c r="DB173" s="12">
        <v>23.9096716541098</v>
      </c>
      <c r="DC173" s="12">
        <v>12.182669706817199</v>
      </c>
      <c r="DD173" s="12">
        <v>27.503981982590599</v>
      </c>
      <c r="DE173" s="12">
        <v>32.045623811427497</v>
      </c>
      <c r="DF173" s="11">
        <v>1.6756107470428101</v>
      </c>
      <c r="DG173" s="11">
        <v>-1.79839400971104</v>
      </c>
      <c r="DH173" s="11">
        <v>30.692757718497798</v>
      </c>
      <c r="DI173" s="11">
        <v>5.7819070207187897</v>
      </c>
      <c r="DJ173" s="11">
        <v>8.8203132690978201</v>
      </c>
      <c r="DK173" s="11">
        <v>11.5711545731755</v>
      </c>
      <c r="DL173" s="11">
        <v>9.7885949799092398</v>
      </c>
      <c r="DM173" s="11">
        <v>19.5378943317336</v>
      </c>
      <c r="DN173" s="11">
        <v>15.792902559041901</v>
      </c>
      <c r="DO173" s="11">
        <v>17.017344362102399</v>
      </c>
      <c r="DP173" s="11">
        <v>11.2674542833701</v>
      </c>
      <c r="DQ173" s="11">
        <v>13.7224615173181</v>
      </c>
      <c r="DR173" s="11">
        <v>4.1272060116170897</v>
      </c>
      <c r="DS173" s="11">
        <v>-0.12127769366543301</v>
      </c>
    </row>
    <row r="174" spans="1:123" s="12" customFormat="1" ht="15" customHeight="1" x14ac:dyDescent="0.2">
      <c r="A174" s="10">
        <v>75</v>
      </c>
      <c r="B174" s="11">
        <v>2.2075939796195598</v>
      </c>
      <c r="C174" s="11">
        <v>5.6045437304419403</v>
      </c>
      <c r="D174" s="11">
        <v>8.1280295489705097</v>
      </c>
      <c r="E174" s="11">
        <v>4.2139076867897503</v>
      </c>
      <c r="F174" s="11">
        <v>11.8786701932549</v>
      </c>
      <c r="G174" s="11">
        <v>-23.2464080909267</v>
      </c>
      <c r="H174" s="11">
        <v>2.3699019493505999</v>
      </c>
      <c r="I174" s="11">
        <v>-2.3352347398031199</v>
      </c>
      <c r="J174" s="11">
        <v>3.0163071187416701</v>
      </c>
      <c r="K174" s="11">
        <v>0.33174200098073903</v>
      </c>
      <c r="L174" s="11">
        <v>5.7247916629421498</v>
      </c>
      <c r="M174" s="11">
        <v>2.0212253275531098</v>
      </c>
      <c r="N174" s="12">
        <v>-2.9685688787139899</v>
      </c>
      <c r="O174" s="12">
        <v>-6.4102810028998602</v>
      </c>
      <c r="P174" s="12">
        <v>2.1221715087449402</v>
      </c>
      <c r="Q174" s="12">
        <v>-0.221811149003769</v>
      </c>
      <c r="R174" s="12">
        <v>-5.8819946389121398</v>
      </c>
      <c r="S174" s="12">
        <v>55.053369578672502</v>
      </c>
      <c r="T174" s="12">
        <v>25.109624402830299</v>
      </c>
      <c r="U174" s="12">
        <v>-16.029303878895</v>
      </c>
      <c r="V174" s="12">
        <v>-20.074980056961</v>
      </c>
      <c r="W174" s="12">
        <v>33.8526588166132</v>
      </c>
      <c r="X174" s="12">
        <v>-7.2002494562184403</v>
      </c>
      <c r="Y174" s="12">
        <v>4.2141023186559297</v>
      </c>
      <c r="Z174" s="12">
        <v>13.9248404593672</v>
      </c>
      <c r="AA174" s="12">
        <v>4.2387237044749702</v>
      </c>
      <c r="AB174" s="12">
        <v>7.5606144491757696</v>
      </c>
      <c r="AC174" s="12">
        <v>22.541897124028701</v>
      </c>
      <c r="AD174" s="12">
        <v>12.227495062688799</v>
      </c>
      <c r="AE174" s="12">
        <v>9.5372952273464708</v>
      </c>
      <c r="AF174" s="12">
        <v>19.322838852531198</v>
      </c>
      <c r="AG174" s="12">
        <v>18.7477889994625</v>
      </c>
      <c r="AH174" s="12">
        <v>23.660350052523398</v>
      </c>
      <c r="AI174" s="11">
        <v>12.1255488920724</v>
      </c>
      <c r="AJ174" s="11">
        <v>21.530006051762001</v>
      </c>
      <c r="AK174" s="12">
        <v>11.843372703879099</v>
      </c>
      <c r="AL174" s="12">
        <v>0.80057566265168101</v>
      </c>
      <c r="AM174" s="12">
        <v>9.4635279310750704</v>
      </c>
      <c r="AN174" s="12">
        <v>5.0585745157149997</v>
      </c>
      <c r="AO174" s="12">
        <v>1.4379716049006599</v>
      </c>
      <c r="AP174" s="12">
        <v>4.31723447036347</v>
      </c>
      <c r="AQ174" s="12">
        <v>-3.4680904263950598</v>
      </c>
      <c r="AR174" s="12">
        <v>34.1158774972427</v>
      </c>
      <c r="AS174" s="12">
        <v>-2.7512926408235199</v>
      </c>
      <c r="AT174" s="12">
        <v>-3.7023921777290498</v>
      </c>
      <c r="AU174" s="12">
        <v>9.5756959126447292</v>
      </c>
      <c r="AV174" s="12">
        <v>-13.954126188764301</v>
      </c>
      <c r="AW174" s="12">
        <v>-10.3513684734934</v>
      </c>
      <c r="AX174" s="12">
        <v>-3.6533469938149201</v>
      </c>
      <c r="AY174" s="12">
        <v>11.181664376636</v>
      </c>
      <c r="AZ174" s="12">
        <v>25.9684329648735</v>
      </c>
      <c r="BA174" s="12">
        <v>25.559647838235801</v>
      </c>
      <c r="BB174" s="12">
        <v>19.901393898180601</v>
      </c>
      <c r="BC174" s="12">
        <v>4.0314362195204003</v>
      </c>
      <c r="BD174" s="12">
        <v>17.922540791914798</v>
      </c>
      <c r="BE174" s="12">
        <v>14.8977132994332</v>
      </c>
      <c r="BF174" s="12">
        <v>32.984469726215998</v>
      </c>
      <c r="BG174" s="12">
        <v>2.7724927349481701</v>
      </c>
      <c r="BH174" s="12">
        <v>3.4171539482485902</v>
      </c>
      <c r="BI174" s="12">
        <v>5.1547681323427197</v>
      </c>
      <c r="BJ174" s="12">
        <v>6.0913189372513399</v>
      </c>
      <c r="BK174" s="12">
        <v>-4.3463064685056398</v>
      </c>
      <c r="BL174" s="12">
        <v>2.8743411348841601</v>
      </c>
      <c r="BM174" s="12">
        <v>5.2393520633131602E-2</v>
      </c>
      <c r="BN174" s="12">
        <v>12.238329873071001</v>
      </c>
      <c r="BO174" s="12">
        <v>10.044009286502799</v>
      </c>
      <c r="BP174" s="10">
        <v>-3.9148694668256199</v>
      </c>
      <c r="BQ174" s="10">
        <v>0.93340594276014599</v>
      </c>
      <c r="BR174" s="12">
        <v>16.963485904852799</v>
      </c>
      <c r="BS174" s="12">
        <v>19.312450604047601</v>
      </c>
      <c r="BT174" s="12">
        <v>18.4836208063643</v>
      </c>
      <c r="BU174" s="12">
        <v>1.2644777598325101</v>
      </c>
      <c r="BV174" s="12">
        <v>5.7309598560095703</v>
      </c>
      <c r="BW174" s="12">
        <v>3.5396594739722702</v>
      </c>
      <c r="BX174" s="12">
        <v>0.28013761266265602</v>
      </c>
      <c r="BY174" s="12">
        <v>19.674715076689601</v>
      </c>
      <c r="BZ174" s="12">
        <v>11.348661246301999</v>
      </c>
      <c r="CA174" s="12">
        <v>3.2657446809025701</v>
      </c>
      <c r="CB174" s="12">
        <v>5.8178684412268904</v>
      </c>
      <c r="CC174" s="12">
        <v>10.373422810516701</v>
      </c>
      <c r="CD174" s="12">
        <v>6.1876803556515299</v>
      </c>
      <c r="CE174" s="12">
        <v>-1.7909106873048499</v>
      </c>
      <c r="CF174" s="12">
        <v>-0.86356203610193905</v>
      </c>
      <c r="CG174" s="12">
        <v>2.5953293061320402</v>
      </c>
      <c r="CH174" s="12">
        <v>3.3930889458133602</v>
      </c>
      <c r="CI174" s="12">
        <v>4.8259234972647302</v>
      </c>
      <c r="CJ174" s="12">
        <v>-2.7460521323518998</v>
      </c>
      <c r="CK174" s="12">
        <v>0.16646222888994</v>
      </c>
      <c r="CL174" s="12">
        <v>-2.4036116883507899</v>
      </c>
      <c r="CM174" s="12">
        <v>-3.37663186655845</v>
      </c>
      <c r="CN174" s="12">
        <v>21.788147932966201</v>
      </c>
      <c r="CO174" s="12">
        <v>22.776463083573599</v>
      </c>
      <c r="CP174" s="12">
        <v>13.349520486372001</v>
      </c>
      <c r="CQ174" s="12">
        <v>17.4895430973265</v>
      </c>
      <c r="CR174" s="12">
        <v>-4.32472324973787</v>
      </c>
      <c r="CS174" s="12">
        <v>14.389651369128799</v>
      </c>
      <c r="CT174" s="12">
        <v>11.745703886845099</v>
      </c>
      <c r="CU174" s="12">
        <v>21.354866476030999</v>
      </c>
      <c r="CV174" s="12">
        <v>11.524066394485899</v>
      </c>
      <c r="CW174" s="12">
        <v>7.8444609243888399</v>
      </c>
      <c r="CX174" s="12">
        <v>7.3193123171222396</v>
      </c>
      <c r="CY174" s="12">
        <v>-7.2448574428562997</v>
      </c>
      <c r="CZ174" s="12">
        <v>-7.4356476034154104</v>
      </c>
      <c r="DA174" s="12">
        <v>23.924751076265199</v>
      </c>
      <c r="DB174" s="12">
        <v>23.583977963426101</v>
      </c>
      <c r="DC174" s="12">
        <v>11.6407418317976</v>
      </c>
      <c r="DD174" s="12">
        <v>27.4277153948787</v>
      </c>
      <c r="DE174" s="12">
        <v>31.8066049658227</v>
      </c>
      <c r="DF174" s="11">
        <v>0.74753819490069795</v>
      </c>
      <c r="DG174" s="11">
        <v>-2.8347935767669599</v>
      </c>
      <c r="DH174" s="11">
        <v>29.710401577176501</v>
      </c>
      <c r="DI174" s="11">
        <v>5.05339448864106</v>
      </c>
      <c r="DJ174" s="11">
        <v>8.5121127995080297</v>
      </c>
      <c r="DK174" s="11">
        <v>11.232662473048499</v>
      </c>
      <c r="DL174" s="11">
        <v>9.1679266915889404</v>
      </c>
      <c r="DM174" s="11">
        <v>18.967411961057199</v>
      </c>
      <c r="DN174" s="11">
        <v>15.322753824875599</v>
      </c>
      <c r="DO174" s="11">
        <v>16.767939087003398</v>
      </c>
      <c r="DP174" s="11">
        <v>10.285613825544701</v>
      </c>
      <c r="DQ174" s="11">
        <v>12.8688043332658</v>
      </c>
      <c r="DR174" s="11">
        <v>3.7167999380471799</v>
      </c>
      <c r="DS174" s="11">
        <v>-0.43469651700433998</v>
      </c>
    </row>
    <row r="175" spans="1:123" s="12" customFormat="1" ht="15" customHeight="1" x14ac:dyDescent="0.2">
      <c r="A175" s="10">
        <v>75.5</v>
      </c>
      <c r="B175" s="11">
        <v>1.7800988416638499</v>
      </c>
      <c r="C175" s="11">
        <v>4.7594094212399796</v>
      </c>
      <c r="D175" s="11">
        <v>6.9735415308968998</v>
      </c>
      <c r="E175" s="11">
        <v>3.7012750908615999</v>
      </c>
      <c r="F175" s="11">
        <v>11.585911124711799</v>
      </c>
      <c r="G175" s="11">
        <v>-23.979702746146302</v>
      </c>
      <c r="H175" s="11">
        <v>1.5981416936483499</v>
      </c>
      <c r="I175" s="11">
        <v>-2.66504298451764</v>
      </c>
      <c r="J175" s="11">
        <v>2.2224564872885799</v>
      </c>
      <c r="K175" s="11">
        <v>-0.56666800674065598</v>
      </c>
      <c r="L175" s="11">
        <v>5.4041111070546304</v>
      </c>
      <c r="M175" s="11">
        <v>1.6257969264188401</v>
      </c>
      <c r="N175" s="12">
        <v>-3.6240815006749401</v>
      </c>
      <c r="O175" s="12">
        <v>-5.4202482715481803</v>
      </c>
      <c r="P175" s="12">
        <v>1.98077395907603</v>
      </c>
      <c r="Q175" s="12">
        <v>-0.10211148548933099</v>
      </c>
      <c r="R175" s="12">
        <v>-5.4577103583142099</v>
      </c>
      <c r="S175" s="12">
        <v>54.859880037838501</v>
      </c>
      <c r="T175" s="12">
        <v>24.219205442932399</v>
      </c>
      <c r="U175" s="12">
        <v>-16.018353562685601</v>
      </c>
      <c r="V175" s="12">
        <v>-20.0802860490512</v>
      </c>
      <c r="W175" s="12">
        <v>33.432414056733201</v>
      </c>
      <c r="X175" s="12">
        <v>-7.6828282544738604</v>
      </c>
      <c r="Y175" s="12">
        <v>4.0926838664745402</v>
      </c>
      <c r="Z175" s="12">
        <v>13.856690202374001</v>
      </c>
      <c r="AA175" s="12">
        <v>2.3196141683001699</v>
      </c>
      <c r="AB175" s="12">
        <v>7.5463790381036198</v>
      </c>
      <c r="AC175" s="12">
        <v>21.3852672459324</v>
      </c>
      <c r="AD175" s="12">
        <v>11.5411812657839</v>
      </c>
      <c r="AE175" s="12">
        <v>9.6551520982757193</v>
      </c>
      <c r="AF175" s="12">
        <v>19.252664060331799</v>
      </c>
      <c r="AG175" s="12">
        <v>19.143903045915</v>
      </c>
      <c r="AH175" s="12">
        <v>23.602247892995301</v>
      </c>
      <c r="AI175" s="11">
        <v>11.2975476440624</v>
      </c>
      <c r="AJ175" s="11">
        <v>20.809975467272999</v>
      </c>
      <c r="AK175" s="12">
        <v>11.928484127565699</v>
      </c>
      <c r="AL175" s="12">
        <v>-0.61638996839974403</v>
      </c>
      <c r="AM175" s="12">
        <v>9.3661719802184908</v>
      </c>
      <c r="AN175" s="12">
        <v>4.8752508519100903</v>
      </c>
      <c r="AO175" s="12">
        <v>1.4712514939674199</v>
      </c>
      <c r="AP175" s="12">
        <v>4.4459598029788996</v>
      </c>
      <c r="AQ175" s="12">
        <v>-3.4129004689020799</v>
      </c>
      <c r="AR175" s="12">
        <v>34.454344131518098</v>
      </c>
      <c r="AS175" s="12">
        <v>-2.0565582872222801</v>
      </c>
      <c r="AT175" s="12">
        <v>-3.4863865039369499</v>
      </c>
      <c r="AU175" s="12">
        <v>9.8374084700480999</v>
      </c>
      <c r="AV175" s="12">
        <v>-13.911712812841801</v>
      </c>
      <c r="AW175" s="12">
        <v>-9.8375639936420995</v>
      </c>
      <c r="AX175" s="12">
        <v>-3.3046958378690698</v>
      </c>
      <c r="AY175" s="12">
        <v>10.313421626051399</v>
      </c>
      <c r="AZ175" s="12">
        <v>25.177045245072801</v>
      </c>
      <c r="BA175" s="12">
        <v>25.184845071635198</v>
      </c>
      <c r="BB175" s="12">
        <v>20.205445252940901</v>
      </c>
      <c r="BC175" s="12">
        <v>3.8821822272438999</v>
      </c>
      <c r="BD175" s="12">
        <v>18.4815635293489</v>
      </c>
      <c r="BE175" s="12">
        <v>14.637887943536001</v>
      </c>
      <c r="BF175" s="12">
        <v>32.885975087992797</v>
      </c>
      <c r="BG175" s="12">
        <v>2.0763268366863401</v>
      </c>
      <c r="BH175" s="12">
        <v>2.8000363272440101</v>
      </c>
      <c r="BI175" s="12">
        <v>4.4565663301909799</v>
      </c>
      <c r="BJ175" s="12">
        <v>5.2510622481349802</v>
      </c>
      <c r="BK175" s="12">
        <v>-4.8265460463881</v>
      </c>
      <c r="BL175" s="12">
        <v>2.60970250565151</v>
      </c>
      <c r="BM175" s="12">
        <v>0.52826862884103298</v>
      </c>
      <c r="BN175" s="12">
        <v>12.0801087177824</v>
      </c>
      <c r="BO175" s="12">
        <v>9.7274360086885192</v>
      </c>
      <c r="BP175" s="10">
        <v>-4.13072757510235</v>
      </c>
      <c r="BQ175" s="10">
        <v>0.95910866093618097</v>
      </c>
      <c r="BR175" s="12">
        <v>16.778936696937301</v>
      </c>
      <c r="BS175" s="12">
        <v>18.4249329322483</v>
      </c>
      <c r="BT175" s="12">
        <v>17.547607058077102</v>
      </c>
      <c r="BU175" s="12">
        <v>0.124175684845795</v>
      </c>
      <c r="BV175" s="12">
        <v>4.1898019844666097</v>
      </c>
      <c r="BW175" s="12">
        <v>3.2134325920196698</v>
      </c>
      <c r="BX175" s="12">
        <v>0.13969537349112199</v>
      </c>
      <c r="BY175" s="12">
        <v>18.9040729310363</v>
      </c>
      <c r="BZ175" s="12">
        <v>10.7247979030944</v>
      </c>
      <c r="CA175" s="12">
        <v>2.9073148652969301</v>
      </c>
      <c r="CB175" s="12">
        <v>5.8857199292105999</v>
      </c>
      <c r="CC175" s="12">
        <v>10.442852726555399</v>
      </c>
      <c r="CD175" s="12">
        <v>6.1814580476493504</v>
      </c>
      <c r="CE175" s="12">
        <v>-2.0356078493932701</v>
      </c>
      <c r="CF175" s="12">
        <v>-0.86698946688556999</v>
      </c>
      <c r="CG175" s="12">
        <v>3.0528321985911999</v>
      </c>
      <c r="CH175" s="12">
        <v>3.2939556149358298</v>
      </c>
      <c r="CI175" s="12">
        <v>4.8680067266104698</v>
      </c>
      <c r="CJ175" s="12">
        <v>-2.9122788873792098</v>
      </c>
      <c r="CK175" s="12">
        <v>-0.133071864638623</v>
      </c>
      <c r="CL175" s="12">
        <v>-2.4528694666514599</v>
      </c>
      <c r="CM175" s="12">
        <v>-3.7218223951640499</v>
      </c>
      <c r="CN175" s="12">
        <v>21.356176148401499</v>
      </c>
      <c r="CO175" s="12">
        <v>23.270149540621698</v>
      </c>
      <c r="CP175" s="12">
        <v>12.154702744737699</v>
      </c>
      <c r="CQ175" s="12">
        <v>16.1408352141734</v>
      </c>
      <c r="CR175" s="12">
        <v>-4.0847444324754099</v>
      </c>
      <c r="CS175" s="12">
        <v>13.809417396259899</v>
      </c>
      <c r="CT175" s="12">
        <v>10.979552826029201</v>
      </c>
      <c r="CU175" s="12">
        <v>20.946717995684502</v>
      </c>
      <c r="CV175" s="12">
        <v>11.704474673024301</v>
      </c>
      <c r="CW175" s="12">
        <v>6.6150028033007402</v>
      </c>
      <c r="CX175" s="12">
        <v>6.2057874856691297</v>
      </c>
      <c r="CY175" s="12">
        <v>-7.08827610651496</v>
      </c>
      <c r="CZ175" s="12">
        <v>-7.2473094405722804</v>
      </c>
      <c r="DA175" s="12">
        <v>23.130494810175101</v>
      </c>
      <c r="DB175" s="12">
        <v>23.264065021066902</v>
      </c>
      <c r="DC175" s="12">
        <v>11.143143638037101</v>
      </c>
      <c r="DD175" s="12">
        <v>27.419675461714998</v>
      </c>
      <c r="DE175" s="12">
        <v>31.654803024139198</v>
      </c>
      <c r="DF175" s="11">
        <v>-0.16818110282201801</v>
      </c>
      <c r="DG175" s="11">
        <v>-3.8522530303453002</v>
      </c>
      <c r="DH175" s="11">
        <v>28.6895046883728</v>
      </c>
      <c r="DI175" s="11">
        <v>4.3419413486844798</v>
      </c>
      <c r="DJ175" s="11">
        <v>8.1961170508293399</v>
      </c>
      <c r="DK175" s="11">
        <v>10.8815020212205</v>
      </c>
      <c r="DL175" s="11">
        <v>8.5585097622242703</v>
      </c>
      <c r="DM175" s="11">
        <v>18.390244804322698</v>
      </c>
      <c r="DN175" s="11">
        <v>14.937490959709899</v>
      </c>
      <c r="DO175" s="11">
        <v>16.599560694885401</v>
      </c>
      <c r="DP175" s="11">
        <v>9.35683510761009</v>
      </c>
      <c r="DQ175" s="11">
        <v>12.0608074212213</v>
      </c>
      <c r="DR175" s="11">
        <v>3.3503508802823401</v>
      </c>
      <c r="DS175" s="11">
        <v>-0.71393890266335802</v>
      </c>
    </row>
    <row r="176" spans="1:123" s="12" customFormat="1" ht="15" customHeight="1" x14ac:dyDescent="0.2">
      <c r="A176" s="10">
        <v>76</v>
      </c>
      <c r="B176" s="11">
        <v>1.39184578529238</v>
      </c>
      <c r="C176" s="11">
        <v>3.9630272112844902</v>
      </c>
      <c r="D176" s="11">
        <v>5.8763312154041998</v>
      </c>
      <c r="E176" s="11">
        <v>3.2239618121820901</v>
      </c>
      <c r="F176" s="11">
        <v>11.316122254356699</v>
      </c>
      <c r="G176" s="11">
        <v>-24.621636839583498</v>
      </c>
      <c r="H176" s="11">
        <v>0.86193222159636196</v>
      </c>
      <c r="I176" s="11">
        <v>-2.90651973955391</v>
      </c>
      <c r="J176" s="11">
        <v>1.4796227105762201</v>
      </c>
      <c r="K176" s="11">
        <v>-1.3959302123112101</v>
      </c>
      <c r="L176" s="11">
        <v>5.1190663725719698</v>
      </c>
      <c r="M176" s="11">
        <v>1.2839345799875399</v>
      </c>
      <c r="N176" s="12">
        <v>-4.2223309719702202</v>
      </c>
      <c r="O176" s="12">
        <v>-4.3931167965638398</v>
      </c>
      <c r="P176" s="12">
        <v>1.83628583272366</v>
      </c>
      <c r="Q176" s="12">
        <v>7.3222764740421498E-2</v>
      </c>
      <c r="R176" s="12">
        <v>-4.9929035412787899</v>
      </c>
      <c r="S176" s="12">
        <v>54.677722800988697</v>
      </c>
      <c r="T176" s="12">
        <v>23.323296773014501</v>
      </c>
      <c r="U176" s="12">
        <v>-15.942503523547201</v>
      </c>
      <c r="V176" s="12">
        <v>-20.018984287162301</v>
      </c>
      <c r="W176" s="12">
        <v>33.041087590390802</v>
      </c>
      <c r="X176" s="12">
        <v>-8.0621430242899805</v>
      </c>
      <c r="Y176" s="12">
        <v>4.0348954826185901</v>
      </c>
      <c r="Z176" s="12">
        <v>13.860486433259201</v>
      </c>
      <c r="AA176" s="12">
        <v>0.38713764638487103</v>
      </c>
      <c r="AB176" s="12">
        <v>7.6651467679766903</v>
      </c>
      <c r="AC176" s="12">
        <v>20.297040464356499</v>
      </c>
      <c r="AD176" s="12">
        <v>10.828898666659301</v>
      </c>
      <c r="AE176" s="12">
        <v>9.7868332886719092</v>
      </c>
      <c r="AF176" s="12">
        <v>19.176492060068899</v>
      </c>
      <c r="AG176" s="12">
        <v>19.565119146136499</v>
      </c>
      <c r="AH176" s="12">
        <v>23.571927158627599</v>
      </c>
      <c r="AI176" s="11">
        <v>10.4795517472666</v>
      </c>
      <c r="AJ176" s="11">
        <v>20.073599444003701</v>
      </c>
      <c r="AK176" s="12">
        <v>12.005500138911801</v>
      </c>
      <c r="AL176" s="12">
        <v>-1.9601236544986</v>
      </c>
      <c r="AM176" s="12">
        <v>9.3176577138365193</v>
      </c>
      <c r="AN176" s="12">
        <v>4.7325056584668301</v>
      </c>
      <c r="AO176" s="12">
        <v>1.5606891565767</v>
      </c>
      <c r="AP176" s="12">
        <v>4.6338986976479601</v>
      </c>
      <c r="AQ176" s="12">
        <v>-3.3114124562416598</v>
      </c>
      <c r="AR176" s="12">
        <v>34.814343962352702</v>
      </c>
      <c r="AS176" s="12">
        <v>-1.3870529755877199</v>
      </c>
      <c r="AT176" s="12">
        <v>-3.3323237857985002</v>
      </c>
      <c r="AU176" s="12">
        <v>10.1254718174459</v>
      </c>
      <c r="AV176" s="12">
        <v>-13.5351292556151</v>
      </c>
      <c r="AW176" s="12">
        <v>-9.3681092039332707</v>
      </c>
      <c r="AX176" s="12">
        <v>-2.97225915346643</v>
      </c>
      <c r="AY176" s="12">
        <v>9.4768429335090296</v>
      </c>
      <c r="AZ176" s="12">
        <v>24.394628781010301</v>
      </c>
      <c r="BA176" s="12">
        <v>24.854300136212199</v>
      </c>
      <c r="BB176" s="12">
        <v>20.511486582108699</v>
      </c>
      <c r="BC176" s="12">
        <v>3.72695717487658</v>
      </c>
      <c r="BD176" s="12">
        <v>19.0053979167714</v>
      </c>
      <c r="BE176" s="12">
        <v>14.399961401068101</v>
      </c>
      <c r="BF176" s="12">
        <v>32.839696359587798</v>
      </c>
      <c r="BG176" s="12">
        <v>1.39597045745176</v>
      </c>
      <c r="BH176" s="12">
        <v>2.1894657038501402</v>
      </c>
      <c r="BI176" s="12">
        <v>3.7845040878892098</v>
      </c>
      <c r="BJ176" s="12">
        <v>4.4191210690769296</v>
      </c>
      <c r="BK176" s="12">
        <v>-5.2523405429383203</v>
      </c>
      <c r="BL176" s="12">
        <v>2.3990678528207301</v>
      </c>
      <c r="BM176" s="12">
        <v>1.0768288802864801</v>
      </c>
      <c r="BN176" s="12">
        <v>11.955419722653399</v>
      </c>
      <c r="BO176" s="12">
        <v>9.4215438366518303</v>
      </c>
      <c r="BP176" s="10">
        <v>-4.3004511098842997</v>
      </c>
      <c r="BQ176" s="10">
        <v>0.99150213372922702</v>
      </c>
      <c r="BR176" s="12">
        <v>16.648324162815602</v>
      </c>
      <c r="BS176" s="12">
        <v>17.563243090989999</v>
      </c>
      <c r="BT176" s="12">
        <v>16.645437426632199</v>
      </c>
      <c r="BU176" s="12">
        <v>-0.93154324076749595</v>
      </c>
      <c r="BV176" s="12">
        <v>2.7036635401600502</v>
      </c>
      <c r="BW176" s="12">
        <v>2.9346508654271002</v>
      </c>
      <c r="BX176" s="12">
        <v>5.7646328599503201E-2</v>
      </c>
      <c r="BY176" s="12">
        <v>18.1378600245807</v>
      </c>
      <c r="BZ176" s="12">
        <v>10.142196515516799</v>
      </c>
      <c r="CA176" s="12">
        <v>2.5840631678874999</v>
      </c>
      <c r="CB176" s="12">
        <v>5.9852054619113897</v>
      </c>
      <c r="CC176" s="12">
        <v>10.515520443732299</v>
      </c>
      <c r="CD176" s="12">
        <v>6.1937021200719702</v>
      </c>
      <c r="CE176" s="12">
        <v>-2.22233938984572</v>
      </c>
      <c r="CF176" s="12">
        <v>-0.84867951954947696</v>
      </c>
      <c r="CG176" s="12">
        <v>3.53433460986707</v>
      </c>
      <c r="CH176" s="12">
        <v>3.2282976007991202</v>
      </c>
      <c r="CI176" s="12">
        <v>4.8845131459529503</v>
      </c>
      <c r="CJ176" s="12">
        <v>-3.0377059374586599</v>
      </c>
      <c r="CK176" s="12">
        <v>-0.41971776454374699</v>
      </c>
      <c r="CL176" s="12">
        <v>-2.5141873720713099</v>
      </c>
      <c r="CM176" s="12">
        <v>-4.0742352211964299</v>
      </c>
      <c r="CN176" s="12">
        <v>20.9584959520725</v>
      </c>
      <c r="CO176" s="12">
        <v>23.675891497987301</v>
      </c>
      <c r="CP176" s="12">
        <v>10.9455650090239</v>
      </c>
      <c r="CQ176" s="12">
        <v>14.775837371416801</v>
      </c>
      <c r="CR176" s="12">
        <v>-3.8366038097592501</v>
      </c>
      <c r="CS176" s="12">
        <v>13.212202247814201</v>
      </c>
      <c r="CT176" s="12">
        <v>10.2159528978518</v>
      </c>
      <c r="CU176" s="12">
        <v>20.531779227894699</v>
      </c>
      <c r="CV176" s="12">
        <v>11.9196520245168</v>
      </c>
      <c r="CW176" s="12">
        <v>5.40927521797129</v>
      </c>
      <c r="CX176" s="12">
        <v>5.1580354920588398</v>
      </c>
      <c r="CY176" s="12">
        <v>-6.8659714997920602</v>
      </c>
      <c r="CZ176" s="12">
        <v>-6.98603253113105</v>
      </c>
      <c r="DA176" s="12">
        <v>22.419942979468001</v>
      </c>
      <c r="DB176" s="12">
        <v>22.951526261749599</v>
      </c>
      <c r="DC176" s="12">
        <v>10.692971045500499</v>
      </c>
      <c r="DD176" s="12">
        <v>27.4718713626498</v>
      </c>
      <c r="DE176" s="12">
        <v>31.581192160956501</v>
      </c>
      <c r="DF176" s="11">
        <v>-1.0683007758416301</v>
      </c>
      <c r="DG176" s="11">
        <v>-4.8473511924385004</v>
      </c>
      <c r="DH176" s="11">
        <v>27.636160666588601</v>
      </c>
      <c r="DI176" s="11">
        <v>3.64891275239642</v>
      </c>
      <c r="DJ176" s="11">
        <v>7.8738303272984904</v>
      </c>
      <c r="DK176" s="11">
        <v>10.5190147223765</v>
      </c>
      <c r="DL176" s="11">
        <v>7.9633437053416802</v>
      </c>
      <c r="DM176" s="11">
        <v>17.809497876441998</v>
      </c>
      <c r="DN176" s="11">
        <v>14.6342536027077</v>
      </c>
      <c r="DO176" s="11">
        <v>16.506268366356299</v>
      </c>
      <c r="DP176" s="11">
        <v>8.48313175083603</v>
      </c>
      <c r="DQ176" s="11">
        <v>11.300395271973599</v>
      </c>
      <c r="DR176" s="11">
        <v>3.0251840144046498</v>
      </c>
      <c r="DS176" s="11">
        <v>-0.96107737590500597</v>
      </c>
    </row>
    <row r="177" spans="1:123" s="12" customFormat="1" ht="15" customHeight="1" x14ac:dyDescent="0.2">
      <c r="A177" s="10">
        <v>76.5</v>
      </c>
      <c r="B177" s="11">
        <v>1.04191735772474</v>
      </c>
      <c r="C177" s="11">
        <v>3.2172540613828402</v>
      </c>
      <c r="D177" s="11">
        <v>4.8393990255135497</v>
      </c>
      <c r="E177" s="11">
        <v>2.7806063371826801</v>
      </c>
      <c r="F177" s="11">
        <v>11.0678738565184</v>
      </c>
      <c r="G177" s="11">
        <v>-25.171844754367999</v>
      </c>
      <c r="H177" s="11">
        <v>0.16291178894789399</v>
      </c>
      <c r="I177" s="11">
        <v>-3.0619928566011301</v>
      </c>
      <c r="J177" s="11">
        <v>0.78991388363647197</v>
      </c>
      <c r="K177" s="11">
        <v>-2.1544333321799001</v>
      </c>
      <c r="L177" s="11">
        <v>4.8656957005732604</v>
      </c>
      <c r="M177" s="11">
        <v>0.98988380159426004</v>
      </c>
      <c r="N177" s="12">
        <v>-4.7653356887167302</v>
      </c>
      <c r="O177" s="12">
        <v>-3.33892285198089</v>
      </c>
      <c r="P177" s="12">
        <v>1.6877010011739899</v>
      </c>
      <c r="Q177" s="12">
        <v>0.29918251698290899</v>
      </c>
      <c r="R177" s="12">
        <v>-4.4937437451153501</v>
      </c>
      <c r="S177" s="12">
        <v>54.500531405210403</v>
      </c>
      <c r="T177" s="12">
        <v>22.4220148083986</v>
      </c>
      <c r="U177" s="12">
        <v>-15.8117563842097</v>
      </c>
      <c r="V177" s="12">
        <v>-19.901111954823101</v>
      </c>
      <c r="W177" s="12">
        <v>32.671119697624803</v>
      </c>
      <c r="X177" s="12">
        <v>-8.3498307503759808</v>
      </c>
      <c r="Y177" s="12">
        <v>4.0329910007130803</v>
      </c>
      <c r="Z177" s="12">
        <v>13.9254780151532</v>
      </c>
      <c r="AA177" s="12">
        <v>-1.55114594235783</v>
      </c>
      <c r="AB177" s="12">
        <v>7.9051969805732298</v>
      </c>
      <c r="AC177" s="12">
        <v>19.277595129096799</v>
      </c>
      <c r="AD177" s="12">
        <v>10.0872575785615</v>
      </c>
      <c r="AE177" s="12">
        <v>9.9263515949132799</v>
      </c>
      <c r="AF177" s="12">
        <v>19.088698536506801</v>
      </c>
      <c r="AG177" s="12">
        <v>20.0002432393375</v>
      </c>
      <c r="AH177" s="12">
        <v>23.562995920656199</v>
      </c>
      <c r="AI177" s="11">
        <v>9.6754520200192893</v>
      </c>
      <c r="AJ177" s="11">
        <v>19.324816094012899</v>
      </c>
      <c r="AK177" s="12">
        <v>12.062384485034199</v>
      </c>
      <c r="AL177" s="12">
        <v>-3.2307125366060001</v>
      </c>
      <c r="AM177" s="12">
        <v>9.3135877250460908</v>
      </c>
      <c r="AN177" s="12">
        <v>4.6275049498945</v>
      </c>
      <c r="AO177" s="12">
        <v>1.69808708960772</v>
      </c>
      <c r="AP177" s="12">
        <v>4.8714177864894701</v>
      </c>
      <c r="AQ177" s="12">
        <v>-3.16392561217071</v>
      </c>
      <c r="AR177" s="12">
        <v>35.184035368729297</v>
      </c>
      <c r="AS177" s="12">
        <v>-0.75235999474898496</v>
      </c>
      <c r="AT177" s="12">
        <v>-3.24211805491358</v>
      </c>
      <c r="AU177" s="12">
        <v>10.430629117763599</v>
      </c>
      <c r="AV177" s="12">
        <v>-12.8603915072744</v>
      </c>
      <c r="AW177" s="12">
        <v>-8.9498689703759702</v>
      </c>
      <c r="AX177" s="12">
        <v>-2.6613342924974801</v>
      </c>
      <c r="AY177" s="12">
        <v>8.6749660113127902</v>
      </c>
      <c r="AZ177" s="12">
        <v>23.6228534049587</v>
      </c>
      <c r="BA177" s="12">
        <v>24.566455977037499</v>
      </c>
      <c r="BB177" s="12">
        <v>20.804602172574899</v>
      </c>
      <c r="BC177" s="12">
        <v>3.5584980651037701</v>
      </c>
      <c r="BD177" s="12">
        <v>19.484459699015101</v>
      </c>
      <c r="BE177" s="12">
        <v>14.1788632390671</v>
      </c>
      <c r="BF177" s="12">
        <v>32.838393963174802</v>
      </c>
      <c r="BG177" s="12">
        <v>0.73368528319406301</v>
      </c>
      <c r="BH177" s="12">
        <v>1.5877824353083201</v>
      </c>
      <c r="BI177" s="12">
        <v>3.1356573799712302</v>
      </c>
      <c r="BJ177" s="12">
        <v>3.5920802474720399</v>
      </c>
      <c r="BK177" s="12">
        <v>-5.6244925872306304</v>
      </c>
      <c r="BL177" s="12">
        <v>2.23848905989143</v>
      </c>
      <c r="BM177" s="12">
        <v>1.6848445056893899</v>
      </c>
      <c r="BN177" s="12">
        <v>11.8593607112416</v>
      </c>
      <c r="BO177" s="12">
        <v>9.1215370048303104</v>
      </c>
      <c r="BP177" s="10">
        <v>-4.4261023504077404</v>
      </c>
      <c r="BQ177" s="10">
        <v>1.0257100484523101</v>
      </c>
      <c r="BR177" s="12">
        <v>16.571737432968799</v>
      </c>
      <c r="BS177" s="12">
        <v>16.730096831452101</v>
      </c>
      <c r="BT177" s="12">
        <v>15.7797348947497</v>
      </c>
      <c r="BU177" s="12">
        <v>-1.8983209884026999</v>
      </c>
      <c r="BV177" s="12">
        <v>1.27764928947726</v>
      </c>
      <c r="BW177" s="12">
        <v>2.6998357043339598</v>
      </c>
      <c r="BX177" s="12">
        <v>2.8815753339017602E-2</v>
      </c>
      <c r="BY177" s="12">
        <v>17.380431017954798</v>
      </c>
      <c r="BZ177" s="12">
        <v>9.6018748081405594</v>
      </c>
      <c r="CA177" s="12">
        <v>2.2934625576453902</v>
      </c>
      <c r="CB177" s="12">
        <v>6.1110458773327903</v>
      </c>
      <c r="CC177" s="12">
        <v>10.58307771018</v>
      </c>
      <c r="CD177" s="12">
        <v>6.22133029537508</v>
      </c>
      <c r="CE177" s="12">
        <v>-2.35258698921825</v>
      </c>
      <c r="CF177" s="12">
        <v>-0.80746184494273598</v>
      </c>
      <c r="CG177" s="12">
        <v>4.0365493987337597</v>
      </c>
      <c r="CH177" s="12">
        <v>3.1916561056277701</v>
      </c>
      <c r="CI177" s="12">
        <v>4.8754454837762697</v>
      </c>
      <c r="CJ177" s="12">
        <v>-3.1265742563846199</v>
      </c>
      <c r="CK177" s="12">
        <v>-0.695913229264988</v>
      </c>
      <c r="CL177" s="12">
        <v>-2.5922674922185198</v>
      </c>
      <c r="CM177" s="12">
        <v>-4.4347966650093404</v>
      </c>
      <c r="CN177" s="12">
        <v>20.598652554326598</v>
      </c>
      <c r="CO177" s="12">
        <v>23.9945620705839</v>
      </c>
      <c r="CP177" s="12">
        <v>9.72712678048992</v>
      </c>
      <c r="CQ177" s="12">
        <v>13.400398529483899</v>
      </c>
      <c r="CR177" s="12">
        <v>-3.5843254408973699</v>
      </c>
      <c r="CS177" s="12">
        <v>12.600346053659401</v>
      </c>
      <c r="CT177" s="12">
        <v>9.4582355814054608</v>
      </c>
      <c r="CU177" s="12">
        <v>20.112487618462101</v>
      </c>
      <c r="CV177" s="12">
        <v>12.165633961558299</v>
      </c>
      <c r="CW177" s="12">
        <v>4.2290289457014296</v>
      </c>
      <c r="CX177" s="12">
        <v>4.1767980292206603</v>
      </c>
      <c r="CY177" s="12">
        <v>-6.5839085436891702</v>
      </c>
      <c r="CZ177" s="12">
        <v>-6.6583961597643704</v>
      </c>
      <c r="DA177" s="12">
        <v>21.791691324324301</v>
      </c>
      <c r="DB177" s="12">
        <v>22.647791411145501</v>
      </c>
      <c r="DC177" s="12">
        <v>10.292707884218499</v>
      </c>
      <c r="DD177" s="12">
        <v>27.575695639825401</v>
      </c>
      <c r="DE177" s="12">
        <v>31.576004403177599</v>
      </c>
      <c r="DF177" s="11">
        <v>-1.9497313132887899</v>
      </c>
      <c r="DG177" s="11">
        <v>-5.81685162615031</v>
      </c>
      <c r="DH177" s="11">
        <v>26.5563430730253</v>
      </c>
      <c r="DI177" s="11">
        <v>2.9753698527201702</v>
      </c>
      <c r="DJ177" s="11">
        <v>7.5466950875124796</v>
      </c>
      <c r="DK177" s="11">
        <v>10.146492058993299</v>
      </c>
      <c r="DL177" s="11">
        <v>7.3852129389706498</v>
      </c>
      <c r="DM177" s="11">
        <v>17.228096112376001</v>
      </c>
      <c r="DN177" s="11">
        <v>14.4091263791779</v>
      </c>
      <c r="DO177" s="11">
        <v>16.481062630191399</v>
      </c>
      <c r="DP177" s="11">
        <v>7.6658880061586299</v>
      </c>
      <c r="DQ177" s="11">
        <v>10.588881195872</v>
      </c>
      <c r="DR177" s="11">
        <v>2.7381947802496098</v>
      </c>
      <c r="DS177" s="11">
        <v>-1.1784366051870101</v>
      </c>
    </row>
    <row r="178" spans="1:123" s="12" customFormat="1" ht="15" customHeight="1" x14ac:dyDescent="0.2">
      <c r="A178" s="10">
        <v>77</v>
      </c>
      <c r="B178" s="11">
        <v>0.72909239179352803</v>
      </c>
      <c r="C178" s="11">
        <v>2.5234749045921401</v>
      </c>
      <c r="D178" s="11">
        <v>3.86517194783664</v>
      </c>
      <c r="E178" s="11">
        <v>2.3695115487498599</v>
      </c>
      <c r="F178" s="11">
        <v>10.839433343790001</v>
      </c>
      <c r="G178" s="11">
        <v>-25.630502932472101</v>
      </c>
      <c r="H178" s="11">
        <v>-0.49745955266189401</v>
      </c>
      <c r="I178" s="11">
        <v>-3.13447367261687</v>
      </c>
      <c r="J178" s="11">
        <v>0.154962933152091</v>
      </c>
      <c r="K178" s="11">
        <v>-2.8411948278517198</v>
      </c>
      <c r="L178" s="11">
        <v>4.6397781261475703</v>
      </c>
      <c r="M178" s="11">
        <v>0.73761259500315601</v>
      </c>
      <c r="N178" s="12">
        <v>-5.2555978982127201</v>
      </c>
      <c r="O178" s="12">
        <v>-2.2677593278785899</v>
      </c>
      <c r="P178" s="12">
        <v>1.5341565813287099</v>
      </c>
      <c r="Q178" s="12">
        <v>0.57044132972805495</v>
      </c>
      <c r="R178" s="12">
        <v>-3.9671581362199499</v>
      </c>
      <c r="S178" s="12">
        <v>54.321761126630001</v>
      </c>
      <c r="T178" s="12">
        <v>21.515397747862099</v>
      </c>
      <c r="U178" s="12">
        <v>-15.6360674736788</v>
      </c>
      <c r="V178" s="12">
        <v>-19.736684407689602</v>
      </c>
      <c r="W178" s="12">
        <v>32.314947020495303</v>
      </c>
      <c r="X178" s="12">
        <v>-8.5577339632436598</v>
      </c>
      <c r="Y178" s="12">
        <v>4.0788067963148897</v>
      </c>
      <c r="Z178" s="12">
        <v>14.0400297823362</v>
      </c>
      <c r="AA178" s="12">
        <v>-3.4867969134211299</v>
      </c>
      <c r="AB178" s="12">
        <v>8.2540127550600992</v>
      </c>
      <c r="AC178" s="12">
        <v>18.327222278457999</v>
      </c>
      <c r="AD178" s="12">
        <v>9.3132503025117295</v>
      </c>
      <c r="AE178" s="12">
        <v>10.0678553280886</v>
      </c>
      <c r="AF178" s="12">
        <v>18.9838465303182</v>
      </c>
      <c r="AG178" s="12">
        <v>20.438264982658399</v>
      </c>
      <c r="AH178" s="12">
        <v>23.568938559037601</v>
      </c>
      <c r="AI178" s="11">
        <v>8.8889519247459194</v>
      </c>
      <c r="AJ178" s="11">
        <v>18.567519873613399</v>
      </c>
      <c r="AK178" s="12">
        <v>12.0873646665131</v>
      </c>
      <c r="AL178" s="12">
        <v>-4.4289763536653401</v>
      </c>
      <c r="AM178" s="12">
        <v>9.3491917141363903</v>
      </c>
      <c r="AN178" s="12">
        <v>4.5571532609756096</v>
      </c>
      <c r="AO178" s="12">
        <v>1.87496834769262</v>
      </c>
      <c r="AP178" s="12">
        <v>5.1484889809216803</v>
      </c>
      <c r="AQ178" s="12">
        <v>-2.9711943625443298</v>
      </c>
      <c r="AR178" s="12">
        <v>35.5521951860282</v>
      </c>
      <c r="AS178" s="12">
        <v>-0.16168515060144201</v>
      </c>
      <c r="AT178" s="12">
        <v>-3.2165987704502101</v>
      </c>
      <c r="AU178" s="12">
        <v>10.743773600552201</v>
      </c>
      <c r="AV178" s="12">
        <v>-11.9257592814392</v>
      </c>
      <c r="AW178" s="12">
        <v>-8.58866224007215</v>
      </c>
      <c r="AX178" s="12">
        <v>-2.3767458969814399</v>
      </c>
      <c r="AY178" s="12">
        <v>7.9103738244157196</v>
      </c>
      <c r="AZ178" s="12">
        <v>22.863201593281701</v>
      </c>
      <c r="BA178" s="12">
        <v>24.319078875123498</v>
      </c>
      <c r="BB178" s="12">
        <v>21.070241928100501</v>
      </c>
      <c r="BC178" s="12">
        <v>3.3700675885483999</v>
      </c>
      <c r="BD178" s="12">
        <v>19.910090486519</v>
      </c>
      <c r="BE178" s="12">
        <v>13.9697904160129</v>
      </c>
      <c r="BF178" s="12">
        <v>32.874777389224597</v>
      </c>
      <c r="BG178" s="12">
        <v>9.1624372089427197E-2</v>
      </c>
      <c r="BH178" s="12">
        <v>0.99727105862257304</v>
      </c>
      <c r="BI178" s="12">
        <v>2.5068534341698898</v>
      </c>
      <c r="BJ178" s="12">
        <v>2.7666087589750501</v>
      </c>
      <c r="BK178" s="12">
        <v>-5.9443746067699896</v>
      </c>
      <c r="BL178" s="12">
        <v>2.1236674001556799</v>
      </c>
      <c r="BM178" s="12">
        <v>2.3387342480418698</v>
      </c>
      <c r="BN178" s="12">
        <v>11.7868084998917</v>
      </c>
      <c r="BO178" s="12">
        <v>8.8227388914674503</v>
      </c>
      <c r="BP178" s="10">
        <v>-4.5100400711817201</v>
      </c>
      <c r="BQ178" s="10">
        <v>1.0570312269919599</v>
      </c>
      <c r="BR178" s="12">
        <v>16.548414350836499</v>
      </c>
      <c r="BS178" s="12">
        <v>15.9279334184248</v>
      </c>
      <c r="BT178" s="12">
        <v>14.9527959365514</v>
      </c>
      <c r="BU178" s="12">
        <v>-2.7725843665393701</v>
      </c>
      <c r="BV178" s="12">
        <v>-8.3658321159418805E-2</v>
      </c>
      <c r="BW178" s="12">
        <v>2.50508469434862</v>
      </c>
      <c r="BX178" s="12">
        <v>4.7512891399037402E-2</v>
      </c>
      <c r="BY178" s="12">
        <v>16.635824067634498</v>
      </c>
      <c r="BZ178" s="12">
        <v>9.1042165877297503</v>
      </c>
      <c r="CA178" s="12">
        <v>2.0326349385868498</v>
      </c>
      <c r="CB178" s="12">
        <v>6.2576409618486597</v>
      </c>
      <c r="CC178" s="12">
        <v>10.6372590380487</v>
      </c>
      <c r="CD178" s="12">
        <v>6.2613526097266003</v>
      </c>
      <c r="CE178" s="12">
        <v>-2.4284099708893301</v>
      </c>
      <c r="CF178" s="12">
        <v>-0.74266949923185099</v>
      </c>
      <c r="CG178" s="12">
        <v>4.55553845313261</v>
      </c>
      <c r="CH178" s="12">
        <v>3.1793695143278402</v>
      </c>
      <c r="CI178" s="12">
        <v>4.8410502131446203</v>
      </c>
      <c r="CJ178" s="12">
        <v>-3.18320894621138</v>
      </c>
      <c r="CK178" s="12">
        <v>-0.96391306669829602</v>
      </c>
      <c r="CL178" s="12">
        <v>-2.6917332434095398</v>
      </c>
      <c r="CM178" s="12">
        <v>-4.80438484373735</v>
      </c>
      <c r="CN178" s="12">
        <v>20.279421732993701</v>
      </c>
      <c r="CO178" s="12">
        <v>24.227667381637701</v>
      </c>
      <c r="CP178" s="12">
        <v>8.5042829596204594</v>
      </c>
      <c r="CQ178" s="12">
        <v>12.020209396723599</v>
      </c>
      <c r="CR178" s="12">
        <v>-3.3319061003567101</v>
      </c>
      <c r="CS178" s="12">
        <v>11.976118003076399</v>
      </c>
      <c r="CT178" s="12">
        <v>8.7095331764430703</v>
      </c>
      <c r="CU178" s="12">
        <v>19.690978660946701</v>
      </c>
      <c r="CV178" s="12">
        <v>12.4379575936472</v>
      </c>
      <c r="CW178" s="12">
        <v>3.07586151393479</v>
      </c>
      <c r="CX178" s="12">
        <v>3.2621135233057399</v>
      </c>
      <c r="CY178" s="12">
        <v>-6.2486510614689896</v>
      </c>
      <c r="CZ178" s="12">
        <v>-6.2716444517718601</v>
      </c>
      <c r="DA178" s="12">
        <v>21.243356968625399</v>
      </c>
      <c r="DB178" s="12">
        <v>22.354101020027802</v>
      </c>
      <c r="DC178" s="12">
        <v>9.9441895144991506</v>
      </c>
      <c r="DD178" s="12">
        <v>27.722016966436001</v>
      </c>
      <c r="DE178" s="12">
        <v>31.628846045350599</v>
      </c>
      <c r="DF178" s="11">
        <v>-2.8095523703086598</v>
      </c>
      <c r="DG178" s="11">
        <v>-6.7577157096820804</v>
      </c>
      <c r="DH178" s="11">
        <v>25.455858121858899</v>
      </c>
      <c r="DI178" s="11">
        <v>2.3220809453050602</v>
      </c>
      <c r="DJ178" s="11">
        <v>7.2160814852395498</v>
      </c>
      <c r="DK178" s="11">
        <v>9.7651718533597798</v>
      </c>
      <c r="DL178" s="11">
        <v>6.8266690504970002</v>
      </c>
      <c r="DM178" s="11">
        <v>16.648767996230099</v>
      </c>
      <c r="DN178" s="11">
        <v>14.2572271215613</v>
      </c>
      <c r="DO178" s="11">
        <v>16.516005416633501</v>
      </c>
      <c r="DP178" s="11">
        <v>6.9058760345797001</v>
      </c>
      <c r="DQ178" s="11">
        <v>9.9269791462574997</v>
      </c>
      <c r="DR178" s="11">
        <v>2.4859209588612399</v>
      </c>
      <c r="DS178" s="11">
        <v>-1.36854737320391</v>
      </c>
    </row>
    <row r="179" spans="1:123" s="12" customFormat="1" ht="15" customHeight="1" x14ac:dyDescent="0.2">
      <c r="A179" s="10">
        <v>77.5</v>
      </c>
      <c r="B179" s="11">
        <v>0.45187638875177</v>
      </c>
      <c r="C179" s="11">
        <v>1.88260787581384</v>
      </c>
      <c r="D179" s="11">
        <v>2.9555085347965302</v>
      </c>
      <c r="E179" s="11">
        <v>1.9886888367182101</v>
      </c>
      <c r="F179" s="11">
        <v>10.628824384184499</v>
      </c>
      <c r="G179" s="11">
        <v>-25.998308046837298</v>
      </c>
      <c r="H179" s="11">
        <v>-1.1178851764270801</v>
      </c>
      <c r="I179" s="11">
        <v>-3.12760425913438</v>
      </c>
      <c r="J179" s="11">
        <v>-0.42406938405292699</v>
      </c>
      <c r="K179" s="11">
        <v>-3.4558481729618502</v>
      </c>
      <c r="L179" s="11">
        <v>4.4369089664542098</v>
      </c>
      <c r="M179" s="11">
        <v>0.52091326097070101</v>
      </c>
      <c r="N179" s="12">
        <v>-5.6960338952194398</v>
      </c>
      <c r="O179" s="12">
        <v>-1.1896698879354499</v>
      </c>
      <c r="P179" s="12">
        <v>1.37494498630985</v>
      </c>
      <c r="Q179" s="12">
        <v>0.88142888898801097</v>
      </c>
      <c r="R179" s="12">
        <v>-3.42073963111033</v>
      </c>
      <c r="S179" s="12">
        <v>54.134819947648701</v>
      </c>
      <c r="T179" s="12">
        <v>20.603405573638099</v>
      </c>
      <c r="U179" s="12">
        <v>-15.425215678988</v>
      </c>
      <c r="V179" s="12">
        <v>-19.535569663275901</v>
      </c>
      <c r="W179" s="12">
        <v>31.9651189784053</v>
      </c>
      <c r="X179" s="12">
        <v>-8.6977415776345808</v>
      </c>
      <c r="Y179" s="12">
        <v>4.1638809307187303</v>
      </c>
      <c r="Z179" s="12">
        <v>14.1917989822104</v>
      </c>
      <c r="AA179" s="12">
        <v>-5.4105616982269504</v>
      </c>
      <c r="AB179" s="12">
        <v>8.6984282461344193</v>
      </c>
      <c r="AC179" s="12">
        <v>17.4461056303698</v>
      </c>
      <c r="AD179" s="12">
        <v>8.5043184299138304</v>
      </c>
      <c r="AE179" s="12">
        <v>10.205701073573399</v>
      </c>
      <c r="AF179" s="12">
        <v>18.856757378671301</v>
      </c>
      <c r="AG179" s="12">
        <v>20.868512365268501</v>
      </c>
      <c r="AH179" s="12">
        <v>23.583204892929601</v>
      </c>
      <c r="AI179" s="11">
        <v>8.1235530160483904</v>
      </c>
      <c r="AJ179" s="11">
        <v>17.8055415744893</v>
      </c>
      <c r="AK179" s="12">
        <v>12.069108379364399</v>
      </c>
      <c r="AL179" s="12">
        <v>-5.5564141803188196</v>
      </c>
      <c r="AM179" s="12">
        <v>9.4194238045019993</v>
      </c>
      <c r="AN179" s="12">
        <v>4.5181591303844399</v>
      </c>
      <c r="AO179" s="12">
        <v>2.0827042135351799</v>
      </c>
      <c r="AP179" s="12">
        <v>5.4548395382880699</v>
      </c>
      <c r="AQ179" s="12">
        <v>-2.7344315185473498</v>
      </c>
      <c r="AR179" s="12">
        <v>35.9083642251789</v>
      </c>
      <c r="AS179" s="12">
        <v>0.37625210325131703</v>
      </c>
      <c r="AT179" s="12">
        <v>-3.25552355207037</v>
      </c>
      <c r="AU179" s="12">
        <v>11.056060429837</v>
      </c>
      <c r="AV179" s="12">
        <v>-10.7711157397716</v>
      </c>
      <c r="AW179" s="12">
        <v>-8.2892029240610992</v>
      </c>
      <c r="AX179" s="12">
        <v>-2.1227915567578699</v>
      </c>
      <c r="AY179" s="12">
        <v>7.1851727625471504</v>
      </c>
      <c r="AZ179" s="12">
        <v>22.116972104413399</v>
      </c>
      <c r="BA179" s="12">
        <v>24.109267542371501</v>
      </c>
      <c r="BB179" s="12">
        <v>21.294425096129999</v>
      </c>
      <c r="BC179" s="12">
        <v>3.1555396162730101</v>
      </c>
      <c r="BD179" s="12">
        <v>20.2746341528836</v>
      </c>
      <c r="BE179" s="12">
        <v>13.768283679382799</v>
      </c>
      <c r="BF179" s="12">
        <v>32.941599783953201</v>
      </c>
      <c r="BG179" s="12">
        <v>-0.52817597406828998</v>
      </c>
      <c r="BH179" s="12">
        <v>0.420149461888286</v>
      </c>
      <c r="BI179" s="12">
        <v>1.8947386024592501</v>
      </c>
      <c r="BJ179" s="12">
        <v>1.9395502022234701</v>
      </c>
      <c r="BK179" s="12">
        <v>-6.2138915382092801</v>
      </c>
      <c r="BL179" s="12">
        <v>2.0500137907220002</v>
      </c>
      <c r="BM179" s="12">
        <v>3.0247517770476402</v>
      </c>
      <c r="BN179" s="12">
        <v>11.732502571248901</v>
      </c>
      <c r="BO179" s="12">
        <v>8.52067751111462</v>
      </c>
      <c r="BP179" s="10">
        <v>-4.5548727030109104</v>
      </c>
      <c r="BQ179" s="10">
        <v>1.0810176718223301</v>
      </c>
      <c r="BR179" s="12">
        <v>16.5767669386696</v>
      </c>
      <c r="BS179" s="12">
        <v>15.158903806877699</v>
      </c>
      <c r="BT179" s="12">
        <v>14.1665786941302</v>
      </c>
      <c r="BU179" s="12">
        <v>-3.55155498255044</v>
      </c>
      <c r="BV179" s="12">
        <v>-1.3762095250058299</v>
      </c>
      <c r="BW179" s="12">
        <v>2.3461429918825099</v>
      </c>
      <c r="BX179" s="12">
        <v>0.107620877543013</v>
      </c>
      <c r="BY179" s="12">
        <v>15.9077644639182</v>
      </c>
      <c r="BZ179" s="12">
        <v>8.6489935711142607</v>
      </c>
      <c r="CA179" s="12">
        <v>1.7983988982450601</v>
      </c>
      <c r="CB179" s="12">
        <v>6.4191449382633401</v>
      </c>
      <c r="CC179" s="12">
        <v>10.6700199467013</v>
      </c>
      <c r="CD179" s="12">
        <v>6.3109191614785196</v>
      </c>
      <c r="CE179" s="12">
        <v>-2.4524331365682799</v>
      </c>
      <c r="CF179" s="12">
        <v>-0.65418146277806899</v>
      </c>
      <c r="CG179" s="12">
        <v>5.0867356549133502</v>
      </c>
      <c r="CH179" s="12">
        <v>3.1866516110312602</v>
      </c>
      <c r="CI179" s="12">
        <v>4.7818120947340503</v>
      </c>
      <c r="CJ179" s="12">
        <v>-3.2119560273713401</v>
      </c>
      <c r="CK179" s="12">
        <v>-1.22574408578657</v>
      </c>
      <c r="CL179" s="12">
        <v>-2.8170436507934902</v>
      </c>
      <c r="CM179" s="12">
        <v>-5.1837978389812598</v>
      </c>
      <c r="CN179" s="12">
        <v>20.0027934624813</v>
      </c>
      <c r="CO179" s="12">
        <v>24.377328372793201</v>
      </c>
      <c r="CP179" s="12">
        <v>7.2817761065380102</v>
      </c>
      <c r="CQ179" s="12">
        <v>10.640773325576401</v>
      </c>
      <c r="CR179" s="12">
        <v>-3.083276169491</v>
      </c>
      <c r="CS179" s="12">
        <v>11.3417099782964</v>
      </c>
      <c r="CT179" s="12">
        <v>7.9727606134838398</v>
      </c>
      <c r="CU179" s="12">
        <v>19.269082258688201</v>
      </c>
      <c r="CV179" s="12">
        <v>12.7317389342351</v>
      </c>
      <c r="CW179" s="12">
        <v>1.9512401649990301</v>
      </c>
      <c r="CX179" s="12">
        <v>2.4133587430696899</v>
      </c>
      <c r="CY179" s="12">
        <v>-5.8672681007010397</v>
      </c>
      <c r="CZ179" s="12">
        <v>-5.8335790527053097</v>
      </c>
      <c r="DA179" s="12">
        <v>20.771669369423702</v>
      </c>
      <c r="DB179" s="12">
        <v>22.0714900933671</v>
      </c>
      <c r="DC179" s="12">
        <v>9.6485873655183205</v>
      </c>
      <c r="DD179" s="12">
        <v>27.901283829123699</v>
      </c>
      <c r="DE179" s="12">
        <v>31.728832254884701</v>
      </c>
      <c r="DF179" s="11">
        <v>-3.6450262541620702</v>
      </c>
      <c r="DG179" s="11">
        <v>-7.6671149145113304</v>
      </c>
      <c r="DH179" s="11">
        <v>24.3403246713569</v>
      </c>
      <c r="DI179" s="11">
        <v>1.68953397405857</v>
      </c>
      <c r="DJ179" s="11">
        <v>6.8832841861876597</v>
      </c>
      <c r="DK179" s="11">
        <v>9.3762300821253994</v>
      </c>
      <c r="DL179" s="11">
        <v>6.2900257944420401</v>
      </c>
      <c r="DM179" s="11">
        <v>16.0740382852964</v>
      </c>
      <c r="DN179" s="11">
        <v>14.1728041853639</v>
      </c>
      <c r="DO179" s="11">
        <v>16.602358300588001</v>
      </c>
      <c r="DP179" s="11">
        <v>6.20327773503959</v>
      </c>
      <c r="DQ179" s="11">
        <v>9.3148228188510895</v>
      </c>
      <c r="DR179" s="11">
        <v>2.2646195247943899</v>
      </c>
      <c r="DS179" s="11">
        <v>-1.5340990557888201</v>
      </c>
    </row>
    <row r="180" spans="1:123" s="12" customFormat="1" ht="15" customHeight="1" x14ac:dyDescent="0.2">
      <c r="A180" s="10">
        <v>78</v>
      </c>
      <c r="B180" s="11">
        <v>0.20853451587754501</v>
      </c>
      <c r="C180" s="11">
        <v>1.29511568047746</v>
      </c>
      <c r="D180" s="11">
        <v>2.1117020878591499</v>
      </c>
      <c r="E180" s="11">
        <v>1.6359042547264799</v>
      </c>
      <c r="F180" s="11">
        <v>10.4338860182906</v>
      </c>
      <c r="G180" s="11">
        <v>-26.276446078554699</v>
      </c>
      <c r="H180" s="11">
        <v>-1.69721636211761</v>
      </c>
      <c r="I180" s="11">
        <v>-3.0456012609647498</v>
      </c>
      <c r="J180" s="11">
        <v>-0.94648794402019099</v>
      </c>
      <c r="K180" s="11">
        <v>-3.9986261981539402</v>
      </c>
      <c r="L180" s="11">
        <v>4.2525784920144298</v>
      </c>
      <c r="M180" s="11">
        <v>0.33350357853123502</v>
      </c>
      <c r="N180" s="12">
        <v>-6.0899023992533303</v>
      </c>
      <c r="O180" s="12">
        <v>-0.11454098824969999</v>
      </c>
      <c r="P180" s="12">
        <v>1.2095208603568599</v>
      </c>
      <c r="Q180" s="12">
        <v>1.2264059705557799</v>
      </c>
      <c r="R180" s="12">
        <v>-2.8626475341297901</v>
      </c>
      <c r="S180" s="12">
        <v>53.9331849722657</v>
      </c>
      <c r="T180" s="12">
        <v>19.685923689394201</v>
      </c>
      <c r="U180" s="12">
        <v>-15.1887052197707</v>
      </c>
      <c r="V180" s="12">
        <v>-19.307368347654101</v>
      </c>
      <c r="W180" s="12">
        <v>31.614421459380502</v>
      </c>
      <c r="X180" s="12">
        <v>-8.7816351879155192</v>
      </c>
      <c r="Y180" s="12">
        <v>4.2795695662789504</v>
      </c>
      <c r="Z180" s="12">
        <v>14.367912626767</v>
      </c>
      <c r="AA180" s="12">
        <v>-7.31245609131292</v>
      </c>
      <c r="AB180" s="12">
        <v>9.2247955763013998</v>
      </c>
      <c r="AC180" s="12">
        <v>16.634299754514299</v>
      </c>
      <c r="AD180" s="12">
        <v>7.6584010457736396</v>
      </c>
      <c r="AE180" s="12">
        <v>10.334523722121901</v>
      </c>
      <c r="AF180" s="12">
        <v>18.7025907507631</v>
      </c>
      <c r="AG180" s="12">
        <v>21.280793589539801</v>
      </c>
      <c r="AH180" s="12">
        <v>23.599321139044999</v>
      </c>
      <c r="AI180" s="11">
        <v>7.3825372055580303</v>
      </c>
      <c r="AJ180" s="11">
        <v>17.042635590769301</v>
      </c>
      <c r="AK180" s="12">
        <v>11.9969045044854</v>
      </c>
      <c r="AL180" s="12">
        <v>-6.6151478677056703</v>
      </c>
      <c r="AM180" s="12">
        <v>9.5190453066607006</v>
      </c>
      <c r="AN180" s="12">
        <v>4.50710149380029</v>
      </c>
      <c r="AO180" s="12">
        <v>2.3126401629269799</v>
      </c>
      <c r="AP180" s="12">
        <v>5.7800962167675598</v>
      </c>
      <c r="AQ180" s="12">
        <v>-2.4553071398258899</v>
      </c>
      <c r="AR180" s="12">
        <v>36.242938222130697</v>
      </c>
      <c r="AS180" s="12">
        <v>0.85332197841125801</v>
      </c>
      <c r="AT180" s="12">
        <v>-3.3576050100236898</v>
      </c>
      <c r="AU180" s="12">
        <v>11.3590222099446</v>
      </c>
      <c r="AV180" s="12">
        <v>-9.4373417596216296</v>
      </c>
      <c r="AW180" s="12">
        <v>-8.0550644270260801</v>
      </c>
      <c r="AX180" s="12">
        <v>-1.9031940610147999</v>
      </c>
      <c r="AY180" s="12">
        <v>6.5009799072868102</v>
      </c>
      <c r="AZ180" s="12">
        <v>21.3852872548159</v>
      </c>
      <c r="BA180" s="12">
        <v>23.933496777317401</v>
      </c>
      <c r="BB180" s="12">
        <v>21.463911252794698</v>
      </c>
      <c r="BC180" s="12">
        <v>2.9094699129927899</v>
      </c>
      <c r="BD180" s="12">
        <v>20.571520508383401</v>
      </c>
      <c r="BE180" s="12">
        <v>13.5702912302804</v>
      </c>
      <c r="BF180" s="12">
        <v>33.031767088686998</v>
      </c>
      <c r="BG180" s="12">
        <v>-1.12380394057254</v>
      </c>
      <c r="BH180" s="12">
        <v>-0.14143992643766901</v>
      </c>
      <c r="BI180" s="12">
        <v>1.2958448678546099</v>
      </c>
      <c r="BJ180" s="12">
        <v>1.1080082913395</v>
      </c>
      <c r="BK180" s="12">
        <v>-6.4354421738244101</v>
      </c>
      <c r="BL180" s="12">
        <v>2.01270995603408</v>
      </c>
      <c r="BM180" s="12">
        <v>3.7291692933649698</v>
      </c>
      <c r="BN180" s="12">
        <v>11.691130566759901</v>
      </c>
      <c r="BO180" s="12">
        <v>8.2111619121860695</v>
      </c>
      <c r="BP180" s="10">
        <v>-4.5634087655344002</v>
      </c>
      <c r="BQ180" s="10">
        <v>1.0935465297734399</v>
      </c>
      <c r="BR180" s="12">
        <v>16.654421415296301</v>
      </c>
      <c r="BS180" s="12">
        <v>14.424871551454901</v>
      </c>
      <c r="BT180" s="12">
        <v>13.422706615529</v>
      </c>
      <c r="BU180" s="12">
        <v>-4.2332535485911604</v>
      </c>
      <c r="BV180" s="12">
        <v>-2.5964939140976599</v>
      </c>
      <c r="BW180" s="12">
        <v>2.2184726731211399</v>
      </c>
      <c r="BX180" s="12">
        <v>0.20268902289899399</v>
      </c>
      <c r="BY180" s="12">
        <v>15.1996309796231</v>
      </c>
      <c r="BZ180" s="12">
        <v>8.2353972175042092</v>
      </c>
      <c r="CA180" s="12">
        <v>1.5873190477577701</v>
      </c>
      <c r="CB180" s="12">
        <v>6.58954104437725</v>
      </c>
      <c r="CC180" s="12">
        <v>10.673661563487199</v>
      </c>
      <c r="CD180" s="12">
        <v>6.3673614931758404</v>
      </c>
      <c r="CE180" s="12">
        <v>-2.4278310775116498</v>
      </c>
      <c r="CF180" s="12">
        <v>-0.54245475666902998</v>
      </c>
      <c r="CG180" s="12">
        <v>5.6249837143695904</v>
      </c>
      <c r="CH180" s="12">
        <v>3.20866934089281</v>
      </c>
      <c r="CI180" s="12">
        <v>4.6984519030956999</v>
      </c>
      <c r="CJ180" s="12">
        <v>-3.2171255952562201</v>
      </c>
      <c r="CK180" s="12">
        <v>-1.4831659882474899</v>
      </c>
      <c r="CL180" s="12">
        <v>-2.9724108117079502</v>
      </c>
      <c r="CM180" s="12">
        <v>-5.57372641196707</v>
      </c>
      <c r="CN180" s="12">
        <v>19.769993741647301</v>
      </c>
      <c r="CO180" s="12">
        <v>24.4462462433148</v>
      </c>
      <c r="CP180" s="12">
        <v>6.0641741583822197</v>
      </c>
      <c r="CQ180" s="12">
        <v>9.2673744802595994</v>
      </c>
      <c r="CR180" s="12">
        <v>-2.8422580271580902</v>
      </c>
      <c r="CS180" s="12">
        <v>10.699221093091101</v>
      </c>
      <c r="CT180" s="12">
        <v>7.2506131800764697</v>
      </c>
      <c r="CU180" s="12">
        <v>18.848315448849402</v>
      </c>
      <c r="CV180" s="12">
        <v>13.041747479292001</v>
      </c>
      <c r="CW180" s="12">
        <v>0.85652760617449497</v>
      </c>
      <c r="CX180" s="12">
        <v>1.62929518410237</v>
      </c>
      <c r="CY180" s="12">
        <v>-5.4472297961183296</v>
      </c>
      <c r="CZ180" s="12">
        <v>-5.3524472605204201</v>
      </c>
      <c r="DA180" s="12">
        <v>20.372537619550702</v>
      </c>
      <c r="DB180" s="12">
        <v>21.800768081447998</v>
      </c>
      <c r="DC180" s="12">
        <v>9.4063952928991004</v>
      </c>
      <c r="DD180" s="12">
        <v>28.103624572395301</v>
      </c>
      <c r="DE180" s="12">
        <v>31.864707125350801</v>
      </c>
      <c r="DF180" s="11">
        <v>-4.4536063796840599</v>
      </c>
      <c r="DG180" s="11">
        <v>-8.5424389908439409</v>
      </c>
      <c r="DH180" s="11">
        <v>23.2151342061115</v>
      </c>
      <c r="DI180" s="11">
        <v>1.0779504009406</v>
      </c>
      <c r="DJ180" s="11">
        <v>6.5495146372995796</v>
      </c>
      <c r="DK180" s="11">
        <v>8.9807790573104196</v>
      </c>
      <c r="DL180" s="11">
        <v>5.7773459047893896</v>
      </c>
      <c r="DM180" s="11">
        <v>15.5062080011703</v>
      </c>
      <c r="DN180" s="11">
        <v>14.149351954984001</v>
      </c>
      <c r="DO180" s="11">
        <v>16.7307243827963</v>
      </c>
      <c r="DP180" s="11">
        <v>5.5577138482476496</v>
      </c>
      <c r="DQ180" s="11">
        <v>8.7519874796271306</v>
      </c>
      <c r="DR180" s="11">
        <v>2.07034099730663</v>
      </c>
      <c r="DS180" s="11">
        <v>-1.67789391980477</v>
      </c>
    </row>
    <row r="181" spans="1:123" s="12" customFormat="1" ht="15" customHeight="1" x14ac:dyDescent="0.2">
      <c r="A181" s="10">
        <v>78.5</v>
      </c>
      <c r="B181" s="11">
        <v>-2.8747395575123799E-3</v>
      </c>
      <c r="C181" s="11">
        <v>0.76101986223875395</v>
      </c>
      <c r="D181" s="11">
        <v>1.33449498207482</v>
      </c>
      <c r="E181" s="11">
        <v>1.3087243360132499</v>
      </c>
      <c r="F181" s="11">
        <v>10.252331776428001</v>
      </c>
      <c r="G181" s="11">
        <v>-26.466559575055701</v>
      </c>
      <c r="H181" s="11">
        <v>-2.2344377157423798</v>
      </c>
      <c r="I181" s="11">
        <v>-2.8931960969202901</v>
      </c>
      <c r="J181" s="11">
        <v>-1.4120528248895401</v>
      </c>
      <c r="K181" s="11">
        <v>-4.47034017270198</v>
      </c>
      <c r="L181" s="11">
        <v>4.0822492337611003</v>
      </c>
      <c r="M181" s="11">
        <v>0.16912353828502</v>
      </c>
      <c r="N181" s="12">
        <v>-6.4407340687466696</v>
      </c>
      <c r="O181" s="12">
        <v>0.94800265060257505</v>
      </c>
      <c r="P181" s="12">
        <v>1.0375074452895201</v>
      </c>
      <c r="Q181" s="12">
        <v>1.5995389048839499</v>
      </c>
      <c r="R181" s="12">
        <v>-2.3014965790935</v>
      </c>
      <c r="S181" s="12">
        <v>53.710537031292901</v>
      </c>
      <c r="T181" s="12">
        <v>18.7627701961901</v>
      </c>
      <c r="U181" s="12">
        <v>-14.9356674228329</v>
      </c>
      <c r="V181" s="12">
        <v>-19.0612972801318</v>
      </c>
      <c r="W181" s="12">
        <v>31.255978683475401</v>
      </c>
      <c r="X181" s="12">
        <v>-8.82095355336787</v>
      </c>
      <c r="Y181" s="12">
        <v>4.4171638364787196</v>
      </c>
      <c r="Z181" s="12">
        <v>14.555156667483899</v>
      </c>
      <c r="AA181" s="12">
        <v>-9.1818656073883105</v>
      </c>
      <c r="AB181" s="12">
        <v>9.81913763098418</v>
      </c>
      <c r="AC181" s="12">
        <v>15.891713701421301</v>
      </c>
      <c r="AD181" s="12">
        <v>6.7739879341388498</v>
      </c>
      <c r="AE181" s="12">
        <v>10.4492937680333</v>
      </c>
      <c r="AF181" s="12">
        <v>18.5169083124492</v>
      </c>
      <c r="AG181" s="12">
        <v>21.665533495251999</v>
      </c>
      <c r="AH181" s="12">
        <v>23.6109808611217</v>
      </c>
      <c r="AI181" s="11">
        <v>6.6689544837572603</v>
      </c>
      <c r="AJ181" s="11">
        <v>16.282454453175799</v>
      </c>
      <c r="AK181" s="12">
        <v>11.860818631248501</v>
      </c>
      <c r="AL181" s="12">
        <v>-7.6078640631749197</v>
      </c>
      <c r="AM181" s="12">
        <v>9.6427193057024798</v>
      </c>
      <c r="AN181" s="12">
        <v>4.5204938032838902</v>
      </c>
      <c r="AO181" s="12">
        <v>2.5562167138559699</v>
      </c>
      <c r="AP181" s="12">
        <v>6.1139321587688702</v>
      </c>
      <c r="AQ181" s="12">
        <v>-2.1359408037824301</v>
      </c>
      <c r="AR181" s="12">
        <v>36.547280615195596</v>
      </c>
      <c r="AS181" s="12">
        <v>1.26208158235385</v>
      </c>
      <c r="AT181" s="12">
        <v>-3.52055349139845</v>
      </c>
      <c r="AU181" s="12">
        <v>11.6446753963828</v>
      </c>
      <c r="AV181" s="12">
        <v>-7.9656829257146402</v>
      </c>
      <c r="AW181" s="12">
        <v>-7.8886596384108998</v>
      </c>
      <c r="AX181" s="12">
        <v>-1.72106274476391</v>
      </c>
      <c r="AY181" s="12">
        <v>5.8589139371179</v>
      </c>
      <c r="AZ181" s="12">
        <v>20.66912020382</v>
      </c>
      <c r="BA181" s="12">
        <v>23.787642930983498</v>
      </c>
      <c r="BB181" s="12">
        <v>21.566369468928301</v>
      </c>
      <c r="BC181" s="12">
        <v>2.6271541173627999</v>
      </c>
      <c r="BD181" s="12">
        <v>20.795312593691001</v>
      </c>
      <c r="BE181" s="12">
        <v>13.372226021601801</v>
      </c>
      <c r="BF181" s="12">
        <v>33.138414437416898</v>
      </c>
      <c r="BG181" s="12">
        <v>-1.69347902101435</v>
      </c>
      <c r="BH181" s="12">
        <v>-0.68543943143595198</v>
      </c>
      <c r="BI181" s="12">
        <v>0.706659420757205</v>
      </c>
      <c r="BJ181" s="12">
        <v>0.26942927888739998</v>
      </c>
      <c r="BK181" s="12">
        <v>-6.6118727772845798</v>
      </c>
      <c r="BL181" s="12">
        <v>2.0067657260369698</v>
      </c>
      <c r="BM181" s="12">
        <v>4.4384569264366203</v>
      </c>
      <c r="BN181" s="12">
        <v>11.657408322207599</v>
      </c>
      <c r="BO181" s="12">
        <v>7.8903512985561903</v>
      </c>
      <c r="BP181" s="10">
        <v>-4.5386077545117498</v>
      </c>
      <c r="BQ181" s="10">
        <v>1.0908852345892199</v>
      </c>
      <c r="BR181" s="12">
        <v>16.778272765804999</v>
      </c>
      <c r="BS181" s="12">
        <v>13.727402802032801</v>
      </c>
      <c r="BT181" s="12">
        <v>12.7224666357506</v>
      </c>
      <c r="BU181" s="12">
        <v>-4.8164952204388101</v>
      </c>
      <c r="BV181" s="12">
        <v>-3.7415434235299401</v>
      </c>
      <c r="BW181" s="12">
        <v>2.1173273125896199</v>
      </c>
      <c r="BX181" s="12">
        <v>0.32602642363599399</v>
      </c>
      <c r="BY181" s="12">
        <v>14.5144504131167</v>
      </c>
      <c r="BZ181" s="12">
        <v>7.8620787462568797</v>
      </c>
      <c r="CA181" s="12">
        <v>1.39575581670214</v>
      </c>
      <c r="CB181" s="12">
        <v>6.7627211137732903</v>
      </c>
      <c r="CC181" s="12">
        <v>10.6409561340115</v>
      </c>
      <c r="CD181" s="12">
        <v>6.4282294260919999</v>
      </c>
      <c r="CE181" s="12">
        <v>-2.35830816563975</v>
      </c>
      <c r="CF181" s="12">
        <v>-0.40854504845810802</v>
      </c>
      <c r="CG181" s="12">
        <v>6.1645864661841099</v>
      </c>
      <c r="CH181" s="12">
        <v>3.2406189802713898</v>
      </c>
      <c r="CI181" s="12">
        <v>4.5919127842353102</v>
      </c>
      <c r="CJ181" s="12">
        <v>-3.2029361136665102</v>
      </c>
      <c r="CK181" s="12">
        <v>-1.73763930888526</v>
      </c>
      <c r="CL181" s="12">
        <v>-3.1617212243872901</v>
      </c>
      <c r="CM181" s="12">
        <v>-5.9747244449681602</v>
      </c>
      <c r="CN181" s="12">
        <v>19.581497326726002</v>
      </c>
      <c r="CO181" s="12">
        <v>24.437680622213499</v>
      </c>
      <c r="CP181" s="12">
        <v>4.8558508751739202</v>
      </c>
      <c r="CQ181" s="12">
        <v>7.9050614658626701</v>
      </c>
      <c r="CR181" s="12">
        <v>-2.6125289878109399</v>
      </c>
      <c r="CS181" s="12">
        <v>10.0506604212569</v>
      </c>
      <c r="CT181" s="12">
        <v>6.5455483309051399</v>
      </c>
      <c r="CU181" s="12">
        <v>18.429884221404699</v>
      </c>
      <c r="CV181" s="12">
        <v>13.3624889713246</v>
      </c>
      <c r="CW181" s="12">
        <v>-0.20699881986274701</v>
      </c>
      <c r="CX181" s="12">
        <v>0.90811880681940205</v>
      </c>
      <c r="CY181" s="12">
        <v>-4.9963068704528197</v>
      </c>
      <c r="CZ181" s="12">
        <v>-4.8368319767178001</v>
      </c>
      <c r="DA181" s="12">
        <v>20.0411559490021</v>
      </c>
      <c r="DB181" s="12">
        <v>21.5425134229008</v>
      </c>
      <c r="DC181" s="12">
        <v>9.2174323071958497</v>
      </c>
      <c r="DD181" s="12">
        <v>28.318960175965898</v>
      </c>
      <c r="DE181" s="12">
        <v>32.024981919676001</v>
      </c>
      <c r="DF181" s="11">
        <v>-5.2329496611491697</v>
      </c>
      <c r="DG181" s="11">
        <v>-9.3813105195294995</v>
      </c>
      <c r="DH181" s="11">
        <v>22.0854362851241</v>
      </c>
      <c r="DI181" s="11">
        <v>0.48730470325608599</v>
      </c>
      <c r="DJ181" s="11">
        <v>6.2158960645319796</v>
      </c>
      <c r="DK181" s="11">
        <v>8.5798646978219004</v>
      </c>
      <c r="DL181" s="11">
        <v>5.2904347285220803</v>
      </c>
      <c r="DM181" s="11">
        <v>14.9473562487401</v>
      </c>
      <c r="DN181" s="11">
        <v>14.1797154356027</v>
      </c>
      <c r="DO181" s="11">
        <v>16.891199265955901</v>
      </c>
      <c r="DP181" s="11">
        <v>4.9682707867759701</v>
      </c>
      <c r="DQ181" s="11">
        <v>8.2375163401593401</v>
      </c>
      <c r="DR181" s="11">
        <v>1.89900822533672</v>
      </c>
      <c r="DS181" s="11">
        <v>-1.8028014210358301</v>
      </c>
    </row>
    <row r="182" spans="1:123" s="12" customFormat="1" ht="15" customHeight="1" x14ac:dyDescent="0.2">
      <c r="A182" s="10">
        <v>79</v>
      </c>
      <c r="B182" s="11">
        <v>-0.18446479543854299</v>
      </c>
      <c r="C182" s="11">
        <v>0.27991762863166503</v>
      </c>
      <c r="D182" s="11">
        <v>0.62409304746324701</v>
      </c>
      <c r="E182" s="11">
        <v>1.00456452400976</v>
      </c>
      <c r="F182" s="11">
        <v>10.0818069768138</v>
      </c>
      <c r="G182" s="11">
        <v>-26.570711270323901</v>
      </c>
      <c r="H182" s="11">
        <v>-2.7286539534543399</v>
      </c>
      <c r="I182" s="11">
        <v>-2.67557015831698</v>
      </c>
      <c r="J182" s="11">
        <v>-1.8209659629064801</v>
      </c>
      <c r="K182" s="11">
        <v>-4.87235183754819</v>
      </c>
      <c r="L182" s="11">
        <v>3.92142919736215</v>
      </c>
      <c r="M182" s="11">
        <v>2.16286402121568E-2</v>
      </c>
      <c r="N182" s="12">
        <v>-6.7522573772293901</v>
      </c>
      <c r="O182" s="12">
        <v>1.9886967947968499</v>
      </c>
      <c r="P182" s="12">
        <v>0.85869822896711401</v>
      </c>
      <c r="Q182" s="12">
        <v>1.99497321773378</v>
      </c>
      <c r="R182" s="12">
        <v>-1.74623835391685</v>
      </c>
      <c r="S182" s="12">
        <v>53.460877097677397</v>
      </c>
      <c r="T182" s="12">
        <v>17.833706806413801</v>
      </c>
      <c r="U182" s="12">
        <v>-14.6747715916717</v>
      </c>
      <c r="V182" s="12">
        <v>-18.806091247824899</v>
      </c>
      <c r="W182" s="12">
        <v>30.883362342137801</v>
      </c>
      <c r="X182" s="12">
        <v>-8.8268561739823692</v>
      </c>
      <c r="Y182" s="12">
        <v>4.5680048970098097</v>
      </c>
      <c r="Z182" s="12">
        <v>14.7401688082027</v>
      </c>
      <c r="AA182" s="12">
        <v>-11.0076607597875</v>
      </c>
      <c r="AB182" s="12">
        <v>10.4673090390861</v>
      </c>
      <c r="AC182" s="12">
        <v>15.218074622680399</v>
      </c>
      <c r="AD182" s="12">
        <v>5.8501550483924802</v>
      </c>
      <c r="AE182" s="12">
        <v>10.545378245296799</v>
      </c>
      <c r="AF182" s="12">
        <v>18.295730114914399</v>
      </c>
      <c r="AG182" s="12">
        <v>22.013899069861498</v>
      </c>
      <c r="AH182" s="12">
        <v>23.612137738382401</v>
      </c>
      <c r="AI182" s="11">
        <v>5.9856056395801698</v>
      </c>
      <c r="AJ182" s="11">
        <v>15.528536096098801</v>
      </c>
      <c r="AK182" s="12">
        <v>11.651846762106199</v>
      </c>
      <c r="AL182" s="12">
        <v>-8.5377496361615997</v>
      </c>
      <c r="AM182" s="12">
        <v>9.78509706328623</v>
      </c>
      <c r="AN182" s="12">
        <v>4.5548476919066099</v>
      </c>
      <c r="AO182" s="12">
        <v>2.8050858418282498</v>
      </c>
      <c r="AP182" s="12">
        <v>6.44620331513579</v>
      </c>
      <c r="AQ182" s="12">
        <v>-1.7788910326998999</v>
      </c>
      <c r="AR182" s="12">
        <v>36.8137916666455</v>
      </c>
      <c r="AS182" s="12">
        <v>1.5958639778546</v>
      </c>
      <c r="AT182" s="12">
        <v>-3.7411321045510699</v>
      </c>
      <c r="AU182" s="12">
        <v>11.9056139737949</v>
      </c>
      <c r="AV182" s="12">
        <v>-6.3971256167860702</v>
      </c>
      <c r="AW182" s="12">
        <v>-7.7912281994940704</v>
      </c>
      <c r="AX182" s="12">
        <v>-1.57886358920222</v>
      </c>
      <c r="AY182" s="12">
        <v>5.2595933084376103</v>
      </c>
      <c r="AZ182" s="12">
        <v>19.969294953625599</v>
      </c>
      <c r="BA182" s="12">
        <v>23.667022105655601</v>
      </c>
      <c r="BB182" s="12">
        <v>21.590532924165</v>
      </c>
      <c r="BC182" s="12">
        <v>2.3046707156026902</v>
      </c>
      <c r="BD182" s="12">
        <v>20.9417503356235</v>
      </c>
      <c r="BE182" s="12">
        <v>13.171003956813299</v>
      </c>
      <c r="BF182" s="12">
        <v>33.254997106269002</v>
      </c>
      <c r="BG182" s="12">
        <v>-2.2355582132149698</v>
      </c>
      <c r="BH182" s="12">
        <v>-1.20988420349021</v>
      </c>
      <c r="BI182" s="12">
        <v>0.123691265230263</v>
      </c>
      <c r="BJ182" s="12">
        <v>-0.57832318134387595</v>
      </c>
      <c r="BK182" s="12">
        <v>-6.7464297899277801</v>
      </c>
      <c r="BL182" s="12">
        <v>2.02707815333269</v>
      </c>
      <c r="BM182" s="12">
        <v>5.1394531510595698</v>
      </c>
      <c r="BN182" s="12">
        <v>11.626159903244099</v>
      </c>
      <c r="BO182" s="12">
        <v>7.5548268796410403</v>
      </c>
      <c r="BP182" s="10">
        <v>-4.4835314838564901</v>
      </c>
      <c r="BQ182" s="10">
        <v>1.06974937352788</v>
      </c>
      <c r="BR182" s="12">
        <v>16.944530216278501</v>
      </c>
      <c r="BS182" s="12">
        <v>13.067774489172701</v>
      </c>
      <c r="BT182" s="12">
        <v>12.066812814737199</v>
      </c>
      <c r="BU182" s="12">
        <v>-5.3008830036560504</v>
      </c>
      <c r="BV182" s="12">
        <v>-4.8089304982568102</v>
      </c>
      <c r="BW182" s="12">
        <v>2.0378224689920899</v>
      </c>
      <c r="BX182" s="12">
        <v>0.47079538489924699</v>
      </c>
      <c r="BY182" s="12">
        <v>13.854893950338001</v>
      </c>
      <c r="BZ182" s="12">
        <v>7.5271877904015101</v>
      </c>
      <c r="CA182" s="12">
        <v>1.21991786272701</v>
      </c>
      <c r="CB182" s="12">
        <v>6.9325596996350196</v>
      </c>
      <c r="CC182" s="12">
        <v>10.5652597994776</v>
      </c>
      <c r="CD182" s="12">
        <v>6.4913197093119299</v>
      </c>
      <c r="CE182" s="12">
        <v>-2.2480746793007702</v>
      </c>
      <c r="CF182" s="12">
        <v>-0.254114809195016</v>
      </c>
      <c r="CG182" s="12">
        <v>6.6993720793106997</v>
      </c>
      <c r="CH182" s="12">
        <v>3.27779639519576</v>
      </c>
      <c r="CI182" s="12">
        <v>4.4633543438976604</v>
      </c>
      <c r="CJ182" s="12">
        <v>-3.1734657568449598</v>
      </c>
      <c r="CK182" s="12">
        <v>-1.9902995518350499</v>
      </c>
      <c r="CL182" s="12">
        <v>-3.3884621188917601</v>
      </c>
      <c r="CM182" s="12">
        <v>-6.3871866586850903</v>
      </c>
      <c r="CN182" s="12">
        <v>19.4370568351587</v>
      </c>
      <c r="CO182" s="12">
        <v>24.355400455533498</v>
      </c>
      <c r="CP182" s="12">
        <v>3.6609644666896202</v>
      </c>
      <c r="CQ182" s="12">
        <v>6.5586182245169704</v>
      </c>
      <c r="CR182" s="12">
        <v>-2.3975846943358099</v>
      </c>
      <c r="CS182" s="12">
        <v>9.3979342636885104</v>
      </c>
      <c r="CT182" s="12">
        <v>5.8597843235475002</v>
      </c>
      <c r="CU182" s="12">
        <v>18.014692614087799</v>
      </c>
      <c r="CV182" s="12">
        <v>13.688287253899</v>
      </c>
      <c r="CW182" s="12">
        <v>-1.2381278793327499</v>
      </c>
      <c r="CX182" s="12">
        <v>0.24751480509621601</v>
      </c>
      <c r="CY182" s="12">
        <v>-4.5224624045658803</v>
      </c>
      <c r="CZ182" s="12">
        <v>-4.2955316530424099</v>
      </c>
      <c r="DA182" s="12">
        <v>19.7720910364296</v>
      </c>
      <c r="DB182" s="12">
        <v>21.297062630765101</v>
      </c>
      <c r="DC182" s="12">
        <v>9.0808507593465002</v>
      </c>
      <c r="DD182" s="12">
        <v>28.5371024801861</v>
      </c>
      <c r="DE182" s="12">
        <v>32.198066037380997</v>
      </c>
      <c r="DF182" s="11">
        <v>-5.9809221966133901</v>
      </c>
      <c r="DG182" s="11">
        <v>-10.181584912061201</v>
      </c>
      <c r="DH182" s="11">
        <v>20.956109437975101</v>
      </c>
      <c r="DI182" s="11">
        <v>-8.2657201971869598E-2</v>
      </c>
      <c r="DJ182" s="11">
        <v>5.8834598348767004</v>
      </c>
      <c r="DK182" s="11">
        <v>8.1744601629907194</v>
      </c>
      <c r="DL182" s="11">
        <v>4.8308365876437103</v>
      </c>
      <c r="DM182" s="11">
        <v>14.399329302250401</v>
      </c>
      <c r="DN182" s="11">
        <v>14.2562166729476</v>
      </c>
      <c r="DO182" s="11">
        <v>17.073514754883899</v>
      </c>
      <c r="DP182" s="11">
        <v>4.4335401980788403</v>
      </c>
      <c r="DQ182" s="11">
        <v>7.7699578469036998</v>
      </c>
      <c r="DR182" s="11">
        <v>1.74648982920189</v>
      </c>
      <c r="DS182" s="11">
        <v>-1.9117146621283601</v>
      </c>
    </row>
    <row r="183" spans="1:123" s="12" customFormat="1" ht="15" customHeight="1" x14ac:dyDescent="0.2">
      <c r="A183" s="10">
        <v>79.5</v>
      </c>
      <c r="B183" s="11">
        <v>-0.33848610314635103</v>
      </c>
      <c r="C183" s="11">
        <v>-0.14899733002948701</v>
      </c>
      <c r="D183" s="11">
        <v>-1.9815429297409499E-2</v>
      </c>
      <c r="E183" s="11">
        <v>0.72073584078680097</v>
      </c>
      <c r="F183" s="11">
        <v>9.9199496617075003</v>
      </c>
      <c r="G183" s="11">
        <v>-26.591353162075301</v>
      </c>
      <c r="H183" s="11">
        <v>-3.1790759749128399</v>
      </c>
      <c r="I183" s="11">
        <v>-2.3982909169717401</v>
      </c>
      <c r="J183" s="11">
        <v>-2.1738537725468601</v>
      </c>
      <c r="K183" s="11">
        <v>-5.2065456657146498</v>
      </c>
      <c r="L183" s="11">
        <v>3.7657428038073699</v>
      </c>
      <c r="M183" s="11">
        <v>-0.11492287654846201</v>
      </c>
      <c r="N183" s="12">
        <v>-7.0283267632476001</v>
      </c>
      <c r="O183" s="12">
        <v>2.9987304515088899</v>
      </c>
      <c r="P183" s="12">
        <v>0.67305671791473198</v>
      </c>
      <c r="Q183" s="12">
        <v>2.40690701502899</v>
      </c>
      <c r="R183" s="12">
        <v>-1.20603715458855</v>
      </c>
      <c r="S183" s="12">
        <v>53.1786317878868</v>
      </c>
      <c r="T183" s="12">
        <v>16.898457033675999</v>
      </c>
      <c r="U183" s="12">
        <v>-14.414151337405199</v>
      </c>
      <c r="V183" s="12">
        <v>-18.5499065992189</v>
      </c>
      <c r="W183" s="12">
        <v>30.4906789097003</v>
      </c>
      <c r="X183" s="12">
        <v>-8.8100041466532204</v>
      </c>
      <c r="Y183" s="12">
        <v>4.7235985221050196</v>
      </c>
      <c r="Z183" s="12">
        <v>14.9096367749734</v>
      </c>
      <c r="AA183" s="12">
        <v>-12.7783296193229</v>
      </c>
      <c r="AB183" s="12">
        <v>11.1551544250687</v>
      </c>
      <c r="AC183" s="12">
        <v>14.6129032145836</v>
      </c>
      <c r="AD183" s="12">
        <v>4.8865963435673603</v>
      </c>
      <c r="AE183" s="12">
        <v>10.6185871118213</v>
      </c>
      <c r="AF183" s="12">
        <v>18.035594621323899</v>
      </c>
      <c r="AG183" s="12">
        <v>22.3178922169609</v>
      </c>
      <c r="AH183" s="12">
        <v>23.597087420057498</v>
      </c>
      <c r="AI183" s="11">
        <v>5.3350340749602703</v>
      </c>
      <c r="AJ183" s="11">
        <v>14.784285667701599</v>
      </c>
      <c r="AK183" s="12">
        <v>11.3620544652803</v>
      </c>
      <c r="AL183" s="12">
        <v>-9.40843165153637</v>
      </c>
      <c r="AM183" s="12">
        <v>9.9409026006469503</v>
      </c>
      <c r="AN183" s="12">
        <v>4.6067275434324904</v>
      </c>
      <c r="AO183" s="12">
        <v>3.0512203466059802</v>
      </c>
      <c r="AP183" s="12">
        <v>6.7670835051103397</v>
      </c>
      <c r="AQ183" s="12">
        <v>-1.3871383544028499</v>
      </c>
      <c r="AR183" s="12">
        <v>37.035977584309798</v>
      </c>
      <c r="AS183" s="12">
        <v>1.84885914222832</v>
      </c>
      <c r="AT183" s="12">
        <v>-4.0152253859559996</v>
      </c>
      <c r="AU183" s="12">
        <v>12.1351004054304</v>
      </c>
      <c r="AV183" s="12">
        <v>-4.7717794586787896</v>
      </c>
      <c r="AW183" s="12">
        <v>-7.7628556027775604</v>
      </c>
      <c r="AX183" s="12">
        <v>-1.4783977348997701</v>
      </c>
      <c r="AY183" s="12">
        <v>4.7031394387886296</v>
      </c>
      <c r="AZ183" s="12">
        <v>19.286502720205998</v>
      </c>
      <c r="BA183" s="12">
        <v>23.566452000522901</v>
      </c>
      <c r="BB183" s="12">
        <v>21.526333512156199</v>
      </c>
      <c r="BC183" s="12">
        <v>1.9389092358323901</v>
      </c>
      <c r="BD183" s="12">
        <v>21.0077669180464</v>
      </c>
      <c r="BE183" s="12">
        <v>12.9640802697394</v>
      </c>
      <c r="BF183" s="12">
        <v>33.375355997122803</v>
      </c>
      <c r="BG183" s="12">
        <v>-2.7485423288453599</v>
      </c>
      <c r="BH183" s="12">
        <v>-1.7129103753177299</v>
      </c>
      <c r="BI183" s="12">
        <v>-0.456463169484777</v>
      </c>
      <c r="BJ183" s="12">
        <v>-1.43689896958676</v>
      </c>
      <c r="BK183" s="12">
        <v>-6.8427048063313096</v>
      </c>
      <c r="BL183" s="12">
        <v>2.0684858554886798</v>
      </c>
      <c r="BM183" s="12">
        <v>5.8195291785523198</v>
      </c>
      <c r="BN183" s="12">
        <v>11.5923894554725</v>
      </c>
      <c r="BO183" s="12">
        <v>7.2016387093754002</v>
      </c>
      <c r="BP183" s="10">
        <v>-4.40129679191159</v>
      </c>
      <c r="BQ183" s="10">
        <v>1.0273518000758399</v>
      </c>
      <c r="BR183" s="12">
        <v>17.148788174381401</v>
      </c>
      <c r="BS183" s="12">
        <v>12.4469679576577</v>
      </c>
      <c r="BT183" s="12">
        <v>11.456368156359501</v>
      </c>
      <c r="BU183" s="12">
        <v>-5.6867893363232698</v>
      </c>
      <c r="BV183" s="12">
        <v>-5.7967658904089996</v>
      </c>
      <c r="BW183" s="12">
        <v>1.9750063984247299</v>
      </c>
      <c r="BX183" s="12">
        <v>0.63010401163410201</v>
      </c>
      <c r="BY183" s="12">
        <v>13.2232662508613</v>
      </c>
      <c r="BZ183" s="12">
        <v>7.2284237830899603</v>
      </c>
      <c r="CA183" s="12">
        <v>1.0559140264376701</v>
      </c>
      <c r="CB183" s="12">
        <v>7.0929932007857097</v>
      </c>
      <c r="CC183" s="12">
        <v>10.4406217360519</v>
      </c>
      <c r="CD183" s="12">
        <v>6.55470012134173</v>
      </c>
      <c r="CE183" s="12">
        <v>-2.1018190636823402</v>
      </c>
      <c r="CF183" s="12">
        <v>-8.1428709108877201E-2</v>
      </c>
      <c r="CG183" s="12">
        <v>7.2227744567499004</v>
      </c>
      <c r="CH183" s="12">
        <v>3.3156675272039098</v>
      </c>
      <c r="CI183" s="12">
        <v>4.3141349124198296</v>
      </c>
      <c r="CJ183" s="12">
        <v>-3.1326073894888302</v>
      </c>
      <c r="CK183" s="12">
        <v>-2.2419399101636301</v>
      </c>
      <c r="CL183" s="12">
        <v>-3.6556516533892101</v>
      </c>
      <c r="CM183" s="12">
        <v>-6.8113245106360401</v>
      </c>
      <c r="CN183" s="12">
        <v>19.335739125381199</v>
      </c>
      <c r="CO183" s="12">
        <v>24.2036530835321</v>
      </c>
      <c r="CP183" s="12">
        <v>2.4834423584252301</v>
      </c>
      <c r="CQ183" s="12">
        <v>5.2325444812595299</v>
      </c>
      <c r="CR183" s="12">
        <v>-2.20070432987995</v>
      </c>
      <c r="CS183" s="12">
        <v>8.7428443293902092</v>
      </c>
      <c r="CT183" s="12">
        <v>5.1952947615063696</v>
      </c>
      <c r="CU183" s="12">
        <v>17.6033445313805</v>
      </c>
      <c r="CV183" s="12">
        <v>14.0133706736378</v>
      </c>
      <c r="CW183" s="12">
        <v>-2.2356998670147701</v>
      </c>
      <c r="CX183" s="12">
        <v>-0.355285948216987</v>
      </c>
      <c r="CY183" s="12">
        <v>-4.03374679081025</v>
      </c>
      <c r="CZ183" s="12">
        <v>-3.7374479688878601</v>
      </c>
      <c r="DA183" s="12">
        <v>19.559398424462401</v>
      </c>
      <c r="DB183" s="12">
        <v>21.064515749458199</v>
      </c>
      <c r="DC183" s="12">
        <v>8.9951545305666496</v>
      </c>
      <c r="DD183" s="12">
        <v>28.747863325406701</v>
      </c>
      <c r="DE183" s="12">
        <v>32.372390705859203</v>
      </c>
      <c r="DF183" s="11">
        <v>-6.6956063164980097</v>
      </c>
      <c r="DG183" s="11">
        <v>-10.9413631435018</v>
      </c>
      <c r="DH183" s="11">
        <v>19.831746612908301</v>
      </c>
      <c r="DI183" s="11">
        <v>-0.63239593828257001</v>
      </c>
      <c r="DJ183" s="11">
        <v>5.5531404541397897</v>
      </c>
      <c r="DK183" s="11">
        <v>7.7654640335822398</v>
      </c>
      <c r="DL183" s="11">
        <v>4.3998306864523302</v>
      </c>
      <c r="DM183" s="11">
        <v>13.8637369673233</v>
      </c>
      <c r="DN183" s="11">
        <v>14.3707748065935</v>
      </c>
      <c r="DO183" s="11">
        <v>17.267202565562901</v>
      </c>
      <c r="DP183" s="11">
        <v>3.9516562537755799</v>
      </c>
      <c r="DQ183" s="11">
        <v>7.3473979682603296</v>
      </c>
      <c r="DR183" s="11">
        <v>1.60867500653694</v>
      </c>
      <c r="DS183" s="11">
        <v>-2.00750878320832</v>
      </c>
    </row>
    <row r="184" spans="1:123" s="12" customFormat="1" ht="15" customHeight="1" x14ac:dyDescent="0.2">
      <c r="A184" s="10">
        <v>80</v>
      </c>
      <c r="B184" s="11">
        <v>-0.467291016548188</v>
      </c>
      <c r="C184" s="11">
        <v>-0.52691200380650105</v>
      </c>
      <c r="D184" s="11">
        <v>-0.59803630847454703</v>
      </c>
      <c r="E184" s="11">
        <v>0.45449215235748802</v>
      </c>
      <c r="F184" s="11">
        <v>9.7644415291142597</v>
      </c>
      <c r="G184" s="11">
        <v>-26.531282856012599</v>
      </c>
      <c r="H184" s="11">
        <v>-3.5850102904078001</v>
      </c>
      <c r="I184" s="11">
        <v>-2.0672425762313602</v>
      </c>
      <c r="J184" s="11">
        <v>-2.4717478481761601</v>
      </c>
      <c r="K184" s="11">
        <v>-5.4752940741309404</v>
      </c>
      <c r="L184" s="11">
        <v>3.6109995562583199</v>
      </c>
      <c r="M184" s="11">
        <v>-0.246189216568382</v>
      </c>
      <c r="N184" s="12">
        <v>-7.2728530540189196</v>
      </c>
      <c r="O184" s="12">
        <v>3.9698338696325601</v>
      </c>
      <c r="P184" s="12">
        <v>0.480713651995756</v>
      </c>
      <c r="Q184" s="12">
        <v>2.8296585696807499</v>
      </c>
      <c r="R184" s="12">
        <v>-0.69013970005471403</v>
      </c>
      <c r="S184" s="12">
        <v>52.858784329146097</v>
      </c>
      <c r="T184" s="12">
        <v>15.9567080117994</v>
      </c>
      <c r="U184" s="12">
        <v>-14.1613381856586</v>
      </c>
      <c r="V184" s="12">
        <v>-18.3002375706564</v>
      </c>
      <c r="W184" s="12">
        <v>30.072658773860802</v>
      </c>
      <c r="X184" s="12">
        <v>-8.7804519353085198</v>
      </c>
      <c r="Y184" s="12">
        <v>4.8757192416814998</v>
      </c>
      <c r="Z184" s="12">
        <v>15.050490219437</v>
      </c>
      <c r="AA184" s="12">
        <v>-14.4821160574792</v>
      </c>
      <c r="AB184" s="12">
        <v>11.868654837598999</v>
      </c>
      <c r="AC184" s="12">
        <v>14.075482795306</v>
      </c>
      <c r="AD184" s="12">
        <v>3.8836437852296499</v>
      </c>
      <c r="AE184" s="12">
        <v>10.6652087197289</v>
      </c>
      <c r="AF184" s="12">
        <v>17.733596905600201</v>
      </c>
      <c r="AG184" s="12">
        <v>22.570455257664399</v>
      </c>
      <c r="AH184" s="12">
        <v>23.560549379908402</v>
      </c>
      <c r="AI184" s="11">
        <v>4.7195171646308101</v>
      </c>
      <c r="AJ184" s="11">
        <v>14.0529637064901</v>
      </c>
      <c r="AK184" s="12">
        <v>10.9846914710942</v>
      </c>
      <c r="AL184" s="12">
        <v>-10.2239100669976</v>
      </c>
      <c r="AM184" s="12">
        <v>10.105008186656001</v>
      </c>
      <c r="AN184" s="12">
        <v>4.6728096094739104</v>
      </c>
      <c r="AO184" s="12">
        <v>3.28701457874558</v>
      </c>
      <c r="AP184" s="12">
        <v>7.06719083609641</v>
      </c>
      <c r="AQ184" s="12">
        <v>-0.96406472493981699</v>
      </c>
      <c r="AR184" s="12">
        <v>37.208486901363301</v>
      </c>
      <c r="AS184" s="12">
        <v>2.0161839984211798</v>
      </c>
      <c r="AT184" s="12">
        <v>-4.3379168346291399</v>
      </c>
      <c r="AU184" s="12">
        <v>12.3271402117097</v>
      </c>
      <c r="AV184" s="12">
        <v>-3.1282943382393502</v>
      </c>
      <c r="AW184" s="12">
        <v>-7.8024995673331397</v>
      </c>
      <c r="AX184" s="12">
        <v>-1.4207895446816099</v>
      </c>
      <c r="AY184" s="12">
        <v>4.1891853470588103</v>
      </c>
      <c r="AZ184" s="12">
        <v>18.6213183042127</v>
      </c>
      <c r="BA184" s="12">
        <v>23.480302843381601</v>
      </c>
      <c r="BB184" s="12">
        <v>21.365023712860399</v>
      </c>
      <c r="BC184" s="12">
        <v>1.52758468630054</v>
      </c>
      <c r="BD184" s="12">
        <v>20.991496057831601</v>
      </c>
      <c r="BE184" s="12">
        <v>12.7494677144568</v>
      </c>
      <c r="BF184" s="12">
        <v>33.493790397187603</v>
      </c>
      <c r="BG184" s="12">
        <v>-3.23108019983919</v>
      </c>
      <c r="BH184" s="12">
        <v>-2.1927623947703898</v>
      </c>
      <c r="BI184" s="12">
        <v>-1.0370571317252999</v>
      </c>
      <c r="BJ184" s="12">
        <v>-2.3074005639500599</v>
      </c>
      <c r="BK184" s="12">
        <v>-6.9045822783664299</v>
      </c>
      <c r="BL184" s="12">
        <v>2.1258217657305001</v>
      </c>
      <c r="BM184" s="12">
        <v>6.4667374317650603</v>
      </c>
      <c r="BN184" s="12">
        <v>11.5513494165497</v>
      </c>
      <c r="BO184" s="12">
        <v>6.8283557084214399</v>
      </c>
      <c r="BP184" s="10">
        <v>-4.2950305214617401</v>
      </c>
      <c r="BQ184" s="10">
        <v>0.96144333383563196</v>
      </c>
      <c r="BR184" s="12">
        <v>17.386091712978601</v>
      </c>
      <c r="BS184" s="12">
        <v>11.8656762424507</v>
      </c>
      <c r="BT184" s="12">
        <v>10.8914346128585</v>
      </c>
      <c r="BU184" s="12">
        <v>-5.9753365349024499</v>
      </c>
      <c r="BV184" s="12">
        <v>-6.7036885411653202</v>
      </c>
      <c r="BW184" s="12">
        <v>1.92392963072052</v>
      </c>
      <c r="BX184" s="12">
        <v>0.79709616329637301</v>
      </c>
      <c r="BY184" s="12">
        <v>12.621507266885599</v>
      </c>
      <c r="BZ184" s="12">
        <v>6.96308461556327</v>
      </c>
      <c r="CA184" s="12">
        <v>0.89980534312417104</v>
      </c>
      <c r="CB184" s="12">
        <v>7.23809262126451</v>
      </c>
      <c r="CC184" s="12">
        <v>10.261872375849601</v>
      </c>
      <c r="CD184" s="12">
        <v>6.6167262957605999</v>
      </c>
      <c r="CE184" s="12">
        <v>-1.9246770079916999</v>
      </c>
      <c r="CF184" s="12">
        <v>0.10666447991525201</v>
      </c>
      <c r="CG184" s="12">
        <v>7.7279237302718604</v>
      </c>
      <c r="CH184" s="12">
        <v>3.3499306937301299</v>
      </c>
      <c r="CI184" s="12">
        <v>4.1457965380686801</v>
      </c>
      <c r="CJ184" s="12">
        <v>-3.0840305953461198</v>
      </c>
      <c r="CK184" s="12">
        <v>-2.4929991013777899</v>
      </c>
      <c r="CL184" s="12">
        <v>-3.96577934225206</v>
      </c>
      <c r="CM184" s="12">
        <v>-7.2471466410206604</v>
      </c>
      <c r="CN184" s="12">
        <v>19.2759653145913</v>
      </c>
      <c r="CO184" s="12">
        <v>23.987113308976401</v>
      </c>
      <c r="CP184" s="12">
        <v>1.3269635701362801</v>
      </c>
      <c r="CQ184" s="12">
        <v>3.9310416468651899</v>
      </c>
      <c r="CR184" s="12">
        <v>-2.02492083190009</v>
      </c>
      <c r="CS184" s="12">
        <v>8.0870831880019907</v>
      </c>
      <c r="CT184" s="12">
        <v>4.5538031372416299</v>
      </c>
      <c r="CU184" s="12">
        <v>17.196160115417999</v>
      </c>
      <c r="CV184" s="12">
        <v>14.3319512062589</v>
      </c>
      <c r="CW184" s="12">
        <v>-3.19859418596024</v>
      </c>
      <c r="CX184" s="12">
        <v>-0.90344775571793401</v>
      </c>
      <c r="CY184" s="12">
        <v>-3.5381954148760899</v>
      </c>
      <c r="CZ184" s="12">
        <v>-3.17146987072192</v>
      </c>
      <c r="DA184" s="12">
        <v>19.396713469177399</v>
      </c>
      <c r="DB184" s="12">
        <v>20.8447363547747</v>
      </c>
      <c r="DC184" s="12">
        <v>8.9582308646640705</v>
      </c>
      <c r="DD184" s="12">
        <v>28.941160053364001</v>
      </c>
      <c r="DE184" s="12">
        <v>32.536550861550403</v>
      </c>
      <c r="DF184" s="11">
        <v>-7.3753085416683399</v>
      </c>
      <c r="DG184" s="11">
        <v>-11.6589944809675</v>
      </c>
      <c r="DH184" s="11">
        <v>18.716635167947899</v>
      </c>
      <c r="DI184" s="11">
        <v>-1.16255569082568</v>
      </c>
      <c r="DJ184" s="11">
        <v>5.2257742026995402</v>
      </c>
      <c r="DK184" s="11">
        <v>7.3537039497750802</v>
      </c>
      <c r="DL184" s="11">
        <v>3.9984324757824599</v>
      </c>
      <c r="DM184" s="11">
        <v>13.341955309442699</v>
      </c>
      <c r="DN184" s="11">
        <v>14.515027032757599</v>
      </c>
      <c r="DO184" s="11">
        <v>17.461738025303902</v>
      </c>
      <c r="DP184" s="11">
        <v>3.52034021489089</v>
      </c>
      <c r="DQ184" s="11">
        <v>6.9675015765824302</v>
      </c>
      <c r="DR184" s="11">
        <v>1.4815435633863601</v>
      </c>
      <c r="DS184" s="11">
        <v>-2.0930028767906999</v>
      </c>
    </row>
    <row r="185" spans="1:123" s="12" customFormat="1" ht="15" customHeight="1" x14ac:dyDescent="0.2">
      <c r="A185" s="10">
        <v>80.5</v>
      </c>
      <c r="B185" s="11">
        <v>-0.57329907576786299</v>
      </c>
      <c r="C185" s="11">
        <v>-0.85536834149024799</v>
      </c>
      <c r="D185" s="11">
        <v>-1.11184317574952</v>
      </c>
      <c r="E185" s="11">
        <v>0.20307538761699101</v>
      </c>
      <c r="F185" s="11">
        <v>9.61306159297237</v>
      </c>
      <c r="G185" s="11">
        <v>-26.393609005026502</v>
      </c>
      <c r="H185" s="11">
        <v>-3.9458482206100598</v>
      </c>
      <c r="I185" s="11">
        <v>-1.68855910942511</v>
      </c>
      <c r="J185" s="11">
        <v>-2.7160615445609402</v>
      </c>
      <c r="K185" s="11">
        <v>-5.6814210438460497</v>
      </c>
      <c r="L185" s="11">
        <v>3.4532540666987099</v>
      </c>
      <c r="M185" s="11">
        <v>-0.37747162195955702</v>
      </c>
      <c r="N185" s="12">
        <v>-7.4897320700983903</v>
      </c>
      <c r="O185" s="12">
        <v>4.8943547881208298</v>
      </c>
      <c r="P185" s="12">
        <v>0.28196109269629199</v>
      </c>
      <c r="Q185" s="12">
        <v>3.25773453369038</v>
      </c>
      <c r="R185" s="12">
        <v>-0.20774352549324199</v>
      </c>
      <c r="S185" s="12">
        <v>52.496943681035098</v>
      </c>
      <c r="T185" s="12">
        <v>15.0081468746066</v>
      </c>
      <c r="U185" s="12">
        <v>-13.9232133733457</v>
      </c>
      <c r="V185" s="12">
        <v>-18.063863535644401</v>
      </c>
      <c r="W185" s="12">
        <v>29.624723538290699</v>
      </c>
      <c r="X185" s="12">
        <v>-8.7475464169983699</v>
      </c>
      <c r="Y185" s="12">
        <v>5.0165162974735704</v>
      </c>
      <c r="Z185" s="12">
        <v>15.1500998981646</v>
      </c>
      <c r="AA185" s="12">
        <v>-16.107174815260802</v>
      </c>
      <c r="AB185" s="12">
        <v>12.594076906680099</v>
      </c>
      <c r="AC185" s="12">
        <v>13.604826563096101</v>
      </c>
      <c r="AD185" s="12">
        <v>2.8422803097782801</v>
      </c>
      <c r="AE185" s="12">
        <v>10.682045285648201</v>
      </c>
      <c r="AF185" s="12">
        <v>17.3874286701902</v>
      </c>
      <c r="AG185" s="12">
        <v>22.765530957258299</v>
      </c>
      <c r="AH185" s="12">
        <v>23.497730580856999</v>
      </c>
      <c r="AI185" s="11">
        <v>4.1410557969356798</v>
      </c>
      <c r="AJ185" s="11">
        <v>13.337668860913199</v>
      </c>
      <c r="AK185" s="12">
        <v>10.514301720832</v>
      </c>
      <c r="AL185" s="12">
        <v>-10.9884977064211</v>
      </c>
      <c r="AM185" s="12">
        <v>10.2725125543656</v>
      </c>
      <c r="AN185" s="12">
        <v>4.7499279389739897</v>
      </c>
      <c r="AO185" s="12">
        <v>3.5053756164415901</v>
      </c>
      <c r="AP185" s="12">
        <v>7.3377004810026802</v>
      </c>
      <c r="AQ185" s="12">
        <v>-0.51342834694878503</v>
      </c>
      <c r="AR185" s="12">
        <v>37.327121390262597</v>
      </c>
      <c r="AS185" s="12">
        <v>2.09394329431233</v>
      </c>
      <c r="AT185" s="12">
        <v>-4.7035796342242904</v>
      </c>
      <c r="AU185" s="12">
        <v>12.4765465443488</v>
      </c>
      <c r="AV185" s="12">
        <v>-1.50330231463158</v>
      </c>
      <c r="AW185" s="12">
        <v>-7.9080300565692596</v>
      </c>
      <c r="AX185" s="12">
        <v>-1.40648444357793</v>
      </c>
      <c r="AY185" s="12">
        <v>3.7168936160014701</v>
      </c>
      <c r="AZ185" s="12">
        <v>17.974211004911901</v>
      </c>
      <c r="BA185" s="12">
        <v>23.402561055263501</v>
      </c>
      <c r="BB185" s="12">
        <v>21.0992748179705</v>
      </c>
      <c r="BC185" s="12">
        <v>1.0692367595765899</v>
      </c>
      <c r="BD185" s="12">
        <v>20.892268366878799</v>
      </c>
      <c r="BE185" s="12">
        <v>12.525747479230599</v>
      </c>
      <c r="BF185" s="12">
        <v>33.605108910705802</v>
      </c>
      <c r="BG185" s="12">
        <v>-3.6819724300585199</v>
      </c>
      <c r="BH185" s="12">
        <v>-2.6478001018403998</v>
      </c>
      <c r="BI185" s="12">
        <v>-1.62113371970917</v>
      </c>
      <c r="BJ185" s="12">
        <v>-3.1903318813419901</v>
      </c>
      <c r="BK185" s="12">
        <v>-6.9361808527901303</v>
      </c>
      <c r="BL185" s="12">
        <v>2.19396360989776</v>
      </c>
      <c r="BM185" s="12">
        <v>7.0699525167583399</v>
      </c>
      <c r="BN185" s="12">
        <v>11.4986059998045</v>
      </c>
      <c r="BO185" s="12">
        <v>6.4331020439567501</v>
      </c>
      <c r="BP185" s="10">
        <v>-4.1678272282297204</v>
      </c>
      <c r="BQ185" s="10">
        <v>0.87034351281545197</v>
      </c>
      <c r="BR185" s="12">
        <v>17.651014786679202</v>
      </c>
      <c r="BS185" s="12">
        <v>11.3243095256621</v>
      </c>
      <c r="BT185" s="12">
        <v>10.372000360803201</v>
      </c>
      <c r="BU185" s="12">
        <v>-6.1683695093961397</v>
      </c>
      <c r="BV185" s="12">
        <v>-7.5288562584319099</v>
      </c>
      <c r="BW185" s="12">
        <v>1.87970999832032</v>
      </c>
      <c r="BX185" s="12">
        <v>0.96503833901806502</v>
      </c>
      <c r="BY185" s="12">
        <v>12.051195881212999</v>
      </c>
      <c r="BZ185" s="12">
        <v>6.7281262090545999</v>
      </c>
      <c r="CA185" s="12">
        <v>0.74765654289876604</v>
      </c>
      <c r="CB185" s="12">
        <v>7.36213632990256</v>
      </c>
      <c r="CC185" s="12">
        <v>10.024710718425901</v>
      </c>
      <c r="CD185" s="12">
        <v>6.67604899717844</v>
      </c>
      <c r="CE185" s="12">
        <v>-1.72219574778864</v>
      </c>
      <c r="CF185" s="12">
        <v>0.30676278583996403</v>
      </c>
      <c r="CG185" s="12">
        <v>8.2077458500862104</v>
      </c>
      <c r="CH185" s="12">
        <v>3.3765750231395901</v>
      </c>
      <c r="CI185" s="12">
        <v>3.9600467971467799</v>
      </c>
      <c r="CJ185" s="12">
        <v>-3.0311471164168302</v>
      </c>
      <c r="CK185" s="12">
        <v>-2.7435596621216898</v>
      </c>
      <c r="CL185" s="12">
        <v>-4.3207514863752197</v>
      </c>
      <c r="CM185" s="12">
        <v>-7.6944434113101998</v>
      </c>
      <c r="CN185" s="12">
        <v>19.255568986409301</v>
      </c>
      <c r="CO185" s="12">
        <v>23.710834284429399</v>
      </c>
      <c r="CP185" s="12">
        <v>0.194947389786648</v>
      </c>
      <c r="CQ185" s="12">
        <v>2.65799349108419</v>
      </c>
      <c r="CR185" s="12">
        <v>-1.8729914472714799</v>
      </c>
      <c r="CS185" s="12">
        <v>7.4322319960629102</v>
      </c>
      <c r="CT185" s="12">
        <v>3.9367864701489399</v>
      </c>
      <c r="CU185" s="12">
        <v>16.793179383967001</v>
      </c>
      <c r="CV185" s="12">
        <v>14.6383090395829</v>
      </c>
      <c r="CW185" s="12">
        <v>-4.12572217101114</v>
      </c>
      <c r="CX185" s="12">
        <v>-1.40047018248878</v>
      </c>
      <c r="CY185" s="12">
        <v>-3.04372406390029</v>
      </c>
      <c r="CZ185" s="12">
        <v>-2.6063628411066002</v>
      </c>
      <c r="DA185" s="12">
        <v>19.277369574410798</v>
      </c>
      <c r="DB185" s="12">
        <v>20.6373606488341</v>
      </c>
      <c r="DC185" s="12">
        <v>8.9673840193427097</v>
      </c>
      <c r="DD185" s="12">
        <v>29.1071191895753</v>
      </c>
      <c r="DE185" s="12">
        <v>32.679407013347301</v>
      </c>
      <c r="DF185" s="11">
        <v>-8.01856094767572</v>
      </c>
      <c r="DG185" s="11">
        <v>-12.333077393122901</v>
      </c>
      <c r="DH185" s="11">
        <v>17.614740499993701</v>
      </c>
      <c r="DI185" s="11">
        <v>-1.6739395505282999</v>
      </c>
      <c r="DJ185" s="11">
        <v>4.9020968617696701</v>
      </c>
      <c r="DK185" s="11">
        <v>6.9399284257087803</v>
      </c>
      <c r="DL185" s="11">
        <v>3.6273920613894002</v>
      </c>
      <c r="DM185" s="11">
        <v>12.8351221064804</v>
      </c>
      <c r="DN185" s="11">
        <v>14.6804513860843</v>
      </c>
      <c r="DO185" s="11">
        <v>17.646700143814002</v>
      </c>
      <c r="DP185" s="11">
        <v>3.1369429507321902</v>
      </c>
      <c r="DQ185" s="11">
        <v>6.6275570134166601</v>
      </c>
      <c r="DR185" s="11">
        <v>1.3612321936307099</v>
      </c>
      <c r="DS185" s="11">
        <v>-2.17092269849672</v>
      </c>
    </row>
    <row r="186" spans="1:123" s="12" customFormat="1" ht="15" customHeight="1" x14ac:dyDescent="0.2">
      <c r="A186" s="10">
        <v>81</v>
      </c>
      <c r="B186" s="11">
        <v>-0.65896313117264005</v>
      </c>
      <c r="C186" s="11">
        <v>-1.13623525521688</v>
      </c>
      <c r="D186" s="11">
        <v>-1.5629483414159</v>
      </c>
      <c r="E186" s="11">
        <v>-3.62401948450497E-2</v>
      </c>
      <c r="F186" s="11">
        <v>9.4637316578882693</v>
      </c>
      <c r="G186" s="11">
        <v>-26.181705834460399</v>
      </c>
      <c r="H186" s="11">
        <v>-4.2610568016243597</v>
      </c>
      <c r="I186" s="11">
        <v>-1.26855354665167</v>
      </c>
      <c r="J186" s="11">
        <v>-2.9085651931381999</v>
      </c>
      <c r="K186" s="11">
        <v>-5.8281616475142002</v>
      </c>
      <c r="L186" s="11">
        <v>3.2888622172322299</v>
      </c>
      <c r="M186" s="11">
        <v>-0.51364946784815402</v>
      </c>
      <c r="N186" s="12">
        <v>-7.68278459872817</v>
      </c>
      <c r="O186" s="12">
        <v>5.7653296607895701</v>
      </c>
      <c r="P186" s="12">
        <v>7.7244109775165201E-2</v>
      </c>
      <c r="Q186" s="12">
        <v>3.68589030586008</v>
      </c>
      <c r="R186" s="12">
        <v>0.23213659972043299</v>
      </c>
      <c r="S186" s="12">
        <v>52.089457312831598</v>
      </c>
      <c r="T186" s="12">
        <v>14.05246075592</v>
      </c>
      <c r="U186" s="12">
        <v>-13.7059605549438</v>
      </c>
      <c r="V186" s="12">
        <v>-17.846778064267699</v>
      </c>
      <c r="W186" s="12">
        <v>29.143056963221099</v>
      </c>
      <c r="X186" s="12">
        <v>-8.7198541223187895</v>
      </c>
      <c r="Y186" s="12">
        <v>5.1386059567448603</v>
      </c>
      <c r="Z186" s="12">
        <v>15.196459571598</v>
      </c>
      <c r="AA186" s="12">
        <v>-17.641732483753</v>
      </c>
      <c r="AB186" s="12">
        <v>13.318106539372801</v>
      </c>
      <c r="AC186" s="12">
        <v>13.199644854466801</v>
      </c>
      <c r="AD186" s="12">
        <v>1.7641407339397099</v>
      </c>
      <c r="AE186" s="12">
        <v>10.666433809092201</v>
      </c>
      <c r="AF186" s="12">
        <v>16.995400073938001</v>
      </c>
      <c r="AG186" s="12">
        <v>22.8981280088191</v>
      </c>
      <c r="AH186" s="12">
        <v>23.4043836826458</v>
      </c>
      <c r="AI186" s="11">
        <v>3.60137096322432</v>
      </c>
      <c r="AJ186" s="11">
        <v>12.641329703910699</v>
      </c>
      <c r="AK186" s="12">
        <v>9.9468034022720495</v>
      </c>
      <c r="AL186" s="12">
        <v>-11.7067520477576</v>
      </c>
      <c r="AM186" s="12">
        <v>10.438804565637801</v>
      </c>
      <c r="AN186" s="12">
        <v>4.8351203076890599</v>
      </c>
      <c r="AO186" s="12">
        <v>3.6998055747972098</v>
      </c>
      <c r="AP186" s="12">
        <v>7.5704538176069001</v>
      </c>
      <c r="AQ186" s="12">
        <v>-3.9335059653922103E-2</v>
      </c>
      <c r="AR186" s="12">
        <v>37.388854252640101</v>
      </c>
      <c r="AS186" s="12">
        <v>2.07927746487257</v>
      </c>
      <c r="AT186" s="12">
        <v>-5.1059751058346503</v>
      </c>
      <c r="AU186" s="12">
        <v>12.578995665535301</v>
      </c>
      <c r="AV186" s="12">
        <v>6.90958188442891E-2</v>
      </c>
      <c r="AW186" s="12">
        <v>-8.0762911238707602</v>
      </c>
      <c r="AX186" s="12">
        <v>-1.43525483053963</v>
      </c>
      <c r="AY186" s="12">
        <v>3.2849745821295002</v>
      </c>
      <c r="AZ186" s="12">
        <v>17.345555534120599</v>
      </c>
      <c r="BA186" s="12">
        <v>23.3268983720336</v>
      </c>
      <c r="BB186" s="12">
        <v>20.7232515094801</v>
      </c>
      <c r="BC186" s="12">
        <v>0.56321596275665797</v>
      </c>
      <c r="BD186" s="12">
        <v>20.7105731533374</v>
      </c>
      <c r="BE186" s="12">
        <v>12.29206827702</v>
      </c>
      <c r="BF186" s="12">
        <v>33.704669476719502</v>
      </c>
      <c r="BG186" s="12">
        <v>-4.10017628382775</v>
      </c>
      <c r="BH186" s="12">
        <v>-3.0765045266889501</v>
      </c>
      <c r="BI186" s="12">
        <v>-2.2114704734121902</v>
      </c>
      <c r="BJ186" s="12">
        <v>-4.0855547922546904</v>
      </c>
      <c r="BK186" s="12">
        <v>-6.9417965278262201</v>
      </c>
      <c r="BL186" s="12">
        <v>2.2678800633002498</v>
      </c>
      <c r="BM186" s="12">
        <v>7.6189935498405204</v>
      </c>
      <c r="BN186" s="12">
        <v>11.4300919449306</v>
      </c>
      <c r="BO186" s="12">
        <v>6.0145830502733499</v>
      </c>
      <c r="BP186" s="10">
        <v>-4.0227087083621802</v>
      </c>
      <c r="BQ186" s="10">
        <v>0.75296190971130195</v>
      </c>
      <c r="BR186" s="12">
        <v>17.937736629391999</v>
      </c>
      <c r="BS186" s="12">
        <v>10.8229996840236</v>
      </c>
      <c r="BT186" s="12">
        <v>9.8977507150266302</v>
      </c>
      <c r="BU186" s="12">
        <v>-6.2684234762855304</v>
      </c>
      <c r="BV186" s="12">
        <v>-8.2719298006850295</v>
      </c>
      <c r="BW186" s="12">
        <v>1.8375947092863401</v>
      </c>
      <c r="BX186" s="12">
        <v>1.1274017879259099</v>
      </c>
      <c r="BY186" s="12">
        <v>11.5135508167441</v>
      </c>
      <c r="BZ186" s="12">
        <v>6.5202152654819603</v>
      </c>
      <c r="CA186" s="12">
        <v>0.59558550447036396</v>
      </c>
      <c r="CB186" s="12">
        <v>7.4596791819203601</v>
      </c>
      <c r="CC186" s="12">
        <v>9.7257698143948801</v>
      </c>
      <c r="CD186" s="12">
        <v>6.7316182139620597</v>
      </c>
      <c r="CE186" s="12">
        <v>-1.500295184087</v>
      </c>
      <c r="CF186" s="12">
        <v>0.514955161179386</v>
      </c>
      <c r="CG186" s="12">
        <v>8.6550771811744198</v>
      </c>
      <c r="CH186" s="12">
        <v>3.39193184117903</v>
      </c>
      <c r="CI186" s="12">
        <v>3.7587392398563599</v>
      </c>
      <c r="CJ186" s="12">
        <v>-2.9770849323540398</v>
      </c>
      <c r="CK186" s="12">
        <v>-2.99335033560055</v>
      </c>
      <c r="CL186" s="12">
        <v>-4.7218463805620496</v>
      </c>
      <c r="CM186" s="12">
        <v>-8.1527723523322493</v>
      </c>
      <c r="CN186" s="12">
        <v>19.271845303592201</v>
      </c>
      <c r="CO186" s="12">
        <v>23.380194761557501</v>
      </c>
      <c r="CP186" s="12">
        <v>-0.90945906094930196</v>
      </c>
      <c r="CQ186" s="12">
        <v>1.4169561382004701</v>
      </c>
      <c r="CR186" s="12">
        <v>-1.74737385805201</v>
      </c>
      <c r="CS186" s="12">
        <v>6.7797623160004097</v>
      </c>
      <c r="CT186" s="12">
        <v>3.34547257807571</v>
      </c>
      <c r="CU186" s="12">
        <v>16.394187696277999</v>
      </c>
      <c r="CV186" s="12">
        <v>14.926869880582601</v>
      </c>
      <c r="CW186" s="12">
        <v>-5.0160210776084497</v>
      </c>
      <c r="CX186" s="12">
        <v>-1.8501267504689101</v>
      </c>
      <c r="CY186" s="12">
        <v>-2.5580318379070301</v>
      </c>
      <c r="CZ186" s="12">
        <v>-2.0506615783233402</v>
      </c>
      <c r="DA186" s="12">
        <v>19.194501874153499</v>
      </c>
      <c r="DB186" s="12">
        <v>20.4418065550271</v>
      </c>
      <c r="DC186" s="12">
        <v>9.0193825599271804</v>
      </c>
      <c r="DD186" s="12">
        <v>29.236167392809801</v>
      </c>
      <c r="DE186" s="12">
        <v>32.7902380377054</v>
      </c>
      <c r="DF186" s="11">
        <v>-8.62412707647308</v>
      </c>
      <c r="DG186" s="11">
        <v>-12.962465916643801</v>
      </c>
      <c r="DH186" s="11">
        <v>16.529711501789201</v>
      </c>
      <c r="DI186" s="11">
        <v>-2.1674852632713701</v>
      </c>
      <c r="DJ186" s="11">
        <v>4.58274234915734</v>
      </c>
      <c r="DK186" s="11">
        <v>6.5248100327153198</v>
      </c>
      <c r="DL186" s="11">
        <v>3.2872014799067899</v>
      </c>
      <c r="DM186" s="11">
        <v>12.3441432151594</v>
      </c>
      <c r="DN186" s="11">
        <v>14.858490430924499</v>
      </c>
      <c r="DO186" s="11">
        <v>17.8119043994229</v>
      </c>
      <c r="DP186" s="11">
        <v>2.7984951884718599</v>
      </c>
      <c r="DQ186" s="11">
        <v>6.3245211094908802</v>
      </c>
      <c r="DR186" s="11">
        <v>1.2440958698789399</v>
      </c>
      <c r="DS186" s="11">
        <v>-2.2438698579207901</v>
      </c>
    </row>
    <row r="187" spans="1:123" s="12" customFormat="1" ht="15" customHeight="1" x14ac:dyDescent="0.2">
      <c r="A187" s="10">
        <v>81.5</v>
      </c>
      <c r="B187" s="11">
        <v>-0.72673657314226103</v>
      </c>
      <c r="C187" s="11">
        <v>-1.3716792182094599</v>
      </c>
      <c r="D187" s="11">
        <v>-1.95347024600778</v>
      </c>
      <c r="E187" s="11">
        <v>-0.26610652525960099</v>
      </c>
      <c r="F187" s="11">
        <v>9.3145617938716896</v>
      </c>
      <c r="G187" s="11">
        <v>-25.899180400301699</v>
      </c>
      <c r="H187" s="11">
        <v>-4.5301726459001603</v>
      </c>
      <c r="I187" s="11">
        <v>-0.81365141113565098</v>
      </c>
      <c r="J187" s="11">
        <v>-3.0513585898006501</v>
      </c>
      <c r="K187" s="11">
        <v>-5.9191224863752696</v>
      </c>
      <c r="L187" s="11">
        <v>3.1145327739068298</v>
      </c>
      <c r="M187" s="11">
        <v>-0.65912394120459705</v>
      </c>
      <c r="N187" s="12">
        <v>-7.8556904554716303</v>
      </c>
      <c r="O187" s="12">
        <v>6.5765411818574604</v>
      </c>
      <c r="P187" s="12">
        <v>-0.13284946476233001</v>
      </c>
      <c r="Q187" s="12">
        <v>4.10918801208026</v>
      </c>
      <c r="R187" s="12">
        <v>0.62080084717308603</v>
      </c>
      <c r="S187" s="12">
        <v>51.633465773193102</v>
      </c>
      <c r="T187" s="12">
        <v>13.089369531371601</v>
      </c>
      <c r="U187" s="12">
        <v>-13.5150439746212</v>
      </c>
      <c r="V187" s="12">
        <v>-17.6541580003686</v>
      </c>
      <c r="W187" s="12">
        <v>28.624648621189401</v>
      </c>
      <c r="X187" s="12">
        <v>-8.7050821093725901</v>
      </c>
      <c r="Y187" s="12">
        <v>5.2351588237797797</v>
      </c>
      <c r="Z187" s="12">
        <v>15.1783697219798</v>
      </c>
      <c r="AA187" s="12">
        <v>-19.0742466656956</v>
      </c>
      <c r="AB187" s="12">
        <v>14.0279817060218</v>
      </c>
      <c r="AC187" s="12">
        <v>12.858314221375601</v>
      </c>
      <c r="AD187" s="12">
        <v>0.65150305772476702</v>
      </c>
      <c r="AE187" s="12">
        <v>10.616263352858301</v>
      </c>
      <c r="AF187" s="12">
        <v>16.556467016926</v>
      </c>
      <c r="AG187" s="12">
        <v>22.964355594012801</v>
      </c>
      <c r="AH187" s="12">
        <v>23.2768597925314</v>
      </c>
      <c r="AI187" s="11">
        <v>3.1018998924991998</v>
      </c>
      <c r="AJ187" s="11">
        <v>11.966686543019</v>
      </c>
      <c r="AK187" s="12">
        <v>9.2795535238110407</v>
      </c>
      <c r="AL187" s="12">
        <v>-12.3834170153713</v>
      </c>
      <c r="AM187" s="12">
        <v>10.599624147289401</v>
      </c>
      <c r="AN187" s="12">
        <v>4.92566687171347</v>
      </c>
      <c r="AO187" s="12">
        <v>3.8644716369162699</v>
      </c>
      <c r="AP187" s="12">
        <v>7.7580507422680904</v>
      </c>
      <c r="AQ187" s="12">
        <v>0.453794825716613</v>
      </c>
      <c r="AR187" s="12">
        <v>37.391811929410302</v>
      </c>
      <c r="AS187" s="12">
        <v>1.9704000351339299</v>
      </c>
      <c r="AT187" s="12">
        <v>-5.5383543440257199</v>
      </c>
      <c r="AU187" s="12">
        <v>12.631067875190601</v>
      </c>
      <c r="AV187" s="12">
        <v>1.5577993508486501</v>
      </c>
      <c r="AW187" s="12">
        <v>-8.3031709436909296</v>
      </c>
      <c r="AX187" s="12">
        <v>-1.5062158809087101</v>
      </c>
      <c r="AY187" s="12">
        <v>2.8917145300510998</v>
      </c>
      <c r="AZ187" s="12">
        <v>16.735646568122299</v>
      </c>
      <c r="BA187" s="12">
        <v>23.246753698913299</v>
      </c>
      <c r="BB187" s="12">
        <v>20.2326828002696</v>
      </c>
      <c r="BC187" s="12">
        <v>9.6560048845617495E-3</v>
      </c>
      <c r="BD187" s="12">
        <v>20.448025679797802</v>
      </c>
      <c r="BE187" s="12">
        <v>12.0481336125521</v>
      </c>
      <c r="BF187" s="12">
        <v>33.788415748858803</v>
      </c>
      <c r="BG187" s="12">
        <v>-4.4848061406810302</v>
      </c>
      <c r="BH187" s="12">
        <v>-3.4774841424223202</v>
      </c>
      <c r="BI187" s="12">
        <v>-2.8105284854973398</v>
      </c>
      <c r="BJ187" s="12">
        <v>-4.9922568905458302</v>
      </c>
      <c r="BK187" s="12">
        <v>-6.9258426265150703</v>
      </c>
      <c r="BL187" s="12">
        <v>2.3426739517162698</v>
      </c>
      <c r="BM187" s="12">
        <v>8.1047328421845997</v>
      </c>
      <c r="BN187" s="12">
        <v>11.3421583591843</v>
      </c>
      <c r="BO187" s="12">
        <v>5.57210069018765</v>
      </c>
      <c r="BP187" s="10">
        <v>-3.8625889828836</v>
      </c>
      <c r="BQ187" s="10">
        <v>0.60880972796439803</v>
      </c>
      <c r="BR187" s="12">
        <v>18.240132703794998</v>
      </c>
      <c r="BS187" s="12">
        <v>10.3616093838354</v>
      </c>
      <c r="BT187" s="12">
        <v>9.4680790425627492</v>
      </c>
      <c r="BU187" s="12">
        <v>-6.2786857597529799</v>
      </c>
      <c r="BV187" s="12">
        <v>-8.9330569608136994</v>
      </c>
      <c r="BW187" s="12">
        <v>1.7930190097104</v>
      </c>
      <c r="BX187" s="12">
        <v>1.27794032778183</v>
      </c>
      <c r="BY187" s="12">
        <v>11.0094451883924</v>
      </c>
      <c r="BZ187" s="12">
        <v>6.3357938415720101</v>
      </c>
      <c r="CA187" s="12">
        <v>0.43981165731565802</v>
      </c>
      <c r="CB187" s="12">
        <v>7.5256166383042</v>
      </c>
      <c r="CC187" s="12">
        <v>9.3626722446060704</v>
      </c>
      <c r="CD187" s="12">
        <v>6.7826799750036999</v>
      </c>
      <c r="CE187" s="12">
        <v>-1.2652260465984</v>
      </c>
      <c r="CF187" s="12">
        <v>0.72687760166445503</v>
      </c>
      <c r="CG187" s="12">
        <v>9.0627818281063792</v>
      </c>
      <c r="CH187" s="12">
        <v>3.3927201457117899</v>
      </c>
      <c r="CI187" s="12">
        <v>3.5438506529317202</v>
      </c>
      <c r="CJ187" s="12">
        <v>-2.9246664325910299</v>
      </c>
      <c r="CK187" s="12">
        <v>-3.24175812238536</v>
      </c>
      <c r="CL187" s="12">
        <v>-5.1696797527256404</v>
      </c>
      <c r="CM187" s="12">
        <v>-8.6214540715445693</v>
      </c>
      <c r="CN187" s="12">
        <v>19.321614672662601</v>
      </c>
      <c r="CO187" s="12">
        <v>23.000844521447998</v>
      </c>
      <c r="CP187" s="12">
        <v>-1.9833892110909801</v>
      </c>
      <c r="CQ187" s="12">
        <v>0.21114713888437101</v>
      </c>
      <c r="CR187" s="12">
        <v>-1.65020412623562</v>
      </c>
      <c r="CS187" s="12">
        <v>6.1310306591622004</v>
      </c>
      <c r="CT187" s="12">
        <v>2.7808462164102798</v>
      </c>
      <c r="CU187" s="12">
        <v>15.998728486010799</v>
      </c>
      <c r="CV187" s="12">
        <v>15.1922831719275</v>
      </c>
      <c r="CW187" s="12">
        <v>-5.8684536270447998</v>
      </c>
      <c r="CX187" s="12">
        <v>-2.2564049686479799</v>
      </c>
      <c r="CY187" s="12">
        <v>-2.0885088360955701</v>
      </c>
      <c r="CZ187" s="12">
        <v>-1.5125669960980299</v>
      </c>
      <c r="DA187" s="12">
        <v>19.141160009894499</v>
      </c>
      <c r="DB187" s="12">
        <v>20.257293726899601</v>
      </c>
      <c r="DC187" s="12">
        <v>9.1105075625819101</v>
      </c>
      <c r="DD187" s="12">
        <v>29.319140594452598</v>
      </c>
      <c r="DE187" s="12">
        <v>32.8588321281131</v>
      </c>
      <c r="DF187" s="11">
        <v>-9.1909987531835196</v>
      </c>
      <c r="DG187" s="11">
        <v>-13.546266927733001</v>
      </c>
      <c r="DH187" s="11">
        <v>15.464858734048899</v>
      </c>
      <c r="DI187" s="11">
        <v>-2.6442387479619298</v>
      </c>
      <c r="DJ187" s="11">
        <v>4.2682431740104203</v>
      </c>
      <c r="DK187" s="11">
        <v>6.1089481278031599</v>
      </c>
      <c r="DL187" s="11">
        <v>2.9780974273307899</v>
      </c>
      <c r="DM187" s="11">
        <v>11.869697118527201</v>
      </c>
      <c r="DN187" s="11">
        <v>15.0406694956473</v>
      </c>
      <c r="DO187" s="11">
        <v>17.947555534192301</v>
      </c>
      <c r="DP187" s="11">
        <v>2.5017550342454302</v>
      </c>
      <c r="DQ187" s="11">
        <v>6.0550673879333701</v>
      </c>
      <c r="DR187" s="11">
        <v>1.1267635500189499</v>
      </c>
      <c r="DS187" s="11">
        <v>-2.3142918053054</v>
      </c>
    </row>
    <row r="188" spans="1:123" s="12" customFormat="1" ht="15" customHeight="1" x14ac:dyDescent="0.2">
      <c r="A188" s="10">
        <v>82</v>
      </c>
      <c r="B188" s="11">
        <v>-0.77904161344122203</v>
      </c>
      <c r="C188" s="11">
        <v>-1.5641326172044501</v>
      </c>
      <c r="D188" s="11">
        <v>-2.2858991997054501</v>
      </c>
      <c r="E188" s="11">
        <v>-0.48906264282777501</v>
      </c>
      <c r="F188" s="11">
        <v>9.1638848971342597</v>
      </c>
      <c r="G188" s="11">
        <v>-25.5498252954566</v>
      </c>
      <c r="H188" s="11">
        <v>-4.7527960305160297</v>
      </c>
      <c r="I188" s="11">
        <v>-0.33032216606443399</v>
      </c>
      <c r="J188" s="11">
        <v>-3.1468414363189301</v>
      </c>
      <c r="K188" s="11">
        <v>-5.95823303228826</v>
      </c>
      <c r="L188" s="11">
        <v>2.9273685413499999</v>
      </c>
      <c r="M188" s="11">
        <v>-0.81777130844784496</v>
      </c>
      <c r="N188" s="12">
        <v>-8.0119398262468096</v>
      </c>
      <c r="O188" s="12">
        <v>7.3225696723966296</v>
      </c>
      <c r="P188" s="12">
        <v>-0.34760176959025502</v>
      </c>
      <c r="Q188" s="12">
        <v>4.5230472096591203</v>
      </c>
      <c r="R188" s="12">
        <v>0.94999404609552496</v>
      </c>
      <c r="S188" s="12">
        <v>51.126975449733401</v>
      </c>
      <c r="T188" s="12">
        <v>12.118640370317699</v>
      </c>
      <c r="U188" s="12">
        <v>-13.355189366848199</v>
      </c>
      <c r="V188" s="12">
        <v>-17.4903307197382</v>
      </c>
      <c r="W188" s="12">
        <v>28.067323000868701</v>
      </c>
      <c r="X188" s="12">
        <v>-8.7100352175184508</v>
      </c>
      <c r="Y188" s="12">
        <v>5.2999798754171898</v>
      </c>
      <c r="Z188" s="12">
        <v>15.085608538356601</v>
      </c>
      <c r="AA188" s="12">
        <v>-20.393585145939099</v>
      </c>
      <c r="AB188" s="12">
        <v>14.7116043081041</v>
      </c>
      <c r="AC188" s="12">
        <v>12.578850146382999</v>
      </c>
      <c r="AD188" s="12">
        <v>-0.49272824753643302</v>
      </c>
      <c r="AE188" s="12">
        <v>10.5299750430276</v>
      </c>
      <c r="AF188" s="12">
        <v>16.0702293214853</v>
      </c>
      <c r="AG188" s="12">
        <v>22.961443391977799</v>
      </c>
      <c r="AH188" s="12">
        <v>23.112153940019098</v>
      </c>
      <c r="AI188" s="11">
        <v>2.6437933229317401</v>
      </c>
      <c r="AJ188" s="11">
        <v>11.316288691887101</v>
      </c>
      <c r="AK188" s="12">
        <v>8.5113961176830308</v>
      </c>
      <c r="AL188" s="12">
        <v>-13.0233629533904</v>
      </c>
      <c r="AM188" s="12">
        <v>10.7511123133008</v>
      </c>
      <c r="AN188" s="12">
        <v>5.0191224545414999</v>
      </c>
      <c r="AO188" s="12">
        <v>3.9942638068168801</v>
      </c>
      <c r="AP188" s="12">
        <v>7.8939310697023704</v>
      </c>
      <c r="AQ188" s="12">
        <v>0.96126223070314099</v>
      </c>
      <c r="AR188" s="12">
        <v>37.335237720981198</v>
      </c>
      <c r="AS188" s="12">
        <v>1.76662149442563</v>
      </c>
      <c r="AT188" s="12">
        <v>-5.9935714489256497</v>
      </c>
      <c r="AU188" s="12">
        <v>12.6302720673265</v>
      </c>
      <c r="AV188" s="12">
        <v>2.9351197099458601</v>
      </c>
      <c r="AW188" s="12">
        <v>-8.5836854850640503</v>
      </c>
      <c r="AX188" s="12">
        <v>-1.61784987540158</v>
      </c>
      <c r="AY188" s="12">
        <v>2.5350075247842998</v>
      </c>
      <c r="AZ188" s="12">
        <v>16.144704204634699</v>
      </c>
      <c r="BA188" s="12">
        <v>23.1554022320779</v>
      </c>
      <c r="BB188" s="12">
        <v>19.624887499958199</v>
      </c>
      <c r="BC188" s="12">
        <v>-0.590565889524441</v>
      </c>
      <c r="BD188" s="12">
        <v>20.107308955630199</v>
      </c>
      <c r="BE188" s="12">
        <v>11.7941754069761</v>
      </c>
      <c r="BF188" s="12">
        <v>33.852902561193297</v>
      </c>
      <c r="BG188" s="12">
        <v>-4.8351371333410498</v>
      </c>
      <c r="BH188" s="12">
        <v>-3.8494790715048999</v>
      </c>
      <c r="BI188" s="12">
        <v>-3.4204060739284601</v>
      </c>
      <c r="BJ188" s="12">
        <v>-5.9089302339998504</v>
      </c>
      <c r="BK188" s="12">
        <v>-6.8927943175367501</v>
      </c>
      <c r="BL188" s="12">
        <v>2.4136206775438001</v>
      </c>
      <c r="BM188" s="12">
        <v>8.5191877587931195</v>
      </c>
      <c r="BN188" s="12">
        <v>11.2316129161627</v>
      </c>
      <c r="BO188" s="12">
        <v>5.1055617404926998</v>
      </c>
      <c r="BP188" s="10">
        <v>-3.69023905477661</v>
      </c>
      <c r="BQ188" s="10">
        <v>0.43800125126835998</v>
      </c>
      <c r="BR188" s="12">
        <v>18.551852917880701</v>
      </c>
      <c r="BS188" s="12">
        <v>9.9397457233862898</v>
      </c>
      <c r="BT188" s="12">
        <v>9.0821049525402398</v>
      </c>
      <c r="BU188" s="12">
        <v>-6.2029553191678097</v>
      </c>
      <c r="BV188" s="12">
        <v>-9.5128543762257305</v>
      </c>
      <c r="BW188" s="12">
        <v>1.74165904809342</v>
      </c>
      <c r="BX188" s="12">
        <v>1.4107603192314799</v>
      </c>
      <c r="BY188" s="12">
        <v>10.539416507526701</v>
      </c>
      <c r="BZ188" s="12">
        <v>6.1711361922789303</v>
      </c>
      <c r="CA188" s="12">
        <v>0.27670174063132402</v>
      </c>
      <c r="CB188" s="12">
        <v>7.5552438829617996</v>
      </c>
      <c r="CC188" s="12">
        <v>8.9340719569008797</v>
      </c>
      <c r="CD188" s="12">
        <v>6.8287658905319404</v>
      </c>
      <c r="CE188" s="12">
        <v>-1.0235243053102701</v>
      </c>
      <c r="CF188" s="12">
        <v>0.93778112386644297</v>
      </c>
      <c r="CG188" s="12">
        <v>9.4238766905618796</v>
      </c>
      <c r="CH188" s="12">
        <v>3.3760843507479801</v>
      </c>
      <c r="CI188" s="12">
        <v>3.3174580948980199</v>
      </c>
      <c r="CJ188" s="12">
        <v>-2.8763943191734098</v>
      </c>
      <c r="CK188" s="12">
        <v>-3.48784419657022</v>
      </c>
      <c r="CL188" s="12">
        <v>-5.6641792980371903</v>
      </c>
      <c r="CM188" s="12">
        <v>-9.0995608843513693</v>
      </c>
      <c r="CN188" s="12">
        <v>19.401293684495599</v>
      </c>
      <c r="CO188" s="12">
        <v>22.578646166948602</v>
      </c>
      <c r="CP188" s="12">
        <v>-3.0242638331401301</v>
      </c>
      <c r="CQ188" s="12">
        <v>-0.95656253051856699</v>
      </c>
      <c r="CR188" s="12">
        <v>-1.5832789586056599</v>
      </c>
      <c r="CS188" s="12">
        <v>5.4872830332897102</v>
      </c>
      <c r="CT188" s="12">
        <v>2.2436527160607498</v>
      </c>
      <c r="CU188" s="12">
        <v>15.6061232701176</v>
      </c>
      <c r="CV188" s="12">
        <v>15.429492123075701</v>
      </c>
      <c r="CW188" s="12">
        <v>-6.6820107349485598</v>
      </c>
      <c r="CX188" s="12">
        <v>-2.6234451979689699</v>
      </c>
      <c r="CY188" s="12">
        <v>-1.6421480495409899</v>
      </c>
      <c r="CZ188" s="12">
        <v>-0.99985265933355505</v>
      </c>
      <c r="DA188" s="12">
        <v>19.110406356048699</v>
      </c>
      <c r="DB188" s="12">
        <v>20.082863557035999</v>
      </c>
      <c r="DC188" s="12">
        <v>9.2366153694456408</v>
      </c>
      <c r="DD188" s="12">
        <v>29.347364034038002</v>
      </c>
      <c r="DE188" s="12">
        <v>32.875599572435</v>
      </c>
      <c r="DF188" s="11">
        <v>-9.7184010883211105</v>
      </c>
      <c r="DG188" s="11">
        <v>-14.0838392326259</v>
      </c>
      <c r="DH188" s="11">
        <v>14.4231580634368</v>
      </c>
      <c r="DI188" s="11">
        <v>-3.1053280054038601</v>
      </c>
      <c r="DJ188" s="11">
        <v>3.9590318010596</v>
      </c>
      <c r="DK188" s="11">
        <v>5.6928647609311103</v>
      </c>
      <c r="DL188" s="11">
        <v>2.7000703539670199</v>
      </c>
      <c r="DM188" s="11">
        <v>11.4122385639348</v>
      </c>
      <c r="DN188" s="11">
        <v>15.2187049025087</v>
      </c>
      <c r="DO188" s="11">
        <v>18.0443730641854</v>
      </c>
      <c r="DP188" s="11">
        <v>2.2432589048548799</v>
      </c>
      <c r="DQ188" s="11">
        <v>5.8156347222393299</v>
      </c>
      <c r="DR188" s="11">
        <v>1.0061881994260999</v>
      </c>
      <c r="DS188" s="11">
        <v>-2.3844575025577699</v>
      </c>
    </row>
    <row r="189" spans="1:123" s="12" customFormat="1" ht="15" customHeight="1" x14ac:dyDescent="0.2">
      <c r="A189" s="10">
        <v>82.5</v>
      </c>
      <c r="B189" s="11">
        <v>-0.81824009612319004</v>
      </c>
      <c r="C189" s="11">
        <v>-1.7162609537990601</v>
      </c>
      <c r="D189" s="11">
        <v>-2.5630606614868099</v>
      </c>
      <c r="E189" s="11">
        <v>-0.707498600149847</v>
      </c>
      <c r="F189" s="11">
        <v>9.01029306987766</v>
      </c>
      <c r="G189" s="11">
        <v>-25.137585907941599</v>
      </c>
      <c r="H189" s="11">
        <v>-4.9285886234429199</v>
      </c>
      <c r="I189" s="11">
        <v>0.17498564375273401</v>
      </c>
      <c r="J189" s="11">
        <v>-3.1976826448953899</v>
      </c>
      <c r="K189" s="11">
        <v>-5.9497047004697299</v>
      </c>
      <c r="L189" s="11">
        <v>2.7249020604358498</v>
      </c>
      <c r="M189" s="11">
        <v>-0.99290593880141298</v>
      </c>
      <c r="N189" s="12">
        <v>-8.1547768786549497</v>
      </c>
      <c r="O189" s="12">
        <v>7.9988276411313501</v>
      </c>
      <c r="P189" s="12">
        <v>-0.56617932386870895</v>
      </c>
      <c r="Q189" s="12">
        <v>4.92329127155244</v>
      </c>
      <c r="R189" s="12">
        <v>1.2120304972995599</v>
      </c>
      <c r="S189" s="12">
        <v>50.568891310831503</v>
      </c>
      <c r="T189" s="12">
        <v>11.1401059257332</v>
      </c>
      <c r="U189" s="12">
        <v>-13.2303775899345</v>
      </c>
      <c r="V189" s="12">
        <v>-17.3587632161797</v>
      </c>
      <c r="W189" s="12">
        <v>27.469781343825101</v>
      </c>
      <c r="X189" s="12">
        <v>-8.7405687736463697</v>
      </c>
      <c r="Y189" s="12">
        <v>5.3275739446689796</v>
      </c>
      <c r="Z189" s="12">
        <v>14.9090883496683</v>
      </c>
      <c r="AA189" s="12">
        <v>-21.589179596048702</v>
      </c>
      <c r="AB189" s="12">
        <v>15.3576511365827</v>
      </c>
      <c r="AC189" s="12">
        <v>12.358876119833401</v>
      </c>
      <c r="AD189" s="12">
        <v>-1.66504969456582</v>
      </c>
      <c r="AE189" s="12">
        <v>10.406566616438701</v>
      </c>
      <c r="AF189" s="12">
        <v>15.5369361891644</v>
      </c>
      <c r="AG189" s="12">
        <v>22.887747036293099</v>
      </c>
      <c r="AH189" s="12">
        <v>22.907915990799602</v>
      </c>
      <c r="AI189" s="11">
        <v>2.2279157292359701</v>
      </c>
      <c r="AJ189" s="11">
        <v>10.692479008866901</v>
      </c>
      <c r="AK189" s="12">
        <v>7.6426813393481998</v>
      </c>
      <c r="AL189" s="12">
        <v>-13.6315247800666</v>
      </c>
      <c r="AM189" s="12">
        <v>10.889861187024501</v>
      </c>
      <c r="AN189" s="12">
        <v>5.1133438319084199</v>
      </c>
      <c r="AO189" s="12">
        <v>4.0848431126505602</v>
      </c>
      <c r="AP189" s="12">
        <v>7.9724422903382202</v>
      </c>
      <c r="AQ189" s="12">
        <v>1.4781279560338501</v>
      </c>
      <c r="AR189" s="12">
        <v>37.219440855551497</v>
      </c>
      <c r="AS189" s="12">
        <v>1.46836077874468</v>
      </c>
      <c r="AT189" s="12">
        <v>-6.4641967583156603</v>
      </c>
      <c r="AU189" s="12">
        <v>12.575063919939501</v>
      </c>
      <c r="AV189" s="12">
        <v>4.1771331780182601</v>
      </c>
      <c r="AW189" s="12">
        <v>-8.9120749180437997</v>
      </c>
      <c r="AX189" s="12">
        <v>-1.7680387145446701</v>
      </c>
      <c r="AY189" s="12">
        <v>2.2123927010397799</v>
      </c>
      <c r="AZ189" s="12">
        <v>15.572888514725401</v>
      </c>
      <c r="BA189" s="12">
        <v>23.046053684083699</v>
      </c>
      <c r="BB189" s="12">
        <v>18.898797861765999</v>
      </c>
      <c r="BC189" s="12">
        <v>-1.23588029055099</v>
      </c>
      <c r="BD189" s="12">
        <v>19.6921064343769</v>
      </c>
      <c r="BE189" s="12">
        <v>11.530927622516099</v>
      </c>
      <c r="BF189" s="12">
        <v>33.8953104801476</v>
      </c>
      <c r="BG189" s="12">
        <v>-5.1506058298400603</v>
      </c>
      <c r="BH189" s="12">
        <v>-4.19136677010101</v>
      </c>
      <c r="BI189" s="12">
        <v>-4.0427999010717004</v>
      </c>
      <c r="BJ189" s="12">
        <v>-6.8333583840285401</v>
      </c>
      <c r="BK189" s="12">
        <v>-6.8471285885607296</v>
      </c>
      <c r="BL189" s="12">
        <v>2.4762052817095501</v>
      </c>
      <c r="BM189" s="12">
        <v>8.8555934780742902</v>
      </c>
      <c r="BN189" s="12">
        <v>11.095754416601199</v>
      </c>
      <c r="BO189" s="12">
        <v>4.6154709707479897</v>
      </c>
      <c r="BP189" s="10">
        <v>-3.5082618978776701</v>
      </c>
      <c r="BQ189" s="10">
        <v>0.24124557285176701</v>
      </c>
      <c r="BR189" s="12">
        <v>18.866408936446501</v>
      </c>
      <c r="BS189" s="12">
        <v>9.5567647804273292</v>
      </c>
      <c r="BT189" s="12">
        <v>8.7386843006242998</v>
      </c>
      <c r="BU189" s="12">
        <v>-6.0455954553617604</v>
      </c>
      <c r="BV189" s="12">
        <v>-10.012382517743299</v>
      </c>
      <c r="BW189" s="12">
        <v>1.67947962381731</v>
      </c>
      <c r="BX189" s="12">
        <v>1.5203862631096801</v>
      </c>
      <c r="BY189" s="12">
        <v>10.1036757769179</v>
      </c>
      <c r="BZ189" s="12">
        <v>6.0224119806662202</v>
      </c>
      <c r="CA189" s="12">
        <v>0.10281245010901301</v>
      </c>
      <c r="CB189" s="12">
        <v>7.5443131208885399</v>
      </c>
      <c r="CC189" s="12">
        <v>8.4396742749959195</v>
      </c>
      <c r="CD189" s="12">
        <v>6.8696763264597296</v>
      </c>
      <c r="CE189" s="12">
        <v>-0.78196256936280395</v>
      </c>
      <c r="CF189" s="12">
        <v>1.14260990358161</v>
      </c>
      <c r="CG189" s="12">
        <v>9.7316569735994491</v>
      </c>
      <c r="CH189" s="12">
        <v>3.33962407239596</v>
      </c>
      <c r="CI189" s="12">
        <v>3.0817159313301001</v>
      </c>
      <c r="CJ189" s="12">
        <v>-2.8344409201963501</v>
      </c>
      <c r="CK189" s="12">
        <v>-3.7303693716239601</v>
      </c>
      <c r="CL189" s="12">
        <v>-6.2045705817581602</v>
      </c>
      <c r="CM189" s="12">
        <v>-9.5859213615767604</v>
      </c>
      <c r="CN189" s="12">
        <v>19.506960597936899</v>
      </c>
      <c r="CO189" s="12">
        <v>22.119620552984902</v>
      </c>
      <c r="CP189" s="12">
        <v>-4.0297964005731002</v>
      </c>
      <c r="CQ189" s="12">
        <v>-2.0836523617617702</v>
      </c>
      <c r="CR189" s="12">
        <v>-1.5480425190617</v>
      </c>
      <c r="CS189" s="12">
        <v>4.8496549425181001</v>
      </c>
      <c r="CT189" s="12">
        <v>1.7344054867862699</v>
      </c>
      <c r="CU189" s="12">
        <v>15.215498933685</v>
      </c>
      <c r="CV189" s="12">
        <v>15.6337955559138</v>
      </c>
      <c r="CW189" s="12">
        <v>-7.4557146945153301</v>
      </c>
      <c r="CX189" s="12">
        <v>-2.95548284157121</v>
      </c>
      <c r="CY189" s="12">
        <v>-1.22546532566047</v>
      </c>
      <c r="CZ189" s="12">
        <v>-0.51977553994220205</v>
      </c>
      <c r="DA189" s="12">
        <v>19.095414245384699</v>
      </c>
      <c r="DB189" s="12">
        <v>19.917391909984801</v>
      </c>
      <c r="DC189" s="12">
        <v>9.3931957962922699</v>
      </c>
      <c r="DD189" s="12">
        <v>29.312737751752099</v>
      </c>
      <c r="DE189" s="12">
        <v>32.831681892275803</v>
      </c>
      <c r="DF189" s="11">
        <v>-10.2057892945595</v>
      </c>
      <c r="DG189" s="11">
        <v>-14.5747953865793</v>
      </c>
      <c r="DH189" s="11">
        <v>13.4072515720617</v>
      </c>
      <c r="DI189" s="11">
        <v>-3.5519381071935601</v>
      </c>
      <c r="DJ189" s="11">
        <v>3.6554395137500202</v>
      </c>
      <c r="DK189" s="11">
        <v>5.2770110414712601</v>
      </c>
      <c r="DL189" s="11">
        <v>2.4528724225092402</v>
      </c>
      <c r="DM189" s="11">
        <v>10.972012205456799</v>
      </c>
      <c r="DN189" s="11">
        <v>15.384614016511399</v>
      </c>
      <c r="DO189" s="11">
        <v>18.093713151756599</v>
      </c>
      <c r="DP189" s="11">
        <v>2.0193722320982399</v>
      </c>
      <c r="DQ189" s="11">
        <v>5.6024800869636202</v>
      </c>
      <c r="DR189" s="11">
        <v>0.87968879824984403</v>
      </c>
      <c r="DS189" s="11">
        <v>-2.4564369596191602</v>
      </c>
    </row>
    <row r="190" spans="1:123" s="12" customFormat="1" ht="15" customHeight="1" x14ac:dyDescent="0.2">
      <c r="A190" s="10">
        <v>83</v>
      </c>
      <c r="B190" s="11">
        <v>-0.84660553056892196</v>
      </c>
      <c r="C190" s="11">
        <v>-1.8309297047380799</v>
      </c>
      <c r="D190" s="11">
        <v>-2.7880776087840702</v>
      </c>
      <c r="E190" s="11">
        <v>-0.92362324721761901</v>
      </c>
      <c r="F190" s="11">
        <v>8.8526594481663707</v>
      </c>
      <c r="G190" s="11">
        <v>-24.666516765137199</v>
      </c>
      <c r="H190" s="11">
        <v>-5.05727030031266</v>
      </c>
      <c r="I190" s="11">
        <v>0.69590799967045303</v>
      </c>
      <c r="J190" s="11">
        <v>-3.20678714160749</v>
      </c>
      <c r="K190" s="11">
        <v>-5.8979799177904999</v>
      </c>
      <c r="L190" s="11">
        <v>2.5051247121154998</v>
      </c>
      <c r="M190" s="11">
        <v>-1.1872533605128399</v>
      </c>
      <c r="N190" s="12">
        <v>-8.2871601989609101</v>
      </c>
      <c r="O190" s="12">
        <v>8.6015916167525504</v>
      </c>
      <c r="P190" s="12">
        <v>-0.78764907129880102</v>
      </c>
      <c r="Q190" s="12">
        <v>5.3061844482726803</v>
      </c>
      <c r="R190" s="12">
        <v>1.39991277592343</v>
      </c>
      <c r="S190" s="12">
        <v>49.959049647441098</v>
      </c>
      <c r="T190" s="12">
        <v>10.1536879810737</v>
      </c>
      <c r="U190" s="12">
        <v>-13.143850082997201</v>
      </c>
      <c r="V190" s="12">
        <v>-17.262058463529598</v>
      </c>
      <c r="W190" s="12">
        <v>26.831590730580501</v>
      </c>
      <c r="X190" s="12">
        <v>-8.80156949278898</v>
      </c>
      <c r="Y190" s="12">
        <v>5.31320574737037</v>
      </c>
      <c r="Z190" s="12">
        <v>14.641001143900199</v>
      </c>
      <c r="AA190" s="12">
        <v>-22.651205654256</v>
      </c>
      <c r="AB190" s="12">
        <v>15.9556657308712</v>
      </c>
      <c r="AC190" s="12">
        <v>12.1956054499605</v>
      </c>
      <c r="AD190" s="12">
        <v>-2.8613944778044198</v>
      </c>
      <c r="AE190" s="12">
        <v>10.2455769592779</v>
      </c>
      <c r="AF190" s="12">
        <v>14.9574771057814</v>
      </c>
      <c r="AG190" s="12">
        <v>22.742731744074199</v>
      </c>
      <c r="AH190" s="12">
        <v>22.662492483505002</v>
      </c>
      <c r="AI190" s="11">
        <v>1.8548472553447899</v>
      </c>
      <c r="AJ190" s="11">
        <v>10.0973911685287</v>
      </c>
      <c r="AK190" s="12">
        <v>6.6752700149663697</v>
      </c>
      <c r="AL190" s="12">
        <v>-14.212851056072299</v>
      </c>
      <c r="AM190" s="12">
        <v>11.012938557541901</v>
      </c>
      <c r="AN190" s="12">
        <v>5.2065070121898298</v>
      </c>
      <c r="AO190" s="12">
        <v>4.1326734390167896</v>
      </c>
      <c r="AP190" s="12">
        <v>7.9888941399985898</v>
      </c>
      <c r="AQ190" s="12">
        <v>1.9992544366687</v>
      </c>
      <c r="AR190" s="12">
        <v>37.045752833364503</v>
      </c>
      <c r="AS190" s="12">
        <v>1.07714379282697</v>
      </c>
      <c r="AT190" s="12">
        <v>-6.9426318987098004</v>
      </c>
      <c r="AU190" s="12">
        <v>12.4648449855158</v>
      </c>
      <c r="AV190" s="12">
        <v>5.2639688874478399</v>
      </c>
      <c r="AW190" s="12">
        <v>-9.2819036581204202</v>
      </c>
      <c r="AX190" s="12">
        <v>-1.9541037090675599</v>
      </c>
      <c r="AY190" s="12">
        <v>1.92109473573509</v>
      </c>
      <c r="AZ190" s="12">
        <v>15.020305909274599</v>
      </c>
      <c r="BA190" s="12">
        <v>22.911928681423799</v>
      </c>
      <c r="BB190" s="12">
        <v>18.054954125545901</v>
      </c>
      <c r="BC190" s="12">
        <v>-1.9240874280512701</v>
      </c>
      <c r="BD190" s="12">
        <v>19.207021978218101</v>
      </c>
      <c r="BE190" s="12">
        <v>11.259579878242199</v>
      </c>
      <c r="BF190" s="12">
        <v>33.913434890564503</v>
      </c>
      <c r="BG190" s="12">
        <v>-5.4308093240251702</v>
      </c>
      <c r="BH190" s="12">
        <v>-4.5021633923170103</v>
      </c>
      <c r="BI190" s="12">
        <v>-4.6789714360784203</v>
      </c>
      <c r="BJ190" s="12">
        <v>-7.7626182246604003</v>
      </c>
      <c r="BK190" s="12">
        <v>-6.7932701313111403</v>
      </c>
      <c r="BL190" s="12">
        <v>2.5261517748731399</v>
      </c>
      <c r="BM190" s="12">
        <v>9.1084593805135192</v>
      </c>
      <c r="BN190" s="12">
        <v>10.932398254226401</v>
      </c>
      <c r="BO190" s="12">
        <v>4.1029202293429901</v>
      </c>
      <c r="BP190" s="10">
        <v>-3.3190651720360602</v>
      </c>
      <c r="BQ190" s="10">
        <v>1.9829121455927599E-2</v>
      </c>
      <c r="BR190" s="12">
        <v>19.177270587533702</v>
      </c>
      <c r="BS190" s="12">
        <v>9.2117925305501505</v>
      </c>
      <c r="BT190" s="12">
        <v>8.4364319263841008</v>
      </c>
      <c r="BU190" s="12">
        <v>-5.81148469791514</v>
      </c>
      <c r="BV190" s="12">
        <v>-10.4331220427411</v>
      </c>
      <c r="BW190" s="12">
        <v>1.60277659233543</v>
      </c>
      <c r="BX190" s="12">
        <v>1.60181616593035</v>
      </c>
      <c r="BY190" s="12">
        <v>9.7021320470957999</v>
      </c>
      <c r="BZ190" s="12">
        <v>5.8857458498095996</v>
      </c>
      <c r="CA190" s="12">
        <v>-8.5069828514861001E-2</v>
      </c>
      <c r="CB190" s="12">
        <v>7.48907814340782</v>
      </c>
      <c r="CC190" s="12">
        <v>7.8802504503983002</v>
      </c>
      <c r="CD190" s="12">
        <v>6.9054617597430399</v>
      </c>
      <c r="CE190" s="12">
        <v>-0.54749818900745595</v>
      </c>
      <c r="CF190" s="12">
        <v>1.33608830310549</v>
      </c>
      <c r="CG190" s="12">
        <v>9.9798271548934192</v>
      </c>
      <c r="CH190" s="12">
        <v>3.2814170936035199</v>
      </c>
      <c r="CI190" s="12">
        <v>2.8388303690007799</v>
      </c>
      <c r="CJ190" s="12">
        <v>-2.80064682556258</v>
      </c>
      <c r="CK190" s="12">
        <v>-3.9678220673522402</v>
      </c>
      <c r="CL190" s="12">
        <v>-6.7893711275246398</v>
      </c>
      <c r="CM190" s="12">
        <v>-10.0791203294647</v>
      </c>
      <c r="CN190" s="12">
        <v>19.6344262803904</v>
      </c>
      <c r="CO190" s="12">
        <v>21.629883121931901</v>
      </c>
      <c r="CP190" s="12">
        <v>-4.9979958021140103</v>
      </c>
      <c r="CQ190" s="12">
        <v>-3.16795535582059</v>
      </c>
      <c r="CR190" s="12">
        <v>-1.5455759694305</v>
      </c>
      <c r="CS190" s="12">
        <v>4.2191745706077199</v>
      </c>
      <c r="CT190" s="12">
        <v>1.25339386158884</v>
      </c>
      <c r="CU190" s="12">
        <v>14.8258031913428</v>
      </c>
      <c r="CV190" s="12">
        <v>15.800915207364501</v>
      </c>
      <c r="CW190" s="12">
        <v>-8.1886309999390505</v>
      </c>
      <c r="CX190" s="12">
        <v>-3.2567918424319902</v>
      </c>
      <c r="CY190" s="12">
        <v>-0.84442774550552702</v>
      </c>
      <c r="CZ190" s="12">
        <v>-7.8997743457875899E-2</v>
      </c>
      <c r="DA190" s="12">
        <v>19.089575289399299</v>
      </c>
      <c r="DB190" s="12">
        <v>19.759627321036501</v>
      </c>
      <c r="DC190" s="12">
        <v>9.5754430731176399</v>
      </c>
      <c r="DD190" s="12">
        <v>29.207822080934399</v>
      </c>
      <c r="DE190" s="12">
        <v>32.719031878514201</v>
      </c>
      <c r="DF190" s="11">
        <v>-10.652845958247701</v>
      </c>
      <c r="DG190" s="11">
        <v>-15.0189907799358</v>
      </c>
      <c r="DH190" s="11">
        <v>12.419446647982101</v>
      </c>
      <c r="DI190" s="11">
        <v>-3.98528527512098</v>
      </c>
      <c r="DJ190" s="11">
        <v>3.3577025533304501</v>
      </c>
      <c r="DK190" s="11">
        <v>4.8617666834616102</v>
      </c>
      <c r="DL190" s="11">
        <v>2.23602933147049</v>
      </c>
      <c r="DM190" s="11">
        <v>10.549059879849599</v>
      </c>
      <c r="DN190" s="11">
        <v>15.530815289821399</v>
      </c>
      <c r="DO190" s="11">
        <v>18.087679563905098</v>
      </c>
      <c r="DP190" s="11">
        <v>1.82633993972558</v>
      </c>
      <c r="DQ190" s="11">
        <v>5.4117281251819804</v>
      </c>
      <c r="DR190" s="11">
        <v>0.74498558433333495</v>
      </c>
      <c r="DS190" s="11">
        <v>-2.5320839540654498</v>
      </c>
    </row>
    <row r="191" spans="1:123" s="12" customFormat="1" ht="15" customHeight="1" x14ac:dyDescent="0.2">
      <c r="A191" s="10">
        <v>83.5</v>
      </c>
      <c r="B191" s="11">
        <v>-0.86629796669512804</v>
      </c>
      <c r="C191" s="11">
        <v>-1.91116964742832</v>
      </c>
      <c r="D191" s="11">
        <v>-2.9643299512826999</v>
      </c>
      <c r="E191" s="11">
        <v>-1.13943531232507</v>
      </c>
      <c r="F191" s="11">
        <v>8.6901600298005999</v>
      </c>
      <c r="G191" s="11">
        <v>-24.140743335010399</v>
      </c>
      <c r="H191" s="11">
        <v>-5.1386200539127396</v>
      </c>
      <c r="I191" s="11">
        <v>1.2262252084838099</v>
      </c>
      <c r="J191" s="11">
        <v>-3.1772631245985301</v>
      </c>
      <c r="K191" s="11">
        <v>-5.8076866480405398</v>
      </c>
      <c r="L191" s="11">
        <v>2.26650581680587</v>
      </c>
      <c r="M191" s="11">
        <v>-1.4029328667675101</v>
      </c>
      <c r="N191" s="12">
        <v>-8.4117264123051392</v>
      </c>
      <c r="O191" s="12">
        <v>9.1280116976122301</v>
      </c>
      <c r="P191" s="12">
        <v>-1.01099544735916</v>
      </c>
      <c r="Q191" s="12">
        <v>5.6684643823245997</v>
      </c>
      <c r="R191" s="12">
        <v>1.50744267557456</v>
      </c>
      <c r="S191" s="12">
        <v>49.298236262984503</v>
      </c>
      <c r="T191" s="12">
        <v>9.1594056357280298</v>
      </c>
      <c r="U191" s="12">
        <v>-13.0981279653497</v>
      </c>
      <c r="V191" s="12">
        <v>-17.2019717865623</v>
      </c>
      <c r="W191" s="12">
        <v>26.153202270506799</v>
      </c>
      <c r="X191" s="12">
        <v>-8.8969427451956999</v>
      </c>
      <c r="Y191" s="12">
        <v>5.2529444474203002</v>
      </c>
      <c r="Z191" s="12">
        <v>14.274940440372999</v>
      </c>
      <c r="AA191" s="12">
        <v>-23.570739358547101</v>
      </c>
      <c r="AB191" s="12">
        <v>16.496140233357401</v>
      </c>
      <c r="AC191" s="12">
        <v>12.0858176160254</v>
      </c>
      <c r="AD191" s="12">
        <v>-4.07717743655666</v>
      </c>
      <c r="AE191" s="12">
        <v>10.047068826679601</v>
      </c>
      <c r="AF191" s="12">
        <v>14.333364561025499</v>
      </c>
      <c r="AG191" s="12">
        <v>22.5269432121422</v>
      </c>
      <c r="AH191" s="12">
        <v>22.374912077793802</v>
      </c>
      <c r="AI191" s="11">
        <v>1.52488746607559</v>
      </c>
      <c r="AJ191" s="11">
        <v>9.5329432951984892</v>
      </c>
      <c r="AK191" s="12">
        <v>5.61251545150298</v>
      </c>
      <c r="AL191" s="12">
        <v>-14.772251233807699</v>
      </c>
      <c r="AM191" s="12">
        <v>11.1179224404622</v>
      </c>
      <c r="AN191" s="12">
        <v>5.2971222430642202</v>
      </c>
      <c r="AO191" s="12">
        <v>4.1350454011990196</v>
      </c>
      <c r="AP191" s="12">
        <v>7.93959770817309</v>
      </c>
      <c r="AQ191" s="12">
        <v>2.5193492092512302</v>
      </c>
      <c r="AR191" s="12">
        <v>36.816421925322999</v>
      </c>
      <c r="AS191" s="12">
        <v>0.595588574014982</v>
      </c>
      <c r="AT191" s="12">
        <v>-7.4212271101714498</v>
      </c>
      <c r="AU191" s="12">
        <v>12.299953596084301</v>
      </c>
      <c r="AV191" s="12">
        <v>6.1800278672308098</v>
      </c>
      <c r="AW191" s="12">
        <v>-9.6861776910372992</v>
      </c>
      <c r="AX191" s="12">
        <v>-2.17285310100123</v>
      </c>
      <c r="AY191" s="12">
        <v>1.65806943641655</v>
      </c>
      <c r="AZ191" s="12">
        <v>14.4870136864483</v>
      </c>
      <c r="BA191" s="12">
        <v>22.746353351976701</v>
      </c>
      <c r="BB191" s="12">
        <v>17.095480870921101</v>
      </c>
      <c r="BC191" s="12">
        <v>-2.65242624664097</v>
      </c>
      <c r="BD191" s="12">
        <v>18.657488908502199</v>
      </c>
      <c r="BE191" s="12">
        <v>10.981730156345201</v>
      </c>
      <c r="BF191" s="12">
        <v>33.905704185599397</v>
      </c>
      <c r="BG191" s="12">
        <v>-5.6755061450530704</v>
      </c>
      <c r="BH191" s="12">
        <v>-4.7810299292905203</v>
      </c>
      <c r="BI191" s="12">
        <v>-5.3297194426704602</v>
      </c>
      <c r="BJ191" s="12">
        <v>-8.6930886027403105</v>
      </c>
      <c r="BK191" s="12">
        <v>-6.7355381361267002</v>
      </c>
      <c r="BL191" s="12">
        <v>2.5594520138838499</v>
      </c>
      <c r="BM191" s="12">
        <v>9.2736054284614493</v>
      </c>
      <c r="BN191" s="12">
        <v>10.7398936961544</v>
      </c>
      <c r="BO191" s="12">
        <v>3.56956252289819</v>
      </c>
      <c r="BP191" s="10">
        <v>-3.1248434879671501</v>
      </c>
      <c r="BQ191" s="10">
        <v>-0.22441122382588199</v>
      </c>
      <c r="BR191" s="12">
        <v>19.4779440789716</v>
      </c>
      <c r="BS191" s="12">
        <v>8.9037321231444295</v>
      </c>
      <c r="BT191" s="12">
        <v>8.17373438621871</v>
      </c>
      <c r="BU191" s="12">
        <v>-5.50596359971677</v>
      </c>
      <c r="BV191" s="12">
        <v>-10.7769492387888</v>
      </c>
      <c r="BW191" s="12">
        <v>1.5082130175869599</v>
      </c>
      <c r="BX191" s="12">
        <v>1.6505719031556501</v>
      </c>
      <c r="BY191" s="12">
        <v>9.3344042397802696</v>
      </c>
      <c r="BZ191" s="12">
        <v>5.7572742662159699</v>
      </c>
      <c r="CA191" s="12">
        <v>-0.28989302336412898</v>
      </c>
      <c r="CB191" s="12">
        <v>7.38634071240085</v>
      </c>
      <c r="CC191" s="12">
        <v>7.2576258389744899</v>
      </c>
      <c r="CD191" s="12">
        <v>6.9363954935397398</v>
      </c>
      <c r="CE191" s="12">
        <v>-0.32721976594984797</v>
      </c>
      <c r="CF191" s="12">
        <v>1.51281562921212</v>
      </c>
      <c r="CG191" s="12">
        <v>10.1626246760133</v>
      </c>
      <c r="CH191" s="12">
        <v>3.2000339160731501</v>
      </c>
      <c r="CI191" s="12">
        <v>2.59103330790821</v>
      </c>
      <c r="CJ191" s="12">
        <v>-2.7765213417296701</v>
      </c>
      <c r="CK191" s="12">
        <v>-4.19845491705928</v>
      </c>
      <c r="CL191" s="12">
        <v>-7.4163999670417899</v>
      </c>
      <c r="CM191" s="12">
        <v>-10.577509783615801</v>
      </c>
      <c r="CN191" s="12">
        <v>19.779312424361699</v>
      </c>
      <c r="CO191" s="12">
        <v>21.115583876962699</v>
      </c>
      <c r="CP191" s="12">
        <v>-5.9271651480230503</v>
      </c>
      <c r="CQ191" s="12">
        <v>-4.2076567297044596</v>
      </c>
      <c r="CR191" s="12">
        <v>-1.5765917851240301</v>
      </c>
      <c r="CS191" s="12">
        <v>3.59676596417557</v>
      </c>
      <c r="CT191" s="12">
        <v>0.80069378327607399</v>
      </c>
      <c r="CU191" s="12">
        <v>14.4358346005901</v>
      </c>
      <c r="CV191" s="12">
        <v>15.9270439326064</v>
      </c>
      <c r="CW191" s="12">
        <v>-8.8798778961063292</v>
      </c>
      <c r="CX191" s="12">
        <v>-3.5316290905029701</v>
      </c>
      <c r="CY191" s="12">
        <v>-0.504390015976241</v>
      </c>
      <c r="CZ191" s="12">
        <v>0.31648298204345299</v>
      </c>
      <c r="DA191" s="12">
        <v>19.086573956883498</v>
      </c>
      <c r="DB191" s="12">
        <v>19.608200091170101</v>
      </c>
      <c r="DC191" s="12">
        <v>9.7783204182633199</v>
      </c>
      <c r="DD191" s="12">
        <v>29.025906769675199</v>
      </c>
      <c r="DE191" s="12">
        <v>32.530500902794302</v>
      </c>
      <c r="DF191" s="11">
        <v>-11.059479220421</v>
      </c>
      <c r="DG191" s="11">
        <v>-15.416526366607201</v>
      </c>
      <c r="DH191" s="11">
        <v>11.461725080152901</v>
      </c>
      <c r="DI191" s="11">
        <v>-4.4065909605706102</v>
      </c>
      <c r="DJ191" s="11">
        <v>3.0659612093586399</v>
      </c>
      <c r="DK191" s="11">
        <v>4.4474445530795403</v>
      </c>
      <c r="DL191" s="11">
        <v>2.0488525933615098</v>
      </c>
      <c r="DM191" s="11">
        <v>10.143231520487401</v>
      </c>
      <c r="DN191" s="11">
        <v>15.650221030227801</v>
      </c>
      <c r="DO191" s="11">
        <v>18.0192273546708</v>
      </c>
      <c r="DP191" s="11">
        <v>1.6603364656475601</v>
      </c>
      <c r="DQ191" s="11">
        <v>5.2394225349416903</v>
      </c>
      <c r="DR191" s="11">
        <v>0.60022779280188798</v>
      </c>
      <c r="DS191" s="11">
        <v>-2.6130239803023798</v>
      </c>
    </row>
    <row r="192" spans="1:123" s="12" customFormat="1" ht="15" customHeight="1" x14ac:dyDescent="0.2">
      <c r="A192" s="10">
        <v>84</v>
      </c>
      <c r="B192" s="11">
        <v>-0.87934091652641599</v>
      </c>
      <c r="C192" s="11">
        <v>-1.9601420717663101</v>
      </c>
      <c r="D192" s="11">
        <v>-3.0954154226492299</v>
      </c>
      <c r="E192" s="11">
        <v>-1.3566990446634</v>
      </c>
      <c r="F192" s="11">
        <v>8.5222864072420599</v>
      </c>
      <c r="G192" s="11">
        <v>-23.5644347412744</v>
      </c>
      <c r="H192" s="11">
        <v>-5.1724787226703404</v>
      </c>
      <c r="I192" s="11">
        <v>1.75991897322091</v>
      </c>
      <c r="J192" s="11">
        <v>-3.1123872759053399</v>
      </c>
      <c r="K192" s="11">
        <v>-5.6835901887097799</v>
      </c>
      <c r="L192" s="11">
        <v>2.0080044578207801</v>
      </c>
      <c r="M192" s="11">
        <v>-1.6414506944784</v>
      </c>
      <c r="N192" s="12">
        <v>-8.53075925988378</v>
      </c>
      <c r="O192" s="12">
        <v>9.5761215561651607</v>
      </c>
      <c r="P192" s="12">
        <v>-1.23513905236904</v>
      </c>
      <c r="Q192" s="12">
        <v>6.0073666645621397</v>
      </c>
      <c r="R192" s="12">
        <v>1.52932159380725</v>
      </c>
      <c r="S192" s="12">
        <v>48.5881610075011</v>
      </c>
      <c r="T192" s="12">
        <v>8.1574025898589699</v>
      </c>
      <c r="U192" s="12">
        <v>-13.0950329548795</v>
      </c>
      <c r="V192" s="12">
        <v>-17.179423593915999</v>
      </c>
      <c r="W192" s="12">
        <v>25.435914722038401</v>
      </c>
      <c r="X192" s="12">
        <v>-9.0296171038062294</v>
      </c>
      <c r="Y192" s="12">
        <v>5.1437000365694896</v>
      </c>
      <c r="Z192" s="12">
        <v>13.806016795570001</v>
      </c>
      <c r="AA192" s="12">
        <v>-24.339904484804698</v>
      </c>
      <c r="AB192" s="12">
        <v>16.9705781445372</v>
      </c>
      <c r="AC192" s="12">
        <v>12.0258464448852</v>
      </c>
      <c r="AD192" s="12">
        <v>-5.3073476919962497</v>
      </c>
      <c r="AE192" s="12">
        <v>9.8116061053588002</v>
      </c>
      <c r="AF192" s="12">
        <v>13.6667049446259</v>
      </c>
      <c r="AG192" s="12">
        <v>22.2419585043098</v>
      </c>
      <c r="AH192" s="12">
        <v>22.044900106266098</v>
      </c>
      <c r="AI192" s="11">
        <v>1.2380604630379799</v>
      </c>
      <c r="AJ192" s="11">
        <v>9.0008279585163091</v>
      </c>
      <c r="AK192" s="12">
        <v>4.4592234189622104</v>
      </c>
      <c r="AL192" s="12">
        <v>-15.314544725697401</v>
      </c>
      <c r="AM192" s="12">
        <v>11.2029165393323</v>
      </c>
      <c r="AN192" s="12">
        <v>5.3840394684812001</v>
      </c>
      <c r="AO192" s="12">
        <v>4.0900836211221696</v>
      </c>
      <c r="AP192" s="12">
        <v>7.8218909038696403</v>
      </c>
      <c r="AQ192" s="12">
        <v>3.0330097615660598</v>
      </c>
      <c r="AR192" s="12">
        <v>36.534554965328397</v>
      </c>
      <c r="AS192" s="12">
        <v>2.7378876055195098E-2</v>
      </c>
      <c r="AT192" s="12">
        <v>-7.8923949331510803</v>
      </c>
      <c r="AU192" s="12">
        <v>12.0816375783761</v>
      </c>
      <c r="AV192" s="12">
        <v>6.9141287895035903</v>
      </c>
      <c r="AW192" s="12">
        <v>-10.1174546216498</v>
      </c>
      <c r="AX192" s="12">
        <v>-2.42063651967328</v>
      </c>
      <c r="AY192" s="12">
        <v>1.4200526265994899</v>
      </c>
      <c r="AZ192" s="12">
        <v>13.973030036140599</v>
      </c>
      <c r="BA192" s="12">
        <v>22.542852093465601</v>
      </c>
      <c r="BB192" s="12">
        <v>16.024032447603499</v>
      </c>
      <c r="BC192" s="12">
        <v>-3.4176534882135399</v>
      </c>
      <c r="BD192" s="12">
        <v>18.0496754182968</v>
      </c>
      <c r="BE192" s="12">
        <v>10.699329322960599</v>
      </c>
      <c r="BF192" s="12">
        <v>33.871139748953198</v>
      </c>
      <c r="BG192" s="12">
        <v>-5.8846135289059003</v>
      </c>
      <c r="BH192" s="12">
        <v>-5.02727107232203</v>
      </c>
      <c r="BI192" s="12">
        <v>-5.99535951550933</v>
      </c>
      <c r="BJ192" s="12">
        <v>-9.6204739747918193</v>
      </c>
      <c r="BK192" s="12">
        <v>-6.67809581500478</v>
      </c>
      <c r="BL192" s="12">
        <v>2.5723879844008399</v>
      </c>
      <c r="BM192" s="12">
        <v>9.3481821750174205</v>
      </c>
      <c r="BN192" s="12">
        <v>10.5171302493545</v>
      </c>
      <c r="BO192" s="12">
        <v>3.0175822303135602</v>
      </c>
      <c r="BP192" s="10">
        <v>-2.9275618089741302</v>
      </c>
      <c r="BQ192" s="10">
        <v>-0.48912323791228102</v>
      </c>
      <c r="BR192" s="12">
        <v>19.762057490879599</v>
      </c>
      <c r="BS192" s="12">
        <v>8.63128479977604</v>
      </c>
      <c r="BT192" s="12">
        <v>7.9487754192086797</v>
      </c>
      <c r="BU192" s="12">
        <v>-5.1347801672818596</v>
      </c>
      <c r="BV192" s="12">
        <v>-11.046108738810201</v>
      </c>
      <c r="BW192" s="12">
        <v>1.39284895794844</v>
      </c>
      <c r="BX192" s="12">
        <v>1.6627385548417799</v>
      </c>
      <c r="BY192" s="12">
        <v>8.9998466137330908</v>
      </c>
      <c r="BZ192" s="12">
        <v>5.6332055464736097</v>
      </c>
      <c r="CA192" s="12">
        <v>-0.51430743042146698</v>
      </c>
      <c r="CB192" s="12">
        <v>7.2334814831265204</v>
      </c>
      <c r="CC192" s="12">
        <v>6.5746648942877002</v>
      </c>
      <c r="CD192" s="12">
        <v>6.9629440986318496</v>
      </c>
      <c r="CE192" s="12">
        <v>-0.128290750467385</v>
      </c>
      <c r="CF192" s="12">
        <v>1.6673665186317499</v>
      </c>
      <c r="CG192" s="12">
        <v>10.274944543198201</v>
      </c>
      <c r="CH192" s="12">
        <v>3.09454435409861</v>
      </c>
      <c r="CI192" s="12">
        <v>2.3405596039083298</v>
      </c>
      <c r="CJ192" s="12">
        <v>-2.7632502224150799</v>
      </c>
      <c r="CK192" s="12">
        <v>-4.4203197830938699</v>
      </c>
      <c r="CL192" s="12">
        <v>-8.0827931014937295</v>
      </c>
      <c r="CM192" s="12">
        <v>-11.079217074438899</v>
      </c>
      <c r="CN192" s="12">
        <v>19.937117031076902</v>
      </c>
      <c r="CO192" s="12">
        <v>20.582856450346299</v>
      </c>
      <c r="CP192" s="12">
        <v>-6.8159024522174096</v>
      </c>
      <c r="CQ192" s="12">
        <v>-5.2012933338119103</v>
      </c>
      <c r="CR192" s="12">
        <v>-1.6414319361501799</v>
      </c>
      <c r="CS192" s="12">
        <v>2.9832519885530902</v>
      </c>
      <c r="CT192" s="12">
        <v>0.376178377337055</v>
      </c>
      <c r="CU192" s="12">
        <v>14.0442652991623</v>
      </c>
      <c r="CV192" s="12">
        <v>16.008894817787201</v>
      </c>
      <c r="CW192" s="12">
        <v>-9.5286395662696997</v>
      </c>
      <c r="CX192" s="12">
        <v>-3.7841848552488901</v>
      </c>
      <c r="CY192" s="12">
        <v>-0.21004018435633001</v>
      </c>
      <c r="CZ192" s="12">
        <v>0.66139284626842698</v>
      </c>
      <c r="DA192" s="12">
        <v>19.080478523392198</v>
      </c>
      <c r="DB192" s="12">
        <v>19.4616677617887</v>
      </c>
      <c r="DC192" s="12">
        <v>9.99663734546629</v>
      </c>
      <c r="DD192" s="12">
        <v>28.761069188476501</v>
      </c>
      <c r="DE192" s="12">
        <v>32.259915315080399</v>
      </c>
      <c r="DF192" s="11">
        <v>-11.4258145913481</v>
      </c>
      <c r="DG192" s="11">
        <v>-15.7677350216545</v>
      </c>
      <c r="DH192" s="11">
        <v>10.5357503343839</v>
      </c>
      <c r="DI192" s="11">
        <v>-4.8170600166486102</v>
      </c>
      <c r="DJ192" s="11">
        <v>2.7802666409115702</v>
      </c>
      <c r="DK192" s="11">
        <v>4.0342920328839602</v>
      </c>
      <c r="DL192" s="11">
        <v>1.89045260867715</v>
      </c>
      <c r="DM192" s="11">
        <v>9.7542024377617</v>
      </c>
      <c r="DN192" s="11">
        <v>15.7363101607188</v>
      </c>
      <c r="DO192" s="11">
        <v>17.882242900668601</v>
      </c>
      <c r="DP192" s="11">
        <v>1.51751498833618</v>
      </c>
      <c r="DQ192" s="11">
        <v>5.0815751819754897</v>
      </c>
      <c r="DR192" s="11">
        <v>0.44401309651220799</v>
      </c>
      <c r="DS192" s="11">
        <v>-2.70064629148691</v>
      </c>
    </row>
    <row r="193" spans="1:123" s="12" customFormat="1" ht="15" customHeight="1" x14ac:dyDescent="0.2">
      <c r="A193" s="10">
        <v>84.5</v>
      </c>
      <c r="B193" s="11">
        <v>-0.88760168637236303</v>
      </c>
      <c r="C193" s="11">
        <v>-1.9811050151474701</v>
      </c>
      <c r="D193" s="11">
        <v>-3.1851077437750002</v>
      </c>
      <c r="E193" s="11">
        <v>-1.5769232959428301</v>
      </c>
      <c r="F193" s="11">
        <v>8.3488530435715802</v>
      </c>
      <c r="G193" s="11">
        <v>-22.941758288652601</v>
      </c>
      <c r="H193" s="11">
        <v>-5.1587517191364798</v>
      </c>
      <c r="I193" s="11">
        <v>2.29122451855801</v>
      </c>
      <c r="J193" s="11">
        <v>-3.0155708827805898</v>
      </c>
      <c r="K193" s="11">
        <v>-5.5305436035268896</v>
      </c>
      <c r="L193" s="11">
        <v>1.7290749383391799</v>
      </c>
      <c r="M193" s="11">
        <v>-1.9037023548662499</v>
      </c>
      <c r="N193" s="12">
        <v>-8.6461668615811504</v>
      </c>
      <c r="O193" s="12">
        <v>9.9448261607903898</v>
      </c>
      <c r="P193" s="12">
        <v>-1.45895546665997</v>
      </c>
      <c r="Q193" s="12">
        <v>6.3206421145878204</v>
      </c>
      <c r="R193" s="12">
        <v>1.4612413679060401</v>
      </c>
      <c r="S193" s="12">
        <v>47.831461415626102</v>
      </c>
      <c r="T193" s="12">
        <v>7.1479503276350398</v>
      </c>
      <c r="U193" s="12">
        <v>-13.135721928847399</v>
      </c>
      <c r="V193" s="12">
        <v>-17.194548490806401</v>
      </c>
      <c r="W193" s="12">
        <v>24.681867216713702</v>
      </c>
      <c r="X193" s="12">
        <v>-9.2015634436393103</v>
      </c>
      <c r="Y193" s="12">
        <v>4.9832451622933096</v>
      </c>
      <c r="Z193" s="12">
        <v>13.230940567154899</v>
      </c>
      <c r="AA193" s="12">
        <v>-24.9520235229283</v>
      </c>
      <c r="AB193" s="12">
        <v>17.371547073707902</v>
      </c>
      <c r="AC193" s="12">
        <v>12.011568287562101</v>
      </c>
      <c r="AD193" s="12">
        <v>-6.5464469116705004</v>
      </c>
      <c r="AE193" s="12">
        <v>9.5402183433179708</v>
      </c>
      <c r="AF193" s="12">
        <v>12.960167623532399</v>
      </c>
      <c r="AG193" s="12">
        <v>21.8903242057422</v>
      </c>
      <c r="AH193" s="12">
        <v>21.6728567465906</v>
      </c>
      <c r="AI193" s="11">
        <v>0.994121819530846</v>
      </c>
      <c r="AJ193" s="11">
        <v>8.50251581141492</v>
      </c>
      <c r="AK193" s="12">
        <v>3.2215955343417502</v>
      </c>
      <c r="AL193" s="12">
        <v>-15.844419976929199</v>
      </c>
      <c r="AM193" s="12">
        <v>11.266552064626</v>
      </c>
      <c r="AN193" s="12">
        <v>5.4664506023982504</v>
      </c>
      <c r="AO193" s="12">
        <v>3.9967439988686202</v>
      </c>
      <c r="AP193" s="12">
        <v>7.63414846005616</v>
      </c>
      <c r="AQ193" s="12">
        <v>3.5347698030818702</v>
      </c>
      <c r="AR193" s="12">
        <v>36.204000934958401</v>
      </c>
      <c r="AS193" s="12">
        <v>-0.62277604229166095</v>
      </c>
      <c r="AT193" s="12">
        <v>-8.3487238953239196</v>
      </c>
      <c r="AU193" s="12">
        <v>11.812022421509001</v>
      </c>
      <c r="AV193" s="12">
        <v>7.4595823207346204</v>
      </c>
      <c r="AW193" s="12">
        <v>-10.567970093688899</v>
      </c>
      <c r="AX193" s="12">
        <v>-2.6934023935609699</v>
      </c>
      <c r="AY193" s="12">
        <v>1.2036117595925999</v>
      </c>
      <c r="AZ193" s="12">
        <v>13.4783322209841</v>
      </c>
      <c r="BA193" s="12">
        <v>22.2952294279821</v>
      </c>
      <c r="BB193" s="12">
        <v>14.8457411341951</v>
      </c>
      <c r="BC193" s="12">
        <v>-4.21612594436737</v>
      </c>
      <c r="BD193" s="12">
        <v>17.390375433024001</v>
      </c>
      <c r="BE193" s="12">
        <v>10.4146192825282</v>
      </c>
      <c r="BF193" s="12">
        <v>33.809345040936002</v>
      </c>
      <c r="BG193" s="12">
        <v>-6.0582074183912402</v>
      </c>
      <c r="BH193" s="12">
        <v>-5.2403402150957801</v>
      </c>
      <c r="BI193" s="12">
        <v>-6.6757133936334796</v>
      </c>
      <c r="BJ193" s="12">
        <v>-10.5398366940789</v>
      </c>
      <c r="BK193" s="12">
        <v>-6.6249035626242403</v>
      </c>
      <c r="BL193" s="12">
        <v>2.5615509002818699</v>
      </c>
      <c r="BM193" s="12">
        <v>9.3306716735241899</v>
      </c>
      <c r="BN193" s="12">
        <v>10.263538570143201</v>
      </c>
      <c r="BO193" s="12">
        <v>2.4496537207596698</v>
      </c>
      <c r="BP193" s="10">
        <v>-2.7289454465062501</v>
      </c>
      <c r="BQ193" s="10">
        <v>-0.77148240507085497</v>
      </c>
      <c r="BR193" s="12">
        <v>20.023448087158599</v>
      </c>
      <c r="BS193" s="12">
        <v>8.3929635366075601</v>
      </c>
      <c r="BT193" s="12">
        <v>7.7595495895366096</v>
      </c>
      <c r="BU193" s="12">
        <v>-4.7040298341016697</v>
      </c>
      <c r="BV193" s="12">
        <v>-11.2431807792745</v>
      </c>
      <c r="BW193" s="12">
        <v>1.25416499940911</v>
      </c>
      <c r="BX193" s="12">
        <v>1.6349974885088101</v>
      </c>
      <c r="BY193" s="12">
        <v>8.6975660451571404</v>
      </c>
      <c r="BZ193" s="12">
        <v>5.50987078895559</v>
      </c>
      <c r="CA193" s="12">
        <v>-0.76063798815084704</v>
      </c>
      <c r="CB193" s="12">
        <v>7.0284918365359701</v>
      </c>
      <c r="CC193" s="12">
        <v>5.8352293308416803</v>
      </c>
      <c r="CD193" s="12">
        <v>6.9857360358582801</v>
      </c>
      <c r="CE193" s="12">
        <v>4.2108421638431502E-2</v>
      </c>
      <c r="CF193" s="12">
        <v>1.7943947341336699</v>
      </c>
      <c r="CG193" s="12">
        <v>10.312453014194</v>
      </c>
      <c r="CH193" s="12">
        <v>2.96451685244392</v>
      </c>
      <c r="CI193" s="12">
        <v>2.0896200112474599</v>
      </c>
      <c r="CJ193" s="12">
        <v>-2.7617081741482199</v>
      </c>
      <c r="CK193" s="12">
        <v>-4.6313152779475697</v>
      </c>
      <c r="CL193" s="12">
        <v>-8.7850312411319393</v>
      </c>
      <c r="CM193" s="12">
        <v>-11.5821603685617</v>
      </c>
      <c r="CN193" s="12">
        <v>20.103294446016601</v>
      </c>
      <c r="CO193" s="12">
        <v>20.037756257806901</v>
      </c>
      <c r="CP193" s="12">
        <v>-7.6630967669188896</v>
      </c>
      <c r="CQ193" s="12">
        <v>-6.1477453527913797</v>
      </c>
      <c r="CR193" s="12">
        <v>-1.74006981978891</v>
      </c>
      <c r="CS193" s="12">
        <v>2.3793609216227098</v>
      </c>
      <c r="CT193" s="12">
        <v>-2.0469249406573901E-2</v>
      </c>
      <c r="CU193" s="12">
        <v>13.649671018356401</v>
      </c>
      <c r="CV193" s="12">
        <v>16.043733921833301</v>
      </c>
      <c r="CW193" s="12">
        <v>-10.134182957699499</v>
      </c>
      <c r="CX193" s="12">
        <v>-4.0185345824283996</v>
      </c>
      <c r="CY193" s="12">
        <v>3.46444899435027E-2</v>
      </c>
      <c r="CZ193" s="12">
        <v>0.951230560986005</v>
      </c>
      <c r="DA193" s="12">
        <v>19.065808373852601</v>
      </c>
      <c r="DB193" s="12">
        <v>19.318524209665998</v>
      </c>
      <c r="DC193" s="12">
        <v>10.2251169664668</v>
      </c>
      <c r="DD193" s="12">
        <v>28.408239813870701</v>
      </c>
      <c r="DE193" s="12">
        <v>31.9021273753605</v>
      </c>
      <c r="DF193" s="11">
        <v>-11.752192222047499</v>
      </c>
      <c r="DG193" s="11">
        <v>-16.073183360276701</v>
      </c>
      <c r="DH193" s="11">
        <v>9.6428748292964794</v>
      </c>
      <c r="DI193" s="11">
        <v>-5.2178570513205997</v>
      </c>
      <c r="DJ193" s="11">
        <v>2.5005831503221998</v>
      </c>
      <c r="DK193" s="11">
        <v>3.6224967061570998</v>
      </c>
      <c r="DL193" s="11">
        <v>1.7597538999325399</v>
      </c>
      <c r="DM193" s="11">
        <v>9.3814824140281399</v>
      </c>
      <c r="DN193" s="11">
        <v>15.783214621478599</v>
      </c>
      <c r="DO193" s="11">
        <v>17.671616660663801</v>
      </c>
      <c r="DP193" s="11">
        <v>1.3940547205493199</v>
      </c>
      <c r="DQ193" s="11">
        <v>4.9342174861521899</v>
      </c>
      <c r="DR193" s="11">
        <v>0.275399173688128</v>
      </c>
      <c r="DS193" s="11">
        <v>-2.7960988973063601</v>
      </c>
    </row>
    <row r="194" spans="1:123" s="12" customFormat="1" ht="15" customHeight="1" x14ac:dyDescent="0.2">
      <c r="A194" s="10">
        <v>85</v>
      </c>
      <c r="B194" s="11">
        <v>-0.89277347115057604</v>
      </c>
      <c r="C194" s="11">
        <v>-1.9773783606069599</v>
      </c>
      <c r="D194" s="11">
        <v>-3.2373161502619001</v>
      </c>
      <c r="E194" s="11">
        <v>-1.8013461158261601</v>
      </c>
      <c r="F194" s="11">
        <v>8.1699972724891197</v>
      </c>
      <c r="G194" s="11">
        <v>-22.276859453995701</v>
      </c>
      <c r="H194" s="11">
        <v>-5.0974144869542197</v>
      </c>
      <c r="I194" s="11">
        <v>2.8146798740635801</v>
      </c>
      <c r="J194" s="11">
        <v>-2.8903248221467899</v>
      </c>
      <c r="K194" s="11">
        <v>-5.3534431572188597</v>
      </c>
      <c r="L194" s="11">
        <v>1.4296617791842401</v>
      </c>
      <c r="M194" s="11">
        <v>-2.1899843432038302</v>
      </c>
      <c r="N194" s="12">
        <v>-8.7594689830439094</v>
      </c>
      <c r="O194" s="12">
        <v>10.2338881333707</v>
      </c>
      <c r="P194" s="12">
        <v>-1.6812948615552099</v>
      </c>
      <c r="Q194" s="12">
        <v>6.6065636019629803</v>
      </c>
      <c r="R194" s="12">
        <v>1.2999613545616699</v>
      </c>
      <c r="S194" s="12">
        <v>47.031629947014103</v>
      </c>
      <c r="T194" s="12">
        <v>6.1314635786402496</v>
      </c>
      <c r="U194" s="12">
        <v>-13.2207305796328</v>
      </c>
      <c r="V194" s="12">
        <v>-17.2467225638683</v>
      </c>
      <c r="W194" s="12">
        <v>23.8939828705042</v>
      </c>
      <c r="X194" s="12">
        <v>-9.4138194981496692</v>
      </c>
      <c r="Y194" s="12">
        <v>4.7702274059702097</v>
      </c>
      <c r="Z194" s="12">
        <v>12.5480919450637</v>
      </c>
      <c r="AA194" s="12">
        <v>-25.401746825082199</v>
      </c>
      <c r="AB194" s="12">
        <v>17.692722394713201</v>
      </c>
      <c r="AC194" s="12">
        <v>12.0384020192432</v>
      </c>
      <c r="AD194" s="12">
        <v>-7.7886770668555902</v>
      </c>
      <c r="AE194" s="12">
        <v>9.2343670985428599</v>
      </c>
      <c r="AF194" s="12">
        <v>12.2169431051588</v>
      </c>
      <c r="AG194" s="12">
        <v>21.4754854823695</v>
      </c>
      <c r="AH194" s="12">
        <v>21.259837012621499</v>
      </c>
      <c r="AI194" s="11">
        <v>0.79256716389863802</v>
      </c>
      <c r="AJ194" s="11">
        <v>8.03924740466754</v>
      </c>
      <c r="AK194" s="12">
        <v>1.90714854397811</v>
      </c>
      <c r="AL194" s="12">
        <v>-16.3663917192025</v>
      </c>
      <c r="AM194" s="12">
        <v>11.307996828691101</v>
      </c>
      <c r="AN194" s="12">
        <v>5.5438799790863396</v>
      </c>
      <c r="AO194" s="12">
        <v>3.8547991607629202</v>
      </c>
      <c r="AP194" s="12">
        <v>7.3757796599238601</v>
      </c>
      <c r="AQ194" s="12">
        <v>4.0191471271100401</v>
      </c>
      <c r="AR194" s="12">
        <v>35.829256376018698</v>
      </c>
      <c r="AS194" s="12">
        <v>-1.34919287120283</v>
      </c>
      <c r="AT194" s="12">
        <v>-8.78308310348074</v>
      </c>
      <c r="AU194" s="12">
        <v>11.494056707306299</v>
      </c>
      <c r="AV194" s="12">
        <v>7.8141929407138297</v>
      </c>
      <c r="AW194" s="12">
        <v>-11.0297605715459</v>
      </c>
      <c r="AX194" s="12">
        <v>-2.9867635475966301</v>
      </c>
      <c r="AY194" s="12">
        <v>1.00519832813006</v>
      </c>
      <c r="AZ194" s="12">
        <v>13.0028656712966</v>
      </c>
      <c r="BA194" s="12">
        <v>21.997673684381802</v>
      </c>
      <c r="BB194" s="12">
        <v>13.5671252792235</v>
      </c>
      <c r="BC194" s="12">
        <v>-5.0438879952707696</v>
      </c>
      <c r="BD194" s="12">
        <v>16.686901290085999</v>
      </c>
      <c r="BE194" s="12">
        <v>10.1300665846792</v>
      </c>
      <c r="BF194" s="12">
        <v>33.720472856657501</v>
      </c>
      <c r="BG194" s="12">
        <v>-6.1965179156686601</v>
      </c>
      <c r="BH194" s="12">
        <v>-5.4198367251956299</v>
      </c>
      <c r="BI194" s="12">
        <v>-7.3701012297533399</v>
      </c>
      <c r="BJ194" s="12">
        <v>-11.4456370283733</v>
      </c>
      <c r="BK194" s="12">
        <v>-6.5796757553471199</v>
      </c>
      <c r="BL194" s="12">
        <v>2.52385780186159</v>
      </c>
      <c r="BM194" s="12">
        <v>9.2208656496950407</v>
      </c>
      <c r="BN194" s="12">
        <v>9.9790840977220796</v>
      </c>
      <c r="BO194" s="12">
        <v>1.86889417364</v>
      </c>
      <c r="BP194" s="10">
        <v>-2.5304739210696399</v>
      </c>
      <c r="BQ194" s="10">
        <v>-1.0682421134333699</v>
      </c>
      <c r="BR194" s="12">
        <v>20.256233256077302</v>
      </c>
      <c r="BS194" s="12">
        <v>8.1871094153029809</v>
      </c>
      <c r="BT194" s="12">
        <v>7.60388911658083</v>
      </c>
      <c r="BU194" s="12">
        <v>-4.2200981624773704</v>
      </c>
      <c r="BV194" s="12">
        <v>-11.3710539153544</v>
      </c>
      <c r="BW194" s="12">
        <v>1.09007953597028</v>
      </c>
      <c r="BX194" s="12">
        <v>1.56464864176086</v>
      </c>
      <c r="BY194" s="12">
        <v>8.4264493125374393</v>
      </c>
      <c r="BZ194" s="12">
        <v>5.3837752602703404</v>
      </c>
      <c r="CA194" s="12">
        <v>-1.0308610853826301</v>
      </c>
      <c r="CB194" s="12">
        <v>6.7699920691666096</v>
      </c>
      <c r="CC194" s="12">
        <v>5.0441321945982001</v>
      </c>
      <c r="CD194" s="12">
        <v>7.0055239120847501</v>
      </c>
      <c r="CE194" s="12">
        <v>0.17683981923255401</v>
      </c>
      <c r="CF194" s="12">
        <v>1.88873923434584</v>
      </c>
      <c r="CG194" s="12">
        <v>10.271694009134</v>
      </c>
      <c r="CH194" s="12">
        <v>2.8100098461436498</v>
      </c>
      <c r="CI194" s="12">
        <v>1.84037787676061</v>
      </c>
      <c r="CJ194" s="12">
        <v>-2.7724745450541302</v>
      </c>
      <c r="CK194" s="12">
        <v>-4.8292281462636302</v>
      </c>
      <c r="CL194" s="12">
        <v>-9.5189807325368694</v>
      </c>
      <c r="CM194" s="12">
        <v>-12.0840695672086</v>
      </c>
      <c r="CN194" s="12">
        <v>20.2733208425343</v>
      </c>
      <c r="CO194" s="12">
        <v>19.486202290863702</v>
      </c>
      <c r="CP194" s="12">
        <v>-8.4679222709382795</v>
      </c>
      <c r="CQ194" s="12">
        <v>-7.0462324401887599</v>
      </c>
      <c r="CR194" s="12">
        <v>-1.87211639968154</v>
      </c>
      <c r="CS194" s="12">
        <v>1.7857297507362</v>
      </c>
      <c r="CT194" s="12">
        <v>-0.389742496054168</v>
      </c>
      <c r="CU194" s="12">
        <v>13.250554729893301</v>
      </c>
      <c r="CV194" s="12">
        <v>16.029416656237998</v>
      </c>
      <c r="CW194" s="12">
        <v>-10.695875062083299</v>
      </c>
      <c r="CX194" s="12">
        <v>-4.2385941014799702</v>
      </c>
      <c r="CY194" s="12">
        <v>0.22643158104074201</v>
      </c>
      <c r="CZ194" s="12">
        <v>1.18230502721417</v>
      </c>
      <c r="DA194" s="12">
        <v>19.037603124161201</v>
      </c>
      <c r="DB194" s="12">
        <v>19.177241483703199</v>
      </c>
      <c r="DC194" s="12">
        <v>10.4584732980583</v>
      </c>
      <c r="DD194" s="12">
        <v>27.963245884166099</v>
      </c>
      <c r="DE194" s="12">
        <v>31.453080737264798</v>
      </c>
      <c r="DF194" s="11">
        <v>-12.039156899845599</v>
      </c>
      <c r="DG194" s="11">
        <v>-16.3336499099386</v>
      </c>
      <c r="DH194" s="11">
        <v>8.7841572167235409</v>
      </c>
      <c r="DI194" s="11">
        <v>-5.6100843721651401</v>
      </c>
      <c r="DJ194" s="11">
        <v>2.22679454964236</v>
      </c>
      <c r="DK194" s="11">
        <v>3.2121895401360199</v>
      </c>
      <c r="DL194" s="11">
        <v>1.6555118236283299</v>
      </c>
      <c r="DM194" s="11">
        <v>9.0244338935008201</v>
      </c>
      <c r="DN194" s="11">
        <v>15.785764844622401</v>
      </c>
      <c r="DO194" s="11">
        <v>17.383305021212401</v>
      </c>
      <c r="DP194" s="11">
        <v>1.2862062703788899</v>
      </c>
      <c r="DQ194" s="11">
        <v>4.7934468057064796</v>
      </c>
      <c r="DR194" s="11">
        <v>9.3907416953697906E-2</v>
      </c>
      <c r="DS194" s="11">
        <v>-2.9002887913520601</v>
      </c>
    </row>
    <row r="195" spans="1:123" s="12" customFormat="1" ht="15" customHeight="1" x14ac:dyDescent="0.2">
      <c r="A195" s="10">
        <v>85.5</v>
      </c>
      <c r="B195" s="11">
        <v>-0.89636154143590796</v>
      </c>
      <c r="C195" s="11">
        <v>-1.9523097307683199</v>
      </c>
      <c r="D195" s="11">
        <v>-3.25604355566611</v>
      </c>
      <c r="E195" s="11">
        <v>-2.03092304218444</v>
      </c>
      <c r="F195" s="11">
        <v>7.9861738413455896</v>
      </c>
      <c r="G195" s="11">
        <v>-21.573821868514599</v>
      </c>
      <c r="H195" s="11">
        <v>-4.9885193220688899</v>
      </c>
      <c r="I195" s="11">
        <v>3.3251681088586298</v>
      </c>
      <c r="J195" s="11">
        <v>-2.7402243176766201</v>
      </c>
      <c r="K195" s="11">
        <v>-5.1571782933024197</v>
      </c>
      <c r="L195" s="11">
        <v>1.1101897143817001</v>
      </c>
      <c r="M195" s="11">
        <v>-2.5000153982546101</v>
      </c>
      <c r="N195" s="12">
        <v>-8.8717861217446607</v>
      </c>
      <c r="O195" s="12">
        <v>10.443895007483601</v>
      </c>
      <c r="P195" s="12">
        <v>-1.90100104191515</v>
      </c>
      <c r="Q195" s="12">
        <v>6.86393013893393</v>
      </c>
      <c r="R195" s="12">
        <v>1.0433732313685999</v>
      </c>
      <c r="S195" s="12">
        <v>46.1929885204881</v>
      </c>
      <c r="T195" s="12">
        <v>5.1085085033264397</v>
      </c>
      <c r="U195" s="12">
        <v>-13.3500170704792</v>
      </c>
      <c r="V195" s="12">
        <v>-17.334637959720499</v>
      </c>
      <c r="W195" s="12">
        <v>23.0759287660475</v>
      </c>
      <c r="X195" s="12">
        <v>-9.6665316959843004</v>
      </c>
      <c r="Y195" s="12">
        <v>4.5041674638923697</v>
      </c>
      <c r="Z195" s="12">
        <v>11.757565516745601</v>
      </c>
      <c r="AA195" s="12">
        <v>-25.6851653830381</v>
      </c>
      <c r="AB195" s="12">
        <v>17.928899978869499</v>
      </c>
      <c r="AC195" s="12">
        <v>12.1013135867542</v>
      </c>
      <c r="AD195" s="12">
        <v>-9.0279690994066097</v>
      </c>
      <c r="AE195" s="12">
        <v>8.8958986452780593</v>
      </c>
      <c r="AF195" s="12">
        <v>11.4406939246691</v>
      </c>
      <c r="AG195" s="12">
        <v>21.0016987693961</v>
      </c>
      <c r="AH195" s="12">
        <v>20.807519831578201</v>
      </c>
      <c r="AI195" s="11">
        <v>0.63264241134675103</v>
      </c>
      <c r="AJ195" s="11">
        <v>7.6120386438560601</v>
      </c>
      <c r="AK195" s="12">
        <v>0.52462240773820601</v>
      </c>
      <c r="AL195" s="12">
        <v>-16.884765500435599</v>
      </c>
      <c r="AM195" s="12">
        <v>11.326937965350201</v>
      </c>
      <c r="AN195" s="12">
        <v>5.6161757129302696</v>
      </c>
      <c r="AO195" s="12">
        <v>3.6648127661464902</v>
      </c>
      <c r="AP195" s="12">
        <v>7.0472092374984596</v>
      </c>
      <c r="AQ195" s="12">
        <v>4.4806897676607997</v>
      </c>
      <c r="AR195" s="12">
        <v>35.415345337241803</v>
      </c>
      <c r="AS195" s="12">
        <v>-2.1452772216434801</v>
      </c>
      <c r="AT195" s="12">
        <v>-9.1887286544078908</v>
      </c>
      <c r="AU195" s="12">
        <v>11.131462088087501</v>
      </c>
      <c r="AV195" s="12">
        <v>7.9801820902503096</v>
      </c>
      <c r="AW195" s="12">
        <v>-11.4947824840783</v>
      </c>
      <c r="AX195" s="12">
        <v>-3.2960640510282202</v>
      </c>
      <c r="AY195" s="12">
        <v>0.82120368460891702</v>
      </c>
      <c r="AZ195" s="12">
        <v>12.5465394376078</v>
      </c>
      <c r="BA195" s="12">
        <v>21.644827938871401</v>
      </c>
      <c r="BB195" s="12">
        <v>12.195992894703499</v>
      </c>
      <c r="BC195" s="12">
        <v>-5.8967639233742304</v>
      </c>
      <c r="BD195" s="12">
        <v>15.946961866575201</v>
      </c>
      <c r="BE195" s="12">
        <v>9.8482923931442201</v>
      </c>
      <c r="BF195" s="12">
        <v>33.605188946239601</v>
      </c>
      <c r="BG195" s="12">
        <v>-6.2999265537655402</v>
      </c>
      <c r="BH195" s="12">
        <v>-5.5655091273365498</v>
      </c>
      <c r="BI195" s="12">
        <v>-8.0773443187354097</v>
      </c>
      <c r="BJ195" s="12">
        <v>-12.331788639130499</v>
      </c>
      <c r="BK195" s="12">
        <v>-6.5458425524411696</v>
      </c>
      <c r="BL195" s="12">
        <v>2.4565620151406602</v>
      </c>
      <c r="BM195" s="12">
        <v>9.0198363977833598</v>
      </c>
      <c r="BN195" s="12">
        <v>9.6642497737775503</v>
      </c>
      <c r="BO195" s="12">
        <v>1.2788092362825401</v>
      </c>
      <c r="BP195" s="10">
        <v>-2.3333784611168</v>
      </c>
      <c r="BQ195" s="10">
        <v>-1.37578979320096</v>
      </c>
      <c r="BR195" s="12">
        <v>20.454890545806801</v>
      </c>
      <c r="BS195" s="12">
        <v>8.0119125414057599</v>
      </c>
      <c r="BT195" s="12">
        <v>7.4794825195567602</v>
      </c>
      <c r="BU195" s="12">
        <v>-3.6895989978802302</v>
      </c>
      <c r="BV195" s="12">
        <v>-11.432893188612001</v>
      </c>
      <c r="BW195" s="12">
        <v>0.898958830930496</v>
      </c>
      <c r="BX195" s="12">
        <v>1.44962632475653</v>
      </c>
      <c r="BY195" s="12">
        <v>8.1851876529981293</v>
      </c>
      <c r="BZ195" s="12">
        <v>5.2516447794914702</v>
      </c>
      <c r="CA195" s="12">
        <v>-1.32658578877453</v>
      </c>
      <c r="CB195" s="12">
        <v>6.4572450355626598</v>
      </c>
      <c r="CC195" s="12">
        <v>4.2070714698638696</v>
      </c>
      <c r="CD195" s="12">
        <v>7.0231494646577604</v>
      </c>
      <c r="CE195" s="12">
        <v>0.268868632247176</v>
      </c>
      <c r="CF195" s="12">
        <v>1.94552967514027</v>
      </c>
      <c r="CG195" s="12">
        <v>10.150183697987799</v>
      </c>
      <c r="CH195" s="12">
        <v>2.6315562990930599</v>
      </c>
      <c r="CI195" s="12">
        <v>1.59492560669605</v>
      </c>
      <c r="CJ195" s="12">
        <v>-2.7958531063632099</v>
      </c>
      <c r="CK195" s="12">
        <v>-5.0117823775508397</v>
      </c>
      <c r="CL195" s="12">
        <v>-10.2799358501215</v>
      </c>
      <c r="CM195" s="12">
        <v>-12.5825099530629</v>
      </c>
      <c r="CN195" s="12">
        <v>20.4427669814322</v>
      </c>
      <c r="CO195" s="12">
        <v>18.933929823106102</v>
      </c>
      <c r="CP195" s="12">
        <v>-9.22983144846512</v>
      </c>
      <c r="CQ195" s="12">
        <v>-7.8963021223898897</v>
      </c>
      <c r="CR195" s="12">
        <v>-2.0368302102724498</v>
      </c>
      <c r="CS195" s="12">
        <v>1.2029108802380499</v>
      </c>
      <c r="CT195" s="12">
        <v>-0.73229693953180597</v>
      </c>
      <c r="CU195" s="12">
        <v>12.845372111769301</v>
      </c>
      <c r="CV195" s="12">
        <v>15.9644023369764</v>
      </c>
      <c r="CW195" s="12">
        <v>-11.2131992864306</v>
      </c>
      <c r="CX195" s="12">
        <v>-4.4480816541181403</v>
      </c>
      <c r="CY195" s="12">
        <v>0.36285706528360601</v>
      </c>
      <c r="CZ195" s="12">
        <v>1.35176151161431</v>
      </c>
      <c r="DA195" s="12">
        <v>18.9914735528873</v>
      </c>
      <c r="DB195" s="12">
        <v>19.036291632801198</v>
      </c>
      <c r="DC195" s="12">
        <v>10.691474926716101</v>
      </c>
      <c r="DD195" s="12">
        <v>27.4228477792348</v>
      </c>
      <c r="DE195" s="12">
        <v>30.9098286379594</v>
      </c>
      <c r="DF195" s="11">
        <v>-12.287451681913801</v>
      </c>
      <c r="DG195" s="11">
        <v>-16.5501314768334</v>
      </c>
      <c r="DH195" s="11">
        <v>7.9603714766562899</v>
      </c>
      <c r="DI195" s="11">
        <v>-5.9947647059743696</v>
      </c>
      <c r="DJ195" s="11">
        <v>1.95870848074264</v>
      </c>
      <c r="DK195" s="11">
        <v>2.8034498882334402</v>
      </c>
      <c r="DL195" s="11">
        <v>1.5763286000947101</v>
      </c>
      <c r="DM195" s="11">
        <v>8.6822892626514605</v>
      </c>
      <c r="DN195" s="11">
        <v>15.739553418825301</v>
      </c>
      <c r="DO195" s="11">
        <v>17.014359400491202</v>
      </c>
      <c r="DP195" s="11">
        <v>1.19033416012825</v>
      </c>
      <c r="DQ195" s="11">
        <v>4.6554710024793096</v>
      </c>
      <c r="DR195" s="11">
        <v>-0.100481379661232</v>
      </c>
      <c r="DS195" s="11">
        <v>-3.01388581647188</v>
      </c>
    </row>
    <row r="196" spans="1:123" s="12" customFormat="1" ht="15" customHeight="1" x14ac:dyDescent="0.2">
      <c r="A196" s="10">
        <v>86</v>
      </c>
      <c r="B196" s="11">
        <v>-0.89967176108984803</v>
      </c>
      <c r="C196" s="11">
        <v>-1.90924288290261</v>
      </c>
      <c r="D196" s="11">
        <v>-3.2453481253469301</v>
      </c>
      <c r="E196" s="11">
        <v>-2.2663198251393601</v>
      </c>
      <c r="F196" s="11">
        <v>7.79814399720635</v>
      </c>
      <c r="G196" s="11">
        <v>-20.836647308897199</v>
      </c>
      <c r="H196" s="11">
        <v>-4.8322040129278303</v>
      </c>
      <c r="I196" s="11">
        <v>3.8179568946361502</v>
      </c>
      <c r="J196" s="11">
        <v>-2.5688761979836201</v>
      </c>
      <c r="K196" s="11">
        <v>-4.9465911615698097</v>
      </c>
      <c r="L196" s="11">
        <v>0.77154481914476403</v>
      </c>
      <c r="M196" s="11">
        <v>-2.8329645829216998</v>
      </c>
      <c r="N196" s="12">
        <v>-8.9838431449606997</v>
      </c>
      <c r="O196" s="12">
        <v>10.576225577096899</v>
      </c>
      <c r="P196" s="12">
        <v>-2.1169314550206701</v>
      </c>
      <c r="Q196" s="12">
        <v>7.0920614234637398</v>
      </c>
      <c r="R196" s="12">
        <v>0.69054988216521396</v>
      </c>
      <c r="S196" s="12">
        <v>45.320590288611101</v>
      </c>
      <c r="T196" s="12">
        <v>4.07980542149744</v>
      </c>
      <c r="U196" s="12">
        <v>-13.523013876692801</v>
      </c>
      <c r="V196" s="12">
        <v>-17.456342902732999</v>
      </c>
      <c r="W196" s="12">
        <v>22.2320504690287</v>
      </c>
      <c r="X196" s="12">
        <v>-9.9590088211698404</v>
      </c>
      <c r="Y196" s="12">
        <v>4.18544595959247</v>
      </c>
      <c r="Z196" s="12">
        <v>10.8611930045299</v>
      </c>
      <c r="AA196" s="12">
        <v>-25.799914510571298</v>
      </c>
      <c r="AB196" s="12">
        <v>18.076014384860098</v>
      </c>
      <c r="AC196" s="12">
        <v>12.1948205560329</v>
      </c>
      <c r="AD196" s="12">
        <v>-10.258061593049201</v>
      </c>
      <c r="AE196" s="12">
        <v>8.5270012277760507</v>
      </c>
      <c r="AF196" s="12">
        <v>10.6355064417584</v>
      </c>
      <c r="AG196" s="12">
        <v>20.473931726883102</v>
      </c>
      <c r="AH196" s="12">
        <v>20.318164388299898</v>
      </c>
      <c r="AI196" s="11">
        <v>0.51335513262529198</v>
      </c>
      <c r="AJ196" s="11">
        <v>7.2216753324028096</v>
      </c>
      <c r="AK196" s="12">
        <v>-0.91613298991433101</v>
      </c>
      <c r="AL196" s="12">
        <v>-17.403601304977201</v>
      </c>
      <c r="AM196" s="12">
        <v>11.3235682874801</v>
      </c>
      <c r="AN196" s="12">
        <v>5.6834919632819902</v>
      </c>
      <c r="AO196" s="12">
        <v>3.4281013086001599</v>
      </c>
      <c r="AP196" s="12">
        <v>6.6498469095677102</v>
      </c>
      <c r="AQ196" s="12">
        <v>4.9140239752887203</v>
      </c>
      <c r="AR196" s="12">
        <v>34.967717510880902</v>
      </c>
      <c r="AS196" s="12">
        <v>-3.0035978397791001</v>
      </c>
      <c r="AT196" s="12">
        <v>-9.5593914011260495</v>
      </c>
      <c r="AU196" s="12">
        <v>10.728655070124599</v>
      </c>
      <c r="AV196" s="12">
        <v>7.9640485637355596</v>
      </c>
      <c r="AW196" s="12">
        <v>-11.955037734878699</v>
      </c>
      <c r="AX196" s="12">
        <v>-3.6164497032586902</v>
      </c>
      <c r="AY196" s="12">
        <v>0.64801378130141496</v>
      </c>
      <c r="AZ196" s="12">
        <v>12.1092298286384</v>
      </c>
      <c r="BA196" s="12">
        <v>21.231888240436</v>
      </c>
      <c r="BB196" s="12">
        <v>10.7413234218256</v>
      </c>
      <c r="BC196" s="12">
        <v>-6.7704459070227996</v>
      </c>
      <c r="BD196" s="12">
        <v>15.1785516209201</v>
      </c>
      <c r="BE196" s="12">
        <v>9.5720015451661293</v>
      </c>
      <c r="BF196" s="12">
        <v>33.464610169175998</v>
      </c>
      <c r="BG196" s="12">
        <v>-6.3689622038509697</v>
      </c>
      <c r="BH196" s="12">
        <v>-5.6772532843751797</v>
      </c>
      <c r="BI196" s="12">
        <v>-8.7957732830545794</v>
      </c>
      <c r="BJ196" s="12">
        <v>-13.191716789151499</v>
      </c>
      <c r="BK196" s="12">
        <v>-6.5265148805337896</v>
      </c>
      <c r="BL196" s="12">
        <v>2.3572620193590401</v>
      </c>
      <c r="BM196" s="12">
        <v>8.7298822109005396</v>
      </c>
      <c r="BN196" s="12">
        <v>9.3200187620823201</v>
      </c>
      <c r="BO196" s="12">
        <v>0.68323379309731502</v>
      </c>
      <c r="BP196" s="10">
        <v>-2.1386451862781501</v>
      </c>
      <c r="BQ196" s="10">
        <v>-1.69020870544045</v>
      </c>
      <c r="BR196" s="12">
        <v>20.614323148038199</v>
      </c>
      <c r="BS196" s="12">
        <v>7.8654275057488103</v>
      </c>
      <c r="BT196" s="12">
        <v>7.3838964453898299</v>
      </c>
      <c r="BU196" s="12">
        <v>-3.1193142149277202</v>
      </c>
      <c r="BV196" s="12">
        <v>-11.432109204179101</v>
      </c>
      <c r="BW196" s="12">
        <v>0.67962190541947998</v>
      </c>
      <c r="BX196" s="12">
        <v>1.28850422242976</v>
      </c>
      <c r="BY196" s="12">
        <v>7.97229768068064</v>
      </c>
      <c r="BZ196" s="12">
        <v>5.1104661906720104</v>
      </c>
      <c r="CA196" s="12">
        <v>-1.6490405414515401</v>
      </c>
      <c r="CB196" s="12">
        <v>6.0901620599906803</v>
      </c>
      <c r="CC196" s="12">
        <v>3.3305552733509098</v>
      </c>
      <c r="CD196" s="12">
        <v>7.0395044531323903</v>
      </c>
      <c r="CE196" s="12">
        <v>0.31132424282986898</v>
      </c>
      <c r="CF196" s="12">
        <v>1.9602889551606399</v>
      </c>
      <c r="CG196" s="12">
        <v>9.9464905360946396</v>
      </c>
      <c r="CH196" s="12">
        <v>2.43014119405415</v>
      </c>
      <c r="CI196" s="12">
        <v>1.3552623840951099</v>
      </c>
      <c r="CJ196" s="12">
        <v>-2.8318952445260899</v>
      </c>
      <c r="CK196" s="12">
        <v>-5.1766869546554499</v>
      </c>
      <c r="CL196" s="12">
        <v>-11.0626815512659</v>
      </c>
      <c r="CM196" s="12">
        <v>-13.0749021991505</v>
      </c>
      <c r="CN196" s="12">
        <v>20.607360056601401</v>
      </c>
      <c r="CO196" s="12">
        <v>18.386439478490502</v>
      </c>
      <c r="CP196" s="12">
        <v>-9.9485450846259393</v>
      </c>
      <c r="CQ196" s="12">
        <v>-8.6978179751895297</v>
      </c>
      <c r="CR196" s="12">
        <v>-2.2331303171085799</v>
      </c>
      <c r="CS196" s="12">
        <v>0.63137758843367897</v>
      </c>
      <c r="CT196" s="12">
        <v>-1.0489351325304499</v>
      </c>
      <c r="CU196" s="12">
        <v>12.432565199560401</v>
      </c>
      <c r="CV196" s="12">
        <v>15.8477760123787</v>
      </c>
      <c r="CW196" s="12">
        <v>-11.685777280945301</v>
      </c>
      <c r="CX196" s="12">
        <v>-4.6504806050506797</v>
      </c>
      <c r="CY196" s="12">
        <v>0.44223850181879198</v>
      </c>
      <c r="CZ196" s="12">
        <v>1.45759645420184</v>
      </c>
      <c r="DA196" s="12">
        <v>18.9236379810608</v>
      </c>
      <c r="DB196" s="12">
        <v>18.8941703527234</v>
      </c>
      <c r="DC196" s="12">
        <v>10.919020496658</v>
      </c>
      <c r="DD196" s="12">
        <v>26.784775400301399</v>
      </c>
      <c r="DE196" s="12">
        <v>30.270568458945402</v>
      </c>
      <c r="DF196" s="11">
        <v>-12.4980097098159</v>
      </c>
      <c r="DG196" s="11">
        <v>-16.723819499020401</v>
      </c>
      <c r="DH196" s="11">
        <v>7.1720287451171298</v>
      </c>
      <c r="DI196" s="11">
        <v>-6.3728211898705904</v>
      </c>
      <c r="DJ196" s="11">
        <v>1.69606369126995</v>
      </c>
      <c r="DK196" s="11">
        <v>2.3963098101376001</v>
      </c>
      <c r="DL196" s="11">
        <v>1.5206717307591999</v>
      </c>
      <c r="DM196" s="11">
        <v>8.3541663116193305</v>
      </c>
      <c r="DN196" s="11">
        <v>15.640962374163699</v>
      </c>
      <c r="DO196" s="11">
        <v>16.562968085054301</v>
      </c>
      <c r="DP196" s="11">
        <v>1.1029574125132</v>
      </c>
      <c r="DQ196" s="11">
        <v>4.5166534619056602</v>
      </c>
      <c r="DR196" s="11">
        <v>-0.30733878020328098</v>
      </c>
      <c r="DS196" s="11">
        <v>-3.1373283491120598</v>
      </c>
    </row>
    <row r="197" spans="1:123" s="12" customFormat="1" ht="15" customHeight="1" x14ac:dyDescent="0.2">
      <c r="A197" s="10">
        <v>86.5</v>
      </c>
      <c r="B197" s="11">
        <v>-0.90380234496478795</v>
      </c>
      <c r="C197" s="11">
        <v>-1.8514850808060099</v>
      </c>
      <c r="D197" s="11">
        <v>-3.2093021218315698</v>
      </c>
      <c r="E197" s="11">
        <v>-2.5079109491343798</v>
      </c>
      <c r="F197" s="11">
        <v>7.6069536589784503</v>
      </c>
      <c r="G197" s="11">
        <v>-20.069228412467002</v>
      </c>
      <c r="H197" s="11">
        <v>-4.6286977521958699</v>
      </c>
      <c r="I197" s="11">
        <v>4.2887304516625502</v>
      </c>
      <c r="J197" s="11">
        <v>-2.37988547269196</v>
      </c>
      <c r="K197" s="11">
        <v>-4.7264288696169299</v>
      </c>
      <c r="L197" s="11">
        <v>0.41504981140860697</v>
      </c>
      <c r="M197" s="11">
        <v>-3.1874878914095399</v>
      </c>
      <c r="N197" s="12">
        <v>-9.0959729277528805</v>
      </c>
      <c r="O197" s="12">
        <v>10.633000783855</v>
      </c>
      <c r="P197" s="12">
        <v>-2.3279753804672501</v>
      </c>
      <c r="Q197" s="12">
        <v>7.2907819230749702</v>
      </c>
      <c r="R197" s="12">
        <v>0.241780725218632</v>
      </c>
      <c r="S197" s="12">
        <v>44.420154154067802</v>
      </c>
      <c r="T197" s="12">
        <v>3.0462322229141101</v>
      </c>
      <c r="U197" s="12">
        <v>-13.738689631281799</v>
      </c>
      <c r="V197" s="12">
        <v>-17.609330825507602</v>
      </c>
      <c r="W197" s="12">
        <v>21.367304725572399</v>
      </c>
      <c r="X197" s="12">
        <v>-10.289779311278799</v>
      </c>
      <c r="Y197" s="12">
        <v>3.81528252546559</v>
      </c>
      <c r="Z197" s="12">
        <v>9.8625387181527895</v>
      </c>
      <c r="AA197" s="12">
        <v>-25.745252060005399</v>
      </c>
      <c r="AB197" s="12">
        <v>18.131122487829899</v>
      </c>
      <c r="AC197" s="12">
        <v>12.313013940001801</v>
      </c>
      <c r="AD197" s="12">
        <v>-11.4725771709345</v>
      </c>
      <c r="AE197" s="12">
        <v>8.1301495811203495</v>
      </c>
      <c r="AF197" s="12">
        <v>9.8058271760237403</v>
      </c>
      <c r="AG197" s="12">
        <v>19.897761376341801</v>
      </c>
      <c r="AH197" s="12">
        <v>19.794570107478599</v>
      </c>
      <c r="AI197" s="11">
        <v>0.43348731537662299</v>
      </c>
      <c r="AJ197" s="11">
        <v>6.8687186285387698</v>
      </c>
      <c r="AK197" s="12">
        <v>-2.4042826680670202</v>
      </c>
      <c r="AL197" s="12">
        <v>-17.926691725733601</v>
      </c>
      <c r="AM197" s="12">
        <v>11.2985599116655</v>
      </c>
      <c r="AN197" s="12">
        <v>5.7462648328510104</v>
      </c>
      <c r="AO197" s="12">
        <v>3.1466900054510898</v>
      </c>
      <c r="AP197" s="12">
        <v>6.1860446294303904</v>
      </c>
      <c r="AQ197" s="12">
        <v>5.3139010560698798</v>
      </c>
      <c r="AR197" s="12">
        <v>34.492109989514503</v>
      </c>
      <c r="AS197" s="12">
        <v>-3.9159690459200598</v>
      </c>
      <c r="AT197" s="12">
        <v>-9.8893660833709802</v>
      </c>
      <c r="AU197" s="12">
        <v>10.2906769825494</v>
      </c>
      <c r="AV197" s="12">
        <v>7.77634613768896</v>
      </c>
      <c r="AW197" s="12">
        <v>-12.402691027091301</v>
      </c>
      <c r="AX197" s="12">
        <v>-3.94293965655379</v>
      </c>
      <c r="AY197" s="12">
        <v>0.48206442215814599</v>
      </c>
      <c r="AZ197" s="12">
        <v>11.6907804112997</v>
      </c>
      <c r="BA197" s="12">
        <v>20.754674551426401</v>
      </c>
      <c r="BB197" s="12">
        <v>9.2131467681610903</v>
      </c>
      <c r="BC197" s="12">
        <v>-7.6605874710366999</v>
      </c>
      <c r="BD197" s="12">
        <v>14.389833268069101</v>
      </c>
      <c r="BE197" s="12">
        <v>9.3039125204086304</v>
      </c>
      <c r="BF197" s="12">
        <v>33.300282666459601</v>
      </c>
      <c r="BG197" s="12">
        <v>-6.4042965277621899</v>
      </c>
      <c r="BH197" s="12">
        <v>-5.7551105783204504</v>
      </c>
      <c r="BI197" s="12">
        <v>-9.5232453531934809</v>
      </c>
      <c r="BJ197" s="12">
        <v>-14.0184301926638</v>
      </c>
      <c r="BK197" s="12">
        <v>-6.5244576035183801</v>
      </c>
      <c r="BL197" s="12">
        <v>2.2239059944695301</v>
      </c>
      <c r="BM197" s="12">
        <v>8.3544628068921103</v>
      </c>
      <c r="BN197" s="12">
        <v>8.9478398876963094</v>
      </c>
      <c r="BO197" s="12">
        <v>8.6267711196796798E-2</v>
      </c>
      <c r="BP197" s="10">
        <v>-1.9470205643301499</v>
      </c>
      <c r="BQ197" s="10">
        <v>-2.0073434825462702</v>
      </c>
      <c r="BR197" s="12">
        <v>20.729918105644099</v>
      </c>
      <c r="BS197" s="12">
        <v>7.7455943028326102</v>
      </c>
      <c r="BT197" s="12">
        <v>7.3146006798196996</v>
      </c>
      <c r="BU197" s="12">
        <v>-2.5161327812384102</v>
      </c>
      <c r="BV197" s="12">
        <v>-11.372321750968601</v>
      </c>
      <c r="BW197" s="12">
        <v>0.43133860572197502</v>
      </c>
      <c r="BX197" s="12">
        <v>1.0804931207530899</v>
      </c>
      <c r="BY197" s="12">
        <v>7.7861495810793704</v>
      </c>
      <c r="BZ197" s="12">
        <v>4.9575260163692203</v>
      </c>
      <c r="CA197" s="12">
        <v>-1.99906367015501</v>
      </c>
      <c r="CB197" s="12">
        <v>5.6692997532081701</v>
      </c>
      <c r="CC197" s="12">
        <v>2.4218159069278</v>
      </c>
      <c r="CD197" s="12">
        <v>7.0554924604948601</v>
      </c>
      <c r="CE197" s="12">
        <v>0.29756139952041799</v>
      </c>
      <c r="CF197" s="12">
        <v>1.9290323507448099</v>
      </c>
      <c r="CG197" s="12">
        <v>9.6602998382877505</v>
      </c>
      <c r="CH197" s="12">
        <v>2.20717311094631</v>
      </c>
      <c r="CI197" s="12">
        <v>1.1232727956666999</v>
      </c>
      <c r="CJ197" s="12">
        <v>-2.8804256544390201</v>
      </c>
      <c r="CK197" s="12">
        <v>-5.3216858759696999</v>
      </c>
      <c r="CL197" s="12">
        <v>-11.861553502967499</v>
      </c>
      <c r="CM197" s="12">
        <v>-13.558556929638099</v>
      </c>
      <c r="CN197" s="12">
        <v>20.763043721672101</v>
      </c>
      <c r="CO197" s="12">
        <v>17.848944480647301</v>
      </c>
      <c r="CP197" s="12">
        <v>-10.6240458990214</v>
      </c>
      <c r="CQ197" s="12">
        <v>-9.4509487098548508</v>
      </c>
      <c r="CR197" s="12">
        <v>-2.4596138246124601</v>
      </c>
      <c r="CS197" s="12">
        <v>7.1530379841533404E-2</v>
      </c>
      <c r="CT197" s="12">
        <v>-1.34059075662662</v>
      </c>
      <c r="CU197" s="12">
        <v>12.010578757326501</v>
      </c>
      <c r="CV197" s="12">
        <v>15.6792430061614</v>
      </c>
      <c r="CW197" s="12">
        <v>-12.1133834909414</v>
      </c>
      <c r="CX197" s="12">
        <v>-4.8490105655218896</v>
      </c>
      <c r="CY197" s="12">
        <v>0.46367750883291498</v>
      </c>
      <c r="CZ197" s="12">
        <v>1.49866104948159</v>
      </c>
      <c r="DA197" s="12">
        <v>18.830973203875999</v>
      </c>
      <c r="DB197" s="12">
        <v>18.749426089925599</v>
      </c>
      <c r="DC197" s="12">
        <v>11.136196917505</v>
      </c>
      <c r="DD197" s="12">
        <v>26.0477427218575</v>
      </c>
      <c r="DE197" s="12">
        <v>29.534663553931701</v>
      </c>
      <c r="DF197" s="11">
        <v>-12.671941476582999</v>
      </c>
      <c r="DG197" s="11">
        <v>-16.856092770467502</v>
      </c>
      <c r="DH197" s="11">
        <v>6.4193900470854697</v>
      </c>
      <c r="DI197" s="11">
        <v>-6.7450641836330698</v>
      </c>
      <c r="DJ197" s="11">
        <v>1.4385353779289201</v>
      </c>
      <c r="DK197" s="11">
        <v>1.99076043827517</v>
      </c>
      <c r="DL197" s="11">
        <v>1.4868920743538101</v>
      </c>
      <c r="DM197" s="11">
        <v>8.0390846051159297</v>
      </c>
      <c r="DN197" s="11">
        <v>15.4871959239244</v>
      </c>
      <c r="DO197" s="11">
        <v>16.028448953875301</v>
      </c>
      <c r="DP197" s="11">
        <v>1.0207855893895601</v>
      </c>
      <c r="DQ197" s="11">
        <v>4.3735517465392997</v>
      </c>
      <c r="DR197" s="11">
        <v>-0.52580764986487305</v>
      </c>
      <c r="DS197" s="11">
        <v>-3.2708348953747102</v>
      </c>
    </row>
    <row r="198" spans="1:123" s="12" customFormat="1" ht="15" customHeight="1" x14ac:dyDescent="0.2">
      <c r="A198" s="10">
        <v>87</v>
      </c>
      <c r="B198" s="11">
        <v>-0.90963902721341505</v>
      </c>
      <c r="C198" s="11">
        <v>-1.78227730884827</v>
      </c>
      <c r="D198" s="11">
        <v>-3.1519541607849502</v>
      </c>
      <c r="E198" s="11">
        <v>-2.7557798603083898</v>
      </c>
      <c r="F198" s="11">
        <v>7.4139170465059498</v>
      </c>
      <c r="G198" s="11">
        <v>-19.275334125268198</v>
      </c>
      <c r="H198" s="11">
        <v>-4.3783352339232797</v>
      </c>
      <c r="I198" s="11">
        <v>4.7336179704871002</v>
      </c>
      <c r="J198" s="11">
        <v>-2.1768225906271201</v>
      </c>
      <c r="K198" s="11">
        <v>-4.5013048293185403</v>
      </c>
      <c r="L198" s="11">
        <v>4.2432976243844601E-2</v>
      </c>
      <c r="M198" s="11">
        <v>-3.5617717912828</v>
      </c>
      <c r="N198" s="12">
        <v>-9.2081318143755198</v>
      </c>
      <c r="O198" s="12">
        <v>10.617027328407801</v>
      </c>
      <c r="P198" s="12">
        <v>-2.5330723474325998</v>
      </c>
      <c r="Q198" s="12">
        <v>7.4604040491976704</v>
      </c>
      <c r="R198" s="12">
        <v>-0.30141012530293598</v>
      </c>
      <c r="S198" s="12">
        <v>43.497955630300503</v>
      </c>
      <c r="T198" s="12">
        <v>2.0088214114366498</v>
      </c>
      <c r="U198" s="12">
        <v>-13.995601875649299</v>
      </c>
      <c r="V198" s="12">
        <v>-17.7905967575497</v>
      </c>
      <c r="W198" s="12">
        <v>20.487177607719701</v>
      </c>
      <c r="X198" s="12">
        <v>-10.6566585600376</v>
      </c>
      <c r="Y198" s="12">
        <v>3.3956966944970102</v>
      </c>
      <c r="Z198" s="12">
        <v>8.7668777268845499</v>
      </c>
      <c r="AA198" s="12">
        <v>-25.5221202678512</v>
      </c>
      <c r="AB198" s="12">
        <v>18.0923962034285</v>
      </c>
      <c r="AC198" s="12">
        <v>12.4495818454306</v>
      </c>
      <c r="AD198" s="12">
        <v>-12.665104804909699</v>
      </c>
      <c r="AE198" s="12">
        <v>7.7080549090169299</v>
      </c>
      <c r="AF198" s="12">
        <v>8.9564045993029104</v>
      </c>
      <c r="AG198" s="12">
        <v>19.2792631423799</v>
      </c>
      <c r="AH198" s="12">
        <v>19.240016627008998</v>
      </c>
      <c r="AI198" s="11">
        <v>0.39160951814665101</v>
      </c>
      <c r="AJ198" s="11">
        <v>6.5535086832824101</v>
      </c>
      <c r="AK198" s="12">
        <v>-3.9281458157347502</v>
      </c>
      <c r="AL198" s="12">
        <v>-18.457538317306899</v>
      </c>
      <c r="AM198" s="12">
        <v>11.253034244873501</v>
      </c>
      <c r="AN198" s="12">
        <v>5.8051896303368196</v>
      </c>
      <c r="AO198" s="12">
        <v>2.8232557269802698</v>
      </c>
      <c r="AP198" s="12">
        <v>5.6590420172142304</v>
      </c>
      <c r="AQ198" s="12">
        <v>5.6752414820948598</v>
      </c>
      <c r="AR198" s="12">
        <v>33.9944454026408</v>
      </c>
      <c r="AS198" s="12">
        <v>-4.8735437303548599</v>
      </c>
      <c r="AT198" s="12">
        <v>-10.173585906159101</v>
      </c>
      <c r="AU198" s="12">
        <v>9.8231066658627206</v>
      </c>
      <c r="AV198" s="12">
        <v>7.4314139055786601</v>
      </c>
      <c r="AW198" s="12">
        <v>-12.830182640755</v>
      </c>
      <c r="AX198" s="12">
        <v>-4.2705005398602198</v>
      </c>
      <c r="AY198" s="12">
        <v>0.31989571880330903</v>
      </c>
      <c r="AZ198" s="12">
        <v>11.290994734736101</v>
      </c>
      <c r="BA198" s="12">
        <v>20.209710783092302</v>
      </c>
      <c r="BB198" s="12">
        <v>7.6223936957831002</v>
      </c>
      <c r="BC198" s="12">
        <v>-8.5628898887080105</v>
      </c>
      <c r="BD198" s="12">
        <v>13.589016816695199</v>
      </c>
      <c r="BE198" s="12">
        <v>9.0466874098638002</v>
      </c>
      <c r="BF198" s="12">
        <v>33.114105463027897</v>
      </c>
      <c r="BG198" s="12">
        <v>-6.4067371567944003</v>
      </c>
      <c r="BH198" s="12">
        <v>-5.7992683650809296</v>
      </c>
      <c r="BI198" s="12">
        <v>-10.257163921778499</v>
      </c>
      <c r="BJ198" s="12">
        <v>-14.804598322371</v>
      </c>
      <c r="BK198" s="12">
        <v>-6.5420645114499996</v>
      </c>
      <c r="BL198" s="12">
        <v>2.0547938675008401</v>
      </c>
      <c r="BM198" s="12">
        <v>7.8981183833093302</v>
      </c>
      <c r="BN198" s="12">
        <v>8.5495939856627903</v>
      </c>
      <c r="BO198" s="12">
        <v>-0.50779186722138503</v>
      </c>
      <c r="BP198" s="10">
        <v>-1.75902198407129</v>
      </c>
      <c r="BQ198" s="10">
        <v>-2.3228690224641402</v>
      </c>
      <c r="BR198" s="12">
        <v>20.797600882360701</v>
      </c>
      <c r="BS198" s="12">
        <v>7.6502574302139603</v>
      </c>
      <c r="BT198" s="12">
        <v>7.2689872467890302</v>
      </c>
      <c r="BU198" s="12">
        <v>-1.88698891179228</v>
      </c>
      <c r="BV198" s="12">
        <v>-11.257334335823501</v>
      </c>
      <c r="BW198" s="12">
        <v>0.153821645199059</v>
      </c>
      <c r="BX198" s="12">
        <v>0.82543073176566395</v>
      </c>
      <c r="BY198" s="12">
        <v>7.6249939411354699</v>
      </c>
      <c r="BZ198" s="12">
        <v>4.7904413804644701</v>
      </c>
      <c r="CA198" s="12">
        <v>-2.3770994630467599</v>
      </c>
      <c r="CB198" s="12">
        <v>5.1958504627691502</v>
      </c>
      <c r="CC198" s="12">
        <v>1.4887108363836801</v>
      </c>
      <c r="CD198" s="12">
        <v>7.0719906943850201</v>
      </c>
      <c r="CE198" s="12">
        <v>0.221220616936079</v>
      </c>
      <c r="CF198" s="12">
        <v>1.84835846539499</v>
      </c>
      <c r="CG198" s="12">
        <v>9.2924619821133092</v>
      </c>
      <c r="CH198" s="12">
        <v>1.96445034816861</v>
      </c>
      <c r="CI198" s="12">
        <v>0.90070864189328803</v>
      </c>
      <c r="CJ198" s="12">
        <v>-2.94107053377956</v>
      </c>
      <c r="CK198" s="12">
        <v>-5.4446049944090102</v>
      </c>
      <c r="CL198" s="12">
        <v>-12.6705099319224</v>
      </c>
      <c r="CM198" s="12">
        <v>-14.030702914169501</v>
      </c>
      <c r="CN198" s="12">
        <v>20.906036297674198</v>
      </c>
      <c r="CO198" s="12">
        <v>17.326337911072098</v>
      </c>
      <c r="CP198" s="12">
        <v>-11.256561265327001</v>
      </c>
      <c r="CQ198" s="12">
        <v>-10.1561499832314</v>
      </c>
      <c r="CR198" s="12">
        <v>-2.71457520284457</v>
      </c>
      <c r="CS198" s="12">
        <v>-0.47629634991608299</v>
      </c>
      <c r="CT198" s="12">
        <v>-1.6083125728982799</v>
      </c>
      <c r="CU198" s="12">
        <v>11.577895747905099</v>
      </c>
      <c r="CV198" s="12">
        <v>15.4591325554065</v>
      </c>
      <c r="CW198" s="12">
        <v>-12.4959706226945</v>
      </c>
      <c r="CX198" s="12">
        <v>-5.04660056321881</v>
      </c>
      <c r="CY198" s="12">
        <v>0.42705221403593802</v>
      </c>
      <c r="CZ198" s="12">
        <v>1.4746536862730799</v>
      </c>
      <c r="DA198" s="12">
        <v>18.711014490690999</v>
      </c>
      <c r="DB198" s="12">
        <v>18.600683688418901</v>
      </c>
      <c r="DC198" s="12">
        <v>11.338343938405099</v>
      </c>
      <c r="DD198" s="12">
        <v>25.211456886609</v>
      </c>
      <c r="DE198" s="12">
        <v>28.702634153887601</v>
      </c>
      <c r="DF198" s="11">
        <v>-12.810524822270899</v>
      </c>
      <c r="DG198" s="11">
        <v>-16.948506527114599</v>
      </c>
      <c r="DH198" s="11">
        <v>5.7024867601285196</v>
      </c>
      <c r="DI198" s="11">
        <v>-7.1121767177828499</v>
      </c>
      <c r="DJ198" s="11">
        <v>1.1857429171868701</v>
      </c>
      <c r="DK198" s="11">
        <v>1.58675607053737</v>
      </c>
      <c r="DL198" s="11">
        <v>1.4732424915564399</v>
      </c>
      <c r="DM198" s="11">
        <v>7.7359873102977801</v>
      </c>
      <c r="DN198" s="11">
        <v>15.2762931975303</v>
      </c>
      <c r="DO198" s="11">
        <v>15.411260392283999</v>
      </c>
      <c r="DP198" s="11">
        <v>0.94075210199662196</v>
      </c>
      <c r="DQ198" s="11">
        <v>4.2229535210935802</v>
      </c>
      <c r="DR198" s="11">
        <v>-0.75462816084836903</v>
      </c>
      <c r="DS198" s="11">
        <v>-3.4144150049542001</v>
      </c>
    </row>
    <row r="199" spans="1:123" s="12" customFormat="1" ht="15" customHeight="1" x14ac:dyDescent="0.2">
      <c r="A199" s="10">
        <v>87.5</v>
      </c>
      <c r="B199" s="11">
        <v>-0.91785267386512703</v>
      </c>
      <c r="C199" s="11">
        <v>-1.70476596395019</v>
      </c>
      <c r="D199" s="11">
        <v>-3.0772939680900802</v>
      </c>
      <c r="E199" s="11">
        <v>-3.0097273793217001</v>
      </c>
      <c r="F199" s="11">
        <v>7.2205834840133303</v>
      </c>
      <c r="G199" s="11">
        <v>-18.458578779245698</v>
      </c>
      <c r="H199" s="11">
        <v>-4.0815616557665599</v>
      </c>
      <c r="I199" s="11">
        <v>5.1492156671884004</v>
      </c>
      <c r="J199" s="11">
        <v>-1.96319297174341</v>
      </c>
      <c r="K199" s="11">
        <v>-4.2756610127980803</v>
      </c>
      <c r="L199" s="11">
        <v>-0.34420872907503502</v>
      </c>
      <c r="M199" s="11">
        <v>-3.9535821088065801</v>
      </c>
      <c r="N199" s="12">
        <v>-9.3199187176651304</v>
      </c>
      <c r="O199" s="12">
        <v>10.5317358247702</v>
      </c>
      <c r="P199" s="12">
        <v>-2.7312280508340301</v>
      </c>
      <c r="Q199" s="12">
        <v>7.6016995080863099</v>
      </c>
      <c r="R199" s="12">
        <v>-0.93626130137636199</v>
      </c>
      <c r="S199" s="12">
        <v>42.5607177021447</v>
      </c>
      <c r="T199" s="12">
        <v>0.96875510280369703</v>
      </c>
      <c r="U199" s="12">
        <v>-14.291959814727299</v>
      </c>
      <c r="V199" s="12">
        <v>-17.996728274738398</v>
      </c>
      <c r="W199" s="12">
        <v>19.5976044778944</v>
      </c>
      <c r="X199" s="12">
        <v>-11.0568253148812</v>
      </c>
      <c r="Y199" s="12">
        <v>2.9294658361322901</v>
      </c>
      <c r="Z199" s="12">
        <v>7.5811485658050497</v>
      </c>
      <c r="AA199" s="12">
        <v>-25.1331839535851</v>
      </c>
      <c r="AB199" s="12">
        <v>17.959077013074399</v>
      </c>
      <c r="AC199" s="12">
        <v>12.597840395756</v>
      </c>
      <c r="AD199" s="12">
        <v>-13.829283489030701</v>
      </c>
      <c r="AE199" s="12">
        <v>7.2636062213859898</v>
      </c>
      <c r="AF199" s="12">
        <v>8.0922236520564095</v>
      </c>
      <c r="AG199" s="12">
        <v>18.6248907994013</v>
      </c>
      <c r="AH199" s="12">
        <v>18.658205590327199</v>
      </c>
      <c r="AI199" s="11">
        <v>0.38609582020399102</v>
      </c>
      <c r="AJ199" s="11">
        <v>6.2761660046817198</v>
      </c>
      <c r="AK199" s="12">
        <v>-5.4753454605815897</v>
      </c>
      <c r="AL199" s="12">
        <v>-18.9993206731742</v>
      </c>
      <c r="AM199" s="12">
        <v>11.1885246951715</v>
      </c>
      <c r="AN199" s="12">
        <v>5.8611867643776296</v>
      </c>
      <c r="AO199" s="12">
        <v>2.4610662876511902</v>
      </c>
      <c r="AP199" s="12">
        <v>5.0728995120152804</v>
      </c>
      <c r="AQ199" s="12">
        <v>5.9931799114565303</v>
      </c>
      <c r="AR199" s="12">
        <v>33.4807118633762</v>
      </c>
      <c r="AS199" s="12">
        <v>-5.8669124882726402</v>
      </c>
      <c r="AT199" s="12">
        <v>-10.407687113911299</v>
      </c>
      <c r="AU199" s="12">
        <v>9.3319658844848092</v>
      </c>
      <c r="AV199" s="12">
        <v>6.9470274866034698</v>
      </c>
      <c r="AW199" s="12">
        <v>-13.230333024694101</v>
      </c>
      <c r="AX199" s="12">
        <v>-4.5941183088871096</v>
      </c>
      <c r="AY199" s="12">
        <v>0.158204429112629</v>
      </c>
      <c r="AZ199" s="12">
        <v>10.9096399683039</v>
      </c>
      <c r="BA199" s="12">
        <v>19.594284822233</v>
      </c>
      <c r="BB199" s="12">
        <v>5.9807534853462103</v>
      </c>
      <c r="BC199" s="12">
        <v>-9.4731876743026007</v>
      </c>
      <c r="BD199" s="12">
        <v>12.784248610842001</v>
      </c>
      <c r="BE199" s="12">
        <v>8.8028582467813905</v>
      </c>
      <c r="BF199" s="12">
        <v>32.908283174037898</v>
      </c>
      <c r="BG199" s="12">
        <v>-6.3772235989745196</v>
      </c>
      <c r="BH199" s="12">
        <v>-5.8100536080019003</v>
      </c>
      <c r="BI199" s="12">
        <v>-10.994511285389301</v>
      </c>
      <c r="BJ199" s="12">
        <v>-15.542633263976301</v>
      </c>
      <c r="BK199" s="12">
        <v>-6.5813392211566599</v>
      </c>
      <c r="BL199" s="12">
        <v>1.8485759483155499</v>
      </c>
      <c r="BM199" s="12">
        <v>7.3663773036969298</v>
      </c>
      <c r="BN199" s="12">
        <v>8.1275593402097002</v>
      </c>
      <c r="BO199" s="12">
        <v>-1.0945204849122001</v>
      </c>
      <c r="BP199" s="10">
        <v>-1.5749509429952</v>
      </c>
      <c r="BQ199" s="10">
        <v>-2.6323616566514798</v>
      </c>
      <c r="BR199" s="12">
        <v>20.813886294490601</v>
      </c>
      <c r="BS199" s="12">
        <v>7.5771863521367697</v>
      </c>
      <c r="BT199" s="12">
        <v>7.24439587429515</v>
      </c>
      <c r="BU199" s="12">
        <v>-1.238803747583</v>
      </c>
      <c r="BV199" s="12">
        <v>-11.091094165749301</v>
      </c>
      <c r="BW199" s="12">
        <v>-0.152786114426817</v>
      </c>
      <c r="BX199" s="12">
        <v>0.52376276471477401</v>
      </c>
      <c r="BY199" s="12">
        <v>7.4869831223622896</v>
      </c>
      <c r="BZ199" s="12">
        <v>4.6071832002780804</v>
      </c>
      <c r="CA199" s="12">
        <v>-2.7831993065774401</v>
      </c>
      <c r="CB199" s="12">
        <v>4.6716268116142601</v>
      </c>
      <c r="CC199" s="12">
        <v>0.53961923640599696</v>
      </c>
      <c r="CD199" s="12">
        <v>7.0898149715503598</v>
      </c>
      <c r="CE199" s="12">
        <v>7.6288138473046205E-2</v>
      </c>
      <c r="CF199" s="12">
        <v>1.71553244854294</v>
      </c>
      <c r="CG199" s="12">
        <v>8.8450160546926693</v>
      </c>
      <c r="CH199" s="12">
        <v>1.70412045008561</v>
      </c>
      <c r="CI199" s="12">
        <v>0.68917108819732598</v>
      </c>
      <c r="CJ199" s="12">
        <v>-3.01328532259503</v>
      </c>
      <c r="CK199" s="12">
        <v>-5.5433993111364499</v>
      </c>
      <c r="CL199" s="12">
        <v>-13.4832098410697</v>
      </c>
      <c r="CM199" s="12">
        <v>-14.488517081190301</v>
      </c>
      <c r="CN199" s="12">
        <v>21.032876247772901</v>
      </c>
      <c r="CO199" s="12">
        <v>16.823150872369201</v>
      </c>
      <c r="CP199" s="12">
        <v>-11.846555935335299</v>
      </c>
      <c r="CQ199" s="12">
        <v>-10.814151210070101</v>
      </c>
      <c r="CR199" s="12">
        <v>-2.9960299343656498</v>
      </c>
      <c r="CS199" s="12">
        <v>-1.01182808975863</v>
      </c>
      <c r="CT199" s="12">
        <v>-1.8532480225985599</v>
      </c>
      <c r="CU199" s="12">
        <v>11.1330546133103</v>
      </c>
      <c r="CV199" s="12">
        <v>15.188385077635701</v>
      </c>
      <c r="CW199" s="12">
        <v>-12.833677828893901</v>
      </c>
      <c r="CX199" s="12">
        <v>-5.2458676691457997</v>
      </c>
      <c r="CY199" s="12">
        <v>0.332999690044744</v>
      </c>
      <c r="CZ199" s="12">
        <v>1.3861015304428199</v>
      </c>
      <c r="DA199" s="12">
        <v>18.561988326837302</v>
      </c>
      <c r="DB199" s="12">
        <v>18.446662579662998</v>
      </c>
      <c r="DC199" s="12">
        <v>11.5211059892317</v>
      </c>
      <c r="DD199" s="12">
        <v>24.276632757391699</v>
      </c>
      <c r="DE199" s="12">
        <v>27.776148272096101</v>
      </c>
      <c r="DF199" s="11">
        <v>-12.9151931105297</v>
      </c>
      <c r="DG199" s="11">
        <v>-17.0027778949588</v>
      </c>
      <c r="DH199" s="11">
        <v>5.0211397137900304</v>
      </c>
      <c r="DI199" s="11">
        <v>-7.4747035796462997</v>
      </c>
      <c r="DJ199" s="11">
        <v>0.93725623173668204</v>
      </c>
      <c r="DK199" s="11">
        <v>1.18422030936926</v>
      </c>
      <c r="DL199" s="11">
        <v>1.47789683069277</v>
      </c>
      <c r="DM199" s="11">
        <v>7.4437539296923196</v>
      </c>
      <c r="DN199" s="11">
        <v>15.007127331045901</v>
      </c>
      <c r="DO199" s="11">
        <v>14.712964002683201</v>
      </c>
      <c r="DP199" s="11">
        <v>0.86004354216129197</v>
      </c>
      <c r="DQ199" s="11">
        <v>4.0619120227347496</v>
      </c>
      <c r="DR199" s="11">
        <v>-0.99216936177981496</v>
      </c>
      <c r="DS199" s="11">
        <v>-3.5678870062838501</v>
      </c>
    </row>
    <row r="200" spans="1:123" s="12" customFormat="1" ht="15" customHeight="1" x14ac:dyDescent="0.2">
      <c r="A200" s="10">
        <v>88</v>
      </c>
      <c r="B200" s="11">
        <v>-0.92890064706807596</v>
      </c>
      <c r="C200" s="11">
        <v>-1.62197579811618</v>
      </c>
      <c r="D200" s="11">
        <v>-2.9892160000599599</v>
      </c>
      <c r="E200" s="11">
        <v>-3.2692796594346798</v>
      </c>
      <c r="F200" s="11">
        <v>7.0287092057697</v>
      </c>
      <c r="G200" s="11">
        <v>-17.6224184542661</v>
      </c>
      <c r="H200" s="11">
        <v>-3.7389477256510801</v>
      </c>
      <c r="I200" s="11">
        <v>5.5326013352896499</v>
      </c>
      <c r="J200" s="11">
        <v>-1.74240892647503</v>
      </c>
      <c r="K200" s="11">
        <v>-4.0537274799135004</v>
      </c>
      <c r="L200" s="11">
        <v>-0.74245104997316902</v>
      </c>
      <c r="M200" s="11">
        <v>-4.36031632489175</v>
      </c>
      <c r="N200" s="12">
        <v>-9.4306033133761904</v>
      </c>
      <c r="O200" s="12">
        <v>10.3811134977149</v>
      </c>
      <c r="P200" s="12">
        <v>-2.9215316317276998</v>
      </c>
      <c r="Q200" s="12">
        <v>7.7158674685051603</v>
      </c>
      <c r="R200" s="12">
        <v>-1.65878793723095</v>
      </c>
      <c r="S200" s="12">
        <v>41.615490772528503</v>
      </c>
      <c r="T200" s="12">
        <v>-7.2642514226117699E-2</v>
      </c>
      <c r="U200" s="12">
        <v>-14.625686162617001</v>
      </c>
      <c r="V200" s="12">
        <v>-18.2239837158704</v>
      </c>
      <c r="W200" s="12">
        <v>18.704875401454</v>
      </c>
      <c r="X200" s="12">
        <v>-11.4869008029927</v>
      </c>
      <c r="Y200" s="12">
        <v>2.4200689949793701</v>
      </c>
      <c r="Z200" s="12">
        <v>6.3138768382486798</v>
      </c>
      <c r="AA200" s="12">
        <v>-24.582848709542301</v>
      </c>
      <c r="AB200" s="12">
        <v>17.731441403157</v>
      </c>
      <c r="AC200" s="12">
        <v>12.7507728393538</v>
      </c>
      <c r="AD200" s="12">
        <v>-14.958881365600901</v>
      </c>
      <c r="AE200" s="12">
        <v>6.7998175836692099</v>
      </c>
      <c r="AF200" s="12">
        <v>7.21843434803304</v>
      </c>
      <c r="AG200" s="12">
        <v>17.941363694262598</v>
      </c>
      <c r="AH200" s="12">
        <v>18.053193343803201</v>
      </c>
      <c r="AI200" s="11">
        <v>0.41513990822750202</v>
      </c>
      <c r="AJ200" s="11">
        <v>6.0366010075085796</v>
      </c>
      <c r="AK200" s="12">
        <v>-7.0329656409739902</v>
      </c>
      <c r="AL200" s="12">
        <v>-19.5548946066992</v>
      </c>
      <c r="AM200" s="12">
        <v>11.106928468507199</v>
      </c>
      <c r="AN200" s="12">
        <v>5.9153712754778098</v>
      </c>
      <c r="AO200" s="12">
        <v>2.0639101876440602</v>
      </c>
      <c r="AP200" s="12">
        <v>4.4324256123218202</v>
      </c>
      <c r="AQ200" s="12">
        <v>6.2631070250063203</v>
      </c>
      <c r="AR200" s="12">
        <v>32.956846553133801</v>
      </c>
      <c r="AS200" s="12">
        <v>-6.8862109401379703</v>
      </c>
      <c r="AT200" s="12">
        <v>-10.588062650640399</v>
      </c>
      <c r="AU200" s="12">
        <v>8.82362473930697</v>
      </c>
      <c r="AV200" s="12">
        <v>6.3440106714551803</v>
      </c>
      <c r="AW200" s="12">
        <v>-13.5964473884087</v>
      </c>
      <c r="AX200" s="12">
        <v>-4.9088689593190704</v>
      </c>
      <c r="AY200" s="12">
        <v>-6.1060148048852599E-3</v>
      </c>
      <c r="AZ200" s="12">
        <v>10.5464368971297</v>
      </c>
      <c r="BA200" s="12">
        <v>18.906512195826501</v>
      </c>
      <c r="BB200" s="12">
        <v>4.3005115912819702</v>
      </c>
      <c r="BC200" s="12">
        <v>-10.3875254353624</v>
      </c>
      <c r="BD200" s="12">
        <v>11.983501281065401</v>
      </c>
      <c r="BE200" s="12">
        <v>8.5747678895131596</v>
      </c>
      <c r="BF200" s="12">
        <v>32.685256883269098</v>
      </c>
      <c r="BG200" s="12">
        <v>-6.3168204178509697</v>
      </c>
      <c r="BH200" s="12">
        <v>-5.78793287786538</v>
      </c>
      <c r="BI200" s="12">
        <v>-11.731879567378201</v>
      </c>
      <c r="BJ200" s="12">
        <v>-16.224779756157599</v>
      </c>
      <c r="BK200" s="12">
        <v>-6.6438856265449404</v>
      </c>
      <c r="BL200" s="12">
        <v>1.60424895057076</v>
      </c>
      <c r="BM200" s="12">
        <v>6.7656515057024</v>
      </c>
      <c r="BN200" s="12">
        <v>7.6843607530463398</v>
      </c>
      <c r="BO200" s="12">
        <v>-1.66943732438085</v>
      </c>
      <c r="BP200" s="10">
        <v>-1.3949095318821401</v>
      </c>
      <c r="BQ200" s="10">
        <v>-2.9313707727851499</v>
      </c>
      <c r="BR200" s="12">
        <v>20.775913071702199</v>
      </c>
      <c r="BS200" s="12">
        <v>7.5240918704366697</v>
      </c>
      <c r="BT200" s="12">
        <v>7.2381344580207898</v>
      </c>
      <c r="BU200" s="12">
        <v>-0.57842686373987795</v>
      </c>
      <c r="BV200" s="12">
        <v>-10.877667591557801</v>
      </c>
      <c r="BW200" s="12">
        <v>-0.48793015139381102</v>
      </c>
      <c r="BX200" s="12">
        <v>0.17651773021043399</v>
      </c>
      <c r="BY200" s="12">
        <v>7.3701999099284796</v>
      </c>
      <c r="BZ200" s="12">
        <v>4.4061002881790001</v>
      </c>
      <c r="CA200" s="12">
        <v>-3.2170262329600501</v>
      </c>
      <c r="CB200" s="12">
        <v>4.0990348679770197</v>
      </c>
      <c r="CC200" s="12">
        <v>-0.41667149730528702</v>
      </c>
      <c r="CD200" s="12">
        <v>7.10968424755265</v>
      </c>
      <c r="CE200" s="12">
        <v>-0.14284597682490099</v>
      </c>
      <c r="CF200" s="12">
        <v>1.5285586414393</v>
      </c>
      <c r="CG200" s="12">
        <v>8.3212053141323796</v>
      </c>
      <c r="CH200" s="12">
        <v>1.4286387113315799</v>
      </c>
      <c r="CI200" s="12">
        <v>0.49009577196557003</v>
      </c>
      <c r="CJ200" s="12">
        <v>-3.09638630824338</v>
      </c>
      <c r="CK200" s="12">
        <v>-5.6161984502978104</v>
      </c>
      <c r="CL200" s="12">
        <v>-14.293099411588599</v>
      </c>
      <c r="CM200" s="12">
        <v>-14.9291627167258</v>
      </c>
      <c r="CN200" s="12">
        <v>21.140469470992599</v>
      </c>
      <c r="CO200" s="12">
        <v>16.343510651495301</v>
      </c>
      <c r="CP200" s="12">
        <v>-12.394712030072601</v>
      </c>
      <c r="CQ200" s="12">
        <v>-11.4259319161647</v>
      </c>
      <c r="CR200" s="12">
        <v>-3.3017402074619802</v>
      </c>
      <c r="CS200" s="12">
        <v>-1.53484324982855</v>
      </c>
      <c r="CT200" s="12">
        <v>-2.0766265151905801</v>
      </c>
      <c r="CU200" s="12">
        <v>10.674677469069101</v>
      </c>
      <c r="CV200" s="12">
        <v>14.868527614453299</v>
      </c>
      <c r="CW200" s="12">
        <v>-13.1268543555052</v>
      </c>
      <c r="CX200" s="12">
        <v>-5.44910153621458</v>
      </c>
      <c r="CY200" s="12">
        <v>0.182888769018063</v>
      </c>
      <c r="CZ200" s="12">
        <v>1.2343321031948999</v>
      </c>
      <c r="DA200" s="12">
        <v>18.3827924047363</v>
      </c>
      <c r="DB200" s="12">
        <v>18.286194972461001</v>
      </c>
      <c r="DC200" s="12">
        <v>11.6804849312757</v>
      </c>
      <c r="DD200" s="12">
        <v>23.244965632329599</v>
      </c>
      <c r="DE200" s="12">
        <v>26.7580016952706</v>
      </c>
      <c r="DF200" s="11">
        <v>-12.987524314667001</v>
      </c>
      <c r="DG200" s="11">
        <v>-17.020774976117501</v>
      </c>
      <c r="DH200" s="11">
        <v>4.3749801079684403</v>
      </c>
      <c r="DI200" s="11">
        <v>-7.8330440373974799</v>
      </c>
      <c r="DJ200" s="11">
        <v>0.69260391910574903</v>
      </c>
      <c r="DK200" s="11">
        <v>0.78305203032868997</v>
      </c>
      <c r="DL200" s="11">
        <v>1.4989692544986599</v>
      </c>
      <c r="DM200" s="11">
        <v>7.1612225838180104</v>
      </c>
      <c r="DN200" s="11">
        <v>14.679404557682499</v>
      </c>
      <c r="DO200" s="11">
        <v>13.936203686171201</v>
      </c>
      <c r="DP200" s="11">
        <v>0.77612503446289305</v>
      </c>
      <c r="DQ200" s="11">
        <v>3.8877724364283401</v>
      </c>
      <c r="DR200" s="11">
        <v>-1.2364668009468001</v>
      </c>
      <c r="DS200" s="11">
        <v>-3.7308934679458599</v>
      </c>
    </row>
    <row r="201" spans="1:123" s="12" customFormat="1" ht="15" customHeight="1" x14ac:dyDescent="0.2">
      <c r="A201" s="10">
        <v>88.5</v>
      </c>
      <c r="B201" s="11">
        <v>-0.94303021569430701</v>
      </c>
      <c r="C201" s="11">
        <v>-1.53678570313786</v>
      </c>
      <c r="D201" s="11">
        <v>-2.8914873837493298</v>
      </c>
      <c r="E201" s="11">
        <v>-3.5337043300387401</v>
      </c>
      <c r="F201" s="11">
        <v>6.8402200668060598</v>
      </c>
      <c r="G201" s="11">
        <v>-16.7701309692347</v>
      </c>
      <c r="H201" s="11">
        <v>-3.3511976198496898</v>
      </c>
      <c r="I201" s="11">
        <v>5.8813466239371301</v>
      </c>
      <c r="J201" s="11">
        <v>-1.5177603245319899</v>
      </c>
      <c r="K201" s="11">
        <v>-3.83949509341618</v>
      </c>
      <c r="L201" s="11">
        <v>-1.14958822905464</v>
      </c>
      <c r="M201" s="11">
        <v>-4.7790645112399899</v>
      </c>
      <c r="N201" s="12">
        <v>-9.5391524155274894</v>
      </c>
      <c r="O201" s="12">
        <v>10.169628694711699</v>
      </c>
      <c r="P201" s="12">
        <v>-3.10316863760817</v>
      </c>
      <c r="Q201" s="12">
        <v>7.8044977271929303</v>
      </c>
      <c r="R201" s="12">
        <v>-2.4638122795295199</v>
      </c>
      <c r="S201" s="12">
        <v>40.669528971193301</v>
      </c>
      <c r="T201" s="12">
        <v>-1.1139178468511</v>
      </c>
      <c r="U201" s="12">
        <v>-14.994479897723</v>
      </c>
      <c r="V201" s="12">
        <v>-18.4683722181944</v>
      </c>
      <c r="W201" s="12">
        <v>17.815542378229999</v>
      </c>
      <c r="X201" s="12">
        <v>-11.9430324048153</v>
      </c>
      <c r="Y201" s="12">
        <v>1.8716243630478799</v>
      </c>
      <c r="Z201" s="12">
        <v>4.97508654007106</v>
      </c>
      <c r="AA201" s="12">
        <v>-23.877257262938599</v>
      </c>
      <c r="AB201" s="12">
        <v>17.410737200407301</v>
      </c>
      <c r="AC201" s="12">
        <v>12.9010704768006</v>
      </c>
      <c r="AD201" s="12">
        <v>-16.0478812176734</v>
      </c>
      <c r="AE201" s="12">
        <v>6.3197680901794202</v>
      </c>
      <c r="AF201" s="12">
        <v>6.3402903833775701</v>
      </c>
      <c r="AG201" s="12">
        <v>17.2355430549941</v>
      </c>
      <c r="AH201" s="12">
        <v>17.4293290911009</v>
      </c>
      <c r="AI201" s="11">
        <v>0.47677195880169099</v>
      </c>
      <c r="AJ201" s="11">
        <v>5.8345167417428403</v>
      </c>
      <c r="AK201" s="12">
        <v>-8.5877172750770097</v>
      </c>
      <c r="AL201" s="12">
        <v>-20.1267739612376</v>
      </c>
      <c r="AM201" s="12">
        <v>11.0104647319531</v>
      </c>
      <c r="AN201" s="12">
        <v>5.9690160014724798</v>
      </c>
      <c r="AO201" s="12">
        <v>1.63602237535087</v>
      </c>
      <c r="AP201" s="12">
        <v>3.7430904740176598</v>
      </c>
      <c r="AQ201" s="12">
        <v>6.4807090893736996</v>
      </c>
      <c r="AR201" s="12">
        <v>32.428630220238098</v>
      </c>
      <c r="AS201" s="12">
        <v>-7.9212295531760901</v>
      </c>
      <c r="AT201" s="12">
        <v>-10.711903996707401</v>
      </c>
      <c r="AU201" s="12">
        <v>8.3047025327687098</v>
      </c>
      <c r="AV201" s="12">
        <v>5.64578931516734</v>
      </c>
      <c r="AW201" s="12">
        <v>-13.922395737608801</v>
      </c>
      <c r="AX201" s="12">
        <v>-5.2099894674029201</v>
      </c>
      <c r="AY201" s="12">
        <v>-0.17587868228474601</v>
      </c>
      <c r="AZ201" s="12">
        <v>10.201062650594301</v>
      </c>
      <c r="BA201" s="12">
        <v>18.145387002732601</v>
      </c>
      <c r="BB201" s="12">
        <v>2.5943907075998101</v>
      </c>
      <c r="BC201" s="12">
        <v>-11.3022342702606</v>
      </c>
      <c r="BD201" s="12">
        <v>11.194470062036901</v>
      </c>
      <c r="BE201" s="12">
        <v>8.3645063568837905</v>
      </c>
      <c r="BF201" s="12">
        <v>32.447660487378002</v>
      </c>
      <c r="BG201" s="12">
        <v>-6.2267085922940097</v>
      </c>
      <c r="BH201" s="12">
        <v>-5.7335078054165898</v>
      </c>
      <c r="BI201" s="12">
        <v>-12.465515283110999</v>
      </c>
      <c r="BJ201" s="12">
        <v>-16.843205230543301</v>
      </c>
      <c r="BK201" s="12">
        <v>-6.7308960751688502</v>
      </c>
      <c r="BL201" s="12">
        <v>1.3211505347499</v>
      </c>
      <c r="BM201" s="12">
        <v>6.1031255427224096</v>
      </c>
      <c r="BN201" s="12">
        <v>7.22292679711245</v>
      </c>
      <c r="BO201" s="12">
        <v>-2.2280764824245098</v>
      </c>
      <c r="BP201" s="10">
        <v>-1.2188186246930801</v>
      </c>
      <c r="BQ201" s="10">
        <v>-3.21549146065081</v>
      </c>
      <c r="BR201" s="12">
        <v>20.681474779848902</v>
      </c>
      <c r="BS201" s="12">
        <v>7.4886484071612296</v>
      </c>
      <c r="BT201" s="12">
        <v>7.2475008892070001</v>
      </c>
      <c r="BU201" s="12">
        <v>8.7420154670780903E-2</v>
      </c>
      <c r="BV201" s="12">
        <v>-10.621203728078299</v>
      </c>
      <c r="BW201" s="12">
        <v>-0.85066699284652703</v>
      </c>
      <c r="BX201" s="12">
        <v>-0.214725503155932</v>
      </c>
      <c r="BY201" s="12">
        <v>7.27268115952028</v>
      </c>
      <c r="BZ201" s="12">
        <v>4.1859302655211597</v>
      </c>
      <c r="CA201" s="12">
        <v>-3.6778660614800098</v>
      </c>
      <c r="CB201" s="12">
        <v>3.4810459510481402</v>
      </c>
      <c r="CC201" s="12">
        <v>-1.3710824759982601</v>
      </c>
      <c r="CD201" s="12">
        <v>7.1321906034427203</v>
      </c>
      <c r="CE201" s="12">
        <v>-0.44133193455309</v>
      </c>
      <c r="CF201" s="12">
        <v>1.2862413996117501</v>
      </c>
      <c r="CG201" s="12">
        <v>7.7254553616512496</v>
      </c>
      <c r="CH201" s="12">
        <v>1.1407194051571401</v>
      </c>
      <c r="CI201" s="12">
        <v>0.30473995593638298</v>
      </c>
      <c r="CJ201" s="12">
        <v>-3.18957904710259</v>
      </c>
      <c r="CK201" s="12">
        <v>-5.6613466767885203</v>
      </c>
      <c r="CL201" s="12">
        <v>-15.093488400452699</v>
      </c>
      <c r="CM201" s="12">
        <v>-15.349824025179201</v>
      </c>
      <c r="CN201" s="12">
        <v>21.226125682005598</v>
      </c>
      <c r="CO201" s="12">
        <v>15.8911279868334</v>
      </c>
      <c r="CP201" s="12">
        <v>-12.9019181258627</v>
      </c>
      <c r="CQ201" s="12">
        <v>-11.9927108244155</v>
      </c>
      <c r="CR201" s="12">
        <v>-3.6292424283601501</v>
      </c>
      <c r="CS201" s="12">
        <v>-2.04516709345625</v>
      </c>
      <c r="CT201" s="12">
        <v>-2.2797435121901799</v>
      </c>
      <c r="CU201" s="12">
        <v>10.2014892036095</v>
      </c>
      <c r="CV201" s="12">
        <v>14.5016492751892</v>
      </c>
      <c r="CW201" s="12">
        <v>-13.3760695462115</v>
      </c>
      <c r="CX201" s="12">
        <v>-5.6582539400551397</v>
      </c>
      <c r="CY201" s="12">
        <v>-2.1215752710190799E-2</v>
      </c>
      <c r="CZ201" s="12">
        <v>1.0214347412329501</v>
      </c>
      <c r="DA201" s="12">
        <v>18.173001080867799</v>
      </c>
      <c r="DB201" s="12">
        <v>18.118240404874001</v>
      </c>
      <c r="DC201" s="12">
        <v>11.812879165518</v>
      </c>
      <c r="DD201" s="12">
        <v>22.119131244835401</v>
      </c>
      <c r="DE201" s="12">
        <v>25.652083422755801</v>
      </c>
      <c r="DF201" s="11">
        <v>-13.029225556238</v>
      </c>
      <c r="DG201" s="11">
        <v>-17.004493201966302</v>
      </c>
      <c r="DH201" s="11">
        <v>3.7634690670529301</v>
      </c>
      <c r="DI201" s="11">
        <v>-8.1874441093532297</v>
      </c>
      <c r="DJ201" s="11">
        <v>0.45128027181817698</v>
      </c>
      <c r="DK201" s="11">
        <v>0.38313049799398802</v>
      </c>
      <c r="DL201" s="11">
        <v>1.5345326573878899</v>
      </c>
      <c r="DM201" s="11">
        <v>6.8872041083523001</v>
      </c>
      <c r="DN201" s="11">
        <v>14.293640560936099</v>
      </c>
      <c r="DO201" s="11">
        <v>13.084647434880001</v>
      </c>
      <c r="DP201" s="11">
        <v>0.68676069986395305</v>
      </c>
      <c r="DQ201" s="11">
        <v>3.6982003166485802</v>
      </c>
      <c r="DR201" s="11">
        <v>-1.4852649883323401</v>
      </c>
      <c r="DS201" s="11">
        <v>-3.9029214349284298</v>
      </c>
    </row>
    <row r="202" spans="1:123" s="12" customFormat="1" ht="15" customHeight="1" x14ac:dyDescent="0.2">
      <c r="A202" s="10">
        <v>89</v>
      </c>
      <c r="B202" s="11">
        <v>-0.96028554708027503</v>
      </c>
      <c r="C202" s="11">
        <v>-1.45190608691336</v>
      </c>
      <c r="D202" s="11">
        <v>-2.7877183583768699</v>
      </c>
      <c r="E202" s="11">
        <v>-3.8020273223082701</v>
      </c>
      <c r="F202" s="11">
        <v>6.6571733441378402</v>
      </c>
      <c r="G202" s="11">
        <v>-15.9048158820951</v>
      </c>
      <c r="H202" s="11">
        <v>-2.9191596695454698</v>
      </c>
      <c r="I202" s="11">
        <v>6.19352113062632</v>
      </c>
      <c r="J202" s="11">
        <v>-1.29239094803779</v>
      </c>
      <c r="K202" s="11">
        <v>-3.6366800486575799</v>
      </c>
      <c r="L202" s="11">
        <v>-1.5626823142156301</v>
      </c>
      <c r="M202" s="11">
        <v>-5.2066666285099901</v>
      </c>
      <c r="N202" s="12">
        <v>-9.6442690846743009</v>
      </c>
      <c r="O202" s="12">
        <v>9.9021544883726094</v>
      </c>
      <c r="P202" s="12">
        <v>-3.2754333005868799</v>
      </c>
      <c r="Q202" s="12">
        <v>7.8695265983697</v>
      </c>
      <c r="R202" s="12">
        <v>-3.3450091905251602</v>
      </c>
      <c r="S202" s="12">
        <v>39.730159187456501</v>
      </c>
      <c r="T202" s="12">
        <v>-2.1535024643526399</v>
      </c>
      <c r="U202" s="12">
        <v>-15.3958681039512</v>
      </c>
      <c r="V202" s="12">
        <v>-18.7257355719339</v>
      </c>
      <c r="W202" s="12">
        <v>16.936322936089699</v>
      </c>
      <c r="X202" s="12">
        <v>-12.4209791465546</v>
      </c>
      <c r="Y202" s="12">
        <v>1.2888170886071699</v>
      </c>
      <c r="Z202" s="12">
        <v>3.57618318957975</v>
      </c>
      <c r="AA202" s="12">
        <v>-23.024254915071602</v>
      </c>
      <c r="AB202" s="12">
        <v>16.999123545247102</v>
      </c>
      <c r="AC202" s="12">
        <v>13.041190868534599</v>
      </c>
      <c r="AD202" s="12">
        <v>-17.090556866605699</v>
      </c>
      <c r="AE202" s="12">
        <v>5.8265463849238497</v>
      </c>
      <c r="AF202" s="12">
        <v>5.4630736485705702</v>
      </c>
      <c r="AG202" s="12">
        <v>16.5143101185094</v>
      </c>
      <c r="AH202" s="12">
        <v>16.7911766766337</v>
      </c>
      <c r="AI202" s="11">
        <v>0.56887631671997896</v>
      </c>
      <c r="AJ202" s="11">
        <v>5.6694202612561604</v>
      </c>
      <c r="AK202" s="12">
        <v>-10.126106644747701</v>
      </c>
      <c r="AL202" s="12">
        <v>-20.7171178772114</v>
      </c>
      <c r="AM202" s="12">
        <v>10.9016200440237</v>
      </c>
      <c r="AN202" s="12">
        <v>6.0235142882447601</v>
      </c>
      <c r="AO202" s="12">
        <v>1.18200637189147</v>
      </c>
      <c r="AP202" s="12">
        <v>3.0109397357591599</v>
      </c>
      <c r="AQ202" s="12">
        <v>6.6420047915016696</v>
      </c>
      <c r="AR202" s="12">
        <v>31.9015889544971</v>
      </c>
      <c r="AS202" s="12">
        <v>-8.9615305114421009</v>
      </c>
      <c r="AT202" s="12">
        <v>-10.7772284536622</v>
      </c>
      <c r="AU202" s="12">
        <v>7.7819577199988998</v>
      </c>
      <c r="AV202" s="12">
        <v>4.8779079406813199</v>
      </c>
      <c r="AW202" s="12">
        <v>-14.202699276211201</v>
      </c>
      <c r="AX202" s="12">
        <v>-5.4929419093241396</v>
      </c>
      <c r="AY202" s="12">
        <v>-0.353659999063893</v>
      </c>
      <c r="AZ202" s="12">
        <v>9.8731388789019494</v>
      </c>
      <c r="BA202" s="12">
        <v>17.310820112470498</v>
      </c>
      <c r="BB202" s="12">
        <v>0.87538199977643605</v>
      </c>
      <c r="BC202" s="12">
        <v>-12.2139945233357</v>
      </c>
      <c r="BD202" s="12">
        <v>10.424470929137801</v>
      </c>
      <c r="BE202" s="12">
        <v>8.1738544395193404</v>
      </c>
      <c r="BF202" s="12">
        <v>32.198240660363801</v>
      </c>
      <c r="BG202" s="12">
        <v>-6.10817915003281</v>
      </c>
      <c r="BH202" s="12">
        <v>-5.6475096243957497</v>
      </c>
      <c r="BI202" s="12">
        <v>-13.191361176723101</v>
      </c>
      <c r="BJ202" s="12">
        <v>-17.390100765623998</v>
      </c>
      <c r="BK202" s="12">
        <v>-6.8431540967139801</v>
      </c>
      <c r="BL202" s="12">
        <v>0.99895066796307197</v>
      </c>
      <c r="BM202" s="12">
        <v>5.38663607585476</v>
      </c>
      <c r="BN202" s="12">
        <v>6.7464329731592398</v>
      </c>
      <c r="BO202" s="12">
        <v>-2.7660573778120998</v>
      </c>
      <c r="BP202" s="10">
        <v>-1.0464398201292999</v>
      </c>
      <c r="BQ202" s="10">
        <v>-3.4804338611138501</v>
      </c>
      <c r="BR202" s="12">
        <v>20.529041648842298</v>
      </c>
      <c r="BS202" s="12">
        <v>7.4685117397166296</v>
      </c>
      <c r="BT202" s="12">
        <v>7.2698062467679803</v>
      </c>
      <c r="BU202" s="12">
        <v>0.75219674045001705</v>
      </c>
      <c r="BV202" s="12">
        <v>-10.325904440833201</v>
      </c>
      <c r="BW202" s="12">
        <v>-1.23969130072509</v>
      </c>
      <c r="BX202" s="12">
        <v>-0.64787582232384</v>
      </c>
      <c r="BY202" s="12">
        <v>7.1924396252143197</v>
      </c>
      <c r="BZ202" s="12">
        <v>3.94580865759053</v>
      </c>
      <c r="CA202" s="12">
        <v>-4.1646403587947098</v>
      </c>
      <c r="CB202" s="12">
        <v>2.8211570679559301</v>
      </c>
      <c r="CC202" s="12">
        <v>-2.31436524700257</v>
      </c>
      <c r="CD202" s="12">
        <v>7.1577705966774303</v>
      </c>
      <c r="CE202" s="12">
        <v>-0.823806487915135</v>
      </c>
      <c r="CF202" s="12">
        <v>0.98823124972113796</v>
      </c>
      <c r="CG202" s="12">
        <v>7.0633495852234702</v>
      </c>
      <c r="CH202" s="12">
        <v>0.84328701177582799</v>
      </c>
      <c r="CI202" s="12">
        <v>0.13417201216725499</v>
      </c>
      <c r="CJ202" s="12">
        <v>-3.2919890600169301</v>
      </c>
      <c r="CK202" s="12">
        <v>-5.6774424592731503</v>
      </c>
      <c r="CL202" s="12">
        <v>-15.8776510943425</v>
      </c>
      <c r="CM202" s="12">
        <v>-15.7477370521519</v>
      </c>
      <c r="CN202" s="12">
        <v>21.287585695972599</v>
      </c>
      <c r="CO202" s="12">
        <v>15.4692606884054</v>
      </c>
      <c r="CP202" s="12">
        <v>-13.369251973927</v>
      </c>
      <c r="CQ202" s="12">
        <v>-12.5159167509991</v>
      </c>
      <c r="CR202" s="12">
        <v>-3.9758774619258399</v>
      </c>
      <c r="CS202" s="12">
        <v>-2.5426652427995502</v>
      </c>
      <c r="CT202" s="12">
        <v>-2.4639430193929002</v>
      </c>
      <c r="CU202" s="12">
        <v>9.7123402156284993</v>
      </c>
      <c r="CV202" s="12">
        <v>14.0903694045846</v>
      </c>
      <c r="CW202" s="12">
        <v>-13.5821255753398</v>
      </c>
      <c r="CX202" s="12">
        <v>-5.8749301388161204</v>
      </c>
      <c r="CY202" s="12">
        <v>-0.27659754664455199</v>
      </c>
      <c r="CZ202" s="12">
        <v>0.75021358725280096</v>
      </c>
      <c r="DA202" s="12">
        <v>17.932841728907</v>
      </c>
      <c r="DB202" s="12">
        <v>17.941905753104901</v>
      </c>
      <c r="DC202" s="12">
        <v>11.9151200124179</v>
      </c>
      <c r="DD202" s="12">
        <v>20.902747564832602</v>
      </c>
      <c r="DE202" s="12">
        <v>24.463326553814099</v>
      </c>
      <c r="DF202" s="11">
        <v>-13.0421221911092</v>
      </c>
      <c r="DG202" s="11">
        <v>-16.9560516951605</v>
      </c>
      <c r="DH202" s="11">
        <v>3.1859190130489798</v>
      </c>
      <c r="DI202" s="11">
        <v>-8.5379942902363801</v>
      </c>
      <c r="DJ202" s="11">
        <v>0.21275332073855599</v>
      </c>
      <c r="DK202" s="11">
        <v>-1.5678427445209302E-2</v>
      </c>
      <c r="DL202" s="11">
        <v>1.5826379922145799</v>
      </c>
      <c r="DM202" s="11">
        <v>6.6205025177623602</v>
      </c>
      <c r="DN202" s="11">
        <v>13.851129551767301</v>
      </c>
      <c r="DO202" s="11">
        <v>12.1629282148205</v>
      </c>
      <c r="DP202" s="11">
        <v>0.59003082242270399</v>
      </c>
      <c r="DQ202" s="11">
        <v>3.4911984130303599</v>
      </c>
      <c r="DR202" s="11">
        <v>-1.7360637230012701</v>
      </c>
      <c r="DS202" s="11">
        <v>-4.0833224375091897</v>
      </c>
    </row>
    <row r="203" spans="1:123" s="12" customFormat="1" ht="15" customHeight="1" x14ac:dyDescent="0.2">
      <c r="A203" s="10">
        <v>89.5</v>
      </c>
      <c r="B203" s="11">
        <v>-0.98051702934753804</v>
      </c>
      <c r="C203" s="11">
        <v>-1.36985954668489</v>
      </c>
      <c r="D203" s="11">
        <v>-2.68133294412109</v>
      </c>
      <c r="E203" s="11">
        <v>-4.0730533328314698</v>
      </c>
      <c r="F203" s="11">
        <v>6.4817186284926702</v>
      </c>
      <c r="G203" s="11">
        <v>-15.029375390440601</v>
      </c>
      <c r="H203" s="11">
        <v>-2.4438363652734498</v>
      </c>
      <c r="I203" s="11">
        <v>6.4676910369598701</v>
      </c>
      <c r="J203" s="11">
        <v>-1.06927438991988</v>
      </c>
      <c r="K203" s="11">
        <v>-3.44870159096899</v>
      </c>
      <c r="L203" s="11">
        <v>-1.9786141365329899</v>
      </c>
      <c r="M203" s="11">
        <v>-5.6397775551886298</v>
      </c>
      <c r="N203" s="12">
        <v>-9.7444299171911499</v>
      </c>
      <c r="O203" s="12">
        <v>9.5838868219288997</v>
      </c>
      <c r="P203" s="12">
        <v>-3.43773945132852</v>
      </c>
      <c r="Q203" s="12">
        <v>7.9131896200124103</v>
      </c>
      <c r="R203" s="12">
        <v>-4.2949691305693696</v>
      </c>
      <c r="S203" s="12">
        <v>38.804642827017197</v>
      </c>
      <c r="T203" s="12">
        <v>-3.1897302505967602</v>
      </c>
      <c r="U203" s="12">
        <v>-15.8272687258431</v>
      </c>
      <c r="V203" s="12">
        <v>-18.991831893799802</v>
      </c>
      <c r="W203" s="12">
        <v>16.0739964485401</v>
      </c>
      <c r="X203" s="12">
        <v>-12.916201740153999</v>
      </c>
      <c r="Y203" s="12">
        <v>0.67682213966690996</v>
      </c>
      <c r="Z203" s="12">
        <v>2.1298212686815501</v>
      </c>
      <c r="AA203" s="12">
        <v>-22.0333440665854</v>
      </c>
      <c r="AB203" s="12">
        <v>16.499590856255899</v>
      </c>
      <c r="AC203" s="12">
        <v>13.163409676053501</v>
      </c>
      <c r="AD203" s="12">
        <v>-18.081547750625699</v>
      </c>
      <c r="AE203" s="12">
        <v>5.32319927515345</v>
      </c>
      <c r="AF203" s="12">
        <v>4.5920305637991898</v>
      </c>
      <c r="AG203" s="12">
        <v>15.784458810230699</v>
      </c>
      <c r="AH203" s="12">
        <v>16.143447282956899</v>
      </c>
      <c r="AI203" s="11">
        <v>0.68920957119189497</v>
      </c>
      <c r="AJ203" s="11">
        <v>5.5406289902748496</v>
      </c>
      <c r="AK203" s="12">
        <v>-11.634606380539401</v>
      </c>
      <c r="AL203" s="12">
        <v>-21.327734430087698</v>
      </c>
      <c r="AM203" s="12">
        <v>10.7830937849939</v>
      </c>
      <c r="AN203" s="12">
        <v>6.0803408814535898</v>
      </c>
      <c r="AO203" s="12">
        <v>0.70675241659046095</v>
      </c>
      <c r="AP203" s="12">
        <v>2.2424962935474402</v>
      </c>
      <c r="AQ203" s="12">
        <v>6.7433784352033399</v>
      </c>
      <c r="AR203" s="12">
        <v>31.380885047837999</v>
      </c>
      <c r="AS203" s="12">
        <v>-9.9965664048795499</v>
      </c>
      <c r="AT203" s="12">
        <v>-10.782895515148899</v>
      </c>
      <c r="AU203" s="12">
        <v>7.26219286661944</v>
      </c>
      <c r="AV203" s="12">
        <v>4.06751132686622</v>
      </c>
      <c r="AW203" s="12">
        <v>-14.432592251978299</v>
      </c>
      <c r="AX203" s="12">
        <v>-5.7534766710887197</v>
      </c>
      <c r="AY203" s="12">
        <v>-0.54166156360224704</v>
      </c>
      <c r="AZ203" s="12">
        <v>9.5622335720690899</v>
      </c>
      <c r="BA203" s="12">
        <v>16.403673726017502</v>
      </c>
      <c r="BB203" s="12">
        <v>-0.84342116224433905</v>
      </c>
      <c r="BC203" s="12">
        <v>-13.1198903545737</v>
      </c>
      <c r="BD203" s="12">
        <v>9.6803596534300596</v>
      </c>
      <c r="BE203" s="12">
        <v>8.0042364061228</v>
      </c>
      <c r="BF203" s="12">
        <v>31.939816835801999</v>
      </c>
      <c r="BG203" s="12">
        <v>-5.9626254369504696</v>
      </c>
      <c r="BH203" s="12">
        <v>-5.5307955335592798</v>
      </c>
      <c r="BI203" s="12">
        <v>-13.905108062317501</v>
      </c>
      <c r="BJ203" s="12">
        <v>-17.857777493190898</v>
      </c>
      <c r="BK203" s="12">
        <v>-6.9810353124921596</v>
      </c>
      <c r="BL203" s="12">
        <v>0.63764184687897796</v>
      </c>
      <c r="BM203" s="12">
        <v>4.6245440898928702</v>
      </c>
      <c r="BN203" s="12">
        <v>6.25825532551971</v>
      </c>
      <c r="BO203" s="12">
        <v>-3.2791531339171298</v>
      </c>
      <c r="BP203" s="10">
        <v>-0.87739744003556497</v>
      </c>
      <c r="BQ203" s="10">
        <v>-3.7220913782221001</v>
      </c>
      <c r="BR203" s="12">
        <v>20.3177714865887</v>
      </c>
      <c r="BS203" s="12">
        <v>7.4613390097511001</v>
      </c>
      <c r="BT203" s="12">
        <v>7.3023925324377998</v>
      </c>
      <c r="BU203" s="12">
        <v>1.40959457439748</v>
      </c>
      <c r="BV203" s="12">
        <v>-9.9959997896803507</v>
      </c>
      <c r="BW203" s="12">
        <v>-1.65336678037419</v>
      </c>
      <c r="BX203" s="12">
        <v>-1.1203735539311299</v>
      </c>
      <c r="BY203" s="12">
        <v>7.1274871515924998</v>
      </c>
      <c r="BZ203" s="12">
        <v>3.6852707125944999</v>
      </c>
      <c r="CA203" s="12">
        <v>-4.6759250835748301</v>
      </c>
      <c r="CB203" s="12">
        <v>2.1233511233731401</v>
      </c>
      <c r="CC203" s="12">
        <v>-3.2372238365496702</v>
      </c>
      <c r="CD203" s="12">
        <v>7.1866802500153399</v>
      </c>
      <c r="CE203" s="12">
        <v>-1.29434317841514</v>
      </c>
      <c r="CF203" s="12">
        <v>0.63505848402201004</v>
      </c>
      <c r="CG203" s="12">
        <v>6.3415659496968102</v>
      </c>
      <c r="CH203" s="12">
        <v>0.53942454769639803</v>
      </c>
      <c r="CI203" s="12">
        <v>-2.0736370842655501E-2</v>
      </c>
      <c r="CJ203" s="12">
        <v>-3.4026907087536502</v>
      </c>
      <c r="CK203" s="12">
        <v>-5.6633712119946704</v>
      </c>
      <c r="CL203" s="12">
        <v>-16.638905435684102</v>
      </c>
      <c r="CM203" s="12">
        <v>-16.1202333401888</v>
      </c>
      <c r="CN203" s="12">
        <v>21.3230487133841</v>
      </c>
      <c r="CO203" s="12">
        <v>15.0806981764617</v>
      </c>
      <c r="CP203" s="12">
        <v>-13.7979623104911</v>
      </c>
      <c r="CQ203" s="12">
        <v>-12.9971749629476</v>
      </c>
      <c r="CR203" s="12">
        <v>-4.3388217818574004</v>
      </c>
      <c r="CS203" s="12">
        <v>-3.0272365165728798</v>
      </c>
      <c r="CT203" s="12">
        <v>-2.6306036033929501</v>
      </c>
      <c r="CU203" s="12">
        <v>9.2062255134806001</v>
      </c>
      <c r="CV203" s="12">
        <v>13.637793927045999</v>
      </c>
      <c r="CW203" s="12">
        <v>-13.746067452302601</v>
      </c>
      <c r="CX203" s="12">
        <v>-6.1003884184174204</v>
      </c>
      <c r="CY203" s="12">
        <v>-0.57994026292362799</v>
      </c>
      <c r="CZ203" s="12">
        <v>0.42413270762153799</v>
      </c>
      <c r="DA203" s="12">
        <v>17.663154721958499</v>
      </c>
      <c r="DB203" s="12">
        <v>17.756441593519401</v>
      </c>
      <c r="DC203" s="12">
        <v>11.984504453721399</v>
      </c>
      <c r="DD203" s="12">
        <v>19.600345694925601</v>
      </c>
      <c r="DE203" s="12">
        <v>23.197660993901</v>
      </c>
      <c r="DF203" s="11">
        <v>-13.028139619564101</v>
      </c>
      <c r="DG203" s="11">
        <v>-16.877671441761699</v>
      </c>
      <c r="DH203" s="11">
        <v>2.6415143565827699</v>
      </c>
      <c r="DI203" s="11">
        <v>-8.8846281869336892</v>
      </c>
      <c r="DJ203" s="11">
        <v>-2.35274928428452E-2</v>
      </c>
      <c r="DK203" s="11">
        <v>-0.41351682966705899</v>
      </c>
      <c r="DL203" s="11">
        <v>1.64133177804615</v>
      </c>
      <c r="DM203" s="11">
        <v>6.3599291024729601</v>
      </c>
      <c r="DN203" s="11">
        <v>13.353908798308099</v>
      </c>
      <c r="DO203" s="11">
        <v>11.1765702968114</v>
      </c>
      <c r="DP203" s="11">
        <v>0.484343843254464</v>
      </c>
      <c r="DQ203" s="11">
        <v>3.2651269066263899</v>
      </c>
      <c r="DR203" s="11">
        <v>-1.9861674900312201</v>
      </c>
      <c r="DS203" s="11">
        <v>-4.2713345465017403</v>
      </c>
    </row>
    <row r="204" spans="1:123" s="12" customFormat="1" ht="15" customHeight="1" x14ac:dyDescent="0.2">
      <c r="A204" s="10">
        <v>90</v>
      </c>
      <c r="B204" s="11">
        <v>-1.00339241271285</v>
      </c>
      <c r="C204" s="11">
        <v>-1.2929627928315299</v>
      </c>
      <c r="D204" s="11">
        <v>-2.57554620475275</v>
      </c>
      <c r="E204" s="11">
        <v>-4.3453901525936001</v>
      </c>
      <c r="F204" s="11">
        <v>6.3160550780594296</v>
      </c>
      <c r="G204" s="11">
        <v>-14.1465188789879</v>
      </c>
      <c r="H204" s="11">
        <v>-1.9263932244939399</v>
      </c>
      <c r="I204" s="11">
        <v>6.7029141064267597</v>
      </c>
      <c r="J204" s="11">
        <v>-0.85119381765252899</v>
      </c>
      <c r="K204" s="11">
        <v>-3.27865700455731</v>
      </c>
      <c r="L204" s="11">
        <v>-2.3941374820424199</v>
      </c>
      <c r="M204" s="11">
        <v>-6.0749284784833399</v>
      </c>
      <c r="N204" s="12">
        <v>-9.8379323389963194</v>
      </c>
      <c r="O204" s="12">
        <v>9.2202653831918706</v>
      </c>
      <c r="P204" s="12">
        <v>-3.5896291592507601</v>
      </c>
      <c r="Q204" s="12">
        <v>7.93797062215162</v>
      </c>
      <c r="R204" s="12">
        <v>-5.3052735893288601</v>
      </c>
      <c r="S204" s="12">
        <v>37.9000521206762</v>
      </c>
      <c r="T204" s="12">
        <v>-4.2208575905533499</v>
      </c>
      <c r="U204" s="12">
        <v>-16.286039681290202</v>
      </c>
      <c r="V204" s="12">
        <v>-19.262417481513602</v>
      </c>
      <c r="W204" s="12">
        <v>15.2353086377843</v>
      </c>
      <c r="X204" s="12">
        <v>-13.423947166302201</v>
      </c>
      <c r="Y204" s="12">
        <v>4.1221294821980302E-2</v>
      </c>
      <c r="Z204" s="12">
        <v>0.64975029090419401</v>
      </c>
      <c r="AA204" s="12">
        <v>-20.915602362947499</v>
      </c>
      <c r="AB204" s="12">
        <v>15.9158753376686</v>
      </c>
      <c r="AC204" s="12">
        <v>13.2598825075547</v>
      </c>
      <c r="AD204" s="12">
        <v>-19.015937141375598</v>
      </c>
      <c r="AE204" s="12">
        <v>4.8126762521860602</v>
      </c>
      <c r="AF204" s="12">
        <v>3.7323025026125798</v>
      </c>
      <c r="AG204" s="12">
        <v>15.052579328766999</v>
      </c>
      <c r="AH204" s="12">
        <v>15.490924852201699</v>
      </c>
      <c r="AI204" s="11">
        <v>0.83541925732788502</v>
      </c>
      <c r="AJ204" s="11">
        <v>5.4472807278216298</v>
      </c>
      <c r="AK204" s="12">
        <v>-13.0998278109473</v>
      </c>
      <c r="AL204" s="12">
        <v>-21.960075173410502</v>
      </c>
      <c r="AM204" s="12">
        <v>10.6577426777221</v>
      </c>
      <c r="AN204" s="12">
        <v>6.14101463725091</v>
      </c>
      <c r="AO204" s="12">
        <v>0.215354830856995</v>
      </c>
      <c r="AP204" s="12">
        <v>1.44466218898742</v>
      </c>
      <c r="AQ204" s="12">
        <v>6.7816131377185203</v>
      </c>
      <c r="AR204" s="12">
        <v>30.8712551486678</v>
      </c>
      <c r="AS204" s="12">
        <v>-11.0157961898949</v>
      </c>
      <c r="AT204" s="12">
        <v>-10.7286123238736</v>
      </c>
      <c r="AU204" s="12">
        <v>6.7521409619075703</v>
      </c>
      <c r="AV204" s="12">
        <v>3.2428019949293199</v>
      </c>
      <c r="AW204" s="12">
        <v>-14.608077435696</v>
      </c>
      <c r="AX204" s="12">
        <v>-5.9876892919419298</v>
      </c>
      <c r="AY204" s="12">
        <v>-0.74172658059978802</v>
      </c>
      <c r="AZ204" s="12">
        <v>9.2678519649780302</v>
      </c>
      <c r="BA204" s="12">
        <v>15.425775927724301</v>
      </c>
      <c r="BB204" s="12">
        <v>-2.54898895946098</v>
      </c>
      <c r="BC204" s="12">
        <v>-14.017457942827599</v>
      </c>
      <c r="BD204" s="12">
        <v>8.9684399426914698</v>
      </c>
      <c r="BE204" s="12">
        <v>7.8566799857071601</v>
      </c>
      <c r="BF204" s="12">
        <v>31.675197533331801</v>
      </c>
      <c r="BG204" s="12">
        <v>-5.7915344768843999</v>
      </c>
      <c r="BH204" s="12">
        <v>-5.3843414207221896</v>
      </c>
      <c r="BI204" s="12">
        <v>-14.6022484841523</v>
      </c>
      <c r="BJ204" s="12">
        <v>-18.238763004774199</v>
      </c>
      <c r="BK204" s="12">
        <v>-7.1445165303884997</v>
      </c>
      <c r="BL204" s="12">
        <v>0.23752708955271301</v>
      </c>
      <c r="BM204" s="12">
        <v>3.8256084735621698</v>
      </c>
      <c r="BN204" s="12">
        <v>5.7619104154582601</v>
      </c>
      <c r="BO204" s="12">
        <v>-3.7633553802152102</v>
      </c>
      <c r="BP204" s="10">
        <v>-0.71120268785307394</v>
      </c>
      <c r="BQ204" s="10">
        <v>-3.9366063901979902</v>
      </c>
      <c r="BR204" s="12">
        <v>20.0475151359569</v>
      </c>
      <c r="BS204" s="12">
        <v>7.4648046393121996</v>
      </c>
      <c r="BT204" s="12">
        <v>7.34265540813794</v>
      </c>
      <c r="BU204" s="12">
        <v>2.0535846942948401</v>
      </c>
      <c r="BV204" s="12">
        <v>-9.6357098300359194</v>
      </c>
      <c r="BW204" s="12">
        <v>-2.0897593913104999</v>
      </c>
      <c r="BX204" s="12">
        <v>-1.6292382269966701</v>
      </c>
      <c r="BY204" s="12">
        <v>7.0758574111095998</v>
      </c>
      <c r="BZ204" s="12">
        <v>3.4042486731777899</v>
      </c>
      <c r="CA204" s="12">
        <v>-5.2099726417509302</v>
      </c>
      <c r="CB204" s="12">
        <v>1.3920465562477999</v>
      </c>
      <c r="CC204" s="12">
        <v>-4.1304392652818898</v>
      </c>
      <c r="CD204" s="12">
        <v>7.2189786806120502</v>
      </c>
      <c r="CE204" s="12">
        <v>-1.8564060155767901</v>
      </c>
      <c r="CF204" s="12">
        <v>0.22814879230281801</v>
      </c>
      <c r="CG204" s="12">
        <v>5.56780651095323</v>
      </c>
      <c r="CH204" s="12">
        <v>0.23232043133702901</v>
      </c>
      <c r="CI204" s="12">
        <v>-0.159315590053665</v>
      </c>
      <c r="CJ204" s="12">
        <v>-3.52073425347043</v>
      </c>
      <c r="CK204" s="12">
        <v>-5.6183353080996303</v>
      </c>
      <c r="CL204" s="12">
        <v>-17.370710338582199</v>
      </c>
      <c r="CM204" s="12">
        <v>-16.4647644851356</v>
      </c>
      <c r="CN204" s="12">
        <v>21.3311832339968</v>
      </c>
      <c r="CO204" s="12">
        <v>14.7277532960288</v>
      </c>
      <c r="CP204" s="12">
        <v>-14.1894533953745</v>
      </c>
      <c r="CQ204" s="12">
        <v>-13.438278074317999</v>
      </c>
      <c r="CR204" s="12">
        <v>-4.7151224862318397</v>
      </c>
      <c r="CS204" s="12">
        <v>-3.49880906469479</v>
      </c>
      <c r="CT204" s="12">
        <v>-2.7811206564365398</v>
      </c>
      <c r="CU204" s="12">
        <v>8.68229926709318</v>
      </c>
      <c r="CV204" s="12">
        <v>13.1474689624155</v>
      </c>
      <c r="CW204" s="12">
        <v>-13.8691857500816</v>
      </c>
      <c r="CX204" s="12">
        <v>-6.3355428210343199</v>
      </c>
      <c r="CY204" s="12">
        <v>-0.92738605417252895</v>
      </c>
      <c r="CZ204" s="12">
        <v>4.7253283952386399E-2</v>
      </c>
      <c r="DA204" s="12">
        <v>17.3653716046828</v>
      </c>
      <c r="DB204" s="12">
        <v>17.561256754561299</v>
      </c>
      <c r="DC204" s="12">
        <v>12.018809684377599</v>
      </c>
      <c r="DD204" s="12">
        <v>18.217322576674601</v>
      </c>
      <c r="DE204" s="12">
        <v>21.861935238120999</v>
      </c>
      <c r="DF204" s="11">
        <v>-12.9892960103461</v>
      </c>
      <c r="DG204" s="11">
        <v>-16.771664377301899</v>
      </c>
      <c r="DH204" s="11">
        <v>2.12933105103729</v>
      </c>
      <c r="DI204" s="11">
        <v>-9.2271257017273403</v>
      </c>
      <c r="DJ204" s="11">
        <v>-0.25812360604504597</v>
      </c>
      <c r="DK204" s="11">
        <v>-0.81052911582446496</v>
      </c>
      <c r="DL204" s="11">
        <v>1.7086746311179</v>
      </c>
      <c r="DM204" s="11">
        <v>6.1043210735078901</v>
      </c>
      <c r="DN204" s="11">
        <v>12.804708603653101</v>
      </c>
      <c r="DO204" s="11">
        <v>10.131905582966199</v>
      </c>
      <c r="DP204" s="11">
        <v>0.36844409123659699</v>
      </c>
      <c r="DQ204" s="11">
        <v>3.01871227748051</v>
      </c>
      <c r="DR204" s="11">
        <v>-2.2327376427710899</v>
      </c>
      <c r="DS204" s="11">
        <v>-4.46610420112847</v>
      </c>
    </row>
    <row r="205" spans="1:123" s="12" customFormat="1" ht="15" customHeight="1" x14ac:dyDescent="0.2">
      <c r="A205" s="10">
        <v>90.5</v>
      </c>
      <c r="B205" s="11">
        <v>-1.0284113614034101</v>
      </c>
      <c r="C205" s="11">
        <v>-1.2233123243277</v>
      </c>
      <c r="D205" s="11">
        <v>-2.4733394639042601</v>
      </c>
      <c r="E205" s="11">
        <v>-4.6174754970706999</v>
      </c>
      <c r="F205" s="11">
        <v>6.16238821748993</v>
      </c>
      <c r="G205" s="11">
        <v>-13.2587611005874</v>
      </c>
      <c r="H205" s="11">
        <v>-1.3681665222975401</v>
      </c>
      <c r="I205" s="11">
        <v>6.8987278609711202</v>
      </c>
      <c r="J205" s="11">
        <v>-0.64072276018123298</v>
      </c>
      <c r="K205" s="11">
        <v>-3.1293025131162699</v>
      </c>
      <c r="L205" s="11">
        <v>-2.8059328087692799</v>
      </c>
      <c r="M205" s="11">
        <v>-6.5085928326879996</v>
      </c>
      <c r="N205" s="12">
        <v>-9.9229328043293208</v>
      </c>
      <c r="O205" s="12">
        <v>8.8168899310403503</v>
      </c>
      <c r="P205" s="12">
        <v>-3.7307790989871101</v>
      </c>
      <c r="Q205" s="12">
        <v>7.9465535236522502</v>
      </c>
      <c r="R205" s="12">
        <v>-6.3665856941952299</v>
      </c>
      <c r="S205" s="12">
        <v>37.0231100532691</v>
      </c>
      <c r="T205" s="12">
        <v>-5.2450855037022803</v>
      </c>
      <c r="U205" s="12">
        <v>-16.769527064752701</v>
      </c>
      <c r="V205" s="12">
        <v>-19.5333141164155</v>
      </c>
      <c r="W205" s="12">
        <v>14.4268724397988</v>
      </c>
      <c r="X205" s="12">
        <v>-13.939338714408199</v>
      </c>
      <c r="Y205" s="12">
        <v>-0.61208481838548301</v>
      </c>
      <c r="Z205" s="12">
        <v>-0.84935152244724998</v>
      </c>
      <c r="AA205" s="12">
        <v>-19.683591744978902</v>
      </c>
      <c r="AB205" s="12">
        <v>15.2523743963683</v>
      </c>
      <c r="AC205" s="12">
        <v>13.3227167680161</v>
      </c>
      <c r="AD205" s="12">
        <v>-19.889310351572899</v>
      </c>
      <c r="AE205" s="12">
        <v>4.2977831071766497</v>
      </c>
      <c r="AF205" s="12">
        <v>2.8888634915347202</v>
      </c>
      <c r="AG205" s="12">
        <v>14.3249571920023</v>
      </c>
      <c r="AH205" s="12">
        <v>14.83839150751</v>
      </c>
      <c r="AI205" s="11">
        <v>1.0050628134194901</v>
      </c>
      <c r="AJ205" s="11">
        <v>5.3883450163993896</v>
      </c>
      <c r="AK205" s="12">
        <v>-14.508685126202099</v>
      </c>
      <c r="AL205" s="12">
        <v>-22.615236957790302</v>
      </c>
      <c r="AM205" s="12">
        <v>10.5285234894836</v>
      </c>
      <c r="AN205" s="12">
        <v>6.2070566855254503</v>
      </c>
      <c r="AO205" s="12">
        <v>-0.28697110110442697</v>
      </c>
      <c r="AP205" s="12">
        <v>0.62461634797728005</v>
      </c>
      <c r="AQ205" s="12">
        <v>6.7539144765760204</v>
      </c>
      <c r="AR205" s="12">
        <v>30.376919312402599</v>
      </c>
      <c r="AS205" s="12">
        <v>-12.0088070616475</v>
      </c>
      <c r="AT205" s="12">
        <v>-10.6149218481732</v>
      </c>
      <c r="AU205" s="12">
        <v>6.2583694671047798</v>
      </c>
      <c r="AV205" s="12">
        <v>2.4324799596797599</v>
      </c>
      <c r="AW205" s="12">
        <v>-14.7259697769186</v>
      </c>
      <c r="AX205" s="12">
        <v>-6.1920709413243404</v>
      </c>
      <c r="AY205" s="12">
        <v>-0.95530253929609898</v>
      </c>
      <c r="AZ205" s="12">
        <v>8.9894338088924997</v>
      </c>
      <c r="BA205" s="12">
        <v>14.3799306897562</v>
      </c>
      <c r="BB205" s="12">
        <v>-4.2285191739210797</v>
      </c>
      <c r="BC205" s="12">
        <v>-14.9047209561103</v>
      </c>
      <c r="BD205" s="12">
        <v>8.2944043242605403</v>
      </c>
      <c r="BE205" s="12">
        <v>7.7317799878073803</v>
      </c>
      <c r="BF205" s="12">
        <v>31.407143978867602</v>
      </c>
      <c r="BG205" s="12">
        <v>-5.5964783314266198</v>
      </c>
      <c r="BH205" s="12">
        <v>-5.2092377700319004</v>
      </c>
      <c r="BI205" s="12">
        <v>-15.2781303768279</v>
      </c>
      <c r="BJ205" s="12">
        <v>-18.525899577070899</v>
      </c>
      <c r="BK205" s="12">
        <v>-7.3331893872818901</v>
      </c>
      <c r="BL205" s="12">
        <v>-0.20079276907836099</v>
      </c>
      <c r="BM205" s="12">
        <v>2.9988520964252499</v>
      </c>
      <c r="BN205" s="12">
        <v>5.2610048442147601</v>
      </c>
      <c r="BO205" s="12">
        <v>-4.2149349610554001</v>
      </c>
      <c r="BP205" s="10">
        <v>-0.54727837550672098</v>
      </c>
      <c r="BQ205" s="10">
        <v>-4.1204302760888796</v>
      </c>
      <c r="BR205" s="12">
        <v>19.7188091988209</v>
      </c>
      <c r="BS205" s="12">
        <v>7.4766212492249897</v>
      </c>
      <c r="BT205" s="12">
        <v>7.3880610216292499</v>
      </c>
      <c r="BU205" s="12">
        <v>2.6784621240949398</v>
      </c>
      <c r="BV205" s="12">
        <v>-9.2492282419698295</v>
      </c>
      <c r="BW205" s="12">
        <v>-2.5466740680712898</v>
      </c>
      <c r="BX205" s="12">
        <v>-2.1711209683417101</v>
      </c>
      <c r="BY205" s="12">
        <v>7.0356231844925698</v>
      </c>
      <c r="BZ205" s="12">
        <v>3.1030613172333599</v>
      </c>
      <c r="CA205" s="12">
        <v>-5.7647389439807704</v>
      </c>
      <c r="CB205" s="12">
        <v>0.63204623756973799</v>
      </c>
      <c r="CC205" s="12">
        <v>-4.9849913921207101</v>
      </c>
      <c r="CD205" s="12">
        <v>7.2545085458841596</v>
      </c>
      <c r="CE205" s="12">
        <v>-2.5128069864876998</v>
      </c>
      <c r="CF205" s="12">
        <v>-0.23017531702862401</v>
      </c>
      <c r="CG205" s="12">
        <v>4.7507019189652002</v>
      </c>
      <c r="CH205" s="12">
        <v>-7.4784011871997694E-2</v>
      </c>
      <c r="CI205" s="12">
        <v>-0.28110073913012401</v>
      </c>
      <c r="CJ205" s="12">
        <v>-3.6451715459406802</v>
      </c>
      <c r="CK205" s="12">
        <v>-5.5418772717530302</v>
      </c>
      <c r="CL205" s="12">
        <v>-18.0667466338491</v>
      </c>
      <c r="CM205" s="12">
        <v>-16.778947610873701</v>
      </c>
      <c r="CN205" s="12">
        <v>21.3111361517803</v>
      </c>
      <c r="CO205" s="12">
        <v>14.412253221962599</v>
      </c>
      <c r="CP205" s="12">
        <v>-14.545264093612699</v>
      </c>
      <c r="CQ205" s="12">
        <v>-13.841171494277599</v>
      </c>
      <c r="CR205" s="12">
        <v>-5.1017268560826698</v>
      </c>
      <c r="CS205" s="12">
        <v>-3.9573328649566899</v>
      </c>
      <c r="CT205" s="12">
        <v>-2.9168936634960101</v>
      </c>
      <c r="CU205" s="12">
        <v>8.1398939073551393</v>
      </c>
      <c r="CV205" s="12">
        <v>12.623331713257301</v>
      </c>
      <c r="CW205" s="12">
        <v>-13.9530220621963</v>
      </c>
      <c r="CX205" s="12">
        <v>-6.5809690568130401</v>
      </c>
      <c r="CY205" s="12">
        <v>-1.3145993307261901</v>
      </c>
      <c r="CZ205" s="12">
        <v>-0.37583453149636598</v>
      </c>
      <c r="DA205" s="12">
        <v>17.0414587046252</v>
      </c>
      <c r="DB205" s="12">
        <v>17.3559219547314</v>
      </c>
      <c r="DC205" s="12">
        <v>12.0163094834424</v>
      </c>
      <c r="DD205" s="12">
        <v>16.759890058892701</v>
      </c>
      <c r="DE205" s="12">
        <v>20.4638508876087</v>
      </c>
      <c r="DF205" s="11">
        <v>-12.9276813822798</v>
      </c>
      <c r="DG205" s="11">
        <v>-16.640411558910198</v>
      </c>
      <c r="DH205" s="11">
        <v>1.6483577383041801</v>
      </c>
      <c r="DI205" s="11">
        <v>-9.5651121228001994</v>
      </c>
      <c r="DJ205" s="11">
        <v>-0.49159967829837098</v>
      </c>
      <c r="DK205" s="11">
        <v>-1.2068564956280099</v>
      </c>
      <c r="DL205" s="11">
        <v>1.7827575220508101</v>
      </c>
      <c r="DM205" s="11">
        <v>5.8525533859210501</v>
      </c>
      <c r="DN205" s="11">
        <v>12.2068977361777</v>
      </c>
      <c r="DO205" s="11">
        <v>9.0359762907610204</v>
      </c>
      <c r="DP205" s="11">
        <v>0.24141522203535701</v>
      </c>
      <c r="DQ205" s="11">
        <v>2.7510568543220799</v>
      </c>
      <c r="DR205" s="11">
        <v>-2.4728465177759</v>
      </c>
      <c r="DS205" s="11">
        <v>-4.6667064452776597</v>
      </c>
    </row>
    <row r="206" spans="1:123" s="12" customFormat="1" ht="15" customHeight="1" x14ac:dyDescent="0.2">
      <c r="A206" s="10">
        <v>91</v>
      </c>
      <c r="B206" s="11">
        <v>-1.0549207445365001</v>
      </c>
      <c r="C206" s="11">
        <v>-1.1627722642515399</v>
      </c>
      <c r="D206" s="11">
        <v>-2.3774437067913801</v>
      </c>
      <c r="E206" s="11">
        <v>-4.8876045184442702</v>
      </c>
      <c r="F206" s="11">
        <v>6.0228881011425903</v>
      </c>
      <c r="G206" s="11">
        <v>-12.3684221762232</v>
      </c>
      <c r="H206" s="11">
        <v>-0.77067073789294205</v>
      </c>
      <c r="I206" s="11">
        <v>7.0551336648350098</v>
      </c>
      <c r="J206" s="11">
        <v>-0.440209930729906</v>
      </c>
      <c r="K206" s="11">
        <v>-3.0030380457901602</v>
      </c>
      <c r="L206" s="11">
        <v>-3.21066158903704</v>
      </c>
      <c r="M206" s="11">
        <v>-6.9372463258332502</v>
      </c>
      <c r="N206" s="12">
        <v>-9.9974977274541708</v>
      </c>
      <c r="O206" s="12">
        <v>8.3794375314028002</v>
      </c>
      <c r="P206" s="12">
        <v>-3.8610041883657602</v>
      </c>
      <c r="Q206" s="12">
        <v>7.9417604865739104</v>
      </c>
      <c r="R206" s="12">
        <v>-7.4687559390440503</v>
      </c>
      <c r="S206" s="12">
        <v>36.180099414195801</v>
      </c>
      <c r="T206" s="12">
        <v>-6.2605836319562496</v>
      </c>
      <c r="U206" s="12">
        <v>-17.2751097125001</v>
      </c>
      <c r="V206" s="12">
        <v>-19.800492736976501</v>
      </c>
      <c r="W206" s="12">
        <v>13.6550697789061</v>
      </c>
      <c r="X206" s="12">
        <v>-14.457456018135399</v>
      </c>
      <c r="Y206" s="12">
        <v>-1.2769669410772599</v>
      </c>
      <c r="Z206" s="12">
        <v>-2.35206039178592</v>
      </c>
      <c r="AA206" s="12">
        <v>-18.351236576563601</v>
      </c>
      <c r="AB206" s="12">
        <v>14.5140502354479</v>
      </c>
      <c r="AC206" s="12">
        <v>13.344035323825601</v>
      </c>
      <c r="AD206" s="12">
        <v>-20.6978220376186</v>
      </c>
      <c r="AE206" s="12">
        <v>3.7811360016348701</v>
      </c>
      <c r="AF206" s="12">
        <v>2.0664583644247601</v>
      </c>
      <c r="AG206" s="12">
        <v>13.607475011667701</v>
      </c>
      <c r="AH206" s="12">
        <v>14.1905638884054</v>
      </c>
      <c r="AI206" s="11">
        <v>1.1956263961110301</v>
      </c>
      <c r="AJ206" s="11">
        <v>5.3626336011802698</v>
      </c>
      <c r="AK206" s="12">
        <v>-15.8485636347904</v>
      </c>
      <c r="AL206" s="12">
        <v>-23.293963749892999</v>
      </c>
      <c r="AM206" s="12">
        <v>10.3984375527943</v>
      </c>
      <c r="AN206" s="12">
        <v>6.2799558691040103</v>
      </c>
      <c r="AO206" s="12">
        <v>-0.794971356299356</v>
      </c>
      <c r="AP206" s="12">
        <v>-0.210288291668803</v>
      </c>
      <c r="AQ206" s="12">
        <v>6.6579359554452804</v>
      </c>
      <c r="AR206" s="12">
        <v>29.9015300697647</v>
      </c>
      <c r="AS206" s="12">
        <v>-12.9654281408875</v>
      </c>
      <c r="AT206" s="12">
        <v>-10.4431837826268</v>
      </c>
      <c r="AU206" s="12">
        <v>5.7871770877682103</v>
      </c>
      <c r="AV206" s="12">
        <v>1.6651762280161999</v>
      </c>
      <c r="AW206" s="12">
        <v>-14.783922779315599</v>
      </c>
      <c r="AX206" s="12">
        <v>-6.3635548031015698</v>
      </c>
      <c r="AY206" s="12">
        <v>-1.18341927191067</v>
      </c>
      <c r="AZ206" s="12">
        <v>8.7263524619629607</v>
      </c>
      <c r="BA206" s="12">
        <v>13.2699142341152</v>
      </c>
      <c r="BB206" s="12">
        <v>-5.8695932239061204</v>
      </c>
      <c r="BC206" s="12">
        <v>-15.7802169269416</v>
      </c>
      <c r="BD206" s="12">
        <v>7.6632622949546203</v>
      </c>
      <c r="BE206" s="12">
        <v>7.6296773841022496</v>
      </c>
      <c r="BF206" s="12">
        <v>31.138311896938799</v>
      </c>
      <c r="BG206" s="12">
        <v>-5.3791050049767302</v>
      </c>
      <c r="BH206" s="12">
        <v>-5.0066814765159497</v>
      </c>
      <c r="BI206" s="12">
        <v>-15.928018910926699</v>
      </c>
      <c r="BJ206" s="12">
        <v>-18.712447854341001</v>
      </c>
      <c r="BK206" s="12">
        <v>-7.5462780841917203</v>
      </c>
      <c r="BL206" s="12">
        <v>-0.67643333068190203</v>
      </c>
      <c r="BM206" s="12">
        <v>2.15343220588692</v>
      </c>
      <c r="BN206" s="12">
        <v>4.7591765905963204</v>
      </c>
      <c r="BO206" s="12">
        <v>-4.6304999159474303</v>
      </c>
      <c r="BP206" s="10">
        <v>-0.38498396293107301</v>
      </c>
      <c r="BQ206" s="10">
        <v>-4.2703791223175296</v>
      </c>
      <c r="BR206" s="12">
        <v>19.3328651221236</v>
      </c>
      <c r="BS206" s="12">
        <v>7.4945528467651403</v>
      </c>
      <c r="BT206" s="12">
        <v>7.4361646511533701</v>
      </c>
      <c r="BU206" s="12">
        <v>3.2788848329801099</v>
      </c>
      <c r="BV206" s="12">
        <v>-8.8406868599122301</v>
      </c>
      <c r="BW206" s="12">
        <v>-3.0216924642445502</v>
      </c>
      <c r="BX206" s="12">
        <v>-2.7423589017416798</v>
      </c>
      <c r="BY206" s="12">
        <v>7.0049159148766096</v>
      </c>
      <c r="BZ206" s="12">
        <v>2.7824005428556098</v>
      </c>
      <c r="CA206" s="12">
        <v>-6.3379084167536304</v>
      </c>
      <c r="CB206" s="12">
        <v>-0.151519415680922</v>
      </c>
      <c r="CC206" s="12">
        <v>-5.7921761253964998</v>
      </c>
      <c r="CD206" s="12">
        <v>7.2928910412883798</v>
      </c>
      <c r="CE206" s="12">
        <v>-3.2656694202159899</v>
      </c>
      <c r="CF206" s="12">
        <v>-0.73671037625899705</v>
      </c>
      <c r="CG206" s="12">
        <v>3.8996963667159399</v>
      </c>
      <c r="CH206" s="12">
        <v>-0.37864725754843598</v>
      </c>
      <c r="CI206" s="12">
        <v>-0.38583186778850997</v>
      </c>
      <c r="CJ206" s="12">
        <v>-3.7750801311631199</v>
      </c>
      <c r="CK206" s="12">
        <v>-5.4338966037903402</v>
      </c>
      <c r="CL206" s="12">
        <v>-18.721009837463399</v>
      </c>
      <c r="CM206" s="12">
        <v>-17.060589016182298</v>
      </c>
      <c r="CN206" s="12">
        <v>21.262536392896401</v>
      </c>
      <c r="CO206" s="12">
        <v>14.135534001979901</v>
      </c>
      <c r="CP206" s="12">
        <v>-14.867052414047</v>
      </c>
      <c r="CQ206" s="12">
        <v>-14.207924323272801</v>
      </c>
      <c r="CR206" s="12">
        <v>-5.4955216910457203</v>
      </c>
      <c r="CS206" s="12">
        <v>-4.4027747208019701</v>
      </c>
      <c r="CT206" s="12">
        <v>-3.03931074085994</v>
      </c>
      <c r="CU206" s="12">
        <v>7.5785278568218901</v>
      </c>
      <c r="CV206" s="12">
        <v>12.0696549856802</v>
      </c>
      <c r="CW206" s="12">
        <v>-13.9993662742199</v>
      </c>
      <c r="CX206" s="12">
        <v>-6.8369154178071696</v>
      </c>
      <c r="CY206" s="12">
        <v>-1.73683542925573</v>
      </c>
      <c r="CZ206" s="12">
        <v>-0.84008519252165503</v>
      </c>
      <c r="DA206" s="12">
        <v>16.693862562533401</v>
      </c>
      <c r="DB206" s="12">
        <v>17.140158888651001</v>
      </c>
      <c r="DC206" s="12">
        <v>11.975779671047301</v>
      </c>
      <c r="DD206" s="12">
        <v>15.235016689985001</v>
      </c>
      <c r="DE206" s="12">
        <v>19.011878976016298</v>
      </c>
      <c r="DF206" s="11">
        <v>-12.845444871345499</v>
      </c>
      <c r="DG206" s="11">
        <v>-16.4863504323875</v>
      </c>
      <c r="DH206" s="11">
        <v>1.19751393867773</v>
      </c>
      <c r="DI206" s="11">
        <v>-9.8980717666563507</v>
      </c>
      <c r="DJ206" s="11">
        <v>-0.72451598498446401</v>
      </c>
      <c r="DK206" s="11">
        <v>-1.6026320963646801</v>
      </c>
      <c r="DL206" s="11">
        <v>1.8617184878166799</v>
      </c>
      <c r="DM206" s="11">
        <v>5.6035564739431702</v>
      </c>
      <c r="DN206" s="11">
        <v>11.5644188554142</v>
      </c>
      <c r="DO206" s="11">
        <v>7.8964367276057601</v>
      </c>
      <c r="DP206" s="11">
        <v>0.102679280189477</v>
      </c>
      <c r="DQ206" s="11">
        <v>2.4616399514343299</v>
      </c>
      <c r="DR206" s="11">
        <v>-2.70353029918624</v>
      </c>
      <c r="DS206" s="11">
        <v>-4.8721690291131301</v>
      </c>
    </row>
    <row r="207" spans="1:123" s="12" customFormat="1" ht="15" customHeight="1" x14ac:dyDescent="0.2">
      <c r="A207" s="10">
        <v>91.5</v>
      </c>
      <c r="B207" s="11">
        <v>-1.08213259863987</v>
      </c>
      <c r="C207" s="11">
        <v>-1.1129648100904801</v>
      </c>
      <c r="D207" s="11">
        <v>-2.2903220724401701</v>
      </c>
      <c r="E207" s="11">
        <v>-5.15395959155284</v>
      </c>
      <c r="F207" s="11">
        <v>5.8996474763261997</v>
      </c>
      <c r="G207" s="11">
        <v>-11.4776312329922</v>
      </c>
      <c r="H207" s="11">
        <v>-0.13560276101998101</v>
      </c>
      <c r="I207" s="11">
        <v>7.1725767156749498</v>
      </c>
      <c r="J207" s="11">
        <v>-0.25176581175401203</v>
      </c>
      <c r="K207" s="11">
        <v>-2.9018960958637701</v>
      </c>
      <c r="L207" s="11">
        <v>-3.6050196285941598</v>
      </c>
      <c r="M207" s="11">
        <v>-7.3574269663367797</v>
      </c>
      <c r="N207" s="12">
        <v>-10.059651685878601</v>
      </c>
      <c r="O207" s="12">
        <v>7.9135879786917904</v>
      </c>
      <c r="P207" s="12">
        <v>-3.9802612263883899</v>
      </c>
      <c r="Q207" s="12">
        <v>7.9265009844675598</v>
      </c>
      <c r="R207" s="12">
        <v>-8.6009340520831703</v>
      </c>
      <c r="S207" s="12">
        <v>35.376702726352903</v>
      </c>
      <c r="T207" s="12">
        <v>-7.2655138865229603</v>
      </c>
      <c r="U207" s="12">
        <v>-17.8002337634097</v>
      </c>
      <c r="V207" s="12">
        <v>-20.060120732523501</v>
      </c>
      <c r="W207" s="12">
        <v>12.9259633467881</v>
      </c>
      <c r="X207" s="12">
        <v>-14.973418728914099</v>
      </c>
      <c r="Y207" s="12">
        <v>-1.9471597170195301</v>
      </c>
      <c r="Z207" s="12">
        <v>-3.8424000194936498</v>
      </c>
      <c r="AA207" s="12">
        <v>-16.9336872204439</v>
      </c>
      <c r="AB207" s="12">
        <v>13.7063298097928</v>
      </c>
      <c r="AC207" s="12">
        <v>13.316055628820299</v>
      </c>
      <c r="AD207" s="12">
        <v>-21.438243493321298</v>
      </c>
      <c r="AE207" s="12">
        <v>3.2651203127897999</v>
      </c>
      <c r="AF207" s="12">
        <v>1.2695456916844701</v>
      </c>
      <c r="AG207" s="12">
        <v>12.905526091344599</v>
      </c>
      <c r="AH207" s="12">
        <v>13.552018572227</v>
      </c>
      <c r="AI207" s="11">
        <v>1.40454437769221</v>
      </c>
      <c r="AJ207" s="11">
        <v>5.3688127081841204</v>
      </c>
      <c r="AK207" s="12">
        <v>-17.1074716490693</v>
      </c>
      <c r="AL207" s="12">
        <v>-23.996657546376799</v>
      </c>
      <c r="AM207" s="12">
        <v>10.270472557749599</v>
      </c>
      <c r="AN207" s="12">
        <v>6.3611319092160503</v>
      </c>
      <c r="AO207" s="12">
        <v>-1.3034332368988499</v>
      </c>
      <c r="AP207" s="12">
        <v>-1.0526274536459801</v>
      </c>
      <c r="AQ207" s="12">
        <v>6.4917976487777196</v>
      </c>
      <c r="AR207" s="12">
        <v>29.448110581142799</v>
      </c>
      <c r="AS207" s="12">
        <v>-13.875848708266799</v>
      </c>
      <c r="AT207" s="12">
        <v>-10.2155408967519</v>
      </c>
      <c r="AU207" s="12">
        <v>5.34450146005838</v>
      </c>
      <c r="AV207" s="12">
        <v>0.968886524788104</v>
      </c>
      <c r="AW207" s="12">
        <v>-14.7804421430919</v>
      </c>
      <c r="AX207" s="12">
        <v>-6.49955518383649</v>
      </c>
      <c r="AY207" s="12">
        <v>-1.42667408908891</v>
      </c>
      <c r="AZ207" s="12">
        <v>8.4779067037743499</v>
      </c>
      <c r="BA207" s="12">
        <v>12.1004586617345</v>
      </c>
      <c r="BB207" s="12">
        <v>-7.4603290158847804</v>
      </c>
      <c r="BC207" s="12">
        <v>-16.643009075778501</v>
      </c>
      <c r="BD207" s="12">
        <v>7.0793007580505201</v>
      </c>
      <c r="BE207" s="12">
        <v>7.5500383900361996</v>
      </c>
      <c r="BF207" s="12">
        <v>30.8711969410069</v>
      </c>
      <c r="BG207" s="12">
        <v>-5.1411284403002302</v>
      </c>
      <c r="BH207" s="12">
        <v>-4.7779708438611097</v>
      </c>
      <c r="BI207" s="12">
        <v>-16.547155610169199</v>
      </c>
      <c r="BJ207" s="12">
        <v>-18.792165064951401</v>
      </c>
      <c r="BK207" s="12">
        <v>-7.7826625783927703</v>
      </c>
      <c r="BL207" s="12">
        <v>-1.1882417538799901</v>
      </c>
      <c r="BM207" s="12">
        <v>1.2985099147044801</v>
      </c>
      <c r="BN207" s="12">
        <v>4.26004635301069</v>
      </c>
      <c r="BO207" s="12">
        <v>-5.0070430006599</v>
      </c>
      <c r="BP207" s="10">
        <v>-0.22364017127074401</v>
      </c>
      <c r="BQ207" s="10">
        <v>-4.3836812437803001</v>
      </c>
      <c r="BR207" s="12">
        <v>18.891543732024701</v>
      </c>
      <c r="BS207" s="12">
        <v>7.5164334703003899</v>
      </c>
      <c r="BT207" s="12">
        <v>7.4846284405793897</v>
      </c>
      <c r="BU207" s="12">
        <v>3.8499110814882398</v>
      </c>
      <c r="BV207" s="12">
        <v>-8.4141374827595392</v>
      </c>
      <c r="BW207" s="12">
        <v>-3.51221251548849</v>
      </c>
      <c r="BX207" s="12">
        <v>-3.33903176397143</v>
      </c>
      <c r="BY207" s="12">
        <v>6.9819425334571799</v>
      </c>
      <c r="BZ207" s="12">
        <v>2.44331113208318</v>
      </c>
      <c r="CA207" s="12">
        <v>-6.9269290179363399</v>
      </c>
      <c r="CB207" s="12">
        <v>-0.95325185611727603</v>
      </c>
      <c r="CC207" s="12">
        <v>-6.5437211560492798</v>
      </c>
      <c r="CD207" s="12">
        <v>7.3335177148692301</v>
      </c>
      <c r="CE207" s="12">
        <v>-4.1163953028444604</v>
      </c>
      <c r="CF207" s="12">
        <v>-1.2874037338406099</v>
      </c>
      <c r="CG207" s="12">
        <v>3.0249198061937901</v>
      </c>
      <c r="CH207" s="12">
        <v>-0.67607879827846695</v>
      </c>
      <c r="CI207" s="12">
        <v>-0.473451450488937</v>
      </c>
      <c r="CJ207" s="12">
        <v>-3.9095830288715598</v>
      </c>
      <c r="CK207" s="12">
        <v>-5.2946643336326797</v>
      </c>
      <c r="CL207" s="12">
        <v>-19.327888367115499</v>
      </c>
      <c r="CM207" s="12">
        <v>-17.307716916547999</v>
      </c>
      <c r="CN207" s="12">
        <v>21.185484001762202</v>
      </c>
      <c r="CO207" s="12">
        <v>13.898448742111199</v>
      </c>
      <c r="CP207" s="12">
        <v>-15.1565782289253</v>
      </c>
      <c r="CQ207" s="12">
        <v>-14.5407111631357</v>
      </c>
      <c r="CR207" s="12">
        <v>-5.8933628679369496</v>
      </c>
      <c r="CS207" s="12">
        <v>-4.8351153054682001</v>
      </c>
      <c r="CT207" s="12">
        <v>-3.1497361305810001</v>
      </c>
      <c r="CU207" s="12">
        <v>6.9979214458726302</v>
      </c>
      <c r="CV207" s="12">
        <v>11.4909853436984</v>
      </c>
      <c r="CW207" s="12">
        <v>-14.010254744789499</v>
      </c>
      <c r="CX207" s="12">
        <v>-7.1033186941349404</v>
      </c>
      <c r="CY207" s="12">
        <v>-2.1890132302360099</v>
      </c>
      <c r="CZ207" s="12">
        <v>-1.3400753005043899</v>
      </c>
      <c r="DA207" s="12">
        <v>16.325457181665101</v>
      </c>
      <c r="DB207" s="12">
        <v>16.913847503019401</v>
      </c>
      <c r="DC207" s="12">
        <v>11.896494470420199</v>
      </c>
      <c r="DD207" s="12">
        <v>13.650359505845699</v>
      </c>
      <c r="DE207" s="12">
        <v>17.515156287117801</v>
      </c>
      <c r="DF207" s="11">
        <v>-12.7447810882586</v>
      </c>
      <c r="DG207" s="11">
        <v>-16.311960280290801</v>
      </c>
      <c r="DH207" s="11">
        <v>0.77566903655679198</v>
      </c>
      <c r="DI207" s="11">
        <v>-10.2253470686264</v>
      </c>
      <c r="DJ207" s="11">
        <v>-0.95742120720387902</v>
      </c>
      <c r="DK207" s="11">
        <v>-1.9979752323706601</v>
      </c>
      <c r="DL207" s="11">
        <v>1.9437575247138701</v>
      </c>
      <c r="DM207" s="11">
        <v>5.3563267101708298</v>
      </c>
      <c r="DN207" s="11">
        <v>10.881722118938301</v>
      </c>
      <c r="DO207" s="11">
        <v>6.7214459704700804</v>
      </c>
      <c r="DP207" s="11">
        <v>-4.8008470088234299E-2</v>
      </c>
      <c r="DQ207" s="11">
        <v>2.1503174139070298</v>
      </c>
      <c r="DR207" s="11">
        <v>-2.9218444979051101</v>
      </c>
      <c r="DS207" s="11">
        <v>-5.0814924179576302</v>
      </c>
    </row>
    <row r="208" spans="1:123" s="12" customFormat="1" ht="15" customHeight="1" x14ac:dyDescent="0.2">
      <c r="A208" s="10">
        <v>92</v>
      </c>
      <c r="B208" s="11">
        <v>-1.1091429996668001</v>
      </c>
      <c r="C208" s="11">
        <v>-1.0752638672784001</v>
      </c>
      <c r="D208" s="11">
        <v>-2.2141571207612198</v>
      </c>
      <c r="E208" s="11">
        <v>-5.41464260095381</v>
      </c>
      <c r="F208" s="11">
        <v>5.7946413107856598</v>
      </c>
      <c r="G208" s="11">
        <v>-10.5883327705669</v>
      </c>
      <c r="H208" s="11">
        <v>0.53515390163738596</v>
      </c>
      <c r="I208" s="11">
        <v>7.2519214882049701</v>
      </c>
      <c r="J208" s="11">
        <v>-7.7252103380942502E-2</v>
      </c>
      <c r="K208" s="11">
        <v>-2.82753285318904</v>
      </c>
      <c r="L208" s="11">
        <v>-3.9857900446804702</v>
      </c>
      <c r="M208" s="11">
        <v>-7.7657950896536896</v>
      </c>
      <c r="N208" s="12">
        <v>-10.107421985594501</v>
      </c>
      <c r="O208" s="12">
        <v>7.4249433055229002</v>
      </c>
      <c r="P208" s="12">
        <v>-4.0886457099986702</v>
      </c>
      <c r="Q208" s="12">
        <v>7.90371450420934</v>
      </c>
      <c r="R208" s="12">
        <v>-9.7516976893530192</v>
      </c>
      <c r="S208" s="12">
        <v>34.617922210600199</v>
      </c>
      <c r="T208" s="12">
        <v>-8.2580590969882905</v>
      </c>
      <c r="U208" s="12">
        <v>-18.342445400776299</v>
      </c>
      <c r="V208" s="12">
        <v>-20.3086347028147</v>
      </c>
      <c r="W208" s="12">
        <v>12.2452065625111</v>
      </c>
      <c r="X208" s="12">
        <v>-15.482461094507</v>
      </c>
      <c r="Y208" s="12">
        <v>-2.6163543225265999</v>
      </c>
      <c r="Z208" s="12">
        <v>-5.3040448619867604</v>
      </c>
      <c r="AA208" s="12">
        <v>-15.4471617861418</v>
      </c>
      <c r="AB208" s="12">
        <v>12.8350038721691</v>
      </c>
      <c r="AC208" s="12">
        <v>13.2311588458833</v>
      </c>
      <c r="AD208" s="12">
        <v>-22.1080117626115</v>
      </c>
      <c r="AE208" s="12">
        <v>2.75185607279127</v>
      </c>
      <c r="AF208" s="12">
        <v>0.50224633696416199</v>
      </c>
      <c r="AG208" s="12">
        <v>12.223939847899601</v>
      </c>
      <c r="AH208" s="12">
        <v>12.927132047479899</v>
      </c>
      <c r="AI208" s="11">
        <v>1.6292183318000699</v>
      </c>
      <c r="AJ208" s="11">
        <v>5.4054153224569701</v>
      </c>
      <c r="AK208" s="12">
        <v>-18.274193280376402</v>
      </c>
      <c r="AL208" s="12">
        <v>-24.7233892878284</v>
      </c>
      <c r="AM208" s="12">
        <v>10.147549801331399</v>
      </c>
      <c r="AN208" s="12">
        <v>6.4518999352003403</v>
      </c>
      <c r="AO208" s="12">
        <v>-1.80726215148752</v>
      </c>
      <c r="AP208" s="12">
        <v>-1.8950066760226001</v>
      </c>
      <c r="AQ208" s="12">
        <v>6.2541002989746604</v>
      </c>
      <c r="AR208" s="12">
        <v>29.0190273517509</v>
      </c>
      <c r="AS208" s="12">
        <v>-14.730723705724801</v>
      </c>
      <c r="AT208" s="12">
        <v>-9.9348744697635993</v>
      </c>
      <c r="AU208" s="12">
        <v>4.9358277465216798</v>
      </c>
      <c r="AV208" s="12">
        <v>0.37041371570012399</v>
      </c>
      <c r="AW208" s="12">
        <v>-14.714892131451</v>
      </c>
      <c r="AX208" s="12">
        <v>-6.5979966166196302</v>
      </c>
      <c r="AY208" s="12">
        <v>-1.68522365129319</v>
      </c>
      <c r="AZ208" s="12">
        <v>8.2433225543354602</v>
      </c>
      <c r="BA208" s="12">
        <v>10.8772201201645</v>
      </c>
      <c r="BB208" s="12">
        <v>-8.9895202108891592</v>
      </c>
      <c r="BC208" s="12">
        <v>-17.492688130005199</v>
      </c>
      <c r="BD208" s="12">
        <v>6.5460385485493999</v>
      </c>
      <c r="BE208" s="12">
        <v>7.4920526458299701</v>
      </c>
      <c r="BF208" s="12">
        <v>30.608094675699199</v>
      </c>
      <c r="BG208" s="12">
        <v>-4.88432078782352</v>
      </c>
      <c r="BH208" s="12">
        <v>-4.5244960347190499</v>
      </c>
      <c r="BI208" s="12">
        <v>-17.1308220160426</v>
      </c>
      <c r="BJ208" s="12">
        <v>-18.759410522761701</v>
      </c>
      <c r="BK208" s="12">
        <v>-8.0409035945194702</v>
      </c>
      <c r="BL208" s="12">
        <v>-1.73481248566531</v>
      </c>
      <c r="BM208" s="12">
        <v>0.44312540126156802</v>
      </c>
      <c r="BN208" s="12">
        <v>3.7671622976631598</v>
      </c>
      <c r="BO208" s="12">
        <v>-5.3419885261973796</v>
      </c>
      <c r="BP208" s="10">
        <v>-6.2553667135034602E-2</v>
      </c>
      <c r="BQ208" s="10">
        <v>-4.4580228859558702</v>
      </c>
      <c r="BR208" s="12">
        <v>18.397331587038899</v>
      </c>
      <c r="BS208" s="12">
        <v>7.5401803769636899</v>
      </c>
      <c r="BT208" s="12">
        <v>7.5312345870770496</v>
      </c>
      <c r="BU208" s="12">
        <v>4.38702954852487</v>
      </c>
      <c r="BV208" s="12">
        <v>-7.9735282270121299</v>
      </c>
      <c r="BW208" s="12">
        <v>-4.0154886846721602</v>
      </c>
      <c r="BX208" s="12">
        <v>-3.95702045352663</v>
      </c>
      <c r="BY208" s="12">
        <v>6.9649981924158002</v>
      </c>
      <c r="BZ208" s="12">
        <v>2.0871671040367801</v>
      </c>
      <c r="CA208" s="12">
        <v>-7.5290422500984198</v>
      </c>
      <c r="CB208" s="12">
        <v>-1.7675464505373299</v>
      </c>
      <c r="CC208" s="12">
        <v>-7.2318930506298704</v>
      </c>
      <c r="CD208" s="12">
        <v>7.3755531957431204</v>
      </c>
      <c r="CE208" s="12">
        <v>-5.0656408348004298</v>
      </c>
      <c r="CF208" s="12">
        <v>-1.8774018144540601</v>
      </c>
      <c r="CG208" s="12">
        <v>2.1370428839872999</v>
      </c>
      <c r="CH208" s="12">
        <v>-0.96398821369803001</v>
      </c>
      <c r="CI208" s="12">
        <v>-0.54409957783718699</v>
      </c>
      <c r="CJ208" s="12">
        <v>-4.04786851504468</v>
      </c>
      <c r="CK208" s="12">
        <v>-5.1248275667603496</v>
      </c>
      <c r="CL208" s="12">
        <v>-19.882236301782498</v>
      </c>
      <c r="CM208" s="12">
        <v>-17.518612366984598</v>
      </c>
      <c r="CN208" s="12">
        <v>21.080542865092799</v>
      </c>
      <c r="CO208" s="12">
        <v>13.7013748826575</v>
      </c>
      <c r="CP208" s="12">
        <v>-15.4156805365346</v>
      </c>
      <c r="CQ208" s="12">
        <v>-14.8417866512318</v>
      </c>
      <c r="CR208" s="12">
        <v>-6.2921135395299599</v>
      </c>
      <c r="CS208" s="12">
        <v>-5.2543418860295699</v>
      </c>
      <c r="CT208" s="12">
        <v>-3.2494972401764199</v>
      </c>
      <c r="CU208" s="12">
        <v>6.3980005506891704</v>
      </c>
      <c r="CV208" s="12">
        <v>10.8920876300544</v>
      </c>
      <c r="CW208" s="12">
        <v>-13.9879557536914</v>
      </c>
      <c r="CX208" s="12">
        <v>-7.3798182711470801</v>
      </c>
      <c r="CY208" s="12">
        <v>-2.6657901344151398</v>
      </c>
      <c r="CZ208" s="12">
        <v>-1.87008402008359</v>
      </c>
      <c r="DA208" s="12">
        <v>15.9394767251797</v>
      </c>
      <c r="DB208" s="12">
        <v>16.677011444699001</v>
      </c>
      <c r="DC208" s="12">
        <v>11.778217412938799</v>
      </c>
      <c r="DD208" s="12">
        <v>12.0141894512926</v>
      </c>
      <c r="DE208" s="12">
        <v>15.983407138264701</v>
      </c>
      <c r="DF208" s="11">
        <v>-12.627916476048901</v>
      </c>
      <c r="DG208" s="11">
        <v>-16.1197440320393</v>
      </c>
      <c r="DH208" s="11">
        <v>0.38165939031386997</v>
      </c>
      <c r="DI208" s="11">
        <v>-10.5461595012457</v>
      </c>
      <c r="DJ208" s="11">
        <v>-1.1908452961506499</v>
      </c>
      <c r="DK208" s="11">
        <v>-2.3929878807393798</v>
      </c>
      <c r="DL208" s="11">
        <v>2.0271509129088301</v>
      </c>
      <c r="DM208" s="11">
        <v>5.1099395932396803</v>
      </c>
      <c r="DN208" s="11">
        <v>10.163693332287901</v>
      </c>
      <c r="DO208" s="11">
        <v>5.5195523600559602</v>
      </c>
      <c r="DP208" s="11">
        <v>-0.21056870025404301</v>
      </c>
      <c r="DQ208" s="11">
        <v>1.8173150237998901</v>
      </c>
      <c r="DR208" s="11">
        <v>-3.12491647491697</v>
      </c>
      <c r="DS208" s="11">
        <v>-5.2936702559236402</v>
      </c>
    </row>
    <row r="209" spans="1:123" s="12" customFormat="1" ht="15" customHeight="1" x14ac:dyDescent="0.2">
      <c r="A209" s="10">
        <v>92.5</v>
      </c>
      <c r="B209" s="11">
        <v>-1.13495218556636</v>
      </c>
      <c r="C209" s="11">
        <v>-1.0507907290957501</v>
      </c>
      <c r="D209" s="11">
        <v>-2.1508415102289198</v>
      </c>
      <c r="E209" s="11">
        <v>-5.6677058637433202</v>
      </c>
      <c r="F209" s="11">
        <v>5.7096881391771603</v>
      </c>
      <c r="G209" s="11">
        <v>-9.7022939371527102</v>
      </c>
      <c r="H209" s="11">
        <v>1.2395274779919401</v>
      </c>
      <c r="I209" s="11">
        <v>7.2944226303661699</v>
      </c>
      <c r="J209" s="11">
        <v>8.1726184930630497E-2</v>
      </c>
      <c r="K209" s="11">
        <v>-2.7812247935798902</v>
      </c>
      <c r="L209" s="11">
        <v>-4.3498907871253296</v>
      </c>
      <c r="M209" s="11">
        <v>-8.1591824709903396</v>
      </c>
      <c r="N209" s="12">
        <v>-10.1388850453076</v>
      </c>
      <c r="O209" s="12">
        <v>6.9189591158647001</v>
      </c>
      <c r="P209" s="12">
        <v>-4.1863945625664201</v>
      </c>
      <c r="Q209" s="12">
        <v>7.8763177953078403</v>
      </c>
      <c r="R209" s="12">
        <v>-10.909183401963601</v>
      </c>
      <c r="S209" s="12">
        <v>33.907941542565801</v>
      </c>
      <c r="T209" s="12">
        <v>-9.2364443844417092</v>
      </c>
      <c r="U209" s="12">
        <v>-18.899418137152601</v>
      </c>
      <c r="V209" s="12">
        <v>-20.542787751764902</v>
      </c>
      <c r="W209" s="12">
        <v>11.6179635369917</v>
      </c>
      <c r="X209" s="12">
        <v>-15.9800038090907</v>
      </c>
      <c r="Y209" s="12">
        <v>-3.2782897960714701</v>
      </c>
      <c r="Z209" s="12">
        <v>-6.7205287450633397</v>
      </c>
      <c r="AA209" s="12">
        <v>-13.908778782933901</v>
      </c>
      <c r="AB209" s="12">
        <v>11.9061232908279</v>
      </c>
      <c r="AC209" s="12">
        <v>13.081971701467401</v>
      </c>
      <c r="AD209" s="12">
        <v>-22.7052696573082</v>
      </c>
      <c r="AE209" s="12">
        <v>2.2431670458899999</v>
      </c>
      <c r="AF209" s="12">
        <v>-0.23170416341145</v>
      </c>
      <c r="AG209" s="12">
        <v>11.5669145088759</v>
      </c>
      <c r="AH209" s="12">
        <v>12.320019777689501</v>
      </c>
      <c r="AI209" s="11">
        <v>1.8670356212169199</v>
      </c>
      <c r="AJ209" s="11">
        <v>5.4708530115021796</v>
      </c>
      <c r="AK209" s="12">
        <v>-19.338418496772601</v>
      </c>
      <c r="AL209" s="12">
        <v>-25.473902496741999</v>
      </c>
      <c r="AM209" s="12">
        <v>10.032469617726701</v>
      </c>
      <c r="AN209" s="12">
        <v>6.5534413806744798</v>
      </c>
      <c r="AO209" s="12">
        <v>-2.3015541046333898</v>
      </c>
      <c r="AP209" s="12">
        <v>-2.7301584850647398</v>
      </c>
      <c r="AQ209" s="12">
        <v>5.9439366850710904</v>
      </c>
      <c r="AR209" s="12">
        <v>28.615952032850998</v>
      </c>
      <c r="AS209" s="12">
        <v>-15.5212819663574</v>
      </c>
      <c r="AT209" s="12">
        <v>-9.6047506303875707</v>
      </c>
      <c r="AU209" s="12">
        <v>4.5661076910619096</v>
      </c>
      <c r="AV209" s="12">
        <v>-0.105168496133956</v>
      </c>
      <c r="AW209" s="12">
        <v>-14.5874810186796</v>
      </c>
      <c r="AX209" s="12">
        <v>-6.6573393269209102</v>
      </c>
      <c r="AY209" s="12">
        <v>-1.95878192243981</v>
      </c>
      <c r="AZ209" s="12">
        <v>8.0217505455948395</v>
      </c>
      <c r="BA209" s="12">
        <v>9.6067406047950499</v>
      </c>
      <c r="BB209" s="12">
        <v>-10.4467681012465</v>
      </c>
      <c r="BC209" s="12">
        <v>-18.329370504943601</v>
      </c>
      <c r="BD209" s="12">
        <v>6.0662032410618796</v>
      </c>
      <c r="BE209" s="12">
        <v>7.4544336712278803</v>
      </c>
      <c r="BF209" s="12">
        <v>30.351047826115899</v>
      </c>
      <c r="BG209" s="12">
        <v>-4.6105024011921998</v>
      </c>
      <c r="BH209" s="12">
        <v>-4.2477322494960301</v>
      </c>
      <c r="BI209" s="12">
        <v>-17.674392438493602</v>
      </c>
      <c r="BJ209" s="12">
        <v>-18.609218386700299</v>
      </c>
      <c r="BK209" s="12">
        <v>-8.3192717283964104</v>
      </c>
      <c r="BL209" s="12">
        <v>-2.3145043996919399</v>
      </c>
      <c r="BM209" s="12">
        <v>-0.40392339428763002</v>
      </c>
      <c r="BN209" s="12">
        <v>3.28395344695309</v>
      </c>
      <c r="BO209" s="12">
        <v>-5.6332287385885103</v>
      </c>
      <c r="BP209" s="10">
        <v>9.8959915817431396E-2</v>
      </c>
      <c r="BQ209" s="10">
        <v>-4.4915818762092297</v>
      </c>
      <c r="BR209" s="12">
        <v>17.8532955033006</v>
      </c>
      <c r="BS209" s="12">
        <v>7.5638090493157497</v>
      </c>
      <c r="BT209" s="12">
        <v>7.5739017120213203</v>
      </c>
      <c r="BU209" s="12">
        <v>4.8861866162042098</v>
      </c>
      <c r="BV209" s="12">
        <v>-7.5226798799121699</v>
      </c>
      <c r="BW209" s="12">
        <v>-4.5286715248948797</v>
      </c>
      <c r="BX209" s="12">
        <v>-4.5920651245978599</v>
      </c>
      <c r="BY209" s="12">
        <v>6.9524817263300003</v>
      </c>
      <c r="BZ209" s="12">
        <v>1.7156436342702299</v>
      </c>
      <c r="CA209" s="12">
        <v>-8.1413218140369192</v>
      </c>
      <c r="CB209" s="12">
        <v>-2.58865634350513</v>
      </c>
      <c r="CC209" s="12">
        <v>-7.8495968409697499</v>
      </c>
      <c r="CD209" s="12">
        <v>7.4179397415718897</v>
      </c>
      <c r="CE209" s="12">
        <v>-6.11329460298293</v>
      </c>
      <c r="CF209" s="12">
        <v>-2.5011127036123</v>
      </c>
      <c r="CG209" s="12">
        <v>1.2471202808228501</v>
      </c>
      <c r="CH209" s="12">
        <v>-1.2394316399877401</v>
      </c>
      <c r="CI209" s="12">
        <v>-0.59810651009684002</v>
      </c>
      <c r="CJ209" s="12">
        <v>-4.1892030822054904</v>
      </c>
      <c r="CK209" s="12">
        <v>-4.92540857521817</v>
      </c>
      <c r="CL209" s="12">
        <v>-20.379451598273501</v>
      </c>
      <c r="CM209" s="12">
        <v>-17.691829270915999</v>
      </c>
      <c r="CN209" s="12">
        <v>20.948715246049598</v>
      </c>
      <c r="CO209" s="12">
        <v>13.5442278406117</v>
      </c>
      <c r="CP209" s="12">
        <v>-15.646264728275099</v>
      </c>
      <c r="CQ209" s="12">
        <v>-15.1134645420825</v>
      </c>
      <c r="CR209" s="12">
        <v>-6.68867369313375</v>
      </c>
      <c r="CS209" s="12">
        <v>-5.6604480960231696</v>
      </c>
      <c r="CT209" s="12">
        <v>-3.3398739560652699</v>
      </c>
      <c r="CU209" s="12">
        <v>5.7789061429502899</v>
      </c>
      <c r="CV209" s="12">
        <v>10.277877663611401</v>
      </c>
      <c r="CW209" s="12">
        <v>-13.934964044892601</v>
      </c>
      <c r="CX209" s="12">
        <v>-7.6657815952785304</v>
      </c>
      <c r="CY209" s="12">
        <v>-3.1616380056220801</v>
      </c>
      <c r="CZ209" s="12">
        <v>-2.4241746814368499</v>
      </c>
      <c r="DA209" s="12">
        <v>15.539440937573</v>
      </c>
      <c r="DB209" s="12">
        <v>16.429807146778298</v>
      </c>
      <c r="DC209" s="12">
        <v>11.6211858767201</v>
      </c>
      <c r="DD209" s="12">
        <v>10.3353186204913</v>
      </c>
      <c r="DE209" s="12">
        <v>14.426823327085</v>
      </c>
      <c r="DF209" s="11">
        <v>-12.4970902106724</v>
      </c>
      <c r="DG209" s="11">
        <v>-15.9122191689675</v>
      </c>
      <c r="DH209" s="11">
        <v>1.4304220918859301E-2</v>
      </c>
      <c r="DI209" s="11">
        <v>-10.859611393243499</v>
      </c>
      <c r="DJ209" s="11">
        <v>-1.4252927940105999</v>
      </c>
      <c r="DK209" s="11">
        <v>-2.78774859907571</v>
      </c>
      <c r="DL209" s="11">
        <v>2.1102644041093299</v>
      </c>
      <c r="DM209" s="11">
        <v>4.8635588427714502</v>
      </c>
      <c r="DN209" s="11">
        <v>9.4155720944399892</v>
      </c>
      <c r="DO209" s="11">
        <v>4.2995802687073503</v>
      </c>
      <c r="DP209" s="11">
        <v>-0.38461101325992703</v>
      </c>
      <c r="DQ209" s="11">
        <v>1.4632187230745299</v>
      </c>
      <c r="DR209" s="11">
        <v>-3.3099956908699801</v>
      </c>
      <c r="DS209" s="11">
        <v>-5.5077071010600704</v>
      </c>
    </row>
    <row r="210" spans="1:123" s="12" customFormat="1" ht="15" customHeight="1" x14ac:dyDescent="0.2">
      <c r="A210" s="10">
        <v>93</v>
      </c>
      <c r="B210" s="11">
        <v>-1.1584858157220801</v>
      </c>
      <c r="C210" s="11">
        <v>-1.0404130534880001</v>
      </c>
      <c r="D210" s="11">
        <v>-2.1019718587922398</v>
      </c>
      <c r="E210" s="11">
        <v>-5.9111844166181902</v>
      </c>
      <c r="F210" s="11">
        <v>5.6464141380274597</v>
      </c>
      <c r="G210" s="11">
        <v>-8.8211154434247803</v>
      </c>
      <c r="H210" s="11">
        <v>1.9752583284571299</v>
      </c>
      <c r="I210" s="11">
        <v>7.30169449525419</v>
      </c>
      <c r="J210" s="11">
        <v>0.22382566555734201</v>
      </c>
      <c r="K210" s="11">
        <v>-2.76386845143861</v>
      </c>
      <c r="L210" s="11">
        <v>-4.6944237510615396</v>
      </c>
      <c r="M210" s="11">
        <v>-8.5346464402391504</v>
      </c>
      <c r="N210" s="12">
        <v>-10.1522136901621</v>
      </c>
      <c r="O210" s="12">
        <v>6.4008763729361799</v>
      </c>
      <c r="P210" s="12">
        <v>-4.27387612944585</v>
      </c>
      <c r="Q210" s="12">
        <v>7.84714757173787</v>
      </c>
      <c r="R210" s="12">
        <v>-12.061232155247099</v>
      </c>
      <c r="S210" s="12">
        <v>33.2500640070065</v>
      </c>
      <c r="T210" s="12">
        <v>-10.198969903285599</v>
      </c>
      <c r="U210" s="12">
        <v>-19.468965547275701</v>
      </c>
      <c r="V210" s="12">
        <v>-20.759689505211998</v>
      </c>
      <c r="W210" s="12">
        <v>11.0488344944315</v>
      </c>
      <c r="X210" s="12">
        <v>-16.4617140399059</v>
      </c>
      <c r="Y210" s="12">
        <v>-3.92684387406916</v>
      </c>
      <c r="Z210" s="12">
        <v>-8.0754580267239309</v>
      </c>
      <c r="AA210" s="12">
        <v>-12.336363397480399</v>
      </c>
      <c r="AB210" s="12">
        <v>10.9259026430663</v>
      </c>
      <c r="AC210" s="12">
        <v>12.861438335676199</v>
      </c>
      <c r="AD210" s="12">
        <v>-23.2288875849917</v>
      </c>
      <c r="AE210" s="12">
        <v>1.7405567405148701</v>
      </c>
      <c r="AF210" s="12">
        <v>-0.92899620085518098</v>
      </c>
      <c r="AG210" s="12">
        <v>10.93796799978</v>
      </c>
      <c r="AH210" s="12">
        <v>11.7344834507093</v>
      </c>
      <c r="AI210" s="11">
        <v>2.11538826988544</v>
      </c>
      <c r="AJ210" s="11">
        <v>5.5634318414377004</v>
      </c>
      <c r="AK210" s="12">
        <v>-20.2908740902785</v>
      </c>
      <c r="AL210" s="12">
        <v>-26.2476351053919</v>
      </c>
      <c r="AM210" s="12">
        <v>9.9278695415705407</v>
      </c>
      <c r="AN210" s="12">
        <v>6.6667739702097597</v>
      </c>
      <c r="AO210" s="12">
        <v>-2.7816636247735</v>
      </c>
      <c r="AP210" s="12">
        <v>-3.5510365705704299</v>
      </c>
      <c r="AQ210" s="12">
        <v>5.5608966249565102</v>
      </c>
      <c r="AR210" s="12">
        <v>28.2398632407421</v>
      </c>
      <c r="AS210" s="12">
        <v>-16.2394153448985</v>
      </c>
      <c r="AT210" s="12">
        <v>-9.2293576017254892</v>
      </c>
      <c r="AU210" s="12">
        <v>4.2396841308800504</v>
      </c>
      <c r="AV210" s="12">
        <v>-0.43502657831595498</v>
      </c>
      <c r="AW210" s="12">
        <v>-14.3992356242961</v>
      </c>
      <c r="AX210" s="12">
        <v>-6.6765942392521502</v>
      </c>
      <c r="AY210" s="12">
        <v>-2.2466263089881902</v>
      </c>
      <c r="AZ210" s="12">
        <v>7.8122648119460703</v>
      </c>
      <c r="BA210" s="12">
        <v>8.2963915701839106</v>
      </c>
      <c r="BB210" s="12">
        <v>-11.82260166388</v>
      </c>
      <c r="BC210" s="12">
        <v>-19.153667381033301</v>
      </c>
      <c r="BD210" s="12">
        <v>5.6417134146613499</v>
      </c>
      <c r="BE210" s="12">
        <v>7.4354315984237402</v>
      </c>
      <c r="BF210" s="12">
        <v>30.101835363893699</v>
      </c>
      <c r="BG210" s="12">
        <v>-4.32153092333464</v>
      </c>
      <c r="BH210" s="12">
        <v>-3.9492324503953502</v>
      </c>
      <c r="BI210" s="12">
        <v>-18.1734048965154</v>
      </c>
      <c r="BJ210" s="12">
        <v>-18.337374058319199</v>
      </c>
      <c r="BK210" s="12">
        <v>-8.6157815530896098</v>
      </c>
      <c r="BL210" s="12">
        <v>-2.9254574656079</v>
      </c>
      <c r="BM210" s="12">
        <v>-1.2341940873738999</v>
      </c>
      <c r="BN210" s="12">
        <v>2.8136835226177901</v>
      </c>
      <c r="BO210" s="12">
        <v>-5.8791524679691003</v>
      </c>
      <c r="BP210" s="10">
        <v>0.261553793734492</v>
      </c>
      <c r="BQ210" s="10">
        <v>-4.4830549086327602</v>
      </c>
      <c r="BR210" s="12">
        <v>17.263046174775798</v>
      </c>
      <c r="BS210" s="12">
        <v>7.5854454735235697</v>
      </c>
      <c r="BT210" s="12">
        <v>7.6106957749288897</v>
      </c>
      <c r="BU210" s="12">
        <v>5.3438093345903299</v>
      </c>
      <c r="BV210" s="12">
        <v>-7.0652681642968602</v>
      </c>
      <c r="BW210" s="12">
        <v>-5.0488492888689498</v>
      </c>
      <c r="BX210" s="12">
        <v>-5.2398245315998704</v>
      </c>
      <c r="BY210" s="12">
        <v>6.9429047471203296</v>
      </c>
      <c r="BZ210" s="12">
        <v>1.3306851087691001</v>
      </c>
      <c r="CA210" s="12">
        <v>-8.7607049863436206</v>
      </c>
      <c r="CB210" s="12">
        <v>-3.4107572446373502</v>
      </c>
      <c r="CC210" s="12">
        <v>-8.3904669736512005</v>
      </c>
      <c r="CD210" s="12">
        <v>7.4594108809833397</v>
      </c>
      <c r="CE210" s="12">
        <v>-7.2584653025842201</v>
      </c>
      <c r="CF210" s="12">
        <v>-3.1522838526143402</v>
      </c>
      <c r="CG210" s="12">
        <v>0.36642538248088302</v>
      </c>
      <c r="CH210" s="12">
        <v>-1.49965467244328</v>
      </c>
      <c r="CI210" s="12">
        <v>-0.63598326960345697</v>
      </c>
      <c r="CJ210" s="12">
        <v>-4.33294644608395</v>
      </c>
      <c r="CK210" s="12">
        <v>-4.6978002501418796</v>
      </c>
      <c r="CL210" s="12">
        <v>-20.815530660911399</v>
      </c>
      <c r="CM210" s="12">
        <v>-17.826221665018199</v>
      </c>
      <c r="CN210" s="12">
        <v>20.791414499399199</v>
      </c>
      <c r="CO210" s="12">
        <v>13.426477380562501</v>
      </c>
      <c r="CP210" s="12">
        <v>-15.850277122808601</v>
      </c>
      <c r="CQ210" s="12">
        <v>-15.358094969997101</v>
      </c>
      <c r="CR210" s="12">
        <v>-7.08001562088611</v>
      </c>
      <c r="CS210" s="12">
        <v>-6.0534271142387297</v>
      </c>
      <c r="CT210" s="12">
        <v>-3.4220879570057101</v>
      </c>
      <c r="CU210" s="12">
        <v>5.1409951993264196</v>
      </c>
      <c r="CV210" s="12">
        <v>9.6533613032079302</v>
      </c>
      <c r="CW210" s="12">
        <v>-13.853978998668</v>
      </c>
      <c r="CX210" s="12">
        <v>-7.9603214544476897</v>
      </c>
      <c r="CY210" s="12">
        <v>-3.6709209325635999</v>
      </c>
      <c r="CZ210" s="12">
        <v>-2.9962779990455601</v>
      </c>
      <c r="DA210" s="12">
        <v>15.1290969370165</v>
      </c>
      <c r="DB210" s="12">
        <v>16.172518371604301</v>
      </c>
      <c r="DC210" s="12">
        <v>11.4260856207693</v>
      </c>
      <c r="DD210" s="12">
        <v>8.6230083979898993</v>
      </c>
      <c r="DE210" s="12">
        <v>12.8559649965609</v>
      </c>
      <c r="DF210" s="11">
        <v>-12.354545106063499</v>
      </c>
      <c r="DG210" s="11">
        <v>-15.691888620494799</v>
      </c>
      <c r="DH210" s="11">
        <v>-0.32757893109191999</v>
      </c>
      <c r="DI210" s="11">
        <v>-11.1647095764055</v>
      </c>
      <c r="DJ210" s="11">
        <v>-1.66123641065496</v>
      </c>
      <c r="DK210" s="11">
        <v>-3.1823105928197002</v>
      </c>
      <c r="DL210" s="11">
        <v>2.1915639081271299</v>
      </c>
      <c r="DM210" s="11">
        <v>4.6164486775523903</v>
      </c>
      <c r="DN210" s="11">
        <v>8.6428799477289395</v>
      </c>
      <c r="DO210" s="11">
        <v>3.0705123208463099</v>
      </c>
      <c r="DP210" s="11">
        <v>-0.56945054893731095</v>
      </c>
      <c r="DQ210" s="11">
        <v>1.0889599479923999</v>
      </c>
      <c r="DR210" s="11">
        <v>-3.4745037282846098</v>
      </c>
      <c r="DS210" s="11">
        <v>-5.7226375247409997</v>
      </c>
    </row>
    <row r="211" spans="1:123" s="12" customFormat="1" ht="15" customHeight="1" x14ac:dyDescent="0.2">
      <c r="A211" s="10">
        <v>93.5</v>
      </c>
      <c r="B211" s="11">
        <v>-1.17861668513796</v>
      </c>
      <c r="C211" s="11">
        <v>-1.0447463409946001</v>
      </c>
      <c r="D211" s="11">
        <v>-2.06884442377486</v>
      </c>
      <c r="E211" s="11">
        <v>-6.1431292124325401</v>
      </c>
      <c r="F211" s="11">
        <v>5.6062222029140596</v>
      </c>
      <c r="G211" s="11">
        <v>-7.9462406574748403</v>
      </c>
      <c r="H211" s="11">
        <v>2.73990121968381</v>
      </c>
      <c r="I211" s="11">
        <v>7.2756761255732201</v>
      </c>
      <c r="J211" s="11">
        <v>0.34796713066498303</v>
      </c>
      <c r="K211" s="11">
        <v>-2.77598451248195</v>
      </c>
      <c r="L211" s="11">
        <v>-5.0167159315606096</v>
      </c>
      <c r="M211" s="11">
        <v>-8.8895094449981098</v>
      </c>
      <c r="N211" s="12">
        <v>-10.1457171695074</v>
      </c>
      <c r="O211" s="12">
        <v>5.8756604630616396</v>
      </c>
      <c r="P211" s="12">
        <v>-4.3515888137335397</v>
      </c>
      <c r="Q211" s="12">
        <v>7.8189113992266304</v>
      </c>
      <c r="R211" s="12">
        <v>-13.195532119425399</v>
      </c>
      <c r="S211" s="12">
        <v>32.646621548337798</v>
      </c>
      <c r="T211" s="12">
        <v>-11.144028576381899</v>
      </c>
      <c r="U211" s="12">
        <v>-20.049063095939299</v>
      </c>
      <c r="V211" s="12">
        <v>-20.956846128683502</v>
      </c>
      <c r="W211" s="12">
        <v>10.541793017182499</v>
      </c>
      <c r="X211" s="12">
        <v>-16.9235718203708</v>
      </c>
      <c r="Y211" s="12">
        <v>-4.5561187107523402</v>
      </c>
      <c r="Z211" s="12">
        <v>-9.3527251010527799</v>
      </c>
      <c r="AA211" s="12">
        <v>-10.748254680947801</v>
      </c>
      <c r="AB211" s="12">
        <v>9.9006147138425096</v>
      </c>
      <c r="AC211" s="12">
        <v>12.5628957903245</v>
      </c>
      <c r="AD211" s="12">
        <v>-23.678489014855501</v>
      </c>
      <c r="AE211" s="12">
        <v>1.2451887414499601</v>
      </c>
      <c r="AF211" s="12">
        <v>-1.5867810816416701</v>
      </c>
      <c r="AG211" s="12">
        <v>10.33989701682</v>
      </c>
      <c r="AH211" s="12">
        <v>11.1739591375226</v>
      </c>
      <c r="AI211" s="11">
        <v>2.37169001593429</v>
      </c>
      <c r="AJ211" s="11">
        <v>5.6813623814377898</v>
      </c>
      <c r="AK211" s="12">
        <v>-21.123430997249599</v>
      </c>
      <c r="AL211" s="12">
        <v>-27.043728550779601</v>
      </c>
      <c r="AM211" s="12">
        <v>9.8361742857377905</v>
      </c>
      <c r="AN211" s="12">
        <v>6.7927289819635899</v>
      </c>
      <c r="AO211" s="12">
        <v>-3.2432642456114902</v>
      </c>
      <c r="AP211" s="12">
        <v>-4.3509035094757502</v>
      </c>
      <c r="AQ211" s="12">
        <v>5.1050706133537398</v>
      </c>
      <c r="AR211" s="12">
        <v>27.8910301858559</v>
      </c>
      <c r="AS211" s="12">
        <v>-16.877778762136501</v>
      </c>
      <c r="AT211" s="12">
        <v>-8.8134320321842097</v>
      </c>
      <c r="AU211" s="12">
        <v>3.96022505810833</v>
      </c>
      <c r="AV211" s="12">
        <v>-0.599042209614708</v>
      </c>
      <c r="AW211" s="12">
        <v>-14.151971299725099</v>
      </c>
      <c r="AX211" s="12">
        <v>-6.6553311626194001</v>
      </c>
      <c r="AY211" s="12">
        <v>-2.5476094833720699</v>
      </c>
      <c r="AZ211" s="12">
        <v>7.6138680924486799</v>
      </c>
      <c r="BA211" s="12">
        <v>6.9543093559332103</v>
      </c>
      <c r="BB211" s="12">
        <v>-13.1085826069465</v>
      </c>
      <c r="BC211" s="12">
        <v>-19.966666513937501</v>
      </c>
      <c r="BD211" s="12">
        <v>5.2736781981366203</v>
      </c>
      <c r="BE211" s="12">
        <v>7.4328540904389202</v>
      </c>
      <c r="BF211" s="12">
        <v>29.8619179375236</v>
      </c>
      <c r="BG211" s="12">
        <v>-4.0192926462623202</v>
      </c>
      <c r="BH211" s="12">
        <v>-3.6306182664702602</v>
      </c>
      <c r="BI211" s="12">
        <v>-18.6236120498506</v>
      </c>
      <c r="BJ211" s="12">
        <v>-17.9404887603595</v>
      </c>
      <c r="BK211" s="12">
        <v>-8.9282239059684798</v>
      </c>
      <c r="BL211" s="12">
        <v>-3.5656096315506098</v>
      </c>
      <c r="BM211" s="12">
        <v>-2.0397053503984299</v>
      </c>
      <c r="BN211" s="12">
        <v>2.3594095637236001</v>
      </c>
      <c r="BO211" s="12">
        <v>-6.0786687754443802</v>
      </c>
      <c r="BP211" s="10">
        <v>0.42582976789162702</v>
      </c>
      <c r="BQ211" s="10">
        <v>-4.4316798266663602</v>
      </c>
      <c r="BR211" s="12">
        <v>16.630685422569499</v>
      </c>
      <c r="BS211" s="12">
        <v>7.6033384175389003</v>
      </c>
      <c r="BT211" s="12">
        <v>7.6398428063839603</v>
      </c>
      <c r="BU211" s="12">
        <v>5.7568213378544897</v>
      </c>
      <c r="BV211" s="12">
        <v>-6.6048078224412103</v>
      </c>
      <c r="BW211" s="12">
        <v>-5.5730843087076201</v>
      </c>
      <c r="BX211" s="12">
        <v>-5.8959312809747599</v>
      </c>
      <c r="BY211" s="12">
        <v>6.9349011937447296</v>
      </c>
      <c r="BZ211" s="12">
        <v>0.93447101789934095</v>
      </c>
      <c r="CA211" s="12">
        <v>-9.38403809414012</v>
      </c>
      <c r="CB211" s="12">
        <v>-4.2280121306248404</v>
      </c>
      <c r="CC211" s="12">
        <v>-8.8489496192778407</v>
      </c>
      <c r="CD211" s="12">
        <v>7.4985036917496402</v>
      </c>
      <c r="CE211" s="12">
        <v>-8.4994762801215895</v>
      </c>
      <c r="CF211" s="12">
        <v>-3.8240918911469599</v>
      </c>
      <c r="CG211" s="12">
        <v>-0.49372300736649699</v>
      </c>
      <c r="CH211" s="12">
        <v>-1.7421318716515</v>
      </c>
      <c r="CI211" s="12">
        <v>-0.65840976049002997</v>
      </c>
      <c r="CJ211" s="12">
        <v>-4.4785556383430896</v>
      </c>
      <c r="CK211" s="12">
        <v>-4.4437524593377002</v>
      </c>
      <c r="CL211" s="12">
        <v>-21.187128368183</v>
      </c>
      <c r="CM211" s="12">
        <v>-17.920956452144299</v>
      </c>
      <c r="CN211" s="12">
        <v>20.6104432436404</v>
      </c>
      <c r="CO211" s="12">
        <v>13.3471776280202</v>
      </c>
      <c r="CP211" s="12">
        <v>-16.029696780606098</v>
      </c>
      <c r="CQ211" s="12">
        <v>-15.578047168673899</v>
      </c>
      <c r="CR211" s="12">
        <v>-7.4632143878261497</v>
      </c>
      <c r="CS211" s="12">
        <v>-6.4332716647186299</v>
      </c>
      <c r="CT211" s="12">
        <v>-3.4972933917742899</v>
      </c>
      <c r="CU211" s="12">
        <v>4.4848429752164503</v>
      </c>
      <c r="CV211" s="12">
        <v>9.0235698735341394</v>
      </c>
      <c r="CW211" s="12">
        <v>-13.7478891701903</v>
      </c>
      <c r="CX211" s="12">
        <v>-8.2623282651184091</v>
      </c>
      <c r="CY211" s="12">
        <v>-4.1879711716319399</v>
      </c>
      <c r="CZ211" s="12">
        <v>-3.5802734146272899</v>
      </c>
      <c r="DA211" s="12">
        <v>14.7123328133602</v>
      </c>
      <c r="DB211" s="12">
        <v>15.905536201898901</v>
      </c>
      <c r="DC211" s="12">
        <v>11.1940225906437</v>
      </c>
      <c r="DD211" s="12">
        <v>6.8868885136907902</v>
      </c>
      <c r="DE211" s="12">
        <v>11.2816460386966</v>
      </c>
      <c r="DF211" s="11">
        <v>-12.2025112432311</v>
      </c>
      <c r="DG211" s="11">
        <v>-15.461240764125201</v>
      </c>
      <c r="DH211" s="11">
        <v>-0.64516120801272303</v>
      </c>
      <c r="DI211" s="11">
        <v>-11.4603726615314</v>
      </c>
      <c r="DJ211" s="11">
        <v>-1.8991112256117</v>
      </c>
      <c r="DK211" s="11">
        <v>-3.5766961445915499</v>
      </c>
      <c r="DL211" s="11">
        <v>2.2696272026223498</v>
      </c>
      <c r="DM211" s="11">
        <v>4.3679783630068396</v>
      </c>
      <c r="DN211" s="11">
        <v>7.8513330663554299</v>
      </c>
      <c r="DO211" s="11">
        <v>1.84137218184332</v>
      </c>
      <c r="DP211" s="11">
        <v>-0.76412771932154999</v>
      </c>
      <c r="DQ211" s="11">
        <v>0.69579846240230803</v>
      </c>
      <c r="DR211" s="11">
        <v>-3.6160774925519901</v>
      </c>
      <c r="DS211" s="11">
        <v>-5.9375392993388196</v>
      </c>
    </row>
    <row r="212" spans="1:123" s="12" customFormat="1" ht="15" customHeight="1" x14ac:dyDescent="0.2">
      <c r="A212" s="10">
        <v>94</v>
      </c>
      <c r="B212" s="11">
        <v>-1.19418655231129</v>
      </c>
      <c r="C212" s="11">
        <v>-1.0641572316671899</v>
      </c>
      <c r="D212" s="11">
        <v>-2.0524557839962601</v>
      </c>
      <c r="E212" s="11">
        <v>-6.3616366787755396</v>
      </c>
      <c r="F212" s="11">
        <v>5.59026193514</v>
      </c>
      <c r="G212" s="11">
        <v>-7.0789701567264203</v>
      </c>
      <c r="H212" s="11">
        <v>3.53083055415481</v>
      </c>
      <c r="I212" s="11">
        <v>7.2185948738479002</v>
      </c>
      <c r="J212" s="11">
        <v>0.453335331940252</v>
      </c>
      <c r="K212" s="11">
        <v>-2.8177230433357101</v>
      </c>
      <c r="L212" s="11">
        <v>-5.3143585319048698</v>
      </c>
      <c r="M212" s="11">
        <v>-9.2214004325796797</v>
      </c>
      <c r="N212" s="12">
        <v>-10.1178848126437</v>
      </c>
      <c r="O212" s="12">
        <v>5.3479479902307503</v>
      </c>
      <c r="P212" s="12">
        <v>-4.4201501623319901</v>
      </c>
      <c r="Q212" s="12">
        <v>7.7941394920344402</v>
      </c>
      <c r="R212" s="12">
        <v>-14.2997696457314</v>
      </c>
      <c r="S212" s="12">
        <v>32.098912924993698</v>
      </c>
      <c r="T212" s="12">
        <v>-12.070135198882699</v>
      </c>
      <c r="U212" s="12">
        <v>-20.637840862036601</v>
      </c>
      <c r="V212" s="12">
        <v>-21.132182155270101</v>
      </c>
      <c r="W212" s="12">
        <v>10.1001242001075</v>
      </c>
      <c r="X212" s="12">
        <v>-17.361908248858501</v>
      </c>
      <c r="Y212" s="12">
        <v>-5.1605225053208397</v>
      </c>
      <c r="Z212" s="12">
        <v>-10.536721674725401</v>
      </c>
      <c r="AA212" s="12">
        <v>-9.1630981842172297</v>
      </c>
      <c r="AB212" s="12">
        <v>8.8364986368105694</v>
      </c>
      <c r="AC212" s="12">
        <v>12.180146768514501</v>
      </c>
      <c r="AD212" s="12">
        <v>-24.054463210632001</v>
      </c>
      <c r="AE212" s="12">
        <v>0.75787568221130597</v>
      </c>
      <c r="AF212" s="12">
        <v>-2.2026995338819599</v>
      </c>
      <c r="AG212" s="12">
        <v>9.7747524705482594</v>
      </c>
      <c r="AH212" s="12">
        <v>10.6414800029597</v>
      </c>
      <c r="AI212" s="11">
        <v>2.6333952973800399</v>
      </c>
      <c r="AJ212" s="11">
        <v>5.8227778936270598</v>
      </c>
      <c r="AK212" s="12">
        <v>-21.829195247846599</v>
      </c>
      <c r="AL212" s="12">
        <v>-27.861044145538401</v>
      </c>
      <c r="AM212" s="12">
        <v>9.7595584520604408</v>
      </c>
      <c r="AN212" s="12">
        <v>6.9319303293013901</v>
      </c>
      <c r="AO212" s="12">
        <v>-3.68240375792083</v>
      </c>
      <c r="AP212" s="12">
        <v>-5.1234119382570498</v>
      </c>
      <c r="AQ212" s="12">
        <v>4.57704618384013</v>
      </c>
      <c r="AR212" s="12">
        <v>27.569038138608398</v>
      </c>
      <c r="AS212" s="12">
        <v>-17.4298620549961</v>
      </c>
      <c r="AT212" s="12">
        <v>-8.3621853264048696</v>
      </c>
      <c r="AU212" s="12">
        <v>3.7306685953808398</v>
      </c>
      <c r="AV212" s="12">
        <v>-0.58024323834615599</v>
      </c>
      <c r="AW212" s="12">
        <v>-13.8482373586157</v>
      </c>
      <c r="AX212" s="12">
        <v>-6.5936792452703203</v>
      </c>
      <c r="AY212" s="12">
        <v>-2.8601798476301998</v>
      </c>
      <c r="AZ212" s="12">
        <v>7.4254885475966104</v>
      </c>
      <c r="BA212" s="12">
        <v>5.5893196986289597</v>
      </c>
      <c r="BB212" s="12">
        <v>-14.2973949550651</v>
      </c>
      <c r="BC212" s="12">
        <v>-20.769883121829402</v>
      </c>
      <c r="BD212" s="12">
        <v>4.9623999984760303</v>
      </c>
      <c r="BE212" s="12">
        <v>7.44409544495283</v>
      </c>
      <c r="BF212" s="12">
        <v>29.632428777404101</v>
      </c>
      <c r="BG212" s="12">
        <v>-3.7056931887491298</v>
      </c>
      <c r="BH212" s="12">
        <v>-3.2935715807980102</v>
      </c>
      <c r="BI212" s="12">
        <v>-19.021041225641898</v>
      </c>
      <c r="BJ212" s="12">
        <v>-17.416061382391401</v>
      </c>
      <c r="BK212" s="12">
        <v>-9.2542040874832292</v>
      </c>
      <c r="BL212" s="12">
        <v>-4.23271512772771</v>
      </c>
      <c r="BM212" s="12">
        <v>-2.8130327791586698</v>
      </c>
      <c r="BN212" s="12">
        <v>1.9239439552620701</v>
      </c>
      <c r="BO212" s="12">
        <v>-6.2312187765200999</v>
      </c>
      <c r="BP212" s="10">
        <v>0.59231979321339101</v>
      </c>
      <c r="BQ212" s="10">
        <v>-4.3372442632971797</v>
      </c>
      <c r="BR212" s="12">
        <v>15.9607516252435</v>
      </c>
      <c r="BS212" s="12">
        <v>7.6158694355399303</v>
      </c>
      <c r="BT212" s="12">
        <v>7.6597370934905404</v>
      </c>
      <c r="BU212" s="12">
        <v>6.1226573961903297</v>
      </c>
      <c r="BV212" s="12">
        <v>-6.1446353356586698</v>
      </c>
      <c r="BW212" s="12">
        <v>-6.0984525589447003</v>
      </c>
      <c r="BX212" s="12">
        <v>-6.5560475377424101</v>
      </c>
      <c r="BY212" s="12">
        <v>6.92723415340879</v>
      </c>
      <c r="BZ212" s="12">
        <v>0.52937787131668301</v>
      </c>
      <c r="CA212" s="12">
        <v>-10.0081042546662</v>
      </c>
      <c r="CB212" s="12">
        <v>-5.0346357056696398</v>
      </c>
      <c r="CC212" s="12">
        <v>-9.2203699750825692</v>
      </c>
      <c r="CD212" s="12">
        <v>7.53358472138643</v>
      </c>
      <c r="CE212" s="12">
        <v>-9.8338632597005908</v>
      </c>
      <c r="CF212" s="12">
        <v>-4.5092442633176599</v>
      </c>
      <c r="CG212" s="12">
        <v>-1.3221366543802999</v>
      </c>
      <c r="CH212" s="12">
        <v>-1.9646013242891001</v>
      </c>
      <c r="CI212" s="12">
        <v>-0.66622163785723298</v>
      </c>
      <c r="CJ212" s="12">
        <v>-4.6255959205154698</v>
      </c>
      <c r="CK212" s="12">
        <v>-4.1653543121355998</v>
      </c>
      <c r="CL212" s="12">
        <v>-21.491599909495498</v>
      </c>
      <c r="CM212" s="12">
        <v>-17.9755352291977</v>
      </c>
      <c r="CN212" s="12">
        <v>20.407947886269501</v>
      </c>
      <c r="CO212" s="12">
        <v>13.3049843498156</v>
      </c>
      <c r="CP212" s="12">
        <v>-16.186513676075201</v>
      </c>
      <c r="CQ212" s="12">
        <v>-15.775680367369199</v>
      </c>
      <c r="CR212" s="12">
        <v>-7.8354751167353198</v>
      </c>
      <c r="CS212" s="12">
        <v>-6.7999703787790997</v>
      </c>
      <c r="CT212" s="12">
        <v>-3.5665700579556798</v>
      </c>
      <c r="CU212" s="12">
        <v>3.8112416405056102</v>
      </c>
      <c r="CV212" s="12">
        <v>8.3934992289869097</v>
      </c>
      <c r="CW212" s="12">
        <v>-13.6197477331734</v>
      </c>
      <c r="CX212" s="12">
        <v>-8.5704905359307304</v>
      </c>
      <c r="CY212" s="12">
        <v>-4.7071648623386801</v>
      </c>
      <c r="CZ212" s="12">
        <v>-4.1700700421642898</v>
      </c>
      <c r="DA212" s="12">
        <v>14.293113054009099</v>
      </c>
      <c r="DB212" s="12">
        <v>15.6293390318751</v>
      </c>
      <c r="DC212" s="12">
        <v>10.9264901766437</v>
      </c>
      <c r="DD212" s="12">
        <v>5.1368642743909696</v>
      </c>
      <c r="DE212" s="12">
        <v>9.7148231361643393</v>
      </c>
      <c r="DF212" s="11">
        <v>-12.043192327837399</v>
      </c>
      <c r="DG212" s="11">
        <v>-15.2227275975747</v>
      </c>
      <c r="DH212" s="11">
        <v>-0.93959016567168796</v>
      </c>
      <c r="DI212" s="11">
        <v>-11.745452866307399</v>
      </c>
      <c r="DJ212" s="11">
        <v>-2.1393091174104399</v>
      </c>
      <c r="DK212" s="11">
        <v>-3.97089434045483</v>
      </c>
      <c r="DL212" s="11">
        <v>2.34315257330308</v>
      </c>
      <c r="DM212" s="11">
        <v>4.1176299419021198</v>
      </c>
      <c r="DN212" s="11">
        <v>7.0467676778207498</v>
      </c>
      <c r="DO212" s="11">
        <v>0.62111024590194497</v>
      </c>
      <c r="DP212" s="11">
        <v>-0.96743121957842904</v>
      </c>
      <c r="DQ212" s="11">
        <v>0.28530064355436402</v>
      </c>
      <c r="DR212" s="11">
        <v>-3.7326121855585299</v>
      </c>
      <c r="DS212" s="11">
        <v>-6.1515502238762503</v>
      </c>
    </row>
    <row r="213" spans="1:123" s="12" customFormat="1" ht="15" customHeight="1" x14ac:dyDescent="0.2">
      <c r="A213" s="10">
        <v>94.5</v>
      </c>
      <c r="B213" s="11">
        <v>-1.20402808079234</v>
      </c>
      <c r="C213" s="11">
        <v>-1.09877078102726</v>
      </c>
      <c r="D213" s="11">
        <v>-2.0535051135084301</v>
      </c>
      <c r="E213" s="11">
        <v>-6.5648800955386797</v>
      </c>
      <c r="F213" s="11">
        <v>5.5994073591136804</v>
      </c>
      <c r="G213" s="11">
        <v>-6.2204721871239599</v>
      </c>
      <c r="H213" s="11">
        <v>4.3452464524307199</v>
      </c>
      <c r="I213" s="11">
        <v>7.1329282036458599</v>
      </c>
      <c r="J213" s="11">
        <v>0.53937628763378598</v>
      </c>
      <c r="K213" s="11">
        <v>-2.8888757697131902</v>
      </c>
      <c r="L213" s="11">
        <v>-5.5852415243862197</v>
      </c>
      <c r="M213" s="11">
        <v>-9.52828577283071</v>
      </c>
      <c r="N213" s="12">
        <v>-10.067416951642301</v>
      </c>
      <c r="O213" s="12">
        <v>4.8219999371212898</v>
      </c>
      <c r="P213" s="12">
        <v>-4.4802882257499697</v>
      </c>
      <c r="Q213" s="12">
        <v>7.77514105720911</v>
      </c>
      <c r="R213" s="12">
        <v>-15.361783880507501</v>
      </c>
      <c r="S213" s="12">
        <v>31.6071673296391</v>
      </c>
      <c r="T213" s="12">
        <v>-12.9759464471135</v>
      </c>
      <c r="U213" s="12">
        <v>-21.2335926335072</v>
      </c>
      <c r="V213" s="12">
        <v>-21.284064132487401</v>
      </c>
      <c r="W213" s="12">
        <v>9.7263809948344697</v>
      </c>
      <c r="X213" s="12">
        <v>-17.773460058378902</v>
      </c>
      <c r="Y213" s="12">
        <v>-5.7348470363649504</v>
      </c>
      <c r="Z213" s="12">
        <v>-11.6125438580638</v>
      </c>
      <c r="AA213" s="12">
        <v>-7.5996290433977203</v>
      </c>
      <c r="AB213" s="12">
        <v>7.7396662163664498</v>
      </c>
      <c r="AC213" s="12">
        <v>11.7075269372435</v>
      </c>
      <c r="AD213" s="12">
        <v>-24.357952497666702</v>
      </c>
      <c r="AE213" s="12">
        <v>0.27907245225833299</v>
      </c>
      <c r="AF213" s="12">
        <v>-2.7749015316658099</v>
      </c>
      <c r="AG213" s="12">
        <v>9.2438249339465894</v>
      </c>
      <c r="AH213" s="12">
        <v>10.139637197426</v>
      </c>
      <c r="AI213" s="11">
        <v>2.89801459985028</v>
      </c>
      <c r="AJ213" s="11">
        <v>5.9857429732801304</v>
      </c>
      <c r="AK213" s="12">
        <v>-22.402595277526402</v>
      </c>
      <c r="AL213" s="12">
        <v>-28.698188543785299</v>
      </c>
      <c r="AM213" s="12">
        <v>9.6999110610340704</v>
      </c>
      <c r="AN213" s="12">
        <v>7.0847763709025404</v>
      </c>
      <c r="AO213" s="12">
        <v>-4.0955515032692302</v>
      </c>
      <c r="AP213" s="12">
        <v>-5.8626783356885399</v>
      </c>
      <c r="AQ213" s="12">
        <v>3.9778997233952298</v>
      </c>
      <c r="AR213" s="12">
        <v>27.272804800304499</v>
      </c>
      <c r="AS213" s="12">
        <v>-17.890060917124998</v>
      </c>
      <c r="AT213" s="12">
        <v>-7.8812154242768804</v>
      </c>
      <c r="AU213" s="12">
        <v>3.5531772937247199</v>
      </c>
      <c r="AV213" s="12">
        <v>-0.36518798651741202</v>
      </c>
      <c r="AW213" s="12">
        <v>-13.491266145138001</v>
      </c>
      <c r="AX213" s="12">
        <v>-6.4923178797471301</v>
      </c>
      <c r="AY213" s="12">
        <v>-3.1824065445107399</v>
      </c>
      <c r="AZ213" s="12">
        <v>7.2459897637599999</v>
      </c>
      <c r="BA213" s="12">
        <v>4.2108486013603397</v>
      </c>
      <c r="BB213" s="12">
        <v>-15.3829205373767</v>
      </c>
      <c r="BC213" s="12">
        <v>-21.565216229646399</v>
      </c>
      <c r="BD213" s="12">
        <v>4.7073954192455796</v>
      </c>
      <c r="BE213" s="12">
        <v>7.4661743383330696</v>
      </c>
      <c r="BF213" s="12">
        <v>29.414146410999798</v>
      </c>
      <c r="BG213" s="12">
        <v>-3.3826470371422999</v>
      </c>
      <c r="BH213" s="12">
        <v>-2.93982566290651</v>
      </c>
      <c r="BI213" s="12">
        <v>-19.3620471691247</v>
      </c>
      <c r="BJ213" s="12">
        <v>-16.762523955549099</v>
      </c>
      <c r="BK213" s="12">
        <v>-9.5911773314583098</v>
      </c>
      <c r="BL213" s="12">
        <v>-4.9243631110584802</v>
      </c>
      <c r="BM213" s="12">
        <v>-3.5473949537845302</v>
      </c>
      <c r="BN213" s="12">
        <v>1.5098219137144</v>
      </c>
      <c r="BO213" s="12">
        <v>-6.3367842813022399</v>
      </c>
      <c r="BP213" s="10">
        <v>0.76146994842929405</v>
      </c>
      <c r="BQ213" s="10">
        <v>-4.2000910980277597</v>
      </c>
      <c r="BR213" s="12">
        <v>15.2581578731769</v>
      </c>
      <c r="BS213" s="12">
        <v>7.62156014388892</v>
      </c>
      <c r="BT213" s="12">
        <v>7.6689502748195002</v>
      </c>
      <c r="BU213" s="12">
        <v>6.4392688727821197</v>
      </c>
      <c r="BV213" s="12">
        <v>-5.6878957366279703</v>
      </c>
      <c r="BW213" s="12">
        <v>-6.62207958157523</v>
      </c>
      <c r="BX213" s="12">
        <v>-7.2159200499299896</v>
      </c>
      <c r="BY213" s="12">
        <v>6.9188022280286496</v>
      </c>
      <c r="BZ213" s="12">
        <v>0.11794077892091</v>
      </c>
      <c r="CA213" s="12">
        <v>-10.629671123751899</v>
      </c>
      <c r="CB213" s="12">
        <v>-5.8249584071745604</v>
      </c>
      <c r="CC213" s="12">
        <v>-9.5009927463252097</v>
      </c>
      <c r="CD213" s="12">
        <v>7.5628699960361701</v>
      </c>
      <c r="CE213" s="12">
        <v>-11.258385711698701</v>
      </c>
      <c r="CF213" s="12">
        <v>-5.20009052706882</v>
      </c>
      <c r="CG213" s="12">
        <v>-2.10793496080441</v>
      </c>
      <c r="CH213" s="12">
        <v>-2.16509420170041</v>
      </c>
      <c r="CI213" s="12">
        <v>-0.660394618989812</v>
      </c>
      <c r="CJ213" s="12">
        <v>-4.7737385102664103</v>
      </c>
      <c r="CK213" s="12">
        <v>-3.86501005777972</v>
      </c>
      <c r="CL213" s="12">
        <v>-21.727038983954099</v>
      </c>
      <c r="CM213" s="12">
        <v>-17.989797925110899</v>
      </c>
      <c r="CN213" s="12">
        <v>20.186382243991801</v>
      </c>
      <c r="CO213" s="12">
        <v>13.2981931528775</v>
      </c>
      <c r="CP213" s="12">
        <v>-16.3227105076657</v>
      </c>
      <c r="CQ213" s="12">
        <v>-15.9533337864559</v>
      </c>
      <c r="CR213" s="12">
        <v>-8.1941634562099299</v>
      </c>
      <c r="CS213" s="12">
        <v>-7.1535059760208197</v>
      </c>
      <c r="CT213" s="12">
        <v>-3.6309154438640601</v>
      </c>
      <c r="CU213" s="12">
        <v>3.1211959594656902</v>
      </c>
      <c r="CV213" s="12">
        <v>7.7680488175246802</v>
      </c>
      <c r="CW213" s="12">
        <v>-13.4727433760417</v>
      </c>
      <c r="CX213" s="12">
        <v>-8.8833285190048592</v>
      </c>
      <c r="CY213" s="12">
        <v>-5.2229934226488597</v>
      </c>
      <c r="CZ213" s="12">
        <v>-4.7596836338925597</v>
      </c>
      <c r="DA213" s="12">
        <v>13.8754012368735</v>
      </c>
      <c r="DB213" s="12">
        <v>15.344483472290401</v>
      </c>
      <c r="DC213" s="12">
        <v>10.6253237390774</v>
      </c>
      <c r="DD213" s="12">
        <v>3.3830212942120799</v>
      </c>
      <c r="DE213" s="12">
        <v>8.1664802564773709</v>
      </c>
      <c r="DF213" s="11">
        <v>-11.8787529572728</v>
      </c>
      <c r="DG213" s="11">
        <v>-14.978752915339999</v>
      </c>
      <c r="DH213" s="11">
        <v>-1.2119793382225901</v>
      </c>
      <c r="DI213" s="11">
        <v>-12.0187523862114</v>
      </c>
      <c r="DJ213" s="11">
        <v>-2.3821733066142698</v>
      </c>
      <c r="DK213" s="11">
        <v>-4.3648592509271102</v>
      </c>
      <c r="DL213" s="11">
        <v>2.4109660898829999</v>
      </c>
      <c r="DM213" s="11">
        <v>3.8650023270747602</v>
      </c>
      <c r="DN213" s="11">
        <v>6.2350559346668799</v>
      </c>
      <c r="DO213" s="11">
        <v>-0.58150936865786196</v>
      </c>
      <c r="DP213" s="11">
        <v>-1.17792308174102</v>
      </c>
      <c r="DQ213" s="11">
        <v>-0.14068501741348799</v>
      </c>
      <c r="DR213" s="11">
        <v>-3.8222960938583102</v>
      </c>
      <c r="DS213" s="11">
        <v>-6.3638767642260001</v>
      </c>
    </row>
    <row r="214" spans="1:123" s="12" customFormat="1" ht="15" customHeight="1" x14ac:dyDescent="0.2">
      <c r="A214" s="10">
        <v>95</v>
      </c>
      <c r="B214" s="11">
        <v>-1.2069870081177201</v>
      </c>
      <c r="C214" s="11">
        <v>-1.1484777360237699</v>
      </c>
      <c r="D214" s="11">
        <v>-2.0724000933114399</v>
      </c>
      <c r="E214" s="11">
        <v>-6.7511386987462103</v>
      </c>
      <c r="F214" s="11">
        <v>5.6342346397286702</v>
      </c>
      <c r="G214" s="11">
        <v>-5.37179721504799</v>
      </c>
      <c r="H214" s="11">
        <v>5.1801848712784704</v>
      </c>
      <c r="I214" s="11">
        <v>7.0213627623161301</v>
      </c>
      <c r="J214" s="11">
        <v>0.60579208138733498</v>
      </c>
      <c r="K214" s="11">
        <v>-2.9888892640883502</v>
      </c>
      <c r="L214" s="11">
        <v>-5.8275827541365199</v>
      </c>
      <c r="M214" s="11">
        <v>-9.8084929049946297</v>
      </c>
      <c r="N214" s="12">
        <v>-9.9932576631545</v>
      </c>
      <c r="O214" s="12">
        <v>4.3016598283429603</v>
      </c>
      <c r="P214" s="12">
        <v>-4.5328292799240399</v>
      </c>
      <c r="Q214" s="12">
        <v>7.7639633673243198</v>
      </c>
      <c r="R214" s="12">
        <v>-16.3697150128427</v>
      </c>
      <c r="S214" s="12">
        <v>31.1705007334239</v>
      </c>
      <c r="T214" s="12">
        <v>-13.8602817969513</v>
      </c>
      <c r="U214" s="12">
        <v>-21.834770450368499</v>
      </c>
      <c r="V214" s="12">
        <v>-21.411302441265398</v>
      </c>
      <c r="W214" s="12">
        <v>9.4223451014840904</v>
      </c>
      <c r="X214" s="12">
        <v>-18.1553969014203</v>
      </c>
      <c r="Y214" s="12">
        <v>-6.27433519184705</v>
      </c>
      <c r="Z214" s="12">
        <v>-12.5661917991237</v>
      </c>
      <c r="AA214" s="12">
        <v>-6.0764573390770202</v>
      </c>
      <c r="AB214" s="12">
        <v>6.6160137066617599</v>
      </c>
      <c r="AC214" s="12">
        <v>11.139974958496101</v>
      </c>
      <c r="AD214" s="12">
        <v>-24.590864995843699</v>
      </c>
      <c r="AE214" s="12">
        <v>-0.19112354721073599</v>
      </c>
      <c r="AF214" s="12">
        <v>-3.30206171383906</v>
      </c>
      <c r="AG214" s="12">
        <v>8.7476500993943702</v>
      </c>
      <c r="AH214" s="12">
        <v>9.6705553005449403</v>
      </c>
      <c r="AI214" s="11">
        <v>3.16313071380136</v>
      </c>
      <c r="AJ214" s="11">
        <v>6.1682726482104</v>
      </c>
      <c r="AK214" s="12">
        <v>-22.8394328587455</v>
      </c>
      <c r="AL214" s="12">
        <v>-29.5535191980889</v>
      </c>
      <c r="AM214" s="12">
        <v>9.65881008596625</v>
      </c>
      <c r="AN214" s="12">
        <v>7.25143218005541</v>
      </c>
      <c r="AO214" s="12">
        <v>-4.4796365727961502</v>
      </c>
      <c r="AP214" s="12">
        <v>-6.5633489612082396</v>
      </c>
      <c r="AQ214" s="12">
        <v>3.3091871500801</v>
      </c>
      <c r="AR214" s="12">
        <v>27.000611225957901</v>
      </c>
      <c r="AS214" s="12">
        <v>-18.253740563522999</v>
      </c>
      <c r="AT214" s="12">
        <v>-7.37642039894126</v>
      </c>
      <c r="AU214" s="12">
        <v>3.4291035717615101</v>
      </c>
      <c r="AV214" s="12">
        <v>5.5706863122395499E-2</v>
      </c>
      <c r="AW214" s="12">
        <v>-13.084903912385901</v>
      </c>
      <c r="AX214" s="12">
        <v>-6.3524616962240499</v>
      </c>
      <c r="AY214" s="12">
        <v>-3.5120121992804298</v>
      </c>
      <c r="AZ214" s="12">
        <v>7.0741716626798699</v>
      </c>
      <c r="BA214" s="12">
        <v>2.8288252451602598</v>
      </c>
      <c r="BB214" s="12">
        <v>-16.3603017426794</v>
      </c>
      <c r="BC214" s="12">
        <v>-22.354892280418401</v>
      </c>
      <c r="BD214" s="12">
        <v>4.5074207264406096</v>
      </c>
      <c r="BE214" s="12">
        <v>7.4957802098651802</v>
      </c>
      <c r="BF214" s="12">
        <v>29.2074892058735</v>
      </c>
      <c r="BG214" s="12">
        <v>-3.0520679956680299</v>
      </c>
      <c r="BH214" s="12">
        <v>-2.5711572106956702</v>
      </c>
      <c r="BI214" s="12">
        <v>-19.6433611563406</v>
      </c>
      <c r="BJ214" s="12">
        <v>-15.9792871272657</v>
      </c>
      <c r="BK214" s="12">
        <v>-9.9364915513433498</v>
      </c>
      <c r="BL214" s="12">
        <v>-5.6379926718364004</v>
      </c>
      <c r="BM214" s="12">
        <v>-4.2367264541098804</v>
      </c>
      <c r="BN214" s="12">
        <v>1.1192737474630099</v>
      </c>
      <c r="BO214" s="12">
        <v>-6.3958832470234404</v>
      </c>
      <c r="BP214" s="10">
        <v>0.93362683628583898</v>
      </c>
      <c r="BQ214" s="10">
        <v>-4.0211120904132196</v>
      </c>
      <c r="BR214" s="12">
        <v>14.528134670399499</v>
      </c>
      <c r="BS214" s="12">
        <v>7.6190831350686397</v>
      </c>
      <c r="BT214" s="12">
        <v>7.6662372521241098</v>
      </c>
      <c r="BU214" s="12">
        <v>6.7051269070361696</v>
      </c>
      <c r="BV214" s="12">
        <v>-5.2375312407093499</v>
      </c>
      <c r="BW214" s="12">
        <v>-7.1411709541280199</v>
      </c>
      <c r="BX214" s="12">
        <v>-7.8714247138123001</v>
      </c>
      <c r="BY214" s="12">
        <v>6.9086408984730898</v>
      </c>
      <c r="BZ214" s="12">
        <v>-0.297187227715767</v>
      </c>
      <c r="CA214" s="12">
        <v>-11.245519999647501</v>
      </c>
      <c r="CB214" s="12">
        <v>-6.59348643239354</v>
      </c>
      <c r="CC214" s="12">
        <v>-9.6880630735540691</v>
      </c>
      <c r="CD214" s="12">
        <v>7.5844573075300996</v>
      </c>
      <c r="CE214" s="12">
        <v>-12.769038221449501</v>
      </c>
      <c r="CF214" s="12">
        <v>-5.8887412706098896</v>
      </c>
      <c r="CG214" s="12">
        <v>-2.8407187073753399</v>
      </c>
      <c r="CH214" s="12">
        <v>-2.3419604531227298</v>
      </c>
      <c r="CI214" s="12">
        <v>-0.64202851035588504</v>
      </c>
      <c r="CJ214" s="12">
        <v>-4.9227614908886599</v>
      </c>
      <c r="CK214" s="12">
        <v>-3.5454120279609902</v>
      </c>
      <c r="CL214" s="12">
        <v>-21.892306904192001</v>
      </c>
      <c r="CM214" s="12">
        <v>-17.963931895792399</v>
      </c>
      <c r="CN214" s="12">
        <v>19.948460248997399</v>
      </c>
      <c r="CO214" s="12">
        <v>13.3247713165474</v>
      </c>
      <c r="CP214" s="12">
        <v>-16.440251783933402</v>
      </c>
      <c r="CQ214" s="12">
        <v>-16.113301171571901</v>
      </c>
      <c r="CR214" s="12">
        <v>-8.5368283180287108</v>
      </c>
      <c r="CS214" s="12">
        <v>-7.4938561738235796</v>
      </c>
      <c r="CT214" s="12">
        <v>-3.6912397263222299</v>
      </c>
      <c r="CU214" s="12">
        <v>2.4159176064131298</v>
      </c>
      <c r="CV214" s="12">
        <v>7.1519648372486699</v>
      </c>
      <c r="CW214" s="12">
        <v>-13.3101784740574</v>
      </c>
      <c r="CX214" s="12">
        <v>-9.1992196757928397</v>
      </c>
      <c r="CY214" s="12">
        <v>-5.7301322158309604</v>
      </c>
      <c r="CZ214" s="12">
        <v>-5.3433122957358101</v>
      </c>
      <c r="DA214" s="12">
        <v>13.4630918182665</v>
      </c>
      <c r="DB214" s="12">
        <v>15.051577975100299</v>
      </c>
      <c r="DC214" s="12">
        <v>10.2926642284728</v>
      </c>
      <c r="DD214" s="12">
        <v>1.63553067977773</v>
      </c>
      <c r="DE214" s="12">
        <v>6.6475163293944197</v>
      </c>
      <c r="DF214" s="11">
        <v>-11.711304068739899</v>
      </c>
      <c r="DG214" s="11">
        <v>-14.7316577567835</v>
      </c>
      <c r="DH214" s="11">
        <v>-1.4633995988333399</v>
      </c>
      <c r="DI214" s="11">
        <v>-12.2790406749118</v>
      </c>
      <c r="DJ214" s="11">
        <v>-2.6279951725882702</v>
      </c>
      <c r="DK214" s="11">
        <v>-4.7585049287590602</v>
      </c>
      <c r="DL214" s="11">
        <v>2.4720277451706298</v>
      </c>
      <c r="DM214" s="11">
        <v>3.6098165310249799</v>
      </c>
      <c r="DN214" s="11">
        <v>5.4220317906583597</v>
      </c>
      <c r="DO214" s="11">
        <v>-1.75801551449694</v>
      </c>
      <c r="DP214" s="11">
        <v>-1.3939664995632399</v>
      </c>
      <c r="DQ214" s="11">
        <v>-0.58005502978630796</v>
      </c>
      <c r="DR214" s="11">
        <v>-3.8836428757349402</v>
      </c>
      <c r="DS214" s="11">
        <v>-6.5738054217945301</v>
      </c>
    </row>
    <row r="215" spans="1:123" s="12" customFormat="1" ht="15" customHeight="1" x14ac:dyDescent="0.2">
      <c r="A215" s="10">
        <v>95.5</v>
      </c>
      <c r="B215" s="11">
        <v>-1.2019429505016801</v>
      </c>
      <c r="C215" s="11">
        <v>-1.21294658583792</v>
      </c>
      <c r="D215" s="11">
        <v>-2.1092650968057498</v>
      </c>
      <c r="E215" s="11">
        <v>-6.9188254201435404</v>
      </c>
      <c r="F215" s="11">
        <v>5.6950102589325899</v>
      </c>
      <c r="G215" s="11">
        <v>-4.5338933887251098</v>
      </c>
      <c r="H215" s="11">
        <v>6.0325287449813896</v>
      </c>
      <c r="I215" s="11">
        <v>6.8867552727169796</v>
      </c>
      <c r="J215" s="11">
        <v>0.65253311731794295</v>
      </c>
      <c r="K215" s="11">
        <v>-3.1168808618531298</v>
      </c>
      <c r="L215" s="11">
        <v>-6.0399493122531496</v>
      </c>
      <c r="M215" s="11">
        <v>-10.0607367130578</v>
      </c>
      <c r="N215" s="12">
        <v>-9.8946266007260402</v>
      </c>
      <c r="O215" s="12">
        <v>3.7903257634752601</v>
      </c>
      <c r="P215" s="12">
        <v>-4.5786878217768301</v>
      </c>
      <c r="Q215" s="12">
        <v>7.7623581091756897</v>
      </c>
      <c r="R215" s="12">
        <v>-17.312153431703301</v>
      </c>
      <c r="S215" s="12">
        <v>30.786930437898199</v>
      </c>
      <c r="T215" s="12">
        <v>-14.7221408042241</v>
      </c>
      <c r="U215" s="12">
        <v>-22.439964595832802</v>
      </c>
      <c r="V215" s="12">
        <v>-21.513160390895699</v>
      </c>
      <c r="W215" s="12">
        <v>9.1889987743343209</v>
      </c>
      <c r="X215" s="12">
        <v>-18.505346815800198</v>
      </c>
      <c r="Y215" s="12">
        <v>-6.7747455432254302</v>
      </c>
      <c r="Z215" s="12">
        <v>-13.384762496571</v>
      </c>
      <c r="AA215" s="12">
        <v>-4.6118484533508299</v>
      </c>
      <c r="AB215" s="12">
        <v>5.4711458687961496</v>
      </c>
      <c r="AC215" s="12">
        <v>10.473086149431699</v>
      </c>
      <c r="AD215" s="12">
        <v>-24.755832782830101</v>
      </c>
      <c r="AE215" s="12">
        <v>-0.65296586626573105</v>
      </c>
      <c r="AF215" s="12">
        <v>-3.78338540940603</v>
      </c>
      <c r="AG215" s="12">
        <v>8.2860187831101904</v>
      </c>
      <c r="AH215" s="12">
        <v>9.2358695837901905</v>
      </c>
      <c r="AI215" s="11">
        <v>3.4264141959283698</v>
      </c>
      <c r="AJ215" s="11">
        <v>6.3683419284643596</v>
      </c>
      <c r="AK215" s="12">
        <v>-23.136935851653099</v>
      </c>
      <c r="AL215" s="12">
        <v>-30.425175282289199</v>
      </c>
      <c r="AM215" s="12">
        <v>9.6374969871248997</v>
      </c>
      <c r="AN215" s="12">
        <v>7.4318172664789</v>
      </c>
      <c r="AO215" s="12">
        <v>-4.8320803216483901</v>
      </c>
      <c r="AP215" s="12">
        <v>-7.2206544246000703</v>
      </c>
      <c r="AQ215" s="12">
        <v>2.57292640526429</v>
      </c>
      <c r="AR215" s="12">
        <v>26.7501545749837</v>
      </c>
      <c r="AS215" s="12">
        <v>-18.517283024266298</v>
      </c>
      <c r="AT215" s="12">
        <v>-6.8539088715624503</v>
      </c>
      <c r="AU215" s="12">
        <v>3.3589660688448899</v>
      </c>
      <c r="AV215" s="12">
        <v>0.68789898932663995</v>
      </c>
      <c r="AW215" s="12">
        <v>-12.6335407912847</v>
      </c>
      <c r="AX215" s="12">
        <v>-6.1758382798870999</v>
      </c>
      <c r="AY215" s="12">
        <v>-3.8464113458758198</v>
      </c>
      <c r="AZ215" s="12">
        <v>6.9087809606571602</v>
      </c>
      <c r="BA215" s="12">
        <v>1.4535769423673599</v>
      </c>
      <c r="BB215" s="12">
        <v>-17.225982446689098</v>
      </c>
      <c r="BC215" s="12">
        <v>-23.141396013670601</v>
      </c>
      <c r="BD215" s="12">
        <v>4.3605091377685303</v>
      </c>
      <c r="BE215" s="12">
        <v>7.5293228292139203</v>
      </c>
      <c r="BF215" s="12">
        <v>29.012508093728599</v>
      </c>
      <c r="BG215" s="12">
        <v>-2.7158610009792001</v>
      </c>
      <c r="BH215" s="12">
        <v>-2.1893758912483401</v>
      </c>
      <c r="BI215" s="12">
        <v>-19.862136468873299</v>
      </c>
      <c r="BJ215" s="12">
        <v>-15.066769265104</v>
      </c>
      <c r="BK215" s="12">
        <v>-10.2874209915171</v>
      </c>
      <c r="BL215" s="12">
        <v>-6.3709148889756699</v>
      </c>
      <c r="BM215" s="12">
        <v>-4.8757397053122897</v>
      </c>
      <c r="BN215" s="12">
        <v>0.75420274470161497</v>
      </c>
      <c r="BO215" s="12">
        <v>-6.4095606830960596</v>
      </c>
      <c r="BP215" s="10">
        <v>1.1090264706581301</v>
      </c>
      <c r="BQ215" s="10">
        <v>-3.80173605663003</v>
      </c>
      <c r="BR215" s="12">
        <v>13.776158084510801</v>
      </c>
      <c r="BS215" s="12">
        <v>7.6072660704085102</v>
      </c>
      <c r="BT215" s="12">
        <v>7.6505421020556197</v>
      </c>
      <c r="BU215" s="12">
        <v>6.9192224145808696</v>
      </c>
      <c r="BV215" s="12">
        <v>-4.7962730604922399</v>
      </c>
      <c r="BW215" s="12">
        <v>-7.6530477599589997</v>
      </c>
      <c r="BX215" s="12">
        <v>-8.5186184151098097</v>
      </c>
      <c r="BY215" s="12">
        <v>6.8959257077949498</v>
      </c>
      <c r="BZ215" s="12">
        <v>-0.71327616524285897</v>
      </c>
      <c r="CA215" s="12">
        <v>-11.8524876597803</v>
      </c>
      <c r="CB215" s="12">
        <v>-7.3349606282135902</v>
      </c>
      <c r="CC215" s="12">
        <v>-9.7798447313834895</v>
      </c>
      <c r="CD215" s="12">
        <v>7.5963575909554404</v>
      </c>
      <c r="CE215" s="12">
        <v>-14.361077774083199</v>
      </c>
      <c r="CF215" s="12">
        <v>-6.5671897573338303</v>
      </c>
      <c r="CG215" s="12">
        <v>-3.5107391340716201</v>
      </c>
      <c r="CH215" s="12">
        <v>-2.4938872229540698</v>
      </c>
      <c r="CI215" s="12">
        <v>-0.61232873349581496</v>
      </c>
      <c r="CJ215" s="12">
        <v>-5.0725466280709899</v>
      </c>
      <c r="CK215" s="12">
        <v>-3.20950380228168</v>
      </c>
      <c r="CL215" s="12">
        <v>-21.987043510307501</v>
      </c>
      <c r="CM215" s="12">
        <v>-17.898475562105801</v>
      </c>
      <c r="CN215" s="12">
        <v>19.697117750183601</v>
      </c>
      <c r="CO215" s="12">
        <v>13.382391443883501</v>
      </c>
      <c r="CP215" s="12">
        <v>-16.541065633646198</v>
      </c>
      <c r="CQ215" s="12">
        <v>-16.257816241704798</v>
      </c>
      <c r="CR215" s="12">
        <v>-8.8612259787623699</v>
      </c>
      <c r="CS215" s="12">
        <v>-7.8209914136095904</v>
      </c>
      <c r="CT215" s="12">
        <v>-3.7483619053091299</v>
      </c>
      <c r="CU215" s="12">
        <v>1.6968174350040499</v>
      </c>
      <c r="CV215" s="12">
        <v>6.5497838477313</v>
      </c>
      <c r="CW215" s="12">
        <v>-13.135429071553499</v>
      </c>
      <c r="CX215" s="12">
        <v>-9.5164314188877999</v>
      </c>
      <c r="CY215" s="12">
        <v>-6.2235071709437699</v>
      </c>
      <c r="CZ215" s="12">
        <v>-5.9154031077923701</v>
      </c>
      <c r="DA215" s="12">
        <v>13.0599391923169</v>
      </c>
      <c r="DB215" s="12">
        <v>14.7512628245749</v>
      </c>
      <c r="DC215" s="12">
        <v>9.9309090728638694</v>
      </c>
      <c r="DD215" s="12">
        <v>-9.5444768533070601E-2</v>
      </c>
      <c r="DE215" s="12">
        <v>5.16862974109244</v>
      </c>
      <c r="DF215" s="11">
        <v>-11.5428965727915</v>
      </c>
      <c r="DG215" s="11">
        <v>-14.4837076732073</v>
      </c>
      <c r="DH215" s="11">
        <v>-1.6948711163422501</v>
      </c>
      <c r="DI215" s="11">
        <v>-12.5250771816354</v>
      </c>
      <c r="DJ215" s="11">
        <v>-2.8770089102181302</v>
      </c>
      <c r="DK215" s="11">
        <v>-5.1517063184292002</v>
      </c>
      <c r="DL215" s="11">
        <v>2.5254366846638701</v>
      </c>
      <c r="DM215" s="11">
        <v>3.35191430167469</v>
      </c>
      <c r="DN215" s="11">
        <v>4.6134146032272803</v>
      </c>
      <c r="DO215" s="11">
        <v>-2.9003310828557001</v>
      </c>
      <c r="DP215" s="11">
        <v>-1.6137555576278799</v>
      </c>
      <c r="DQ215" s="11">
        <v>-1.03048080291046</v>
      </c>
      <c r="DR215" s="11">
        <v>-3.91551702705328</v>
      </c>
      <c r="DS215" s="11">
        <v>-6.78070819049025</v>
      </c>
    </row>
    <row r="216" spans="1:123" s="12" customFormat="1" ht="15" customHeight="1" x14ac:dyDescent="0.2">
      <c r="A216" s="10">
        <v>96</v>
      </c>
      <c r="B216" s="11">
        <v>-1.18782952540641</v>
      </c>
      <c r="C216" s="11">
        <v>-1.2916353853142899</v>
      </c>
      <c r="D216" s="11">
        <v>-2.16395255847601</v>
      </c>
      <c r="E216" s="11">
        <v>-7.0665096245647803</v>
      </c>
      <c r="F216" s="11">
        <v>5.7816796470433403</v>
      </c>
      <c r="G216" s="11">
        <v>-3.7076188164064598</v>
      </c>
      <c r="H216" s="11">
        <v>6.8990220825071402</v>
      </c>
      <c r="I216" s="11">
        <v>6.7320897869649299</v>
      </c>
      <c r="J216" s="11">
        <v>0.67978885454067495</v>
      </c>
      <c r="K216" s="11">
        <v>-3.2716586702008499</v>
      </c>
      <c r="L216" s="11">
        <v>-6.2212784541770798</v>
      </c>
      <c r="M216" s="11">
        <v>-10.2841222542338</v>
      </c>
      <c r="N216" s="12">
        <v>-9.7710362751968205</v>
      </c>
      <c r="O216" s="12">
        <v>3.2909242690948299</v>
      </c>
      <c r="P216" s="12">
        <v>-4.6188492888177199</v>
      </c>
      <c r="Q216" s="12">
        <v>7.7717513704555996</v>
      </c>
      <c r="R216" s="12">
        <v>-18.1782888830639</v>
      </c>
      <c r="S216" s="12">
        <v>30.453365980065399</v>
      </c>
      <c r="T216" s="12">
        <v>-15.5607194756157</v>
      </c>
      <c r="U216" s="12">
        <v>-23.047896320349501</v>
      </c>
      <c r="V216" s="12">
        <v>-21.589341486105599</v>
      </c>
      <c r="W216" s="12">
        <v>9.0265111793996695</v>
      </c>
      <c r="X216" s="12">
        <v>-18.821419871528601</v>
      </c>
      <c r="Y216" s="12">
        <v>-7.2324046413996204</v>
      </c>
      <c r="Z216" s="12">
        <v>-14.056621694180601</v>
      </c>
      <c r="AA216" s="12">
        <v>-3.22350865644693</v>
      </c>
      <c r="AB216" s="12">
        <v>4.3103004827571496</v>
      </c>
      <c r="AC216" s="12">
        <v>9.7031688710558193</v>
      </c>
      <c r="AD216" s="12">
        <v>-24.856208256096501</v>
      </c>
      <c r="AE216" s="12">
        <v>-1.1070467280660501</v>
      </c>
      <c r="AF216" s="12">
        <v>-4.2186093196505601</v>
      </c>
      <c r="AG216" s="12">
        <v>7.8580060289823397</v>
      </c>
      <c r="AH216" s="12">
        <v>8.8367141870548895</v>
      </c>
      <c r="AI216" s="11">
        <v>3.6856370115856398</v>
      </c>
      <c r="AJ216" s="11">
        <v>6.5839030867209596</v>
      </c>
      <c r="AK216" s="12">
        <v>-23.293776393984398</v>
      </c>
      <c r="AL216" s="12">
        <v>-31.311090424423998</v>
      </c>
      <c r="AM216" s="12">
        <v>9.6368603408336604</v>
      </c>
      <c r="AN216" s="12">
        <v>7.6256069405644604</v>
      </c>
      <c r="AO216" s="12">
        <v>-5.1508191063476199</v>
      </c>
      <c r="AP216" s="12">
        <v>-7.8304601629497403</v>
      </c>
      <c r="AQ216" s="12">
        <v>1.77157994585286</v>
      </c>
      <c r="AR216" s="12">
        <v>26.518593585933498</v>
      </c>
      <c r="AS216" s="12">
        <v>-18.678114429349002</v>
      </c>
      <c r="AT216" s="12">
        <v>-6.3199049691320397</v>
      </c>
      <c r="AU216" s="12">
        <v>3.3424394132452999</v>
      </c>
      <c r="AV216" s="12">
        <v>1.53251949086552</v>
      </c>
      <c r="AW216" s="12">
        <v>-12.142023479100301</v>
      </c>
      <c r="AX216" s="12">
        <v>-5.9646586123562804</v>
      </c>
      <c r="AY216" s="12">
        <v>-4.1827534005278704</v>
      </c>
      <c r="AZ216" s="12">
        <v>6.7485175350156998</v>
      </c>
      <c r="BA216" s="12">
        <v>9.5714227654752904E-2</v>
      </c>
      <c r="BB216" s="12">
        <v>-17.977728930418301</v>
      </c>
      <c r="BC216" s="12">
        <v>-23.927408619783801</v>
      </c>
      <c r="BD216" s="12">
        <v>4.2640172068786297</v>
      </c>
      <c r="BE216" s="12">
        <v>7.5629909588314996</v>
      </c>
      <c r="BF216" s="12">
        <v>28.828882932430101</v>
      </c>
      <c r="BG216" s="12">
        <v>-2.3759114355925699</v>
      </c>
      <c r="BH216" s="12">
        <v>-1.79631717855954</v>
      </c>
      <c r="BI216" s="12">
        <v>-20.0159920495934</v>
      </c>
      <c r="BJ216" s="12">
        <v>-14.026423741597601</v>
      </c>
      <c r="BK216" s="12">
        <v>-10.6412080640438</v>
      </c>
      <c r="BL216" s="12">
        <v>-7.1203280640474897</v>
      </c>
      <c r="BM216" s="12">
        <v>-5.4599736358795701</v>
      </c>
      <c r="BN216" s="12">
        <v>0.416168063566146</v>
      </c>
      <c r="BO216" s="12">
        <v>-6.3793704612180502</v>
      </c>
      <c r="BP216" s="10">
        <v>1.2877857216153601</v>
      </c>
      <c r="BQ216" s="10">
        <v>-3.5439063594821998</v>
      </c>
      <c r="BR216" s="12">
        <v>13.0078824440715</v>
      </c>
      <c r="BS216" s="12">
        <v>7.5850971370527898</v>
      </c>
      <c r="BT216" s="12">
        <v>7.6209998951526297</v>
      </c>
      <c r="BU216" s="12">
        <v>7.08105744706699</v>
      </c>
      <c r="BV216" s="12">
        <v>-4.3666309466061604</v>
      </c>
      <c r="BW216" s="12">
        <v>-8.1551688708714192</v>
      </c>
      <c r="BX216" s="12">
        <v>-9.15377404453465</v>
      </c>
      <c r="BY216" s="12">
        <v>6.87997135173645</v>
      </c>
      <c r="BZ216" s="12">
        <v>-1.1275602673777001</v>
      </c>
      <c r="CA216" s="12">
        <v>-12.4474981930688</v>
      </c>
      <c r="CB216" s="12">
        <v>-8.0444124250789102</v>
      </c>
      <c r="CC216" s="12">
        <v>-9.7756292234407702</v>
      </c>
      <c r="CD216" s="12">
        <v>7.5965294854540799</v>
      </c>
      <c r="CE216" s="12">
        <v>-16.0290474013891</v>
      </c>
      <c r="CF216" s="12">
        <v>-7.2274419835593999</v>
      </c>
      <c r="CG216" s="12">
        <v>-4.10905749959056</v>
      </c>
      <c r="CH216" s="12">
        <v>-2.6199131752946401</v>
      </c>
      <c r="CI216" s="12">
        <v>-0.57258779406765803</v>
      </c>
      <c r="CJ216" s="12">
        <v>-5.2230707296985202</v>
      </c>
      <c r="CK216" s="12">
        <v>-2.8604456474567899</v>
      </c>
      <c r="CL216" s="12">
        <v>-22.011668988852701</v>
      </c>
      <c r="CM216" s="12">
        <v>-17.794311133911801</v>
      </c>
      <c r="CN216" s="12">
        <v>19.435448848525901</v>
      </c>
      <c r="CO216" s="12">
        <v>13.4684742079116</v>
      </c>
      <c r="CP216" s="12">
        <v>-16.627034710836501</v>
      </c>
      <c r="CQ216" s="12">
        <v>-16.3890363182872</v>
      </c>
      <c r="CR216" s="12">
        <v>-9.1653391791623999</v>
      </c>
      <c r="CS216" s="12">
        <v>-8.1348753155907598</v>
      </c>
      <c r="CT216" s="12">
        <v>-3.8030066207284099</v>
      </c>
      <c r="CU216" s="12">
        <v>0.96549422323732803</v>
      </c>
      <c r="CV216" s="12">
        <v>5.9657836573023797</v>
      </c>
      <c r="CW216" s="12">
        <v>-12.951917597092599</v>
      </c>
      <c r="CX216" s="12">
        <v>-9.8331502158544009</v>
      </c>
      <c r="CY216" s="12">
        <v>-6.6983520810026604</v>
      </c>
      <c r="CZ216" s="12">
        <v>-6.4707187448220704</v>
      </c>
      <c r="DA216" s="12">
        <v>12.6694940263405</v>
      </c>
      <c r="DB216" s="12">
        <v>14.4441946758888</v>
      </c>
      <c r="DC216" s="12">
        <v>9.5426603365922293</v>
      </c>
      <c r="DD216" s="12">
        <v>-1.79984840542601</v>
      </c>
      <c r="DE216" s="12">
        <v>3.7402096495497901</v>
      </c>
      <c r="DF216" s="11">
        <v>-11.3755031634354</v>
      </c>
      <c r="DG216" s="11">
        <v>-14.237082723411699</v>
      </c>
      <c r="DH216" s="11">
        <v>-1.90735818250686</v>
      </c>
      <c r="DI216" s="11">
        <v>-12.7556240840931</v>
      </c>
      <c r="DJ216" s="11">
        <v>-3.1293893698602901</v>
      </c>
      <c r="DK216" s="11">
        <v>-5.5442969824070998</v>
      </c>
      <c r="DL216" s="11">
        <v>2.5704339350340799</v>
      </c>
      <c r="DM216" s="11">
        <v>3.0912606234778601</v>
      </c>
      <c r="DN216" s="11">
        <v>3.8147413761180302</v>
      </c>
      <c r="DO216" s="11">
        <v>-4.0008676478464604</v>
      </c>
      <c r="DP216" s="11">
        <v>-1.8353458699493701</v>
      </c>
      <c r="DQ216" s="11">
        <v>-1.48944025113451</v>
      </c>
      <c r="DR216" s="11">
        <v>-3.9171536627691199</v>
      </c>
      <c r="DS216" s="11">
        <v>-6.9840493779338404</v>
      </c>
    </row>
    <row r="217" spans="1:123" s="12" customFormat="1" ht="15" customHeight="1" x14ac:dyDescent="0.2">
      <c r="A217" s="10">
        <v>96.5</v>
      </c>
      <c r="B217" s="11">
        <v>-1.16365424673858</v>
      </c>
      <c r="C217" s="11">
        <v>-1.38380619318922</v>
      </c>
      <c r="D217" s="11">
        <v>-2.2360557068168401</v>
      </c>
      <c r="E217" s="11">
        <v>-7.1929421210370403</v>
      </c>
      <c r="F217" s="11">
        <v>5.8938635447702801</v>
      </c>
      <c r="G217" s="11">
        <v>-2.8937574825249599</v>
      </c>
      <c r="H217" s="11">
        <v>7.7762852015439403</v>
      </c>
      <c r="I217" s="11">
        <v>6.5604381234152198</v>
      </c>
      <c r="J217" s="11">
        <v>0.68797555741184602</v>
      </c>
      <c r="K217" s="11">
        <v>-3.4517440781200999</v>
      </c>
      <c r="L217" s="11">
        <v>-6.3708862398925703</v>
      </c>
      <c r="M217" s="11">
        <v>-10.478160220372899</v>
      </c>
      <c r="N217" s="12">
        <v>-9.6223102445947006</v>
      </c>
      <c r="O217" s="12">
        <v>2.8058975658495902</v>
      </c>
      <c r="P217" s="12">
        <v>-4.6543586904590404</v>
      </c>
      <c r="Q217" s="12">
        <v>7.7932181739015496</v>
      </c>
      <c r="R217" s="12">
        <v>-18.958045984618298</v>
      </c>
      <c r="S217" s="12">
        <v>30.165652788127701</v>
      </c>
      <c r="T217" s="12">
        <v>-16.375417544622898</v>
      </c>
      <c r="U217" s="12">
        <v>-23.657390556763801</v>
      </c>
      <c r="V217" s="12">
        <v>-21.639976694132201</v>
      </c>
      <c r="W217" s="12">
        <v>8.9342302089789793</v>
      </c>
      <c r="X217" s="12">
        <v>-19.1022136277752</v>
      </c>
      <c r="Y217" s="12">
        <v>-7.6442520366981599</v>
      </c>
      <c r="Z217" s="12">
        <v>-14.571569408872101</v>
      </c>
      <c r="AA217" s="12">
        <v>-1.92837183021765</v>
      </c>
      <c r="AB217" s="12">
        <v>3.1382853649119999</v>
      </c>
      <c r="AC217" s="12">
        <v>8.8272936409339309</v>
      </c>
      <c r="AD217" s="12">
        <v>-24.896007744246099</v>
      </c>
      <c r="AE217" s="12">
        <v>-1.5542784694844101</v>
      </c>
      <c r="AF217" s="12">
        <v>-4.6079926505626601</v>
      </c>
      <c r="AG217" s="12">
        <v>7.4620115810830603</v>
      </c>
      <c r="AH217" s="12">
        <v>8.4737148426938802</v>
      </c>
      <c r="AI217" s="11">
        <v>3.93868549508624</v>
      </c>
      <c r="AJ217" s="11">
        <v>6.8128965722280501</v>
      </c>
      <c r="AK217" s="12">
        <v>-23.310078177019001</v>
      </c>
      <c r="AL217" s="12">
        <v>-32.2090199915692</v>
      </c>
      <c r="AM217" s="12">
        <v>9.6574258350301498</v>
      </c>
      <c r="AN217" s="12">
        <v>7.8322309491341002</v>
      </c>
      <c r="AO217" s="12">
        <v>-5.4343158808478602</v>
      </c>
      <c r="AP217" s="12">
        <v>-8.3892991824541205</v>
      </c>
      <c r="AQ217" s="12">
        <v>0.90803030161623599</v>
      </c>
      <c r="AR217" s="12">
        <v>26.302615879103499</v>
      </c>
      <c r="AS217" s="12">
        <v>-18.734746845438998</v>
      </c>
      <c r="AT217" s="12">
        <v>-5.7806578297459001</v>
      </c>
      <c r="AU217" s="12">
        <v>3.3783546768972799</v>
      </c>
      <c r="AV217" s="12">
        <v>2.5862391339614899</v>
      </c>
      <c r="AW217" s="12">
        <v>-11.6155779323889</v>
      </c>
      <c r="AX217" s="12">
        <v>-5.7215784181607798</v>
      </c>
      <c r="AY217" s="12">
        <v>-4.5179717744758801</v>
      </c>
      <c r="AZ217" s="12">
        <v>6.5920453380385799</v>
      </c>
      <c r="BA217" s="12">
        <v>-1.2339880868239499</v>
      </c>
      <c r="BB217" s="12">
        <v>-18.614648070069901</v>
      </c>
      <c r="BC217" s="12">
        <v>-24.715722247492501</v>
      </c>
      <c r="BD217" s="12">
        <v>4.2146757550654002</v>
      </c>
      <c r="BE217" s="12">
        <v>7.5928141995973402</v>
      </c>
      <c r="BF217" s="12">
        <v>28.655927962972701</v>
      </c>
      <c r="BG217" s="12">
        <v>-2.0340771698101801</v>
      </c>
      <c r="BH217" s="12">
        <v>-1.39383178066054</v>
      </c>
      <c r="BI217" s="12">
        <v>-20.103041606489501</v>
      </c>
      <c r="BJ217" s="12">
        <v>-12.860739843745201</v>
      </c>
      <c r="BK217" s="12">
        <v>-10.995100637956</v>
      </c>
      <c r="BL217" s="12">
        <v>-7.8833354564267202</v>
      </c>
      <c r="BM217" s="12">
        <v>-5.9858311942662104</v>
      </c>
      <c r="BN217" s="12">
        <v>0.106373278185856</v>
      </c>
      <c r="BO217" s="12">
        <v>-6.30735121376346</v>
      </c>
      <c r="BP217" s="10">
        <v>1.4698972563564801</v>
      </c>
      <c r="BQ217" s="10">
        <v>-3.25005362356023</v>
      </c>
      <c r="BR217" s="12">
        <v>12.2290766739752</v>
      </c>
      <c r="BS217" s="12">
        <v>7.5517282311920999</v>
      </c>
      <c r="BT217" s="12">
        <v>7.5769376053358402</v>
      </c>
      <c r="BU217" s="12">
        <v>7.1906347329786504</v>
      </c>
      <c r="BV217" s="12">
        <v>-3.95088909499463</v>
      </c>
      <c r="BW217" s="12">
        <v>-8.6451627794303896</v>
      </c>
      <c r="BX217" s="12">
        <v>-9.7734236987889709</v>
      </c>
      <c r="BY217" s="12">
        <v>6.8602298597397704</v>
      </c>
      <c r="BZ217" s="12">
        <v>-1.53727876295306</v>
      </c>
      <c r="CA217" s="12">
        <v>-13.027598470216599</v>
      </c>
      <c r="CB217" s="12">
        <v>-8.7172129497048392</v>
      </c>
      <c r="CC217" s="12">
        <v>-9.6757494247867708</v>
      </c>
      <c r="CD217" s="12">
        <v>7.5829175329999998</v>
      </c>
      <c r="CE217" s="12">
        <v>-17.766818928066598</v>
      </c>
      <c r="CF217" s="12">
        <v>-7.8616430982947296</v>
      </c>
      <c r="CG217" s="12">
        <v>-4.6276904868136599</v>
      </c>
      <c r="CH217" s="12">
        <v>-2.71943667939922</v>
      </c>
      <c r="CI217" s="12">
        <v>-0.52416601192817303</v>
      </c>
      <c r="CJ217" s="12">
        <v>-5.3743983698950597</v>
      </c>
      <c r="CK217" s="12">
        <v>-2.5015724531840502</v>
      </c>
      <c r="CL217" s="12">
        <v>-21.967389329802199</v>
      </c>
      <c r="CM217" s="12">
        <v>-17.6526664290577</v>
      </c>
      <c r="CN217" s="12">
        <v>19.166669517289801</v>
      </c>
      <c r="CO217" s="12">
        <v>13.5802274598972</v>
      </c>
      <c r="CP217" s="12">
        <v>-16.6999761859187</v>
      </c>
      <c r="CQ217" s="12">
        <v>-16.509025954292099</v>
      </c>
      <c r="CR217" s="12">
        <v>-9.4473934950656204</v>
      </c>
      <c r="CS217" s="12">
        <v>-8.4354660430108197</v>
      </c>
      <c r="CT217" s="12">
        <v>-3.8558018786716199</v>
      </c>
      <c r="CU217" s="12">
        <v>0.22372277896920401</v>
      </c>
      <c r="CV217" s="12">
        <v>5.40393784831394</v>
      </c>
      <c r="CW217" s="12">
        <v>-12.7630755741847</v>
      </c>
      <c r="CX217" s="12">
        <v>-10.147511602553999</v>
      </c>
      <c r="CY217" s="12">
        <v>-7.1502636274090001</v>
      </c>
      <c r="CZ217" s="12">
        <v>-7.0043952291598499</v>
      </c>
      <c r="DA217" s="12">
        <v>12.2950459626736</v>
      </c>
      <c r="DB217" s="12">
        <v>14.1310265462379</v>
      </c>
      <c r="DC217" s="12">
        <v>9.1306792455725301</v>
      </c>
      <c r="DD217" s="12">
        <v>-3.46782326232641</v>
      </c>
      <c r="DE217" s="12">
        <v>2.3722291189187601</v>
      </c>
      <c r="DF217" s="11">
        <v>-11.2110110421781</v>
      </c>
      <c r="DG217" s="11">
        <v>-13.993865650263601</v>
      </c>
      <c r="DH217" s="11">
        <v>-2.1017649487475798</v>
      </c>
      <c r="DI217" s="11">
        <v>-12.969473573321</v>
      </c>
      <c r="DJ217" s="11">
        <v>-3.3852488741103999</v>
      </c>
      <c r="DK217" s="11">
        <v>-5.9360677369113501</v>
      </c>
      <c r="DL217" s="11">
        <v>2.60640376836818</v>
      </c>
      <c r="DM217" s="11">
        <v>2.8279418984311602</v>
      </c>
      <c r="DN217" s="11">
        <v>3.0312974104163</v>
      </c>
      <c r="DO217" s="11">
        <v>-5.05261050420813</v>
      </c>
      <c r="DP217" s="11">
        <v>-2.0566872080962599</v>
      </c>
      <c r="DQ217" s="11">
        <v>-1.9542515019566</v>
      </c>
      <c r="DR217" s="11">
        <v>-3.88817306884448</v>
      </c>
      <c r="DS217" s="11">
        <v>-7.1833865149528702</v>
      </c>
    </row>
    <row r="218" spans="1:123" s="12" customFormat="1" ht="15" customHeight="1" x14ac:dyDescent="0.2">
      <c r="A218" s="10">
        <v>97</v>
      </c>
      <c r="B218" s="11">
        <v>-1.12851603262242</v>
      </c>
      <c r="C218" s="11">
        <v>-1.48854178405599</v>
      </c>
      <c r="D218" s="11">
        <v>-2.3249249352375001</v>
      </c>
      <c r="E218" s="11">
        <v>-7.2970742621691898</v>
      </c>
      <c r="F218" s="11">
        <v>6.03085891270893</v>
      </c>
      <c r="G218" s="11">
        <v>-2.0930317532474798</v>
      </c>
      <c r="H218" s="11">
        <v>8.6608351921313407</v>
      </c>
      <c r="I218" s="11">
        <v>6.3749193941475797</v>
      </c>
      <c r="J218" s="11">
        <v>0.67772293732559696</v>
      </c>
      <c r="K218" s="11">
        <v>-3.6553947211359601</v>
      </c>
      <c r="L218" s="11">
        <v>-6.4884757193794904</v>
      </c>
      <c r="M218" s="11">
        <v>-10.642756933520999</v>
      </c>
      <c r="N218" s="12">
        <v>-9.4485967565560696</v>
      </c>
      <c r="O218" s="12">
        <v>2.33719538300647</v>
      </c>
      <c r="P218" s="12">
        <v>-4.6863046918588198</v>
      </c>
      <c r="Q218" s="12">
        <v>7.8274688348756101</v>
      </c>
      <c r="R218" s="12">
        <v>-19.642218830995201</v>
      </c>
      <c r="S218" s="12">
        <v>29.9186085612745</v>
      </c>
      <c r="T218" s="12">
        <v>-17.165850294986701</v>
      </c>
      <c r="U218" s="12">
        <v>-24.2673577304231</v>
      </c>
      <c r="V218" s="12">
        <v>-21.665598978870499</v>
      </c>
      <c r="W218" s="12">
        <v>8.9106870291288907</v>
      </c>
      <c r="X218" s="12">
        <v>-19.3468204088276</v>
      </c>
      <c r="Y218" s="12">
        <v>-8.0078771134139899</v>
      </c>
      <c r="Z218" s="12">
        <v>-14.9209799928939</v>
      </c>
      <c r="AA218" s="12">
        <v>-0.74239750347260203</v>
      </c>
      <c r="AB218" s="12">
        <v>1.9594226614572099</v>
      </c>
      <c r="AC218" s="12">
        <v>7.8433286034851299</v>
      </c>
      <c r="AD218" s="12">
        <v>-24.8798842221731</v>
      </c>
      <c r="AE218" s="12">
        <v>-1.99587111637811</v>
      </c>
      <c r="AF218" s="12">
        <v>-4.9523055167810499</v>
      </c>
      <c r="AG218" s="12">
        <v>7.0958080868876996</v>
      </c>
      <c r="AH218" s="12">
        <v>8.1469952419865805</v>
      </c>
      <c r="AI218" s="11">
        <v>4.1835724005068098</v>
      </c>
      <c r="AJ218" s="11">
        <v>7.0532641984755102</v>
      </c>
      <c r="AK218" s="12">
        <v>-23.1874128076015</v>
      </c>
      <c r="AL218" s="12">
        <v>-33.116550184786298</v>
      </c>
      <c r="AM218" s="12">
        <v>9.6993535407818801</v>
      </c>
      <c r="AN218" s="12">
        <v>8.0508825703873299</v>
      </c>
      <c r="AO218" s="12">
        <v>-5.6815697462297896</v>
      </c>
      <c r="AP218" s="12">
        <v>-8.8944016169989393</v>
      </c>
      <c r="AQ218" s="12">
        <v>-1.4445853402378301E-2</v>
      </c>
      <c r="AR218" s="12">
        <v>26.0984979831846</v>
      </c>
      <c r="AS218" s="12">
        <v>-18.686770999920501</v>
      </c>
      <c r="AT218" s="12">
        <v>-5.24234974363935</v>
      </c>
      <c r="AU218" s="12">
        <v>3.4647105167096002</v>
      </c>
      <c r="AV218" s="12">
        <v>3.8412049434555202</v>
      </c>
      <c r="AW218" s="12">
        <v>-11.0597156890435</v>
      </c>
      <c r="AX218" s="12">
        <v>-5.4496595112141204</v>
      </c>
      <c r="AY218" s="12">
        <v>-4.8488354877918001</v>
      </c>
      <c r="AZ218" s="12">
        <v>6.4380033109046</v>
      </c>
      <c r="BA218" s="12">
        <v>-2.52471659223374</v>
      </c>
      <c r="BB218" s="12">
        <v>-19.137174604111301</v>
      </c>
      <c r="BC218" s="12">
        <v>-25.5091763392556</v>
      </c>
      <c r="BD218" s="12">
        <v>4.2086508074135001</v>
      </c>
      <c r="BE218" s="12">
        <v>7.61472756494185</v>
      </c>
      <c r="BF218" s="12">
        <v>28.4926009044284</v>
      </c>
      <c r="BG218" s="12">
        <v>-1.69217980783287</v>
      </c>
      <c r="BH218" s="12">
        <v>-0.98377779522706899</v>
      </c>
      <c r="BI218" s="12">
        <v>-20.1219318114453</v>
      </c>
      <c r="BJ218" s="12">
        <v>-11.573245501494901</v>
      </c>
      <c r="BK218" s="12">
        <v>-11.346388419042301</v>
      </c>
      <c r="BL218" s="12">
        <v>-8.6569680206594004</v>
      </c>
      <c r="BM218" s="12">
        <v>-6.4505984482820997</v>
      </c>
      <c r="BN218" s="12">
        <v>-0.17433934829114101</v>
      </c>
      <c r="BO218" s="12">
        <v>-6.1959935919730897</v>
      </c>
      <c r="BP218" s="10">
        <v>1.6552262422919699</v>
      </c>
      <c r="BQ218" s="10">
        <v>-2.9230600375740301</v>
      </c>
      <c r="BR218" s="12">
        <v>11.445546988397799</v>
      </c>
      <c r="BS218" s="12">
        <v>7.5064772318000896</v>
      </c>
      <c r="BT218" s="12">
        <v>7.5178768383921097</v>
      </c>
      <c r="BU218" s="12">
        <v>7.2484431257180404</v>
      </c>
      <c r="BV218" s="12">
        <v>-3.5511013720679299</v>
      </c>
      <c r="BW218" s="12">
        <v>-9.1208403318887505</v>
      </c>
      <c r="BX218" s="12">
        <v>-10.374385055911199</v>
      </c>
      <c r="BY218" s="12">
        <v>6.8362874117155998</v>
      </c>
      <c r="BZ218" s="12">
        <v>-1.9397152755118401</v>
      </c>
      <c r="CA218" s="12">
        <v>-13.5899881570367</v>
      </c>
      <c r="CB218" s="12">
        <v>-9.3491235020337609</v>
      </c>
      <c r="CC218" s="12">
        <v>-9.48156593949534</v>
      </c>
      <c r="CD218" s="12">
        <v>7.5534885581873796</v>
      </c>
      <c r="CE218" s="12">
        <v>-19.5676348084816</v>
      </c>
      <c r="CF218" s="12">
        <v>-8.4622015492641296</v>
      </c>
      <c r="CG218" s="12">
        <v>-5.0597468543855904</v>
      </c>
      <c r="CH218" s="12">
        <v>-2.79221740129287</v>
      </c>
      <c r="CI218" s="12">
        <v>-0.468471284875704</v>
      </c>
      <c r="CJ218" s="12">
        <v>-5.5266700655920404</v>
      </c>
      <c r="CK218" s="12">
        <v>-2.1363496216508699</v>
      </c>
      <c r="CL218" s="12">
        <v>-21.856172679690602</v>
      </c>
      <c r="CM218" s="12">
        <v>-17.4750966834835</v>
      </c>
      <c r="CN218" s="12">
        <v>18.894057575380401</v>
      </c>
      <c r="CO218" s="12">
        <v>13.714685337617899</v>
      </c>
      <c r="CP218" s="12">
        <v>-16.761639926698901</v>
      </c>
      <c r="CQ218" s="12">
        <v>-16.6197496582753</v>
      </c>
      <c r="CR218" s="12">
        <v>-9.7058755272882902</v>
      </c>
      <c r="CS218" s="12">
        <v>-8.7227153926505707</v>
      </c>
      <c r="CT218" s="12">
        <v>-3.9072788240446199</v>
      </c>
      <c r="CU218" s="12">
        <v>-0.52656031357400901</v>
      </c>
      <c r="CV218" s="12">
        <v>4.8678725761419601</v>
      </c>
      <c r="CW218" s="12">
        <v>-12.5723090604878</v>
      </c>
      <c r="CX218" s="12">
        <v>-10.4576320154592</v>
      </c>
      <c r="CY218" s="12">
        <v>-7.5752486736746496</v>
      </c>
      <c r="CZ218" s="12">
        <v>-7.51199104342958</v>
      </c>
      <c r="DA218" s="12">
        <v>11.939564501517401</v>
      </c>
      <c r="DB218" s="12">
        <v>13.8123832584824</v>
      </c>
      <c r="DC218" s="12">
        <v>8.6978334365994598</v>
      </c>
      <c r="DD218" s="12">
        <v>-5.0898051995318303</v>
      </c>
      <c r="DE218" s="12">
        <v>1.07414336980582</v>
      </c>
      <c r="DF218" s="11">
        <v>-11.0512119135819</v>
      </c>
      <c r="DG218" s="11">
        <v>-13.7560309667605</v>
      </c>
      <c r="DH218" s="11">
        <v>-2.27893224291619</v>
      </c>
      <c r="DI218" s="11">
        <v>-13.165459677111301</v>
      </c>
      <c r="DJ218" s="11">
        <v>-3.64463517144031</v>
      </c>
      <c r="DK218" s="11">
        <v>-6.3267661971622102</v>
      </c>
      <c r="DL218" s="11">
        <v>2.6328757485316601</v>
      </c>
      <c r="DM218" s="11">
        <v>2.56216299021616</v>
      </c>
      <c r="DN218" s="11">
        <v>2.26805968850385</v>
      </c>
      <c r="DO218" s="11">
        <v>-6.0491947806440196</v>
      </c>
      <c r="DP218" s="11">
        <v>-2.2756551061320298</v>
      </c>
      <c r="DQ218" s="11">
        <v>-2.4221076273533901</v>
      </c>
      <c r="DR218" s="11">
        <v>-3.8285870687104699</v>
      </c>
      <c r="DS218" s="11">
        <v>-7.3783721745712603</v>
      </c>
    </row>
    <row r="219" spans="1:123" s="12" customFormat="1" ht="15" customHeight="1" x14ac:dyDescent="0.2">
      <c r="A219" s="10">
        <v>97.5</v>
      </c>
      <c r="B219" s="11">
        <v>-1.0816219173648201</v>
      </c>
      <c r="C219" s="11">
        <v>-1.6047624740167501</v>
      </c>
      <c r="D219" s="11">
        <v>-2.4296853098348898</v>
      </c>
      <c r="E219" s="11">
        <v>-7.3780738603090796</v>
      </c>
      <c r="F219" s="11">
        <v>6.1916439335618598</v>
      </c>
      <c r="G219" s="11">
        <v>-1.3061167010164301</v>
      </c>
      <c r="H219" s="11">
        <v>9.5491041065542905</v>
      </c>
      <c r="I219" s="11">
        <v>6.1786599871993504</v>
      </c>
      <c r="J219" s="11">
        <v>0.64985869130396101</v>
      </c>
      <c r="K219" s="11">
        <v>-3.8806319935247302</v>
      </c>
      <c r="L219" s="11">
        <v>-6.5741369326133201</v>
      </c>
      <c r="M219" s="11">
        <v>-10.778214345918901</v>
      </c>
      <c r="N219" s="12">
        <v>-9.2503732957993599</v>
      </c>
      <c r="O219" s="12">
        <v>1.88627734587498</v>
      </c>
      <c r="P219" s="12">
        <v>-4.7158032430161203</v>
      </c>
      <c r="Q219" s="12">
        <v>7.8748362284386504</v>
      </c>
      <c r="R219" s="12">
        <v>-20.222587409079999</v>
      </c>
      <c r="S219" s="12">
        <v>29.706099667237101</v>
      </c>
      <c r="T219" s="12">
        <v>-17.9318558366503</v>
      </c>
      <c r="U219" s="12">
        <v>-24.876761017367201</v>
      </c>
      <c r="V219" s="12">
        <v>-21.667117835022498</v>
      </c>
      <c r="W219" s="12">
        <v>8.9536133600631693</v>
      </c>
      <c r="X219" s="12">
        <v>-19.554818209144202</v>
      </c>
      <c r="Y219" s="12">
        <v>-8.3215390986879303</v>
      </c>
      <c r="Z219" s="12">
        <v>-15.097929463081501</v>
      </c>
      <c r="AA219" s="12">
        <v>0.31962139246388599</v>
      </c>
      <c r="AB219" s="12">
        <v>0.77750382843078103</v>
      </c>
      <c r="AC219" s="12">
        <v>6.7499709075491401</v>
      </c>
      <c r="AD219" s="12">
        <v>-24.8130636464338</v>
      </c>
      <c r="AE219" s="12">
        <v>-2.4333028250111899</v>
      </c>
      <c r="AF219" s="12">
        <v>-5.2528066589729798</v>
      </c>
      <c r="AG219" s="12">
        <v>6.7566011239250603</v>
      </c>
      <c r="AH219" s="12">
        <v>7.8561806731158796</v>
      </c>
      <c r="AI219" s="11">
        <v>4.4184471335029203</v>
      </c>
      <c r="AJ219" s="11">
        <v>7.3029641498578703</v>
      </c>
      <c r="AK219" s="12">
        <v>-22.928752514417202</v>
      </c>
      <c r="AL219" s="12">
        <v>-34.031138056889098</v>
      </c>
      <c r="AM219" s="12">
        <v>9.7624388217809592</v>
      </c>
      <c r="AN219" s="12">
        <v>8.2805254351114801</v>
      </c>
      <c r="AO219" s="12">
        <v>-5.8921109484799601</v>
      </c>
      <c r="AP219" s="12">
        <v>-9.3437083705793995</v>
      </c>
      <c r="AQ219" s="12">
        <v>-0.99220801530463998</v>
      </c>
      <c r="AR219" s="12">
        <v>25.9021890087751</v>
      </c>
      <c r="AS219" s="12">
        <v>-18.534870832809201</v>
      </c>
      <c r="AT219" s="12">
        <v>-4.7110083869483699</v>
      </c>
      <c r="AU219" s="12">
        <v>3.5986988677905098</v>
      </c>
      <c r="AV219" s="12">
        <v>5.2850482461508301</v>
      </c>
      <c r="AW219" s="12">
        <v>-10.4801465568016</v>
      </c>
      <c r="AX219" s="12">
        <v>-5.1523211368475996</v>
      </c>
      <c r="AY219" s="12">
        <v>-5.1720057854254202</v>
      </c>
      <c r="AZ219" s="12">
        <v>6.2850167523720302</v>
      </c>
      <c r="BA219" s="12">
        <v>-3.7657475786545498</v>
      </c>
      <c r="BB219" s="12">
        <v>-19.5470456674229</v>
      </c>
      <c r="BC219" s="12">
        <v>-26.310566681786401</v>
      </c>
      <c r="BD219" s="12">
        <v>4.2416072574269403</v>
      </c>
      <c r="BE219" s="12">
        <v>7.6246419666858802</v>
      </c>
      <c r="BF219" s="12">
        <v>28.337521143839599</v>
      </c>
      <c r="BG219" s="12">
        <v>-1.3519958201868501</v>
      </c>
      <c r="BH219" s="12">
        <v>-0.56801115988491802</v>
      </c>
      <c r="BI219" s="12">
        <v>-20.071858671144501</v>
      </c>
      <c r="BJ219" s="12">
        <v>-10.168490007345</v>
      </c>
      <c r="BK219" s="12">
        <v>-11.692435691657</v>
      </c>
      <c r="BL219" s="12">
        <v>-9.4381939561571908</v>
      </c>
      <c r="BM219" s="12">
        <v>-6.8524568632710698</v>
      </c>
      <c r="BN219" s="12">
        <v>-0.42548910528239497</v>
      </c>
      <c r="BO219" s="12">
        <v>-6.0482025219243898</v>
      </c>
      <c r="BP219" s="10">
        <v>1.8435108586345399</v>
      </c>
      <c r="BQ219" s="10">
        <v>-2.5662177449703401</v>
      </c>
      <c r="BR219" s="12">
        <v>10.663076864148</v>
      </c>
      <c r="BS219" s="12">
        <v>7.4488293648755599</v>
      </c>
      <c r="BT219" s="12">
        <v>7.4435301939956799</v>
      </c>
      <c r="BU219" s="12">
        <v>7.2554366852273198</v>
      </c>
      <c r="BV219" s="12">
        <v>-3.1690906325820798</v>
      </c>
      <c r="BW219" s="12">
        <v>-9.5802215582807495</v>
      </c>
      <c r="BX219" s="12">
        <v>-10.9537932075909</v>
      </c>
      <c r="BY219" s="12">
        <v>6.8078584263275799</v>
      </c>
      <c r="BZ219" s="12">
        <v>-2.3322356810240299</v>
      </c>
      <c r="CA219" s="12">
        <v>-14.1320497277774</v>
      </c>
      <c r="CB219" s="12">
        <v>-9.9363332992652396</v>
      </c>
      <c r="CC219" s="12">
        <v>-9.1954434537910803</v>
      </c>
      <c r="CD219" s="12">
        <v>7.5062735049868898</v>
      </c>
      <c r="CE219" s="12">
        <v>-21.4241572393802</v>
      </c>
      <c r="CF219" s="12">
        <v>-9.0219136836822091</v>
      </c>
      <c r="CG219" s="12">
        <v>-5.3995386224414599</v>
      </c>
      <c r="CH219" s="12">
        <v>-2.8383744847815202</v>
      </c>
      <c r="CI219" s="12">
        <v>-0.40693976188776998</v>
      </c>
      <c r="CJ219" s="12">
        <v>-5.6800890888553104</v>
      </c>
      <c r="CK219" s="12">
        <v>-1.7683275927993201</v>
      </c>
      <c r="CL219" s="12">
        <v>-21.6807184187928</v>
      </c>
      <c r="CM219" s="12">
        <v>-17.2634736372856</v>
      </c>
      <c r="CN219" s="12">
        <v>18.620909031596899</v>
      </c>
      <c r="CO219" s="12">
        <v>13.868755559087701</v>
      </c>
      <c r="CP219" s="12">
        <v>-16.813686670502602</v>
      </c>
      <c r="CQ219" s="12">
        <v>-16.723048247513301</v>
      </c>
      <c r="CR219" s="12">
        <v>-9.9395374490995891</v>
      </c>
      <c r="CS219" s="12">
        <v>-8.99657243280671</v>
      </c>
      <c r="CT219" s="12">
        <v>-3.9578735595569001</v>
      </c>
      <c r="CU219" s="12">
        <v>-1.2832728089051599</v>
      </c>
      <c r="CV219" s="12">
        <v>4.3608342821244097</v>
      </c>
      <c r="CW219" s="12">
        <v>-12.3829586300416</v>
      </c>
      <c r="CX219" s="12">
        <v>-10.7616306195268</v>
      </c>
      <c r="CY219" s="12">
        <v>-7.9697647379361998</v>
      </c>
      <c r="CZ219" s="12">
        <v>-7.9895344242686397</v>
      </c>
      <c r="DA219" s="12">
        <v>11.6056544356979</v>
      </c>
      <c r="DB219" s="12">
        <v>13.488850527210101</v>
      </c>
      <c r="DC219" s="12">
        <v>8.2470451161498204</v>
      </c>
      <c r="DD219" s="12">
        <v>-6.6566126406541999</v>
      </c>
      <c r="DE219" s="12">
        <v>-0.14520709612497701</v>
      </c>
      <c r="DF219" s="11">
        <v>-10.8977937998133</v>
      </c>
      <c r="DG219" s="11">
        <v>-13.525437680073001</v>
      </c>
      <c r="DH219" s="11">
        <v>-2.4396374556090401</v>
      </c>
      <c r="DI219" s="11">
        <v>-13.342482816369699</v>
      </c>
      <c r="DJ219" s="11">
        <v>-3.9075302993296601</v>
      </c>
      <c r="DK219" s="11">
        <v>-6.71609859637101</v>
      </c>
      <c r="DL219" s="11">
        <v>2.6495210931898301</v>
      </c>
      <c r="DM219" s="11">
        <v>2.2942433588468698</v>
      </c>
      <c r="DN219" s="11">
        <v>1.52964094013441</v>
      </c>
      <c r="DO219" s="11">
        <v>-6.9849706960667302</v>
      </c>
      <c r="DP219" s="11">
        <v>-2.49008530772698</v>
      </c>
      <c r="DQ219" s="11">
        <v>-2.8901120003865799</v>
      </c>
      <c r="DR219" s="11">
        <v>-3.7388019791251201</v>
      </c>
      <c r="DS219" s="11">
        <v>-7.5687516982725302</v>
      </c>
    </row>
    <row r="220" spans="1:123" s="12" customFormat="1" ht="15" customHeight="1" x14ac:dyDescent="0.2">
      <c r="A220" s="10">
        <v>98</v>
      </c>
      <c r="B220" s="11">
        <v>-1.0223013759969</v>
      </c>
      <c r="C220" s="11">
        <v>-1.7312451063844401</v>
      </c>
      <c r="D220" s="11">
        <v>-2.5492547592875701</v>
      </c>
      <c r="E220" s="11">
        <v>-7.4353401942062103</v>
      </c>
      <c r="F220" s="11">
        <v>6.3748911998118203</v>
      </c>
      <c r="G220" s="11">
        <v>-0.53365147323347595</v>
      </c>
      <c r="H220" s="11">
        <v>10.4374585134792</v>
      </c>
      <c r="I220" s="11">
        <v>5.9747553677880196</v>
      </c>
      <c r="J220" s="11">
        <v>0.60539196056197397</v>
      </c>
      <c r="K220" s="11">
        <v>-4.1252674236602598</v>
      </c>
      <c r="L220" s="11">
        <v>-6.6283387241128304</v>
      </c>
      <c r="M220" s="11">
        <v>-10.885211850109</v>
      </c>
      <c r="N220" s="12">
        <v>-9.0284447651356405</v>
      </c>
      <c r="O220" s="12">
        <v>1.4541211612595299</v>
      </c>
      <c r="P220" s="12">
        <v>-4.7439825721085001</v>
      </c>
      <c r="Q220" s="12">
        <v>7.9352712418767597</v>
      </c>
      <c r="R220" s="12">
        <v>-20.692035832325899</v>
      </c>
      <c r="S220" s="12">
        <v>29.521112082875302</v>
      </c>
      <c r="T220" s="12">
        <v>-18.673485101316999</v>
      </c>
      <c r="U220" s="12">
        <v>-25.484596335445499</v>
      </c>
      <c r="V220" s="12">
        <v>-21.645781089318898</v>
      </c>
      <c r="W220" s="12">
        <v>9.0599651230149902</v>
      </c>
      <c r="X220" s="12">
        <v>-19.726254322449599</v>
      </c>
      <c r="Y220" s="12">
        <v>-8.5841902546235307</v>
      </c>
      <c r="Z220" s="12">
        <v>-15.097300092747901</v>
      </c>
      <c r="AA220" s="12">
        <v>1.24423877423396</v>
      </c>
      <c r="AB220" s="12">
        <v>-0.40424666281069199</v>
      </c>
      <c r="AC220" s="12">
        <v>5.5467730817326801</v>
      </c>
      <c r="AD220" s="12">
        <v>-24.7012922045541</v>
      </c>
      <c r="AE220" s="12">
        <v>-2.8682879928965099</v>
      </c>
      <c r="AF220" s="12">
        <v>-5.5112168411142104</v>
      </c>
      <c r="AG220" s="12">
        <v>6.4411010498588404</v>
      </c>
      <c r="AH220" s="12">
        <v>7.6004193942935601</v>
      </c>
      <c r="AI220" s="11">
        <v>4.6416066652454901</v>
      </c>
      <c r="AJ220" s="11">
        <v>7.5599809861159804</v>
      </c>
      <c r="AK220" s="12">
        <v>-22.538444682140799</v>
      </c>
      <c r="AL220" s="12">
        <v>-34.9501169694121</v>
      </c>
      <c r="AM220" s="12">
        <v>9.8461196103016793</v>
      </c>
      <c r="AN220" s="12">
        <v>8.5199108070810308</v>
      </c>
      <c r="AO220" s="12">
        <v>-6.0659899645543103</v>
      </c>
      <c r="AP220" s="12">
        <v>-9.7358815764891897</v>
      </c>
      <c r="AQ220" s="12">
        <v>-2.0212844447087202</v>
      </c>
      <c r="AR220" s="12">
        <v>25.709377950988699</v>
      </c>
      <c r="AS220" s="12">
        <v>-18.280801668879501</v>
      </c>
      <c r="AT220" s="12">
        <v>-4.1924208744603604</v>
      </c>
      <c r="AU220" s="12">
        <v>3.7767390494991502</v>
      </c>
      <c r="AV220" s="12">
        <v>6.9009643084427799</v>
      </c>
      <c r="AW220" s="12">
        <v>-9.8826840257970598</v>
      </c>
      <c r="AX220" s="12">
        <v>-4.8332881306123401</v>
      </c>
      <c r="AY220" s="12">
        <v>-5.4840938901179399</v>
      </c>
      <c r="AZ220" s="12">
        <v>6.1317132349358801</v>
      </c>
      <c r="BA220" s="12">
        <v>-4.9465779738966296</v>
      </c>
      <c r="BB220" s="12">
        <v>-19.847266230499301</v>
      </c>
      <c r="BC220" s="12">
        <v>-27.1225744654657</v>
      </c>
      <c r="BD220" s="12">
        <v>4.3087788981210897</v>
      </c>
      <c r="BE220" s="12">
        <v>7.6185110629012298</v>
      </c>
      <c r="BF220" s="12">
        <v>28.188989745103701</v>
      </c>
      <c r="BG220" s="12">
        <v>-1.0152493814530299</v>
      </c>
      <c r="BH220" s="12">
        <v>-0.14837753781193799</v>
      </c>
      <c r="BI220" s="12">
        <v>-19.952591173932799</v>
      </c>
      <c r="BJ220" s="12">
        <v>-8.6520240074605592</v>
      </c>
      <c r="BK220" s="12">
        <v>-12.0307158795185</v>
      </c>
      <c r="BL220" s="12">
        <v>-10.2239473562804</v>
      </c>
      <c r="BM220" s="12">
        <v>-7.1904773903952401</v>
      </c>
      <c r="BN220" s="12">
        <v>-0.64695205992393301</v>
      </c>
      <c r="BO220" s="12">
        <v>-5.8672530940384604</v>
      </c>
      <c r="BP220" s="10">
        <v>2.0343647975096202</v>
      </c>
      <c r="BQ220" s="10">
        <v>-2.18318177758192</v>
      </c>
      <c r="BR220" s="12">
        <v>9.8873524621012603</v>
      </c>
      <c r="BS220" s="12">
        <v>7.3784358392003897</v>
      </c>
      <c r="BT220" s="12">
        <v>7.3537989919714102</v>
      </c>
      <c r="BU220" s="12">
        <v>7.2130137596104698</v>
      </c>
      <c r="BV220" s="12">
        <v>-2.8064464459021101</v>
      </c>
      <c r="BW220" s="12">
        <v>-10.021543857874301</v>
      </c>
      <c r="BX220" s="12">
        <v>-11.5091188490623</v>
      </c>
      <c r="BY220" s="12">
        <v>6.7747823777608502</v>
      </c>
      <c r="BZ220" s="12">
        <v>-2.7123244308313499</v>
      </c>
      <c r="CA220" s="12">
        <v>-14.6513721119845</v>
      </c>
      <c r="CB220" s="12">
        <v>-10.475499038875499</v>
      </c>
      <c r="CC220" s="12">
        <v>-8.8207198132295108</v>
      </c>
      <c r="CD220" s="12">
        <v>7.4394042712810897</v>
      </c>
      <c r="CE220" s="12">
        <v>-23.328524548560299</v>
      </c>
      <c r="CF220" s="12">
        <v>-9.5340801635757</v>
      </c>
      <c r="CG220" s="12">
        <v>-5.6426797527819801</v>
      </c>
      <c r="CH220" s="12">
        <v>-2.8583772291312899</v>
      </c>
      <c r="CI220" s="12">
        <v>-0.34101546475540001</v>
      </c>
      <c r="CJ220" s="12">
        <v>-5.8349069149699</v>
      </c>
      <c r="CK220" s="12">
        <v>-1.40109398216736</v>
      </c>
      <c r="CL220" s="12">
        <v>-21.4444335142616</v>
      </c>
      <c r="CM220" s="12">
        <v>-17.019961887854102</v>
      </c>
      <c r="CN220" s="12">
        <v>18.3504816959612</v>
      </c>
      <c r="CO220" s="12">
        <v>14.0392576213344</v>
      </c>
      <c r="CP220" s="12">
        <v>-16.857691662153201</v>
      </c>
      <c r="CQ220" s="12">
        <v>-16.820637029013501</v>
      </c>
      <c r="CR220" s="12">
        <v>-10.147408829652701</v>
      </c>
      <c r="CS220" s="12">
        <v>-9.2569844127865508</v>
      </c>
      <c r="CT220" s="12">
        <v>-4.0079266909742701</v>
      </c>
      <c r="CU220" s="12">
        <v>-2.04420439331443</v>
      </c>
      <c r="CV220" s="12">
        <v>3.8856569517520199</v>
      </c>
      <c r="CW220" s="12">
        <v>-12.1982675409526</v>
      </c>
      <c r="CX220" s="12">
        <v>-11.0576656879857</v>
      </c>
      <c r="CY220" s="12">
        <v>-8.33075409900629</v>
      </c>
      <c r="CZ220" s="12">
        <v>-8.4335561041370894</v>
      </c>
      <c r="DA220" s="12">
        <v>11.2955131044145</v>
      </c>
      <c r="DB220" s="12">
        <v>13.1609549498534</v>
      </c>
      <c r="DC220" s="12">
        <v>7.7812446761527099</v>
      </c>
      <c r="DD220" s="12">
        <v>-8.1595326264505204</v>
      </c>
      <c r="DE220" s="12">
        <v>-1.2776854418916599</v>
      </c>
      <c r="DF220" s="11">
        <v>-10.7523310362012</v>
      </c>
      <c r="DG220" s="11">
        <v>-13.3038174681132</v>
      </c>
      <c r="DH220" s="11">
        <v>-2.5845927211776099</v>
      </c>
      <c r="DI220" s="11">
        <v>-13.499523447535401</v>
      </c>
      <c r="DJ220" s="11">
        <v>-4.1738494473975098</v>
      </c>
      <c r="DK220" s="11">
        <v>-7.10372842149809</v>
      </c>
      <c r="DL220" s="11">
        <v>2.6561524464341302</v>
      </c>
      <c r="DM220" s="11">
        <v>2.0246111489541301</v>
      </c>
      <c r="DN220" s="11">
        <v>0.82024439507222202</v>
      </c>
      <c r="DO220" s="11">
        <v>-7.8550610851379998</v>
      </c>
      <c r="DP220" s="11">
        <v>-2.69780525741225</v>
      </c>
      <c r="DQ220" s="11">
        <v>-3.3553144476172698</v>
      </c>
      <c r="DR220" s="11">
        <v>-3.61961247108411</v>
      </c>
      <c r="DS220" s="11">
        <v>-7.7543591032736003</v>
      </c>
    </row>
    <row r="221" spans="1:123" s="12" customFormat="1" ht="15" customHeight="1" x14ac:dyDescent="0.2">
      <c r="A221" s="10">
        <v>98.5</v>
      </c>
      <c r="B221" s="11">
        <v>-0.95001996669452604</v>
      </c>
      <c r="C221" s="11">
        <v>-1.86664226475841</v>
      </c>
      <c r="D221" s="11">
        <v>-2.6823670395970098</v>
      </c>
      <c r="E221" s="11">
        <v>-7.4685131039586796</v>
      </c>
      <c r="F221" s="11">
        <v>6.5789827203843698</v>
      </c>
      <c r="G221" s="11">
        <v>0.223747917971195</v>
      </c>
      <c r="H221" s="11">
        <v>11.322230420773799</v>
      </c>
      <c r="I221" s="11">
        <v>5.7662355175125404</v>
      </c>
      <c r="J221" s="11">
        <v>0.54549474270970599</v>
      </c>
      <c r="K221" s="11">
        <v>-4.3869340515811901</v>
      </c>
      <c r="L221" s="11">
        <v>-6.6519196479930498</v>
      </c>
      <c r="M221" s="11">
        <v>-10.964790817524699</v>
      </c>
      <c r="N221" s="12">
        <v>-8.7839407569845207</v>
      </c>
      <c r="O221" s="12">
        <v>1.04123989785875</v>
      </c>
      <c r="P221" s="12">
        <v>-4.7719677240820602</v>
      </c>
      <c r="Q221" s="12">
        <v>8.0083436841959994</v>
      </c>
      <c r="R221" s="12">
        <v>-21.044650566182099</v>
      </c>
      <c r="S221" s="12">
        <v>29.3558659905102</v>
      </c>
      <c r="T221" s="12">
        <v>-19.391012756386701</v>
      </c>
      <c r="U221" s="12">
        <v>-26.089854145538901</v>
      </c>
      <c r="V221" s="12">
        <v>-21.603138520731498</v>
      </c>
      <c r="W221" s="12">
        <v>9.2259597295196691</v>
      </c>
      <c r="X221" s="12">
        <v>-19.861639884766099</v>
      </c>
      <c r="Y221" s="12">
        <v>-8.7954713308135908</v>
      </c>
      <c r="Z221" s="12">
        <v>-14.9158577187336</v>
      </c>
      <c r="AA221" s="12">
        <v>2.0195191154925798</v>
      </c>
      <c r="AB221" s="12">
        <v>-1.58319687670882</v>
      </c>
      <c r="AC221" s="12">
        <v>4.2341525841038603</v>
      </c>
      <c r="AD221" s="12">
        <v>-24.550769012421298</v>
      </c>
      <c r="AE221" s="12">
        <v>-3.3027401968865799</v>
      </c>
      <c r="AF221" s="12">
        <v>-5.7296879276691399</v>
      </c>
      <c r="AG221" s="12">
        <v>6.14559667155845</v>
      </c>
      <c r="AH221" s="12">
        <v>7.3783990046649697</v>
      </c>
      <c r="AI221" s="11">
        <v>4.8515007620153403</v>
      </c>
      <c r="AJ221" s="11">
        <v>7.8223374657682099</v>
      </c>
      <c r="AK221" s="12">
        <v>-22.022128177923101</v>
      </c>
      <c r="AL221" s="12">
        <v>-35.870722058461901</v>
      </c>
      <c r="AM221" s="12">
        <v>9.9494936875998903</v>
      </c>
      <c r="AN221" s="12">
        <v>8.7675962276989594</v>
      </c>
      <c r="AO221" s="12">
        <v>-6.2037606767262297</v>
      </c>
      <c r="AP221" s="12">
        <v>-10.0702955023734</v>
      </c>
      <c r="AQ221" s="12">
        <v>-3.0974072160461201</v>
      </c>
      <c r="AR221" s="12">
        <v>25.515577362966699</v>
      </c>
      <c r="AS221" s="12">
        <v>-17.927366570802398</v>
      </c>
      <c r="AT221" s="12">
        <v>-3.6920569073117799</v>
      </c>
      <c r="AU221" s="12">
        <v>3.9945239223015898</v>
      </c>
      <c r="AV221" s="12">
        <v>8.6678646766813401</v>
      </c>
      <c r="AW221" s="12">
        <v>-9.2731588665628806</v>
      </c>
      <c r="AX221" s="12">
        <v>-4.4965368033444904</v>
      </c>
      <c r="AY221" s="12">
        <v>-5.78172057430492</v>
      </c>
      <c r="AZ221" s="12">
        <v>5.9767348830064204</v>
      </c>
      <c r="BA221" s="12">
        <v>-6.0570564528461501</v>
      </c>
      <c r="BB221" s="12">
        <v>-20.042049072799198</v>
      </c>
      <c r="BC221" s="12">
        <v>-27.9476789728505</v>
      </c>
      <c r="BD221" s="12">
        <v>4.4050402721040802</v>
      </c>
      <c r="BE221" s="12">
        <v>7.5924012890027299</v>
      </c>
      <c r="BF221" s="12">
        <v>28.0450021818978</v>
      </c>
      <c r="BG221" s="12">
        <v>-0.68360395744093605</v>
      </c>
      <c r="BH221" s="12">
        <v>0.27329664931130498</v>
      </c>
      <c r="BI221" s="12">
        <v>-19.764473108807501</v>
      </c>
      <c r="BJ221" s="12">
        <v>-7.0303599386534099</v>
      </c>
      <c r="BK221" s="12">
        <v>-12.358844287518799</v>
      </c>
      <c r="BL221" s="12">
        <v>-11.011137758032399</v>
      </c>
      <c r="BM221" s="12">
        <v>-7.4646054599725096</v>
      </c>
      <c r="BN221" s="12">
        <v>-0.83895093894170703</v>
      </c>
      <c r="BO221" s="12">
        <v>-5.6567437241028502</v>
      </c>
      <c r="BP221" s="10">
        <v>2.2272827209235402</v>
      </c>
      <c r="BQ221" s="10">
        <v>-1.7779170775611399</v>
      </c>
      <c r="BR221" s="12">
        <v>9.1239044195390306</v>
      </c>
      <c r="BS221" s="12">
        <v>7.2951124820974602</v>
      </c>
      <c r="BT221" s="12">
        <v>7.2487687248212698</v>
      </c>
      <c r="BU221" s="12">
        <v>7.12298970029223</v>
      </c>
      <c r="BV221" s="12">
        <v>-2.46452646024408</v>
      </c>
      <c r="BW221" s="12">
        <v>-10.443273822602301</v>
      </c>
      <c r="BX221" s="12">
        <v>-12.0381846500094</v>
      </c>
      <c r="BY221" s="12">
        <v>6.7370133365329803</v>
      </c>
      <c r="BZ221" s="12">
        <v>-3.07761729345656</v>
      </c>
      <c r="CA221" s="12">
        <v>-15.1457761603523</v>
      </c>
      <c r="CB221" s="12">
        <v>-10.963774911942799</v>
      </c>
      <c r="CC221" s="12">
        <v>-8.3616569099831395</v>
      </c>
      <c r="CD221" s="12">
        <v>7.3511537266313098</v>
      </c>
      <c r="CE221" s="12">
        <v>-25.272414859500699</v>
      </c>
      <c r="CF221" s="12">
        <v>-9.9926091934321395</v>
      </c>
      <c r="CG221" s="12">
        <v>-5.7861598179442799</v>
      </c>
      <c r="CH221" s="12">
        <v>-2.8530319013952901</v>
      </c>
      <c r="CI221" s="12">
        <v>-0.27213144448978699</v>
      </c>
      <c r="CJ221" s="12">
        <v>-5.9914063967880704</v>
      </c>
      <c r="CK221" s="12">
        <v>-1.0382258324170801</v>
      </c>
      <c r="CL221" s="12">
        <v>-21.151372493477499</v>
      </c>
      <c r="CM221" s="12">
        <v>-16.7470006999792</v>
      </c>
      <c r="CN221" s="12">
        <v>18.085951523971701</v>
      </c>
      <c r="CO221" s="12">
        <v>14.2229664561455</v>
      </c>
      <c r="CP221" s="12">
        <v>-16.895128283067599</v>
      </c>
      <c r="CQ221" s="12">
        <v>-16.914100342546501</v>
      </c>
      <c r="CR221" s="12">
        <v>-10.328802090953101</v>
      </c>
      <c r="CS221" s="12">
        <v>-9.5038994913920707</v>
      </c>
      <c r="CT221" s="12">
        <v>-4.0576874198450197</v>
      </c>
      <c r="CU221" s="12">
        <v>-2.80703511634783</v>
      </c>
      <c r="CV221" s="12">
        <v>3.4447411962901202</v>
      </c>
      <c r="CW221" s="12">
        <v>-12.021344446111399</v>
      </c>
      <c r="CX221" s="12">
        <v>-11.343951882736199</v>
      </c>
      <c r="CY221" s="12">
        <v>-8.6556683527305704</v>
      </c>
      <c r="CZ221" s="12">
        <v>-8.8411225078743794</v>
      </c>
      <c r="DA221" s="12">
        <v>11.010898560925799</v>
      </c>
      <c r="DB221" s="12">
        <v>12.8291494547738</v>
      </c>
      <c r="DC221" s="12">
        <v>7.30331976228626</v>
      </c>
      <c r="DD221" s="12">
        <v>-9.5904024419723992</v>
      </c>
      <c r="DE221" s="12">
        <v>-2.3159414013207398</v>
      </c>
      <c r="DF221" s="11">
        <v>-10.616278814268201</v>
      </c>
      <c r="DG221" s="11">
        <v>-13.092772860545599</v>
      </c>
      <c r="DH221" s="11">
        <v>-2.71444832833367</v>
      </c>
      <c r="DI221" s="11">
        <v>-13.635662980959699</v>
      </c>
      <c r="DJ221" s="11">
        <v>-4.4434418668970403</v>
      </c>
      <c r="DK221" s="11">
        <v>-7.48927914173691</v>
      </c>
      <c r="DL221" s="11">
        <v>2.6527188765612602</v>
      </c>
      <c r="DM221" s="11">
        <v>1.75379784650431</v>
      </c>
      <c r="DN221" s="11">
        <v>0.14362251476995799</v>
      </c>
      <c r="DO221" s="11">
        <v>-8.6554018707829492</v>
      </c>
      <c r="DP221" s="11">
        <v>-2.8966665013285802</v>
      </c>
      <c r="DQ221" s="11">
        <v>-3.81474728783359</v>
      </c>
      <c r="DR221" s="11">
        <v>-3.4721915653790298</v>
      </c>
      <c r="DS221" s="11">
        <v>-7.9351148087880503</v>
      </c>
    </row>
    <row r="222" spans="1:123" s="12" customFormat="1" ht="15" customHeight="1" x14ac:dyDescent="0.2">
      <c r="A222" s="10">
        <v>99</v>
      </c>
      <c r="B222" s="11">
        <v>-0.864389164689782</v>
      </c>
      <c r="C222" s="11">
        <v>-2.00950307771563</v>
      </c>
      <c r="D222" s="11">
        <v>-2.8275912882236298</v>
      </c>
      <c r="E222" s="11">
        <v>-7.4774816312128598</v>
      </c>
      <c r="F222" s="11">
        <v>6.8020308390259698</v>
      </c>
      <c r="G222" s="11">
        <v>0.96547887551423595</v>
      </c>
      <c r="H222" s="11">
        <v>12.1997327369172</v>
      </c>
      <c r="I222" s="11">
        <v>5.5560303735546697</v>
      </c>
      <c r="J222" s="11">
        <v>0.47148321868917198</v>
      </c>
      <c r="K222" s="11">
        <v>-4.6631134864583101</v>
      </c>
      <c r="L222" s="11">
        <v>-6.6460720518079999</v>
      </c>
      <c r="M222" s="11">
        <v>-11.0183245851658</v>
      </c>
      <c r="N222" s="12">
        <v>-8.5183046394376998</v>
      </c>
      <c r="O222" s="12">
        <v>0.64770472363306897</v>
      </c>
      <c r="P222" s="12">
        <v>-4.8008655539888396</v>
      </c>
      <c r="Q222" s="12">
        <v>8.09325501904822</v>
      </c>
      <c r="R222" s="12">
        <v>-21.2757986446376</v>
      </c>
      <c r="S222" s="12">
        <v>29.2019158223411</v>
      </c>
      <c r="T222" s="12">
        <v>-20.084919015061999</v>
      </c>
      <c r="U222" s="12">
        <v>-26.691495804698199</v>
      </c>
      <c r="V222" s="12">
        <v>-21.5409945667488</v>
      </c>
      <c r="W222" s="12">
        <v>9.4471179181709797</v>
      </c>
      <c r="X222" s="12">
        <v>-19.9619116756366</v>
      </c>
      <c r="Y222" s="12">
        <v>-8.9557152023189701</v>
      </c>
      <c r="Z222" s="12">
        <v>-14.5523108585621</v>
      </c>
      <c r="AA222" s="12">
        <v>2.63518313659005</v>
      </c>
      <c r="AB222" s="12">
        <v>-2.7573228180699498</v>
      </c>
      <c r="AC222" s="12">
        <v>2.8133961222920298</v>
      </c>
      <c r="AD222" s="12">
        <v>-24.368080630665599</v>
      </c>
      <c r="AE222" s="12">
        <v>-3.7387319480330898</v>
      </c>
      <c r="AF222" s="12">
        <v>-5.9107655943080299</v>
      </c>
      <c r="AG222" s="12">
        <v>5.86604028285364</v>
      </c>
      <c r="AH222" s="12">
        <v>7.18838009561295</v>
      </c>
      <c r="AI222" s="11">
        <v>5.0467415348975901</v>
      </c>
      <c r="AJ222" s="11">
        <v>8.0881081885308905</v>
      </c>
      <c r="AK222" s="12">
        <v>-21.386669686762598</v>
      </c>
      <c r="AL222" s="12">
        <v>-36.790115700568997</v>
      </c>
      <c r="AM222" s="12">
        <v>10.071334145322901</v>
      </c>
      <c r="AN222" s="12">
        <v>9.0219627963961102</v>
      </c>
      <c r="AO222" s="12">
        <v>-6.3064539972401601</v>
      </c>
      <c r="AP222" s="12">
        <v>-10.3470247267978</v>
      </c>
      <c r="AQ222" s="12">
        <v>-4.2160495468124202</v>
      </c>
      <c r="AR222" s="12">
        <v>25.316207029390998</v>
      </c>
      <c r="AS222" s="12">
        <v>-17.4783835973357</v>
      </c>
      <c r="AT222" s="12">
        <v>-3.2149937396752599</v>
      </c>
      <c r="AU222" s="12">
        <v>4.2470760490687098</v>
      </c>
      <c r="AV222" s="12">
        <v>10.560593182162799</v>
      </c>
      <c r="AW222" s="12">
        <v>-8.6573281805613007</v>
      </c>
      <c r="AX222" s="12">
        <v>-4.1462362787569802</v>
      </c>
      <c r="AY222" s="12">
        <v>-6.0615775510086598</v>
      </c>
      <c r="AZ222" s="12">
        <v>5.8187538343190601</v>
      </c>
      <c r="BA222" s="12">
        <v>-7.0875134952075296</v>
      </c>
      <c r="BB222" s="12">
        <v>-20.136749299126599</v>
      </c>
      <c r="BC222" s="12">
        <v>-28.7880920950556</v>
      </c>
      <c r="BD222" s="12">
        <v>4.5249826143844896</v>
      </c>
      <c r="BE222" s="12">
        <v>7.5425618888402797</v>
      </c>
      <c r="BF222" s="12">
        <v>27.903290174435799</v>
      </c>
      <c r="BG222" s="12">
        <v>-0.35865593872585999</v>
      </c>
      <c r="BH222" s="12">
        <v>0.69521234991043401</v>
      </c>
      <c r="BI222" s="12">
        <v>-19.5084412553114</v>
      </c>
      <c r="BJ222" s="12">
        <v>-5.3109260989003797</v>
      </c>
      <c r="BK222" s="12">
        <v>-12.6745990201015</v>
      </c>
      <c r="BL222" s="12">
        <v>-11.7966719699325</v>
      </c>
      <c r="BM222" s="12">
        <v>-7.6756314228987303</v>
      </c>
      <c r="BN222" s="12">
        <v>-1.0020402214649899</v>
      </c>
      <c r="BO222" s="12">
        <v>-5.4205415835895101</v>
      </c>
      <c r="BP222" s="10">
        <v>2.4216476504079698</v>
      </c>
      <c r="BQ222" s="10">
        <v>-1.3546433592637099</v>
      </c>
      <c r="BR222" s="12">
        <v>8.3780423665302806</v>
      </c>
      <c r="BS222" s="12">
        <v>7.1988347372098298</v>
      </c>
      <c r="BT222" s="12">
        <v>7.1287022365140702</v>
      </c>
      <c r="BU222" s="12">
        <v>6.9875668486929499</v>
      </c>
      <c r="BV222" s="12">
        <v>-2.14446004065393</v>
      </c>
      <c r="BW222" s="12">
        <v>-10.844117241504099</v>
      </c>
      <c r="BX222" s="12">
        <v>-12.539177077997</v>
      </c>
      <c r="BY222" s="12">
        <v>6.6946126935363202</v>
      </c>
      <c r="BZ222" s="12">
        <v>-3.4259319363627498</v>
      </c>
      <c r="CA222" s="12">
        <v>-15.6133355631027</v>
      </c>
      <c r="CB222" s="12">
        <v>-11.398836250009399</v>
      </c>
      <c r="CC222" s="12">
        <v>-7.8233797466964399</v>
      </c>
      <c r="CD222" s="12">
        <v>7.2399711825710202</v>
      </c>
      <c r="CE222" s="12">
        <v>-27.247117031947699</v>
      </c>
      <c r="CF222" s="12">
        <v>-10.3921156551223</v>
      </c>
      <c r="CG222" s="12">
        <v>-5.8283962971472603</v>
      </c>
      <c r="CH222" s="12">
        <v>-2.8234628643985999</v>
      </c>
      <c r="CI222" s="12">
        <v>-0.20169053982499399</v>
      </c>
      <c r="CJ222" s="12">
        <v>-6.1498881223087603</v>
      </c>
      <c r="CK222" s="12">
        <v>-0.68324175117595498</v>
      </c>
      <c r="CL222" s="12">
        <v>-20.806195607292398</v>
      </c>
      <c r="CM222" s="12">
        <v>-16.447282177978099</v>
      </c>
      <c r="CN222" s="12">
        <v>17.830363503890101</v>
      </c>
      <c r="CO222" s="12">
        <v>14.4166542668244</v>
      </c>
      <c r="CP222" s="12">
        <v>-16.927358956309</v>
      </c>
      <c r="CQ222" s="12">
        <v>-17.004869732772899</v>
      </c>
      <c r="CR222" s="12">
        <v>-10.483310688869</v>
      </c>
      <c r="CS222" s="12">
        <v>-9.7372685559093899</v>
      </c>
      <c r="CT222" s="12">
        <v>-4.1073162719840104</v>
      </c>
      <c r="CU222" s="12">
        <v>-3.5693560676008902</v>
      </c>
      <c r="CV222" s="12">
        <v>3.0400362902582798</v>
      </c>
      <c r="CW222" s="12">
        <v>-11.8551242849207</v>
      </c>
      <c r="CX222" s="12">
        <v>-11.618792086665</v>
      </c>
      <c r="CY222" s="12">
        <v>-8.9424875113763793</v>
      </c>
      <c r="CZ222" s="12">
        <v>-9.2098516688565706</v>
      </c>
      <c r="DA222" s="12">
        <v>10.7530995592242</v>
      </c>
      <c r="DB222" s="12">
        <v>12.4938032968202</v>
      </c>
      <c r="DC222" s="12">
        <v>6.8160738919686903</v>
      </c>
      <c r="DD222" s="12">
        <v>-10.941687833110301</v>
      </c>
      <c r="DE222" s="12">
        <v>-3.2534842375753201</v>
      </c>
      <c r="DF222" s="11">
        <v>-10.4909631772898</v>
      </c>
      <c r="DG222" s="11">
        <v>-12.8937635963666</v>
      </c>
      <c r="DH222" s="11">
        <v>-2.8297940843913199</v>
      </c>
      <c r="DI222" s="11">
        <v>-13.750094694842099</v>
      </c>
      <c r="DJ222" s="11">
        <v>-4.7160897338471797</v>
      </c>
      <c r="DK222" s="11">
        <v>-7.8723351180087704</v>
      </c>
      <c r="DL222" s="11">
        <v>2.6393015559733599</v>
      </c>
      <c r="DM222" s="11">
        <v>1.48242941122589</v>
      </c>
      <c r="DN222" s="11">
        <v>-0.49695449888531501</v>
      </c>
      <c r="DO222" s="11">
        <v>-9.3827748059993592</v>
      </c>
      <c r="DP222" s="11">
        <v>-3.08457720166188</v>
      </c>
      <c r="DQ222" s="11">
        <v>-4.2654619392123996</v>
      </c>
      <c r="DR222" s="11">
        <v>-3.2980740343191401</v>
      </c>
      <c r="DS222" s="11">
        <v>-8.11101381259504</v>
      </c>
    </row>
    <row r="223" spans="1:123" s="12" customFormat="1" ht="15" customHeight="1" x14ac:dyDescent="0.2">
      <c r="A223" s="10">
        <v>99.5</v>
      </c>
      <c r="B223" s="11">
        <v>-0.76517596880876204</v>
      </c>
      <c r="C223" s="11">
        <v>-2.1582936824415802</v>
      </c>
      <c r="D223" s="11">
        <v>-2.98335748993849</v>
      </c>
      <c r="E223" s="11">
        <v>-7.4623853834054898</v>
      </c>
      <c r="F223" s="11">
        <v>7.0419014264189101</v>
      </c>
      <c r="G223" s="11">
        <v>1.6909426676647801</v>
      </c>
      <c r="H223" s="11">
        <v>13.0662938317982</v>
      </c>
      <c r="I223" s="11">
        <v>5.3469384511117797</v>
      </c>
      <c r="J223" s="11">
        <v>0.38479757336062897</v>
      </c>
      <c r="K223" s="11">
        <v>-4.95117092214059</v>
      </c>
      <c r="L223" s="11">
        <v>-6.6123170654464003</v>
      </c>
      <c r="M223" s="11">
        <v>-11.047493899240999</v>
      </c>
      <c r="N223" s="12">
        <v>-8.23327718535438</v>
      </c>
      <c r="O223" s="12">
        <v>0.27317412332195001</v>
      </c>
      <c r="P223" s="12">
        <v>-4.8317501750716403</v>
      </c>
      <c r="Q223" s="12">
        <v>8.1888474596780707</v>
      </c>
      <c r="R223" s="12">
        <v>-21.3822058867663</v>
      </c>
      <c r="S223" s="12">
        <v>29.050288503640299</v>
      </c>
      <c r="T223" s="12">
        <v>-20.755884179379699</v>
      </c>
      <c r="U223" s="12">
        <v>-27.288419005344601</v>
      </c>
      <c r="V223" s="12">
        <v>-21.461359210661598</v>
      </c>
      <c r="W223" s="12">
        <v>9.7183192337979492</v>
      </c>
      <c r="X223" s="12">
        <v>-20.028408471262001</v>
      </c>
      <c r="Y223" s="12">
        <v>-9.0659214038168994</v>
      </c>
      <c r="Z223" s="12">
        <v>-14.007345271238499</v>
      </c>
      <c r="AA223" s="12">
        <v>3.0827343380224099</v>
      </c>
      <c r="AB223" s="12">
        <v>-3.9252145143109298</v>
      </c>
      <c r="AC223" s="12">
        <v>1.2866548786405401</v>
      </c>
      <c r="AD223" s="12">
        <v>-24.160117391147601</v>
      </c>
      <c r="AE223" s="12">
        <v>-4.17845285483053</v>
      </c>
      <c r="AF223" s="12">
        <v>-6.0573465816560201</v>
      </c>
      <c r="AG223" s="12">
        <v>5.5981349760259</v>
      </c>
      <c r="AH223" s="12">
        <v>7.0282276283251104</v>
      </c>
      <c r="AI223" s="11">
        <v>5.22610798725509</v>
      </c>
      <c r="AJ223" s="11">
        <v>8.3554259617812896</v>
      </c>
      <c r="AK223" s="12">
        <v>-20.640056391130202</v>
      </c>
      <c r="AL223" s="12">
        <v>-37.705412978539201</v>
      </c>
      <c r="AM223" s="12">
        <v>10.2101166703505</v>
      </c>
      <c r="AN223" s="12">
        <v>9.2812433649669401</v>
      </c>
      <c r="AO223" s="12">
        <v>-6.3755464907444503</v>
      </c>
      <c r="AP223" s="12">
        <v>-10.5668241303646</v>
      </c>
      <c r="AQ223" s="12">
        <v>-5.3724661484011396</v>
      </c>
      <c r="AR223" s="12">
        <v>25.106670364039001</v>
      </c>
      <c r="AS223" s="12">
        <v>-16.938634871621598</v>
      </c>
      <c r="AT223" s="12">
        <v>-2.7658516046358201</v>
      </c>
      <c r="AU223" s="12">
        <v>4.5288143155630598</v>
      </c>
      <c r="AV223" s="12">
        <v>12.5502156151924</v>
      </c>
      <c r="AW223" s="12">
        <v>-8.0407944551552593</v>
      </c>
      <c r="AX223" s="12">
        <v>-3.7866893762839</v>
      </c>
      <c r="AY223" s="12">
        <v>-6.3204888647305699</v>
      </c>
      <c r="AZ223" s="12">
        <v>5.6564881560916502</v>
      </c>
      <c r="BA223" s="12">
        <v>-8.0288864410249499</v>
      </c>
      <c r="BB223" s="12">
        <v>-20.137780666118399</v>
      </c>
      <c r="BC223" s="12">
        <v>-29.645680115208901</v>
      </c>
      <c r="BD223" s="12">
        <v>4.6629875214421102</v>
      </c>
      <c r="BE223" s="12">
        <v>7.46548903407529</v>
      </c>
      <c r="BF223" s="12">
        <v>27.761336241383098</v>
      </c>
      <c r="BG223" s="12">
        <v>-4.1927471272629101E-2</v>
      </c>
      <c r="BH223" s="12">
        <v>1.11560598270443</v>
      </c>
      <c r="BI223" s="12">
        <v>-19.186005374649501</v>
      </c>
      <c r="BJ223" s="12">
        <v>-3.5020079849346</v>
      </c>
      <c r="BK223" s="12">
        <v>-12.975950994587</v>
      </c>
      <c r="BL223" s="12">
        <v>-12.577472261909801</v>
      </c>
      <c r="BM223" s="12">
        <v>-7.8251523518701998</v>
      </c>
      <c r="BN223" s="12">
        <v>-1.1370874517524401</v>
      </c>
      <c r="BO223" s="12">
        <v>-5.1627289394673399</v>
      </c>
      <c r="BP223" s="10">
        <v>2.6167415398958802</v>
      </c>
      <c r="BQ223" s="10">
        <v>-0.91777502575496295</v>
      </c>
      <c r="BR223" s="12">
        <v>7.6548003562493196</v>
      </c>
      <c r="BS223" s="12">
        <v>7.08973539076396</v>
      </c>
      <c r="BT223" s="12">
        <v>6.9940338107699001</v>
      </c>
      <c r="BU223" s="12">
        <v>6.80930224916664</v>
      </c>
      <c r="BV223" s="12">
        <v>-1.84715213435993</v>
      </c>
      <c r="BW223" s="12">
        <v>-11.223020010220299</v>
      </c>
      <c r="BX223" s="12">
        <v>-13.010650036449</v>
      </c>
      <c r="BY223" s="12">
        <v>6.6477418840804603</v>
      </c>
      <c r="BZ223" s="12">
        <v>-3.75529475604707</v>
      </c>
      <c r="CA223" s="12">
        <v>-16.0523886734154</v>
      </c>
      <c r="CB223" s="12">
        <v>-11.778899533965101</v>
      </c>
      <c r="CC223" s="12">
        <v>-7.2118086791306197</v>
      </c>
      <c r="CD223" s="12">
        <v>7.1045196818886298</v>
      </c>
      <c r="CE223" s="12">
        <v>-29.2435943265445</v>
      </c>
      <c r="CF223" s="12">
        <v>-10.728008419391699</v>
      </c>
      <c r="CG223" s="12">
        <v>-5.7692614063853398</v>
      </c>
      <c r="CH223" s="12">
        <v>-2.7710905214917099</v>
      </c>
      <c r="CI223" s="12">
        <v>-0.13104805418606699</v>
      </c>
      <c r="CJ223" s="12">
        <v>-6.3106508605415002</v>
      </c>
      <c r="CK223" s="12">
        <v>-0.33955427625187401</v>
      </c>
      <c r="CL223" s="12">
        <v>-20.4140942514641</v>
      </c>
      <c r="CM223" s="12">
        <v>-16.123711247928401</v>
      </c>
      <c r="CN223" s="12">
        <v>17.5865898199845</v>
      </c>
      <c r="CO223" s="12">
        <v>14.617128726968</v>
      </c>
      <c r="CP223" s="12">
        <v>-16.955640603555299</v>
      </c>
      <c r="CQ223" s="12">
        <v>-17.0942385011585</v>
      </c>
      <c r="CR223" s="12">
        <v>-10.610808203637101</v>
      </c>
      <c r="CS223" s="12">
        <v>-9.9570488600875198</v>
      </c>
      <c r="CT223" s="12">
        <v>-4.1568914639356001</v>
      </c>
      <c r="CU223" s="12">
        <v>-4.32869001087965</v>
      </c>
      <c r="CV223" s="12">
        <v>2.67302812062553</v>
      </c>
      <c r="CW223" s="12">
        <v>-11.7023428174434</v>
      </c>
      <c r="CX223" s="12">
        <v>-11.8805919555597</v>
      </c>
      <c r="CY223" s="12">
        <v>-9.1897336460533499</v>
      </c>
      <c r="CZ223" s="12">
        <v>-9.5379291451536101</v>
      </c>
      <c r="DA223" s="12">
        <v>10.5229210021207</v>
      </c>
      <c r="DB223" s="12">
        <v>12.1551938718766</v>
      </c>
      <c r="DC223" s="12">
        <v>6.32218325335998</v>
      </c>
      <c r="DD223" s="12">
        <v>-12.206547580717499</v>
      </c>
      <c r="DE223" s="12">
        <v>-4.0847489799489196</v>
      </c>
      <c r="DF223" s="11">
        <v>-10.377582839282599</v>
      </c>
      <c r="DG223" s="11">
        <v>-12.708107533399</v>
      </c>
      <c r="DH223" s="11">
        <v>-2.9311636353668198</v>
      </c>
      <c r="DI223" s="11">
        <v>-13.8421428346191</v>
      </c>
      <c r="DJ223" s="11">
        <v>-4.9915115596377202</v>
      </c>
      <c r="DK223" s="11">
        <v>-8.2524420577101392</v>
      </c>
      <c r="DL223" s="11">
        <v>2.6161069399677199</v>
      </c>
      <c r="DM223" s="11">
        <v>1.2112180911571999</v>
      </c>
      <c r="DN223" s="11">
        <v>-1.09872348730277</v>
      </c>
      <c r="DO223" s="11">
        <v>-10.0348297564778</v>
      </c>
      <c r="DP223" s="11">
        <v>-3.2595303309790302</v>
      </c>
      <c r="DQ223" s="11">
        <v>-4.7045609790075096</v>
      </c>
      <c r="DR223" s="11">
        <v>-3.0991341191111101</v>
      </c>
      <c r="DS223" s="11">
        <v>-8.2821215983130898</v>
      </c>
    </row>
    <row r="224" spans="1:123" s="12" customFormat="1" ht="15" customHeight="1" x14ac:dyDescent="0.2">
      <c r="A224" s="10">
        <v>100</v>
      </c>
      <c r="B224" s="11">
        <v>-0.65230887003053795</v>
      </c>
      <c r="C224" s="11">
        <v>-2.3114182567951498</v>
      </c>
      <c r="D224" s="11">
        <v>-3.1479787594434998</v>
      </c>
      <c r="E224" s="11">
        <v>-7.4236168075003599</v>
      </c>
      <c r="F224" s="11">
        <v>7.2962457124958702</v>
      </c>
      <c r="G224" s="11">
        <v>2.3995371520868498</v>
      </c>
      <c r="H224" s="11">
        <v>13.918278455093899</v>
      </c>
      <c r="I224" s="11">
        <v>5.1415981943137004</v>
      </c>
      <c r="J224" s="11">
        <v>0.28698130449811199</v>
      </c>
      <c r="K224" s="11">
        <v>-5.2483824219962099</v>
      </c>
      <c r="L224" s="11">
        <v>-6.5524823185114602</v>
      </c>
      <c r="M224" s="11">
        <v>-11.054251444875201</v>
      </c>
      <c r="N224" s="12">
        <v>-7.9308747444883902</v>
      </c>
      <c r="O224" s="12">
        <v>-8.3071164169723405E-2</v>
      </c>
      <c r="P224" s="12">
        <v>-4.86564749735407</v>
      </c>
      <c r="Q224" s="12">
        <v>8.2936294347746298</v>
      </c>
      <c r="R224" s="12">
        <v>-21.362007828429299</v>
      </c>
      <c r="S224" s="12">
        <v>28.891608963022001</v>
      </c>
      <c r="T224" s="12">
        <v>-21.404774088296101</v>
      </c>
      <c r="U224" s="12">
        <v>-27.879437766387099</v>
      </c>
      <c r="V224" s="12">
        <v>-21.366406144807101</v>
      </c>
      <c r="W224" s="12">
        <v>10.033860235125699</v>
      </c>
      <c r="X224" s="12">
        <v>-20.062840121681798</v>
      </c>
      <c r="Y224" s="12">
        <v>-9.127737939707</v>
      </c>
      <c r="Z224" s="12">
        <v>-13.2836275952286</v>
      </c>
      <c r="AA224" s="12">
        <v>3.3555634217918802</v>
      </c>
      <c r="AB224" s="12">
        <v>-5.0860708142863498</v>
      </c>
      <c r="AC224" s="12">
        <v>-0.34307115015508299</v>
      </c>
      <c r="AD224" s="12">
        <v>-23.934002456371601</v>
      </c>
      <c r="AE224" s="12">
        <v>-4.62416437585488</v>
      </c>
      <c r="AF224" s="12">
        <v>-6.1726336753054003</v>
      </c>
      <c r="AG224" s="12">
        <v>5.3374242270365304</v>
      </c>
      <c r="AH224" s="12">
        <v>6.8954473135818199</v>
      </c>
      <c r="AI224" s="11">
        <v>5.3885501074546402</v>
      </c>
      <c r="AJ224" s="11">
        <v>8.6224963524727993</v>
      </c>
      <c r="AK224" s="12">
        <v>-19.791303202509798</v>
      </c>
      <c r="AL224" s="12">
        <v>-38.613692595390603</v>
      </c>
      <c r="AM224" s="12">
        <v>10.3640486486256</v>
      </c>
      <c r="AN224" s="12">
        <v>9.5435498224105597</v>
      </c>
      <c r="AO224" s="12">
        <v>-6.4129230850085097</v>
      </c>
      <c r="AP224" s="12">
        <v>-10.7310925159254</v>
      </c>
      <c r="AQ224" s="12">
        <v>-6.56173187962849</v>
      </c>
      <c r="AR224" s="12">
        <v>24.8824399022851</v>
      </c>
      <c r="AS224" s="12">
        <v>-16.3138083735248</v>
      </c>
      <c r="AT224" s="12">
        <v>-2.3487355065299198</v>
      </c>
      <c r="AU224" s="12">
        <v>4.8336260078940496</v>
      </c>
      <c r="AV224" s="12">
        <v>14.604363968828601</v>
      </c>
      <c r="AW224" s="12">
        <v>-7.4289241638325603</v>
      </c>
      <c r="AX224" s="12">
        <v>-3.4222714475617901</v>
      </c>
      <c r="AY224" s="12">
        <v>-6.5554681896173799</v>
      </c>
      <c r="AZ224" s="12">
        <v>5.4887177611817597</v>
      </c>
      <c r="BA224" s="12">
        <v>-8.8728465925669298</v>
      </c>
      <c r="BB224" s="12">
        <v>-20.052530089742501</v>
      </c>
      <c r="BC224" s="12">
        <v>-30.521896405844</v>
      </c>
      <c r="BD224" s="12">
        <v>4.8133047130249897</v>
      </c>
      <c r="BE224" s="12">
        <v>7.3579903983045298</v>
      </c>
      <c r="BF224" s="12">
        <v>27.616419174592</v>
      </c>
      <c r="BG224" s="12">
        <v>0.26513956186136001</v>
      </c>
      <c r="BH224" s="12">
        <v>1.53275732373003</v>
      </c>
      <c r="BI224" s="12">
        <v>-18.799257304635798</v>
      </c>
      <c r="BJ224" s="12">
        <v>-1.61268485499022</v>
      </c>
      <c r="BK224" s="12">
        <v>-13.261082131066299</v>
      </c>
      <c r="BL224" s="12">
        <v>-13.350491826713499</v>
      </c>
      <c r="BM224" s="12">
        <v>-7.9155206549330597</v>
      </c>
      <c r="BN224" s="12">
        <v>-1.2452494502213001</v>
      </c>
      <c r="BO224" s="12">
        <v>-4.8875431275518997</v>
      </c>
      <c r="BP224" s="10">
        <v>2.8117563033447301</v>
      </c>
      <c r="BQ224" s="10">
        <v>-0.47185949370032099</v>
      </c>
      <c r="BR224" s="12">
        <v>6.9588827500410799</v>
      </c>
      <c r="BS224" s="12">
        <v>6.9680991146015003</v>
      </c>
      <c r="BT224" s="12">
        <v>6.8453600761131304</v>
      </c>
      <c r="BU224" s="12">
        <v>6.59107354294974</v>
      </c>
      <c r="BV224" s="12">
        <v>-1.5732877045593301</v>
      </c>
      <c r="BW224" s="12">
        <v>-11.579169040487599</v>
      </c>
      <c r="BX224" s="12">
        <v>-13.4515275931335</v>
      </c>
      <c r="BY224" s="12">
        <v>6.5966510192083598</v>
      </c>
      <c r="BZ224" s="12">
        <v>-4.06396429752931</v>
      </c>
      <c r="CA224" s="12">
        <v>-16.461559425806598</v>
      </c>
      <c r="CB224" s="12">
        <v>-12.1027333079837</v>
      </c>
      <c r="CC224" s="12">
        <v>-6.5335834733559697</v>
      </c>
      <c r="CD224" s="12">
        <v>6.9437055572052397</v>
      </c>
      <c r="CE224" s="12">
        <v>-31.2525698973331</v>
      </c>
      <c r="CF224" s="12">
        <v>-10.996554919984099</v>
      </c>
      <c r="CG224" s="12">
        <v>-5.6100852816598401</v>
      </c>
      <c r="CH224" s="12">
        <v>-2.69760403170948</v>
      </c>
      <c r="CI224" s="12">
        <v>-6.1494894509905799E-2</v>
      </c>
      <c r="CJ224" s="12">
        <v>-6.4739761000964702</v>
      </c>
      <c r="CK224" s="12">
        <v>-1.0424915153350801E-2</v>
      </c>
      <c r="CL224" s="12">
        <v>-19.980736396973899</v>
      </c>
      <c r="CM224" s="12">
        <v>-15.779382010805399</v>
      </c>
      <c r="CN224" s="12">
        <v>17.357295291731099</v>
      </c>
      <c r="CO224" s="12">
        <v>14.821272998233299</v>
      </c>
      <c r="CP224" s="12">
        <v>-16.981111912173201</v>
      </c>
      <c r="CQ224" s="12">
        <v>-17.183338059112401</v>
      </c>
      <c r="CR224" s="12">
        <v>-10.711444701883</v>
      </c>
      <c r="CS224" s="12">
        <v>-10.163204933633001</v>
      </c>
      <c r="CT224" s="12">
        <v>-4.2064125409524404</v>
      </c>
      <c r="CU224" s="12">
        <v>-5.0825137805077203</v>
      </c>
      <c r="CV224" s="12">
        <v>2.3447369130735698</v>
      </c>
      <c r="CW224" s="12">
        <v>-11.565499335119901</v>
      </c>
      <c r="CX224" s="12">
        <v>-12.1278853839612</v>
      </c>
      <c r="CY224" s="12">
        <v>-9.3964672487345506</v>
      </c>
      <c r="CZ224" s="12">
        <v>-9.8241089290240708</v>
      </c>
      <c r="DA224" s="12">
        <v>10.320672117813899</v>
      </c>
      <c r="DB224" s="12">
        <v>11.8134939839364</v>
      </c>
      <c r="DC224" s="12">
        <v>5.8241594160790502</v>
      </c>
      <c r="DD224" s="12">
        <v>-13.378907169681</v>
      </c>
      <c r="DE224" s="12">
        <v>-4.8051497287815401</v>
      </c>
      <c r="DF224" s="11">
        <v>-10.277195542585099</v>
      </c>
      <c r="DG224" s="11">
        <v>-12.5369761008187</v>
      </c>
      <c r="DH224" s="11">
        <v>-3.0190385587047701</v>
      </c>
      <c r="DI224" s="11">
        <v>-13.911272617406199</v>
      </c>
      <c r="DJ224" s="11">
        <v>-5.2693612815346498</v>
      </c>
      <c r="DK224" s="11">
        <v>-8.6291138359228992</v>
      </c>
      <c r="DL224" s="11">
        <v>2.5834608550212499</v>
      </c>
      <c r="DM224" s="11">
        <v>0.940952872952038</v>
      </c>
      <c r="DN224" s="11">
        <v>-1.6594448197793099</v>
      </c>
      <c r="DO224" s="11">
        <v>-10.6100897028227</v>
      </c>
      <c r="DP224" s="11">
        <v>-3.41963300343195</v>
      </c>
      <c r="DQ224" s="11">
        <v>-5.1292354328325001</v>
      </c>
      <c r="DR224" s="11">
        <v>-2.8775582450180002</v>
      </c>
      <c r="DS224" s="11">
        <v>-8.4485645857057499</v>
      </c>
    </row>
    <row r="225" spans="1:123" s="12" customFormat="1" ht="15" customHeight="1" x14ac:dyDescent="0.2">
      <c r="A225" s="10">
        <v>100.5</v>
      </c>
      <c r="B225" s="11" t="s">
        <v>21</v>
      </c>
      <c r="C225" s="11" t="s">
        <v>21</v>
      </c>
      <c r="D225" s="11" t="s">
        <v>21</v>
      </c>
      <c r="E225" s="11" t="s">
        <v>21</v>
      </c>
      <c r="F225" s="11" t="s">
        <v>21</v>
      </c>
      <c r="G225" s="11" t="s">
        <v>21</v>
      </c>
      <c r="H225" s="11" t="s">
        <v>21</v>
      </c>
      <c r="I225" s="11" t="s">
        <v>21</v>
      </c>
      <c r="J225" s="11" t="s">
        <v>21</v>
      </c>
      <c r="K225" s="11" t="s">
        <v>21</v>
      </c>
      <c r="L225" s="11" t="s">
        <v>21</v>
      </c>
      <c r="M225" s="11" t="s">
        <v>21</v>
      </c>
      <c r="O225" s="12">
        <v>-0.42208870354443201</v>
      </c>
      <c r="P225" s="12">
        <v>-4.9035247684514598</v>
      </c>
      <c r="Q225" s="12">
        <v>8.4058001448283903</v>
      </c>
      <c r="R225" s="12">
        <v>-21.214787921053301</v>
      </c>
      <c r="S225" s="12">
        <v>28.716263841488399</v>
      </c>
      <c r="T225" s="12">
        <v>-22.032618289813399</v>
      </c>
      <c r="U225" s="12">
        <v>-28.463249691412699</v>
      </c>
      <c r="V225" s="12">
        <v>-21.258409105939698</v>
      </c>
      <c r="W225" s="12">
        <v>10.387523616373</v>
      </c>
      <c r="X225" s="12">
        <v>-20.067238438059501</v>
      </c>
      <c r="Y225" s="12">
        <v>-9.1434221758390706</v>
      </c>
      <c r="Z225" s="12">
        <v>-12.385788068058901</v>
      </c>
      <c r="AA225" s="12">
        <v>3.4490296911826501</v>
      </c>
      <c r="AB225" s="12">
        <v>-6.2396852626989103</v>
      </c>
      <c r="AC225" s="12">
        <v>-2.0719576241390301</v>
      </c>
      <c r="AD225" s="12">
        <v>-23.697006326983601</v>
      </c>
      <c r="AE225" s="12">
        <v>-5.07815366290742</v>
      </c>
      <c r="AF225" s="12">
        <v>-6.2600879573437798</v>
      </c>
      <c r="AG225" s="12">
        <v>5.0793846639862696</v>
      </c>
      <c r="AH225" s="12">
        <v>6.7872315412387199</v>
      </c>
      <c r="AI225" s="11" t="s">
        <v>21</v>
      </c>
      <c r="AJ225" s="11" t="s">
        <v>21</v>
      </c>
      <c r="AQ225" s="12">
        <v>-7.7787844929844097</v>
      </c>
      <c r="AR225" s="12">
        <v>24.639122784719799</v>
      </c>
      <c r="AS225" s="12">
        <v>-15.610425180057</v>
      </c>
      <c r="AT225" s="12">
        <v>-1.9671872450999199</v>
      </c>
      <c r="AU225" s="12">
        <v>5.1549495765357198</v>
      </c>
      <c r="AV225" s="12">
        <v>16.687641618773299</v>
      </c>
      <c r="AW225" s="12">
        <v>-6.8267786446085603</v>
      </c>
      <c r="AX225" s="12">
        <v>-3.0573687581636402</v>
      </c>
      <c r="AY225" s="12">
        <v>-6.7637774918693996</v>
      </c>
      <c r="AZ225" s="12">
        <v>5.3142994147492502</v>
      </c>
      <c r="BA225" s="12">
        <v>-9.6119092631852201</v>
      </c>
      <c r="BB225" s="12">
        <v>-19.8892412299755</v>
      </c>
      <c r="BC225" s="12">
        <v>-31.417726859217499</v>
      </c>
      <c r="BD225" s="12">
        <v>4.9701261559675904</v>
      </c>
      <c r="BE225" s="12">
        <v>7.2172410909843103</v>
      </c>
      <c r="BF225" s="12">
        <v>27.465635866974399</v>
      </c>
      <c r="CF225" s="12">
        <v>-11.194942999281899</v>
      </c>
      <c r="CG225" s="12">
        <v>-5.3536341511062302</v>
      </c>
      <c r="DA225" s="12">
        <v>10.146164640900601</v>
      </c>
      <c r="DB225" s="12">
        <v>11.4687745735864</v>
      </c>
      <c r="DC225" s="12">
        <v>5.3243170441419299</v>
      </c>
      <c r="DD225" s="12">
        <v>-14.4535042636562</v>
      </c>
      <c r="DE225" s="12">
        <v>-5.4111242206999997</v>
      </c>
      <c r="DF225" s="11" t="s">
        <v>21</v>
      </c>
      <c r="DG225" s="11" t="s">
        <v>21</v>
      </c>
      <c r="DH225" s="11" t="s">
        <v>21</v>
      </c>
      <c r="DI225" s="11" t="s">
        <v>21</v>
      </c>
      <c r="DJ225" s="11" t="s">
        <v>21</v>
      </c>
      <c r="DK225" s="11" t="s">
        <v>21</v>
      </c>
      <c r="DL225" s="11" t="s">
        <v>21</v>
      </c>
      <c r="DM225" s="11" t="s">
        <v>21</v>
      </c>
      <c r="DN225" s="11" t="s">
        <v>21</v>
      </c>
      <c r="DO225" s="11" t="s">
        <v>21</v>
      </c>
      <c r="DP225" s="11" t="s">
        <v>21</v>
      </c>
      <c r="DQ225" s="11" t="s">
        <v>21</v>
      </c>
      <c r="DR225" s="11" t="s">
        <v>21</v>
      </c>
      <c r="DS225" s="11" t="s">
        <v>21</v>
      </c>
    </row>
    <row r="226" spans="1:123" s="12" customFormat="1" ht="15" customHeight="1" x14ac:dyDescent="0.2">
      <c r="A226" s="10">
        <v>101</v>
      </c>
      <c r="B226" s="11" t="s">
        <v>21</v>
      </c>
      <c r="C226" s="11" t="s">
        <v>21</v>
      </c>
      <c r="D226" s="11" t="s">
        <v>21</v>
      </c>
      <c r="E226" s="11" t="s">
        <v>21</v>
      </c>
      <c r="F226" s="11" t="s">
        <v>21</v>
      </c>
      <c r="G226" s="11" t="s">
        <v>21</v>
      </c>
      <c r="H226" s="11" t="s">
        <v>21</v>
      </c>
      <c r="I226" s="11" t="s">
        <v>21</v>
      </c>
      <c r="J226" s="11" t="s">
        <v>21</v>
      </c>
      <c r="K226" s="11" t="s">
        <v>21</v>
      </c>
      <c r="L226" s="11" t="s">
        <v>21</v>
      </c>
      <c r="M226" s="11" t="s">
        <v>21</v>
      </c>
      <c r="O226" s="12">
        <v>-0.74523074999888195</v>
      </c>
      <c r="P226" s="12">
        <v>-4.9462755669082901</v>
      </c>
      <c r="Q226" s="12">
        <v>8.5232832134351995</v>
      </c>
      <c r="R226" s="12">
        <v>-20.941599359503002</v>
      </c>
      <c r="S226" s="12">
        <v>28.514537916635099</v>
      </c>
      <c r="T226" s="12">
        <v>-22.640600946033299</v>
      </c>
      <c r="U226" s="12">
        <v>-29.038417778792699</v>
      </c>
      <c r="V226" s="12">
        <v>-21.139701857464299</v>
      </c>
      <c r="W226" s="12">
        <v>10.7726509668282</v>
      </c>
      <c r="X226" s="12">
        <v>-20.0439262698637</v>
      </c>
      <c r="Y226" s="12">
        <v>-9.1157962742727197</v>
      </c>
      <c r="Z226" s="12">
        <v>-11.3203823275398</v>
      </c>
      <c r="AA226" s="12">
        <v>3.3605190310481698</v>
      </c>
      <c r="AB226" s="12">
        <v>-7.3864225669240096</v>
      </c>
      <c r="AC226" s="12">
        <v>-3.8953899093030402</v>
      </c>
      <c r="AD226" s="12">
        <v>-23.456466806237501</v>
      </c>
      <c r="AE226" s="12">
        <v>-5.5426880862796599</v>
      </c>
      <c r="AF226" s="12">
        <v>-6.3233760556613499</v>
      </c>
      <c r="AG226" s="12">
        <v>4.8195188355748497</v>
      </c>
      <c r="AH226" s="12">
        <v>6.7005016717302999</v>
      </c>
      <c r="AI226" s="11" t="s">
        <v>21</v>
      </c>
      <c r="AJ226" s="11" t="s">
        <v>21</v>
      </c>
      <c r="AQ226" s="12">
        <v>-9.0184666987624897</v>
      </c>
      <c r="AR226" s="12">
        <v>24.3725480686407</v>
      </c>
      <c r="AS226" s="12">
        <v>-14.835774891252999</v>
      </c>
      <c r="AT226" s="12">
        <v>-1.62414539772726</v>
      </c>
      <c r="AU226" s="12">
        <v>5.48586194781819</v>
      </c>
      <c r="AV226" s="12">
        <v>18.7620789802167</v>
      </c>
      <c r="AW226" s="12">
        <v>-6.2390449784288604</v>
      </c>
      <c r="AX226" s="12">
        <v>-2.6963198251905802</v>
      </c>
      <c r="AY226" s="12">
        <v>-6.94298296366469</v>
      </c>
      <c r="AZ226" s="12">
        <v>5.1321826504135899</v>
      </c>
      <c r="BA226" s="12">
        <v>-10.2395470094052</v>
      </c>
      <c r="BB226" s="12">
        <v>-19.656916265375902</v>
      </c>
      <c r="BC226" s="12">
        <v>-32.333628041669698</v>
      </c>
      <c r="BD226" s="12">
        <v>5.1276574595249196</v>
      </c>
      <c r="BE226" s="12">
        <v>7.0408391366072403</v>
      </c>
      <c r="BF226" s="12">
        <v>27.305944968247701</v>
      </c>
      <c r="CF226" s="12">
        <v>-11.3213145596091</v>
      </c>
      <c r="CG226" s="12">
        <v>-5.0040653150062999</v>
      </c>
      <c r="DA226" s="12">
        <v>9.99871826934395</v>
      </c>
      <c r="DB226" s="12">
        <v>11.121000170533</v>
      </c>
      <c r="DC226" s="12">
        <v>4.8247452468785896</v>
      </c>
      <c r="DD226" s="12">
        <v>-15.4259469127282</v>
      </c>
      <c r="DE226" s="12">
        <v>-5.90017089052707</v>
      </c>
      <c r="DF226" s="11" t="s">
        <v>21</v>
      </c>
      <c r="DG226" s="11" t="s">
        <v>21</v>
      </c>
      <c r="DH226" s="11" t="s">
        <v>21</v>
      </c>
      <c r="DI226" s="11" t="s">
        <v>21</v>
      </c>
      <c r="DJ226" s="11" t="s">
        <v>21</v>
      </c>
      <c r="DK226" s="11" t="s">
        <v>21</v>
      </c>
      <c r="DL226" s="11" t="s">
        <v>21</v>
      </c>
      <c r="DM226" s="11" t="s">
        <v>21</v>
      </c>
      <c r="DN226" s="11" t="s">
        <v>21</v>
      </c>
      <c r="DO226" s="11" t="s">
        <v>21</v>
      </c>
      <c r="DP226" s="11" t="s">
        <v>21</v>
      </c>
      <c r="DQ226" s="11" t="s">
        <v>21</v>
      </c>
      <c r="DR226" s="11" t="s">
        <v>21</v>
      </c>
      <c r="DS226" s="11" t="s">
        <v>21</v>
      </c>
    </row>
    <row r="227" spans="1:123" s="12" customFormat="1" ht="15" customHeight="1" x14ac:dyDescent="0.2">
      <c r="A227" s="10">
        <v>101.5</v>
      </c>
      <c r="B227" s="11" t="s">
        <v>21</v>
      </c>
      <c r="C227" s="11" t="s">
        <v>21</v>
      </c>
      <c r="D227" s="11" t="s">
        <v>21</v>
      </c>
      <c r="E227" s="11" t="s">
        <v>21</v>
      </c>
      <c r="F227" s="11" t="s">
        <v>21</v>
      </c>
      <c r="G227" s="11" t="s">
        <v>21</v>
      </c>
      <c r="H227" s="11" t="s">
        <v>21</v>
      </c>
      <c r="I227" s="11" t="s">
        <v>21</v>
      </c>
      <c r="J227" s="11" t="s">
        <v>21</v>
      </c>
      <c r="K227" s="11" t="s">
        <v>21</v>
      </c>
      <c r="L227" s="11" t="s">
        <v>21</v>
      </c>
      <c r="M227" s="11" t="s">
        <v>21</v>
      </c>
      <c r="O227" s="12">
        <v>-1.05409810657874</v>
      </c>
      <c r="P227" s="12">
        <v>-4.99471161674591</v>
      </c>
      <c r="Q227" s="12">
        <v>8.6437603386002593</v>
      </c>
      <c r="R227" s="12">
        <v>-20.544966901070399</v>
      </c>
      <c r="S227" s="12">
        <v>28.276785087655298</v>
      </c>
      <c r="T227" s="12">
        <v>-23.230018996400698</v>
      </c>
      <c r="U227" s="12">
        <v>-29.603348593809599</v>
      </c>
      <c r="V227" s="12">
        <v>-21.0126181627856</v>
      </c>
      <c r="W227" s="12">
        <v>11.182219168404099</v>
      </c>
      <c r="X227" s="12">
        <v>-19.995470211142599</v>
      </c>
      <c r="Y227" s="12">
        <v>-9.0481989900581503</v>
      </c>
      <c r="Z227" s="12">
        <v>-10.095815923705199</v>
      </c>
      <c r="AA227" s="12">
        <v>3.0894761948729799</v>
      </c>
      <c r="AB227" s="12">
        <v>-8.5271876741899106</v>
      </c>
      <c r="AC227" s="12">
        <v>-5.8080054259335103</v>
      </c>
      <c r="AD227" s="12">
        <v>-23.2197053264826</v>
      </c>
      <c r="AE227" s="12">
        <v>-6.0199686231499001</v>
      </c>
      <c r="AF227" s="12">
        <v>-6.3663178480055604</v>
      </c>
      <c r="AG227" s="12">
        <v>4.5534447963291296</v>
      </c>
      <c r="AH227" s="12">
        <v>6.6319562392891296</v>
      </c>
      <c r="AI227" s="11" t="s">
        <v>21</v>
      </c>
      <c r="AJ227" s="11" t="s">
        <v>21</v>
      </c>
      <c r="AQ227" s="12">
        <v>-10.275569366058299</v>
      </c>
      <c r="AR227" s="12">
        <v>24.078821297734901</v>
      </c>
      <c r="AS227" s="12">
        <v>-13.997814676258701</v>
      </c>
      <c r="AT227" s="12">
        <v>-1.32191644297563</v>
      </c>
      <c r="AU227" s="12">
        <v>5.8191726566292301</v>
      </c>
      <c r="AV227" s="12">
        <v>20.787623725482199</v>
      </c>
      <c r="AW227" s="12">
        <v>-5.6699836932239096</v>
      </c>
      <c r="AX227" s="12">
        <v>-2.3433544811268798</v>
      </c>
      <c r="AY227" s="12">
        <v>-7.0910032263782297</v>
      </c>
      <c r="AZ227" s="12">
        <v>4.9414256864110904</v>
      </c>
      <c r="BA227" s="12">
        <v>-10.750288311101</v>
      </c>
      <c r="BB227" s="12">
        <v>-19.365186744835199</v>
      </c>
      <c r="BC227" s="12">
        <v>-33.269494451815198</v>
      </c>
      <c r="BD227" s="12">
        <v>5.28018881595926</v>
      </c>
      <c r="BE227" s="12">
        <v>6.8268500399426504</v>
      </c>
      <c r="BF227" s="12">
        <v>27.134199626743701</v>
      </c>
      <c r="CF227" s="12">
        <v>-11.374792848073399</v>
      </c>
      <c r="CG227" s="12">
        <v>-4.5668543862120696</v>
      </c>
      <c r="DA227" s="12">
        <v>9.8771770353778194</v>
      </c>
      <c r="DB227" s="12">
        <v>10.7700298030977</v>
      </c>
      <c r="DC227" s="12">
        <v>4.3272866605548099</v>
      </c>
      <c r="DD227" s="12">
        <v>-16.2927481142105</v>
      </c>
      <c r="DE227" s="12">
        <v>-6.2708686527912496</v>
      </c>
      <c r="DF227" s="11" t="s">
        <v>21</v>
      </c>
      <c r="DG227" s="11" t="s">
        <v>21</v>
      </c>
      <c r="DH227" s="11" t="s">
        <v>21</v>
      </c>
      <c r="DI227" s="11" t="s">
        <v>21</v>
      </c>
      <c r="DJ227" s="11" t="s">
        <v>21</v>
      </c>
      <c r="DK227" s="11" t="s">
        <v>21</v>
      </c>
      <c r="DL227" s="11" t="s">
        <v>21</v>
      </c>
      <c r="DM227" s="11" t="s">
        <v>21</v>
      </c>
      <c r="DN227" s="11" t="s">
        <v>21</v>
      </c>
      <c r="DO227" s="11" t="s">
        <v>21</v>
      </c>
      <c r="DP227" s="11" t="s">
        <v>21</v>
      </c>
      <c r="DQ227" s="11" t="s">
        <v>21</v>
      </c>
      <c r="DR227" s="11" t="s">
        <v>21</v>
      </c>
      <c r="DS227" s="11" t="s">
        <v>21</v>
      </c>
    </row>
    <row r="228" spans="1:123" s="12" customFormat="1" ht="15" customHeight="1" x14ac:dyDescent="0.2">
      <c r="A228" s="10">
        <v>102</v>
      </c>
      <c r="B228" s="11" t="s">
        <v>21</v>
      </c>
      <c r="C228" s="11" t="s">
        <v>21</v>
      </c>
      <c r="D228" s="11" t="s">
        <v>21</v>
      </c>
      <c r="E228" s="11" t="s">
        <v>21</v>
      </c>
      <c r="F228" s="11" t="s">
        <v>21</v>
      </c>
      <c r="G228" s="11" t="s">
        <v>21</v>
      </c>
      <c r="H228" s="11" t="s">
        <v>21</v>
      </c>
      <c r="I228" s="11" t="s">
        <v>21</v>
      </c>
      <c r="J228" s="11" t="s">
        <v>21</v>
      </c>
      <c r="K228" s="11" t="s">
        <v>21</v>
      </c>
      <c r="L228" s="11" t="s">
        <v>21</v>
      </c>
      <c r="M228" s="11" t="s">
        <v>21</v>
      </c>
      <c r="O228" s="12">
        <v>-1.35049162963696</v>
      </c>
      <c r="P228" s="12">
        <v>-5.0495532377681203</v>
      </c>
      <c r="Q228" s="12">
        <v>8.7647122199996303</v>
      </c>
      <c r="R228" s="12">
        <v>-20.028875951538701</v>
      </c>
      <c r="S228" s="12">
        <v>27.993584808427801</v>
      </c>
      <c r="T228" s="12">
        <v>-23.802276700735</v>
      </c>
      <c r="U228" s="12">
        <v>-30.156279535731301</v>
      </c>
      <c r="V228" s="12">
        <v>-20.879453586530801</v>
      </c>
      <c r="W228" s="12">
        <v>11.608924978645501</v>
      </c>
      <c r="X228" s="12">
        <v>-19.924635125789699</v>
      </c>
      <c r="Y228" s="12">
        <v>-8.9444220066070503</v>
      </c>
      <c r="Z228" s="12">
        <v>-8.7222597358049807</v>
      </c>
      <c r="AA228" s="12">
        <v>2.63741162598307</v>
      </c>
      <c r="AB228" s="12">
        <v>-9.6633830253267607</v>
      </c>
      <c r="AC228" s="12">
        <v>-7.8037455750745703</v>
      </c>
      <c r="AD228" s="12">
        <v>-22.993943275650899</v>
      </c>
      <c r="AE228" s="12">
        <v>-6.5120834733534103</v>
      </c>
      <c r="AF228" s="12">
        <v>-6.3928337112884002</v>
      </c>
      <c r="AG228" s="12">
        <v>4.2769829633471002</v>
      </c>
      <c r="AH228" s="12">
        <v>6.57812279314384</v>
      </c>
      <c r="AI228" s="11" t="s">
        <v>21</v>
      </c>
      <c r="AJ228" s="11" t="s">
        <v>21</v>
      </c>
      <c r="AQ228" s="12">
        <v>-11.544871085789</v>
      </c>
      <c r="AR228" s="12">
        <v>23.754397261654901</v>
      </c>
      <c r="AS228" s="12">
        <v>-13.105088328302299</v>
      </c>
      <c r="AT228" s="12">
        <v>-1.0621557748891</v>
      </c>
      <c r="AU228" s="12">
        <v>6.14751888861064</v>
      </c>
      <c r="AV228" s="12">
        <v>22.722688299836499</v>
      </c>
      <c r="AW228" s="12">
        <v>-5.1233760132163297</v>
      </c>
      <c r="AX228" s="12">
        <v>-2.0025397589051801</v>
      </c>
      <c r="AY228" s="12">
        <v>-7.2061570790538099</v>
      </c>
      <c r="AZ228" s="12">
        <v>4.7412086132680997</v>
      </c>
      <c r="BA228" s="12">
        <v>-11.139803973492199</v>
      </c>
      <c r="BB228" s="12">
        <v>-19.0241971722571</v>
      </c>
      <c r="BC228" s="12">
        <v>-34.224613045807899</v>
      </c>
      <c r="BD228" s="12">
        <v>5.4221600294113097</v>
      </c>
      <c r="BE228" s="12">
        <v>6.5738458943087599</v>
      </c>
      <c r="BF228" s="12">
        <v>26.947182050207601</v>
      </c>
      <c r="CF228" s="12">
        <v>-11.3554870040388</v>
      </c>
      <c r="CG228" s="12">
        <v>-4.0487052501703102</v>
      </c>
      <c r="DA228" s="12">
        <v>9.7799293143907509</v>
      </c>
      <c r="DB228" s="12">
        <v>10.4156279121525</v>
      </c>
      <c r="DC228" s="12">
        <v>3.8335169847414301</v>
      </c>
      <c r="DD228" s="12">
        <v>-17.0513576449593</v>
      </c>
      <c r="DE228" s="12">
        <v>-6.5228914536419298</v>
      </c>
      <c r="DF228" s="11" t="s">
        <v>21</v>
      </c>
      <c r="DG228" s="11" t="s">
        <v>21</v>
      </c>
      <c r="DH228" s="11" t="s">
        <v>21</v>
      </c>
      <c r="DI228" s="11" t="s">
        <v>21</v>
      </c>
      <c r="DJ228" s="11" t="s">
        <v>21</v>
      </c>
      <c r="DK228" s="11" t="s">
        <v>21</v>
      </c>
      <c r="DL228" s="11" t="s">
        <v>21</v>
      </c>
      <c r="DM228" s="11" t="s">
        <v>21</v>
      </c>
      <c r="DN228" s="11" t="s">
        <v>21</v>
      </c>
      <c r="DO228" s="11" t="s">
        <v>21</v>
      </c>
      <c r="DP228" s="11" t="s">
        <v>21</v>
      </c>
      <c r="DQ228" s="11" t="s">
        <v>21</v>
      </c>
      <c r="DR228" s="11" t="s">
        <v>21</v>
      </c>
      <c r="DS228" s="11" t="s">
        <v>21</v>
      </c>
    </row>
    <row r="229" spans="1:123" s="12" customFormat="1" ht="15" customHeight="1" x14ac:dyDescent="0.2">
      <c r="A229" s="10">
        <v>102.5</v>
      </c>
      <c r="B229" s="11" t="s">
        <v>21</v>
      </c>
      <c r="C229" s="11" t="s">
        <v>21</v>
      </c>
      <c r="D229" s="11" t="s">
        <v>21</v>
      </c>
      <c r="E229" s="11" t="s">
        <v>21</v>
      </c>
      <c r="F229" s="11" t="s">
        <v>21</v>
      </c>
      <c r="G229" s="11" t="s">
        <v>21</v>
      </c>
      <c r="H229" s="11" t="s">
        <v>21</v>
      </c>
      <c r="I229" s="11" t="s">
        <v>21</v>
      </c>
      <c r="J229" s="11" t="s">
        <v>21</v>
      </c>
      <c r="K229" s="11" t="s">
        <v>21</v>
      </c>
      <c r="L229" s="11" t="s">
        <v>21</v>
      </c>
      <c r="M229" s="11" t="s">
        <v>21</v>
      </c>
      <c r="O229" s="12">
        <v>-1.6363626400561699</v>
      </c>
      <c r="P229" s="12">
        <v>-5.1114202506141702</v>
      </c>
      <c r="Q229" s="12">
        <v>8.8834658527048305</v>
      </c>
      <c r="R229" s="12">
        <v>-19.398734366404799</v>
      </c>
      <c r="S229" s="12">
        <v>27.655898520606499</v>
      </c>
      <c r="T229" s="12">
        <v>-24.358841983485</v>
      </c>
      <c r="U229" s="12">
        <v>-30.695267923874699</v>
      </c>
      <c r="V229" s="12">
        <v>-20.742405467899498</v>
      </c>
      <c r="W229" s="12">
        <v>12.0452696137363</v>
      </c>
      <c r="X229" s="12">
        <v>-19.8343350348295</v>
      </c>
      <c r="Y229" s="12">
        <v>-8.8086453615687699</v>
      </c>
      <c r="Z229" s="12">
        <v>-7.2115321927412799</v>
      </c>
      <c r="AA229" s="12">
        <v>2.00788440452015</v>
      </c>
      <c r="AB229" s="12">
        <v>-10.796865353768199</v>
      </c>
      <c r="AC229" s="12">
        <v>-9.8759119282476604</v>
      </c>
      <c r="AD229" s="12">
        <v>-22.786223780713001</v>
      </c>
      <c r="AE229" s="12">
        <v>-7.0209648583841</v>
      </c>
      <c r="AF229" s="12">
        <v>-6.4068894971569499</v>
      </c>
      <c r="AG229" s="12">
        <v>3.9862402445578402</v>
      </c>
      <c r="AH229" s="12">
        <v>6.53540519124362</v>
      </c>
      <c r="AI229" s="11" t="s">
        <v>21</v>
      </c>
      <c r="AJ229" s="11" t="s">
        <v>21</v>
      </c>
      <c r="AQ229" s="12">
        <v>-12.821180462196899</v>
      </c>
      <c r="AR229" s="12">
        <v>23.396123651764299</v>
      </c>
      <c r="AS229" s="12">
        <v>-12.1666244012885</v>
      </c>
      <c r="AT229" s="12">
        <v>-0.84585843751483403</v>
      </c>
      <c r="AU229" s="12">
        <v>6.4634677983121902</v>
      </c>
      <c r="AV229" s="12">
        <v>24.524713808204901</v>
      </c>
      <c r="AW229" s="12">
        <v>-4.6024897528695803</v>
      </c>
      <c r="AX229" s="12">
        <v>-1.6777248674770799</v>
      </c>
      <c r="AY229" s="12">
        <v>-7.2872039709181902</v>
      </c>
      <c r="AZ229" s="12">
        <v>4.5308461267268196</v>
      </c>
      <c r="BA229" s="12">
        <v>-11.4049862531828</v>
      </c>
      <c r="BB229" s="12">
        <v>-18.6444685823516</v>
      </c>
      <c r="BC229" s="12">
        <v>-35.197648685425499</v>
      </c>
      <c r="BD229" s="12">
        <v>5.5482228162873</v>
      </c>
      <c r="BE229" s="12">
        <v>6.2809390328766304</v>
      </c>
      <c r="BF229" s="12">
        <v>26.741643523564498</v>
      </c>
      <c r="CF229" s="12">
        <v>-11.2644784167059</v>
      </c>
      <c r="CG229" s="12">
        <v>-3.4574341043480601</v>
      </c>
      <c r="DA229" s="12">
        <v>9.7049332907772605</v>
      </c>
      <c r="DB229" s="12">
        <v>10.057466170110199</v>
      </c>
      <c r="DC229" s="12">
        <v>3.3447379337303502</v>
      </c>
      <c r="DD229" s="12">
        <v>-17.7001875272253</v>
      </c>
      <c r="DE229" s="12">
        <v>-6.6570087255968202</v>
      </c>
      <c r="DF229" s="11" t="s">
        <v>21</v>
      </c>
      <c r="DG229" s="11" t="s">
        <v>21</v>
      </c>
      <c r="DH229" s="11" t="s">
        <v>21</v>
      </c>
      <c r="DI229" s="11" t="s">
        <v>21</v>
      </c>
      <c r="DJ229" s="11" t="s">
        <v>21</v>
      </c>
      <c r="DK229" s="11" t="s">
        <v>21</v>
      </c>
      <c r="DL229" s="11" t="s">
        <v>21</v>
      </c>
      <c r="DM229" s="11" t="s">
        <v>21</v>
      </c>
      <c r="DN229" s="11" t="s">
        <v>21</v>
      </c>
      <c r="DO229" s="11" t="s">
        <v>21</v>
      </c>
      <c r="DP229" s="11" t="s">
        <v>21</v>
      </c>
      <c r="DQ229" s="11" t="s">
        <v>21</v>
      </c>
      <c r="DR229" s="11" t="s">
        <v>21</v>
      </c>
      <c r="DS229" s="11" t="s">
        <v>21</v>
      </c>
    </row>
    <row r="230" spans="1:123" s="12" customFormat="1" ht="15" customHeight="1" x14ac:dyDescent="0.2">
      <c r="A230" s="10">
        <v>103</v>
      </c>
      <c r="B230" s="11" t="s">
        <v>21</v>
      </c>
      <c r="C230" s="11" t="s">
        <v>21</v>
      </c>
      <c r="D230" s="11" t="s">
        <v>21</v>
      </c>
      <c r="E230" s="11" t="s">
        <v>21</v>
      </c>
      <c r="F230" s="11" t="s">
        <v>21</v>
      </c>
      <c r="G230" s="11" t="s">
        <v>21</v>
      </c>
      <c r="H230" s="11" t="s">
        <v>21</v>
      </c>
      <c r="I230" s="11" t="s">
        <v>21</v>
      </c>
      <c r="J230" s="11" t="s">
        <v>21</v>
      </c>
      <c r="K230" s="11" t="s">
        <v>21</v>
      </c>
      <c r="L230" s="11" t="s">
        <v>21</v>
      </c>
      <c r="M230" s="11" t="s">
        <v>21</v>
      </c>
      <c r="O230" s="12">
        <v>-1.91376284419675</v>
      </c>
      <c r="P230" s="12">
        <v>-5.1808251555485096</v>
      </c>
      <c r="Q230" s="12">
        <v>8.9972372734337096</v>
      </c>
      <c r="R230" s="12">
        <v>-18.661337890080102</v>
      </c>
      <c r="S230" s="12">
        <v>27.255227905698099</v>
      </c>
      <c r="T230" s="12">
        <v>-24.9012264248449</v>
      </c>
      <c r="U230" s="12">
        <v>-31.218183721648501</v>
      </c>
      <c r="V230" s="12">
        <v>-20.603534721885801</v>
      </c>
      <c r="W230" s="12">
        <v>12.4836396935279</v>
      </c>
      <c r="X230" s="12">
        <v>-19.727593098650601</v>
      </c>
      <c r="Y230" s="12">
        <v>-8.6453692347276903</v>
      </c>
      <c r="Z230" s="12">
        <v>-5.5769646678527298</v>
      </c>
      <c r="AA230" s="12">
        <v>1.20645643164607</v>
      </c>
      <c r="AB230" s="12">
        <v>-11.9298874778905</v>
      </c>
      <c r="AC230" s="12">
        <v>-12.0172335300594</v>
      </c>
      <c r="AD230" s="12">
        <v>-22.603328034165301</v>
      </c>
      <c r="AE230" s="12">
        <v>-7.5483471846382599</v>
      </c>
      <c r="AF230" s="12">
        <v>-6.4124419623112701</v>
      </c>
      <c r="AG230" s="12">
        <v>3.67768575415539</v>
      </c>
      <c r="AH230" s="12">
        <v>6.5001363509509202</v>
      </c>
      <c r="AI230" s="11" t="s">
        <v>21</v>
      </c>
      <c r="AJ230" s="11" t="s">
        <v>21</v>
      </c>
      <c r="AQ230" s="12">
        <v>-14.0993788591003</v>
      </c>
      <c r="AR230" s="12">
        <v>23.001297449809499</v>
      </c>
      <c r="AS230" s="12">
        <v>-11.1918361653806</v>
      </c>
      <c r="AT230" s="12">
        <v>-0.67336048914512503</v>
      </c>
      <c r="AU230" s="12">
        <v>6.7596151893667402</v>
      </c>
      <c r="AV230" s="12">
        <v>26.150748453801398</v>
      </c>
      <c r="AW230" s="12">
        <v>-4.1100493035628398</v>
      </c>
      <c r="AX230" s="12">
        <v>-1.3724926475333601</v>
      </c>
      <c r="AY230" s="12">
        <v>-7.33337765268515</v>
      </c>
      <c r="AZ230" s="12">
        <v>4.3098020796605798</v>
      </c>
      <c r="BA230" s="12">
        <v>-11.544010703801099</v>
      </c>
      <c r="BB230" s="12">
        <v>-18.236773030366699</v>
      </c>
      <c r="BC230" s="12">
        <v>-36.186615034239303</v>
      </c>
      <c r="BD230" s="12">
        <v>5.6532940106990202</v>
      </c>
      <c r="BE230" s="12">
        <v>5.94780112805892</v>
      </c>
      <c r="BF230" s="12">
        <v>26.514337150729201</v>
      </c>
      <c r="CF230" s="12">
        <v>-11.1037934402702</v>
      </c>
      <c r="CG230" s="12">
        <v>-2.80183803624822</v>
      </c>
      <c r="DA230" s="12">
        <v>9.6497551567154005</v>
      </c>
      <c r="DB230" s="12">
        <v>9.6951362138497608</v>
      </c>
      <c r="DC230" s="12">
        <v>2.8619683689612399</v>
      </c>
      <c r="DD230" s="12">
        <v>-18.238624761579501</v>
      </c>
      <c r="DE230" s="12">
        <v>-6.6750744736054903</v>
      </c>
      <c r="DF230" s="11" t="s">
        <v>21</v>
      </c>
      <c r="DG230" s="11" t="s">
        <v>21</v>
      </c>
      <c r="DH230" s="11" t="s">
        <v>21</v>
      </c>
      <c r="DI230" s="11" t="s">
        <v>21</v>
      </c>
      <c r="DJ230" s="11" t="s">
        <v>21</v>
      </c>
      <c r="DK230" s="11" t="s">
        <v>21</v>
      </c>
      <c r="DL230" s="11" t="s">
        <v>21</v>
      </c>
      <c r="DM230" s="11" t="s">
        <v>21</v>
      </c>
      <c r="DN230" s="11" t="s">
        <v>21</v>
      </c>
      <c r="DO230" s="11" t="s">
        <v>21</v>
      </c>
      <c r="DP230" s="11" t="s">
        <v>21</v>
      </c>
      <c r="DQ230" s="11" t="s">
        <v>21</v>
      </c>
      <c r="DR230" s="11" t="s">
        <v>21</v>
      </c>
      <c r="DS230" s="11" t="s">
        <v>21</v>
      </c>
    </row>
    <row r="231" spans="1:123" s="12" customFormat="1" ht="15" customHeight="1" x14ac:dyDescent="0.2">
      <c r="A231" s="10">
        <v>103.5</v>
      </c>
      <c r="B231" s="11" t="s">
        <v>21</v>
      </c>
      <c r="C231" s="11" t="s">
        <v>21</v>
      </c>
      <c r="D231" s="11" t="s">
        <v>21</v>
      </c>
      <c r="E231" s="11" t="s">
        <v>21</v>
      </c>
      <c r="F231" s="11" t="s">
        <v>21</v>
      </c>
      <c r="G231" s="11" t="s">
        <v>21</v>
      </c>
      <c r="H231" s="11" t="s">
        <v>21</v>
      </c>
      <c r="I231" s="11" t="s">
        <v>21</v>
      </c>
      <c r="J231" s="11" t="s">
        <v>21</v>
      </c>
      <c r="K231" s="11" t="s">
        <v>21</v>
      </c>
      <c r="L231" s="11" t="s">
        <v>21</v>
      </c>
      <c r="M231" s="11" t="s">
        <v>21</v>
      </c>
      <c r="O231" s="12">
        <v>-2.1847952211828598</v>
      </c>
      <c r="P231" s="12">
        <v>-5.2581713134713901</v>
      </c>
      <c r="Q231" s="12">
        <v>9.1031815827591291</v>
      </c>
      <c r="R231" s="12">
        <v>-17.824784663389401</v>
      </c>
      <c r="S231" s="12">
        <v>26.783767680171799</v>
      </c>
      <c r="T231" s="12">
        <v>-25.430952518945499</v>
      </c>
      <c r="U231" s="12">
        <v>-31.722713174531201</v>
      </c>
      <c r="V231" s="12">
        <v>-20.464731278479999</v>
      </c>
      <c r="W231" s="12">
        <v>12.9164018289884</v>
      </c>
      <c r="X231" s="12">
        <v>-19.6074925042921</v>
      </c>
      <c r="Y231" s="12">
        <v>-8.4593330029747396</v>
      </c>
      <c r="Z231" s="12">
        <v>-3.8332459553203</v>
      </c>
      <c r="AA231" s="12">
        <v>0.240626491176954</v>
      </c>
      <c r="AB231" s="12">
        <v>-13.0650432765833</v>
      </c>
      <c r="AC231" s="12">
        <v>-14.219940567272699</v>
      </c>
      <c r="AD231" s="12">
        <v>-22.451704353443301</v>
      </c>
      <c r="AE231" s="12">
        <v>-8.0957288446370494</v>
      </c>
      <c r="AF231" s="12">
        <v>-6.4133887462958201</v>
      </c>
      <c r="AG231" s="12">
        <v>3.3482194794487401</v>
      </c>
      <c r="AH231" s="12">
        <v>6.4686278165026998</v>
      </c>
      <c r="AI231" s="11" t="s">
        <v>21</v>
      </c>
      <c r="AJ231" s="11" t="s">
        <v>21</v>
      </c>
      <c r="AQ231" s="12">
        <v>-15.374454960692599</v>
      </c>
      <c r="AR231" s="12">
        <v>22.567697669728599</v>
      </c>
      <c r="AS231" s="12">
        <v>-10.1904106486472</v>
      </c>
      <c r="AT231" s="12">
        <v>-0.54435054153145701</v>
      </c>
      <c r="AU231" s="12">
        <v>7.0286891968862601</v>
      </c>
      <c r="AV231" s="12">
        <v>27.558055080589799</v>
      </c>
      <c r="AW231" s="12">
        <v>-3.64821812581794</v>
      </c>
      <c r="AX231" s="12">
        <v>-1.0901146652031399</v>
      </c>
      <c r="AY231" s="12">
        <v>-7.3444161898805698</v>
      </c>
      <c r="AZ231" s="12">
        <v>4.0776967580313697</v>
      </c>
      <c r="BA231" s="12">
        <v>-11.5563871077029</v>
      </c>
      <c r="BB231" s="12">
        <v>-17.812004443840099</v>
      </c>
      <c r="BC231" s="12">
        <v>-37.188889109529498</v>
      </c>
      <c r="BD231" s="12">
        <v>5.7326083151565399</v>
      </c>
      <c r="BE231" s="12">
        <v>5.5746809266565798</v>
      </c>
      <c r="BF231" s="12">
        <v>26.262052415404401</v>
      </c>
      <c r="CF231" s="12">
        <v>-10.8763606476713</v>
      </c>
      <c r="CG231" s="12">
        <v>-2.0915454115311101</v>
      </c>
      <c r="DA231" s="12">
        <v>9.6116109489230404</v>
      </c>
      <c r="DB231" s="12">
        <v>9.3281660156208002</v>
      </c>
      <c r="DC231" s="12">
        <v>2.3859461180108998</v>
      </c>
      <c r="DD231" s="12">
        <v>-18.667034964892</v>
      </c>
      <c r="DE231" s="12">
        <v>-6.5800077209132697</v>
      </c>
      <c r="DF231" s="11" t="s">
        <v>21</v>
      </c>
      <c r="DG231" s="11" t="s">
        <v>21</v>
      </c>
      <c r="DH231" s="11" t="s">
        <v>21</v>
      </c>
      <c r="DI231" s="11" t="s">
        <v>21</v>
      </c>
      <c r="DJ231" s="11" t="s">
        <v>21</v>
      </c>
      <c r="DK231" s="11" t="s">
        <v>21</v>
      </c>
      <c r="DL231" s="11" t="s">
        <v>21</v>
      </c>
      <c r="DM231" s="11" t="s">
        <v>21</v>
      </c>
      <c r="DN231" s="11" t="s">
        <v>21</v>
      </c>
      <c r="DO231" s="11" t="s">
        <v>21</v>
      </c>
      <c r="DP231" s="11" t="s">
        <v>21</v>
      </c>
      <c r="DQ231" s="11" t="s">
        <v>21</v>
      </c>
      <c r="DR231" s="11" t="s">
        <v>21</v>
      </c>
      <c r="DS231" s="11" t="s">
        <v>21</v>
      </c>
    </row>
    <row r="232" spans="1:123" s="12" customFormat="1" ht="15" customHeight="1" x14ac:dyDescent="0.2">
      <c r="A232" s="10">
        <v>104</v>
      </c>
      <c r="B232" s="11" t="s">
        <v>21</v>
      </c>
      <c r="C232" s="11" t="s">
        <v>21</v>
      </c>
      <c r="D232" s="11" t="s">
        <v>21</v>
      </c>
      <c r="E232" s="11" t="s">
        <v>21</v>
      </c>
      <c r="F232" s="11" t="s">
        <v>21</v>
      </c>
      <c r="G232" s="11" t="s">
        <v>21</v>
      </c>
      <c r="H232" s="11" t="s">
        <v>21</v>
      </c>
      <c r="I232" s="11" t="s">
        <v>21</v>
      </c>
      <c r="J232" s="11" t="s">
        <v>21</v>
      </c>
      <c r="K232" s="11" t="s">
        <v>21</v>
      </c>
      <c r="L232" s="11" t="s">
        <v>21</v>
      </c>
      <c r="M232" s="11" t="s">
        <v>21</v>
      </c>
      <c r="O232" s="12">
        <v>-2.4515659333701398</v>
      </c>
      <c r="P232" s="12">
        <v>-5.3437474889506102</v>
      </c>
      <c r="Q232" s="12">
        <v>9.1984456958016292</v>
      </c>
      <c r="R232" s="12">
        <v>-16.898411558941</v>
      </c>
      <c r="S232" s="12">
        <v>26.234545657643999</v>
      </c>
      <c r="T232" s="12">
        <v>-25.949524570023598</v>
      </c>
      <c r="U232" s="12">
        <v>-32.206360629061201</v>
      </c>
      <c r="V232" s="12">
        <v>-20.327666788944001</v>
      </c>
      <c r="W232" s="12">
        <v>13.3359826577361</v>
      </c>
      <c r="X232" s="12">
        <v>-19.477134628687001</v>
      </c>
      <c r="Y232" s="12">
        <v>-8.2554424807312898</v>
      </c>
      <c r="Z232" s="12">
        <v>-1.9962517399108</v>
      </c>
      <c r="AA232" s="12">
        <v>-0.88026359890136496</v>
      </c>
      <c r="AB232" s="12">
        <v>-14.2051994771463</v>
      </c>
      <c r="AC232" s="12">
        <v>-16.475834854645601</v>
      </c>
      <c r="AD232" s="12">
        <v>-22.3373972403351</v>
      </c>
      <c r="AE232" s="12">
        <v>-8.6643340182490594</v>
      </c>
      <c r="AF232" s="12">
        <v>-6.4135151660593603</v>
      </c>
      <c r="AG232" s="12">
        <v>2.9952352633699699</v>
      </c>
      <c r="AH232" s="12">
        <v>6.4372184169769699</v>
      </c>
      <c r="AI232" s="11" t="s">
        <v>21</v>
      </c>
      <c r="AJ232" s="11" t="s">
        <v>21</v>
      </c>
      <c r="AQ232" s="12">
        <v>-16.6415447893086</v>
      </c>
      <c r="AR232" s="12">
        <v>22.093616280471899</v>
      </c>
      <c r="AS232" s="12">
        <v>-9.1722095021395909</v>
      </c>
      <c r="AT232" s="12">
        <v>-0.45789067826262903</v>
      </c>
      <c r="AU232" s="12">
        <v>7.2636466939002204</v>
      </c>
      <c r="AV232" s="12">
        <v>28.704711439786401</v>
      </c>
      <c r="AW232" s="12">
        <v>-3.21859101859445</v>
      </c>
      <c r="AX232" s="12">
        <v>-0.83351119428698395</v>
      </c>
      <c r="AY232" s="12">
        <v>-7.3205796979891602</v>
      </c>
      <c r="AZ232" s="12">
        <v>3.8343187043210398</v>
      </c>
      <c r="BA232" s="12">
        <v>-11.4429913082858</v>
      </c>
      <c r="BB232" s="12">
        <v>-17.3810421983944</v>
      </c>
      <c r="BC232" s="12">
        <v>-38.201200368348502</v>
      </c>
      <c r="BD232" s="12">
        <v>5.7817601373244498</v>
      </c>
      <c r="BE232" s="12">
        <v>5.1624069783429096</v>
      </c>
      <c r="BF232" s="12">
        <v>25.9816479228902</v>
      </c>
      <c r="CF232" s="12">
        <v>-10.5859489849535</v>
      </c>
      <c r="CG232" s="12">
        <v>-1.3368523923418201</v>
      </c>
      <c r="DA232" s="12">
        <v>9.5874056569300592</v>
      </c>
      <c r="DB232" s="12">
        <v>8.95603079698048</v>
      </c>
      <c r="DC232" s="12">
        <v>1.91713388630887</v>
      </c>
      <c r="DD232" s="12">
        <v>-18.986760551342702</v>
      </c>
      <c r="DE232" s="12">
        <v>-6.3757602219993696</v>
      </c>
      <c r="DF232" s="11" t="s">
        <v>21</v>
      </c>
      <c r="DG232" s="11" t="s">
        <v>21</v>
      </c>
      <c r="DH232" s="11" t="s">
        <v>21</v>
      </c>
      <c r="DI232" s="11" t="s">
        <v>21</v>
      </c>
      <c r="DJ232" s="11" t="s">
        <v>21</v>
      </c>
      <c r="DK232" s="11" t="s">
        <v>21</v>
      </c>
      <c r="DL232" s="11" t="s">
        <v>21</v>
      </c>
      <c r="DM232" s="11" t="s">
        <v>21</v>
      </c>
      <c r="DN232" s="11" t="s">
        <v>21</v>
      </c>
      <c r="DO232" s="11" t="s">
        <v>21</v>
      </c>
      <c r="DP232" s="11" t="s">
        <v>21</v>
      </c>
      <c r="DQ232" s="11" t="s">
        <v>21</v>
      </c>
      <c r="DR232" s="11" t="s">
        <v>21</v>
      </c>
      <c r="DS232" s="11" t="s">
        <v>21</v>
      </c>
    </row>
    <row r="233" spans="1:123" s="12" customFormat="1" ht="15" customHeight="1" x14ac:dyDescent="0.2">
      <c r="A233" s="10">
        <v>104.5</v>
      </c>
      <c r="B233" s="11" t="s">
        <v>21</v>
      </c>
      <c r="C233" s="11" t="s">
        <v>21</v>
      </c>
      <c r="D233" s="11" t="s">
        <v>21</v>
      </c>
      <c r="E233" s="11" t="s">
        <v>21</v>
      </c>
      <c r="F233" s="11" t="s">
        <v>21</v>
      </c>
      <c r="G233" s="11" t="s">
        <v>21</v>
      </c>
      <c r="H233" s="11" t="s">
        <v>21</v>
      </c>
      <c r="I233" s="11" t="s">
        <v>21</v>
      </c>
      <c r="J233" s="11" t="s">
        <v>21</v>
      </c>
      <c r="K233" s="11" t="s">
        <v>21</v>
      </c>
      <c r="L233" s="11" t="s">
        <v>21</v>
      </c>
      <c r="M233" s="11" t="s">
        <v>21</v>
      </c>
      <c r="O233" s="12">
        <v>-2.71613839686324</v>
      </c>
      <c r="P233" s="12">
        <v>-5.4377260312321596</v>
      </c>
      <c r="Q233" s="12">
        <v>9.2802119979751296</v>
      </c>
      <c r="R233" s="12">
        <v>-15.892692317720501</v>
      </c>
      <c r="S233" s="12">
        <v>25.601553716114701</v>
      </c>
      <c r="T233" s="12">
        <v>-26.458397769602001</v>
      </c>
      <c r="U233" s="12">
        <v>-32.666459446772897</v>
      </c>
      <c r="V233" s="12">
        <v>-20.193776435917201</v>
      </c>
      <c r="W233" s="12">
        <v>13.734956155531099</v>
      </c>
      <c r="X233" s="12">
        <v>-19.339595382916698</v>
      </c>
      <c r="Y233" s="12">
        <v>-8.0386871559312496</v>
      </c>
      <c r="Z233" s="12">
        <v>-8.28561965704466E-2</v>
      </c>
      <c r="AA233" s="12">
        <v>-2.1451428438012901</v>
      </c>
      <c r="AB233" s="12">
        <v>-15.3534347191452</v>
      </c>
      <c r="AC233" s="12">
        <v>-18.776378055917998</v>
      </c>
      <c r="AD233" s="12">
        <v>-22.265978259383701</v>
      </c>
      <c r="AE233" s="12">
        <v>-9.2550826593651401</v>
      </c>
      <c r="AF233" s="12">
        <v>-6.4164487412199298</v>
      </c>
      <c r="AG233" s="12">
        <v>2.6166705993091401</v>
      </c>
      <c r="AH233" s="12">
        <v>6.40232110526994</v>
      </c>
      <c r="AI233" s="11" t="s">
        <v>21</v>
      </c>
      <c r="AJ233" s="11" t="s">
        <v>21</v>
      </c>
      <c r="AQ233" s="12">
        <v>-17.895963537739501</v>
      </c>
      <c r="AR233" s="12">
        <v>21.5778836718527</v>
      </c>
      <c r="AS233" s="12">
        <v>-8.1471516750752908</v>
      </c>
      <c r="AT233" s="12">
        <v>-0.41244669546358598</v>
      </c>
      <c r="AU233" s="12">
        <v>7.4577737905201502</v>
      </c>
      <c r="AV233" s="12">
        <v>29.5502122753532</v>
      </c>
      <c r="AW233" s="12">
        <v>-2.8221975298947601</v>
      </c>
      <c r="AX233" s="12">
        <v>-0.60521688283188202</v>
      </c>
      <c r="AY233" s="12">
        <v>-7.2626648943696601</v>
      </c>
      <c r="AZ233" s="12">
        <v>3.5796297197521199</v>
      </c>
      <c r="BA233" s="12">
        <v>-11.2060852188733</v>
      </c>
      <c r="BB233" s="12">
        <v>-16.954632883425798</v>
      </c>
      <c r="BC233" s="12">
        <v>-39.219663449330199</v>
      </c>
      <c r="BD233" s="12">
        <v>5.7967417887993999</v>
      </c>
      <c r="BE233" s="12">
        <v>4.7123835429374497</v>
      </c>
      <c r="BF233" s="12">
        <v>25.670087779872102</v>
      </c>
      <c r="CF233" s="12">
        <v>-10.237093192699801</v>
      </c>
      <c r="CG233" s="12">
        <v>-0.54854882591826004</v>
      </c>
      <c r="DA233" s="12">
        <v>9.5737905212445096</v>
      </c>
      <c r="DB233" s="12">
        <v>8.5781766756554099</v>
      </c>
      <c r="DC233" s="12">
        <v>1.45572914789227</v>
      </c>
      <c r="DD233" s="12">
        <v>-19.200095266569399</v>
      </c>
      <c r="DE233" s="12">
        <v>-6.0672737163258699</v>
      </c>
      <c r="DF233" s="11" t="s">
        <v>21</v>
      </c>
      <c r="DG233" s="11" t="s">
        <v>21</v>
      </c>
      <c r="DH233" s="11" t="s">
        <v>21</v>
      </c>
      <c r="DI233" s="11" t="s">
        <v>21</v>
      </c>
      <c r="DJ233" s="11" t="s">
        <v>21</v>
      </c>
      <c r="DK233" s="11" t="s">
        <v>21</v>
      </c>
      <c r="DL233" s="11" t="s">
        <v>21</v>
      </c>
      <c r="DM233" s="11" t="s">
        <v>21</v>
      </c>
      <c r="DN233" s="11" t="s">
        <v>21</v>
      </c>
      <c r="DO233" s="11" t="s">
        <v>21</v>
      </c>
      <c r="DP233" s="11" t="s">
        <v>21</v>
      </c>
      <c r="DQ233" s="11" t="s">
        <v>21</v>
      </c>
      <c r="DR233" s="11" t="s">
        <v>21</v>
      </c>
      <c r="DS233" s="11" t="s">
        <v>21</v>
      </c>
    </row>
    <row r="234" spans="1:123" s="12" customFormat="1" ht="15" customHeight="1" x14ac:dyDescent="0.2">
      <c r="A234" s="10">
        <v>105</v>
      </c>
      <c r="B234" s="11" t="s">
        <v>21</v>
      </c>
      <c r="C234" s="11" t="s">
        <v>21</v>
      </c>
      <c r="D234" s="11" t="s">
        <v>21</v>
      </c>
      <c r="E234" s="11" t="s">
        <v>21</v>
      </c>
      <c r="F234" s="11" t="s">
        <v>21</v>
      </c>
      <c r="G234" s="11" t="s">
        <v>21</v>
      </c>
      <c r="H234" s="11" t="s">
        <v>21</v>
      </c>
      <c r="I234" s="11" t="s">
        <v>21</v>
      </c>
      <c r="J234" s="11" t="s">
        <v>21</v>
      </c>
      <c r="K234" s="11" t="s">
        <v>21</v>
      </c>
      <c r="L234" s="11" t="s">
        <v>21</v>
      </c>
      <c r="M234" s="11" t="s">
        <v>21</v>
      </c>
      <c r="O234" s="12">
        <v>-2.98049030789115</v>
      </c>
      <c r="P234" s="12">
        <v>-5.54016423848224</v>
      </c>
      <c r="Q234" s="12">
        <v>9.3457556431530904</v>
      </c>
      <c r="R234" s="12">
        <v>-14.819122043263601</v>
      </c>
      <c r="S234" s="12">
        <v>24.8798751272261</v>
      </c>
      <c r="T234" s="12">
        <v>-26.9589436356909</v>
      </c>
      <c r="U234" s="12">
        <v>-33.1001974700484</v>
      </c>
      <c r="V234" s="12">
        <v>-20.0642298295861</v>
      </c>
      <c r="W234" s="12">
        <v>14.1061254907981</v>
      </c>
      <c r="X234" s="12">
        <v>-19.197885194444002</v>
      </c>
      <c r="Y234" s="12">
        <v>-7.81405924499267</v>
      </c>
      <c r="Z234" s="12">
        <v>1.8892679918280899</v>
      </c>
      <c r="AA234" s="12">
        <v>-3.5413477235124402</v>
      </c>
      <c r="AB234" s="12">
        <v>-16.512960428372001</v>
      </c>
      <c r="AC234" s="12">
        <v>-21.112771719344799</v>
      </c>
      <c r="AD234" s="12">
        <v>-22.242487830226299</v>
      </c>
      <c r="AE234" s="12">
        <v>-9.8685632110573298</v>
      </c>
      <c r="AF234" s="12">
        <v>-6.4256119003403001</v>
      </c>
      <c r="AG234" s="12">
        <v>2.2110498321126202</v>
      </c>
      <c r="AH234" s="12">
        <v>6.3604666138416999</v>
      </c>
      <c r="AI234" s="11" t="s">
        <v>21</v>
      </c>
      <c r="AJ234" s="11" t="s">
        <v>21</v>
      </c>
      <c r="AQ234" s="12">
        <v>-19.1332401300314</v>
      </c>
      <c r="AR234" s="12">
        <v>21.019870473537502</v>
      </c>
      <c r="AS234" s="12">
        <v>-7.1251124609261698</v>
      </c>
      <c r="AT234" s="12">
        <v>-0.40592686900708902</v>
      </c>
      <c r="AU234" s="12">
        <v>7.6047776929044604</v>
      </c>
      <c r="AV234" s="12">
        <v>30.056049581617099</v>
      </c>
      <c r="AW234" s="12">
        <v>-2.4595135528215901</v>
      </c>
      <c r="AX234" s="12">
        <v>-0.40735315565143498</v>
      </c>
      <c r="AY234" s="12">
        <v>-7.1720091909810399</v>
      </c>
      <c r="AZ234" s="12">
        <v>3.3137703212560101</v>
      </c>
      <c r="BA234" s="12">
        <v>-10.849321370187599</v>
      </c>
      <c r="BB234" s="12">
        <v>-16.5432538778986</v>
      </c>
      <c r="BC234" s="12">
        <v>-40.239803638542</v>
      </c>
      <c r="BD234" s="12">
        <v>5.77397304368787</v>
      </c>
      <c r="BE234" s="12">
        <v>4.2265778574801498</v>
      </c>
      <c r="BF234" s="12">
        <v>25.3244616033043</v>
      </c>
      <c r="CF234" s="12">
        <v>-9.8350092230248194</v>
      </c>
      <c r="CG234" s="12">
        <v>0.26226359750580702</v>
      </c>
      <c r="DA234" s="12">
        <v>9.5672103270771895</v>
      </c>
      <c r="DB234" s="12">
        <v>8.1940352174569799</v>
      </c>
      <c r="DC234" s="12">
        <v>1.00168210792617</v>
      </c>
      <c r="DD234" s="12">
        <v>-19.3102769117103</v>
      </c>
      <c r="DE234" s="12">
        <v>-5.6604308156238403</v>
      </c>
      <c r="DF234" s="11" t="s">
        <v>21</v>
      </c>
      <c r="DG234" s="11" t="s">
        <v>21</v>
      </c>
      <c r="DH234" s="11" t="s">
        <v>21</v>
      </c>
      <c r="DI234" s="11" t="s">
        <v>21</v>
      </c>
      <c r="DJ234" s="11" t="s">
        <v>21</v>
      </c>
      <c r="DK234" s="11" t="s">
        <v>21</v>
      </c>
      <c r="DL234" s="11" t="s">
        <v>21</v>
      </c>
      <c r="DM234" s="11" t="s">
        <v>21</v>
      </c>
      <c r="DN234" s="11" t="s">
        <v>21</v>
      </c>
      <c r="DO234" s="11" t="s">
        <v>21</v>
      </c>
      <c r="DP234" s="11" t="s">
        <v>21</v>
      </c>
      <c r="DQ234" s="11" t="s">
        <v>21</v>
      </c>
      <c r="DR234" s="11" t="s">
        <v>21</v>
      </c>
      <c r="DS234" s="11" t="s">
        <v>21</v>
      </c>
    </row>
    <row r="235" spans="1:123" s="12" customFormat="1" ht="15" customHeight="1" x14ac:dyDescent="0.2">
      <c r="A235" s="10">
        <v>105.5</v>
      </c>
      <c r="B235" s="11" t="s">
        <v>21</v>
      </c>
      <c r="C235" s="11" t="s">
        <v>21</v>
      </c>
      <c r="D235" s="11" t="s">
        <v>21</v>
      </c>
      <c r="E235" s="11" t="s">
        <v>21</v>
      </c>
      <c r="F235" s="11" t="s">
        <v>21</v>
      </c>
      <c r="G235" s="11" t="s">
        <v>21</v>
      </c>
      <c r="H235" s="11" t="s">
        <v>21</v>
      </c>
      <c r="I235" s="11" t="s">
        <v>21</v>
      </c>
      <c r="J235" s="11" t="s">
        <v>21</v>
      </c>
      <c r="K235" s="11" t="s">
        <v>21</v>
      </c>
      <c r="L235" s="11" t="s">
        <v>21</v>
      </c>
      <c r="M235" s="11" t="s">
        <v>21</v>
      </c>
      <c r="O235" s="12">
        <v>-3.2464756714034499</v>
      </c>
      <c r="P235" s="12">
        <v>-5.6510066315240604</v>
      </c>
      <c r="Q235" s="12">
        <v>9.3924872999195905</v>
      </c>
      <c r="R235" s="12">
        <v>-13.6901035148184</v>
      </c>
      <c r="S235" s="12">
        <v>24.065773686743299</v>
      </c>
      <c r="T235" s="12">
        <v>-27.452431822894098</v>
      </c>
      <c r="U235" s="12">
        <v>-33.5046206600964</v>
      </c>
      <c r="V235" s="12">
        <v>-19.939909179811298</v>
      </c>
      <c r="W235" s="12">
        <v>14.4425966936978</v>
      </c>
      <c r="X235" s="12">
        <v>-19.054914446314701</v>
      </c>
      <c r="Y235" s="12">
        <v>-7.5864741120312802</v>
      </c>
      <c r="Z235" s="12">
        <v>3.9018600546114599</v>
      </c>
      <c r="AA235" s="12">
        <v>-5.0547764658404004</v>
      </c>
      <c r="AB235" s="12">
        <v>-17.687059880699898</v>
      </c>
      <c r="AC235" s="12">
        <v>-23.4760427701985</v>
      </c>
      <c r="AD235" s="12">
        <v>-22.2713879338698</v>
      </c>
      <c r="AE235" s="12">
        <v>-10.505008503969201</v>
      </c>
      <c r="AF235" s="12">
        <v>-6.4441833274031497</v>
      </c>
      <c r="AG235" s="12">
        <v>1.7775145124687599</v>
      </c>
      <c r="AH235" s="12">
        <v>6.3083462009671996</v>
      </c>
      <c r="AI235" s="11" t="s">
        <v>21</v>
      </c>
      <c r="AJ235" s="11" t="s">
        <v>21</v>
      </c>
      <c r="AQ235" s="12">
        <v>-20.349147234810498</v>
      </c>
      <c r="AR235" s="12">
        <v>20.419500287971399</v>
      </c>
      <c r="AS235" s="12">
        <v>-6.1158139033068402</v>
      </c>
      <c r="AT235" s="12">
        <v>-0.435728622960596</v>
      </c>
      <c r="AU235" s="12">
        <v>7.6988735600025304</v>
      </c>
      <c r="AV235" s="12">
        <v>30.186280127963901</v>
      </c>
      <c r="AW235" s="12">
        <v>-2.1304845176928202</v>
      </c>
      <c r="AX235" s="12">
        <v>-0.24160564748853999</v>
      </c>
      <c r="AY235" s="12">
        <v>-7.0504879658983501</v>
      </c>
      <c r="AZ235" s="12">
        <v>3.03706337945186</v>
      </c>
      <c r="BA235" s="12">
        <v>-10.377721991972001</v>
      </c>
      <c r="BB235" s="12">
        <v>-16.157013305928501</v>
      </c>
      <c r="BC235" s="12">
        <v>-41.256585973314898</v>
      </c>
      <c r="BD235" s="12">
        <v>5.7103243307210496</v>
      </c>
      <c r="BE235" s="12">
        <v>3.7074960346217201</v>
      </c>
      <c r="BF235" s="12">
        <v>24.942020900198202</v>
      </c>
      <c r="CF235" s="12">
        <v>-9.3854978331364691</v>
      </c>
      <c r="CG235" s="12">
        <v>1.0843576774277599</v>
      </c>
      <c r="DA235" s="12">
        <v>9.5639616120024495</v>
      </c>
      <c r="DB235" s="12">
        <v>7.8030452641541999</v>
      </c>
      <c r="DC235" s="12">
        <v>0.55471502946602402</v>
      </c>
      <c r="DD235" s="12">
        <v>-19.3214418686693</v>
      </c>
      <c r="DE235" s="12">
        <v>-5.1619917940115503</v>
      </c>
      <c r="DF235" s="11" t="s">
        <v>21</v>
      </c>
      <c r="DG235" s="11" t="s">
        <v>21</v>
      </c>
      <c r="DH235" s="11" t="s">
        <v>21</v>
      </c>
      <c r="DI235" s="11" t="s">
        <v>21</v>
      </c>
      <c r="DJ235" s="11" t="s">
        <v>21</v>
      </c>
      <c r="DK235" s="11" t="s">
        <v>21</v>
      </c>
      <c r="DL235" s="11" t="s">
        <v>21</v>
      </c>
      <c r="DM235" s="11" t="s">
        <v>21</v>
      </c>
      <c r="DN235" s="11" t="s">
        <v>21</v>
      </c>
      <c r="DO235" s="11" t="s">
        <v>21</v>
      </c>
      <c r="DP235" s="11" t="s">
        <v>21</v>
      </c>
      <c r="DQ235" s="11" t="s">
        <v>21</v>
      </c>
      <c r="DR235" s="11" t="s">
        <v>21</v>
      </c>
      <c r="DS235" s="11" t="s">
        <v>21</v>
      </c>
    </row>
    <row r="236" spans="1:123" s="12" customFormat="1" ht="15" customHeight="1" x14ac:dyDescent="0.2">
      <c r="A236" s="10">
        <v>106</v>
      </c>
      <c r="B236" s="11" t="s">
        <v>21</v>
      </c>
      <c r="C236" s="11" t="s">
        <v>21</v>
      </c>
      <c r="D236" s="11" t="s">
        <v>21</v>
      </c>
      <c r="E236" s="11" t="s">
        <v>21</v>
      </c>
      <c r="F236" s="11" t="s">
        <v>21</v>
      </c>
      <c r="G236" s="11" t="s">
        <v>21</v>
      </c>
      <c r="H236" s="11" t="s">
        <v>21</v>
      </c>
      <c r="I236" s="11" t="s">
        <v>21</v>
      </c>
      <c r="J236" s="11" t="s">
        <v>21</v>
      </c>
      <c r="K236" s="11" t="s">
        <v>21</v>
      </c>
      <c r="L236" s="11" t="s">
        <v>21</v>
      </c>
      <c r="M236" s="11" t="s">
        <v>21</v>
      </c>
      <c r="O236" s="12">
        <v>-3.51578910340322</v>
      </c>
      <c r="P236" s="12">
        <v>-5.7700858633324899</v>
      </c>
      <c r="Q236" s="12">
        <v>9.41800317377783</v>
      </c>
      <c r="R236" s="12">
        <v>-12.5188071251614</v>
      </c>
      <c r="S236" s="12">
        <v>23.156797396950399</v>
      </c>
      <c r="T236" s="12">
        <v>-27.939997380599301</v>
      </c>
      <c r="U236" s="12">
        <v>-33.876676752697598</v>
      </c>
      <c r="V236" s="12">
        <v>-19.8213983821915</v>
      </c>
      <c r="W236" s="12">
        <v>14.7378577821655</v>
      </c>
      <c r="X236" s="12">
        <v>-18.913460735348</v>
      </c>
      <c r="Y236" s="12">
        <v>-7.3606911428214499</v>
      </c>
      <c r="Z236" s="12">
        <v>5.9362873798818301</v>
      </c>
      <c r="AA236" s="12">
        <v>-6.6700622483040197</v>
      </c>
      <c r="AB236" s="12">
        <v>-18.879012714023698</v>
      </c>
      <c r="AC236" s="12">
        <v>-25.857132641249301</v>
      </c>
      <c r="AD236" s="12">
        <v>-22.3565039050299</v>
      </c>
      <c r="AE236" s="12">
        <v>-11.1642793854116</v>
      </c>
      <c r="AF236" s="12">
        <v>-6.4750588535389397</v>
      </c>
      <c r="AG236" s="12">
        <v>1.3158429510440299</v>
      </c>
      <c r="AH236" s="12">
        <v>6.2428475757769704</v>
      </c>
      <c r="AI236" s="11" t="s">
        <v>21</v>
      </c>
      <c r="AJ236" s="11" t="s">
        <v>21</v>
      </c>
      <c r="AQ236" s="12">
        <v>-21.5397249121451</v>
      </c>
      <c r="AR236" s="12">
        <v>19.7772387764416</v>
      </c>
      <c r="AS236" s="12">
        <v>-5.1287229325680501</v>
      </c>
      <c r="AT236" s="12">
        <v>-0.49879190555657199</v>
      </c>
      <c r="AU236" s="12">
        <v>7.7348677223199003</v>
      </c>
      <c r="AV236" s="12">
        <v>29.908060241723401</v>
      </c>
      <c r="AW236" s="12">
        <v>-1.8345559738008801</v>
      </c>
      <c r="AX236" s="12">
        <v>-0.109209231879958</v>
      </c>
      <c r="AY236" s="12">
        <v>-6.9005004661448703</v>
      </c>
      <c r="AZ236" s="12">
        <v>2.75001252703077</v>
      </c>
      <c r="BA236" s="12">
        <v>-9.7976562756230106</v>
      </c>
      <c r="BB236" s="12">
        <v>-15.8055208885343</v>
      </c>
      <c r="BC236" s="12">
        <v>-42.264480725862001</v>
      </c>
      <c r="BD236" s="12">
        <v>5.6031335589068396</v>
      </c>
      <c r="BE236" s="12">
        <v>3.15815327667223</v>
      </c>
      <c r="BF236" s="12">
        <v>24.5201972575159</v>
      </c>
      <c r="CF236" s="12">
        <v>-8.8948372649610903</v>
      </c>
      <c r="CG236" s="12">
        <v>1.9065685137320501</v>
      </c>
      <c r="DA236" s="12">
        <v>9.5602526926086195</v>
      </c>
      <c r="DB236" s="12">
        <v>7.4046774898306396</v>
      </c>
      <c r="DC236" s="12">
        <v>0.114348154056642</v>
      </c>
      <c r="DD236" s="12">
        <v>-19.238590539316601</v>
      </c>
      <c r="DE236" s="12">
        <v>-4.5795268306392201</v>
      </c>
      <c r="DF236" s="11" t="s">
        <v>21</v>
      </c>
      <c r="DG236" s="11" t="s">
        <v>21</v>
      </c>
      <c r="DH236" s="11" t="s">
        <v>21</v>
      </c>
      <c r="DI236" s="11" t="s">
        <v>21</v>
      </c>
      <c r="DJ236" s="11" t="s">
        <v>21</v>
      </c>
      <c r="DK236" s="11" t="s">
        <v>21</v>
      </c>
      <c r="DL236" s="11" t="s">
        <v>21</v>
      </c>
      <c r="DM236" s="11" t="s">
        <v>21</v>
      </c>
      <c r="DN236" s="11" t="s">
        <v>21</v>
      </c>
      <c r="DO236" s="11" t="s">
        <v>21</v>
      </c>
      <c r="DP236" s="11" t="s">
        <v>21</v>
      </c>
      <c r="DQ236" s="11" t="s">
        <v>21</v>
      </c>
      <c r="DR236" s="11" t="s">
        <v>21</v>
      </c>
      <c r="DS236" s="11" t="s">
        <v>21</v>
      </c>
    </row>
    <row r="237" spans="1:123" s="12" customFormat="1" ht="15" customHeight="1" x14ac:dyDescent="0.2">
      <c r="A237" s="10">
        <v>106.5</v>
      </c>
      <c r="B237" s="11" t="s">
        <v>21</v>
      </c>
      <c r="C237" s="11" t="s">
        <v>21</v>
      </c>
      <c r="D237" s="11" t="s">
        <v>21</v>
      </c>
      <c r="E237" s="11" t="s">
        <v>21</v>
      </c>
      <c r="F237" s="11" t="s">
        <v>21</v>
      </c>
      <c r="G237" s="11" t="s">
        <v>21</v>
      </c>
      <c r="H237" s="11" t="s">
        <v>21</v>
      </c>
      <c r="I237" s="11" t="s">
        <v>21</v>
      </c>
      <c r="J237" s="11" t="s">
        <v>21</v>
      </c>
      <c r="K237" s="11" t="s">
        <v>21</v>
      </c>
      <c r="L237" s="11" t="s">
        <v>21</v>
      </c>
      <c r="M237" s="11" t="s">
        <v>21</v>
      </c>
      <c r="O237" s="12">
        <v>-3.7899355902481999</v>
      </c>
      <c r="P237" s="12">
        <v>-5.8971281760022896</v>
      </c>
      <c r="Q237" s="12">
        <v>9.4201277534011698</v>
      </c>
      <c r="R237" s="12">
        <v>-11.319030818412999</v>
      </c>
      <c r="S237" s="12">
        <v>22.151840312289998</v>
      </c>
      <c r="T237" s="12">
        <v>-28.422617106116299</v>
      </c>
      <c r="U237" s="12">
        <v>-34.213237086078102</v>
      </c>
      <c r="V237" s="12">
        <v>-19.708984837052402</v>
      </c>
      <c r="W237" s="12">
        <v>14.9858424265403</v>
      </c>
      <c r="X237" s="12">
        <v>-18.776134311337898</v>
      </c>
      <c r="Y237" s="12">
        <v>-7.14123916623066</v>
      </c>
      <c r="Z237" s="12">
        <v>7.9737683336133998</v>
      </c>
      <c r="AA237" s="12">
        <v>-8.3707600424531794</v>
      </c>
      <c r="AB237" s="12">
        <v>-20.092018530703999</v>
      </c>
      <c r="AC237" s="12">
        <v>-28.2469864032464</v>
      </c>
      <c r="AD237" s="12">
        <v>-22.500998966279401</v>
      </c>
      <c r="AE237" s="12">
        <v>-11.8458501674467</v>
      </c>
      <c r="AF237" s="12">
        <v>-6.5208196247112902</v>
      </c>
      <c r="AG237" s="12">
        <v>0.82645931342995005</v>
      </c>
      <c r="AH237" s="12">
        <v>6.1610890043084501</v>
      </c>
      <c r="AI237" s="11" t="s">
        <v>21</v>
      </c>
      <c r="AJ237" s="11" t="s">
        <v>21</v>
      </c>
      <c r="AQ237" s="12">
        <v>-22.701304260408499</v>
      </c>
      <c r="AR237" s="12">
        <v>19.0940772881731</v>
      </c>
      <c r="AS237" s="12">
        <v>-4.17295132137951</v>
      </c>
      <c r="AT237" s="12">
        <v>-0.59165887478229695</v>
      </c>
      <c r="AU237" s="12">
        <v>7.7082313509890801</v>
      </c>
      <c r="AV237" s="12">
        <v>29.192136935307602</v>
      </c>
      <c r="AW237" s="12">
        <v>-1.5707136071796399</v>
      </c>
      <c r="AX237" s="12">
        <v>-1.09392486180581E-2</v>
      </c>
      <c r="AY237" s="12">
        <v>-6.7249511630507097</v>
      </c>
      <c r="AZ237" s="12">
        <v>2.4533021587558301</v>
      </c>
      <c r="BA237" s="12">
        <v>-9.1167876234976504</v>
      </c>
      <c r="BB237" s="12">
        <v>-15.497804270125901</v>
      </c>
      <c r="BC237" s="12">
        <v>-43.257514334982197</v>
      </c>
      <c r="BD237" s="12">
        <v>5.4502156672242501</v>
      </c>
      <c r="BE237" s="12">
        <v>2.5820334030868199</v>
      </c>
      <c r="BF237" s="12">
        <v>24.056631446001099</v>
      </c>
      <c r="CF237" s="12">
        <v>-8.3696722867898607</v>
      </c>
      <c r="CG237" s="12">
        <v>2.7179780772712498</v>
      </c>
      <c r="DA237" s="12">
        <v>9.5522555056959302</v>
      </c>
      <c r="DB237" s="12">
        <v>6.99845259077847</v>
      </c>
      <c r="DC237" s="12">
        <v>-0.32007213235374299</v>
      </c>
      <c r="DD237" s="12">
        <v>-19.067534594796498</v>
      </c>
      <c r="DE237" s="12">
        <v>-3.9213387026393298</v>
      </c>
      <c r="DF237" s="11" t="s">
        <v>21</v>
      </c>
      <c r="DG237" s="11" t="s">
        <v>21</v>
      </c>
      <c r="DH237" s="11" t="s">
        <v>21</v>
      </c>
      <c r="DI237" s="11" t="s">
        <v>21</v>
      </c>
      <c r="DJ237" s="11" t="s">
        <v>21</v>
      </c>
      <c r="DK237" s="11" t="s">
        <v>21</v>
      </c>
      <c r="DL237" s="11" t="s">
        <v>21</v>
      </c>
      <c r="DM237" s="11" t="s">
        <v>21</v>
      </c>
      <c r="DN237" s="11" t="s">
        <v>21</v>
      </c>
      <c r="DO237" s="11" t="s">
        <v>21</v>
      </c>
      <c r="DP237" s="11" t="s">
        <v>21</v>
      </c>
      <c r="DQ237" s="11" t="s">
        <v>21</v>
      </c>
      <c r="DR237" s="11" t="s">
        <v>21</v>
      </c>
      <c r="DS237" s="11" t="s">
        <v>21</v>
      </c>
    </row>
    <row r="238" spans="1:123" s="12" customFormat="1" ht="15" customHeight="1" x14ac:dyDescent="0.2">
      <c r="A238" s="10">
        <v>107</v>
      </c>
      <c r="B238" s="11" t="s">
        <v>21</v>
      </c>
      <c r="C238" s="11" t="s">
        <v>21</v>
      </c>
      <c r="D238" s="11" t="s">
        <v>21</v>
      </c>
      <c r="E238" s="11" t="s">
        <v>21</v>
      </c>
      <c r="F238" s="11" t="s">
        <v>21</v>
      </c>
      <c r="G238" s="11" t="s">
        <v>21</v>
      </c>
      <c r="H238" s="11" t="s">
        <v>21</v>
      </c>
      <c r="I238" s="11" t="s">
        <v>21</v>
      </c>
      <c r="J238" s="11" t="s">
        <v>21</v>
      </c>
      <c r="K238" s="11" t="s">
        <v>21</v>
      </c>
      <c r="L238" s="11" t="s">
        <v>21</v>
      </c>
      <c r="M238" s="11" t="s">
        <v>21</v>
      </c>
      <c r="O238" s="12">
        <v>-4.0702061596675696</v>
      </c>
      <c r="P238" s="12">
        <v>-6.0317602219583897</v>
      </c>
      <c r="Q238" s="12">
        <v>9.3969538283999992</v>
      </c>
      <c r="R238" s="12">
        <v>-10.1050482044229</v>
      </c>
      <c r="S238" s="12">
        <v>21.0511971090454</v>
      </c>
      <c r="T238" s="12">
        <v>-28.901089535793201</v>
      </c>
      <c r="U238" s="12">
        <v>-34.5111366186756</v>
      </c>
      <c r="V238" s="12">
        <v>-19.6026448975317</v>
      </c>
      <c r="W238" s="12">
        <v>15.180994523689099</v>
      </c>
      <c r="X238" s="12">
        <v>-18.645359887159401</v>
      </c>
      <c r="Y238" s="12">
        <v>-6.9323455136327503</v>
      </c>
      <c r="Z238" s="12">
        <v>9.99559324554866</v>
      </c>
      <c r="AA238" s="12">
        <v>-10.139546247955799</v>
      </c>
      <c r="AB238" s="12">
        <v>-21.3291350519284</v>
      </c>
      <c r="AC238" s="12">
        <v>-30.636634619440802</v>
      </c>
      <c r="AD238" s="12">
        <v>-22.7073342102812</v>
      </c>
      <c r="AE238" s="12">
        <v>-12.5488040794152</v>
      </c>
      <c r="AF238" s="12">
        <v>-6.5837048168759704</v>
      </c>
      <c r="AG238" s="12">
        <v>0.31043029480315398</v>
      </c>
      <c r="AH238" s="12">
        <v>6.0604488680837596</v>
      </c>
      <c r="AI238" s="11" t="s">
        <v>21</v>
      </c>
      <c r="AJ238" s="11" t="s">
        <v>21</v>
      </c>
      <c r="AQ238" s="12">
        <v>-23.830531063140299</v>
      </c>
      <c r="AR238" s="12">
        <v>18.371514670434401</v>
      </c>
      <c r="AS238" s="12">
        <v>-3.25716291627031</v>
      </c>
      <c r="AT238" s="12">
        <v>-0.71053835881684702</v>
      </c>
      <c r="AU238" s="12">
        <v>7.6151659413881099</v>
      </c>
      <c r="AV238" s="12">
        <v>28.013304472551599</v>
      </c>
      <c r="AW238" s="12">
        <v>-1.33752905639994</v>
      </c>
      <c r="AX238" s="12">
        <v>5.28905630403642E-2</v>
      </c>
      <c r="AY238" s="12">
        <v>-6.5272220126644198</v>
      </c>
      <c r="AZ238" s="12">
        <v>2.1477912923728502</v>
      </c>
      <c r="BA238" s="12">
        <v>-8.3440099842846394</v>
      </c>
      <c r="BB238" s="12">
        <v>-15.242201698129</v>
      </c>
      <c r="BC238" s="12">
        <v>-44.229331251699399</v>
      </c>
      <c r="BD238" s="12">
        <v>5.2498644436127497</v>
      </c>
      <c r="BE238" s="12">
        <v>1.9830415567412201</v>
      </c>
      <c r="BF238" s="12">
        <v>23.5491825151257</v>
      </c>
      <c r="CF238" s="12">
        <v>-7.8168968684621998</v>
      </c>
      <c r="CG238" s="12">
        <v>3.5080947782262202</v>
      </c>
      <c r="DA238" s="12">
        <v>9.5361720013897795</v>
      </c>
      <c r="DB238" s="12">
        <v>6.5839662966027301</v>
      </c>
      <c r="DC238" s="12">
        <v>-0.749341722894314</v>
      </c>
      <c r="DD238" s="12">
        <v>-18.8148424058454</v>
      </c>
      <c r="DE238" s="12">
        <v>-3.1963804758561301</v>
      </c>
      <c r="DF238" s="11" t="s">
        <v>21</v>
      </c>
      <c r="DG238" s="11" t="s">
        <v>21</v>
      </c>
      <c r="DH238" s="11" t="s">
        <v>21</v>
      </c>
      <c r="DI238" s="11" t="s">
        <v>21</v>
      </c>
      <c r="DJ238" s="11" t="s">
        <v>21</v>
      </c>
      <c r="DK238" s="11" t="s">
        <v>21</v>
      </c>
      <c r="DL238" s="11" t="s">
        <v>21</v>
      </c>
      <c r="DM238" s="11" t="s">
        <v>21</v>
      </c>
      <c r="DN238" s="11" t="s">
        <v>21</v>
      </c>
      <c r="DO238" s="11" t="s">
        <v>21</v>
      </c>
      <c r="DP238" s="11" t="s">
        <v>21</v>
      </c>
      <c r="DQ238" s="11" t="s">
        <v>21</v>
      </c>
      <c r="DR238" s="11" t="s">
        <v>21</v>
      </c>
      <c r="DS238" s="11" t="s">
        <v>21</v>
      </c>
    </row>
    <row r="239" spans="1:123" s="12" customFormat="1" ht="15" customHeight="1" x14ac:dyDescent="0.2">
      <c r="A239" s="10">
        <v>107.5</v>
      </c>
      <c r="B239" s="11" t="s">
        <v>21</v>
      </c>
      <c r="C239" s="11" t="s">
        <v>21</v>
      </c>
      <c r="D239" s="11" t="s">
        <v>21</v>
      </c>
      <c r="E239" s="11" t="s">
        <v>21</v>
      </c>
      <c r="F239" s="11" t="s">
        <v>21</v>
      </c>
      <c r="G239" s="11" t="s">
        <v>21</v>
      </c>
      <c r="H239" s="11" t="s">
        <v>21</v>
      </c>
      <c r="I239" s="11" t="s">
        <v>21</v>
      </c>
      <c r="J239" s="11" t="s">
        <v>21</v>
      </c>
      <c r="K239" s="11" t="s">
        <v>21</v>
      </c>
      <c r="L239" s="11" t="s">
        <v>21</v>
      </c>
      <c r="M239" s="11" t="s">
        <v>21</v>
      </c>
      <c r="O239" s="12">
        <v>-4.3576574171311204</v>
      </c>
      <c r="P239" s="12">
        <v>-6.17351406617672</v>
      </c>
      <c r="Q239" s="12">
        <v>9.3468797786044799</v>
      </c>
      <c r="R239" s="12">
        <v>-8.8914484877022897</v>
      </c>
      <c r="S239" s="12">
        <v>19.856584913213698</v>
      </c>
      <c r="T239" s="12">
        <v>-29.376011298154399</v>
      </c>
      <c r="U239" s="12">
        <v>-34.7672139469068</v>
      </c>
      <c r="V239" s="12">
        <v>-19.502065697452</v>
      </c>
      <c r="W239" s="12">
        <v>15.318319128709801</v>
      </c>
      <c r="X239" s="12">
        <v>-18.523352991905899</v>
      </c>
      <c r="Y239" s="12">
        <v>-6.7378682615526397</v>
      </c>
      <c r="Z239" s="12">
        <v>11.983348485955499</v>
      </c>
      <c r="AA239" s="12">
        <v>-11.958431059611</v>
      </c>
      <c r="AB239" s="12">
        <v>-22.593210815102701</v>
      </c>
      <c r="AC239" s="12">
        <v>-33.017280657077201</v>
      </c>
      <c r="AD239" s="12">
        <v>-22.977254047873402</v>
      </c>
      <c r="AE239" s="12">
        <v>-13.2718278109678</v>
      </c>
      <c r="AF239" s="12">
        <v>-6.6655898081080496</v>
      </c>
      <c r="AG239" s="12">
        <v>-0.23054919040532601</v>
      </c>
      <c r="AH239" s="12">
        <v>5.93858976571937</v>
      </c>
      <c r="AI239" s="11" t="s">
        <v>21</v>
      </c>
      <c r="AJ239" s="11" t="s">
        <v>21</v>
      </c>
      <c r="AQ239" s="12">
        <v>-24.924373065005</v>
      </c>
      <c r="AR239" s="12">
        <v>17.611515431781299</v>
      </c>
      <c r="AS239" s="12">
        <v>-2.38948609876388</v>
      </c>
      <c r="AT239" s="12">
        <v>-0.85137412497715503</v>
      </c>
      <c r="AU239" s="12">
        <v>7.4526597018120802</v>
      </c>
      <c r="AV239" s="12">
        <v>26.3508045463822</v>
      </c>
      <c r="AW239" s="12">
        <v>-1.13321323169657</v>
      </c>
      <c r="AX239" s="12">
        <v>8.2423319724966804E-2</v>
      </c>
      <c r="AY239" s="12">
        <v>-6.31113243798608</v>
      </c>
      <c r="AZ239" s="12">
        <v>1.8345077705816899</v>
      </c>
      <c r="BA239" s="12">
        <v>-7.48937191019649</v>
      </c>
      <c r="BB239" s="12">
        <v>-15.0462828969466</v>
      </c>
      <c r="BC239" s="12">
        <v>-45.1732776127755</v>
      </c>
      <c r="BD239" s="12">
        <v>5.00084979648818</v>
      </c>
      <c r="BE239" s="12">
        <v>1.36545020268386</v>
      </c>
      <c r="BF239" s="12">
        <v>22.9959568969206</v>
      </c>
      <c r="CF239" s="12">
        <v>-7.2435341280652201</v>
      </c>
      <c r="CG239" s="12">
        <v>4.2670239963626901</v>
      </c>
      <c r="DA239" s="12">
        <v>9.5082832558546198</v>
      </c>
      <c r="DB239" s="12">
        <v>6.1609093791048499</v>
      </c>
      <c r="DC239" s="12">
        <v>-1.17436491109401</v>
      </c>
      <c r="DD239" s="12">
        <v>-18.487775378161999</v>
      </c>
      <c r="DE239" s="12">
        <v>-2.4141654648701598</v>
      </c>
      <c r="DF239" s="11" t="s">
        <v>21</v>
      </c>
      <c r="DG239" s="11" t="s">
        <v>21</v>
      </c>
      <c r="DH239" s="11" t="s">
        <v>21</v>
      </c>
      <c r="DI239" s="11" t="s">
        <v>21</v>
      </c>
      <c r="DJ239" s="11" t="s">
        <v>21</v>
      </c>
      <c r="DK239" s="11" t="s">
        <v>21</v>
      </c>
      <c r="DL239" s="11" t="s">
        <v>21</v>
      </c>
      <c r="DM239" s="11" t="s">
        <v>21</v>
      </c>
      <c r="DN239" s="11" t="s">
        <v>21</v>
      </c>
      <c r="DO239" s="11" t="s">
        <v>21</v>
      </c>
      <c r="DP239" s="11" t="s">
        <v>21</v>
      </c>
      <c r="DQ239" s="11" t="s">
        <v>21</v>
      </c>
      <c r="DR239" s="11" t="s">
        <v>21</v>
      </c>
      <c r="DS239" s="11" t="s">
        <v>21</v>
      </c>
    </row>
    <row r="240" spans="1:123" s="12" customFormat="1" ht="15" customHeight="1" x14ac:dyDescent="0.2">
      <c r="A240" s="10">
        <v>108</v>
      </c>
      <c r="B240" s="11" t="s">
        <v>21</v>
      </c>
      <c r="C240" s="11" t="s">
        <v>21</v>
      </c>
      <c r="D240" s="11" t="s">
        <v>21</v>
      </c>
      <c r="E240" s="11" t="s">
        <v>21</v>
      </c>
      <c r="F240" s="11" t="s">
        <v>21</v>
      </c>
      <c r="G240" s="11" t="s">
        <v>21</v>
      </c>
      <c r="H240" s="11" t="s">
        <v>21</v>
      </c>
      <c r="I240" s="11" t="s">
        <v>21</v>
      </c>
      <c r="J240" s="11" t="s">
        <v>21</v>
      </c>
      <c r="K240" s="11" t="s">
        <v>21</v>
      </c>
      <c r="L240" s="11" t="s">
        <v>21</v>
      </c>
      <c r="M240" s="11" t="s">
        <v>21</v>
      </c>
      <c r="O240" s="12">
        <v>-4.6530994950444402</v>
      </c>
      <c r="P240" s="12">
        <v>-6.3218362811312501</v>
      </c>
      <c r="Q240" s="12">
        <v>9.2686404968844691</v>
      </c>
      <c r="R240" s="12">
        <v>-7.6929809438297498</v>
      </c>
      <c r="S240" s="12">
        <v>18.571166947367601</v>
      </c>
      <c r="T240" s="12">
        <v>-29.847769837942899</v>
      </c>
      <c r="U240" s="12">
        <v>-34.978344046976403</v>
      </c>
      <c r="V240" s="12">
        <v>-19.406650608288999</v>
      </c>
      <c r="W240" s="12">
        <v>15.3934324771398</v>
      </c>
      <c r="X240" s="12">
        <v>-18.412099962006302</v>
      </c>
      <c r="Y240" s="12">
        <v>-6.56123893350013</v>
      </c>
      <c r="Z240" s="12">
        <v>13.9191306516295</v>
      </c>
      <c r="AA240" s="12">
        <v>-13.8089699248666</v>
      </c>
      <c r="AB240" s="12">
        <v>-23.886812414275401</v>
      </c>
      <c r="AC240" s="12">
        <v>-35.380373446969301</v>
      </c>
      <c r="AD240" s="12">
        <v>-23.311766199185499</v>
      </c>
      <c r="AE240" s="12">
        <v>-14.013220607012</v>
      </c>
      <c r="AF240" s="12">
        <v>-6.7679693529498701</v>
      </c>
      <c r="AG240" s="12">
        <v>-0.79418140330744702</v>
      </c>
      <c r="AH240" s="12">
        <v>5.7934789765567896</v>
      </c>
      <c r="AI240" s="11" t="s">
        <v>21</v>
      </c>
      <c r="AJ240" s="11" t="s">
        <v>21</v>
      </c>
      <c r="AQ240" s="12">
        <v>-25.9801436186535</v>
      </c>
      <c r="AR240" s="12">
        <v>16.816487914184101</v>
      </c>
      <c r="AS240" s="12">
        <v>-1.57743261297582</v>
      </c>
      <c r="AT240" s="12">
        <v>-1.00991633189551</v>
      </c>
      <c r="AU240" s="12">
        <v>7.2185348471975797</v>
      </c>
      <c r="AV240" s="12">
        <v>24.188664610846899</v>
      </c>
      <c r="AW240" s="12">
        <v>-0.95567463631596095</v>
      </c>
      <c r="AX240" s="12">
        <v>7.8247879287118793E-2</v>
      </c>
      <c r="AY240" s="12">
        <v>-6.0808993112004801</v>
      </c>
      <c r="AZ240" s="12">
        <v>1.51463825659448</v>
      </c>
      <c r="BA240" s="12">
        <v>-6.56398015053127</v>
      </c>
      <c r="BB240" s="12">
        <v>-14.916781765350599</v>
      </c>
      <c r="BC240" s="12">
        <v>-46.082474000286297</v>
      </c>
      <c r="BD240" s="12">
        <v>4.7024072955537104</v>
      </c>
      <c r="BE240" s="12">
        <v>0.733838930955244</v>
      </c>
      <c r="BF240" s="12">
        <v>22.3953175009228</v>
      </c>
      <c r="CF240" s="12">
        <v>-6.6566203713591596</v>
      </c>
      <c r="CG240" s="12">
        <v>4.9856257646752002</v>
      </c>
      <c r="DA240" s="12">
        <v>9.4650094979442603</v>
      </c>
      <c r="DB240" s="12">
        <v>5.7290890254080296</v>
      </c>
      <c r="DC240" s="12">
        <v>-1.5961187500579399</v>
      </c>
      <c r="DD240" s="12">
        <v>-18.094213373842599</v>
      </c>
      <c r="DE240" s="12">
        <v>-1.5846736687308201</v>
      </c>
      <c r="DF240" s="11" t="s">
        <v>21</v>
      </c>
      <c r="DG240" s="11" t="s">
        <v>21</v>
      </c>
      <c r="DH240" s="11" t="s">
        <v>21</v>
      </c>
      <c r="DI240" s="11" t="s">
        <v>21</v>
      </c>
      <c r="DJ240" s="11" t="s">
        <v>21</v>
      </c>
      <c r="DK240" s="11" t="s">
        <v>21</v>
      </c>
      <c r="DL240" s="11" t="s">
        <v>21</v>
      </c>
      <c r="DM240" s="11" t="s">
        <v>21</v>
      </c>
      <c r="DN240" s="11" t="s">
        <v>21</v>
      </c>
      <c r="DO240" s="11" t="s">
        <v>21</v>
      </c>
      <c r="DP240" s="11" t="s">
        <v>21</v>
      </c>
      <c r="DQ240" s="11" t="s">
        <v>21</v>
      </c>
      <c r="DR240" s="11" t="s">
        <v>21</v>
      </c>
      <c r="DS240" s="11" t="s">
        <v>21</v>
      </c>
    </row>
    <row r="241" spans="1:123" s="12" customFormat="1" ht="15" customHeight="1" x14ac:dyDescent="0.2">
      <c r="A241" s="10">
        <v>108.5</v>
      </c>
      <c r="B241" s="11" t="s">
        <v>21</v>
      </c>
      <c r="C241" s="11" t="s">
        <v>21</v>
      </c>
      <c r="D241" s="11" t="s">
        <v>21</v>
      </c>
      <c r="E241" s="11" t="s">
        <v>21</v>
      </c>
      <c r="F241" s="11" t="s">
        <v>21</v>
      </c>
      <c r="G241" s="11" t="s">
        <v>21</v>
      </c>
      <c r="H241" s="11" t="s">
        <v>21</v>
      </c>
      <c r="I241" s="11" t="s">
        <v>21</v>
      </c>
      <c r="J241" s="11" t="s">
        <v>21</v>
      </c>
      <c r="K241" s="11" t="s">
        <v>21</v>
      </c>
      <c r="L241" s="11" t="s">
        <v>21</v>
      </c>
      <c r="M241" s="11" t="s">
        <v>21</v>
      </c>
      <c r="O241" s="12">
        <v>-4.9570858209335702</v>
      </c>
      <c r="P241" s="12">
        <v>-6.47609567749896</v>
      </c>
      <c r="Q241" s="12">
        <v>9.1613337644957902</v>
      </c>
      <c r="R241" s="12">
        <v>-6.5243830249528401</v>
      </c>
      <c r="S241" s="12">
        <v>17.199527064803899</v>
      </c>
      <c r="T241" s="12">
        <v>-30.316525226225998</v>
      </c>
      <c r="U241" s="12">
        <v>-35.141503758495602</v>
      </c>
      <c r="V241" s="12">
        <v>-19.315531972097201</v>
      </c>
      <c r="W241" s="12">
        <v>15.4026001837337</v>
      </c>
      <c r="X241" s="12">
        <v>-18.313348846277201</v>
      </c>
      <c r="Y241" s="12">
        <v>-6.40540838503511</v>
      </c>
      <c r="Z241" s="12">
        <v>15.785757568664801</v>
      </c>
      <c r="AA241" s="12">
        <v>-15.6724909174954</v>
      </c>
      <c r="AB241" s="12">
        <v>-25.2121790254022</v>
      </c>
      <c r="AC241" s="12">
        <v>-37.717702070949599</v>
      </c>
      <c r="AD241" s="12">
        <v>-23.711143512627999</v>
      </c>
      <c r="AE241" s="12">
        <v>-14.7709015436703</v>
      </c>
      <c r="AF241" s="12">
        <v>-6.8919453042326397</v>
      </c>
      <c r="AG241" s="12">
        <v>-1.37760162033373</v>
      </c>
      <c r="AH241" s="12">
        <v>5.6234011935885002</v>
      </c>
      <c r="AI241" s="11" t="s">
        <v>21</v>
      </c>
      <c r="AJ241" s="11" t="s">
        <v>21</v>
      </c>
      <c r="AQ241" s="12">
        <v>-26.995501684723401</v>
      </c>
      <c r="AR241" s="12">
        <v>15.989227904355999</v>
      </c>
      <c r="AS241" s="12">
        <v>-0.82782639765355204</v>
      </c>
      <c r="AT241" s="12">
        <v>-1.1817941185654399</v>
      </c>
      <c r="AU241" s="12">
        <v>6.9114821599214302</v>
      </c>
      <c r="AV241" s="12">
        <v>21.515978005481799</v>
      </c>
      <c r="AW241" s="12">
        <v>-0.80258115531250895</v>
      </c>
      <c r="AX241" s="12">
        <v>4.1381593263167801E-2</v>
      </c>
      <c r="AY241" s="12">
        <v>-5.8410832934896399</v>
      </c>
      <c r="AZ241" s="12">
        <v>1.1895165243913599</v>
      </c>
      <c r="BA241" s="12">
        <v>-5.5798918765503904</v>
      </c>
      <c r="BB241" s="12">
        <v>-14.859529073874</v>
      </c>
      <c r="BC241" s="12">
        <v>-46.949899115134002</v>
      </c>
      <c r="BD241" s="12">
        <v>4.3542231651372196</v>
      </c>
      <c r="BE241" s="12">
        <v>9.3028887704349403E-2</v>
      </c>
      <c r="BF241" s="12">
        <v>21.745890990132398</v>
      </c>
      <c r="CF241" s="12">
        <v>-6.06308776696096</v>
      </c>
      <c r="CG241" s="12">
        <v>5.6556582421762798</v>
      </c>
      <c r="DA241" s="12">
        <v>9.4029619503999093</v>
      </c>
      <c r="DB241" s="12">
        <v>5.28844748259871</v>
      </c>
      <c r="DC241" s="12">
        <v>-2.0156167011009498</v>
      </c>
      <c r="DD241" s="12">
        <v>-17.642585589783199</v>
      </c>
      <c r="DE241" s="12">
        <v>-0.71825468239694601</v>
      </c>
      <c r="DF241" s="11" t="s">
        <v>21</v>
      </c>
      <c r="DG241" s="11" t="s">
        <v>21</v>
      </c>
      <c r="DH241" s="11" t="s">
        <v>21</v>
      </c>
      <c r="DI241" s="11" t="s">
        <v>21</v>
      </c>
      <c r="DJ241" s="11" t="s">
        <v>21</v>
      </c>
      <c r="DK241" s="11" t="s">
        <v>21</v>
      </c>
      <c r="DL241" s="11" t="s">
        <v>21</v>
      </c>
      <c r="DM241" s="11" t="s">
        <v>21</v>
      </c>
      <c r="DN241" s="11" t="s">
        <v>21</v>
      </c>
      <c r="DO241" s="11" t="s">
        <v>21</v>
      </c>
      <c r="DP241" s="11" t="s">
        <v>21</v>
      </c>
      <c r="DQ241" s="11" t="s">
        <v>21</v>
      </c>
      <c r="DR241" s="11" t="s">
        <v>21</v>
      </c>
      <c r="DS241" s="11" t="s">
        <v>21</v>
      </c>
    </row>
    <row r="242" spans="1:123" s="12" customFormat="1" ht="15" customHeight="1" x14ac:dyDescent="0.2">
      <c r="A242" s="10">
        <v>109</v>
      </c>
      <c r="B242" s="11" t="s">
        <v>21</v>
      </c>
      <c r="C242" s="11" t="s">
        <v>21</v>
      </c>
      <c r="D242" s="11" t="s">
        <v>21</v>
      </c>
      <c r="E242" s="11" t="s">
        <v>21</v>
      </c>
      <c r="F242" s="11" t="s">
        <v>21</v>
      </c>
      <c r="G242" s="11" t="s">
        <v>21</v>
      </c>
      <c r="H242" s="11" t="s">
        <v>21</v>
      </c>
      <c r="I242" s="11" t="s">
        <v>21</v>
      </c>
      <c r="J242" s="11" t="s">
        <v>21</v>
      </c>
      <c r="K242" s="11" t="s">
        <v>21</v>
      </c>
      <c r="L242" s="11" t="s">
        <v>21</v>
      </c>
      <c r="M242" s="11" t="s">
        <v>21</v>
      </c>
      <c r="O242" s="12">
        <v>-5.2699124353239304</v>
      </c>
      <c r="P242" s="12">
        <v>-6.6355946728435802</v>
      </c>
      <c r="Q242" s="12">
        <v>9.0244429884478397</v>
      </c>
      <c r="R242" s="12">
        <v>-5.4002248361939502</v>
      </c>
      <c r="S242" s="12">
        <v>15.747637007734699</v>
      </c>
      <c r="T242" s="12">
        <v>-30.782204703427801</v>
      </c>
      <c r="U242" s="12">
        <v>-35.253789974376502</v>
      </c>
      <c r="V242" s="12">
        <v>-19.227607481298001</v>
      </c>
      <c r="W242" s="12">
        <v>15.3427663462935</v>
      </c>
      <c r="X242" s="12">
        <v>-18.228596672997799</v>
      </c>
      <c r="Y242" s="12">
        <v>-6.2728026932745697</v>
      </c>
      <c r="Z242" s="12">
        <v>17.566962924320201</v>
      </c>
      <c r="AA242" s="12">
        <v>-17.530312106828202</v>
      </c>
      <c r="AB242" s="12">
        <v>-26.571158741717198</v>
      </c>
      <c r="AC242" s="12">
        <v>-40.021437598625198</v>
      </c>
      <c r="AD242" s="12">
        <v>-24.1749203269137</v>
      </c>
      <c r="AE242" s="12">
        <v>-15.5424222612055</v>
      </c>
      <c r="AF242" s="12">
        <v>-7.0382220656028904</v>
      </c>
      <c r="AG242" s="12">
        <v>-1.9774238353420499</v>
      </c>
      <c r="AH242" s="12">
        <v>5.4269721658783903</v>
      </c>
      <c r="AI242" s="11" t="s">
        <v>21</v>
      </c>
      <c r="AJ242" s="11" t="s">
        <v>21</v>
      </c>
      <c r="AQ242" s="12">
        <v>-27.968462745775401</v>
      </c>
      <c r="AR242" s="12">
        <v>15.132874068513001</v>
      </c>
      <c r="AS242" s="12">
        <v>-0.146739324691225</v>
      </c>
      <c r="AT242" s="12">
        <v>-1.36258836391789</v>
      </c>
      <c r="AU242" s="12">
        <v>6.5310855461575503</v>
      </c>
      <c r="AV242" s="12">
        <v>18.3271313289878</v>
      </c>
      <c r="AW242" s="12">
        <v>-0.67142553916710301</v>
      </c>
      <c r="AX242" s="12">
        <v>-2.67528861286336E-2</v>
      </c>
      <c r="AY242" s="12">
        <v>-5.5965315368666699</v>
      </c>
      <c r="AZ242" s="12">
        <v>0.86060953208288904</v>
      </c>
      <c r="BA242" s="12">
        <v>-4.5499946281779504</v>
      </c>
      <c r="BB242" s="12">
        <v>-14.87940971856</v>
      </c>
      <c r="BC242" s="12">
        <v>-47.768498916411701</v>
      </c>
      <c r="BD242" s="12">
        <v>3.9564156395499501</v>
      </c>
      <c r="BE242" s="12">
        <v>-0.55198688642121796</v>
      </c>
      <c r="BF242" s="12">
        <v>21.046587789896801</v>
      </c>
      <c r="CF242" s="12">
        <v>-5.4696502047590903</v>
      </c>
      <c r="CG242" s="12">
        <v>6.2699045884073703</v>
      </c>
      <c r="DA242" s="12">
        <v>9.3189901235746202</v>
      </c>
      <c r="DB242" s="12">
        <v>4.8390788833785301</v>
      </c>
      <c r="DC242" s="12">
        <v>-2.4338719413208301</v>
      </c>
      <c r="DD242" s="12">
        <v>-17.141781427199</v>
      </c>
      <c r="DE242" s="12">
        <v>0.174473626657345</v>
      </c>
      <c r="DF242" s="11" t="s">
        <v>21</v>
      </c>
      <c r="DG242" s="11" t="s">
        <v>21</v>
      </c>
      <c r="DH242" s="11" t="s">
        <v>21</v>
      </c>
      <c r="DI242" s="11" t="s">
        <v>21</v>
      </c>
      <c r="DJ242" s="11" t="s">
        <v>21</v>
      </c>
      <c r="DK242" s="11" t="s">
        <v>21</v>
      </c>
      <c r="DL242" s="11" t="s">
        <v>21</v>
      </c>
      <c r="DM242" s="11" t="s">
        <v>21</v>
      </c>
      <c r="DN242" s="11" t="s">
        <v>21</v>
      </c>
      <c r="DO242" s="11" t="s">
        <v>21</v>
      </c>
      <c r="DP242" s="11" t="s">
        <v>21</v>
      </c>
      <c r="DQ242" s="11" t="s">
        <v>21</v>
      </c>
      <c r="DR242" s="11" t="s">
        <v>21</v>
      </c>
      <c r="DS242" s="11" t="s">
        <v>21</v>
      </c>
    </row>
    <row r="243" spans="1:123" s="12" customFormat="1" ht="15" customHeight="1" x14ac:dyDescent="0.2">
      <c r="A243" s="10">
        <v>109.5</v>
      </c>
      <c r="B243" s="11" t="s">
        <v>21</v>
      </c>
      <c r="C243" s="11" t="s">
        <v>21</v>
      </c>
      <c r="D243" s="11" t="s">
        <v>21</v>
      </c>
      <c r="E243" s="11" t="s">
        <v>21</v>
      </c>
      <c r="F243" s="11" t="s">
        <v>21</v>
      </c>
      <c r="G243" s="11" t="s">
        <v>21</v>
      </c>
      <c r="H243" s="11" t="s">
        <v>21</v>
      </c>
      <c r="I243" s="11" t="s">
        <v>21</v>
      </c>
      <c r="J243" s="11" t="s">
        <v>21</v>
      </c>
      <c r="K243" s="11" t="s">
        <v>21</v>
      </c>
      <c r="L243" s="11" t="s">
        <v>21</v>
      </c>
      <c r="M243" s="11" t="s">
        <v>21</v>
      </c>
      <c r="O243" s="12">
        <v>-5.5916211749717997</v>
      </c>
      <c r="P243" s="12">
        <v>-6.7995761128258803</v>
      </c>
      <c r="Q243" s="12">
        <v>8.85784629645058</v>
      </c>
      <c r="R243" s="12">
        <v>-4.33473860539379</v>
      </c>
      <c r="S243" s="12">
        <v>14.2228109325515</v>
      </c>
      <c r="T243" s="12">
        <v>-31.244504498317799</v>
      </c>
      <c r="U243" s="12">
        <v>-35.312492400407699</v>
      </c>
      <c r="V243" s="12">
        <v>-19.141554730595001</v>
      </c>
      <c r="W243" s="12">
        <v>15.2115781020256</v>
      </c>
      <c r="X243" s="12">
        <v>-18.159093087888301</v>
      </c>
      <c r="Y243" s="12">
        <v>-6.1652881413465304</v>
      </c>
      <c r="Z243" s="12">
        <v>19.247592717874699</v>
      </c>
      <c r="AA243" s="12">
        <v>-19.363968021934799</v>
      </c>
      <c r="AB243" s="12">
        <v>-27.965164917986801</v>
      </c>
      <c r="AC243" s="12">
        <v>-42.284224036848101</v>
      </c>
      <c r="AD243" s="12">
        <v>-24.701914298930198</v>
      </c>
      <c r="AE243" s="12">
        <v>-16.3249897013884</v>
      </c>
      <c r="AF243" s="12">
        <v>-7.2071065915224599</v>
      </c>
      <c r="AG243" s="12">
        <v>-2.5897954856191001</v>
      </c>
      <c r="AH243" s="12">
        <v>5.20314097229857</v>
      </c>
      <c r="AI243" s="11" t="s">
        <v>21</v>
      </c>
      <c r="AJ243" s="11" t="s">
        <v>21</v>
      </c>
      <c r="AQ243" s="12">
        <v>-28.897395168314599</v>
      </c>
      <c r="AR243" s="12">
        <v>14.250853382691201</v>
      </c>
      <c r="AS243" s="12">
        <v>0.460562432635924</v>
      </c>
      <c r="AT243" s="12">
        <v>-1.5479049579880599</v>
      </c>
      <c r="AU243" s="12">
        <v>6.0778352235502098</v>
      </c>
      <c r="AV243" s="12">
        <v>14.6219326779828</v>
      </c>
      <c r="AW243" s="12">
        <v>-0.55959179690034899</v>
      </c>
      <c r="AX243" s="12">
        <v>-0.12435624796580599</v>
      </c>
      <c r="AY243" s="12">
        <v>-5.3523153837886603</v>
      </c>
      <c r="AZ243" s="12">
        <v>0.52950144890928597</v>
      </c>
      <c r="BA243" s="12">
        <v>-3.4878737551480299</v>
      </c>
      <c r="BB243" s="12">
        <v>-14.980321793700501</v>
      </c>
      <c r="BC243" s="12">
        <v>-48.5312411910854</v>
      </c>
      <c r="BD243" s="12">
        <v>3.5095069961243999</v>
      </c>
      <c r="BE243" s="12">
        <v>-1.1961160453210999</v>
      </c>
      <c r="BF243" s="12">
        <v>20.296598449931398</v>
      </c>
      <c r="CF243" s="12">
        <v>-4.8827023420017204</v>
      </c>
      <c r="CG243" s="12">
        <v>6.8222771005821397</v>
      </c>
      <c r="DA243" s="12">
        <v>9.2102291091577992</v>
      </c>
      <c r="DB243" s="12">
        <v>4.3812442527269004</v>
      </c>
      <c r="DC243" s="12">
        <v>-2.85186115434044</v>
      </c>
      <c r="DD243" s="12">
        <v>-16.601072275079702</v>
      </c>
      <c r="DE243" s="12">
        <v>1.0827258165591001</v>
      </c>
      <c r="DF243" s="11" t="s">
        <v>21</v>
      </c>
      <c r="DG243" s="11" t="s">
        <v>21</v>
      </c>
      <c r="DH243" s="11" t="s">
        <v>21</v>
      </c>
      <c r="DI243" s="11" t="s">
        <v>21</v>
      </c>
      <c r="DJ243" s="11" t="s">
        <v>21</v>
      </c>
      <c r="DK243" s="11" t="s">
        <v>21</v>
      </c>
      <c r="DL243" s="11" t="s">
        <v>21</v>
      </c>
      <c r="DM243" s="11" t="s">
        <v>21</v>
      </c>
      <c r="DN243" s="11" t="s">
        <v>21</v>
      </c>
      <c r="DO243" s="11" t="s">
        <v>21</v>
      </c>
      <c r="DP243" s="11" t="s">
        <v>21</v>
      </c>
      <c r="DQ243" s="11" t="s">
        <v>21</v>
      </c>
      <c r="DR243" s="11" t="s">
        <v>21</v>
      </c>
      <c r="DS243" s="11" t="s">
        <v>21</v>
      </c>
    </row>
    <row r="244" spans="1:123" s="12" customFormat="1" ht="15" customHeight="1" x14ac:dyDescent="0.2">
      <c r="A244" s="10">
        <v>110</v>
      </c>
      <c r="B244" s="11" t="s">
        <v>21</v>
      </c>
      <c r="C244" s="11" t="s">
        <v>21</v>
      </c>
      <c r="D244" s="11" t="s">
        <v>21</v>
      </c>
      <c r="E244" s="11" t="s">
        <v>21</v>
      </c>
      <c r="F244" s="11" t="s">
        <v>21</v>
      </c>
      <c r="G244" s="11" t="s">
        <v>21</v>
      </c>
      <c r="H244" s="11" t="s">
        <v>21</v>
      </c>
      <c r="I244" s="11" t="s">
        <v>21</v>
      </c>
      <c r="J244" s="11" t="s">
        <v>21</v>
      </c>
      <c r="K244" s="11" t="s">
        <v>21</v>
      </c>
      <c r="L244" s="11" t="s">
        <v>21</v>
      </c>
      <c r="M244" s="11" t="s">
        <v>21</v>
      </c>
      <c r="O244" s="12">
        <v>-5.9220078583166398</v>
      </c>
      <c r="P244" s="12">
        <v>-6.9672360041295098</v>
      </c>
      <c r="Q244" s="12">
        <v>8.6618329078191891</v>
      </c>
      <c r="R244" s="12">
        <v>-3.3416652058804099</v>
      </c>
      <c r="S244" s="12">
        <v>12.6336180983344</v>
      </c>
      <c r="T244" s="12">
        <v>-31.702882552053701</v>
      </c>
      <c r="U244" s="12">
        <v>-35.315126297064097</v>
      </c>
      <c r="V244" s="12">
        <v>-19.055878510698602</v>
      </c>
      <c r="W244" s="12">
        <v>15.0073965414776</v>
      </c>
      <c r="X244" s="12">
        <v>-18.105829440173601</v>
      </c>
      <c r="Y244" s="12">
        <v>-6.0841448430437497</v>
      </c>
      <c r="Z244" s="12">
        <v>20.813760784221799</v>
      </c>
      <c r="AA244" s="12">
        <v>-21.155419744900399</v>
      </c>
      <c r="AB244" s="12">
        <v>-29.395127057796302</v>
      </c>
      <c r="AC244" s="12">
        <v>-44.499225623439997</v>
      </c>
      <c r="AD244" s="12">
        <v>-25.290237317676599</v>
      </c>
      <c r="AE244" s="12">
        <v>-17.115495211328302</v>
      </c>
      <c r="AF244" s="12">
        <v>-7.3985133894893798</v>
      </c>
      <c r="AG244" s="12">
        <v>-3.21046059070795</v>
      </c>
      <c r="AH244" s="12">
        <v>4.9511913857713798</v>
      </c>
      <c r="AI244" s="11" t="s">
        <v>21</v>
      </c>
      <c r="AJ244" s="11" t="s">
        <v>21</v>
      </c>
      <c r="AQ244" s="12">
        <v>-29.781020202790302</v>
      </c>
      <c r="AR244" s="12">
        <v>13.346825653570701</v>
      </c>
      <c r="AS244" s="12">
        <v>0.98966302175540399</v>
      </c>
      <c r="AT244" s="12">
        <v>-1.7334443782601701</v>
      </c>
      <c r="AU244" s="12">
        <v>5.5531295402033702</v>
      </c>
      <c r="AV244" s="12">
        <v>10.405699867988</v>
      </c>
      <c r="AW244" s="12">
        <v>-0.46442221446341098</v>
      </c>
      <c r="AX244" s="12">
        <v>-0.249286074449628</v>
      </c>
      <c r="AY244" s="12">
        <v>-5.1136626098013904</v>
      </c>
      <c r="AZ244" s="12">
        <v>0.19787502480994501</v>
      </c>
      <c r="BA244" s="12">
        <v>-2.4076696263364199</v>
      </c>
      <c r="BB244" s="12">
        <v>-15.165153854468301</v>
      </c>
      <c r="BC244" s="12">
        <v>-49.231246521230702</v>
      </c>
      <c r="BD244" s="12">
        <v>3.01439831673633</v>
      </c>
      <c r="BE244" s="12">
        <v>-1.8342410612603901</v>
      </c>
      <c r="BF244" s="12">
        <v>19.495408196235001</v>
      </c>
      <c r="CF244" s="12">
        <v>-4.3082209231215502</v>
      </c>
      <c r="CG244" s="12">
        <v>7.3079031608358402</v>
      </c>
      <c r="DA244" s="12">
        <v>9.0741386884474196</v>
      </c>
      <c r="DB244" s="12">
        <v>3.9153842408268198</v>
      </c>
      <c r="DC244" s="12">
        <v>-3.27048928738804</v>
      </c>
      <c r="DD244" s="12">
        <v>-16.030018741730601</v>
      </c>
      <c r="DE244" s="12">
        <v>1.99565147340763</v>
      </c>
      <c r="DF244" s="11" t="s">
        <v>21</v>
      </c>
      <c r="DG244" s="11" t="s">
        <v>21</v>
      </c>
      <c r="DH244" s="11" t="s">
        <v>21</v>
      </c>
      <c r="DI244" s="11" t="s">
        <v>21</v>
      </c>
      <c r="DJ244" s="11" t="s">
        <v>21</v>
      </c>
      <c r="DK244" s="11" t="s">
        <v>21</v>
      </c>
      <c r="DL244" s="11" t="s">
        <v>21</v>
      </c>
      <c r="DM244" s="11" t="s">
        <v>21</v>
      </c>
      <c r="DN244" s="11" t="s">
        <v>21</v>
      </c>
      <c r="DO244" s="11" t="s">
        <v>21</v>
      </c>
      <c r="DP244" s="11" t="s">
        <v>21</v>
      </c>
      <c r="DQ244" s="11" t="s">
        <v>21</v>
      </c>
      <c r="DR244" s="11" t="s">
        <v>21</v>
      </c>
      <c r="DS244" s="11" t="s">
        <v>21</v>
      </c>
    </row>
    <row r="245" spans="1:123" s="12" customFormat="1" ht="15" customHeight="1" x14ac:dyDescent="0.2">
      <c r="A245" s="10">
        <v>110.5</v>
      </c>
      <c r="B245" s="11" t="s">
        <v>21</v>
      </c>
      <c r="C245" s="11" t="s">
        <v>21</v>
      </c>
      <c r="D245" s="11" t="s">
        <v>21</v>
      </c>
      <c r="E245" s="11" t="s">
        <v>21</v>
      </c>
      <c r="F245" s="11" t="s">
        <v>21</v>
      </c>
      <c r="G245" s="11" t="s">
        <v>21</v>
      </c>
      <c r="H245" s="11" t="s">
        <v>21</v>
      </c>
      <c r="I245" s="11" t="s">
        <v>21</v>
      </c>
      <c r="J245" s="11" t="s">
        <v>21</v>
      </c>
      <c r="K245" s="11" t="s">
        <v>21</v>
      </c>
      <c r="L245" s="11" t="s">
        <v>21</v>
      </c>
      <c r="M245" s="11" t="s">
        <v>21</v>
      </c>
      <c r="O245" s="12">
        <v>-6.2606372921436497</v>
      </c>
      <c r="P245" s="12">
        <v>-7.1377326094079701</v>
      </c>
      <c r="Q245" s="12">
        <v>8.4370967670110897</v>
      </c>
      <c r="R245" s="12">
        <v>-2.4340968138858399</v>
      </c>
      <c r="S245" s="12">
        <v>10.989792826876499</v>
      </c>
      <c r="T245" s="12">
        <v>-32.156563975149702</v>
      </c>
      <c r="U245" s="12">
        <v>-35.259483411209601</v>
      </c>
      <c r="V245" s="12">
        <v>-18.968930817209099</v>
      </c>
      <c r="W245" s="12">
        <v>14.729304893989999</v>
      </c>
      <c r="X245" s="12">
        <v>-18.0695533344987</v>
      </c>
      <c r="Y245" s="12">
        <v>-6.0300480981823004</v>
      </c>
      <c r="Z245" s="12">
        <v>22.253012502915201</v>
      </c>
      <c r="AA245" s="12">
        <v>-22.887272280058799</v>
      </c>
      <c r="AB245" s="12">
        <v>-30.861468985676701</v>
      </c>
      <c r="AC245" s="12">
        <v>-46.660170482937197</v>
      </c>
      <c r="AD245" s="12">
        <v>-25.937330065062199</v>
      </c>
      <c r="AE245" s="12">
        <v>-17.9105318238725</v>
      </c>
      <c r="AF245" s="12">
        <v>-7.6119763434689904</v>
      </c>
      <c r="AG245" s="12">
        <v>-3.8348293855960902</v>
      </c>
      <c r="AH245" s="12">
        <v>4.6707373257959199</v>
      </c>
      <c r="AI245" s="11" t="s">
        <v>21</v>
      </c>
      <c r="AJ245" s="11" t="s">
        <v>21</v>
      </c>
      <c r="AQ245" s="12">
        <v>-30.618408345617301</v>
      </c>
      <c r="AR245" s="12">
        <v>12.424622582329899</v>
      </c>
      <c r="AS245" s="12">
        <v>1.4370305052579999</v>
      </c>
      <c r="AT245" s="12">
        <v>-1.9150704702042201</v>
      </c>
      <c r="AU245" s="12">
        <v>4.9592626965022601</v>
      </c>
      <c r="AV245" s="12">
        <v>5.6892554312071297</v>
      </c>
      <c r="AW245" s="12">
        <v>-0.38328349205585199</v>
      </c>
      <c r="AX245" s="12">
        <v>-0.39909483007249902</v>
      </c>
      <c r="AY245" s="12">
        <v>-4.8858823902264703</v>
      </c>
      <c r="AZ245" s="12">
        <v>-0.13250786423668601</v>
      </c>
      <c r="BA245" s="12">
        <v>-1.32392813156911</v>
      </c>
      <c r="BB245" s="12">
        <v>-15.435776731464999</v>
      </c>
      <c r="BC245" s="12">
        <v>-49.861850129673201</v>
      </c>
      <c r="BD245" s="12">
        <v>2.4723353817535099</v>
      </c>
      <c r="BE245" s="12">
        <v>-2.4612947981950102</v>
      </c>
      <c r="BF245" s="12">
        <v>18.642791474121601</v>
      </c>
      <c r="CF245" s="12">
        <v>-3.7516790598601801</v>
      </c>
      <c r="CG245" s="12">
        <v>7.7231861723703297</v>
      </c>
      <c r="DA245" s="12">
        <v>8.9085378931485995</v>
      </c>
      <c r="DB245" s="12">
        <v>3.4421270811435498</v>
      </c>
      <c r="DC245" s="12">
        <v>-3.69055646842753</v>
      </c>
      <c r="DD245" s="12">
        <v>-15.438381524290801</v>
      </c>
      <c r="DE245" s="12">
        <v>2.9024358809692701</v>
      </c>
      <c r="DF245" s="11" t="s">
        <v>21</v>
      </c>
      <c r="DG245" s="11" t="s">
        <v>21</v>
      </c>
      <c r="DH245" s="11" t="s">
        <v>21</v>
      </c>
      <c r="DI245" s="11" t="s">
        <v>21</v>
      </c>
      <c r="DJ245" s="11" t="s">
        <v>21</v>
      </c>
      <c r="DK245" s="11" t="s">
        <v>21</v>
      </c>
      <c r="DL245" s="11" t="s">
        <v>21</v>
      </c>
      <c r="DM245" s="11" t="s">
        <v>21</v>
      </c>
      <c r="DN245" s="11" t="s">
        <v>21</v>
      </c>
      <c r="DO245" s="11" t="s">
        <v>21</v>
      </c>
      <c r="DP245" s="11" t="s">
        <v>21</v>
      </c>
      <c r="DQ245" s="11" t="s">
        <v>21</v>
      </c>
      <c r="DR245" s="11" t="s">
        <v>21</v>
      </c>
      <c r="DS245" s="11" t="s">
        <v>21</v>
      </c>
    </row>
    <row r="246" spans="1:123" s="12" customFormat="1" ht="15" customHeight="1" x14ac:dyDescent="0.2">
      <c r="A246" s="10">
        <v>111</v>
      </c>
      <c r="B246" s="11" t="s">
        <v>21</v>
      </c>
      <c r="C246" s="11" t="s">
        <v>21</v>
      </c>
      <c r="D246" s="11" t="s">
        <v>21</v>
      </c>
      <c r="E246" s="11" t="s">
        <v>21</v>
      </c>
      <c r="F246" s="11" t="s">
        <v>21</v>
      </c>
      <c r="G246" s="11" t="s">
        <v>21</v>
      </c>
      <c r="H246" s="11" t="s">
        <v>21</v>
      </c>
      <c r="I246" s="11" t="s">
        <v>21</v>
      </c>
      <c r="J246" s="11" t="s">
        <v>21</v>
      </c>
      <c r="K246" s="11" t="s">
        <v>21</v>
      </c>
      <c r="L246" s="11" t="s">
        <v>21</v>
      </c>
      <c r="M246" s="11" t="s">
        <v>21</v>
      </c>
      <c r="O246" s="12">
        <v>-6.6068600972357601</v>
      </c>
      <c r="P246" s="12">
        <v>-7.3101978159684204</v>
      </c>
      <c r="Q246" s="12">
        <v>8.1847401816048606</v>
      </c>
      <c r="R246" s="12">
        <v>-1.62433195782796</v>
      </c>
      <c r="S246" s="12">
        <v>9.30211535887792</v>
      </c>
      <c r="T246" s="12">
        <v>-32.604559237370196</v>
      </c>
      <c r="U246" s="12">
        <v>-35.1436792698223</v>
      </c>
      <c r="V246" s="12">
        <v>-18.878961782320399</v>
      </c>
      <c r="W246" s="12">
        <v>14.377098523254899</v>
      </c>
      <c r="X246" s="12">
        <v>-18.0507649929495</v>
      </c>
      <c r="Y246" s="12">
        <v>-6.0030652093701002</v>
      </c>
      <c r="Z246" s="12">
        <v>23.554457584396001</v>
      </c>
      <c r="AA246" s="12">
        <v>-24.542967366869501</v>
      </c>
      <c r="AB246" s="12">
        <v>-32.364063372369799</v>
      </c>
      <c r="AC246" s="12">
        <v>-48.7614015582948</v>
      </c>
      <c r="AD246" s="12">
        <v>-26.639992938726198</v>
      </c>
      <c r="AE246" s="12">
        <v>-18.706445189309299</v>
      </c>
      <c r="AF246" s="12">
        <v>-7.8466646300512304</v>
      </c>
      <c r="AG246" s="12">
        <v>-4.4580533540283698</v>
      </c>
      <c r="AH246" s="12">
        <v>4.3617169467324803</v>
      </c>
      <c r="AI246" s="11" t="s">
        <v>21</v>
      </c>
      <c r="AJ246" s="11" t="s">
        <v>21</v>
      </c>
      <c r="AQ246" s="12">
        <v>-31.408970244228801</v>
      </c>
      <c r="AR246" s="12">
        <v>11.4881895569851</v>
      </c>
      <c r="AS246" s="12">
        <v>1.8000406498685999</v>
      </c>
      <c r="AT246" s="12">
        <v>-2.0888728613499499</v>
      </c>
      <c r="AU246" s="12">
        <v>4.2994042814825599</v>
      </c>
      <c r="AV246" s="12">
        <v>0.48886073500398097</v>
      </c>
      <c r="AW246" s="12">
        <v>-0.313630295067923</v>
      </c>
      <c r="AX246" s="12">
        <v>-0.571071666399802</v>
      </c>
      <c r="AY246" s="12">
        <v>-4.6742952690692601</v>
      </c>
      <c r="AZ246" s="12">
        <v>-0.45982778829056697</v>
      </c>
      <c r="BA246" s="12">
        <v>-0.25144359483419898</v>
      </c>
      <c r="BB246" s="12">
        <v>-15.7930371642578</v>
      </c>
      <c r="BC246" s="12">
        <v>-50.4167146573308</v>
      </c>
      <c r="BD246" s="12">
        <v>1.8848749050448499</v>
      </c>
      <c r="BE246" s="12">
        <v>-3.0723354029760199</v>
      </c>
      <c r="BF246" s="12">
        <v>17.738815586198999</v>
      </c>
      <c r="CF246" s="12">
        <v>-3.2179725621972399</v>
      </c>
      <c r="CG246" s="12">
        <v>8.0658428487367893</v>
      </c>
      <c r="DA246" s="12">
        <v>8.7116350186988694</v>
      </c>
      <c r="DB246" s="12">
        <v>2.9622954116348401</v>
      </c>
      <c r="DC246" s="12">
        <v>-4.1127268559648602</v>
      </c>
      <c r="DD246" s="12">
        <v>-14.836027730780099</v>
      </c>
      <c r="DE246" s="12">
        <v>3.79240054826368</v>
      </c>
      <c r="DF246" s="11" t="s">
        <v>21</v>
      </c>
      <c r="DG246" s="11" t="s">
        <v>21</v>
      </c>
      <c r="DH246" s="11" t="s">
        <v>21</v>
      </c>
      <c r="DI246" s="11" t="s">
        <v>21</v>
      </c>
      <c r="DJ246" s="11" t="s">
        <v>21</v>
      </c>
      <c r="DK246" s="11" t="s">
        <v>21</v>
      </c>
      <c r="DL246" s="11" t="s">
        <v>21</v>
      </c>
      <c r="DM246" s="11" t="s">
        <v>21</v>
      </c>
      <c r="DN246" s="11" t="s">
        <v>21</v>
      </c>
      <c r="DO246" s="11" t="s">
        <v>21</v>
      </c>
      <c r="DP246" s="11" t="s">
        <v>21</v>
      </c>
      <c r="DQ246" s="11" t="s">
        <v>21</v>
      </c>
      <c r="DR246" s="11" t="s">
        <v>21</v>
      </c>
      <c r="DS246" s="11" t="s">
        <v>21</v>
      </c>
    </row>
    <row r="247" spans="1:123" s="12" customFormat="1" ht="15" customHeight="1" x14ac:dyDescent="0.2">
      <c r="A247" s="10">
        <v>111.5</v>
      </c>
      <c r="B247" s="11" t="s">
        <v>21</v>
      </c>
      <c r="C247" s="11" t="s">
        <v>21</v>
      </c>
      <c r="D247" s="11" t="s">
        <v>21</v>
      </c>
      <c r="E247" s="11" t="s">
        <v>21</v>
      </c>
      <c r="F247" s="11" t="s">
        <v>21</v>
      </c>
      <c r="G247" s="11" t="s">
        <v>21</v>
      </c>
      <c r="H247" s="11" t="s">
        <v>21</v>
      </c>
      <c r="I247" s="11" t="s">
        <v>21</v>
      </c>
      <c r="J247" s="11" t="s">
        <v>21</v>
      </c>
      <c r="K247" s="11" t="s">
        <v>21</v>
      </c>
      <c r="L247" s="11" t="s">
        <v>21</v>
      </c>
      <c r="M247" s="11" t="s">
        <v>21</v>
      </c>
      <c r="O247" s="12">
        <v>-6.9598399932147004</v>
      </c>
      <c r="P247" s="12">
        <v>-7.4837462307186797</v>
      </c>
      <c r="Q247" s="12">
        <v>7.90625472291139</v>
      </c>
      <c r="R247" s="12">
        <v>-0.92373778670662399</v>
      </c>
      <c r="S247" s="12">
        <v>7.5822867984243203</v>
      </c>
      <c r="T247" s="12">
        <v>-33.045675081666502</v>
      </c>
      <c r="U247" s="12">
        <v>-34.966178645845503</v>
      </c>
      <c r="V247" s="12">
        <v>-18.7841560546075</v>
      </c>
      <c r="W247" s="12">
        <v>13.951278560853</v>
      </c>
      <c r="X247" s="12">
        <v>-18.0497336259577</v>
      </c>
      <c r="Y247" s="12">
        <v>-6.0026554820069498</v>
      </c>
      <c r="Z247" s="12">
        <v>24.708871933398701</v>
      </c>
      <c r="AA247" s="12">
        <v>-26.106974473805099</v>
      </c>
      <c r="AB247" s="12">
        <v>-33.902222639881003</v>
      </c>
      <c r="AC247" s="12">
        <v>-50.797912990674298</v>
      </c>
      <c r="AD247" s="12">
        <v>-27.394433345762</v>
      </c>
      <c r="AE247" s="12">
        <v>-19.499357222230099</v>
      </c>
      <c r="AF247" s="12">
        <v>-8.1014031820814107</v>
      </c>
      <c r="AG247" s="12">
        <v>-5.0751064009091298</v>
      </c>
      <c r="AH247" s="12">
        <v>4.0243767216452397</v>
      </c>
      <c r="AI247" s="11" t="s">
        <v>21</v>
      </c>
      <c r="AJ247" s="11" t="s">
        <v>21</v>
      </c>
      <c r="AQ247" s="12">
        <v>-32.152438507182502</v>
      </c>
      <c r="AR247" s="12">
        <v>10.5415238067507</v>
      </c>
      <c r="AS247" s="12">
        <v>2.0769900856976098</v>
      </c>
      <c r="AT247" s="12">
        <v>-2.2512269879371098</v>
      </c>
      <c r="AU247" s="12">
        <v>3.5775649394054199</v>
      </c>
      <c r="AV247" s="12">
        <v>-5.17392709298292</v>
      </c>
      <c r="AW247" s="12">
        <v>-0.253066133382162</v>
      </c>
      <c r="AX247" s="12">
        <v>-0.76228707257541795</v>
      </c>
      <c r="AY247" s="12">
        <v>-4.4841508497484002</v>
      </c>
      <c r="AZ247" s="12">
        <v>-0.78223041555247597</v>
      </c>
      <c r="BA247" s="12">
        <v>0.79490394000458697</v>
      </c>
      <c r="BB247" s="12">
        <v>-16.236777810263401</v>
      </c>
      <c r="BC247" s="12">
        <v>-50.889895646832798</v>
      </c>
      <c r="BD247" s="12">
        <v>1.2538489500002401</v>
      </c>
      <c r="BE247" s="12">
        <v>-3.6626190649258201</v>
      </c>
      <c r="BF247" s="12">
        <v>16.783844330348</v>
      </c>
      <c r="CF247" s="12">
        <v>-2.7113590022054201</v>
      </c>
      <c r="CG247" s="12">
        <v>8.3349177657510101</v>
      </c>
      <c r="DA247" s="12">
        <v>8.4820512711303309</v>
      </c>
      <c r="DB247" s="12">
        <v>2.4769071842456398</v>
      </c>
      <c r="DC247" s="12">
        <v>-4.5375013542070501</v>
      </c>
      <c r="DD247" s="12">
        <v>-14.232842659112</v>
      </c>
      <c r="DE247" s="12">
        <v>4.6550990191462898</v>
      </c>
      <c r="DF247" s="11" t="s">
        <v>21</v>
      </c>
      <c r="DG247" s="11" t="s">
        <v>21</v>
      </c>
      <c r="DH247" s="11" t="s">
        <v>21</v>
      </c>
      <c r="DI247" s="11" t="s">
        <v>21</v>
      </c>
      <c r="DJ247" s="11" t="s">
        <v>21</v>
      </c>
      <c r="DK247" s="11" t="s">
        <v>21</v>
      </c>
      <c r="DL247" s="11" t="s">
        <v>21</v>
      </c>
      <c r="DM247" s="11" t="s">
        <v>21</v>
      </c>
      <c r="DN247" s="11" t="s">
        <v>21</v>
      </c>
      <c r="DO247" s="11" t="s">
        <v>21</v>
      </c>
      <c r="DP247" s="11" t="s">
        <v>21</v>
      </c>
      <c r="DQ247" s="11" t="s">
        <v>21</v>
      </c>
      <c r="DR247" s="11" t="s">
        <v>21</v>
      </c>
      <c r="DS247" s="11" t="s">
        <v>21</v>
      </c>
    </row>
    <row r="248" spans="1:123" s="12" customFormat="1" ht="15" customHeight="1" x14ac:dyDescent="0.2">
      <c r="A248" s="10">
        <v>112</v>
      </c>
      <c r="B248" s="11" t="s">
        <v>21</v>
      </c>
      <c r="C248" s="11" t="s">
        <v>21</v>
      </c>
      <c r="D248" s="11" t="s">
        <v>21</v>
      </c>
      <c r="E248" s="11" t="s">
        <v>21</v>
      </c>
      <c r="F248" s="11" t="s">
        <v>21</v>
      </c>
      <c r="G248" s="11" t="s">
        <v>21</v>
      </c>
      <c r="H248" s="11" t="s">
        <v>21</v>
      </c>
      <c r="I248" s="11" t="s">
        <v>21</v>
      </c>
      <c r="J248" s="11" t="s">
        <v>21</v>
      </c>
      <c r="K248" s="11" t="s">
        <v>21</v>
      </c>
      <c r="L248" s="11" t="s">
        <v>21</v>
      </c>
      <c r="M248" s="11" t="s">
        <v>21</v>
      </c>
      <c r="O248" s="12">
        <v>-7.3185756264138</v>
      </c>
      <c r="P248" s="12">
        <v>-7.6574870035983604</v>
      </c>
      <c r="Q248" s="12">
        <v>7.60350849304813</v>
      </c>
      <c r="R248" s="12">
        <v>-0.342622882953946</v>
      </c>
      <c r="S248" s="12">
        <v>5.8427744988875903</v>
      </c>
      <c r="T248" s="12">
        <v>-33.478514524176703</v>
      </c>
      <c r="U248" s="12">
        <v>-34.725868317764203</v>
      </c>
      <c r="V248" s="12">
        <v>-18.682674635783702</v>
      </c>
      <c r="W248" s="12">
        <v>13.453027349896701</v>
      </c>
      <c r="X248" s="12">
        <v>-18.0665138032054</v>
      </c>
      <c r="Y248" s="12">
        <v>-6.0276870499364996</v>
      </c>
      <c r="Z248" s="12">
        <v>25.708799512358301</v>
      </c>
      <c r="AA248" s="12">
        <v>-27.564970878302098</v>
      </c>
      <c r="AB248" s="12">
        <v>-35.474688047543097</v>
      </c>
      <c r="AC248" s="12">
        <v>-52.765368309337603</v>
      </c>
      <c r="AD248" s="12">
        <v>-28.196314815431801</v>
      </c>
      <c r="AE248" s="12">
        <v>-20.285213395254601</v>
      </c>
      <c r="AF248" s="12">
        <v>-8.3746981545118597</v>
      </c>
      <c r="AG248" s="12">
        <v>-5.68086716157267</v>
      </c>
      <c r="AH248" s="12">
        <v>3.6592582546290902</v>
      </c>
      <c r="AI248" s="11" t="s">
        <v>21</v>
      </c>
      <c r="AJ248" s="11" t="s">
        <v>21</v>
      </c>
      <c r="AQ248" s="12">
        <v>-32.848864066181697</v>
      </c>
      <c r="AR248" s="12">
        <v>9.5886143753887101</v>
      </c>
      <c r="AS248" s="12">
        <v>2.2670974431093698</v>
      </c>
      <c r="AT248" s="12">
        <v>-2.3988466182345198</v>
      </c>
      <c r="AU248" s="12">
        <v>2.79855066764866</v>
      </c>
      <c r="AV248" s="12">
        <v>-11.2724655991769</v>
      </c>
      <c r="AW248" s="12">
        <v>-0.19939929529755299</v>
      </c>
      <c r="AX248" s="12">
        <v>-0.96964015483536004</v>
      </c>
      <c r="AY248" s="12">
        <v>-4.3205541260249403</v>
      </c>
      <c r="AZ248" s="12">
        <v>-1.09785003132856</v>
      </c>
      <c r="BA248" s="12">
        <v>1.8003124750975901</v>
      </c>
      <c r="BB248" s="12">
        <v>-16.765854525146999</v>
      </c>
      <c r="BC248" s="12">
        <v>-51.275943405926199</v>
      </c>
      <c r="BD248" s="12">
        <v>0.58132621916229199</v>
      </c>
      <c r="BE248" s="12">
        <v>-4.22767016061698</v>
      </c>
      <c r="BF248" s="12">
        <v>15.778532542753901</v>
      </c>
      <c r="CF248" s="12">
        <v>-2.2354097382049001</v>
      </c>
      <c r="CG248" s="12">
        <v>8.5307701738201995</v>
      </c>
      <c r="DA248" s="12">
        <v>8.2188362284796295</v>
      </c>
      <c r="DB248" s="12">
        <v>1.98717521016078</v>
      </c>
      <c r="DC248" s="12">
        <v>-4.9651930567051696</v>
      </c>
      <c r="DD248" s="12">
        <v>-13.6386315716663</v>
      </c>
      <c r="DE248" s="12">
        <v>5.4804099818284104</v>
      </c>
      <c r="DF248" s="11" t="s">
        <v>21</v>
      </c>
      <c r="DG248" s="11" t="s">
        <v>21</v>
      </c>
      <c r="DH248" s="11" t="s">
        <v>21</v>
      </c>
      <c r="DI248" s="11" t="s">
        <v>21</v>
      </c>
      <c r="DJ248" s="11" t="s">
        <v>21</v>
      </c>
      <c r="DK248" s="11" t="s">
        <v>21</v>
      </c>
      <c r="DL248" s="11" t="s">
        <v>21</v>
      </c>
      <c r="DM248" s="11" t="s">
        <v>21</v>
      </c>
      <c r="DN248" s="11" t="s">
        <v>21</v>
      </c>
      <c r="DO248" s="11" t="s">
        <v>21</v>
      </c>
      <c r="DP248" s="11" t="s">
        <v>21</v>
      </c>
      <c r="DQ248" s="11" t="s">
        <v>21</v>
      </c>
      <c r="DR248" s="11" t="s">
        <v>21</v>
      </c>
      <c r="DS248" s="11" t="s">
        <v>21</v>
      </c>
    </row>
    <row r="249" spans="1:123" s="12" customFormat="1" ht="15" customHeight="1" x14ac:dyDescent="0.2">
      <c r="A249" s="10">
        <v>112.5</v>
      </c>
      <c r="B249" s="11" t="s">
        <v>21</v>
      </c>
      <c r="C249" s="11" t="s">
        <v>21</v>
      </c>
      <c r="D249" s="11" t="s">
        <v>21</v>
      </c>
      <c r="E249" s="11" t="s">
        <v>21</v>
      </c>
      <c r="F249" s="11" t="s">
        <v>21</v>
      </c>
      <c r="G249" s="11" t="s">
        <v>21</v>
      </c>
      <c r="H249" s="11" t="s">
        <v>21</v>
      </c>
      <c r="I249" s="11" t="s">
        <v>21</v>
      </c>
      <c r="J249" s="11" t="s">
        <v>21</v>
      </c>
      <c r="K249" s="11" t="s">
        <v>21</v>
      </c>
      <c r="L249" s="11" t="s">
        <v>21</v>
      </c>
      <c r="M249" s="11" t="s">
        <v>21</v>
      </c>
      <c r="O249" s="12">
        <v>-7.6819342211820096</v>
      </c>
      <c r="P249" s="12">
        <v>-7.8305301940417804</v>
      </c>
      <c r="Q249" s="12">
        <v>7.2787215685821103</v>
      </c>
      <c r="R249" s="12">
        <v>0.109877838383454</v>
      </c>
      <c r="S249" s="12">
        <v>4.0966551750898299</v>
      </c>
      <c r="T249" s="12">
        <v>-33.901531423907699</v>
      </c>
      <c r="U249" s="12">
        <v>-34.422053431626402</v>
      </c>
      <c r="V249" s="12">
        <v>-18.572694898466501</v>
      </c>
      <c r="W249" s="12">
        <v>12.884180250694</v>
      </c>
      <c r="X249" s="12">
        <v>-18.100945453625101</v>
      </c>
      <c r="Y249" s="12">
        <v>-6.0764577938243702</v>
      </c>
      <c r="Z249" s="12">
        <v>26.548605092102601</v>
      </c>
      <c r="AA249" s="12">
        <v>-28.903981728944899</v>
      </c>
      <c r="AB249" s="12">
        <v>-37.079604226164498</v>
      </c>
      <c r="AC249" s="12">
        <v>-54.660107707604702</v>
      </c>
      <c r="AD249" s="12">
        <v>-29.040802473900801</v>
      </c>
      <c r="AE249" s="12">
        <v>-21.059828213765201</v>
      </c>
      <c r="AF249" s="12">
        <v>-8.6647678472218104</v>
      </c>
      <c r="AG249" s="12">
        <v>-6.2702051764063</v>
      </c>
      <c r="AH249" s="12">
        <v>3.2671794087946102</v>
      </c>
      <c r="AI249" s="11" t="s">
        <v>21</v>
      </c>
      <c r="AJ249" s="11" t="s">
        <v>21</v>
      </c>
      <c r="AQ249" s="12">
        <v>-33.498581615276599</v>
      </c>
      <c r="AR249" s="12">
        <v>8.6333830040530302</v>
      </c>
      <c r="AS249" s="12">
        <v>2.3704967588855599</v>
      </c>
      <c r="AT249" s="12">
        <v>-2.5288302367698599</v>
      </c>
      <c r="AU249" s="12">
        <v>1.9679096112668</v>
      </c>
      <c r="AV249" s="12">
        <v>-17.775304513634101</v>
      </c>
      <c r="AW249" s="12">
        <v>-0.150693409750601</v>
      </c>
      <c r="AX249" s="12">
        <v>-1.1899078344867999</v>
      </c>
      <c r="AY249" s="12">
        <v>-4.1883859012159501</v>
      </c>
      <c r="AZ249" s="12">
        <v>-1.4048338243810501</v>
      </c>
      <c r="BA249" s="12">
        <v>2.7502237571752599</v>
      </c>
      <c r="BB249" s="12">
        <v>-17.378173652105001</v>
      </c>
      <c r="BC249" s="12">
        <v>-51.569968491094102</v>
      </c>
      <c r="BD249" s="12">
        <v>-0.13042541979757499</v>
      </c>
      <c r="BE249" s="12">
        <v>-4.7633488975407001</v>
      </c>
      <c r="BF249" s="12">
        <v>14.7238170029595</v>
      </c>
      <c r="CF249" s="12">
        <v>-1.79297887825669</v>
      </c>
      <c r="CG249" s="12">
        <v>8.65503807290224</v>
      </c>
      <c r="DA249" s="12">
        <v>7.9214787547243697</v>
      </c>
      <c r="DB249" s="12">
        <v>1.49450033859466</v>
      </c>
      <c r="DC249" s="12">
        <v>-5.3959065553499297</v>
      </c>
      <c r="DD249" s="12">
        <v>-13.0630323837976</v>
      </c>
      <c r="DE249" s="12">
        <v>6.2586250351159798</v>
      </c>
      <c r="DF249" s="11" t="s">
        <v>21</v>
      </c>
      <c r="DG249" s="11" t="s">
        <v>21</v>
      </c>
      <c r="DH249" s="11" t="s">
        <v>21</v>
      </c>
      <c r="DI249" s="11" t="s">
        <v>21</v>
      </c>
      <c r="DJ249" s="11" t="s">
        <v>21</v>
      </c>
      <c r="DK249" s="11" t="s">
        <v>21</v>
      </c>
      <c r="DL249" s="11" t="s">
        <v>21</v>
      </c>
      <c r="DM249" s="11" t="s">
        <v>21</v>
      </c>
      <c r="DN249" s="11" t="s">
        <v>21</v>
      </c>
      <c r="DO249" s="11" t="s">
        <v>21</v>
      </c>
      <c r="DP249" s="11" t="s">
        <v>21</v>
      </c>
      <c r="DQ249" s="11" t="s">
        <v>21</v>
      </c>
      <c r="DR249" s="11" t="s">
        <v>21</v>
      </c>
      <c r="DS249" s="11" t="s">
        <v>21</v>
      </c>
    </row>
    <row r="250" spans="1:123" s="12" customFormat="1" ht="15" customHeight="1" x14ac:dyDescent="0.2">
      <c r="A250" s="10">
        <v>113</v>
      </c>
      <c r="B250" s="11" t="s">
        <v>21</v>
      </c>
      <c r="C250" s="11" t="s">
        <v>21</v>
      </c>
      <c r="D250" s="11" t="s">
        <v>21</v>
      </c>
      <c r="E250" s="11" t="s">
        <v>21</v>
      </c>
      <c r="F250" s="11" t="s">
        <v>21</v>
      </c>
      <c r="G250" s="11" t="s">
        <v>21</v>
      </c>
      <c r="H250" s="11" t="s">
        <v>21</v>
      </c>
      <c r="I250" s="11" t="s">
        <v>21</v>
      </c>
      <c r="J250" s="11" t="s">
        <v>21</v>
      </c>
      <c r="K250" s="11" t="s">
        <v>21</v>
      </c>
      <c r="L250" s="11" t="s">
        <v>21</v>
      </c>
      <c r="M250" s="11" t="s">
        <v>21</v>
      </c>
      <c r="O250" s="12">
        <v>-8.0486834121984394</v>
      </c>
      <c r="P250" s="12">
        <v>-8.0020017776405403</v>
      </c>
      <c r="Q250" s="12">
        <v>6.9344355324574201</v>
      </c>
      <c r="R250" s="12">
        <v>0.42590465909597602</v>
      </c>
      <c r="S250" s="12">
        <v>2.3574434635520398</v>
      </c>
      <c r="T250" s="12">
        <v>-34.3130232067778</v>
      </c>
      <c r="U250" s="12">
        <v>-34.054515708703498</v>
      </c>
      <c r="V250" s="12">
        <v>-18.452459698892199</v>
      </c>
      <c r="W250" s="12">
        <v>12.247191079950399</v>
      </c>
      <c r="X250" s="12">
        <v>-18.152692064177199</v>
      </c>
      <c r="Y250" s="12">
        <v>-6.14673126619891</v>
      </c>
      <c r="Z250" s="12">
        <v>27.224521545576799</v>
      </c>
      <c r="AA250" s="12">
        <v>-30.112532840576002</v>
      </c>
      <c r="AB250" s="12">
        <v>-38.714555557817199</v>
      </c>
      <c r="AC250" s="12">
        <v>-56.4791844226419</v>
      </c>
      <c r="AD250" s="12">
        <v>-29.9226339848246</v>
      </c>
      <c r="AE250" s="12">
        <v>-21.8189270526636</v>
      </c>
      <c r="AF250" s="12">
        <v>-8.9695731730898807</v>
      </c>
      <c r="AG250" s="12">
        <v>-6.8380645643628597</v>
      </c>
      <c r="AH250" s="12">
        <v>2.8492115689005</v>
      </c>
      <c r="AI250" s="11" t="s">
        <v>21</v>
      </c>
      <c r="AJ250" s="11" t="s">
        <v>21</v>
      </c>
      <c r="AQ250" s="12">
        <v>-34.102205972885699</v>
      </c>
      <c r="AR250" s="12">
        <v>7.6796331995865303</v>
      </c>
      <c r="AS250" s="12">
        <v>2.3882182631496098</v>
      </c>
      <c r="AT250" s="12">
        <v>-2.6387008347228398</v>
      </c>
      <c r="AU250" s="12">
        <v>1.09186623831192</v>
      </c>
      <c r="AV250" s="12">
        <v>-24.646518795634599</v>
      </c>
      <c r="AW250" s="12">
        <v>-0.105311649178929</v>
      </c>
      <c r="AX250" s="12">
        <v>-1.4197941027305201</v>
      </c>
      <c r="AY250" s="12">
        <v>-4.0922277548816002</v>
      </c>
      <c r="AZ250" s="12">
        <v>-1.7013666138154799</v>
      </c>
      <c r="BA250" s="12">
        <v>3.6304872992332</v>
      </c>
      <c r="BB250" s="12">
        <v>-18.070737496600401</v>
      </c>
      <c r="BC250" s="12">
        <v>-51.7677108291536</v>
      </c>
      <c r="BD250" s="12">
        <v>-0.87897723233254499</v>
      </c>
      <c r="BE250" s="12">
        <v>-5.2659111133834804</v>
      </c>
      <c r="BF250" s="12">
        <v>13.620920981338701</v>
      </c>
      <c r="CF250" s="12">
        <v>-1.3861842944606899</v>
      </c>
      <c r="CG250" s="12">
        <v>8.7105827333289199</v>
      </c>
      <c r="DA250" s="12">
        <v>7.5899124567513301</v>
      </c>
      <c r="DB250" s="12">
        <v>1.00046247553109</v>
      </c>
      <c r="DC250" s="12">
        <v>-5.8295240705774596</v>
      </c>
      <c r="DD250" s="12">
        <v>-12.515429261839</v>
      </c>
      <c r="DE250" s="12">
        <v>6.98053099768003</v>
      </c>
      <c r="DF250" s="11" t="s">
        <v>21</v>
      </c>
      <c r="DG250" s="11" t="s">
        <v>21</v>
      </c>
      <c r="DH250" s="11" t="s">
        <v>21</v>
      </c>
      <c r="DI250" s="11" t="s">
        <v>21</v>
      </c>
      <c r="DJ250" s="11" t="s">
        <v>21</v>
      </c>
      <c r="DK250" s="11" t="s">
        <v>21</v>
      </c>
      <c r="DL250" s="11" t="s">
        <v>21</v>
      </c>
      <c r="DM250" s="11" t="s">
        <v>21</v>
      </c>
      <c r="DN250" s="11" t="s">
        <v>21</v>
      </c>
      <c r="DO250" s="11" t="s">
        <v>21</v>
      </c>
      <c r="DP250" s="11" t="s">
        <v>21</v>
      </c>
      <c r="DQ250" s="11" t="s">
        <v>21</v>
      </c>
      <c r="DR250" s="11" t="s">
        <v>21</v>
      </c>
      <c r="DS250" s="11" t="s">
        <v>21</v>
      </c>
    </row>
    <row r="251" spans="1:123" s="12" customFormat="1" ht="15" customHeight="1" x14ac:dyDescent="0.2">
      <c r="A251" s="10">
        <v>113.5</v>
      </c>
      <c r="B251" s="11" t="s">
        <v>21</v>
      </c>
      <c r="C251" s="11" t="s">
        <v>21</v>
      </c>
      <c r="D251" s="11" t="s">
        <v>21</v>
      </c>
      <c r="E251" s="11" t="s">
        <v>21</v>
      </c>
      <c r="F251" s="11" t="s">
        <v>21</v>
      </c>
      <c r="G251" s="11" t="s">
        <v>21</v>
      </c>
      <c r="H251" s="11" t="s">
        <v>21</v>
      </c>
      <c r="I251" s="11" t="s">
        <v>21</v>
      </c>
      <c r="J251" s="11" t="s">
        <v>21</v>
      </c>
      <c r="K251" s="11" t="s">
        <v>21</v>
      </c>
      <c r="L251" s="11" t="s">
        <v>21</v>
      </c>
      <c r="M251" s="11" t="s">
        <v>21</v>
      </c>
      <c r="O251" s="12">
        <v>-8.4175253505236398</v>
      </c>
      <c r="P251" s="12">
        <v>-8.1710441008908603</v>
      </c>
      <c r="Q251" s="12">
        <v>6.5734793679439401</v>
      </c>
      <c r="R251" s="12">
        <v>0.59895984350077902</v>
      </c>
      <c r="S251" s="12">
        <v>0.63890917090247901</v>
      </c>
      <c r="T251" s="12">
        <v>-34.711174521362402</v>
      </c>
      <c r="U251" s="12">
        <v>-33.6235207214485</v>
      </c>
      <c r="V251" s="12">
        <v>-18.3203101187245</v>
      </c>
      <c r="W251" s="12">
        <v>11.5450857265386</v>
      </c>
      <c r="X251" s="12">
        <v>-18.221238860860399</v>
      </c>
      <c r="Y251" s="12">
        <v>-6.2357762544706903</v>
      </c>
      <c r="Z251" s="12">
        <v>27.734662580769498</v>
      </c>
      <c r="AA251" s="12">
        <v>-31.180763471638699</v>
      </c>
      <c r="AB251" s="12">
        <v>-40.376533434027799</v>
      </c>
      <c r="AC251" s="12">
        <v>-58.220324717694801</v>
      </c>
      <c r="AD251" s="12">
        <v>-30.8361777570098</v>
      </c>
      <c r="AE251" s="12">
        <v>-22.5581916311057</v>
      </c>
      <c r="AF251" s="12">
        <v>-9.2868576757609809</v>
      </c>
      <c r="AG251" s="12">
        <v>-7.3795504249574098</v>
      </c>
      <c r="AH251" s="12">
        <v>2.4066569039860002</v>
      </c>
      <c r="AI251" s="11" t="s">
        <v>21</v>
      </c>
      <c r="AJ251" s="11" t="s">
        <v>21</v>
      </c>
      <c r="AQ251" s="12">
        <v>-34.660606615943799</v>
      </c>
      <c r="AR251" s="12">
        <v>6.73099157211254</v>
      </c>
      <c r="AS251" s="12">
        <v>2.32216052609146</v>
      </c>
      <c r="AT251" s="12">
        <v>-2.7264379696134702</v>
      </c>
      <c r="AU251" s="12">
        <v>0.177247173382966</v>
      </c>
      <c r="AV251" s="12">
        <v>-31.846120691625401</v>
      </c>
      <c r="AW251" s="12">
        <v>-6.1953890906352102E-2</v>
      </c>
      <c r="AX251" s="12">
        <v>-1.6559805544602499</v>
      </c>
      <c r="AY251" s="12">
        <v>-4.03628655476495</v>
      </c>
      <c r="AZ251" s="12">
        <v>-1.98569523490732</v>
      </c>
      <c r="BA251" s="12">
        <v>4.4275220716372097</v>
      </c>
      <c r="BB251" s="12">
        <v>-18.839697077055401</v>
      </c>
      <c r="BC251" s="12">
        <v>-51.865608838852403</v>
      </c>
      <c r="BD251" s="12">
        <v>-1.6617772189419999</v>
      </c>
      <c r="BE251" s="12">
        <v>-5.7320644373248797</v>
      </c>
      <c r="BF251" s="12">
        <v>12.4713415061705</v>
      </c>
      <c r="CF251" s="12">
        <v>-1.0164063724005199</v>
      </c>
      <c r="CG251" s="12">
        <v>8.7014022938092204</v>
      </c>
      <c r="DA251" s="12">
        <v>7.2245106821355796</v>
      </c>
      <c r="DB251" s="12">
        <v>0.50680733920671595</v>
      </c>
      <c r="DC251" s="12">
        <v>-6.2656908994540501</v>
      </c>
      <c r="DD251" s="12">
        <v>-12.004864402115301</v>
      </c>
      <c r="DE251" s="12">
        <v>7.6374844866222702</v>
      </c>
      <c r="DF251" s="11" t="s">
        <v>21</v>
      </c>
      <c r="DG251" s="11" t="s">
        <v>21</v>
      </c>
      <c r="DH251" s="11" t="s">
        <v>21</v>
      </c>
      <c r="DI251" s="11" t="s">
        <v>21</v>
      </c>
      <c r="DJ251" s="11" t="s">
        <v>21</v>
      </c>
      <c r="DK251" s="11" t="s">
        <v>21</v>
      </c>
      <c r="DL251" s="11" t="s">
        <v>21</v>
      </c>
      <c r="DM251" s="11" t="s">
        <v>21</v>
      </c>
      <c r="DN251" s="11" t="s">
        <v>21</v>
      </c>
      <c r="DO251" s="11" t="s">
        <v>21</v>
      </c>
      <c r="DP251" s="11" t="s">
        <v>21</v>
      </c>
      <c r="DQ251" s="11" t="s">
        <v>21</v>
      </c>
      <c r="DR251" s="11" t="s">
        <v>21</v>
      </c>
      <c r="DS251" s="11" t="s">
        <v>21</v>
      </c>
    </row>
    <row r="252" spans="1:123" s="12" customFormat="1" ht="15" customHeight="1" x14ac:dyDescent="0.2">
      <c r="A252" s="10">
        <v>114</v>
      </c>
      <c r="B252" s="11" t="s">
        <v>21</v>
      </c>
      <c r="C252" s="11" t="s">
        <v>21</v>
      </c>
      <c r="D252" s="11" t="s">
        <v>21</v>
      </c>
      <c r="E252" s="11" t="s">
        <v>21</v>
      </c>
      <c r="F252" s="11" t="s">
        <v>21</v>
      </c>
      <c r="G252" s="11" t="s">
        <v>21</v>
      </c>
      <c r="H252" s="11" t="s">
        <v>21</v>
      </c>
      <c r="I252" s="11" t="s">
        <v>21</v>
      </c>
      <c r="J252" s="11" t="s">
        <v>21</v>
      </c>
      <c r="K252" s="11" t="s">
        <v>21</v>
      </c>
      <c r="L252" s="11" t="s">
        <v>21</v>
      </c>
      <c r="M252" s="11" t="s">
        <v>21</v>
      </c>
      <c r="O252" s="12">
        <v>-8.7871330833877401</v>
      </c>
      <c r="P252" s="12">
        <v>-8.3368313426035403</v>
      </c>
      <c r="Q252" s="12">
        <v>6.1989280766283601</v>
      </c>
      <c r="R252" s="12">
        <v>0.62397913325184995</v>
      </c>
      <c r="S252" s="12">
        <v>-1.04510775145172</v>
      </c>
      <c r="T252" s="12">
        <v>-35.094086342723998</v>
      </c>
      <c r="U252" s="12">
        <v>-33.129850635304997</v>
      </c>
      <c r="V252" s="12">
        <v>-18.174734577769399</v>
      </c>
      <c r="W252" s="12">
        <v>10.781419405248</v>
      </c>
      <c r="X252" s="12">
        <v>-18.305929188500102</v>
      </c>
      <c r="Y252" s="12">
        <v>-6.3404222601093299</v>
      </c>
      <c r="Z252" s="12">
        <v>28.079006369807701</v>
      </c>
      <c r="AA252" s="12">
        <v>-32.100524549605304</v>
      </c>
      <c r="AB252" s="12">
        <v>-42.061994463438097</v>
      </c>
      <c r="AC252" s="12">
        <v>-59.881946071982298</v>
      </c>
      <c r="AD252" s="12">
        <v>-31.775492971064502</v>
      </c>
      <c r="AE252" s="12">
        <v>-23.2733218581415</v>
      </c>
      <c r="AF252" s="12">
        <v>-9.6141820904449506</v>
      </c>
      <c r="AG252" s="12">
        <v>-7.8900075095589202</v>
      </c>
      <c r="AH252" s="12">
        <v>1.94102221939829</v>
      </c>
      <c r="AI252" s="11" t="s">
        <v>21</v>
      </c>
      <c r="AJ252" s="11" t="s">
        <v>21</v>
      </c>
      <c r="AQ252" s="12">
        <v>-35.174874938093097</v>
      </c>
      <c r="AR252" s="12">
        <v>5.7908669077733004</v>
      </c>
      <c r="AS252" s="12">
        <v>2.1750529413111499</v>
      </c>
      <c r="AT252" s="12">
        <v>-2.79050118479062</v>
      </c>
      <c r="AU252" s="12">
        <v>-0.76859942055307295</v>
      </c>
      <c r="AV252" s="12">
        <v>-39.330490835709497</v>
      </c>
      <c r="AW252" s="12">
        <v>-1.9685922225676201E-2</v>
      </c>
      <c r="AX252" s="12">
        <v>-1.89517595572397</v>
      </c>
      <c r="AY252" s="12">
        <v>-4.0243271541839896</v>
      </c>
      <c r="AZ252" s="12">
        <v>-2.2561528112419098</v>
      </c>
      <c r="BA252" s="12">
        <v>5.1284705477883099</v>
      </c>
      <c r="BB252" s="12">
        <v>-19.6804085135227</v>
      </c>
      <c r="BC252" s="12">
        <v>-51.860839448636398</v>
      </c>
      <c r="BD252" s="12">
        <v>-2.4761861823208098</v>
      </c>
      <c r="BE252" s="12">
        <v>-6.1590185396198596</v>
      </c>
      <c r="BF252" s="12">
        <v>11.2768457256606</v>
      </c>
      <c r="CF252" s="12">
        <v>-0.68429960720095495</v>
      </c>
      <c r="CG252" s="12">
        <v>8.6325362644856796</v>
      </c>
      <c r="DA252" s="12">
        <v>6.8260801526775996</v>
      </c>
      <c r="DB252" s="12">
        <v>1.5428854638344E-2</v>
      </c>
      <c r="DC252" s="12">
        <v>-6.7038117776974104</v>
      </c>
      <c r="DD252" s="12">
        <v>-11.539956176420599</v>
      </c>
      <c r="DE252" s="12">
        <v>8.2214810390723798</v>
      </c>
      <c r="DF252" s="11" t="s">
        <v>21</v>
      </c>
      <c r="DG252" s="11" t="s">
        <v>21</v>
      </c>
      <c r="DH252" s="11" t="s">
        <v>21</v>
      </c>
      <c r="DI252" s="11" t="s">
        <v>21</v>
      </c>
      <c r="DJ252" s="11" t="s">
        <v>21</v>
      </c>
      <c r="DK252" s="11" t="s">
        <v>21</v>
      </c>
      <c r="DL252" s="11" t="s">
        <v>21</v>
      </c>
      <c r="DM252" s="11" t="s">
        <v>21</v>
      </c>
      <c r="DN252" s="11" t="s">
        <v>21</v>
      </c>
      <c r="DO252" s="11" t="s">
        <v>21</v>
      </c>
      <c r="DP252" s="11" t="s">
        <v>21</v>
      </c>
      <c r="DQ252" s="11" t="s">
        <v>21</v>
      </c>
      <c r="DR252" s="11" t="s">
        <v>21</v>
      </c>
      <c r="DS252" s="11" t="s">
        <v>21</v>
      </c>
    </row>
    <row r="253" spans="1:123" s="12" customFormat="1" ht="15" customHeight="1" x14ac:dyDescent="0.2">
      <c r="A253" s="10">
        <v>114.5</v>
      </c>
      <c r="B253" s="11" t="s">
        <v>21</v>
      </c>
      <c r="C253" s="11" t="s">
        <v>21</v>
      </c>
      <c r="D253" s="11" t="s">
        <v>21</v>
      </c>
      <c r="E253" s="11" t="s">
        <v>21</v>
      </c>
      <c r="F253" s="11" t="s">
        <v>21</v>
      </c>
      <c r="G253" s="11" t="s">
        <v>21</v>
      </c>
      <c r="H253" s="11" t="s">
        <v>21</v>
      </c>
      <c r="I253" s="11" t="s">
        <v>21</v>
      </c>
      <c r="J253" s="11" t="s">
        <v>21</v>
      </c>
      <c r="K253" s="11" t="s">
        <v>21</v>
      </c>
      <c r="L253" s="11" t="s">
        <v>21</v>
      </c>
      <c r="M253" s="11" t="s">
        <v>21</v>
      </c>
      <c r="O253" s="12">
        <v>-9.1561860244837501</v>
      </c>
      <c r="P253" s="12">
        <v>-8.4985695139039308</v>
      </c>
      <c r="Q253" s="12">
        <v>5.8140612964052698</v>
      </c>
      <c r="R253" s="12">
        <v>0.49738656571207601</v>
      </c>
      <c r="S253" s="12">
        <v>-2.68088820121192</v>
      </c>
      <c r="T253" s="12">
        <v>-35.459801438264499</v>
      </c>
      <c r="U253" s="12">
        <v>-32.5748005707282</v>
      </c>
      <c r="V253" s="12">
        <v>-18.014396118815</v>
      </c>
      <c r="W253" s="12">
        <v>9.9602175396285002</v>
      </c>
      <c r="X253" s="12">
        <v>-18.405969967716299</v>
      </c>
      <c r="Y253" s="12">
        <v>-6.4571136135782501</v>
      </c>
      <c r="Z253" s="12">
        <v>28.259366445126901</v>
      </c>
      <c r="AA253" s="12">
        <v>-32.8654459735844</v>
      </c>
      <c r="AB253" s="12">
        <v>-43.766849557869101</v>
      </c>
      <c r="AC253" s="12">
        <v>-61.463135352823798</v>
      </c>
      <c r="AD253" s="12">
        <v>-32.734420528868199</v>
      </c>
      <c r="AE253" s="12">
        <v>-23.960064936545599</v>
      </c>
      <c r="AF253" s="12">
        <v>-9.9489679996622709</v>
      </c>
      <c r="AG253" s="12">
        <v>-8.36510298540815</v>
      </c>
      <c r="AH253" s="12">
        <v>1.4539931498802601</v>
      </c>
      <c r="AI253" s="11" t="s">
        <v>21</v>
      </c>
      <c r="AJ253" s="11" t="s">
        <v>21</v>
      </c>
      <c r="AQ253" s="12">
        <v>-35.646309697767698</v>
      </c>
      <c r="AR253" s="12">
        <v>4.8624028750055004</v>
      </c>
      <c r="AS253" s="12">
        <v>1.9504097963363101</v>
      </c>
      <c r="AT253" s="12">
        <v>-2.8298456982156401</v>
      </c>
      <c r="AU253" s="12">
        <v>-1.7378932852807301</v>
      </c>
      <c r="AV253" s="12">
        <v>-47.052886657183898</v>
      </c>
      <c r="AW253" s="12">
        <v>2.20396056960225E-2</v>
      </c>
      <c r="AX253" s="12">
        <v>-2.1341638785088399</v>
      </c>
      <c r="AY253" s="12">
        <v>-4.0596041799290097</v>
      </c>
      <c r="AZ253" s="12">
        <v>-2.5111824015766602</v>
      </c>
      <c r="BA253" s="12">
        <v>5.7213501349906402</v>
      </c>
      <c r="BB253" s="12">
        <v>-20.587514882208701</v>
      </c>
      <c r="BC253" s="12">
        <v>-51.751379942288601</v>
      </c>
      <c r="BD253" s="12">
        <v>-3.3195126434293298</v>
      </c>
      <c r="BE253" s="12">
        <v>-6.5445237851235998</v>
      </c>
      <c r="BF253" s="12">
        <v>10.039459994004501</v>
      </c>
      <c r="CF253" s="12">
        <v>-0.389819291513049</v>
      </c>
      <c r="CG253" s="12">
        <v>8.5099409261601906</v>
      </c>
      <c r="DA253" s="12">
        <v>6.3958441387512703</v>
      </c>
      <c r="DB253" s="12">
        <v>-0.47165173100438501</v>
      </c>
      <c r="DC253" s="12">
        <v>-7.1430490606871899</v>
      </c>
      <c r="DD253" s="12">
        <v>-11.1288281914312</v>
      </c>
      <c r="DE253" s="12">
        <v>8.7252137745963392</v>
      </c>
      <c r="DF253" s="11" t="s">
        <v>21</v>
      </c>
      <c r="DG253" s="11" t="s">
        <v>21</v>
      </c>
      <c r="DH253" s="11" t="s">
        <v>21</v>
      </c>
      <c r="DI253" s="11" t="s">
        <v>21</v>
      </c>
      <c r="DJ253" s="11" t="s">
        <v>21</v>
      </c>
      <c r="DK253" s="11" t="s">
        <v>21</v>
      </c>
      <c r="DL253" s="11" t="s">
        <v>21</v>
      </c>
      <c r="DM253" s="11" t="s">
        <v>21</v>
      </c>
      <c r="DN253" s="11" t="s">
        <v>21</v>
      </c>
      <c r="DO253" s="11" t="s">
        <v>21</v>
      </c>
      <c r="DP253" s="11" t="s">
        <v>21</v>
      </c>
      <c r="DQ253" s="11" t="s">
        <v>21</v>
      </c>
      <c r="DR253" s="11" t="s">
        <v>21</v>
      </c>
      <c r="DS253" s="11" t="s">
        <v>21</v>
      </c>
    </row>
    <row r="254" spans="1:123" s="12" customFormat="1" ht="15" customHeight="1" x14ac:dyDescent="0.2">
      <c r="A254" s="10">
        <v>115</v>
      </c>
      <c r="B254" s="11" t="s">
        <v>21</v>
      </c>
      <c r="C254" s="11" t="s">
        <v>21</v>
      </c>
      <c r="D254" s="11" t="s">
        <v>21</v>
      </c>
      <c r="E254" s="11" t="s">
        <v>21</v>
      </c>
      <c r="F254" s="11" t="s">
        <v>21</v>
      </c>
      <c r="G254" s="11" t="s">
        <v>21</v>
      </c>
      <c r="H254" s="11" t="s">
        <v>21</v>
      </c>
      <c r="I254" s="11" t="s">
        <v>21</v>
      </c>
      <c r="J254" s="11" t="s">
        <v>21</v>
      </c>
      <c r="K254" s="11" t="s">
        <v>21</v>
      </c>
      <c r="L254" s="11" t="s">
        <v>21</v>
      </c>
      <c r="M254" s="11" t="s">
        <v>21</v>
      </c>
      <c r="O254" s="12">
        <v>-9.523405424261</v>
      </c>
      <c r="P254" s="12">
        <v>-8.6555101006524602</v>
      </c>
      <c r="Q254" s="12">
        <v>5.4223119150265102</v>
      </c>
      <c r="R254" s="12">
        <v>0.21713249509502899</v>
      </c>
      <c r="S254" s="12">
        <v>-4.2550250327621999</v>
      </c>
      <c r="T254" s="12">
        <v>-35.806348023470399</v>
      </c>
      <c r="U254" s="12">
        <v>-31.960204069036902</v>
      </c>
      <c r="V254" s="12">
        <v>-17.838165149441899</v>
      </c>
      <c r="W254" s="12">
        <v>9.0859166448353701</v>
      </c>
      <c r="X254" s="12">
        <v>-18.5204680747119</v>
      </c>
      <c r="Y254" s="12">
        <v>-6.5819799601740598</v>
      </c>
      <c r="Z254" s="12">
        <v>28.279326215851999</v>
      </c>
      <c r="AA254" s="12">
        <v>-33.470998459961201</v>
      </c>
      <c r="AB254" s="12">
        <v>-45.486518502002497</v>
      </c>
      <c r="AC254" s="12">
        <v>-62.963597883936004</v>
      </c>
      <c r="AD254" s="12">
        <v>-33.706623071338903</v>
      </c>
      <c r="AE254" s="12">
        <v>-24.614279027446099</v>
      </c>
      <c r="AF254" s="12">
        <v>-10.288538760505601</v>
      </c>
      <c r="AG254" s="12">
        <v>-8.8008946477202699</v>
      </c>
      <c r="AH254" s="12">
        <v>0.94740522627034796</v>
      </c>
      <c r="AI254" s="11" t="s">
        <v>21</v>
      </c>
      <c r="AJ254" s="11" t="s">
        <v>21</v>
      </c>
      <c r="AQ254" s="12">
        <v>-36.076384276384402</v>
      </c>
      <c r="AR254" s="12">
        <v>3.94844346374156</v>
      </c>
      <c r="AS254" s="12">
        <v>1.6524763850611599</v>
      </c>
      <c r="AT254" s="12">
        <v>-2.8439296784199501</v>
      </c>
      <c r="AU254" s="12">
        <v>-2.72251622845942</v>
      </c>
      <c r="AV254" s="12">
        <v>-54.963973525445901</v>
      </c>
      <c r="AW254" s="12">
        <v>6.3370769964876603E-2</v>
      </c>
      <c r="AX254" s="12">
        <v>-2.3698496534052498</v>
      </c>
      <c r="AY254" s="12">
        <v>-4.1448060983384396</v>
      </c>
      <c r="AZ254" s="12">
        <v>-2.7493595098349002</v>
      </c>
      <c r="BA254" s="12">
        <v>6.1951886891620198</v>
      </c>
      <c r="BB254" s="12">
        <v>-21.5550080611137</v>
      </c>
      <c r="BC254" s="12">
        <v>-51.5360115969087</v>
      </c>
      <c r="BD254" s="12">
        <v>-4.1890452848747302</v>
      </c>
      <c r="BE254" s="12">
        <v>-6.8869067035848204</v>
      </c>
      <c r="BF254" s="12">
        <v>8.7614662334090099</v>
      </c>
      <c r="CF254" s="12">
        <v>-0.13226100747942801</v>
      </c>
      <c r="CG254" s="12">
        <v>8.3403583630570193</v>
      </c>
      <c r="DA254" s="12">
        <v>5.9354215409257396</v>
      </c>
      <c r="DB254" s="12">
        <v>-0.952310415414103</v>
      </c>
      <c r="DC254" s="12">
        <v>-7.5823259066964903</v>
      </c>
      <c r="DD254" s="12">
        <v>-10.7790356196346</v>
      </c>
      <c r="DE254" s="12">
        <v>9.1421252363943495</v>
      </c>
      <c r="DF254" s="11" t="s">
        <v>21</v>
      </c>
      <c r="DG254" s="11" t="s">
        <v>21</v>
      </c>
      <c r="DH254" s="11" t="s">
        <v>21</v>
      </c>
      <c r="DI254" s="11" t="s">
        <v>21</v>
      </c>
      <c r="DJ254" s="11" t="s">
        <v>21</v>
      </c>
      <c r="DK254" s="11" t="s">
        <v>21</v>
      </c>
      <c r="DL254" s="11" t="s">
        <v>21</v>
      </c>
      <c r="DM254" s="11" t="s">
        <v>21</v>
      </c>
      <c r="DN254" s="11" t="s">
        <v>21</v>
      </c>
      <c r="DO254" s="11" t="s">
        <v>21</v>
      </c>
      <c r="DP254" s="11" t="s">
        <v>21</v>
      </c>
      <c r="DQ254" s="11" t="s">
        <v>21</v>
      </c>
      <c r="DR254" s="11" t="s">
        <v>21</v>
      </c>
      <c r="DS254" s="11" t="s">
        <v>21</v>
      </c>
    </row>
    <row r="255" spans="1:123" s="12" customFormat="1" ht="15" customHeight="1" x14ac:dyDescent="0.2">
      <c r="A255" s="10">
        <v>115.5</v>
      </c>
      <c r="B255" s="11" t="s">
        <v>21</v>
      </c>
      <c r="C255" s="11" t="s">
        <v>21</v>
      </c>
      <c r="D255" s="11" t="s">
        <v>21</v>
      </c>
      <c r="E255" s="11" t="s">
        <v>21</v>
      </c>
      <c r="F255" s="11" t="s">
        <v>21</v>
      </c>
      <c r="G255" s="11" t="s">
        <v>21</v>
      </c>
      <c r="H255" s="11" t="s">
        <v>21</v>
      </c>
      <c r="I255" s="11" t="s">
        <v>21</v>
      </c>
      <c r="J255" s="11" t="s">
        <v>21</v>
      </c>
      <c r="K255" s="11" t="s">
        <v>21</v>
      </c>
      <c r="L255" s="11" t="s">
        <v>21</v>
      </c>
      <c r="M255" s="11" t="s">
        <v>21</v>
      </c>
      <c r="O255" s="12">
        <v>-9.8875925687025301</v>
      </c>
      <c r="P255" s="12">
        <v>-8.8069455159711598</v>
      </c>
      <c r="Q255" s="12">
        <v>5.0272174121346298</v>
      </c>
      <c r="R255" s="12">
        <v>-0.21728587284997</v>
      </c>
      <c r="S255" s="12">
        <v>-5.7546130847185797</v>
      </c>
      <c r="T255" s="12">
        <v>-36.131761589786002</v>
      </c>
      <c r="U255" s="12">
        <v>-31.288411264540599</v>
      </c>
      <c r="V255" s="12">
        <v>-17.645159459789198</v>
      </c>
      <c r="W255" s="12">
        <v>8.1633070294628798</v>
      </c>
      <c r="X255" s="12">
        <v>-18.648437617230201</v>
      </c>
      <c r="Y255" s="12">
        <v>-6.7109058363712304</v>
      </c>
      <c r="Z255" s="12">
        <v>28.144158932263899</v>
      </c>
      <c r="AA255" s="12">
        <v>-33.914500818355002</v>
      </c>
      <c r="AB255" s="12">
        <v>-47.215948143275398</v>
      </c>
      <c r="AC255" s="12">
        <v>-64.383653807453797</v>
      </c>
      <c r="AD255" s="12">
        <v>-34.685679565882303</v>
      </c>
      <c r="AE255" s="12">
        <v>-25.2319769060704</v>
      </c>
      <c r="AF255" s="12">
        <v>-10.6301640698802</v>
      </c>
      <c r="AG255" s="12">
        <v>-9.1939000412821699</v>
      </c>
      <c r="AH255" s="12">
        <v>0.42321767068642602</v>
      </c>
      <c r="AI255" s="11" t="s">
        <v>21</v>
      </c>
      <c r="AJ255" s="11" t="s">
        <v>21</v>
      </c>
      <c r="AQ255" s="12">
        <v>-36.466721212491301</v>
      </c>
      <c r="AR255" s="12">
        <v>3.0515000162267798</v>
      </c>
      <c r="AS255" s="12">
        <v>1.2861672757935501</v>
      </c>
      <c r="AT255" s="12">
        <v>-2.8327133350103302</v>
      </c>
      <c r="AU255" s="12">
        <v>-3.7141112443350699</v>
      </c>
      <c r="AV255" s="12">
        <v>-63.012383179739103</v>
      </c>
      <c r="AW255" s="12">
        <v>0.10405330641560701</v>
      </c>
      <c r="AX255" s="12">
        <v>-2.5993033432314401</v>
      </c>
      <c r="AY255" s="12">
        <v>-4.2819979171326796</v>
      </c>
      <c r="AZ255" s="12">
        <v>-2.96941334454459</v>
      </c>
      <c r="BA255" s="12">
        <v>6.54015684631303</v>
      </c>
      <c r="BB255" s="12">
        <v>-22.576312403543799</v>
      </c>
      <c r="BC255" s="12">
        <v>-51.2143778905738</v>
      </c>
      <c r="BD255" s="12">
        <v>-5.0820835895137799</v>
      </c>
      <c r="BE255" s="12">
        <v>-7.18509181751869</v>
      </c>
      <c r="BF255" s="12">
        <v>7.4453873821767003</v>
      </c>
      <c r="CF255" s="12">
        <v>8.9687638649138507E-2</v>
      </c>
      <c r="CG255" s="12">
        <v>8.1311673056916298</v>
      </c>
      <c r="DA255" s="12">
        <v>5.4468036978505499</v>
      </c>
      <c r="DB255" s="12">
        <v>-1.4243477153286199</v>
      </c>
      <c r="DC255" s="12">
        <v>-8.0203344623441808</v>
      </c>
      <c r="DD255" s="12">
        <v>-10.497501534700801</v>
      </c>
      <c r="DE255" s="12">
        <v>9.4664510470465704</v>
      </c>
      <c r="DF255" s="11" t="s">
        <v>21</v>
      </c>
      <c r="DG255" s="11" t="s">
        <v>21</v>
      </c>
      <c r="DH255" s="11" t="s">
        <v>21</v>
      </c>
      <c r="DI255" s="11" t="s">
        <v>21</v>
      </c>
      <c r="DJ255" s="11" t="s">
        <v>21</v>
      </c>
      <c r="DK255" s="11" t="s">
        <v>21</v>
      </c>
      <c r="DL255" s="11" t="s">
        <v>21</v>
      </c>
      <c r="DM255" s="11" t="s">
        <v>21</v>
      </c>
      <c r="DN255" s="11" t="s">
        <v>21</v>
      </c>
      <c r="DO255" s="11" t="s">
        <v>21</v>
      </c>
      <c r="DP255" s="11" t="s">
        <v>21</v>
      </c>
      <c r="DQ255" s="11" t="s">
        <v>21</v>
      </c>
      <c r="DR255" s="11" t="s">
        <v>21</v>
      </c>
      <c r="DS255" s="11" t="s">
        <v>21</v>
      </c>
    </row>
    <row r="256" spans="1:123" s="12" customFormat="1" ht="15" customHeight="1" x14ac:dyDescent="0.2">
      <c r="A256" s="10">
        <v>116</v>
      </c>
      <c r="B256" s="11" t="s">
        <v>21</v>
      </c>
      <c r="C256" s="11" t="s">
        <v>21</v>
      </c>
      <c r="D256" s="11" t="s">
        <v>21</v>
      </c>
      <c r="E256" s="11" t="s">
        <v>21</v>
      </c>
      <c r="F256" s="11" t="s">
        <v>21</v>
      </c>
      <c r="G256" s="11" t="s">
        <v>21</v>
      </c>
      <c r="H256" s="11" t="s">
        <v>21</v>
      </c>
      <c r="I256" s="11" t="s">
        <v>21</v>
      </c>
      <c r="J256" s="11" t="s">
        <v>21</v>
      </c>
      <c r="K256" s="11" t="s">
        <v>21</v>
      </c>
      <c r="L256" s="11" t="s">
        <v>21</v>
      </c>
      <c r="M256" s="11" t="s">
        <v>21</v>
      </c>
      <c r="O256" s="12">
        <v>-10.2476569736609</v>
      </c>
      <c r="P256" s="12">
        <v>-8.9522236521588603</v>
      </c>
      <c r="Q256" s="12">
        <v>4.6323661990754701</v>
      </c>
      <c r="R256" s="12">
        <v>-0.80482163866690803</v>
      </c>
      <c r="S256" s="12">
        <v>-7.1674321588943704</v>
      </c>
      <c r="T256" s="12">
        <v>-36.434132198337402</v>
      </c>
      <c r="U256" s="12">
        <v>-30.5622925225179</v>
      </c>
      <c r="V256" s="12">
        <v>-17.434758774470499</v>
      </c>
      <c r="W256" s="12">
        <v>7.1974600359681</v>
      </c>
      <c r="X256" s="12">
        <v>-18.788823581416999</v>
      </c>
      <c r="Y256" s="12">
        <v>-6.8396084316191201</v>
      </c>
      <c r="Z256" s="12">
        <v>27.860714908456401</v>
      </c>
      <c r="AA256" s="12">
        <v>-34.1951490554492</v>
      </c>
      <c r="AB256" s="12">
        <v>-48.949670599540603</v>
      </c>
      <c r="AC256" s="12">
        <v>-65.724176238290895</v>
      </c>
      <c r="AD256" s="12">
        <v>-35.665147152030798</v>
      </c>
      <c r="AE256" s="12">
        <v>-25.809369617491001</v>
      </c>
      <c r="AF256" s="12">
        <v>-10.9711008917656</v>
      </c>
      <c r="AG256" s="12">
        <v>-9.5411560323555005</v>
      </c>
      <c r="AH256" s="12">
        <v>-0.116515259662719</v>
      </c>
      <c r="AI256" s="11" t="s">
        <v>21</v>
      </c>
      <c r="AJ256" s="11" t="s">
        <v>21</v>
      </c>
      <c r="AQ256" s="12">
        <v>-36.819059459958197</v>
      </c>
      <c r="AR256" s="12">
        <v>2.1737291717727198</v>
      </c>
      <c r="AS256" s="12">
        <v>0.85699895180368901</v>
      </c>
      <c r="AT256" s="12">
        <v>-2.79664914160093</v>
      </c>
      <c r="AU256" s="12">
        <v>-4.7041849029483203</v>
      </c>
      <c r="AV256" s="12">
        <v>-71.145317633636296</v>
      </c>
      <c r="AW256" s="12">
        <v>0.14343602572353101</v>
      </c>
      <c r="AX256" s="12">
        <v>-2.8198005566082398</v>
      </c>
      <c r="AY256" s="12">
        <v>-4.4725798034050896</v>
      </c>
      <c r="AZ256" s="12">
        <v>-3.1702456908533301</v>
      </c>
      <c r="BA256" s="12">
        <v>6.7476830736268303</v>
      </c>
      <c r="BB256" s="12">
        <v>-23.644379325560202</v>
      </c>
      <c r="BC256" s="12">
        <v>-50.786959036486202</v>
      </c>
      <c r="BD256" s="12">
        <v>-5.9959638747386599</v>
      </c>
      <c r="BE256" s="12">
        <v>-7.4386180131113999</v>
      </c>
      <c r="BF256" s="12">
        <v>6.0939801187487301</v>
      </c>
      <c r="CF256" s="12">
        <v>0.27788453849097999</v>
      </c>
      <c r="CG256" s="12">
        <v>7.8902239692979403</v>
      </c>
      <c r="DA256" s="12">
        <v>4.9323207349516398</v>
      </c>
      <c r="DB256" s="12">
        <v>-1.8855190546673799</v>
      </c>
      <c r="DC256" s="12">
        <v>-8.4555513240047695</v>
      </c>
      <c r="DD256" s="12">
        <v>-10.290459613315701</v>
      </c>
      <c r="DE256" s="12">
        <v>9.6932508313329802</v>
      </c>
      <c r="DF256" s="11" t="s">
        <v>21</v>
      </c>
      <c r="DG256" s="11" t="s">
        <v>21</v>
      </c>
      <c r="DH256" s="11" t="s">
        <v>21</v>
      </c>
      <c r="DI256" s="11" t="s">
        <v>21</v>
      </c>
      <c r="DJ256" s="11" t="s">
        <v>21</v>
      </c>
      <c r="DK256" s="11" t="s">
        <v>21</v>
      </c>
      <c r="DL256" s="11" t="s">
        <v>21</v>
      </c>
      <c r="DM256" s="11" t="s">
        <v>21</v>
      </c>
      <c r="DN256" s="11" t="s">
        <v>21</v>
      </c>
      <c r="DO256" s="11" t="s">
        <v>21</v>
      </c>
      <c r="DP256" s="11" t="s">
        <v>21</v>
      </c>
      <c r="DQ256" s="11" t="s">
        <v>21</v>
      </c>
      <c r="DR256" s="11" t="s">
        <v>21</v>
      </c>
      <c r="DS256" s="11" t="s">
        <v>21</v>
      </c>
    </row>
    <row r="257" spans="1:123" s="12" customFormat="1" ht="15" customHeight="1" x14ac:dyDescent="0.2">
      <c r="A257" s="10">
        <v>116.5</v>
      </c>
      <c r="B257" s="11" t="s">
        <v>21</v>
      </c>
      <c r="C257" s="11" t="s">
        <v>21</v>
      </c>
      <c r="D257" s="11" t="s">
        <v>21</v>
      </c>
      <c r="E257" s="11" t="s">
        <v>21</v>
      </c>
      <c r="F257" s="11" t="s">
        <v>21</v>
      </c>
      <c r="G257" s="11" t="s">
        <v>21</v>
      </c>
      <c r="H257" s="11" t="s">
        <v>21</v>
      </c>
      <c r="I257" s="11" t="s">
        <v>21</v>
      </c>
      <c r="J257" s="11" t="s">
        <v>21</v>
      </c>
      <c r="K257" s="11" t="s">
        <v>21</v>
      </c>
      <c r="L257" s="11" t="s">
        <v>21</v>
      </c>
      <c r="M257" s="11" t="s">
        <v>21</v>
      </c>
      <c r="O257" s="12">
        <v>-10.602652764646299</v>
      </c>
      <c r="P257" s="12">
        <v>-9.0907442427123897</v>
      </c>
      <c r="Q257" s="12">
        <v>4.2413416849740297</v>
      </c>
      <c r="R257" s="12">
        <v>-1.5428928463734299</v>
      </c>
      <c r="S257" s="12">
        <v>-8.4821258496958691</v>
      </c>
      <c r="T257" s="12">
        <v>-36.7116372217424</v>
      </c>
      <c r="U257" s="12">
        <v>-29.7852257062913</v>
      </c>
      <c r="V257" s="12">
        <v>-17.206628399435399</v>
      </c>
      <c r="W257" s="12">
        <v>6.1936657402839002</v>
      </c>
      <c r="X257" s="12">
        <v>-18.940529116662201</v>
      </c>
      <c r="Y257" s="12">
        <v>-6.9637185333704101</v>
      </c>
      <c r="Z257" s="12">
        <v>27.4372978310566</v>
      </c>
      <c r="AA257" s="12">
        <v>-34.3139799952041</v>
      </c>
      <c r="AB257" s="12">
        <v>-50.681836000876501</v>
      </c>
      <c r="AC257" s="12">
        <v>-66.986569436267004</v>
      </c>
      <c r="AD257" s="12">
        <v>-36.638641176978098</v>
      </c>
      <c r="AE257" s="12">
        <v>-26.3429137703496</v>
      </c>
      <c r="AF257" s="12">
        <v>-11.308639841445199</v>
      </c>
      <c r="AG257" s="12">
        <v>-9.8402688308851793</v>
      </c>
      <c r="AH257" s="12">
        <v>-0.66967089651370704</v>
      </c>
      <c r="AI257" s="11" t="s">
        <v>21</v>
      </c>
      <c r="AJ257" s="11" t="s">
        <v>21</v>
      </c>
      <c r="AQ257" s="12">
        <v>-37.135247112018902</v>
      </c>
      <c r="AR257" s="12">
        <v>1.3169121757528</v>
      </c>
      <c r="AS257" s="12">
        <v>0.37101665384398003</v>
      </c>
      <c r="AT257" s="12">
        <v>-2.73666455541388</v>
      </c>
      <c r="AU257" s="12">
        <v>-5.68421182833844</v>
      </c>
      <c r="AV257" s="12">
        <v>-79.309145803563297</v>
      </c>
      <c r="AW257" s="12">
        <v>0.180485059786406</v>
      </c>
      <c r="AX257" s="12">
        <v>-3.02885973724187</v>
      </c>
      <c r="AY257" s="12">
        <v>-4.7172475206025402</v>
      </c>
      <c r="AZ257" s="12">
        <v>-3.3509495551697901</v>
      </c>
      <c r="BA257" s="12">
        <v>6.8105546233709902</v>
      </c>
      <c r="BB257" s="12">
        <v>-24.751760065555501</v>
      </c>
      <c r="BC257" s="12">
        <v>-50.255097448825801</v>
      </c>
      <c r="BD257" s="12">
        <v>-6.9280845309549397</v>
      </c>
      <c r="BE257" s="12">
        <v>-7.6476453614304702</v>
      </c>
      <c r="BF257" s="12">
        <v>4.7102262215048496</v>
      </c>
      <c r="CF257" s="12">
        <v>0.434661387771484</v>
      </c>
      <c r="CG257" s="12">
        <v>7.6256965257925904</v>
      </c>
      <c r="DA257" s="12">
        <v>4.3946065488853403</v>
      </c>
      <c r="DB257" s="12">
        <v>-2.3335671812674201</v>
      </c>
      <c r="DC257" s="12">
        <v>-8.8862543634604592</v>
      </c>
      <c r="DD257" s="12">
        <v>-10.1634077509515</v>
      </c>
      <c r="DE257" s="12">
        <v>9.8184318630956096</v>
      </c>
      <c r="DF257" s="11" t="s">
        <v>21</v>
      </c>
      <c r="DG257" s="11" t="s">
        <v>21</v>
      </c>
      <c r="DH257" s="11" t="s">
        <v>21</v>
      </c>
      <c r="DI257" s="11" t="s">
        <v>21</v>
      </c>
      <c r="DJ257" s="11" t="s">
        <v>21</v>
      </c>
      <c r="DK257" s="11" t="s">
        <v>21</v>
      </c>
      <c r="DL257" s="11" t="s">
        <v>21</v>
      </c>
      <c r="DM257" s="11" t="s">
        <v>21</v>
      </c>
      <c r="DN257" s="11" t="s">
        <v>21</v>
      </c>
      <c r="DO257" s="11" t="s">
        <v>21</v>
      </c>
      <c r="DP257" s="11" t="s">
        <v>21</v>
      </c>
      <c r="DQ257" s="11" t="s">
        <v>21</v>
      </c>
      <c r="DR257" s="11" t="s">
        <v>21</v>
      </c>
      <c r="DS257" s="11" t="s">
        <v>21</v>
      </c>
    </row>
    <row r="258" spans="1:123" s="12" customFormat="1" ht="15" customHeight="1" x14ac:dyDescent="0.2">
      <c r="A258" s="10">
        <v>117</v>
      </c>
      <c r="B258" s="11" t="s">
        <v>21</v>
      </c>
      <c r="C258" s="11" t="s">
        <v>21</v>
      </c>
      <c r="D258" s="11" t="s">
        <v>21</v>
      </c>
      <c r="E258" s="11" t="s">
        <v>21</v>
      </c>
      <c r="F258" s="11" t="s">
        <v>21</v>
      </c>
      <c r="G258" s="11" t="s">
        <v>21</v>
      </c>
      <c r="H258" s="11" t="s">
        <v>21</v>
      </c>
      <c r="I258" s="11" t="s">
        <v>21</v>
      </c>
      <c r="J258" s="11" t="s">
        <v>21</v>
      </c>
      <c r="K258" s="11" t="s">
        <v>21</v>
      </c>
      <c r="L258" s="11" t="s">
        <v>21</v>
      </c>
      <c r="M258" s="11" t="s">
        <v>21</v>
      </c>
      <c r="O258" s="12">
        <v>-10.9518023236887</v>
      </c>
      <c r="P258" s="12">
        <v>-9.2219625003053807</v>
      </c>
      <c r="Q258" s="12">
        <v>3.8576699807890602</v>
      </c>
      <c r="R258" s="12">
        <v>-2.4274147563119102</v>
      </c>
      <c r="S258" s="12">
        <v>-9.6883686637738702</v>
      </c>
      <c r="T258" s="12">
        <v>-36.962566809961501</v>
      </c>
      <c r="U258" s="12">
        <v>-28.961061616428101</v>
      </c>
      <c r="V258" s="12">
        <v>-16.960735592874698</v>
      </c>
      <c r="W258" s="12">
        <v>5.1573611017374699</v>
      </c>
      <c r="X258" s="12">
        <v>-19.1024228115566</v>
      </c>
      <c r="Y258" s="12">
        <v>-7.0788651100883699</v>
      </c>
      <c r="Z258" s="12">
        <v>26.8835192400729</v>
      </c>
      <c r="AA258" s="12">
        <v>-34.273827623110201</v>
      </c>
      <c r="AB258" s="12">
        <v>-52.406270697247201</v>
      </c>
      <c r="AC258" s="12">
        <v>-68.172674218658301</v>
      </c>
      <c r="AD258" s="12">
        <v>-37.599889765260698</v>
      </c>
      <c r="AE258" s="12">
        <v>-26.829349735635301</v>
      </c>
      <c r="AF258" s="12">
        <v>-11.6401424747891</v>
      </c>
      <c r="AG258" s="12">
        <v>-10.0894558272557</v>
      </c>
      <c r="AH258" s="12">
        <v>-1.2340842658886599</v>
      </c>
      <c r="AI258" s="11" t="s">
        <v>21</v>
      </c>
      <c r="AJ258" s="11" t="s">
        <v>21</v>
      </c>
      <c r="AQ258" s="12">
        <v>-37.417186831589703</v>
      </c>
      <c r="AR258" s="12">
        <v>0.48244561412502601</v>
      </c>
      <c r="AS258" s="12">
        <v>-0.165283367437041</v>
      </c>
      <c r="AT258" s="12">
        <v>-2.6541372335486799</v>
      </c>
      <c r="AU258" s="12">
        <v>-6.6457396314945001</v>
      </c>
      <c r="AV258" s="12">
        <v>-87.450025603175106</v>
      </c>
      <c r="AW258" s="12">
        <v>0.21380697035056001</v>
      </c>
      <c r="AX258" s="12">
        <v>-3.22427331411745</v>
      </c>
      <c r="AY258" s="12">
        <v>-5.0159655984316398</v>
      </c>
      <c r="AZ258" s="12">
        <v>-3.5108228075841899</v>
      </c>
      <c r="BA258" s="12">
        <v>6.7230057538836201</v>
      </c>
      <c r="BB258" s="12">
        <v>-25.8907020906917</v>
      </c>
      <c r="BC258" s="12">
        <v>-49.620965000940402</v>
      </c>
      <c r="BD258" s="12">
        <v>-7.8759258030913699</v>
      </c>
      <c r="BE258" s="12">
        <v>-7.8129487519618097</v>
      </c>
      <c r="BF258" s="12">
        <v>3.2973177894746102</v>
      </c>
      <c r="CF258" s="12">
        <v>0.56274467397088301</v>
      </c>
      <c r="CG258" s="12">
        <v>7.3458982114971096</v>
      </c>
      <c r="DA258" s="12">
        <v>3.8365619730029699</v>
      </c>
      <c r="DB258" s="12">
        <v>-2.76625723927281</v>
      </c>
      <c r="DC258" s="12">
        <v>-9.3105454652686603</v>
      </c>
      <c r="DD258" s="12">
        <v>-10.1210634966264</v>
      </c>
      <c r="DE258" s="12">
        <v>9.8387654361431398</v>
      </c>
      <c r="DF258" s="11" t="s">
        <v>21</v>
      </c>
      <c r="DG258" s="11" t="s">
        <v>21</v>
      </c>
      <c r="DH258" s="11" t="s">
        <v>21</v>
      </c>
      <c r="DI258" s="11" t="s">
        <v>21</v>
      </c>
      <c r="DJ258" s="11" t="s">
        <v>21</v>
      </c>
      <c r="DK258" s="11" t="s">
        <v>21</v>
      </c>
      <c r="DL258" s="11" t="s">
        <v>21</v>
      </c>
      <c r="DM258" s="11" t="s">
        <v>21</v>
      </c>
      <c r="DN258" s="11" t="s">
        <v>21</v>
      </c>
      <c r="DO258" s="11" t="s">
        <v>21</v>
      </c>
      <c r="DP258" s="11" t="s">
        <v>21</v>
      </c>
      <c r="DQ258" s="11" t="s">
        <v>21</v>
      </c>
      <c r="DR258" s="11" t="s">
        <v>21</v>
      </c>
      <c r="DS258" s="11" t="s">
        <v>21</v>
      </c>
    </row>
    <row r="259" spans="1:123" s="12" customFormat="1" ht="15" customHeight="1" x14ac:dyDescent="0.2">
      <c r="A259" s="10">
        <v>117.5</v>
      </c>
      <c r="B259" s="11" t="s">
        <v>21</v>
      </c>
      <c r="C259" s="11" t="s">
        <v>21</v>
      </c>
      <c r="D259" s="11" t="s">
        <v>21</v>
      </c>
      <c r="E259" s="11" t="s">
        <v>21</v>
      </c>
      <c r="F259" s="11" t="s">
        <v>21</v>
      </c>
      <c r="G259" s="11" t="s">
        <v>21</v>
      </c>
      <c r="H259" s="11" t="s">
        <v>21</v>
      </c>
      <c r="I259" s="11" t="s">
        <v>21</v>
      </c>
      <c r="J259" s="11" t="s">
        <v>21</v>
      </c>
      <c r="K259" s="11" t="s">
        <v>21</v>
      </c>
      <c r="L259" s="11" t="s">
        <v>21</v>
      </c>
      <c r="M259" s="11" t="s">
        <v>21</v>
      </c>
      <c r="O259" s="12">
        <v>-11.294523574178999</v>
      </c>
      <c r="P259" s="12">
        <v>-9.3453909357776794</v>
      </c>
      <c r="Q259" s="12">
        <v>3.4847621463995799</v>
      </c>
      <c r="R259" s="12">
        <v>-3.4528486594354</v>
      </c>
      <c r="S259" s="12">
        <v>-10.7770210888702</v>
      </c>
      <c r="T259" s="12">
        <v>-37.185360270086598</v>
      </c>
      <c r="U259" s="12">
        <v>-28.094102162867699</v>
      </c>
      <c r="V259" s="12">
        <v>-16.697356841177601</v>
      </c>
      <c r="W259" s="12">
        <v>4.0940612962003797</v>
      </c>
      <c r="X259" s="12">
        <v>-19.273358702776001</v>
      </c>
      <c r="Y259" s="12">
        <v>-7.18075898475945</v>
      </c>
      <c r="Z259" s="12">
        <v>26.210134819848399</v>
      </c>
      <c r="AA259" s="12">
        <v>-34.0792612405493</v>
      </c>
      <c r="AB259" s="12">
        <v>-54.116531828185501</v>
      </c>
      <c r="AC259" s="12">
        <v>-69.284767960198195</v>
      </c>
      <c r="AD259" s="12">
        <v>-38.5428065783344</v>
      </c>
      <c r="AE259" s="12">
        <v>-27.265747121418801</v>
      </c>
      <c r="AF259" s="12">
        <v>-11.9630876724841</v>
      </c>
      <c r="AG259" s="12">
        <v>-10.2875801530899</v>
      </c>
      <c r="AH259" s="12">
        <v>-1.8075727439281699</v>
      </c>
      <c r="AI259" s="11" t="s">
        <v>21</v>
      </c>
      <c r="AJ259" s="11" t="s">
        <v>21</v>
      </c>
      <c r="AQ259" s="12">
        <v>-37.6668285753112</v>
      </c>
      <c r="AR259" s="12">
        <v>-0.32866424248823001</v>
      </c>
      <c r="AS259" s="12">
        <v>-0.74503475389064899</v>
      </c>
      <c r="AT259" s="12">
        <v>-2.55086297329398</v>
      </c>
      <c r="AU259" s="12">
        <v>-7.5804932748724196</v>
      </c>
      <c r="AV259" s="12">
        <v>-95.514500571880404</v>
      </c>
      <c r="AW259" s="12">
        <v>0.24167951551135</v>
      </c>
      <c r="AX259" s="12">
        <v>-3.4041363505821201</v>
      </c>
      <c r="AY259" s="12">
        <v>-5.3679486882174299</v>
      </c>
      <c r="AZ259" s="12">
        <v>-3.6493825064098901</v>
      </c>
      <c r="BA259" s="12">
        <v>6.4807895796548101</v>
      </c>
      <c r="BB259" s="12">
        <v>-27.0532400463707</v>
      </c>
      <c r="BC259" s="12">
        <v>-48.887555749388397</v>
      </c>
      <c r="BD259" s="12">
        <v>-8.8370697994832792</v>
      </c>
      <c r="BE259" s="12">
        <v>-7.9359069786732999</v>
      </c>
      <c r="BF259" s="12">
        <v>1.8586493979455501</v>
      </c>
      <c r="CF259" s="12">
        <v>0.66517094410301003</v>
      </c>
      <c r="CG259" s="12">
        <v>7.0591158873867199</v>
      </c>
      <c r="DA259" s="12">
        <v>3.2613115763524498</v>
      </c>
      <c r="DB259" s="12">
        <v>-3.1814115573069999</v>
      </c>
      <c r="DC259" s="12">
        <v>-9.7263782663503608</v>
      </c>
      <c r="DD259" s="12">
        <v>-10.167331311094999</v>
      </c>
      <c r="DE259" s="12">
        <v>9.7518859547562897</v>
      </c>
      <c r="DF259" s="11" t="s">
        <v>21</v>
      </c>
      <c r="DG259" s="11" t="s">
        <v>21</v>
      </c>
      <c r="DH259" s="11" t="s">
        <v>21</v>
      </c>
      <c r="DI259" s="11" t="s">
        <v>21</v>
      </c>
      <c r="DJ259" s="11" t="s">
        <v>21</v>
      </c>
      <c r="DK259" s="11" t="s">
        <v>21</v>
      </c>
      <c r="DL259" s="11" t="s">
        <v>21</v>
      </c>
      <c r="DM259" s="11" t="s">
        <v>21</v>
      </c>
      <c r="DN259" s="11" t="s">
        <v>21</v>
      </c>
      <c r="DO259" s="11" t="s">
        <v>21</v>
      </c>
      <c r="DP259" s="11" t="s">
        <v>21</v>
      </c>
      <c r="DQ259" s="11" t="s">
        <v>21</v>
      </c>
      <c r="DR259" s="11" t="s">
        <v>21</v>
      </c>
      <c r="DS259" s="11" t="s">
        <v>21</v>
      </c>
    </row>
    <row r="260" spans="1:123" s="12" customFormat="1" ht="15" customHeight="1" x14ac:dyDescent="0.2">
      <c r="A260" s="10">
        <v>118</v>
      </c>
      <c r="B260" s="11" t="s">
        <v>21</v>
      </c>
      <c r="C260" s="11" t="s">
        <v>21</v>
      </c>
      <c r="D260" s="11" t="s">
        <v>21</v>
      </c>
      <c r="E260" s="11" t="s">
        <v>21</v>
      </c>
      <c r="F260" s="11" t="s">
        <v>21</v>
      </c>
      <c r="G260" s="11" t="s">
        <v>21</v>
      </c>
      <c r="H260" s="11" t="s">
        <v>21</v>
      </c>
      <c r="I260" s="11" t="s">
        <v>21</v>
      </c>
      <c r="J260" s="11" t="s">
        <v>21</v>
      </c>
      <c r="K260" s="11" t="s">
        <v>21</v>
      </c>
      <c r="L260" s="11" t="s">
        <v>21</v>
      </c>
      <c r="M260" s="11" t="s">
        <v>21</v>
      </c>
      <c r="O260" s="12">
        <v>-11.630450899247</v>
      </c>
      <c r="P260" s="12">
        <v>-9.4606020866194704</v>
      </c>
      <c r="Q260" s="12">
        <v>3.12586166728578</v>
      </c>
      <c r="R260" s="12">
        <v>-4.6122663661662902</v>
      </c>
      <c r="S260" s="12">
        <v>-11.740268746507301</v>
      </c>
      <c r="T260" s="12">
        <v>-37.378649722086202</v>
      </c>
      <c r="U260" s="12">
        <v>-27.189063985133501</v>
      </c>
      <c r="V260" s="12">
        <v>-16.417077858932299</v>
      </c>
      <c r="W260" s="12">
        <v>3.0092912766122</v>
      </c>
      <c r="X260" s="12">
        <v>-19.452196283964401</v>
      </c>
      <c r="Y260" s="12">
        <v>-7.2652769631531502</v>
      </c>
      <c r="Z260" s="12">
        <v>25.4288661380996</v>
      </c>
      <c r="AA260" s="12">
        <v>-33.736505429260397</v>
      </c>
      <c r="AB260" s="12">
        <v>-55.8059655304532</v>
      </c>
      <c r="AC260" s="12">
        <v>-70.325440901797194</v>
      </c>
      <c r="AD260" s="12">
        <v>-39.461556298192498</v>
      </c>
      <c r="AE260" s="12">
        <v>-27.649526600725899</v>
      </c>
      <c r="AF260" s="12">
        <v>-12.2751052913372</v>
      </c>
      <c r="AG260" s="12">
        <v>-10.4341697806376</v>
      </c>
      <c r="AH260" s="12">
        <v>-2.38795928453328</v>
      </c>
      <c r="AI260" s="11" t="s">
        <v>21</v>
      </c>
      <c r="AJ260" s="11" t="s">
        <v>21</v>
      </c>
      <c r="AQ260" s="12">
        <v>-37.886133213760303</v>
      </c>
      <c r="AR260" s="12">
        <v>-1.1157991366417199</v>
      </c>
      <c r="AS260" s="12">
        <v>-1.3610847418021801</v>
      </c>
      <c r="AT260" s="12">
        <v>-2.42901751335011</v>
      </c>
      <c r="AU260" s="12">
        <v>-8.4804778452962601</v>
      </c>
      <c r="AV260" s="12">
        <v>-103.450118331238</v>
      </c>
      <c r="AW260" s="12">
        <v>0.26209019665657202</v>
      </c>
      <c r="AX260" s="12">
        <v>-3.56686882696521</v>
      </c>
      <c r="AY260" s="12">
        <v>-5.7716533774509999</v>
      </c>
      <c r="AZ260" s="12">
        <v>-3.7663744478777499</v>
      </c>
      <c r="BA260" s="12">
        <v>6.0812276387878201</v>
      </c>
      <c r="BB260" s="12">
        <v>-28.231277610757299</v>
      </c>
      <c r="BC260" s="12">
        <v>-48.058638640213701</v>
      </c>
      <c r="BD260" s="12">
        <v>-9.8092114058090303</v>
      </c>
      <c r="BE260" s="12">
        <v>-8.0184781836578605</v>
      </c>
      <c r="BF260" s="12">
        <v>0.39780363181307599</v>
      </c>
      <c r="CF260" s="12">
        <v>0.74519869031064401</v>
      </c>
      <c r="CG260" s="12">
        <v>6.7734436015598396</v>
      </c>
      <c r="DA260" s="12">
        <v>2.67215887106431</v>
      </c>
      <c r="DB260" s="12">
        <v>-3.5769480746239402</v>
      </c>
      <c r="DC260" s="12">
        <v>-10.1315854408312</v>
      </c>
      <c r="DD260" s="12">
        <v>-10.305282557965199</v>
      </c>
      <c r="DE260" s="12">
        <v>9.5562918431824002</v>
      </c>
      <c r="DF260" s="11" t="s">
        <v>21</v>
      </c>
      <c r="DG260" s="11" t="s">
        <v>21</v>
      </c>
      <c r="DH260" s="11" t="s">
        <v>21</v>
      </c>
      <c r="DI260" s="11" t="s">
        <v>21</v>
      </c>
      <c r="DJ260" s="11" t="s">
        <v>21</v>
      </c>
      <c r="DK260" s="11" t="s">
        <v>21</v>
      </c>
      <c r="DL260" s="11" t="s">
        <v>21</v>
      </c>
      <c r="DM260" s="11" t="s">
        <v>21</v>
      </c>
      <c r="DN260" s="11" t="s">
        <v>21</v>
      </c>
      <c r="DO260" s="11" t="s">
        <v>21</v>
      </c>
      <c r="DP260" s="11" t="s">
        <v>21</v>
      </c>
      <c r="DQ260" s="11" t="s">
        <v>21</v>
      </c>
      <c r="DR260" s="11" t="s">
        <v>21</v>
      </c>
      <c r="DS260" s="11" t="s">
        <v>21</v>
      </c>
    </row>
    <row r="261" spans="1:123" s="12" customFormat="1" ht="15" customHeight="1" x14ac:dyDescent="0.2">
      <c r="A261" s="10">
        <v>118.5</v>
      </c>
      <c r="B261" s="11" t="s">
        <v>21</v>
      </c>
      <c r="C261" s="11" t="s">
        <v>21</v>
      </c>
      <c r="D261" s="11" t="s">
        <v>21</v>
      </c>
      <c r="E261" s="11" t="s">
        <v>21</v>
      </c>
      <c r="F261" s="11" t="s">
        <v>21</v>
      </c>
      <c r="G261" s="11" t="s">
        <v>21</v>
      </c>
      <c r="H261" s="11" t="s">
        <v>21</v>
      </c>
      <c r="I261" s="11" t="s">
        <v>21</v>
      </c>
      <c r="J261" s="11" t="s">
        <v>21</v>
      </c>
      <c r="K261" s="11" t="s">
        <v>21</v>
      </c>
      <c r="L261" s="11" t="s">
        <v>21</v>
      </c>
      <c r="M261" s="11" t="s">
        <v>21</v>
      </c>
      <c r="O261" s="12">
        <v>-11.9594506031717</v>
      </c>
      <c r="P261" s="12">
        <v>-9.5672266979818197</v>
      </c>
      <c r="Q261" s="12">
        <v>2.7839926133310602</v>
      </c>
      <c r="R261" s="12">
        <v>-5.8974328567273897</v>
      </c>
      <c r="S261" s="12">
        <v>-12.571749721246301</v>
      </c>
      <c r="T261" s="12">
        <v>-37.541274650720801</v>
      </c>
      <c r="U261" s="12">
        <v>-26.251029339618899</v>
      </c>
      <c r="V261" s="12">
        <v>-16.1208008648827</v>
      </c>
      <c r="W261" s="12">
        <v>1.9085180156253001</v>
      </c>
      <c r="X261" s="12">
        <v>-19.637805962702199</v>
      </c>
      <c r="Y261" s="12">
        <v>-7.3285482358187402</v>
      </c>
      <c r="Z261" s="12">
        <v>24.5522151089971</v>
      </c>
      <c r="AA261" s="12">
        <v>-33.253316360060097</v>
      </c>
      <c r="AB261" s="12">
        <v>-57.467754231765802</v>
      </c>
      <c r="AC261" s="12">
        <v>-71.297603426501098</v>
      </c>
      <c r="AD261" s="12">
        <v>-40.350609197048399</v>
      </c>
      <c r="AE261" s="12">
        <v>-27.978507205261799</v>
      </c>
      <c r="AF261" s="12">
        <v>-12.574014363053699</v>
      </c>
      <c r="AG261" s="12">
        <v>-10.5294284367118</v>
      </c>
      <c r="AH261" s="12">
        <v>-2.9730931601079602</v>
      </c>
      <c r="AI261" s="11" t="s">
        <v>21</v>
      </c>
      <c r="AJ261" s="11" t="s">
        <v>21</v>
      </c>
      <c r="AQ261" s="12">
        <v>-38.077061617514097</v>
      </c>
      <c r="AR261" s="12">
        <v>-1.8787201270242799</v>
      </c>
      <c r="AS261" s="12">
        <v>-2.0060792849108098</v>
      </c>
      <c r="AT261" s="12">
        <v>-2.2911124233360098</v>
      </c>
      <c r="AU261" s="12">
        <v>-9.3380767793860198</v>
      </c>
      <c r="AV261" s="12">
        <v>-111.20602721348401</v>
      </c>
      <c r="AW261" s="12">
        <v>0.27278156267129799</v>
      </c>
      <c r="AX261" s="12">
        <v>-3.71123383047233</v>
      </c>
      <c r="AY261" s="12">
        <v>-6.2247800087789003</v>
      </c>
      <c r="AZ261" s="12">
        <v>-3.8617790778516699</v>
      </c>
      <c r="BA261" s="12">
        <v>5.5232490012713198</v>
      </c>
      <c r="BB261" s="12">
        <v>-29.416682082228299</v>
      </c>
      <c r="BC261" s="12">
        <v>-47.138721129158498</v>
      </c>
      <c r="BD261" s="12">
        <v>-10.790170563268401</v>
      </c>
      <c r="BE261" s="12">
        <v>-8.0631716627976804</v>
      </c>
      <c r="BF261" s="12">
        <v>-1.08146105048945</v>
      </c>
      <c r="CF261" s="12">
        <v>0.806218224624899</v>
      </c>
      <c r="CG261" s="12">
        <v>6.4966229729179696</v>
      </c>
      <c r="DA261" s="12">
        <v>2.0725408376165402</v>
      </c>
      <c r="DB261" s="12">
        <v>-3.9509150155936301</v>
      </c>
      <c r="DC261" s="12">
        <v>-10.523915079829701</v>
      </c>
      <c r="DD261" s="12">
        <v>-10.5371327663306</v>
      </c>
      <c r="DE261" s="12">
        <v>9.2513282652362197</v>
      </c>
      <c r="DF261" s="11" t="s">
        <v>21</v>
      </c>
      <c r="DG261" s="11" t="s">
        <v>21</v>
      </c>
      <c r="DH261" s="11" t="s">
        <v>21</v>
      </c>
      <c r="DI261" s="11" t="s">
        <v>21</v>
      </c>
      <c r="DJ261" s="11" t="s">
        <v>21</v>
      </c>
      <c r="DK261" s="11" t="s">
        <v>21</v>
      </c>
      <c r="DL261" s="11" t="s">
        <v>21</v>
      </c>
      <c r="DM261" s="11" t="s">
        <v>21</v>
      </c>
      <c r="DN261" s="11" t="s">
        <v>21</v>
      </c>
      <c r="DO261" s="11" t="s">
        <v>21</v>
      </c>
      <c r="DP261" s="11" t="s">
        <v>21</v>
      </c>
      <c r="DQ261" s="11" t="s">
        <v>21</v>
      </c>
      <c r="DR261" s="11" t="s">
        <v>21</v>
      </c>
      <c r="DS261" s="11" t="s">
        <v>21</v>
      </c>
    </row>
    <row r="262" spans="1:123" s="12" customFormat="1" ht="15" customHeight="1" x14ac:dyDescent="0.2">
      <c r="A262" s="10">
        <v>119</v>
      </c>
      <c r="B262" s="11" t="s">
        <v>21</v>
      </c>
      <c r="C262" s="11" t="s">
        <v>21</v>
      </c>
      <c r="D262" s="11" t="s">
        <v>21</v>
      </c>
      <c r="E262" s="11" t="s">
        <v>21</v>
      </c>
      <c r="F262" s="11" t="s">
        <v>21</v>
      </c>
      <c r="G262" s="11" t="s">
        <v>21</v>
      </c>
      <c r="H262" s="11" t="s">
        <v>21</v>
      </c>
      <c r="I262" s="11" t="s">
        <v>21</v>
      </c>
      <c r="J262" s="11" t="s">
        <v>21</v>
      </c>
      <c r="K262" s="11" t="s">
        <v>21</v>
      </c>
      <c r="L262" s="11" t="s">
        <v>21</v>
      </c>
      <c r="M262" s="11" t="s">
        <v>21</v>
      </c>
      <c r="O262" s="12">
        <v>-12.281633644306501</v>
      </c>
      <c r="P262" s="12">
        <v>-9.6649491752032102</v>
      </c>
      <c r="Q262" s="12">
        <v>2.4619098439870801</v>
      </c>
      <c r="R262" s="12">
        <v>-7.29889870854094</v>
      </c>
      <c r="S262" s="12">
        <v>-13.266656424093499</v>
      </c>
      <c r="T262" s="12">
        <v>-37.672307371394702</v>
      </c>
      <c r="U262" s="12">
        <v>-25.285407900810199</v>
      </c>
      <c r="V262" s="12">
        <v>-15.8097227540565</v>
      </c>
      <c r="W262" s="12">
        <v>0.79708524935995195</v>
      </c>
      <c r="X262" s="12">
        <v>-19.829089069389699</v>
      </c>
      <c r="Y262" s="12">
        <v>-7.3670321398822098</v>
      </c>
      <c r="Z262" s="12">
        <v>23.593263904331199</v>
      </c>
      <c r="AA262" s="12">
        <v>-32.6388799294363</v>
      </c>
      <c r="AB262" s="12">
        <v>-59.095000324305097</v>
      </c>
      <c r="AC262" s="12">
        <v>-72.204362368211093</v>
      </c>
      <c r="AD262" s="12">
        <v>-41.204795707017098</v>
      </c>
      <c r="AE262" s="12">
        <v>-28.250920877326202</v>
      </c>
      <c r="AF262" s="12">
        <v>-12.8578549265512</v>
      </c>
      <c r="AG262" s="12">
        <v>-10.5742410596576</v>
      </c>
      <c r="AH262" s="12">
        <v>-3.5608695725386399</v>
      </c>
      <c r="AI262" s="11" t="s">
        <v>21</v>
      </c>
      <c r="AJ262" s="11" t="s">
        <v>21</v>
      </c>
      <c r="AQ262" s="12">
        <v>-38.241531001403899</v>
      </c>
      <c r="AR262" s="12">
        <v>-2.6175530365435402</v>
      </c>
      <c r="AS262" s="12">
        <v>-2.6725481347966702</v>
      </c>
      <c r="AT262" s="12">
        <v>-2.1399457637016801</v>
      </c>
      <c r="AU262" s="12">
        <v>-10.146147360501301</v>
      </c>
      <c r="AV262" s="12">
        <v>-118.733521958347</v>
      </c>
      <c r="AW262" s="12">
        <v>0.27130241164741098</v>
      </c>
      <c r="AX262" s="12">
        <v>-3.8363486964954001</v>
      </c>
      <c r="AY262" s="12">
        <v>-6.7242840486869602</v>
      </c>
      <c r="AZ262" s="12">
        <v>-3.93581785829155</v>
      </c>
      <c r="BA262" s="12">
        <v>4.8074048208945896</v>
      </c>
      <c r="BB262" s="12">
        <v>-30.601368052884901</v>
      </c>
      <c r="BC262" s="12">
        <v>-46.132983698043901</v>
      </c>
      <c r="BD262" s="12">
        <v>-11.7778990897932</v>
      </c>
      <c r="BE262" s="12">
        <v>-8.0730042100185493</v>
      </c>
      <c r="BF262" s="12">
        <v>-2.57522401625465</v>
      </c>
      <c r="CF262" s="12">
        <v>0.85166249164103602</v>
      </c>
      <c r="CG262" s="12">
        <v>6.2358890318137101</v>
      </c>
      <c r="DA262" s="12">
        <v>1.4659822227258701</v>
      </c>
      <c r="DB262" s="12">
        <v>-4.3015297706005997</v>
      </c>
      <c r="DC262" s="12">
        <v>-10.9010643427609</v>
      </c>
      <c r="DD262" s="12">
        <v>-10.8642398117808</v>
      </c>
      <c r="DE262" s="12">
        <v>8.83715983945876</v>
      </c>
      <c r="DF262" s="11" t="s">
        <v>21</v>
      </c>
      <c r="DG262" s="11" t="s">
        <v>21</v>
      </c>
      <c r="DH262" s="11" t="s">
        <v>21</v>
      </c>
      <c r="DI262" s="11" t="s">
        <v>21</v>
      </c>
      <c r="DJ262" s="11" t="s">
        <v>21</v>
      </c>
      <c r="DK262" s="11" t="s">
        <v>21</v>
      </c>
      <c r="DL262" s="11" t="s">
        <v>21</v>
      </c>
      <c r="DM262" s="11" t="s">
        <v>21</v>
      </c>
      <c r="DN262" s="11" t="s">
        <v>21</v>
      </c>
      <c r="DO262" s="11" t="s">
        <v>21</v>
      </c>
      <c r="DP262" s="11" t="s">
        <v>21</v>
      </c>
      <c r="DQ262" s="11" t="s">
        <v>21</v>
      </c>
      <c r="DR262" s="11" t="s">
        <v>21</v>
      </c>
      <c r="DS262" s="11" t="s">
        <v>21</v>
      </c>
    </row>
    <row r="263" spans="1:123" s="12" customFormat="1" ht="15" customHeight="1" x14ac:dyDescent="0.2">
      <c r="A263" s="10">
        <v>119.5</v>
      </c>
      <c r="B263" s="11" t="s">
        <v>21</v>
      </c>
      <c r="C263" s="11" t="s">
        <v>21</v>
      </c>
      <c r="D263" s="11" t="s">
        <v>21</v>
      </c>
      <c r="E263" s="11" t="s">
        <v>21</v>
      </c>
      <c r="F263" s="11" t="s">
        <v>21</v>
      </c>
      <c r="G263" s="11" t="s">
        <v>21</v>
      </c>
      <c r="H263" s="11" t="s">
        <v>21</v>
      </c>
      <c r="I263" s="11" t="s">
        <v>21</v>
      </c>
      <c r="J263" s="11" t="s">
        <v>21</v>
      </c>
      <c r="K263" s="11" t="s">
        <v>21</v>
      </c>
      <c r="L263" s="11" t="s">
        <v>21</v>
      </c>
      <c r="M263" s="11" t="s">
        <v>21</v>
      </c>
      <c r="O263" s="12">
        <v>-12.5973638205323</v>
      </c>
      <c r="P263" s="12">
        <v>-9.7535130407777597</v>
      </c>
      <c r="Q263" s="12">
        <v>2.16205330616503</v>
      </c>
      <c r="R263" s="12">
        <v>-8.8061096903402305</v>
      </c>
      <c r="S263" s="12">
        <v>-13.8218210850027</v>
      </c>
      <c r="T263" s="12">
        <v>-37.771089409943599</v>
      </c>
      <c r="U263" s="12">
        <v>-24.2978730966569</v>
      </c>
      <c r="V263" s="12">
        <v>-15.485338735743399</v>
      </c>
      <c r="W263" s="12">
        <v>-0.31984953352548401</v>
      </c>
      <c r="X263" s="12">
        <v>-20.024977857246899</v>
      </c>
      <c r="Y263" s="12">
        <v>-7.3775968303379997</v>
      </c>
      <c r="Z263" s="12">
        <v>22.565471226698701</v>
      </c>
      <c r="AA263" s="12">
        <v>-31.9036516884807</v>
      </c>
      <c r="AB263" s="12">
        <v>-60.680766182485897</v>
      </c>
      <c r="AC263" s="12">
        <v>-73.048999183811205</v>
      </c>
      <c r="AD263" s="12">
        <v>-42.019360989797804</v>
      </c>
      <c r="AE263" s="12">
        <v>-28.4654379356652</v>
      </c>
      <c r="AF263" s="12">
        <v>-13.124919860274501</v>
      </c>
      <c r="AG263" s="12">
        <v>-10.570155609457199</v>
      </c>
      <c r="AH263" s="12">
        <v>-4.1492453419778004</v>
      </c>
      <c r="AI263" s="11" t="s">
        <v>21</v>
      </c>
      <c r="AJ263" s="11" t="s">
        <v>21</v>
      </c>
      <c r="AQ263" s="12">
        <v>-38.381418562494197</v>
      </c>
      <c r="AR263" s="12">
        <v>-3.3327689834550198</v>
      </c>
      <c r="AS263" s="12">
        <v>-3.35298977915954</v>
      </c>
      <c r="AT263" s="12">
        <v>-1.9785493350354899</v>
      </c>
      <c r="AU263" s="12">
        <v>-10.898108484980099</v>
      </c>
      <c r="AV263" s="12">
        <v>-125.986582133919</v>
      </c>
      <c r="AW263" s="12">
        <v>0.25506412271170098</v>
      </c>
      <c r="AX263" s="12">
        <v>-3.9416922845703</v>
      </c>
      <c r="AY263" s="12">
        <v>-7.2664001891098398</v>
      </c>
      <c r="AZ263" s="12">
        <v>-3.9889523577585302</v>
      </c>
      <c r="BA263" s="12">
        <v>3.9358651520160399</v>
      </c>
      <c r="BB263" s="12">
        <v>-31.7773701681289</v>
      </c>
      <c r="BC263" s="12">
        <v>-45.047232561046201</v>
      </c>
      <c r="BD263" s="12">
        <v>-12.7704870465095</v>
      </c>
      <c r="BE263" s="12">
        <v>-8.0514564615441397</v>
      </c>
      <c r="BF263" s="12">
        <v>-4.0794170672597803</v>
      </c>
      <c r="CF263" s="12">
        <v>0.88491964334025397</v>
      </c>
      <c r="CG263" s="12">
        <v>5.9978328863507997</v>
      </c>
      <c r="DA263" s="12">
        <v>0.85604648347725698</v>
      </c>
      <c r="DB263" s="12">
        <v>-4.62721209260053</v>
      </c>
      <c r="DC263" s="12">
        <v>-11.26071492763</v>
      </c>
      <c r="DD263" s="12">
        <v>-11.287106644886</v>
      </c>
      <c r="DE263" s="12">
        <v>8.3147469922550901</v>
      </c>
      <c r="DF263" s="11" t="s">
        <v>21</v>
      </c>
      <c r="DG263" s="11" t="s">
        <v>21</v>
      </c>
      <c r="DH263" s="11" t="s">
        <v>21</v>
      </c>
      <c r="DI263" s="11" t="s">
        <v>21</v>
      </c>
      <c r="DJ263" s="11" t="s">
        <v>21</v>
      </c>
      <c r="DK263" s="11" t="s">
        <v>21</v>
      </c>
      <c r="DL263" s="11" t="s">
        <v>21</v>
      </c>
      <c r="DM263" s="11" t="s">
        <v>21</v>
      </c>
      <c r="DN263" s="11" t="s">
        <v>21</v>
      </c>
      <c r="DO263" s="11" t="s">
        <v>21</v>
      </c>
      <c r="DP263" s="11" t="s">
        <v>21</v>
      </c>
      <c r="DQ263" s="11" t="s">
        <v>21</v>
      </c>
      <c r="DR263" s="11" t="s">
        <v>21</v>
      </c>
      <c r="DS263" s="11" t="s">
        <v>21</v>
      </c>
    </row>
    <row r="264" spans="1:123" s="12" customFormat="1" ht="15" customHeight="1" x14ac:dyDescent="0.2">
      <c r="A264" s="10">
        <v>120</v>
      </c>
      <c r="B264" s="11" t="s">
        <v>21</v>
      </c>
      <c r="C264" s="11" t="s">
        <v>21</v>
      </c>
      <c r="D264" s="11" t="s">
        <v>21</v>
      </c>
      <c r="E264" s="11" t="s">
        <v>21</v>
      </c>
      <c r="F264" s="11" t="s">
        <v>21</v>
      </c>
      <c r="G264" s="11" t="s">
        <v>21</v>
      </c>
      <c r="H264" s="11" t="s">
        <v>21</v>
      </c>
      <c r="I264" s="11" t="s">
        <v>21</v>
      </c>
      <c r="J264" s="11" t="s">
        <v>21</v>
      </c>
      <c r="K264" s="11" t="s">
        <v>21</v>
      </c>
      <c r="L264" s="11" t="s">
        <v>21</v>
      </c>
      <c r="M264" s="11" t="s">
        <v>21</v>
      </c>
      <c r="O264" s="12">
        <v>-12.9072559502674</v>
      </c>
      <c r="P264" s="12">
        <v>-9.8327154773869498</v>
      </c>
      <c r="Q264" s="12">
        <v>1.88650710697402</v>
      </c>
      <c r="R264" s="12">
        <v>-10.4075270428438</v>
      </c>
      <c r="S264" s="12">
        <v>-14.2357821459881</v>
      </c>
      <c r="T264" s="12">
        <v>-37.837235140614197</v>
      </c>
      <c r="U264" s="12">
        <v>-23.294311176869002</v>
      </c>
      <c r="V264" s="12">
        <v>-15.149403225223001</v>
      </c>
      <c r="W264" s="12">
        <v>-1.43737258895271</v>
      </c>
      <c r="X264" s="12">
        <v>-20.224450054229202</v>
      </c>
      <c r="Y264" s="12">
        <v>-7.3575915848777997</v>
      </c>
      <c r="Z264" s="12">
        <v>21.482468582689702</v>
      </c>
      <c r="AA264" s="12">
        <v>-31.0592258756514</v>
      </c>
      <c r="AB264" s="12">
        <v>-62.218154198489998</v>
      </c>
      <c r="AC264" s="12">
        <v>-73.834882641676799</v>
      </c>
      <c r="AD264" s="12">
        <v>-42.789997678482898</v>
      </c>
      <c r="AE264" s="12">
        <v>-28.6211870843544</v>
      </c>
      <c r="AF264" s="12">
        <v>-13.3737785290577</v>
      </c>
      <c r="AG264" s="12">
        <v>-10.519370334804901</v>
      </c>
      <c r="AH264" s="12">
        <v>-4.7362550503748899</v>
      </c>
      <c r="AI264" s="11" t="s">
        <v>21</v>
      </c>
      <c r="AJ264" s="11" t="s">
        <v>21</v>
      </c>
      <c r="AQ264" s="12">
        <v>-38.498521462315601</v>
      </c>
      <c r="AR264" s="12">
        <v>-4.02515752284671</v>
      </c>
      <c r="AS264" s="12">
        <v>-4.0399550016445502</v>
      </c>
      <c r="AT264" s="12">
        <v>-1.81013251676631</v>
      </c>
      <c r="AU264" s="12">
        <v>-11.5880220619146</v>
      </c>
      <c r="AV264" s="12">
        <v>-132.92234507389301</v>
      </c>
      <c r="AW264" s="12">
        <v>0.221400824784723</v>
      </c>
      <c r="AX264" s="12">
        <v>-4.0271047510031996</v>
      </c>
      <c r="AY264" s="12">
        <v>-7.8466746344929499</v>
      </c>
      <c r="AZ264" s="12">
        <v>-4.0218828871729704</v>
      </c>
      <c r="BA264" s="12">
        <v>2.9123996228008702</v>
      </c>
      <c r="BB264" s="12">
        <v>-32.936935895122502</v>
      </c>
      <c r="BC264" s="12">
        <v>-43.8878123532049</v>
      </c>
      <c r="BD264" s="12">
        <v>-13.7661590997595</v>
      </c>
      <c r="BE264" s="12">
        <v>-8.0024146882351399</v>
      </c>
      <c r="BF264" s="12">
        <v>-5.5898399295983801</v>
      </c>
      <c r="CF264" s="12">
        <v>0.90925010454156996</v>
      </c>
      <c r="CG264" s="12">
        <v>5.7882739383785502</v>
      </c>
      <c r="DA264" s="12">
        <v>0.246290369432244</v>
      </c>
      <c r="DB264" s="12">
        <v>-4.9266191126662298</v>
      </c>
      <c r="DC264" s="12">
        <v>-11.6005776362726</v>
      </c>
      <c r="DD264" s="12">
        <v>-11.8053885671542</v>
      </c>
      <c r="DE264" s="12">
        <v>7.6857986641698499</v>
      </c>
      <c r="DF264" s="11" t="s">
        <v>21</v>
      </c>
      <c r="DG264" s="11" t="s">
        <v>21</v>
      </c>
      <c r="DH264" s="11" t="s">
        <v>21</v>
      </c>
      <c r="DI264" s="11" t="s">
        <v>21</v>
      </c>
      <c r="DJ264" s="11" t="s">
        <v>21</v>
      </c>
      <c r="DK264" s="11" t="s">
        <v>21</v>
      </c>
      <c r="DL264" s="11" t="s">
        <v>21</v>
      </c>
      <c r="DM264" s="11" t="s">
        <v>21</v>
      </c>
      <c r="DN264" s="11" t="s">
        <v>21</v>
      </c>
      <c r="DO264" s="11" t="s">
        <v>21</v>
      </c>
      <c r="DP264" s="11" t="s">
        <v>21</v>
      </c>
      <c r="DQ264" s="11" t="s">
        <v>21</v>
      </c>
      <c r="DR264" s="11" t="s">
        <v>21</v>
      </c>
      <c r="DS264" s="11" t="s">
        <v>21</v>
      </c>
    </row>
    <row r="265" spans="1:123" s="12" customFormat="1" ht="15" customHeight="1" x14ac:dyDescent="0.2">
      <c r="A265" s="10">
        <v>120.5</v>
      </c>
      <c r="B265" s="11" t="s">
        <v>21</v>
      </c>
      <c r="C265" s="11" t="s">
        <v>21</v>
      </c>
      <c r="D265" s="11" t="s">
        <v>21</v>
      </c>
      <c r="E265" s="11" t="s">
        <v>21</v>
      </c>
      <c r="F265" s="11" t="s">
        <v>21</v>
      </c>
      <c r="G265" s="11" t="s">
        <v>21</v>
      </c>
      <c r="H265" s="11" t="s">
        <v>21</v>
      </c>
      <c r="I265" s="11" t="s">
        <v>21</v>
      </c>
      <c r="J265" s="11" t="s">
        <v>21</v>
      </c>
      <c r="K265" s="11" t="s">
        <v>21</v>
      </c>
      <c r="L265" s="11" t="s">
        <v>21</v>
      </c>
      <c r="M265" s="11" t="s">
        <v>21</v>
      </c>
      <c r="O265" s="12">
        <v>-13.212177691457301</v>
      </c>
      <c r="P265" s="12">
        <v>-9.9024009614367898</v>
      </c>
      <c r="Q265" s="12">
        <v>1.6369627928724999</v>
      </c>
      <c r="R265" s="12">
        <v>-12.0907579912454</v>
      </c>
      <c r="S265" s="12">
        <v>-14.508826097880901</v>
      </c>
      <c r="T265" s="12">
        <v>-37.870653613936099</v>
      </c>
      <c r="U265" s="12">
        <v>-22.2807593672769</v>
      </c>
      <c r="V265" s="12">
        <v>-14.8039234773023</v>
      </c>
      <c r="W265" s="12">
        <v>-2.5508691123832201</v>
      </c>
      <c r="X265" s="12">
        <v>-20.4265343199949</v>
      </c>
      <c r="Y265" s="12">
        <v>-7.30491046851966</v>
      </c>
      <c r="Z265" s="12">
        <v>20.357854737085201</v>
      </c>
      <c r="AA265" s="12">
        <v>-30.118144422885901</v>
      </c>
      <c r="AB265" s="12">
        <v>-63.700346800033003</v>
      </c>
      <c r="AC265" s="12">
        <v>-74.5654251659289</v>
      </c>
      <c r="AD265" s="12">
        <v>-43.5128895333036</v>
      </c>
      <c r="AE265" s="12">
        <v>-28.717759050778099</v>
      </c>
      <c r="AF265" s="12">
        <v>-13.603301340481201</v>
      </c>
      <c r="AG265" s="12">
        <v>-10.424697393318599</v>
      </c>
      <c r="AH265" s="12">
        <v>-5.3200201364234001</v>
      </c>
      <c r="AI265" s="11" t="s">
        <v>21</v>
      </c>
      <c r="AJ265" s="11" t="s">
        <v>21</v>
      </c>
      <c r="AQ265" s="12">
        <v>-38.594553188886401</v>
      </c>
      <c r="AR265" s="12">
        <v>-4.6957993617979801</v>
      </c>
      <c r="AS265" s="12">
        <v>-4.7261273721233001</v>
      </c>
      <c r="AT265" s="12">
        <v>-1.63802383212896</v>
      </c>
      <c r="AU265" s="12">
        <v>-12.2106666822219</v>
      </c>
      <c r="AV265" s="12">
        <v>-139.501629746519</v>
      </c>
      <c r="AW265" s="12">
        <v>0.167632606462575</v>
      </c>
      <c r="AX265" s="12">
        <v>-4.0927852751337896</v>
      </c>
      <c r="AY265" s="12">
        <v>-8.4600096670328604</v>
      </c>
      <c r="AZ265" s="12">
        <v>-4.0355421333515498</v>
      </c>
      <c r="BA265" s="12">
        <v>1.74233730376727</v>
      </c>
      <c r="BB265" s="12">
        <v>-34.072578273480701</v>
      </c>
      <c r="BC265" s="12">
        <v>-42.661533370846797</v>
      </c>
      <c r="BD265" s="12">
        <v>-14.76327815908</v>
      </c>
      <c r="BE265" s="12">
        <v>-7.9301134974230001</v>
      </c>
      <c r="BF265" s="12">
        <v>-7.1021754592948101</v>
      </c>
      <c r="CF265" s="12">
        <v>0.92770955006926603</v>
      </c>
      <c r="CG265" s="12">
        <v>5.61215119887492</v>
      </c>
      <c r="DA265" s="12">
        <v>-0.35978189316665499</v>
      </c>
      <c r="DB265" s="12">
        <v>-5.1986776270496096</v>
      </c>
      <c r="DC265" s="12">
        <v>-11.9184232971747</v>
      </c>
      <c r="DD265" s="12">
        <v>-12.417913239914901</v>
      </c>
      <c r="DE265" s="12">
        <v>6.9527336563623896</v>
      </c>
      <c r="DF265" s="11" t="s">
        <v>21</v>
      </c>
      <c r="DG265" s="11" t="s">
        <v>21</v>
      </c>
      <c r="DH265" s="11" t="s">
        <v>21</v>
      </c>
      <c r="DI265" s="11" t="s">
        <v>21</v>
      </c>
      <c r="DJ265" s="11" t="s">
        <v>21</v>
      </c>
      <c r="DK265" s="11" t="s">
        <v>21</v>
      </c>
      <c r="DL265" s="11" t="s">
        <v>21</v>
      </c>
      <c r="DM265" s="11" t="s">
        <v>21</v>
      </c>
      <c r="DN265" s="11" t="s">
        <v>21</v>
      </c>
      <c r="DO265" s="11" t="s">
        <v>21</v>
      </c>
      <c r="DP265" s="11" t="s">
        <v>21</v>
      </c>
      <c r="DQ265" s="11" t="s">
        <v>21</v>
      </c>
      <c r="DR265" s="11" t="s">
        <v>21</v>
      </c>
      <c r="DS265" s="11" t="s">
        <v>21</v>
      </c>
    </row>
    <row r="266" spans="1:123" s="12" customFormat="1" ht="15" customHeight="1" x14ac:dyDescent="0.2">
      <c r="A266" s="10">
        <v>121</v>
      </c>
      <c r="B266" s="11" t="s">
        <v>21</v>
      </c>
      <c r="C266" s="11" t="s">
        <v>21</v>
      </c>
      <c r="D266" s="11" t="s">
        <v>21</v>
      </c>
      <c r="E266" s="11" t="s">
        <v>21</v>
      </c>
      <c r="F266" s="11" t="s">
        <v>21</v>
      </c>
      <c r="G266" s="11" t="s">
        <v>21</v>
      </c>
      <c r="H266" s="11" t="s">
        <v>21</v>
      </c>
      <c r="I266" s="11" t="s">
        <v>21</v>
      </c>
      <c r="J266" s="11" t="s">
        <v>21</v>
      </c>
      <c r="K266" s="11" t="s">
        <v>21</v>
      </c>
      <c r="L266" s="11" t="s">
        <v>21</v>
      </c>
      <c r="M266" s="11" t="s">
        <v>21</v>
      </c>
      <c r="O266" s="12">
        <v>-13.5132395371329</v>
      </c>
      <c r="P266" s="12">
        <v>-9.9624676295206793</v>
      </c>
      <c r="Q266" s="12">
        <v>1.4146878584142499</v>
      </c>
      <c r="R266" s="12">
        <v>-13.842691259924299</v>
      </c>
      <c r="S266" s="12">
        <v>-14.6430011227494</v>
      </c>
      <c r="T266" s="12">
        <v>-37.871563108637901</v>
      </c>
      <c r="U266" s="12">
        <v>-21.2633312912657</v>
      </c>
      <c r="V266" s="12">
        <v>-14.4511195685481</v>
      </c>
      <c r="W266" s="12">
        <v>-3.6560720673151001</v>
      </c>
      <c r="X266" s="12">
        <v>-20.6303066079271</v>
      </c>
      <c r="Y266" s="12">
        <v>-7.21805236025829</v>
      </c>
      <c r="Z266" s="12">
        <v>19.204988348064902</v>
      </c>
      <c r="AA266" s="12">
        <v>-29.093738703522799</v>
      </c>
      <c r="AB266" s="12">
        <v>-65.120693761855307</v>
      </c>
      <c r="AC266" s="12">
        <v>-75.244002800900404</v>
      </c>
      <c r="AD266" s="12">
        <v>-44.184747821418497</v>
      </c>
      <c r="AE266" s="12">
        <v>-28.755224775522901</v>
      </c>
      <c r="AF266" s="12">
        <v>-13.8126724777976</v>
      </c>
      <c r="AG266" s="12">
        <v>-10.289521014783499</v>
      </c>
      <c r="AH266" s="12">
        <v>-5.89876071899198</v>
      </c>
      <c r="AI266" s="11" t="s">
        <v>21</v>
      </c>
      <c r="AJ266" s="11" t="s">
        <v>21</v>
      </c>
      <c r="AQ266" s="12">
        <v>-38.671121728839303</v>
      </c>
      <c r="AR266" s="12">
        <v>-5.3460303206520603</v>
      </c>
      <c r="AS266" s="12">
        <v>-5.4043998716224397</v>
      </c>
      <c r="AT266" s="12">
        <v>-1.4656105804533499</v>
      </c>
      <c r="AU266" s="12">
        <v>-12.7616021927678</v>
      </c>
      <c r="AV266" s="12">
        <v>-145.68922051694199</v>
      </c>
      <c r="AW266" s="12">
        <v>9.1130267776406898E-2</v>
      </c>
      <c r="AX266" s="12">
        <v>-4.13927864428842</v>
      </c>
      <c r="AY266" s="12">
        <v>-9.1007132141385192</v>
      </c>
      <c r="AZ266" s="12">
        <v>-4.0310887925443204</v>
      </c>
      <c r="BA266" s="12">
        <v>0.432507448522301</v>
      </c>
      <c r="BB266" s="12">
        <v>-35.177155950805101</v>
      </c>
      <c r="BC266" s="12">
        <v>-41.375584260094897</v>
      </c>
      <c r="BD266" s="12">
        <v>-15.7603371917502</v>
      </c>
      <c r="BE266" s="12">
        <v>-7.8390685303020202</v>
      </c>
      <c r="BF266" s="12">
        <v>-8.6120089690666592</v>
      </c>
      <c r="CF266" s="12">
        <v>0.94307944209504002</v>
      </c>
      <c r="CG266" s="12">
        <v>5.4734327932237603</v>
      </c>
      <c r="DA266" s="12">
        <v>-0.95876225714164298</v>
      </c>
      <c r="DB266" s="12">
        <v>-5.4426109272753802</v>
      </c>
      <c r="DC266" s="12">
        <v>-12.212128240207599</v>
      </c>
      <c r="DD266" s="12">
        <v>-13.1227106976439</v>
      </c>
      <c r="DE266" s="12">
        <v>6.1186196944618096</v>
      </c>
      <c r="DF266" s="11" t="s">
        <v>21</v>
      </c>
      <c r="DG266" s="11" t="s">
        <v>21</v>
      </c>
      <c r="DH266" s="11" t="s">
        <v>21</v>
      </c>
      <c r="DI266" s="11" t="s">
        <v>21</v>
      </c>
      <c r="DJ266" s="11" t="s">
        <v>21</v>
      </c>
      <c r="DK266" s="11" t="s">
        <v>21</v>
      </c>
      <c r="DL266" s="11" t="s">
        <v>21</v>
      </c>
      <c r="DM266" s="11" t="s">
        <v>21</v>
      </c>
      <c r="DN266" s="11" t="s">
        <v>21</v>
      </c>
      <c r="DO266" s="11" t="s">
        <v>21</v>
      </c>
      <c r="DP266" s="11" t="s">
        <v>21</v>
      </c>
      <c r="DQ266" s="11" t="s">
        <v>21</v>
      </c>
      <c r="DR266" s="11" t="s">
        <v>21</v>
      </c>
      <c r="DS266" s="11" t="s">
        <v>21</v>
      </c>
    </row>
    <row r="267" spans="1:123" s="12" customFormat="1" ht="15" customHeight="1" x14ac:dyDescent="0.2">
      <c r="A267" s="10">
        <v>121.5</v>
      </c>
      <c r="B267" s="11" t="s">
        <v>21</v>
      </c>
      <c r="C267" s="11" t="s">
        <v>21</v>
      </c>
      <c r="D267" s="11" t="s">
        <v>21</v>
      </c>
      <c r="E267" s="11" t="s">
        <v>21</v>
      </c>
      <c r="F267" s="11" t="s">
        <v>21</v>
      </c>
      <c r="G267" s="11" t="s">
        <v>21</v>
      </c>
      <c r="H267" s="11" t="s">
        <v>21</v>
      </c>
      <c r="I267" s="11" t="s">
        <v>21</v>
      </c>
      <c r="J267" s="11" t="s">
        <v>21</v>
      </c>
      <c r="K267" s="11" t="s">
        <v>21</v>
      </c>
      <c r="L267" s="11" t="s">
        <v>21</v>
      </c>
      <c r="M267" s="11" t="s">
        <v>21</v>
      </c>
      <c r="O267" s="12">
        <v>-13.8117802634951</v>
      </c>
      <c r="P267" s="12">
        <v>-10.0128536359989</v>
      </c>
      <c r="Q267" s="12">
        <v>1.22050073514401</v>
      </c>
      <c r="R267" s="12">
        <v>-15.6496498675551</v>
      </c>
      <c r="S267" s="12">
        <v>-14.6421180033939</v>
      </c>
      <c r="T267" s="12">
        <v>-37.840487493667702</v>
      </c>
      <c r="U267" s="12">
        <v>-20.248167857062001</v>
      </c>
      <c r="V267" s="12">
        <v>-14.093393474468</v>
      </c>
      <c r="W267" s="12">
        <v>-4.7491066652582896</v>
      </c>
      <c r="X267" s="12">
        <v>-20.834899260080402</v>
      </c>
      <c r="Y267" s="12">
        <v>-7.0961687015369499</v>
      </c>
      <c r="Z267" s="12">
        <v>18.036789697362099</v>
      </c>
      <c r="AA267" s="12">
        <v>-27.999940357403801</v>
      </c>
      <c r="AB267" s="12">
        <v>-66.4727413095533</v>
      </c>
      <c r="AC267" s="12">
        <v>-75.873918831348405</v>
      </c>
      <c r="AD267" s="12">
        <v>-44.802818592870601</v>
      </c>
      <c r="AE267" s="12">
        <v>-28.734124498441801</v>
      </c>
      <c r="AF267" s="12">
        <v>-14.001406270836</v>
      </c>
      <c r="AG267" s="12">
        <v>-10.1177538454066</v>
      </c>
      <c r="AH267" s="12">
        <v>-6.4708024183346398</v>
      </c>
      <c r="AI267" s="11" t="s">
        <v>21</v>
      </c>
      <c r="AJ267" s="11" t="s">
        <v>21</v>
      </c>
      <c r="AQ267" s="12">
        <v>-38.729715015506301</v>
      </c>
      <c r="AR267" s="12">
        <v>-5.9774056353489797</v>
      </c>
      <c r="AS267" s="12">
        <v>-6.0679485613945801</v>
      </c>
      <c r="AT267" s="12">
        <v>-1.29627972000889</v>
      </c>
      <c r="AU267" s="12">
        <v>-13.237224266049401</v>
      </c>
      <c r="AV267" s="12">
        <v>-151.45429642870999</v>
      </c>
      <c r="AW267" s="12">
        <v>-1.06191775373076E-2</v>
      </c>
      <c r="AX267" s="12">
        <v>-4.1674629756016603</v>
      </c>
      <c r="AY267" s="12">
        <v>-9.7625652415445003</v>
      </c>
      <c r="AZ267" s="12">
        <v>-4.0098925637721496</v>
      </c>
      <c r="BA267" s="12">
        <v>-1.0088349426951</v>
      </c>
      <c r="BB267" s="12">
        <v>-36.243935028323897</v>
      </c>
      <c r="BC267" s="12">
        <v>-40.037455619312802</v>
      </c>
      <c r="BD267" s="12">
        <v>-16.755953765823499</v>
      </c>
      <c r="BE267" s="12">
        <v>-7.7340046118479204</v>
      </c>
      <c r="BF267" s="12">
        <v>-10.1148480098345</v>
      </c>
      <c r="CF267" s="12">
        <v>0.95780626452324202</v>
      </c>
      <c r="CG267" s="12">
        <v>5.3750463848700702</v>
      </c>
      <c r="DA267" s="12">
        <v>-1.54738029323198</v>
      </c>
      <c r="DB267" s="12">
        <v>-5.6579674492240803</v>
      </c>
      <c r="DC267" s="12">
        <v>-12.4797097669215</v>
      </c>
      <c r="DD267" s="12">
        <v>-13.917043361288901</v>
      </c>
      <c r="DE267" s="12">
        <v>5.1871220421162398</v>
      </c>
      <c r="DF267" s="11" t="s">
        <v>21</v>
      </c>
      <c r="DG267" s="11" t="s">
        <v>21</v>
      </c>
      <c r="DH267" s="11" t="s">
        <v>21</v>
      </c>
      <c r="DI267" s="11" t="s">
        <v>21</v>
      </c>
      <c r="DJ267" s="11" t="s">
        <v>21</v>
      </c>
      <c r="DK267" s="11" t="s">
        <v>21</v>
      </c>
      <c r="DL267" s="11" t="s">
        <v>21</v>
      </c>
      <c r="DM267" s="11" t="s">
        <v>21</v>
      </c>
      <c r="DN267" s="11" t="s">
        <v>21</v>
      </c>
      <c r="DO267" s="11" t="s">
        <v>21</v>
      </c>
      <c r="DP267" s="11" t="s">
        <v>21</v>
      </c>
      <c r="DQ267" s="11" t="s">
        <v>21</v>
      </c>
      <c r="DR267" s="11" t="s">
        <v>21</v>
      </c>
      <c r="DS267" s="11" t="s">
        <v>21</v>
      </c>
    </row>
    <row r="268" spans="1:123" s="12" customFormat="1" ht="15" customHeight="1" x14ac:dyDescent="0.2">
      <c r="A268" s="10">
        <v>122</v>
      </c>
      <c r="B268" s="11" t="s">
        <v>21</v>
      </c>
      <c r="C268" s="11" t="s">
        <v>21</v>
      </c>
      <c r="D268" s="11" t="s">
        <v>21</v>
      </c>
      <c r="E268" s="11" t="s">
        <v>21</v>
      </c>
      <c r="F268" s="11" t="s">
        <v>21</v>
      </c>
      <c r="G268" s="11" t="s">
        <v>21</v>
      </c>
      <c r="H268" s="11" t="s">
        <v>21</v>
      </c>
      <c r="I268" s="11" t="s">
        <v>21</v>
      </c>
      <c r="J268" s="11" t="s">
        <v>21</v>
      </c>
      <c r="K268" s="11" t="s">
        <v>21</v>
      </c>
      <c r="L268" s="11" t="s">
        <v>21</v>
      </c>
      <c r="M268" s="11" t="s">
        <v>21</v>
      </c>
      <c r="O268" s="12">
        <v>-14.109353287494701</v>
      </c>
      <c r="P268" s="12">
        <v>-10.053542609966801</v>
      </c>
      <c r="Q268" s="12">
        <v>1.05475260170351</v>
      </c>
      <c r="R268" s="12">
        <v>-17.497535736765698</v>
      </c>
      <c r="S268" s="12">
        <v>-14.5117201100219</v>
      </c>
      <c r="T268" s="12">
        <v>-37.778270780108798</v>
      </c>
      <c r="U268" s="12">
        <v>-19.241351765231201</v>
      </c>
      <c r="V268" s="12">
        <v>-13.7332954182056</v>
      </c>
      <c r="W268" s="12">
        <v>-5.8265277402824696</v>
      </c>
      <c r="X268" s="12">
        <v>-21.039495550212401</v>
      </c>
      <c r="Y268" s="12">
        <v>-6.9391039687616196</v>
      </c>
      <c r="Z268" s="12">
        <v>16.865562429302301</v>
      </c>
      <c r="AA268" s="12">
        <v>-26.851101210922899</v>
      </c>
      <c r="AB268" s="12">
        <v>-67.750312155112596</v>
      </c>
      <c r="AC268" s="12">
        <v>-76.458352850750003</v>
      </c>
      <c r="AD268" s="12">
        <v>-45.364915422396699</v>
      </c>
      <c r="AE268" s="12">
        <v>-28.6554768536007</v>
      </c>
      <c r="AF268" s="12">
        <v>-14.1693562909495</v>
      </c>
      <c r="AG268" s="12">
        <v>-9.9137714641983603</v>
      </c>
      <c r="AH268" s="12">
        <v>-7.0345790845749399</v>
      </c>
      <c r="AI268" s="11" t="s">
        <v>21</v>
      </c>
      <c r="AJ268" s="11" t="s">
        <v>21</v>
      </c>
      <c r="AQ268" s="12">
        <v>-38.771704566897803</v>
      </c>
      <c r="AR268" s="12">
        <v>-6.5916615312744398</v>
      </c>
      <c r="AS268" s="12">
        <v>-6.7103005676471996</v>
      </c>
      <c r="AT268" s="12">
        <v>-1.1333586371620099</v>
      </c>
      <c r="AU268" s="12">
        <v>-13.634808055940001</v>
      </c>
      <c r="AV268" s="12">
        <v>-156.770693138241</v>
      </c>
      <c r="AW268" s="12">
        <v>-0.139947772481718</v>
      </c>
      <c r="AX268" s="12">
        <v>-4.1785297071328298</v>
      </c>
      <c r="AY268" s="12">
        <v>-10.4388827821821</v>
      </c>
      <c r="AZ268" s="12">
        <v>-3.9735218706482498</v>
      </c>
      <c r="BA268" s="12">
        <v>-2.57210172094346</v>
      </c>
      <c r="BB268" s="12">
        <v>-37.266625440679398</v>
      </c>
      <c r="BC268" s="12">
        <v>-38.654823583783497</v>
      </c>
      <c r="BD268" s="12">
        <v>-17.748861864674801</v>
      </c>
      <c r="BE268" s="12">
        <v>-7.6197852649784101</v>
      </c>
      <c r="BF268" s="12">
        <v>-11.606138286879199</v>
      </c>
      <c r="CF268" s="12">
        <v>0.97395093234808805</v>
      </c>
      <c r="CG268" s="12">
        <v>5.3188300626061302</v>
      </c>
      <c r="DA268" s="12">
        <v>-2.12254121834121</v>
      </c>
      <c r="DB268" s="12">
        <v>-5.8446389630262203</v>
      </c>
      <c r="DC268" s="12">
        <v>-12.719362530333401</v>
      </c>
      <c r="DD268" s="12">
        <v>-14.7974533319938</v>
      </c>
      <c r="DE268" s="12">
        <v>4.1624361983849596</v>
      </c>
      <c r="DF268" s="11" t="s">
        <v>21</v>
      </c>
      <c r="DG268" s="11" t="s">
        <v>21</v>
      </c>
      <c r="DH268" s="11" t="s">
        <v>21</v>
      </c>
      <c r="DI268" s="11" t="s">
        <v>21</v>
      </c>
      <c r="DJ268" s="11" t="s">
        <v>21</v>
      </c>
      <c r="DK268" s="11" t="s">
        <v>21</v>
      </c>
      <c r="DL268" s="11" t="s">
        <v>21</v>
      </c>
      <c r="DM268" s="11" t="s">
        <v>21</v>
      </c>
      <c r="DN268" s="11" t="s">
        <v>21</v>
      </c>
      <c r="DO268" s="11" t="s">
        <v>21</v>
      </c>
      <c r="DP268" s="11" t="s">
        <v>21</v>
      </c>
      <c r="DQ268" s="11" t="s">
        <v>21</v>
      </c>
      <c r="DR268" s="11" t="s">
        <v>21</v>
      </c>
      <c r="DS268" s="11" t="s">
        <v>21</v>
      </c>
    </row>
    <row r="269" spans="1:123" s="12" customFormat="1" ht="15" customHeight="1" x14ac:dyDescent="0.2">
      <c r="A269" s="10">
        <v>122.5</v>
      </c>
      <c r="B269" s="11" t="s">
        <v>21</v>
      </c>
      <c r="C269" s="11" t="s">
        <v>21</v>
      </c>
      <c r="D269" s="11" t="s">
        <v>21</v>
      </c>
      <c r="E269" s="11" t="s">
        <v>21</v>
      </c>
      <c r="F269" s="11" t="s">
        <v>21</v>
      </c>
      <c r="G269" s="11" t="s">
        <v>21</v>
      </c>
      <c r="H269" s="11" t="s">
        <v>21</v>
      </c>
      <c r="I269" s="11" t="s">
        <v>21</v>
      </c>
      <c r="J269" s="11" t="s">
        <v>21</v>
      </c>
      <c r="K269" s="11" t="s">
        <v>21</v>
      </c>
      <c r="L269" s="11" t="s">
        <v>21</v>
      </c>
      <c r="M269" s="11" t="s">
        <v>21</v>
      </c>
      <c r="O269" s="12">
        <v>-14.407698472496101</v>
      </c>
      <c r="P269" s="12">
        <v>-10.084554560307801</v>
      </c>
      <c r="Q269" s="12">
        <v>0.91731493512270301</v>
      </c>
      <c r="R269" s="12">
        <v>-19.371987946215</v>
      </c>
      <c r="S269" s="12">
        <v>-14.2590315590496</v>
      </c>
      <c r="T269" s="12">
        <v>-37.686051655327901</v>
      </c>
      <c r="U269" s="12">
        <v>-18.248851120006201</v>
      </c>
      <c r="V269" s="12">
        <v>-13.373480214795499</v>
      </c>
      <c r="W269" s="12">
        <v>-6.8853519223921396</v>
      </c>
      <c r="X269" s="12">
        <v>-21.2433296837843</v>
      </c>
      <c r="Y269" s="12">
        <v>-6.7474275056156303</v>
      </c>
      <c r="Z269" s="12">
        <v>15.702802556916099</v>
      </c>
      <c r="AA269" s="12">
        <v>-25.661800464149501</v>
      </c>
      <c r="AB269" s="12">
        <v>-68.947534600738393</v>
      </c>
      <c r="AC269" s="12">
        <v>-77.000288001727299</v>
      </c>
      <c r="AD269" s="12">
        <v>-45.869423047406599</v>
      </c>
      <c r="AE269" s="12">
        <v>-28.520755222416401</v>
      </c>
      <c r="AF269" s="12">
        <v>-14.3167144415201</v>
      </c>
      <c r="AG269" s="12">
        <v>-9.6823505373322405</v>
      </c>
      <c r="AH269" s="12">
        <v>-7.5886382546741498</v>
      </c>
      <c r="AI269" s="11" t="s">
        <v>21</v>
      </c>
      <c r="AJ269" s="11" t="s">
        <v>21</v>
      </c>
      <c r="AQ269" s="12">
        <v>-38.7983163818717</v>
      </c>
      <c r="AR269" s="12">
        <v>-7.1906724770087704</v>
      </c>
      <c r="AS269" s="12">
        <v>-7.3253959271823899</v>
      </c>
      <c r="AT269" s="12">
        <v>-0.98005682502844105</v>
      </c>
      <c r="AU269" s="12">
        <v>-13.9525409394991</v>
      </c>
      <c r="AV269" s="12">
        <v>-161.61712119355701</v>
      </c>
      <c r="AW269" s="12">
        <v>-0.29894397357565999</v>
      </c>
      <c r="AX269" s="12">
        <v>-4.1739567677723199</v>
      </c>
      <c r="AY269" s="12">
        <v>-11.1226017907029</v>
      </c>
      <c r="AZ269" s="12">
        <v>-3.9237265809788302</v>
      </c>
      <c r="BA269" s="12">
        <v>-4.2464789657969897</v>
      </c>
      <c r="BB269" s="12">
        <v>-38.2394428015686</v>
      </c>
      <c r="BC269" s="12">
        <v>-37.2354879800695</v>
      </c>
      <c r="BD269" s="12">
        <v>-18.7379009730648</v>
      </c>
      <c r="BE269" s="12">
        <v>-7.5013340392615602</v>
      </c>
      <c r="BF269" s="12">
        <v>-13.081289580441</v>
      </c>
      <c r="CF269" s="12">
        <v>0.99314979706832596</v>
      </c>
      <c r="CG269" s="12">
        <v>5.3055032367410604</v>
      </c>
      <c r="DA269" s="12">
        <v>-2.68136091108317</v>
      </c>
      <c r="DB269" s="12">
        <v>-6.0028796724509403</v>
      </c>
      <c r="DC269" s="12">
        <v>-12.9294940052204</v>
      </c>
      <c r="DD269" s="12">
        <v>-15.7598060468444</v>
      </c>
      <c r="DE269" s="12">
        <v>3.0492246878566198</v>
      </c>
      <c r="DF269" s="11" t="s">
        <v>21</v>
      </c>
      <c r="DG269" s="11" t="s">
        <v>21</v>
      </c>
      <c r="DH269" s="11" t="s">
        <v>21</v>
      </c>
      <c r="DI269" s="11" t="s">
        <v>21</v>
      </c>
      <c r="DJ269" s="11" t="s">
        <v>21</v>
      </c>
      <c r="DK269" s="11" t="s">
        <v>21</v>
      </c>
      <c r="DL269" s="11" t="s">
        <v>21</v>
      </c>
      <c r="DM269" s="11" t="s">
        <v>21</v>
      </c>
      <c r="DN269" s="11" t="s">
        <v>21</v>
      </c>
      <c r="DO269" s="11" t="s">
        <v>21</v>
      </c>
      <c r="DP269" s="11" t="s">
        <v>21</v>
      </c>
      <c r="DQ269" s="11" t="s">
        <v>21</v>
      </c>
      <c r="DR269" s="11" t="s">
        <v>21</v>
      </c>
      <c r="DS269" s="11" t="s">
        <v>21</v>
      </c>
    </row>
    <row r="270" spans="1:123" s="12" customFormat="1" ht="15" customHeight="1" x14ac:dyDescent="0.2">
      <c r="A270" s="10">
        <v>123</v>
      </c>
      <c r="B270" s="11" t="s">
        <v>21</v>
      </c>
      <c r="C270" s="11" t="s">
        <v>21</v>
      </c>
      <c r="D270" s="11" t="s">
        <v>21</v>
      </c>
      <c r="E270" s="11" t="s">
        <v>21</v>
      </c>
      <c r="F270" s="11" t="s">
        <v>21</v>
      </c>
      <c r="G270" s="11" t="s">
        <v>21</v>
      </c>
      <c r="H270" s="11" t="s">
        <v>21</v>
      </c>
      <c r="I270" s="11" t="s">
        <v>21</v>
      </c>
      <c r="J270" s="11" t="s">
        <v>21</v>
      </c>
      <c r="K270" s="11" t="s">
        <v>21</v>
      </c>
      <c r="L270" s="11" t="s">
        <v>21</v>
      </c>
      <c r="M270" s="11" t="s">
        <v>21</v>
      </c>
      <c r="O270" s="12">
        <v>-14.708722119394199</v>
      </c>
      <c r="P270" s="12">
        <v>-10.1059449661988</v>
      </c>
      <c r="Q270" s="12">
        <v>0.80757530440678205</v>
      </c>
      <c r="R270" s="12">
        <v>-21.2585418921662</v>
      </c>
      <c r="S270" s="12">
        <v>-13.892885363020399</v>
      </c>
      <c r="T270" s="12">
        <v>-37.565281672868799</v>
      </c>
      <c r="U270" s="12">
        <v>-17.276446669711699</v>
      </c>
      <c r="V270" s="12">
        <v>-13.016666343901299</v>
      </c>
      <c r="W270" s="12">
        <v>-7.9230812843888998</v>
      </c>
      <c r="X270" s="12">
        <v>-21.445688616950001</v>
      </c>
      <c r="Y270" s="12">
        <v>-6.5224494392168699</v>
      </c>
      <c r="Z270" s="12">
        <v>14.5590456668287</v>
      </c>
      <c r="AA270" s="12">
        <v>-24.446651877951801</v>
      </c>
      <c r="AB270" s="12">
        <v>-70.058915298432098</v>
      </c>
      <c r="AC270" s="12">
        <v>-77.502503700088695</v>
      </c>
      <c r="AD270" s="12">
        <v>-46.315304643940102</v>
      </c>
      <c r="AE270" s="12">
        <v>-28.331884095678099</v>
      </c>
      <c r="AF270" s="12">
        <v>-14.444014595937899</v>
      </c>
      <c r="AG270" s="12">
        <v>-9.4285951490746793</v>
      </c>
      <c r="AH270" s="12">
        <v>-8.13163842394715</v>
      </c>
      <c r="AI270" s="11" t="s">
        <v>21</v>
      </c>
      <c r="AJ270" s="11" t="s">
        <v>21</v>
      </c>
      <c r="AQ270" s="12">
        <v>-38.810649130027699</v>
      </c>
      <c r="AR270" s="12">
        <v>-7.7764116213074796</v>
      </c>
      <c r="AS270" s="12">
        <v>-7.9076417023315999</v>
      </c>
      <c r="AT270" s="12">
        <v>-0.83941205275550601</v>
      </c>
      <c r="AU270" s="12">
        <v>-14.1895443448447</v>
      </c>
      <c r="AV270" s="12">
        <v>-165.977297001518</v>
      </c>
      <c r="AW270" s="12">
        <v>-0.48939278940451902</v>
      </c>
      <c r="AX270" s="12">
        <v>-4.15548356613726</v>
      </c>
      <c r="AY270" s="12">
        <v>-11.806358998001</v>
      </c>
      <c r="AZ270" s="12">
        <v>-3.8624157241429198</v>
      </c>
      <c r="BA270" s="12">
        <v>-6.0200491134310097</v>
      </c>
      <c r="BB270" s="12">
        <v>-39.157137507572699</v>
      </c>
      <c r="BC270" s="12">
        <v>-35.787244996754403</v>
      </c>
      <c r="BD270" s="12">
        <v>-19.722008801181801</v>
      </c>
      <c r="BE270" s="12">
        <v>-7.3835617513395801</v>
      </c>
      <c r="BF270" s="12">
        <v>-14.5356952998554</v>
      </c>
      <c r="CF270" s="12">
        <v>1.0165857702304399</v>
      </c>
      <c r="CG270" s="12">
        <v>5.3346666391007602</v>
      </c>
      <c r="DA270" s="12">
        <v>-3.2211967209150298</v>
      </c>
      <c r="DB270" s="12">
        <v>-6.1333194025792102</v>
      </c>
      <c r="DC270" s="12">
        <v>-13.108756320434599</v>
      </c>
      <c r="DD270" s="12">
        <v>-16.799351215013299</v>
      </c>
      <c r="DE270" s="12">
        <v>1.85254600637563</v>
      </c>
      <c r="DF270" s="11" t="s">
        <v>21</v>
      </c>
      <c r="DG270" s="11" t="s">
        <v>21</v>
      </c>
      <c r="DH270" s="11" t="s">
        <v>21</v>
      </c>
      <c r="DI270" s="11" t="s">
        <v>21</v>
      </c>
      <c r="DJ270" s="11" t="s">
        <v>21</v>
      </c>
      <c r="DK270" s="11" t="s">
        <v>21</v>
      </c>
      <c r="DL270" s="11" t="s">
        <v>21</v>
      </c>
      <c r="DM270" s="11" t="s">
        <v>21</v>
      </c>
      <c r="DN270" s="11" t="s">
        <v>21</v>
      </c>
      <c r="DO270" s="11" t="s">
        <v>21</v>
      </c>
      <c r="DP270" s="11" t="s">
        <v>21</v>
      </c>
      <c r="DQ270" s="11" t="s">
        <v>21</v>
      </c>
      <c r="DR270" s="11" t="s">
        <v>21</v>
      </c>
      <c r="DS270" s="11" t="s">
        <v>21</v>
      </c>
    </row>
    <row r="271" spans="1:123" s="12" customFormat="1" ht="15" customHeight="1" x14ac:dyDescent="0.2">
      <c r="A271" s="10">
        <v>123.5</v>
      </c>
      <c r="B271" s="11" t="s">
        <v>21</v>
      </c>
      <c r="C271" s="11" t="s">
        <v>21</v>
      </c>
      <c r="D271" s="11" t="s">
        <v>21</v>
      </c>
      <c r="E271" s="11" t="s">
        <v>21</v>
      </c>
      <c r="F271" s="11" t="s">
        <v>21</v>
      </c>
      <c r="G271" s="11" t="s">
        <v>21</v>
      </c>
      <c r="H271" s="11" t="s">
        <v>21</v>
      </c>
      <c r="I271" s="11" t="s">
        <v>21</v>
      </c>
      <c r="J271" s="11" t="s">
        <v>21</v>
      </c>
      <c r="K271" s="11" t="s">
        <v>21</v>
      </c>
      <c r="L271" s="11" t="s">
        <v>21</v>
      </c>
      <c r="M271" s="11" t="s">
        <v>21</v>
      </c>
      <c r="O271" s="12">
        <v>-15.014463315310399</v>
      </c>
      <c r="P271" s="12">
        <v>-10.1178020486258</v>
      </c>
      <c r="Q271" s="12">
        <v>0.72443913268216398</v>
      </c>
      <c r="R271" s="12">
        <v>-23.1427748076384</v>
      </c>
      <c r="S271" s="12">
        <v>-13.4236288431566</v>
      </c>
      <c r="T271" s="12">
        <v>-37.417692510643903</v>
      </c>
      <c r="U271" s="12">
        <v>-16.329671780113099</v>
      </c>
      <c r="V271" s="12">
        <v>-12.665591384575199</v>
      </c>
      <c r="W271" s="12">
        <v>-8.9377244876231998</v>
      </c>
      <c r="X271" s="12">
        <v>-21.645893866661901</v>
      </c>
      <c r="Y271" s="12">
        <v>-6.2662302298121997</v>
      </c>
      <c r="Z271" s="12">
        <v>13.4437168526346</v>
      </c>
      <c r="AA271" s="12">
        <v>-23.220132788992402</v>
      </c>
      <c r="AB271" s="12">
        <v>-71.079361077863695</v>
      </c>
      <c r="AC271" s="12">
        <v>-77.967517427168701</v>
      </c>
      <c r="AD271" s="12">
        <v>-46.7020909127313</v>
      </c>
      <c r="AE271" s="12">
        <v>-28.0912154266843</v>
      </c>
      <c r="AF271" s="12">
        <v>-14.552122593158799</v>
      </c>
      <c r="AG271" s="12">
        <v>-9.1578604042297194</v>
      </c>
      <c r="AH271" s="12">
        <v>-8.6623504103044908</v>
      </c>
      <c r="AI271" s="11" t="s">
        <v>21</v>
      </c>
      <c r="AJ271" s="11" t="s">
        <v>21</v>
      </c>
      <c r="AQ271" s="12">
        <v>-38.809648685855699</v>
      </c>
      <c r="AR271" s="12">
        <v>-8.3509075921028799</v>
      </c>
      <c r="AS271" s="12">
        <v>-8.4519660958903806</v>
      </c>
      <c r="AT271" s="12">
        <v>-0.71423772851630896</v>
      </c>
      <c r="AU271" s="12">
        <v>-14.3458828461007</v>
      </c>
      <c r="AV271" s="12">
        <v>-169.840088346973</v>
      </c>
      <c r="AW271" s="12">
        <v>-0.71272023660640105</v>
      </c>
      <c r="AX271" s="12">
        <v>-4.1250759750255304</v>
      </c>
      <c r="AY271" s="12">
        <v>-12.482581951189699</v>
      </c>
      <c r="AZ271" s="12">
        <v>-3.7916361179668399</v>
      </c>
      <c r="BA271" s="12">
        <v>-7.8799248512950699</v>
      </c>
      <c r="BB271" s="12">
        <v>-40.015034755924702</v>
      </c>
      <c r="BC271" s="12">
        <v>-34.317814424866803</v>
      </c>
      <c r="BD271" s="12">
        <v>-20.700199456768999</v>
      </c>
      <c r="BE271" s="12">
        <v>-7.2712882683845201</v>
      </c>
      <c r="BF271" s="12">
        <v>-15.964758858899501</v>
      </c>
      <c r="CF271" s="12">
        <v>1.04497371467005</v>
      </c>
      <c r="CG271" s="12">
        <v>5.4048150559538</v>
      </c>
      <c r="DA271" s="12">
        <v>-3.7396746392914699</v>
      </c>
      <c r="DB271" s="12">
        <v>-6.2369686020247102</v>
      </c>
      <c r="DC271" s="12">
        <v>-13.2560726342489</v>
      </c>
      <c r="DD271" s="12">
        <v>-17.9107701114844</v>
      </c>
      <c r="DE271" s="12">
        <v>0.57778430573307504</v>
      </c>
      <c r="DF271" s="11" t="s">
        <v>21</v>
      </c>
      <c r="DG271" s="11" t="s">
        <v>21</v>
      </c>
      <c r="DH271" s="11" t="s">
        <v>21</v>
      </c>
      <c r="DI271" s="11" t="s">
        <v>21</v>
      </c>
      <c r="DJ271" s="11" t="s">
        <v>21</v>
      </c>
      <c r="DK271" s="11" t="s">
        <v>21</v>
      </c>
      <c r="DL271" s="11" t="s">
        <v>21</v>
      </c>
      <c r="DM271" s="11" t="s">
        <v>21</v>
      </c>
      <c r="DN271" s="11" t="s">
        <v>21</v>
      </c>
      <c r="DO271" s="11" t="s">
        <v>21</v>
      </c>
      <c r="DP271" s="11" t="s">
        <v>21</v>
      </c>
      <c r="DQ271" s="11" t="s">
        <v>21</v>
      </c>
      <c r="DR271" s="11" t="s">
        <v>21</v>
      </c>
      <c r="DS271" s="11" t="s">
        <v>21</v>
      </c>
    </row>
    <row r="272" spans="1:123" s="12" customFormat="1" ht="15" customHeight="1" x14ac:dyDescent="0.2">
      <c r="A272" s="10">
        <v>124</v>
      </c>
      <c r="B272" s="11" t="s">
        <v>21</v>
      </c>
      <c r="C272" s="11" t="s">
        <v>21</v>
      </c>
      <c r="D272" s="11" t="s">
        <v>21</v>
      </c>
      <c r="E272" s="11" t="s">
        <v>21</v>
      </c>
      <c r="F272" s="11" t="s">
        <v>21</v>
      </c>
      <c r="G272" s="11" t="s">
        <v>21</v>
      </c>
      <c r="H272" s="11" t="s">
        <v>21</v>
      </c>
      <c r="I272" s="11" t="s">
        <v>21</v>
      </c>
      <c r="J272" s="11" t="s">
        <v>21</v>
      </c>
      <c r="K272" s="11" t="s">
        <v>21</v>
      </c>
      <c r="L272" s="11" t="s">
        <v>21</v>
      </c>
      <c r="M272" s="11" t="s">
        <v>21</v>
      </c>
      <c r="O272" s="12">
        <v>-15.3270630107726</v>
      </c>
      <c r="P272" s="12">
        <v>-10.120243132405401</v>
      </c>
      <c r="Q272" s="12">
        <v>0.66633975848162597</v>
      </c>
      <c r="R272" s="12">
        <v>-25.010471290443</v>
      </c>
      <c r="S272" s="12">
        <v>-12.863009033026101</v>
      </c>
      <c r="T272" s="12">
        <v>-37.245292332954698</v>
      </c>
      <c r="U272" s="12">
        <v>-15.413739674841</v>
      </c>
      <c r="V272" s="12">
        <v>-12.3229692690074</v>
      </c>
      <c r="W272" s="12">
        <v>-9.9278040579520095</v>
      </c>
      <c r="X272" s="12">
        <v>-21.8433124246075</v>
      </c>
      <c r="Y272" s="12">
        <v>-5.9815779422933701</v>
      </c>
      <c r="Z272" s="12">
        <v>12.3650024761445</v>
      </c>
      <c r="AA272" s="12">
        <v>-21.996391296852298</v>
      </c>
      <c r="AB272" s="12">
        <v>-72.004244429990607</v>
      </c>
      <c r="AC272" s="12">
        <v>-78.397562901955098</v>
      </c>
      <c r="AD272" s="12">
        <v>-47.029876441229099</v>
      </c>
      <c r="AE272" s="12">
        <v>-27.801506803371002</v>
      </c>
      <c r="AF272" s="12">
        <v>-14.6422280522529</v>
      </c>
      <c r="AG272" s="12">
        <v>-8.8756723926053294</v>
      </c>
      <c r="AH272" s="12">
        <v>-9.1796546257683005</v>
      </c>
      <c r="AI272" s="11" t="s">
        <v>21</v>
      </c>
      <c r="AJ272" s="11" t="s">
        <v>21</v>
      </c>
      <c r="AQ272" s="12">
        <v>-38.796122680651003</v>
      </c>
      <c r="AR272" s="12">
        <v>-8.9162058429792506</v>
      </c>
      <c r="AS272" s="12">
        <v>-8.9538525571697392</v>
      </c>
      <c r="AT272" s="12">
        <v>-0.60707645843649505</v>
      </c>
      <c r="AU272" s="12">
        <v>-14.422560525417699</v>
      </c>
      <c r="AV272" s="12">
        <v>-173.19949984084801</v>
      </c>
      <c r="AW272" s="12">
        <v>-0.96994313025788803</v>
      </c>
      <c r="AX272" s="12">
        <v>-4.0848931348591497</v>
      </c>
      <c r="AY272" s="12">
        <v>-13.143583601049601</v>
      </c>
      <c r="AZ272" s="12">
        <v>-3.7135489492357001</v>
      </c>
      <c r="BA272" s="12">
        <v>-9.8123946372652409</v>
      </c>
      <c r="BB272" s="12">
        <v>-40.809049096424097</v>
      </c>
      <c r="BC272" s="12">
        <v>-32.834745070431303</v>
      </c>
      <c r="BD272" s="12">
        <v>-21.671561626135301</v>
      </c>
      <c r="BE272" s="12">
        <v>-7.1691692937747504</v>
      </c>
      <c r="BF272" s="12">
        <v>-17.363918232149398</v>
      </c>
      <c r="CF272" s="12">
        <v>1.07855589703831</v>
      </c>
      <c r="CG272" s="12">
        <v>5.51338098375708</v>
      </c>
      <c r="DA272" s="12">
        <v>-4.2347096496086998</v>
      </c>
      <c r="DB272" s="12">
        <v>-6.31522334515466</v>
      </c>
      <c r="DC272" s="12">
        <v>-13.3706671476829</v>
      </c>
      <c r="DD272" s="12">
        <v>-19.0882583410711</v>
      </c>
      <c r="DE272" s="12">
        <v>-0.76942114901612502</v>
      </c>
      <c r="DF272" s="11" t="s">
        <v>21</v>
      </c>
      <c r="DG272" s="11" t="s">
        <v>21</v>
      </c>
      <c r="DH272" s="11" t="s">
        <v>21</v>
      </c>
      <c r="DI272" s="11" t="s">
        <v>21</v>
      </c>
      <c r="DJ272" s="11" t="s">
        <v>21</v>
      </c>
      <c r="DK272" s="11" t="s">
        <v>21</v>
      </c>
      <c r="DL272" s="11" t="s">
        <v>21</v>
      </c>
      <c r="DM272" s="11" t="s">
        <v>21</v>
      </c>
      <c r="DN272" s="11" t="s">
        <v>21</v>
      </c>
      <c r="DO272" s="11" t="s">
        <v>21</v>
      </c>
      <c r="DP272" s="11" t="s">
        <v>21</v>
      </c>
      <c r="DQ272" s="11" t="s">
        <v>21</v>
      </c>
      <c r="DR272" s="11" t="s">
        <v>21</v>
      </c>
      <c r="DS272" s="11" t="s">
        <v>21</v>
      </c>
    </row>
    <row r="273" spans="1:123" s="12" customFormat="1" ht="15" customHeight="1" x14ac:dyDescent="0.2">
      <c r="A273" s="10">
        <v>124.5</v>
      </c>
      <c r="B273" s="11" t="s">
        <v>21</v>
      </c>
      <c r="C273" s="11" t="s">
        <v>21</v>
      </c>
      <c r="D273" s="11" t="s">
        <v>21</v>
      </c>
      <c r="E273" s="11" t="s">
        <v>21</v>
      </c>
      <c r="F273" s="11" t="s">
        <v>21</v>
      </c>
      <c r="G273" s="11" t="s">
        <v>21</v>
      </c>
      <c r="H273" s="11" t="s">
        <v>21</v>
      </c>
      <c r="I273" s="11" t="s">
        <v>21</v>
      </c>
      <c r="J273" s="11" t="s">
        <v>21</v>
      </c>
      <c r="K273" s="11" t="s">
        <v>21</v>
      </c>
      <c r="L273" s="11" t="s">
        <v>21</v>
      </c>
      <c r="M273" s="11" t="s">
        <v>21</v>
      </c>
      <c r="O273" s="12">
        <v>-15.6487221829593</v>
      </c>
      <c r="P273" s="12">
        <v>-10.1134110082057</v>
      </c>
      <c r="Q273" s="12">
        <v>0.63125469296210202</v>
      </c>
      <c r="R273" s="12">
        <v>-26.847767003346199</v>
      </c>
      <c r="S273" s="12">
        <v>-12.2240408018114</v>
      </c>
      <c r="T273" s="12">
        <v>-37.050333048682603</v>
      </c>
      <c r="U273" s="12">
        <v>-14.5334970511612</v>
      </c>
      <c r="V273" s="12">
        <v>-11.9914411698118</v>
      </c>
      <c r="W273" s="12">
        <v>-10.8923641164437</v>
      </c>
      <c r="X273" s="12">
        <v>-22.037334929336701</v>
      </c>
      <c r="Y273" s="12">
        <v>-5.6720300563028996</v>
      </c>
      <c r="Z273" s="12">
        <v>11.3297464849893</v>
      </c>
      <c r="AA273" s="12">
        <v>-20.789078917005099</v>
      </c>
      <c r="AB273" s="12">
        <v>-72.829403507057506</v>
      </c>
      <c r="AC273" s="12">
        <v>-78.794560977257703</v>
      </c>
      <c r="AD273" s="12">
        <v>-47.299305151682297</v>
      </c>
      <c r="AE273" s="12">
        <v>-27.465890525490899</v>
      </c>
      <c r="AF273" s="12">
        <v>-14.715825273015</v>
      </c>
      <c r="AG273" s="12">
        <v>-8.5876408775220607</v>
      </c>
      <c r="AH273" s="12">
        <v>-9.6825342552619897</v>
      </c>
      <c r="AI273" s="11" t="s">
        <v>21</v>
      </c>
      <c r="AJ273" s="11" t="s">
        <v>21</v>
      </c>
      <c r="AQ273" s="12">
        <v>-38.770736864535102</v>
      </c>
      <c r="AR273" s="12">
        <v>-9.4743263616692204</v>
      </c>
      <c r="AS273" s="12">
        <v>-9.4093811640050191</v>
      </c>
      <c r="AT273" s="12">
        <v>-0.52015741403010896</v>
      </c>
      <c r="AU273" s="12">
        <v>-14.4215073305531</v>
      </c>
      <c r="AV273" s="12">
        <v>-176.05465836822901</v>
      </c>
      <c r="AW273" s="12">
        <v>-1.2616247886398899</v>
      </c>
      <c r="AX273" s="12">
        <v>-4.0372492549067802</v>
      </c>
      <c r="AY273" s="12">
        <v>-13.7816587084671</v>
      </c>
      <c r="AZ273" s="12">
        <v>-3.63040180673124</v>
      </c>
      <c r="BA273" s="12">
        <v>-11.8030784506117</v>
      </c>
      <c r="BB273" s="12">
        <v>-41.535702621331403</v>
      </c>
      <c r="BC273" s="12">
        <v>-31.345316529041099</v>
      </c>
      <c r="BD273" s="12">
        <v>-22.635240384261099</v>
      </c>
      <c r="BE273" s="12">
        <v>-7.0816231527714901</v>
      </c>
      <c r="BF273" s="12">
        <v>-18.728673239820601</v>
      </c>
      <c r="CF273" s="12">
        <v>1.11711119643587</v>
      </c>
      <c r="CG273" s="12">
        <v>5.6567923820693897</v>
      </c>
      <c r="DA273" s="12">
        <v>-4.7045259634614904</v>
      </c>
      <c r="DB273" s="12">
        <v>-6.3698594203742598</v>
      </c>
      <c r="DC273" s="12">
        <v>-13.4520796564174</v>
      </c>
      <c r="DD273" s="12">
        <v>-20.325576770119302</v>
      </c>
      <c r="DE273" s="12">
        <v>-2.1832477159477999</v>
      </c>
      <c r="DF273" s="11" t="s">
        <v>21</v>
      </c>
      <c r="DG273" s="11" t="s">
        <v>21</v>
      </c>
      <c r="DH273" s="11" t="s">
        <v>21</v>
      </c>
      <c r="DI273" s="11" t="s">
        <v>21</v>
      </c>
      <c r="DJ273" s="11" t="s">
        <v>21</v>
      </c>
      <c r="DK273" s="11" t="s">
        <v>21</v>
      </c>
      <c r="DL273" s="11" t="s">
        <v>21</v>
      </c>
      <c r="DM273" s="11" t="s">
        <v>21</v>
      </c>
      <c r="DN273" s="11" t="s">
        <v>21</v>
      </c>
      <c r="DO273" s="11" t="s">
        <v>21</v>
      </c>
      <c r="DP273" s="11" t="s">
        <v>21</v>
      </c>
      <c r="DQ273" s="11" t="s">
        <v>21</v>
      </c>
      <c r="DR273" s="11" t="s">
        <v>21</v>
      </c>
      <c r="DS273" s="11" t="s">
        <v>21</v>
      </c>
    </row>
    <row r="274" spans="1:123" s="12" customFormat="1" ht="15" customHeight="1" x14ac:dyDescent="0.2">
      <c r="A274" s="10">
        <v>125</v>
      </c>
      <c r="B274" s="11" t="s">
        <v>21</v>
      </c>
      <c r="C274" s="11" t="s">
        <v>21</v>
      </c>
      <c r="D274" s="11" t="s">
        <v>21</v>
      </c>
      <c r="E274" s="11" t="s">
        <v>21</v>
      </c>
      <c r="F274" s="11" t="s">
        <v>21</v>
      </c>
      <c r="G274" s="11" t="s">
        <v>21</v>
      </c>
      <c r="H274" s="11" t="s">
        <v>21</v>
      </c>
      <c r="I274" s="11" t="s">
        <v>21</v>
      </c>
      <c r="J274" s="11" t="s">
        <v>21</v>
      </c>
      <c r="K274" s="11" t="s">
        <v>21</v>
      </c>
      <c r="L274" s="11" t="s">
        <v>21</v>
      </c>
      <c r="M274" s="11" t="s">
        <v>21</v>
      </c>
      <c r="O274" s="12">
        <v>-15.9816754603525</v>
      </c>
      <c r="P274" s="12">
        <v>-10.0974721135571</v>
      </c>
      <c r="Q274" s="12">
        <v>0.61672960782743702</v>
      </c>
      <c r="R274" s="12">
        <v>-28.641290555242399</v>
      </c>
      <c r="S274" s="12">
        <v>-11.520854968694</v>
      </c>
      <c r="T274" s="12">
        <v>-36.835292121395398</v>
      </c>
      <c r="U274" s="12">
        <v>-13.6933567773667</v>
      </c>
      <c r="V274" s="12">
        <v>-11.6735345727647</v>
      </c>
      <c r="W274" s="12">
        <v>-11.830964467662801</v>
      </c>
      <c r="X274" s="12">
        <v>-22.227382942219201</v>
      </c>
      <c r="Y274" s="12">
        <v>-5.3418284551298703</v>
      </c>
      <c r="Z274" s="12">
        <v>10.3433585536549</v>
      </c>
      <c r="AA274" s="12">
        <v>-19.611194147728298</v>
      </c>
      <c r="AB274" s="12">
        <v>-73.551207606215002</v>
      </c>
      <c r="AC274" s="12">
        <v>-79.160105087794307</v>
      </c>
      <c r="AD274" s="12">
        <v>-47.511537559330399</v>
      </c>
      <c r="AE274" s="12">
        <v>-27.087844500783799</v>
      </c>
      <c r="AF274" s="12">
        <v>-14.7746986840502</v>
      </c>
      <c r="AG274" s="12">
        <v>-8.2993765317951294</v>
      </c>
      <c r="AH274" s="12">
        <v>-10.1700743471155</v>
      </c>
      <c r="AI274" s="11" t="s">
        <v>21</v>
      </c>
      <c r="AJ274" s="11" t="s">
        <v>21</v>
      </c>
      <c r="AQ274" s="12">
        <v>-38.734015106456297</v>
      </c>
      <c r="AR274" s="12">
        <v>-10.027226380770999</v>
      </c>
      <c r="AS274" s="12">
        <v>-9.8152504506288096</v>
      </c>
      <c r="AT274" s="12">
        <v>-0.45535952608588498</v>
      </c>
      <c r="AU274" s="12">
        <v>-14.3455536090186</v>
      </c>
      <c r="AV274" s="12">
        <v>-178.40966756921199</v>
      </c>
      <c r="AW274" s="12">
        <v>-1.58783836923248</v>
      </c>
      <c r="AX274" s="12">
        <v>-3.9845754145062502</v>
      </c>
      <c r="AY274" s="12">
        <v>-14.3891838888521</v>
      </c>
      <c r="AZ274" s="12">
        <v>-3.5445016237645102</v>
      </c>
      <c r="BA274" s="12">
        <v>-13.837087863066699</v>
      </c>
      <c r="BB274" s="12">
        <v>-42.192135879304203</v>
      </c>
      <c r="BC274" s="12">
        <v>-29.856475521228202</v>
      </c>
      <c r="BD274" s="12">
        <v>-23.590420823893499</v>
      </c>
      <c r="BE274" s="12">
        <v>-7.0127657636476197</v>
      </c>
      <c r="BF274" s="12">
        <v>-20.0546091946307</v>
      </c>
      <c r="CF274" s="12">
        <v>1.1599746585488899</v>
      </c>
      <c r="CG274" s="12">
        <v>5.8305545280745701</v>
      </c>
      <c r="DA274" s="12">
        <v>-5.1476658882165696</v>
      </c>
      <c r="DB274" s="12">
        <v>-6.4030241446744096</v>
      </c>
      <c r="DC274" s="12">
        <v>-13.500186469173</v>
      </c>
      <c r="DD274" s="12">
        <v>-21.616129743051701</v>
      </c>
      <c r="DE274" s="12">
        <v>-3.6577589526132201</v>
      </c>
      <c r="DF274" s="11" t="s">
        <v>21</v>
      </c>
      <c r="DG274" s="11" t="s">
        <v>21</v>
      </c>
      <c r="DH274" s="11" t="s">
        <v>21</v>
      </c>
      <c r="DI274" s="11" t="s">
        <v>21</v>
      </c>
      <c r="DJ274" s="11" t="s">
        <v>21</v>
      </c>
      <c r="DK274" s="11" t="s">
        <v>21</v>
      </c>
      <c r="DL274" s="11" t="s">
        <v>21</v>
      </c>
      <c r="DM274" s="11" t="s">
        <v>21</v>
      </c>
      <c r="DN274" s="11" t="s">
        <v>21</v>
      </c>
      <c r="DO274" s="11" t="s">
        <v>21</v>
      </c>
      <c r="DP274" s="11" t="s">
        <v>21</v>
      </c>
      <c r="DQ274" s="11" t="s">
        <v>21</v>
      </c>
      <c r="DR274" s="11" t="s">
        <v>21</v>
      </c>
      <c r="DS274" s="11" t="s">
        <v>21</v>
      </c>
    </row>
    <row r="275" spans="1:123" s="12" customFormat="1" ht="15" customHeight="1" x14ac:dyDescent="0.2">
      <c r="A275" s="10">
        <v>125.5</v>
      </c>
      <c r="B275" s="11" t="s">
        <v>21</v>
      </c>
      <c r="C275" s="11" t="s">
        <v>21</v>
      </c>
      <c r="D275" s="11" t="s">
        <v>21</v>
      </c>
      <c r="E275" s="11" t="s">
        <v>21</v>
      </c>
      <c r="F275" s="11" t="s">
        <v>21</v>
      </c>
      <c r="G275" s="11" t="s">
        <v>21</v>
      </c>
      <c r="H275" s="11" t="s">
        <v>21</v>
      </c>
      <c r="I275" s="11" t="s">
        <v>21</v>
      </c>
      <c r="J275" s="11" t="s">
        <v>21</v>
      </c>
      <c r="K275" s="11" t="s">
        <v>21</v>
      </c>
      <c r="L275" s="11" t="s">
        <v>21</v>
      </c>
      <c r="M275" s="11" t="s">
        <v>21</v>
      </c>
      <c r="O275" s="12">
        <v>-16.328140191035299</v>
      </c>
      <c r="P275" s="12">
        <v>-10.0726156233577</v>
      </c>
      <c r="Q275" s="12">
        <v>0.61990846234038999</v>
      </c>
      <c r="R275" s="12">
        <v>-30.378309020306901</v>
      </c>
      <c r="S275" s="12">
        <v>-10.768538231786801</v>
      </c>
      <c r="T275" s="12">
        <v>-36.602836189558701</v>
      </c>
      <c r="U275" s="12">
        <v>-12.897254237032</v>
      </c>
      <c r="V275" s="12">
        <v>-11.371617802069499</v>
      </c>
      <c r="W275" s="12">
        <v>-12.7436760521959</v>
      </c>
      <c r="X275" s="12">
        <v>-22.4128925765398</v>
      </c>
      <c r="Y275" s="12">
        <v>-4.99587940794299</v>
      </c>
      <c r="Z275" s="12">
        <v>9.4097595138009602</v>
      </c>
      <c r="AA275" s="12">
        <v>-18.474924218025901</v>
      </c>
      <c r="AB275" s="12">
        <v>-74.166571721434593</v>
      </c>
      <c r="AC275" s="12">
        <v>-79.495475802104906</v>
      </c>
      <c r="AD275" s="12">
        <v>-47.668239858467103</v>
      </c>
      <c r="AE275" s="12">
        <v>-26.6711540461983</v>
      </c>
      <c r="AF275" s="12">
        <v>-14.820896467426699</v>
      </c>
      <c r="AG275" s="12">
        <v>-8.01640726422192</v>
      </c>
      <c r="AH275" s="12">
        <v>-10.6414508991292</v>
      </c>
      <c r="AI275" s="11" t="s">
        <v>21</v>
      </c>
      <c r="AJ275" s="11" t="s">
        <v>21</v>
      </c>
      <c r="AQ275" s="12">
        <v>-38.686357584083403</v>
      </c>
      <c r="AR275" s="12">
        <v>-10.576769454928501</v>
      </c>
      <c r="AS275" s="12">
        <v>-10.168796507059501</v>
      </c>
      <c r="AT275" s="12">
        <v>-0.41418115870328598</v>
      </c>
      <c r="AU275" s="12">
        <v>-14.1983882713248</v>
      </c>
      <c r="AV275" s="12">
        <v>-180.27350597549199</v>
      </c>
      <c r="AW275" s="12">
        <v>-1.9481376511976101</v>
      </c>
      <c r="AX275" s="12">
        <v>-3.9293772715609498</v>
      </c>
      <c r="AY275" s="12">
        <v>-14.958715837565199</v>
      </c>
      <c r="AZ275" s="12">
        <v>-3.4581855743454</v>
      </c>
      <c r="BA275" s="12">
        <v>-15.899195204838099</v>
      </c>
      <c r="BB275" s="12">
        <v>-42.7761115133762</v>
      </c>
      <c r="BC275" s="12">
        <v>-28.3747303910786</v>
      </c>
      <c r="BD275" s="12">
        <v>-24.536320779589001</v>
      </c>
      <c r="BE275" s="12">
        <v>-6.9663442445744197</v>
      </c>
      <c r="BF275" s="12">
        <v>-21.337438738555601</v>
      </c>
      <c r="CF275" s="12">
        <v>1.2060693279636301</v>
      </c>
      <c r="CG275" s="12">
        <v>6.0293450587778299</v>
      </c>
      <c r="DA275" s="12">
        <v>-5.5630007409490601</v>
      </c>
      <c r="DB275" s="12">
        <v>-6.4172222664637903</v>
      </c>
      <c r="DC275" s="12">
        <v>-13.5152085931622</v>
      </c>
      <c r="DD275" s="12">
        <v>-22.953037841943999</v>
      </c>
      <c r="DE275" s="12">
        <v>-5.1869715207431</v>
      </c>
      <c r="DF275" s="11" t="s">
        <v>21</v>
      </c>
      <c r="DG275" s="11" t="s">
        <v>21</v>
      </c>
      <c r="DH275" s="11" t="s">
        <v>21</v>
      </c>
      <c r="DI275" s="11" t="s">
        <v>21</v>
      </c>
      <c r="DJ275" s="11" t="s">
        <v>21</v>
      </c>
      <c r="DK275" s="11" t="s">
        <v>21</v>
      </c>
      <c r="DL275" s="11" t="s">
        <v>21</v>
      </c>
      <c r="DM275" s="11" t="s">
        <v>21</v>
      </c>
      <c r="DN275" s="11" t="s">
        <v>21</v>
      </c>
      <c r="DO275" s="11" t="s">
        <v>21</v>
      </c>
      <c r="DP275" s="11" t="s">
        <v>21</v>
      </c>
      <c r="DQ275" s="11" t="s">
        <v>21</v>
      </c>
      <c r="DR275" s="11" t="s">
        <v>21</v>
      </c>
      <c r="DS275" s="11" t="s">
        <v>21</v>
      </c>
    </row>
    <row r="276" spans="1:123" s="12" customFormat="1" ht="15" customHeight="1" x14ac:dyDescent="0.2">
      <c r="A276" s="10">
        <v>126</v>
      </c>
      <c r="B276" s="11" t="s">
        <v>21</v>
      </c>
      <c r="C276" s="11" t="s">
        <v>21</v>
      </c>
      <c r="D276" s="11" t="s">
        <v>21</v>
      </c>
      <c r="E276" s="11" t="s">
        <v>21</v>
      </c>
      <c r="F276" s="11" t="s">
        <v>21</v>
      </c>
      <c r="G276" s="11" t="s">
        <v>21</v>
      </c>
      <c r="H276" s="11" t="s">
        <v>21</v>
      </c>
      <c r="I276" s="11" t="s">
        <v>21</v>
      </c>
      <c r="J276" s="11" t="s">
        <v>21</v>
      </c>
      <c r="K276" s="11" t="s">
        <v>21</v>
      </c>
      <c r="L276" s="11" t="s">
        <v>21</v>
      </c>
      <c r="M276" s="11" t="s">
        <v>21</v>
      </c>
      <c r="O276" s="12">
        <v>-16.690282791387201</v>
      </c>
      <c r="P276" s="12">
        <v>-10.039049811893999</v>
      </c>
      <c r="Q276" s="12">
        <v>0.63757011048437495</v>
      </c>
      <c r="R276" s="12">
        <v>-32.046842534327801</v>
      </c>
      <c r="S276" s="12">
        <v>-9.9829539976781199</v>
      </c>
      <c r="T276" s="12">
        <v>-36.355799238663103</v>
      </c>
      <c r="U276" s="12">
        <v>-12.148603673267599</v>
      </c>
      <c r="V276" s="12">
        <v>-11.0878600025898</v>
      </c>
      <c r="W276" s="12">
        <v>-13.6310572997899</v>
      </c>
      <c r="X276" s="12">
        <v>-22.593309040530499</v>
      </c>
      <c r="Y276" s="12">
        <v>-4.6397030928346696</v>
      </c>
      <c r="Z276" s="12">
        <v>8.5313386080088094</v>
      </c>
      <c r="AA276" s="12">
        <v>-17.39151593938</v>
      </c>
      <c r="AB276" s="12">
        <v>-74.672963819466503</v>
      </c>
      <c r="AC276" s="12">
        <v>-79.801589890848803</v>
      </c>
      <c r="AD276" s="12">
        <v>-47.771536628715602</v>
      </c>
      <c r="AE276" s="12">
        <v>-26.219870051136201</v>
      </c>
      <c r="AF276" s="12">
        <v>-14.8567023643408</v>
      </c>
      <c r="AG276" s="12">
        <v>-7.7440881796064698</v>
      </c>
      <c r="AH276" s="12">
        <v>-11.0959317680681</v>
      </c>
      <c r="AI276" s="11" t="s">
        <v>21</v>
      </c>
      <c r="AJ276" s="11" t="s">
        <v>21</v>
      </c>
      <c r="AQ276" s="12">
        <v>-38.628026231890502</v>
      </c>
      <c r="AR276" s="12">
        <v>-11.1246909000328</v>
      </c>
      <c r="AS276" s="12">
        <v>-10.468002983543499</v>
      </c>
      <c r="AT276" s="12">
        <v>-0.397715780309226</v>
      </c>
      <c r="AU276" s="12">
        <v>-13.9845151352346</v>
      </c>
      <c r="AV276" s="12">
        <v>-181.65975052397599</v>
      </c>
      <c r="AW276" s="12">
        <v>-2.34153640121803</v>
      </c>
      <c r="AX276" s="12">
        <v>-3.8741945900255801</v>
      </c>
      <c r="AY276" s="12">
        <v>-15.48309228383</v>
      </c>
      <c r="AZ276" s="12">
        <v>-3.37379219672584</v>
      </c>
      <c r="BA276" s="12">
        <v>-17.9740000021411</v>
      </c>
      <c r="BB276" s="12">
        <v>-43.285999709041697</v>
      </c>
      <c r="BC276" s="12">
        <v>-26.9061074504861</v>
      </c>
      <c r="BD276" s="12">
        <v>-25.472179913776898</v>
      </c>
      <c r="BE276" s="12">
        <v>-6.9456814344448503</v>
      </c>
      <c r="BF276" s="12">
        <v>-22.573012756765799</v>
      </c>
      <c r="CF276" s="12">
        <v>1.25394626593333</v>
      </c>
      <c r="CG276" s="12">
        <v>6.24712993158027</v>
      </c>
      <c r="DA276" s="12">
        <v>-5.9497297115740304</v>
      </c>
      <c r="DB276" s="12">
        <v>-6.41529231870663</v>
      </c>
      <c r="DC276" s="12">
        <v>-13.497719919541799</v>
      </c>
      <c r="DD276" s="12">
        <v>-24.329207008122399</v>
      </c>
      <c r="DE276" s="12">
        <v>-6.7649189077201299</v>
      </c>
      <c r="DF276" s="11" t="s">
        <v>21</v>
      </c>
      <c r="DG276" s="11" t="s">
        <v>21</v>
      </c>
      <c r="DH276" s="11" t="s">
        <v>21</v>
      </c>
      <c r="DI276" s="11" t="s">
        <v>21</v>
      </c>
      <c r="DJ276" s="11" t="s">
        <v>21</v>
      </c>
      <c r="DK276" s="11" t="s">
        <v>21</v>
      </c>
      <c r="DL276" s="11" t="s">
        <v>21</v>
      </c>
      <c r="DM276" s="11" t="s">
        <v>21</v>
      </c>
      <c r="DN276" s="11" t="s">
        <v>21</v>
      </c>
      <c r="DO276" s="11" t="s">
        <v>21</v>
      </c>
      <c r="DP276" s="11" t="s">
        <v>21</v>
      </c>
      <c r="DQ276" s="11" t="s">
        <v>21</v>
      </c>
      <c r="DR276" s="11" t="s">
        <v>21</v>
      </c>
      <c r="DS276" s="11" t="s">
        <v>21</v>
      </c>
    </row>
    <row r="277" spans="1:123" s="12" customFormat="1" ht="15" customHeight="1" x14ac:dyDescent="0.2">
      <c r="A277" s="10">
        <v>126.5</v>
      </c>
      <c r="B277" s="11" t="s">
        <v>21</v>
      </c>
      <c r="C277" s="11" t="s">
        <v>21</v>
      </c>
      <c r="D277" s="11" t="s">
        <v>21</v>
      </c>
      <c r="E277" s="11" t="s">
        <v>21</v>
      </c>
      <c r="F277" s="11" t="s">
        <v>21</v>
      </c>
      <c r="G277" s="11" t="s">
        <v>21</v>
      </c>
      <c r="H277" s="11" t="s">
        <v>21</v>
      </c>
      <c r="I277" s="11" t="s">
        <v>21</v>
      </c>
      <c r="J277" s="11" t="s">
        <v>21</v>
      </c>
      <c r="K277" s="11" t="s">
        <v>21</v>
      </c>
      <c r="L277" s="11" t="s">
        <v>21</v>
      </c>
      <c r="M277" s="11" t="s">
        <v>21</v>
      </c>
      <c r="O277" s="12">
        <v>-17.070175090338999</v>
      </c>
      <c r="P277" s="12">
        <v>-9.9970011433469992</v>
      </c>
      <c r="Q277" s="12">
        <v>0.66617076299735301</v>
      </c>
      <c r="R277" s="12">
        <v>-33.635791623964899</v>
      </c>
      <c r="S277" s="12">
        <v>-9.1805604824912699</v>
      </c>
      <c r="T277" s="12">
        <v>-36.097135307500103</v>
      </c>
      <c r="U277" s="12">
        <v>-11.450256351963599</v>
      </c>
      <c r="V277" s="12">
        <v>-10.824192031577599</v>
      </c>
      <c r="W277" s="12">
        <v>-14.4941413964261</v>
      </c>
      <c r="X277" s="12">
        <v>-22.7680829993914</v>
      </c>
      <c r="Y277" s="12">
        <v>-4.2793731154233603</v>
      </c>
      <c r="Z277" s="12">
        <v>7.7089398473617603</v>
      </c>
      <c r="AA277" s="12">
        <v>-16.371148376492702</v>
      </c>
      <c r="AB277" s="12">
        <v>-75.0684412196278</v>
      </c>
      <c r="AC277" s="12">
        <v>-80.079051258508102</v>
      </c>
      <c r="AD277" s="12">
        <v>-47.8239671792835</v>
      </c>
      <c r="AE277" s="12">
        <v>-25.7382762356428</v>
      </c>
      <c r="AF277" s="12">
        <v>-14.8846065712859</v>
      </c>
      <c r="AG277" s="12">
        <v>-7.4875270001939498</v>
      </c>
      <c r="AH277" s="12">
        <v>-11.5328612082521</v>
      </c>
      <c r="AI277" s="11" t="s">
        <v>21</v>
      </c>
      <c r="AJ277" s="11" t="s">
        <v>21</v>
      </c>
      <c r="AQ277" s="12">
        <v>-38.559170207008698</v>
      </c>
      <c r="AR277" s="12">
        <v>-11.672568689391399</v>
      </c>
      <c r="AS277" s="12">
        <v>-10.711507457017399</v>
      </c>
      <c r="AT277" s="12">
        <v>-0.40663499589754698</v>
      </c>
      <c r="AU277" s="12">
        <v>-13.7091892611351</v>
      </c>
      <c r="AV277" s="12">
        <v>-182.58632917422801</v>
      </c>
      <c r="AW277" s="12">
        <v>-2.7664971185004101</v>
      </c>
      <c r="AX277" s="12">
        <v>-3.8215607673919201</v>
      </c>
      <c r="AY277" s="12">
        <v>-15.9555256686871</v>
      </c>
      <c r="AZ277" s="12">
        <v>-3.2936309253273</v>
      </c>
      <c r="BA277" s="12">
        <v>-20.046105419169098</v>
      </c>
      <c r="BB277" s="12">
        <v>-43.720770918298498</v>
      </c>
      <c r="BC277" s="12">
        <v>-25.4560745815979</v>
      </c>
      <c r="BD277" s="12">
        <v>-26.3972433458548</v>
      </c>
      <c r="BE277" s="12">
        <v>-6.9536258706648297</v>
      </c>
      <c r="BF277" s="12">
        <v>-23.757367671350899</v>
      </c>
      <c r="CF277" s="12">
        <v>1.3018359368288599</v>
      </c>
      <c r="CG277" s="12">
        <v>6.4772880250529798</v>
      </c>
      <c r="DA277" s="12">
        <v>-6.3073807723412703</v>
      </c>
      <c r="DB277" s="12">
        <v>-6.4003847910498699</v>
      </c>
      <c r="DC277" s="12">
        <v>-13.4486472234129</v>
      </c>
      <c r="DD277" s="12">
        <v>-25.737408577697298</v>
      </c>
      <c r="DE277" s="12">
        <v>-8.3857130448450299</v>
      </c>
      <c r="DF277" s="11" t="s">
        <v>21</v>
      </c>
      <c r="DG277" s="11" t="s">
        <v>21</v>
      </c>
      <c r="DH277" s="11" t="s">
        <v>21</v>
      </c>
      <c r="DI277" s="11" t="s">
        <v>21</v>
      </c>
      <c r="DJ277" s="11" t="s">
        <v>21</v>
      </c>
      <c r="DK277" s="11" t="s">
        <v>21</v>
      </c>
      <c r="DL277" s="11" t="s">
        <v>21</v>
      </c>
      <c r="DM277" s="11" t="s">
        <v>21</v>
      </c>
      <c r="DN277" s="11" t="s">
        <v>21</v>
      </c>
      <c r="DO277" s="11" t="s">
        <v>21</v>
      </c>
      <c r="DP277" s="11" t="s">
        <v>21</v>
      </c>
      <c r="DQ277" s="11" t="s">
        <v>21</v>
      </c>
      <c r="DR277" s="11" t="s">
        <v>21</v>
      </c>
      <c r="DS277" s="11" t="s">
        <v>21</v>
      </c>
    </row>
    <row r="278" spans="1:123" s="12" customFormat="1" ht="15" customHeight="1" x14ac:dyDescent="0.2">
      <c r="A278" s="10">
        <v>127</v>
      </c>
      <c r="B278" s="11" t="s">
        <v>21</v>
      </c>
      <c r="C278" s="11" t="s">
        <v>21</v>
      </c>
      <c r="D278" s="11" t="s">
        <v>21</v>
      </c>
      <c r="E278" s="11" t="s">
        <v>21</v>
      </c>
      <c r="F278" s="11" t="s">
        <v>21</v>
      </c>
      <c r="G278" s="11" t="s">
        <v>21</v>
      </c>
      <c r="H278" s="11" t="s">
        <v>21</v>
      </c>
      <c r="I278" s="11" t="s">
        <v>21</v>
      </c>
      <c r="J278" s="11" t="s">
        <v>21</v>
      </c>
      <c r="K278" s="11" t="s">
        <v>21</v>
      </c>
      <c r="L278" s="11" t="s">
        <v>21</v>
      </c>
      <c r="M278" s="11" t="s">
        <v>21</v>
      </c>
      <c r="O278" s="12">
        <v>-17.4697543116053</v>
      </c>
      <c r="P278" s="12">
        <v>-9.9467151812859793</v>
      </c>
      <c r="Q278" s="12">
        <v>0.70189150846999804</v>
      </c>
      <c r="R278" s="12">
        <v>-35.135035432176601</v>
      </c>
      <c r="S278" s="12">
        <v>-8.3782124420395103</v>
      </c>
      <c r="T278" s="12">
        <v>-35.829889384331103</v>
      </c>
      <c r="U278" s="12">
        <v>-10.804470548464399</v>
      </c>
      <c r="V278" s="12">
        <v>-10.582272807369</v>
      </c>
      <c r="W278" s="12">
        <v>-15.3343989950371</v>
      </c>
      <c r="X278" s="12">
        <v>-22.936659661354401</v>
      </c>
      <c r="Y278" s="12">
        <v>-3.9214460230141399</v>
      </c>
      <c r="Z278" s="12">
        <v>6.9418756538652797</v>
      </c>
      <c r="AA278" s="12">
        <v>-15.4228309838799</v>
      </c>
      <c r="AB278" s="12">
        <v>-75.351636041887105</v>
      </c>
      <c r="AC278" s="12">
        <v>-80.328136391472</v>
      </c>
      <c r="AD278" s="12">
        <v>-47.828474635025401</v>
      </c>
      <c r="AE278" s="12">
        <v>-25.230832761735599</v>
      </c>
      <c r="AF278" s="12">
        <v>-14.907272088748799</v>
      </c>
      <c r="AG278" s="12">
        <v>-7.2515022111474501</v>
      </c>
      <c r="AH278" s="12">
        <v>-11.9516616905457</v>
      </c>
      <c r="AI278" s="11" t="s">
        <v>21</v>
      </c>
      <c r="AJ278" s="11" t="s">
        <v>21</v>
      </c>
      <c r="AQ278" s="12">
        <v>-38.479836803162399</v>
      </c>
      <c r="AR278" s="12">
        <v>-12.221806173329201</v>
      </c>
      <c r="AS278" s="12">
        <v>-10.898589607677399</v>
      </c>
      <c r="AT278" s="12">
        <v>-0.44117840047874701</v>
      </c>
      <c r="AU278" s="12">
        <v>-13.378349649428801</v>
      </c>
      <c r="AV278" s="12">
        <v>-183.075157110579</v>
      </c>
      <c r="AW278" s="12">
        <v>-3.2209284199780002</v>
      </c>
      <c r="AX278" s="12">
        <v>-3.7739609979325901</v>
      </c>
      <c r="AY278" s="12">
        <v>-16.369700460927501</v>
      </c>
      <c r="AZ278" s="12">
        <v>-3.2199532142840299</v>
      </c>
      <c r="BA278" s="12">
        <v>-22.100284695625302</v>
      </c>
      <c r="BB278" s="12">
        <v>-44.079984945710699</v>
      </c>
      <c r="BC278" s="12">
        <v>-24.029486667132002</v>
      </c>
      <c r="BD278" s="12">
        <v>-27.310752557241301</v>
      </c>
      <c r="BE278" s="12">
        <v>-6.9925072239129804</v>
      </c>
      <c r="BF278" s="12">
        <v>-24.8867490881821</v>
      </c>
      <c r="CF278" s="12">
        <v>1.34770482418389</v>
      </c>
      <c r="CG278" s="12">
        <v>6.7127489273843803</v>
      </c>
      <c r="DA278" s="12">
        <v>-6.63580158288823</v>
      </c>
      <c r="DB278" s="12">
        <v>-6.3759275690244896</v>
      </c>
      <c r="DC278" s="12">
        <v>-13.3692647068528</v>
      </c>
      <c r="DD278" s="12">
        <v>-27.1703447651816</v>
      </c>
      <c r="DE278" s="12">
        <v>-10.0435972854029</v>
      </c>
      <c r="DF278" s="11" t="s">
        <v>21</v>
      </c>
      <c r="DG278" s="11" t="s">
        <v>21</v>
      </c>
      <c r="DH278" s="11" t="s">
        <v>21</v>
      </c>
      <c r="DI278" s="11" t="s">
        <v>21</v>
      </c>
      <c r="DJ278" s="11" t="s">
        <v>21</v>
      </c>
      <c r="DK278" s="11" t="s">
        <v>21</v>
      </c>
      <c r="DL278" s="11" t="s">
        <v>21</v>
      </c>
      <c r="DM278" s="11" t="s">
        <v>21</v>
      </c>
      <c r="DN278" s="11" t="s">
        <v>21</v>
      </c>
      <c r="DO278" s="11" t="s">
        <v>21</v>
      </c>
      <c r="DP278" s="11" t="s">
        <v>21</v>
      </c>
      <c r="DQ278" s="11" t="s">
        <v>21</v>
      </c>
      <c r="DR278" s="11" t="s">
        <v>21</v>
      </c>
      <c r="DS278" s="11" t="s">
        <v>21</v>
      </c>
    </row>
    <row r="279" spans="1:123" s="12" customFormat="1" ht="15" customHeight="1" x14ac:dyDescent="0.2">
      <c r="A279" s="10">
        <v>127.5</v>
      </c>
      <c r="B279" s="11" t="s">
        <v>21</v>
      </c>
      <c r="C279" s="11" t="s">
        <v>21</v>
      </c>
      <c r="D279" s="11" t="s">
        <v>21</v>
      </c>
      <c r="E279" s="11" t="s">
        <v>21</v>
      </c>
      <c r="F279" s="11" t="s">
        <v>21</v>
      </c>
      <c r="G279" s="11" t="s">
        <v>21</v>
      </c>
      <c r="H279" s="11" t="s">
        <v>21</v>
      </c>
      <c r="I279" s="11" t="s">
        <v>21</v>
      </c>
      <c r="J279" s="11" t="s">
        <v>21</v>
      </c>
      <c r="K279" s="11" t="s">
        <v>21</v>
      </c>
      <c r="L279" s="11" t="s">
        <v>21</v>
      </c>
      <c r="M279" s="11" t="s">
        <v>21</v>
      </c>
      <c r="O279" s="12">
        <v>-17.890788512886498</v>
      </c>
      <c r="P279" s="12">
        <v>-9.8884547696798109</v>
      </c>
      <c r="Q279" s="12">
        <v>0.74069077982130604</v>
      </c>
      <c r="R279" s="12">
        <v>-36.535526305669897</v>
      </c>
      <c r="S279" s="12">
        <v>-7.5929679042019398</v>
      </c>
      <c r="T279" s="12">
        <v>-35.557161027099902</v>
      </c>
      <c r="U279" s="12">
        <v>-10.2128915386856</v>
      </c>
      <c r="V279" s="12">
        <v>-10.363456567574699</v>
      </c>
      <c r="W279" s="12">
        <v>-16.153708202182301</v>
      </c>
      <c r="X279" s="12">
        <v>-23.098478777683301</v>
      </c>
      <c r="Y279" s="12">
        <v>-3.57287922270188</v>
      </c>
      <c r="Z279" s="12">
        <v>6.2279614212457002</v>
      </c>
      <c r="AA279" s="12">
        <v>-14.5543190228636</v>
      </c>
      <c r="AB279" s="12">
        <v>-75.521791586652398</v>
      </c>
      <c r="AC279" s="12">
        <v>-80.548830737825398</v>
      </c>
      <c r="AD279" s="12">
        <v>-47.788322262931601</v>
      </c>
      <c r="AE279" s="12">
        <v>-24.702145310584399</v>
      </c>
      <c r="AF279" s="12">
        <v>-14.927499250916201</v>
      </c>
      <c r="AG279" s="12">
        <v>-7.0403921199613198</v>
      </c>
      <c r="AH279" s="12">
        <v>-12.3518238979158</v>
      </c>
      <c r="AI279" s="11" t="s">
        <v>21</v>
      </c>
      <c r="AJ279" s="11" t="s">
        <v>21</v>
      </c>
      <c r="AQ279" s="12">
        <v>-38.389964174711999</v>
      </c>
      <c r="AR279" s="12">
        <v>-12.773607522831201</v>
      </c>
      <c r="AS279" s="12">
        <v>-11.0291630335268</v>
      </c>
      <c r="AT279" s="12">
        <v>-0.50115068006562002</v>
      </c>
      <c r="AU279" s="12">
        <v>-12.998541933484301</v>
      </c>
      <c r="AV279" s="12">
        <v>-183.15181660000201</v>
      </c>
      <c r="AW279" s="12">
        <v>-3.7021923162683299</v>
      </c>
      <c r="AX279" s="12">
        <v>-3.7337936191761401</v>
      </c>
      <c r="AY279" s="12">
        <v>-16.719857740099499</v>
      </c>
      <c r="AZ279" s="12">
        <v>-3.1549227514915401</v>
      </c>
      <c r="BA279" s="12">
        <v>-24.121649403241399</v>
      </c>
      <c r="BB279" s="12">
        <v>-44.363761844579102</v>
      </c>
      <c r="BC279" s="12">
        <v>-22.630547391599901</v>
      </c>
      <c r="BD279" s="12">
        <v>-28.211943572387099</v>
      </c>
      <c r="BE279" s="12">
        <v>-7.06410219208919</v>
      </c>
      <c r="BF279" s="12">
        <v>-25.957642719731599</v>
      </c>
      <c r="CF279" s="12">
        <v>1.38931989113189</v>
      </c>
      <c r="CG279" s="12">
        <v>6.9461393650271903</v>
      </c>
      <c r="DA279" s="12">
        <v>-6.93514812155626</v>
      </c>
      <c r="DB279" s="12">
        <v>-6.3455895542574501</v>
      </c>
      <c r="DC279" s="12">
        <v>-13.2611849039676</v>
      </c>
      <c r="DD279" s="12">
        <v>-28.620728699024699</v>
      </c>
      <c r="DE279" s="12">
        <v>-11.7330009743454</v>
      </c>
      <c r="DF279" s="11" t="s">
        <v>21</v>
      </c>
      <c r="DG279" s="11" t="s">
        <v>21</v>
      </c>
      <c r="DH279" s="11" t="s">
        <v>21</v>
      </c>
      <c r="DI279" s="11" t="s">
        <v>21</v>
      </c>
      <c r="DJ279" s="11" t="s">
        <v>21</v>
      </c>
      <c r="DK279" s="11" t="s">
        <v>21</v>
      </c>
      <c r="DL279" s="11" t="s">
        <v>21</v>
      </c>
      <c r="DM279" s="11" t="s">
        <v>21</v>
      </c>
      <c r="DN279" s="11" t="s">
        <v>21</v>
      </c>
      <c r="DO279" s="11" t="s">
        <v>21</v>
      </c>
      <c r="DP279" s="11" t="s">
        <v>21</v>
      </c>
      <c r="DQ279" s="11" t="s">
        <v>21</v>
      </c>
      <c r="DR279" s="11" t="s">
        <v>21</v>
      </c>
      <c r="DS279" s="11" t="s">
        <v>21</v>
      </c>
    </row>
    <row r="280" spans="1:123" s="12" customFormat="1" ht="15" customHeight="1" x14ac:dyDescent="0.2">
      <c r="A280" s="10">
        <v>128</v>
      </c>
      <c r="B280" s="11" t="s">
        <v>21</v>
      </c>
      <c r="C280" s="11" t="s">
        <v>21</v>
      </c>
      <c r="D280" s="11" t="s">
        <v>21</v>
      </c>
      <c r="E280" s="11" t="s">
        <v>21</v>
      </c>
      <c r="F280" s="11" t="s">
        <v>21</v>
      </c>
      <c r="G280" s="11" t="s">
        <v>21</v>
      </c>
      <c r="H280" s="11" t="s">
        <v>21</v>
      </c>
      <c r="I280" s="11" t="s">
        <v>21</v>
      </c>
      <c r="J280" s="11" t="s">
        <v>21</v>
      </c>
      <c r="K280" s="11" t="s">
        <v>21</v>
      </c>
      <c r="L280" s="11" t="s">
        <v>21</v>
      </c>
      <c r="M280" s="11" t="s">
        <v>21</v>
      </c>
      <c r="O280" s="12">
        <v>-18.334836568101299</v>
      </c>
      <c r="P280" s="12">
        <v>-9.8224973044125292</v>
      </c>
      <c r="Q280" s="12">
        <v>0.77836000400566197</v>
      </c>
      <c r="R280" s="12">
        <v>-37.829373468412001</v>
      </c>
      <c r="S280" s="12">
        <v>-6.8418885348364702</v>
      </c>
      <c r="T280" s="12">
        <v>-35.282049793749998</v>
      </c>
      <c r="U280" s="12">
        <v>-9.6765297712408902</v>
      </c>
      <c r="V280" s="12">
        <v>-10.168765584239701</v>
      </c>
      <c r="W280" s="12">
        <v>-16.9543200172483</v>
      </c>
      <c r="X280" s="12">
        <v>-23.252967366715801</v>
      </c>
      <c r="Y280" s="12">
        <v>-3.24094526149565</v>
      </c>
      <c r="Z280" s="12">
        <v>5.5635741773585297</v>
      </c>
      <c r="AA280" s="12">
        <v>-13.7720408019959</v>
      </c>
      <c r="AB280" s="12">
        <v>-75.578718679025698</v>
      </c>
      <c r="AC280" s="12">
        <v>-80.740806879475699</v>
      </c>
      <c r="AD280" s="12">
        <v>-47.7070680062752</v>
      </c>
      <c r="AE280" s="12">
        <v>-24.1568995988927</v>
      </c>
      <c r="AF280" s="12">
        <v>-14.948183888918701</v>
      </c>
      <c r="AG280" s="12">
        <v>-6.8581084633478797</v>
      </c>
      <c r="AH280" s="12">
        <v>-12.732903996948099</v>
      </c>
      <c r="AI280" s="11" t="s">
        <v>21</v>
      </c>
      <c r="AJ280" s="11" t="s">
        <v>21</v>
      </c>
      <c r="AQ280" s="12">
        <v>-38.289414078462798</v>
      </c>
      <c r="AR280" s="12">
        <v>-13.3289659061119</v>
      </c>
      <c r="AS280" s="12">
        <v>-11.103755241492699</v>
      </c>
      <c r="AT280" s="12">
        <v>-0.58592604545992799</v>
      </c>
      <c r="AU280" s="12">
        <v>-12.576831068145101</v>
      </c>
      <c r="AV280" s="12">
        <v>-182.84507677890301</v>
      </c>
      <c r="AW280" s="12">
        <v>-4.2071214920724698</v>
      </c>
      <c r="AX280" s="12">
        <v>-3.7033321405033299</v>
      </c>
      <c r="AY280" s="12">
        <v>-17.000878870021499</v>
      </c>
      <c r="AZ280" s="12">
        <v>-3.1005879463918902</v>
      </c>
      <c r="BA280" s="12">
        <v>-26.095813154824999</v>
      </c>
      <c r="BB280" s="12">
        <v>-44.5727528131101</v>
      </c>
      <c r="BC280" s="12">
        <v>-21.262772861518801</v>
      </c>
      <c r="BD280" s="12">
        <v>-29.1000287688802</v>
      </c>
      <c r="BE280" s="12">
        <v>-7.1696076702210103</v>
      </c>
      <c r="BF280" s="12">
        <v>-26.966810764861201</v>
      </c>
      <c r="CF280" s="12">
        <v>1.42431690619559</v>
      </c>
      <c r="CG280" s="12">
        <v>7.1699323598295397</v>
      </c>
      <c r="DA280" s="12">
        <v>-7.2058701334753996</v>
      </c>
      <c r="DB280" s="12">
        <v>-6.3132420109468503</v>
      </c>
      <c r="DC280" s="12">
        <v>-13.1263450384722</v>
      </c>
      <c r="DD280" s="12">
        <v>-30.081340810284001</v>
      </c>
      <c r="DE280" s="12">
        <v>-13.448575373331501</v>
      </c>
      <c r="DF280" s="11" t="s">
        <v>21</v>
      </c>
      <c r="DG280" s="11" t="s">
        <v>21</v>
      </c>
      <c r="DH280" s="11" t="s">
        <v>21</v>
      </c>
      <c r="DI280" s="11" t="s">
        <v>21</v>
      </c>
      <c r="DJ280" s="11" t="s">
        <v>21</v>
      </c>
      <c r="DK280" s="11" t="s">
        <v>21</v>
      </c>
      <c r="DL280" s="11" t="s">
        <v>21</v>
      </c>
      <c r="DM280" s="11" t="s">
        <v>21</v>
      </c>
      <c r="DN280" s="11" t="s">
        <v>21</v>
      </c>
      <c r="DO280" s="11" t="s">
        <v>21</v>
      </c>
      <c r="DP280" s="11" t="s">
        <v>21</v>
      </c>
      <c r="DQ280" s="11" t="s">
        <v>21</v>
      </c>
      <c r="DR280" s="11" t="s">
        <v>21</v>
      </c>
      <c r="DS280" s="11" t="s">
        <v>21</v>
      </c>
    </row>
    <row r="281" spans="1:123" s="12" customFormat="1" ht="15" customHeight="1" x14ac:dyDescent="0.2">
      <c r="A281" s="10">
        <v>128.5</v>
      </c>
      <c r="B281" s="11" t="s">
        <v>21</v>
      </c>
      <c r="C281" s="11" t="s">
        <v>21</v>
      </c>
      <c r="D281" s="11" t="s">
        <v>21</v>
      </c>
      <c r="E281" s="11" t="s">
        <v>21</v>
      </c>
      <c r="F281" s="11" t="s">
        <v>21</v>
      </c>
      <c r="G281" s="11" t="s">
        <v>21</v>
      </c>
      <c r="H281" s="11" t="s">
        <v>21</v>
      </c>
      <c r="I281" s="11" t="s">
        <v>21</v>
      </c>
      <c r="J281" s="11" t="s">
        <v>21</v>
      </c>
      <c r="K281" s="11" t="s">
        <v>21</v>
      </c>
      <c r="L281" s="11" t="s">
        <v>21</v>
      </c>
      <c r="M281" s="11" t="s">
        <v>21</v>
      </c>
      <c r="O281" s="12">
        <v>-18.8032136065885</v>
      </c>
      <c r="P281" s="12">
        <v>-9.7491410997463301</v>
      </c>
      <c r="Q281" s="12">
        <v>0.81058317391580204</v>
      </c>
      <c r="R281" s="12">
        <v>-39.009901229292097</v>
      </c>
      <c r="S281" s="12">
        <v>-6.1418404584401198</v>
      </c>
      <c r="T281" s="12">
        <v>-35.007633414352298</v>
      </c>
      <c r="U281" s="12">
        <v>-9.1957590484526008</v>
      </c>
      <c r="V281" s="12">
        <v>-9.9988728834432496</v>
      </c>
      <c r="W281" s="12">
        <v>-17.738804672262599</v>
      </c>
      <c r="X281" s="12">
        <v>-23.399530618917101</v>
      </c>
      <c r="Y281" s="12">
        <v>-2.9331336008908599</v>
      </c>
      <c r="Z281" s="12">
        <v>4.9437376219429998</v>
      </c>
      <c r="AA281" s="12">
        <v>-13.0810485643451</v>
      </c>
      <c r="AB281" s="12">
        <v>-75.522853876463998</v>
      </c>
      <c r="AC281" s="12">
        <v>-80.903526395559297</v>
      </c>
      <c r="AD281" s="12">
        <v>-47.588517190888503</v>
      </c>
      <c r="AE281" s="12">
        <v>-23.599834094056799</v>
      </c>
      <c r="AF281" s="12">
        <v>-14.972284589020999</v>
      </c>
      <c r="AG281" s="12">
        <v>-6.7080359258397904</v>
      </c>
      <c r="AH281" s="12">
        <v>-13.0945136334048</v>
      </c>
      <c r="AI281" s="11" t="s">
        <v>21</v>
      </c>
      <c r="AJ281" s="11" t="s">
        <v>21</v>
      </c>
      <c r="AQ281" s="12">
        <v>-38.1779682356864</v>
      </c>
      <c r="AR281" s="12">
        <v>-13.8886562126572</v>
      </c>
      <c r="AS281" s="12">
        <v>-11.1234794530901</v>
      </c>
      <c r="AT281" s="12">
        <v>-0.69445945882762306</v>
      </c>
      <c r="AU281" s="12">
        <v>-12.120712199248301</v>
      </c>
      <c r="AV281" s="12">
        <v>-182.18650075141301</v>
      </c>
      <c r="AW281" s="12">
        <v>-4.7320445446530304</v>
      </c>
      <c r="AX281" s="12">
        <v>-3.6846900002274099</v>
      </c>
      <c r="AY281" s="12">
        <v>-17.208363715326399</v>
      </c>
      <c r="AZ281" s="12">
        <v>-3.0588546451326599</v>
      </c>
      <c r="BA281" s="12">
        <v>-28.009042580379099</v>
      </c>
      <c r="BB281" s="12">
        <v>-44.708103814627897</v>
      </c>
      <c r="BC281" s="12">
        <v>-19.928958863601999</v>
      </c>
      <c r="BD281" s="12">
        <v>-29.9742023344151</v>
      </c>
      <c r="BE281" s="12">
        <v>-7.3096239248115999</v>
      </c>
      <c r="BF281" s="12">
        <v>-27.911317374673601</v>
      </c>
      <c r="CF281" s="12">
        <v>1.4502716112474401</v>
      </c>
      <c r="CG281" s="12">
        <v>7.3766018431342602</v>
      </c>
      <c r="DA281" s="12">
        <v>-7.4486906669335404</v>
      </c>
      <c r="DB281" s="12">
        <v>-6.2829103626427196</v>
      </c>
      <c r="DC281" s="12">
        <v>-12.9669861053116</v>
      </c>
      <c r="DD281" s="12">
        <v>-31.545114325126601</v>
      </c>
      <c r="DE281" s="12">
        <v>-15.1852382259676</v>
      </c>
      <c r="DF281" s="11" t="s">
        <v>21</v>
      </c>
      <c r="DG281" s="11" t="s">
        <v>21</v>
      </c>
      <c r="DH281" s="11" t="s">
        <v>21</v>
      </c>
      <c r="DI281" s="11" t="s">
        <v>21</v>
      </c>
      <c r="DJ281" s="11" t="s">
        <v>21</v>
      </c>
      <c r="DK281" s="11" t="s">
        <v>21</v>
      </c>
      <c r="DL281" s="11" t="s">
        <v>21</v>
      </c>
      <c r="DM281" s="11" t="s">
        <v>21</v>
      </c>
      <c r="DN281" s="11" t="s">
        <v>21</v>
      </c>
      <c r="DO281" s="11" t="s">
        <v>21</v>
      </c>
      <c r="DP281" s="11" t="s">
        <v>21</v>
      </c>
      <c r="DQ281" s="11" t="s">
        <v>21</v>
      </c>
      <c r="DR281" s="11" t="s">
        <v>21</v>
      </c>
      <c r="DS281" s="11" t="s">
        <v>21</v>
      </c>
    </row>
    <row r="282" spans="1:123" s="12" customFormat="1" ht="15" customHeight="1" x14ac:dyDescent="0.2">
      <c r="A282" s="10">
        <v>129</v>
      </c>
      <c r="B282" s="11" t="s">
        <v>21</v>
      </c>
      <c r="C282" s="11" t="s">
        <v>21</v>
      </c>
      <c r="D282" s="11" t="s">
        <v>21</v>
      </c>
      <c r="E282" s="11" t="s">
        <v>21</v>
      </c>
      <c r="F282" s="11" t="s">
        <v>21</v>
      </c>
      <c r="G282" s="11" t="s">
        <v>21</v>
      </c>
      <c r="H282" s="11" t="s">
        <v>21</v>
      </c>
      <c r="I282" s="11" t="s">
        <v>21</v>
      </c>
      <c r="J282" s="11" t="s">
        <v>21</v>
      </c>
      <c r="K282" s="11" t="s">
        <v>21</v>
      </c>
      <c r="L282" s="11" t="s">
        <v>21</v>
      </c>
      <c r="M282" s="11" t="s">
        <v>21</v>
      </c>
      <c r="O282" s="12">
        <v>-19.296954633318801</v>
      </c>
      <c r="P282" s="12">
        <v>-9.66869720286922</v>
      </c>
      <c r="Q282" s="12">
        <v>0.83299801190150902</v>
      </c>
      <c r="R282" s="12">
        <v>-40.071688999887499</v>
      </c>
      <c r="S282" s="12">
        <v>-5.5092991715355302</v>
      </c>
      <c r="T282" s="12">
        <v>-34.736913221422498</v>
      </c>
      <c r="U282" s="12">
        <v>-8.7703101598890498</v>
      </c>
      <c r="V282" s="12">
        <v>-9.8540813269209995</v>
      </c>
      <c r="W282" s="12">
        <v>-18.510019799578</v>
      </c>
      <c r="X282" s="12">
        <v>-23.5375573538476</v>
      </c>
      <c r="Y282" s="12">
        <v>-2.6570501177047801</v>
      </c>
      <c r="Z282" s="12">
        <v>4.3622244447760696</v>
      </c>
      <c r="AA282" s="12">
        <v>-12.484990293159999</v>
      </c>
      <c r="AB282" s="12">
        <v>-75.355172157287598</v>
      </c>
      <c r="AC282" s="12">
        <v>-81.036188930738703</v>
      </c>
      <c r="AD282" s="12">
        <v>-47.436649765586402</v>
      </c>
      <c r="AE282" s="12">
        <v>-23.035674530547102</v>
      </c>
      <c r="AF282" s="12">
        <v>-15.002775398897899</v>
      </c>
      <c r="AG282" s="12">
        <v>-6.5929839365708096</v>
      </c>
      <c r="AH282" s="12">
        <v>-13.4363235702039</v>
      </c>
      <c r="AI282" s="11" t="s">
        <v>21</v>
      </c>
      <c r="AJ282" s="11" t="s">
        <v>21</v>
      </c>
      <c r="AQ282" s="12">
        <v>-38.055353797972202</v>
      </c>
      <c r="AR282" s="12">
        <v>-14.4532277772668</v>
      </c>
      <c r="AS282" s="12">
        <v>-11.0900036816019</v>
      </c>
      <c r="AT282" s="12">
        <v>-0.82530465306263001</v>
      </c>
      <c r="AU282" s="12">
        <v>-11.638009709713501</v>
      </c>
      <c r="AV282" s="12">
        <v>-181.21000903192899</v>
      </c>
      <c r="AW282" s="12">
        <v>-5.2728237278643002</v>
      </c>
      <c r="AX282" s="12">
        <v>-3.67978827853221</v>
      </c>
      <c r="AY282" s="12">
        <v>-17.3386961250798</v>
      </c>
      <c r="AZ282" s="12">
        <v>-3.0314611194626102</v>
      </c>
      <c r="BA282" s="12">
        <v>-29.848406484234101</v>
      </c>
      <c r="BB282" s="12">
        <v>-44.771437387680599</v>
      </c>
      <c r="BC282" s="12">
        <v>-18.631184502737501</v>
      </c>
      <c r="BD282" s="12">
        <v>-30.833627533866</v>
      </c>
      <c r="BE282" s="12">
        <v>-7.4841477726295098</v>
      </c>
      <c r="BF282" s="12">
        <v>-28.7885613943217</v>
      </c>
      <c r="CF282" s="12">
        <v>1.4647725947725101</v>
      </c>
      <c r="CG282" s="12">
        <v>7.5587731771520303</v>
      </c>
      <c r="DA282" s="12">
        <v>-7.6645837907562901</v>
      </c>
      <c r="DB282" s="12">
        <v>-6.2587278080172801</v>
      </c>
      <c r="DC282" s="12">
        <v>-12.785626495315199</v>
      </c>
      <c r="DD282" s="12">
        <v>-33.0051698256284</v>
      </c>
      <c r="DE282" s="12">
        <v>-16.938200133154101</v>
      </c>
      <c r="DF282" s="11" t="s">
        <v>21</v>
      </c>
      <c r="DG282" s="11" t="s">
        <v>21</v>
      </c>
      <c r="DH282" s="11" t="s">
        <v>21</v>
      </c>
      <c r="DI282" s="11" t="s">
        <v>21</v>
      </c>
      <c r="DJ282" s="11" t="s">
        <v>21</v>
      </c>
      <c r="DK282" s="11" t="s">
        <v>21</v>
      </c>
      <c r="DL282" s="11" t="s">
        <v>21</v>
      </c>
      <c r="DM282" s="11" t="s">
        <v>21</v>
      </c>
      <c r="DN282" s="11" t="s">
        <v>21</v>
      </c>
      <c r="DO282" s="11" t="s">
        <v>21</v>
      </c>
      <c r="DP282" s="11" t="s">
        <v>21</v>
      </c>
      <c r="DQ282" s="11" t="s">
        <v>21</v>
      </c>
      <c r="DR282" s="11" t="s">
        <v>21</v>
      </c>
      <c r="DS282" s="11" t="s">
        <v>21</v>
      </c>
    </row>
    <row r="283" spans="1:123" s="12" customFormat="1" ht="15" customHeight="1" x14ac:dyDescent="0.2">
      <c r="A283" s="10">
        <v>129.5</v>
      </c>
      <c r="B283" s="11" t="s">
        <v>21</v>
      </c>
      <c r="C283" s="11" t="s">
        <v>21</v>
      </c>
      <c r="D283" s="11" t="s">
        <v>21</v>
      </c>
      <c r="E283" s="11" t="s">
        <v>21</v>
      </c>
      <c r="F283" s="11" t="s">
        <v>21</v>
      </c>
      <c r="G283" s="11" t="s">
        <v>21</v>
      </c>
      <c r="H283" s="11" t="s">
        <v>21</v>
      </c>
      <c r="I283" s="11" t="s">
        <v>21</v>
      </c>
      <c r="J283" s="11" t="s">
        <v>21</v>
      </c>
      <c r="K283" s="11" t="s">
        <v>21</v>
      </c>
      <c r="L283" s="11" t="s">
        <v>21</v>
      </c>
      <c r="M283" s="11" t="s">
        <v>21</v>
      </c>
      <c r="O283" s="12">
        <v>-19.816798157989901</v>
      </c>
      <c r="P283" s="12">
        <v>-9.5815003078314405</v>
      </c>
      <c r="Q283" s="12">
        <v>0.841258668060618</v>
      </c>
      <c r="R283" s="12">
        <v>-41.010622226167399</v>
      </c>
      <c r="S283" s="12">
        <v>-4.96016218676231</v>
      </c>
      <c r="T283" s="12">
        <v>-34.472781408112397</v>
      </c>
      <c r="U283" s="12">
        <v>-8.3992845247848802</v>
      </c>
      <c r="V283" s="12">
        <v>-9.7343145171180296</v>
      </c>
      <c r="W283" s="12">
        <v>-19.271041310275901</v>
      </c>
      <c r="X283" s="12">
        <v>-23.666414563194799</v>
      </c>
      <c r="Y283" s="12">
        <v>-2.4203111479437198</v>
      </c>
      <c r="Z283" s="12">
        <v>3.8116809264465701</v>
      </c>
      <c r="AA283" s="12">
        <v>-11.9860960694495</v>
      </c>
      <c r="AB283" s="12">
        <v>-75.077237852383405</v>
      </c>
      <c r="AC283" s="12">
        <v>-81.137841334566403</v>
      </c>
      <c r="AD283" s="12">
        <v>-47.255587560357498</v>
      </c>
      <c r="AE283" s="12">
        <v>-22.469099349109399</v>
      </c>
      <c r="AF283" s="12">
        <v>-15.0426085383514</v>
      </c>
      <c r="AG283" s="12">
        <v>-6.51514028504607</v>
      </c>
      <c r="AH283" s="12">
        <v>-13.7580573209561</v>
      </c>
      <c r="AI283" s="11" t="s">
        <v>21</v>
      </c>
      <c r="AJ283" s="11" t="s">
        <v>21</v>
      </c>
      <c r="AQ283" s="12">
        <v>-37.921239709248702</v>
      </c>
      <c r="AR283" s="12">
        <v>-15.023007108538801</v>
      </c>
      <c r="AS283" s="12">
        <v>-11.0055107143125</v>
      </c>
      <c r="AT283" s="12">
        <v>-0.97663883025234099</v>
      </c>
      <c r="AU283" s="12">
        <v>-11.136779903608801</v>
      </c>
      <c r="AV283" s="12">
        <v>-179.95125381276</v>
      </c>
      <c r="AW283" s="12">
        <v>-5.82489474254543</v>
      </c>
      <c r="AX283" s="12">
        <v>-3.6903259115206302</v>
      </c>
      <c r="AY283" s="12">
        <v>-17.389098502462701</v>
      </c>
      <c r="AZ283" s="12">
        <v>-3.0199560114851902</v>
      </c>
      <c r="BA283" s="12">
        <v>-31.601903174305299</v>
      </c>
      <c r="BB283" s="12">
        <v>-44.7647908004</v>
      </c>
      <c r="BC283" s="12">
        <v>-17.370792193105402</v>
      </c>
      <c r="BD283" s="12">
        <v>-31.677438528276902</v>
      </c>
      <c r="BE283" s="12">
        <v>-7.6925707617192502</v>
      </c>
      <c r="BF283" s="12">
        <v>-29.596307285828502</v>
      </c>
      <c r="CF283" s="12">
        <v>1.4654926872026399</v>
      </c>
      <c r="CG283" s="12">
        <v>7.7093736763344998</v>
      </c>
      <c r="DA283" s="12">
        <v>-7.8547509474446997</v>
      </c>
      <c r="DB283" s="12">
        <v>-6.24488257017219</v>
      </c>
      <c r="DC283" s="12">
        <v>-12.585035619849799</v>
      </c>
      <c r="DD283" s="12">
        <v>-34.454900742275598</v>
      </c>
      <c r="DE283" s="12">
        <v>-18.702987290453098</v>
      </c>
      <c r="DF283" s="11" t="s">
        <v>21</v>
      </c>
      <c r="DG283" s="11" t="s">
        <v>21</v>
      </c>
      <c r="DH283" s="11" t="s">
        <v>21</v>
      </c>
      <c r="DI283" s="11" t="s">
        <v>21</v>
      </c>
      <c r="DJ283" s="11" t="s">
        <v>21</v>
      </c>
      <c r="DK283" s="11" t="s">
        <v>21</v>
      </c>
      <c r="DL283" s="11" t="s">
        <v>21</v>
      </c>
      <c r="DM283" s="11" t="s">
        <v>21</v>
      </c>
      <c r="DN283" s="11" t="s">
        <v>21</v>
      </c>
      <c r="DO283" s="11" t="s">
        <v>21</v>
      </c>
      <c r="DP283" s="11" t="s">
        <v>21</v>
      </c>
      <c r="DQ283" s="11" t="s">
        <v>21</v>
      </c>
      <c r="DR283" s="11" t="s">
        <v>21</v>
      </c>
      <c r="DS283" s="11" t="s">
        <v>21</v>
      </c>
    </row>
    <row r="284" spans="1:123" s="12" customFormat="1" ht="15" customHeight="1" x14ac:dyDescent="0.2">
      <c r="A284" s="10">
        <v>130</v>
      </c>
      <c r="B284" s="11" t="s">
        <v>21</v>
      </c>
      <c r="C284" s="11" t="s">
        <v>21</v>
      </c>
      <c r="D284" s="11" t="s">
        <v>21</v>
      </c>
      <c r="E284" s="11" t="s">
        <v>21</v>
      </c>
      <c r="F284" s="11" t="s">
        <v>21</v>
      </c>
      <c r="G284" s="11" t="s">
        <v>21</v>
      </c>
      <c r="H284" s="11" t="s">
        <v>21</v>
      </c>
      <c r="I284" s="11" t="s">
        <v>21</v>
      </c>
      <c r="J284" s="11" t="s">
        <v>21</v>
      </c>
      <c r="K284" s="11" t="s">
        <v>21</v>
      </c>
      <c r="L284" s="11" t="s">
        <v>21</v>
      </c>
      <c r="M284" s="11" t="s">
        <v>21</v>
      </c>
      <c r="O284" s="12">
        <v>-20.363147996249602</v>
      </c>
      <c r="P284" s="12">
        <v>-9.4878996605984796</v>
      </c>
      <c r="Q284" s="12">
        <v>0.83109921433788203</v>
      </c>
      <c r="R284" s="12">
        <v>-41.823892388492801</v>
      </c>
      <c r="S284" s="12">
        <v>-4.5095689529262</v>
      </c>
      <c r="T284" s="12">
        <v>-34.2179773724637</v>
      </c>
      <c r="U284" s="12">
        <v>-8.0811678344616595</v>
      </c>
      <c r="V284" s="12">
        <v>-9.6391140687046502</v>
      </c>
      <c r="W284" s="12">
        <v>-20.0251288333674</v>
      </c>
      <c r="X284" s="12">
        <v>-23.785449229762801</v>
      </c>
      <c r="Y284" s="12">
        <v>-2.2304338926914999</v>
      </c>
      <c r="Z284" s="12">
        <v>3.2837715480127301</v>
      </c>
      <c r="AA284" s="12">
        <v>-11.585188076423901</v>
      </c>
      <c r="AB284" s="12">
        <v>-74.691168265417204</v>
      </c>
      <c r="AC284" s="12">
        <v>-81.207377661485197</v>
      </c>
      <c r="AD284" s="12">
        <v>-47.049536078702602</v>
      </c>
      <c r="AE284" s="12">
        <v>-21.904683308093801</v>
      </c>
      <c r="AF284" s="12">
        <v>-15.0946716530597</v>
      </c>
      <c r="AG284" s="12">
        <v>-6.4760433815536</v>
      </c>
      <c r="AH284" s="12">
        <v>-14.05949024047</v>
      </c>
      <c r="AI284" s="11" t="s">
        <v>21</v>
      </c>
      <c r="AJ284" s="11" t="s">
        <v>21</v>
      </c>
      <c r="AQ284" s="12">
        <v>-37.775265809614197</v>
      </c>
      <c r="AR284" s="12">
        <v>-15.5981051648268</v>
      </c>
      <c r="AS284" s="12">
        <v>-10.8726580947404</v>
      </c>
      <c r="AT284" s="12">
        <v>-1.1462932434369499</v>
      </c>
      <c r="AU284" s="12">
        <v>-10.6252009572926</v>
      </c>
      <c r="AV284" s="12">
        <v>-178.447255166247</v>
      </c>
      <c r="AW284" s="12">
        <v>-6.3833235799393098</v>
      </c>
      <c r="AX284" s="12">
        <v>-3.71775422536302</v>
      </c>
      <c r="AY284" s="12">
        <v>-17.357680917484601</v>
      </c>
      <c r="AZ284" s="12">
        <v>-3.0256762784119902</v>
      </c>
      <c r="BA284" s="12">
        <v>-33.258598705288001</v>
      </c>
      <c r="BB284" s="12">
        <v>-44.6905942226294</v>
      </c>
      <c r="BC284" s="12">
        <v>-16.148407667060301</v>
      </c>
      <c r="BD284" s="12">
        <v>-32.5047330989036</v>
      </c>
      <c r="BE284" s="12">
        <v>-7.9336941780638801</v>
      </c>
      <c r="BF284" s="12">
        <v>-30.332706955959999</v>
      </c>
      <c r="CF284" s="12">
        <v>1.45025956044264</v>
      </c>
      <c r="CG284" s="12">
        <v>7.8217753980425098</v>
      </c>
      <c r="DA284" s="12">
        <v>-8.0205873018712701</v>
      </c>
      <c r="DB284" s="12">
        <v>-6.2455642364511696</v>
      </c>
      <c r="DC284" s="12">
        <v>-12.3681975310319</v>
      </c>
      <c r="DD284" s="12">
        <v>-35.888009733753201</v>
      </c>
      <c r="DE284" s="12">
        <v>-20.475459677982101</v>
      </c>
      <c r="DF284" s="11" t="s">
        <v>21</v>
      </c>
      <c r="DG284" s="11" t="s">
        <v>21</v>
      </c>
      <c r="DH284" s="11" t="s">
        <v>21</v>
      </c>
      <c r="DI284" s="11" t="s">
        <v>21</v>
      </c>
      <c r="DJ284" s="11" t="s">
        <v>21</v>
      </c>
      <c r="DK284" s="11" t="s">
        <v>21</v>
      </c>
      <c r="DL284" s="11" t="s">
        <v>21</v>
      </c>
      <c r="DM284" s="11" t="s">
        <v>21</v>
      </c>
      <c r="DN284" s="11" t="s">
        <v>21</v>
      </c>
      <c r="DO284" s="11" t="s">
        <v>21</v>
      </c>
      <c r="DP284" s="11" t="s">
        <v>21</v>
      </c>
      <c r="DQ284" s="11" t="s">
        <v>21</v>
      </c>
      <c r="DR284" s="11" t="s">
        <v>21</v>
      </c>
      <c r="DS284" s="11" t="s">
        <v>21</v>
      </c>
    </row>
    <row r="285" spans="1:123" s="12" customFormat="1" ht="15" customHeight="1" x14ac:dyDescent="0.2">
      <c r="A285" s="10">
        <v>130.5</v>
      </c>
      <c r="B285" s="11" t="s">
        <v>21</v>
      </c>
      <c r="C285" s="11" t="s">
        <v>21</v>
      </c>
      <c r="D285" s="11" t="s">
        <v>21</v>
      </c>
      <c r="E285" s="11" t="s">
        <v>21</v>
      </c>
      <c r="F285" s="11" t="s">
        <v>21</v>
      </c>
      <c r="G285" s="11" t="s">
        <v>21</v>
      </c>
      <c r="H285" s="11" t="s">
        <v>21</v>
      </c>
      <c r="I285" s="11" t="s">
        <v>21</v>
      </c>
      <c r="J285" s="11" t="s">
        <v>21</v>
      </c>
      <c r="K285" s="11" t="s">
        <v>21</v>
      </c>
      <c r="L285" s="11" t="s">
        <v>21</v>
      </c>
      <c r="M285" s="11" t="s">
        <v>21</v>
      </c>
      <c r="O285" s="12">
        <v>-20.936062355758601</v>
      </c>
      <c r="P285" s="12">
        <v>-9.3882672445033606</v>
      </c>
      <c r="Q285" s="12">
        <v>0.79839622912913899</v>
      </c>
      <c r="R285" s="12">
        <v>-42.510011553531498</v>
      </c>
      <c r="S285" s="12">
        <v>-4.1717325984791298</v>
      </c>
      <c r="T285" s="12">
        <v>-33.975065889535401</v>
      </c>
      <c r="U285" s="12">
        <v>-7.8138509707059702</v>
      </c>
      <c r="V285" s="12">
        <v>-9.5676368800923193</v>
      </c>
      <c r="W285" s="12">
        <v>-20.775656594196299</v>
      </c>
      <c r="X285" s="12">
        <v>-23.8939901464618</v>
      </c>
      <c r="Y285" s="12">
        <v>-2.09472591450321</v>
      </c>
      <c r="Z285" s="12">
        <v>2.7693361062119899</v>
      </c>
      <c r="AA285" s="12">
        <v>-11.281704246357499</v>
      </c>
      <c r="AB285" s="12">
        <v>-74.199568189214901</v>
      </c>
      <c r="AC285" s="12">
        <v>-81.243568274658102</v>
      </c>
      <c r="AD285" s="12">
        <v>-46.822719014016897</v>
      </c>
      <c r="AE285" s="12">
        <v>-21.346864741644801</v>
      </c>
      <c r="AF285" s="12">
        <v>-15.1617487063049</v>
      </c>
      <c r="AG285" s="12">
        <v>-6.476554517576</v>
      </c>
      <c r="AH285" s="12">
        <v>-14.3404477057629</v>
      </c>
      <c r="AI285" s="11" t="s">
        <v>21</v>
      </c>
      <c r="AJ285" s="11" t="s">
        <v>21</v>
      </c>
      <c r="AQ285" s="12">
        <v>-37.6170391973573</v>
      </c>
      <c r="AR285" s="12">
        <v>-16.1784228112082</v>
      </c>
      <c r="AS285" s="12">
        <v>-10.6945271909353</v>
      </c>
      <c r="AT285" s="12">
        <v>-1.3317890079633701</v>
      </c>
      <c r="AU285" s="12">
        <v>-10.111471965501501</v>
      </c>
      <c r="AV285" s="12">
        <v>-176.73584807198401</v>
      </c>
      <c r="AW285" s="12">
        <v>-6.9428629103640498</v>
      </c>
      <c r="AX285" s="12">
        <v>-3.7632557905453701</v>
      </c>
      <c r="AY285" s="12">
        <v>-17.243486581719399</v>
      </c>
      <c r="AZ285" s="12">
        <v>-3.0497312764054998</v>
      </c>
      <c r="BA285" s="12">
        <v>-34.808719647116902</v>
      </c>
      <c r="BB285" s="12">
        <v>-44.551612518262097</v>
      </c>
      <c r="BC285" s="12">
        <v>-14.963950889068601</v>
      </c>
      <c r="BD285" s="12">
        <v>-33.3145835611503</v>
      </c>
      <c r="BE285" s="12">
        <v>-8.2057476902264099</v>
      </c>
      <c r="BF285" s="12">
        <v>-30.996332498034398</v>
      </c>
      <c r="CF285" s="12">
        <v>1.41712087042833</v>
      </c>
      <c r="CG285" s="12">
        <v>7.8899229265516597</v>
      </c>
      <c r="DA285" s="12">
        <v>-8.1636608229018695</v>
      </c>
      <c r="DB285" s="12">
        <v>-6.2649087340105298</v>
      </c>
      <c r="DC285" s="12">
        <v>-12.1382799989078</v>
      </c>
      <c r="DD285" s="12">
        <v>-37.298555980669299</v>
      </c>
      <c r="DE285" s="12">
        <v>-22.2518192458665</v>
      </c>
      <c r="DF285" s="11" t="s">
        <v>21</v>
      </c>
      <c r="DG285" s="11" t="s">
        <v>21</v>
      </c>
      <c r="DH285" s="11" t="s">
        <v>21</v>
      </c>
      <c r="DI285" s="11" t="s">
        <v>21</v>
      </c>
      <c r="DJ285" s="11" t="s">
        <v>21</v>
      </c>
      <c r="DK285" s="11" t="s">
        <v>21</v>
      </c>
      <c r="DL285" s="11" t="s">
        <v>21</v>
      </c>
      <c r="DM285" s="11" t="s">
        <v>21</v>
      </c>
      <c r="DN285" s="11" t="s">
        <v>21</v>
      </c>
      <c r="DO285" s="11" t="s">
        <v>21</v>
      </c>
      <c r="DP285" s="11" t="s">
        <v>21</v>
      </c>
      <c r="DQ285" s="11" t="s">
        <v>21</v>
      </c>
      <c r="DR285" s="11" t="s">
        <v>21</v>
      </c>
      <c r="DS285" s="11" t="s">
        <v>21</v>
      </c>
    </row>
    <row r="286" spans="1:123" s="12" customFormat="1" ht="15" customHeight="1" x14ac:dyDescent="0.2">
      <c r="A286" s="10">
        <v>131</v>
      </c>
      <c r="B286" s="11" t="s">
        <v>21</v>
      </c>
      <c r="C286" s="11" t="s">
        <v>21</v>
      </c>
      <c r="D286" s="11" t="s">
        <v>21</v>
      </c>
      <c r="E286" s="11" t="s">
        <v>21</v>
      </c>
      <c r="F286" s="11" t="s">
        <v>21</v>
      </c>
      <c r="G286" s="11" t="s">
        <v>21</v>
      </c>
      <c r="H286" s="11" t="s">
        <v>21</v>
      </c>
      <c r="I286" s="11" t="s">
        <v>21</v>
      </c>
      <c r="J286" s="11" t="s">
        <v>21</v>
      </c>
      <c r="K286" s="11" t="s">
        <v>21</v>
      </c>
      <c r="L286" s="11" t="s">
        <v>21</v>
      </c>
      <c r="M286" s="11" t="s">
        <v>21</v>
      </c>
      <c r="O286" s="12">
        <v>-21.535239284275999</v>
      </c>
      <c r="P286" s="12">
        <v>-9.2829950517625495</v>
      </c>
      <c r="Q286" s="12">
        <v>0.73923041554735303</v>
      </c>
      <c r="R286" s="12">
        <v>-43.0687869084067</v>
      </c>
      <c r="S286" s="12">
        <v>-3.9597839531779702</v>
      </c>
      <c r="T286" s="12">
        <v>-33.746378903742801</v>
      </c>
      <c r="U286" s="12">
        <v>-7.5946663855574998</v>
      </c>
      <c r="V286" s="12">
        <v>-9.5186678663594595</v>
      </c>
      <c r="W286" s="12">
        <v>-21.526067939703299</v>
      </c>
      <c r="X286" s="12">
        <v>-23.991344278328999</v>
      </c>
      <c r="Y286" s="12">
        <v>-2.0201725874358001</v>
      </c>
      <c r="Z286" s="12">
        <v>2.2585631995752902</v>
      </c>
      <c r="AA286" s="12">
        <v>-11.073745554313</v>
      </c>
      <c r="AB286" s="12">
        <v>-73.605588113423394</v>
      </c>
      <c r="AC286" s="12">
        <v>-81.245154433417994</v>
      </c>
      <c r="AD286" s="12">
        <v>-46.579349145758897</v>
      </c>
      <c r="AE286" s="12">
        <v>-20.799887352040901</v>
      </c>
      <c r="AF286" s="12">
        <v>-15.2464781422168</v>
      </c>
      <c r="AG286" s="12">
        <v>-6.5168501350853996</v>
      </c>
      <c r="AH286" s="12">
        <v>-14.6008114825235</v>
      </c>
      <c r="AI286" s="11" t="s">
        <v>21</v>
      </c>
      <c r="AJ286" s="11" t="s">
        <v>21</v>
      </c>
      <c r="AQ286" s="12">
        <v>-37.446159694809403</v>
      </c>
      <c r="AR286" s="12">
        <v>-16.763669918873301</v>
      </c>
      <c r="AS286" s="12">
        <v>-10.4745740827638</v>
      </c>
      <c r="AT286" s="12">
        <v>-1.53037819927703</v>
      </c>
      <c r="AU286" s="12">
        <v>-9.6037038019858301</v>
      </c>
      <c r="AV286" s="12">
        <v>-174.85512944403999</v>
      </c>
      <c r="AW286" s="12">
        <v>-7.4980180215788996</v>
      </c>
      <c r="AX286" s="12">
        <v>-3.8277266867225901</v>
      </c>
      <c r="AY286" s="12">
        <v>-17.0465027622412</v>
      </c>
      <c r="AZ286" s="12">
        <v>-3.0929857075534501</v>
      </c>
      <c r="BA286" s="12">
        <v>-36.243742215447099</v>
      </c>
      <c r="BB286" s="12">
        <v>-44.350916141411197</v>
      </c>
      <c r="BC286" s="12">
        <v>-13.816669707011799</v>
      </c>
      <c r="BD286" s="12">
        <v>-34.106029488611902</v>
      </c>
      <c r="BE286" s="12">
        <v>-8.5064157246961205</v>
      </c>
      <c r="BF286" s="12">
        <v>-31.586198019795098</v>
      </c>
      <c r="CF286" s="12">
        <v>1.3644054206451901</v>
      </c>
      <c r="CG286" s="12">
        <v>7.9084647950367</v>
      </c>
      <c r="DA286" s="12">
        <v>-8.2856731751235202</v>
      </c>
      <c r="DB286" s="12">
        <v>-6.3069401221582604</v>
      </c>
      <c r="DC286" s="12">
        <v>-11.8985881272237</v>
      </c>
      <c r="DD286" s="12">
        <v>-38.6810024792794</v>
      </c>
      <c r="DE286" s="12">
        <v>-24.0286044572712</v>
      </c>
      <c r="DF286" s="11" t="s">
        <v>21</v>
      </c>
      <c r="DG286" s="11" t="s">
        <v>21</v>
      </c>
      <c r="DH286" s="11" t="s">
        <v>21</v>
      </c>
      <c r="DI286" s="11" t="s">
        <v>21</v>
      </c>
      <c r="DJ286" s="11" t="s">
        <v>21</v>
      </c>
      <c r="DK286" s="11" t="s">
        <v>21</v>
      </c>
      <c r="DL286" s="11" t="s">
        <v>21</v>
      </c>
      <c r="DM286" s="11" t="s">
        <v>21</v>
      </c>
      <c r="DN286" s="11" t="s">
        <v>21</v>
      </c>
      <c r="DO286" s="11" t="s">
        <v>21</v>
      </c>
      <c r="DP286" s="11" t="s">
        <v>21</v>
      </c>
      <c r="DQ286" s="11" t="s">
        <v>21</v>
      </c>
      <c r="DR286" s="11" t="s">
        <v>21</v>
      </c>
      <c r="DS286" s="11" t="s">
        <v>21</v>
      </c>
    </row>
    <row r="287" spans="1:123" s="12" customFormat="1" ht="15" customHeight="1" x14ac:dyDescent="0.2">
      <c r="A287" s="10">
        <v>131.5</v>
      </c>
      <c r="B287" s="11" t="s">
        <v>21</v>
      </c>
      <c r="C287" s="11" t="s">
        <v>21</v>
      </c>
      <c r="D287" s="11" t="s">
        <v>21</v>
      </c>
      <c r="E287" s="11" t="s">
        <v>21</v>
      </c>
      <c r="F287" s="11" t="s">
        <v>21</v>
      </c>
      <c r="G287" s="11" t="s">
        <v>21</v>
      </c>
      <c r="H287" s="11" t="s">
        <v>21</v>
      </c>
      <c r="I287" s="11" t="s">
        <v>21</v>
      </c>
      <c r="J287" s="11" t="s">
        <v>21</v>
      </c>
      <c r="K287" s="11" t="s">
        <v>21</v>
      </c>
      <c r="L287" s="11" t="s">
        <v>21</v>
      </c>
      <c r="M287" s="11" t="s">
        <v>21</v>
      </c>
      <c r="O287" s="12">
        <v>-22.159996660775501</v>
      </c>
      <c r="P287" s="12">
        <v>-9.1724959929706493</v>
      </c>
      <c r="Q287" s="12">
        <v>0.64994560489139896</v>
      </c>
      <c r="R287" s="12">
        <v>-43.501291656866599</v>
      </c>
      <c r="S287" s="12">
        <v>-3.8856323953950702</v>
      </c>
      <c r="T287" s="12">
        <v>-33.534011890878901</v>
      </c>
      <c r="U287" s="12">
        <v>-7.4204212978656798</v>
      </c>
      <c r="V287" s="12">
        <v>-9.4906263257144001</v>
      </c>
      <c r="W287" s="12">
        <v>-22.2798116737976</v>
      </c>
      <c r="X287" s="12">
        <v>-24.076811314444001</v>
      </c>
      <c r="Y287" s="12">
        <v>-2.01332886717864</v>
      </c>
      <c r="Z287" s="12">
        <v>1.74117326423584</v>
      </c>
      <c r="AA287" s="12">
        <v>-10.9581342258024</v>
      </c>
      <c r="AB287" s="12">
        <v>-72.912822361104105</v>
      </c>
      <c r="AC287" s="12">
        <v>-81.210841017309505</v>
      </c>
      <c r="AD287" s="12">
        <v>-46.323562855832201</v>
      </c>
      <c r="AE287" s="12">
        <v>-20.267771105864</v>
      </c>
      <c r="AF287" s="12">
        <v>-15.3513155964901</v>
      </c>
      <c r="AG287" s="12">
        <v>-6.5964159148279498</v>
      </c>
      <c r="AH287" s="12">
        <v>-14.8405179061228</v>
      </c>
      <c r="AI287" s="11" t="s">
        <v>21</v>
      </c>
      <c r="AJ287" s="11" t="s">
        <v>21</v>
      </c>
      <c r="AQ287" s="12">
        <v>-37.262216210365203</v>
      </c>
      <c r="AR287" s="12">
        <v>-17.3533790075453</v>
      </c>
      <c r="AS287" s="12">
        <v>-10.2165749922278</v>
      </c>
      <c r="AT287" s="12">
        <v>-1.7390884750057001</v>
      </c>
      <c r="AU287" s="12">
        <v>-9.1098136181244609</v>
      </c>
      <c r="AV287" s="12">
        <v>-172.84303612541399</v>
      </c>
      <c r="AW287" s="12">
        <v>-8.0431200331076909</v>
      </c>
      <c r="AX287" s="12">
        <v>-3.91176354241906</v>
      </c>
      <c r="AY287" s="12">
        <v>-16.767684428486898</v>
      </c>
      <c r="AZ287" s="12">
        <v>-3.15604984280071</v>
      </c>
      <c r="BA287" s="12">
        <v>-37.556492316070901</v>
      </c>
      <c r="BB287" s="12">
        <v>-44.091819290770196</v>
      </c>
      <c r="BC287" s="12">
        <v>-12.7051725939963</v>
      </c>
      <c r="BD287" s="12">
        <v>-34.878084989031699</v>
      </c>
      <c r="BE287" s="12">
        <v>-8.8328806668869202</v>
      </c>
      <c r="BF287" s="12">
        <v>-32.1017723763361</v>
      </c>
      <c r="CF287" s="12">
        <v>1.2907767086289801</v>
      </c>
      <c r="CG287" s="12">
        <v>7.8728517109993801</v>
      </c>
      <c r="DA287" s="12">
        <v>-8.3884315245086292</v>
      </c>
      <c r="DB287" s="12">
        <v>-6.3755164774192901</v>
      </c>
      <c r="DC287" s="12">
        <v>-11.6525261546485</v>
      </c>
      <c r="DD287" s="12">
        <v>-40.030245145317103</v>
      </c>
      <c r="DE287" s="12">
        <v>-25.802690288401202</v>
      </c>
      <c r="DF287" s="11" t="s">
        <v>21</v>
      </c>
      <c r="DG287" s="11" t="s">
        <v>21</v>
      </c>
      <c r="DH287" s="11" t="s">
        <v>21</v>
      </c>
      <c r="DI287" s="11" t="s">
        <v>21</v>
      </c>
      <c r="DJ287" s="11" t="s">
        <v>21</v>
      </c>
      <c r="DK287" s="11" t="s">
        <v>21</v>
      </c>
      <c r="DL287" s="11" t="s">
        <v>21</v>
      </c>
      <c r="DM287" s="11" t="s">
        <v>21</v>
      </c>
      <c r="DN287" s="11" t="s">
        <v>21</v>
      </c>
      <c r="DO287" s="11" t="s">
        <v>21</v>
      </c>
      <c r="DP287" s="11" t="s">
        <v>21</v>
      </c>
      <c r="DQ287" s="11" t="s">
        <v>21</v>
      </c>
      <c r="DR287" s="11" t="s">
        <v>21</v>
      </c>
      <c r="DS287" s="11" t="s">
        <v>21</v>
      </c>
    </row>
    <row r="288" spans="1:123" s="12" customFormat="1" ht="15" customHeight="1" x14ac:dyDescent="0.2">
      <c r="A288" s="10">
        <v>132</v>
      </c>
      <c r="B288" s="11" t="s">
        <v>21</v>
      </c>
      <c r="C288" s="11" t="s">
        <v>21</v>
      </c>
      <c r="D288" s="11" t="s">
        <v>21</v>
      </c>
      <c r="E288" s="11" t="s">
        <v>21</v>
      </c>
      <c r="F288" s="11" t="s">
        <v>21</v>
      </c>
      <c r="G288" s="11" t="s">
        <v>21</v>
      </c>
      <c r="H288" s="11" t="s">
        <v>21</v>
      </c>
      <c r="I288" s="11" t="s">
        <v>21</v>
      </c>
      <c r="J288" s="11" t="s">
        <v>21</v>
      </c>
      <c r="K288" s="11" t="s">
        <v>21</v>
      </c>
      <c r="L288" s="11" t="s">
        <v>21</v>
      </c>
      <c r="M288" s="11" t="s">
        <v>21</v>
      </c>
      <c r="O288" s="12">
        <v>-22.809274014434699</v>
      </c>
      <c r="P288" s="12">
        <v>-9.0572066255845094</v>
      </c>
      <c r="Q288" s="12">
        <v>0.52720508847414704</v>
      </c>
      <c r="R288" s="12">
        <v>-43.809825001517297</v>
      </c>
      <c r="S288" s="12">
        <v>-3.9598444345756398</v>
      </c>
      <c r="T288" s="12">
        <v>-33.339765650453003</v>
      </c>
      <c r="U288" s="12">
        <v>-7.28744498701416</v>
      </c>
      <c r="V288" s="12">
        <v>-9.4815886768628808</v>
      </c>
      <c r="W288" s="12">
        <v>-23.040289306663901</v>
      </c>
      <c r="X288" s="12">
        <v>-24.149681848939501</v>
      </c>
      <c r="Y288" s="12">
        <v>-2.0802119706786399</v>
      </c>
      <c r="Z288" s="12">
        <v>1.20661059099802</v>
      </c>
      <c r="AA288" s="12">
        <v>-10.930491043836801</v>
      </c>
      <c r="AB288" s="12">
        <v>-72.125309088733005</v>
      </c>
      <c r="AC288" s="12">
        <v>-81.139369285665396</v>
      </c>
      <c r="AD288" s="12">
        <v>-46.0593691968824</v>
      </c>
      <c r="AE288" s="12">
        <v>-19.754272216232401</v>
      </c>
      <c r="AF288" s="12">
        <v>-15.478501154575399</v>
      </c>
      <c r="AG288" s="12">
        <v>-6.7140576902602298</v>
      </c>
      <c r="AH288" s="12">
        <v>-15.059562429087199</v>
      </c>
      <c r="AI288" s="11" t="s">
        <v>21</v>
      </c>
      <c r="AJ288" s="11" t="s">
        <v>21</v>
      </c>
      <c r="AQ288" s="12">
        <v>-37.0648158423136</v>
      </c>
      <c r="AR288" s="12">
        <v>-17.946929801837499</v>
      </c>
      <c r="AS288" s="12">
        <v>-9.9245698947925103</v>
      </c>
      <c r="AT288" s="12">
        <v>-1.95477196029969</v>
      </c>
      <c r="AU288" s="12">
        <v>-8.6374257080024108</v>
      </c>
      <c r="AV288" s="12">
        <v>-170.73682101909</v>
      </c>
      <c r="AW288" s="12">
        <v>-8.57239956530975</v>
      </c>
      <c r="AX288" s="12">
        <v>-4.0156546674552303</v>
      </c>
      <c r="AY288" s="12">
        <v>-16.408952433266599</v>
      </c>
      <c r="AZ288" s="12">
        <v>-3.2392706543760101</v>
      </c>
      <c r="BA288" s="12">
        <v>-38.741185562685096</v>
      </c>
      <c r="BB288" s="12">
        <v>-43.777858081739303</v>
      </c>
      <c r="BC288" s="12">
        <v>-11.627481399045701</v>
      </c>
      <c r="BD288" s="12">
        <v>-35.629742342280203</v>
      </c>
      <c r="BE288" s="12">
        <v>-9.1818628789042105</v>
      </c>
      <c r="BF288" s="12">
        <v>-32.543011911911798</v>
      </c>
      <c r="CF288" s="12">
        <v>1.19527885544812</v>
      </c>
      <c r="CG288" s="12">
        <v>7.77943660068558</v>
      </c>
      <c r="DA288" s="12">
        <v>-8.4738167061004699</v>
      </c>
      <c r="DB288" s="12">
        <v>-6.4742735048639499</v>
      </c>
      <c r="DC288" s="12">
        <v>-11.403555618016901</v>
      </c>
      <c r="DD288" s="12">
        <v>-41.341641917824703</v>
      </c>
      <c r="DE288" s="12">
        <v>-27.571277314564199</v>
      </c>
      <c r="DF288" s="11" t="s">
        <v>21</v>
      </c>
      <c r="DG288" s="11" t="s">
        <v>21</v>
      </c>
      <c r="DH288" s="11" t="s">
        <v>21</v>
      </c>
      <c r="DI288" s="11" t="s">
        <v>21</v>
      </c>
      <c r="DJ288" s="11" t="s">
        <v>21</v>
      </c>
      <c r="DK288" s="11" t="s">
        <v>21</v>
      </c>
      <c r="DL288" s="11" t="s">
        <v>21</v>
      </c>
      <c r="DM288" s="11" t="s">
        <v>21</v>
      </c>
      <c r="DN288" s="11" t="s">
        <v>21</v>
      </c>
      <c r="DO288" s="11" t="s">
        <v>21</v>
      </c>
      <c r="DP288" s="11" t="s">
        <v>21</v>
      </c>
      <c r="DQ288" s="11" t="s">
        <v>21</v>
      </c>
      <c r="DR288" s="11" t="s">
        <v>21</v>
      </c>
      <c r="DS288" s="11" t="s">
        <v>21</v>
      </c>
    </row>
    <row r="289" spans="1:123" s="12" customFormat="1" ht="15" customHeight="1" x14ac:dyDescent="0.2">
      <c r="A289" s="10">
        <v>132.5</v>
      </c>
      <c r="B289" s="11" t="s">
        <v>21</v>
      </c>
      <c r="C289" s="11" t="s">
        <v>21</v>
      </c>
      <c r="D289" s="11" t="s">
        <v>21</v>
      </c>
      <c r="E289" s="11" t="s">
        <v>21</v>
      </c>
      <c r="F289" s="11" t="s">
        <v>21</v>
      </c>
      <c r="G289" s="11" t="s">
        <v>21</v>
      </c>
      <c r="H289" s="11" t="s">
        <v>21</v>
      </c>
      <c r="I289" s="11" t="s">
        <v>21</v>
      </c>
      <c r="J289" s="11" t="s">
        <v>21</v>
      </c>
      <c r="K289" s="11" t="s">
        <v>21</v>
      </c>
      <c r="L289" s="11" t="s">
        <v>21</v>
      </c>
      <c r="M289" s="11" t="s">
        <v>21</v>
      </c>
      <c r="O289" s="12">
        <v>-23.4816361626144</v>
      </c>
      <c r="P289" s="12">
        <v>-8.9375844254391197</v>
      </c>
      <c r="Q289" s="12">
        <v>0.36804374303755999</v>
      </c>
      <c r="R289" s="12">
        <v>-43.997846660204203</v>
      </c>
      <c r="S289" s="12">
        <v>-4.1915373003575898</v>
      </c>
      <c r="T289" s="12">
        <v>-33.165160857606601</v>
      </c>
      <c r="U289" s="12">
        <v>-7.1916365413926497</v>
      </c>
      <c r="V289" s="12">
        <v>-9.4893111963756294</v>
      </c>
      <c r="W289" s="12">
        <v>-23.810798666090701</v>
      </c>
      <c r="X289" s="12">
        <v>-24.209246475947999</v>
      </c>
      <c r="Y289" s="12">
        <v>-2.2261983758653501</v>
      </c>
      <c r="Z289" s="12">
        <v>0.64424040147059702</v>
      </c>
      <c r="AA289" s="12">
        <v>-10.9853281173855</v>
      </c>
      <c r="AB289" s="12">
        <v>-71.247493906412203</v>
      </c>
      <c r="AC289" s="12">
        <v>-81.029553257394497</v>
      </c>
      <c r="AD289" s="12">
        <v>-45.7906171504873</v>
      </c>
      <c r="AE289" s="12">
        <v>-19.262843125034099</v>
      </c>
      <c r="AF289" s="12">
        <v>-15.630021152901399</v>
      </c>
      <c r="AG289" s="12">
        <v>-6.8679200921906096</v>
      </c>
      <c r="AH289" s="12">
        <v>-15.258004168572301</v>
      </c>
      <c r="AI289" s="11" t="s">
        <v>21</v>
      </c>
      <c r="AJ289" s="11" t="s">
        <v>21</v>
      </c>
      <c r="AQ289" s="12">
        <v>-36.853565688943398</v>
      </c>
      <c r="AR289" s="12">
        <v>-18.5435765160946</v>
      </c>
      <c r="AS289" s="12">
        <v>-9.6028088591992802</v>
      </c>
      <c r="AT289" s="12">
        <v>-2.1741559521615201</v>
      </c>
      <c r="AU289" s="12">
        <v>-8.1937696450040605</v>
      </c>
      <c r="AV289" s="12">
        <v>-168.572587426751</v>
      </c>
      <c r="AW289" s="12">
        <v>-9.0800667749135702</v>
      </c>
      <c r="AX289" s="12">
        <v>-4.1393782339582597</v>
      </c>
      <c r="AY289" s="12">
        <v>-15.973180779838</v>
      </c>
      <c r="AZ289" s="12">
        <v>-3.3427272683184102</v>
      </c>
      <c r="BA289" s="12">
        <v>-39.793478208594003</v>
      </c>
      <c r="BB289" s="12">
        <v>-43.412725062808001</v>
      </c>
      <c r="BC289" s="12">
        <v>-10.581079550320201</v>
      </c>
      <c r="BD289" s="12">
        <v>-36.359968362376001</v>
      </c>
      <c r="BE289" s="12">
        <v>-9.5496779977111093</v>
      </c>
      <c r="BF289" s="12">
        <v>-32.910353183979097</v>
      </c>
      <c r="CF289" s="12">
        <v>1.0773734402391699</v>
      </c>
      <c r="CG289" s="12">
        <v>7.6255437306826899</v>
      </c>
      <c r="DA289" s="12">
        <v>-8.5437523011932992</v>
      </c>
      <c r="DB289" s="12">
        <v>-6.6065690589311998</v>
      </c>
      <c r="DC289" s="12">
        <v>-11.1551462396164</v>
      </c>
      <c r="DD289" s="12">
        <v>-42.6110382250044</v>
      </c>
      <c r="DE289" s="12">
        <v>-29.331862606341002</v>
      </c>
      <c r="DF289" s="11" t="s">
        <v>21</v>
      </c>
      <c r="DG289" s="11" t="s">
        <v>21</v>
      </c>
      <c r="DH289" s="11" t="s">
        <v>21</v>
      </c>
      <c r="DI289" s="11" t="s">
        <v>21</v>
      </c>
      <c r="DJ289" s="11" t="s">
        <v>21</v>
      </c>
      <c r="DK289" s="11" t="s">
        <v>21</v>
      </c>
      <c r="DL289" s="11" t="s">
        <v>21</v>
      </c>
      <c r="DM289" s="11" t="s">
        <v>21</v>
      </c>
      <c r="DN289" s="11" t="s">
        <v>21</v>
      </c>
      <c r="DO289" s="11" t="s">
        <v>21</v>
      </c>
      <c r="DP289" s="11" t="s">
        <v>21</v>
      </c>
      <c r="DQ289" s="11" t="s">
        <v>21</v>
      </c>
      <c r="DR289" s="11" t="s">
        <v>21</v>
      </c>
      <c r="DS289" s="11" t="s">
        <v>21</v>
      </c>
    </row>
    <row r="290" spans="1:123" s="12" customFormat="1" ht="15" customHeight="1" x14ac:dyDescent="0.2">
      <c r="A290" s="10">
        <v>133</v>
      </c>
      <c r="B290" s="11" t="s">
        <v>21</v>
      </c>
      <c r="C290" s="11" t="s">
        <v>21</v>
      </c>
      <c r="D290" s="11" t="s">
        <v>21</v>
      </c>
      <c r="E290" s="11" t="s">
        <v>21</v>
      </c>
      <c r="F290" s="11" t="s">
        <v>21</v>
      </c>
      <c r="G290" s="11" t="s">
        <v>21</v>
      </c>
      <c r="H290" s="11" t="s">
        <v>21</v>
      </c>
      <c r="I290" s="11" t="s">
        <v>21</v>
      </c>
      <c r="J290" s="11" t="s">
        <v>21</v>
      </c>
      <c r="K290" s="11" t="s">
        <v>21</v>
      </c>
      <c r="L290" s="11" t="s">
        <v>21</v>
      </c>
      <c r="M290" s="11" t="s">
        <v>21</v>
      </c>
      <c r="O290" s="12">
        <v>-24.175265934900299</v>
      </c>
      <c r="P290" s="12">
        <v>-8.8141132437158305</v>
      </c>
      <c r="Q290" s="12">
        <v>0.16991542395317</v>
      </c>
      <c r="R290" s="12">
        <v>-44.069918658351497</v>
      </c>
      <c r="S290" s="12">
        <v>-4.5882961785537102</v>
      </c>
      <c r="T290" s="12">
        <v>-33.011383493430898</v>
      </c>
      <c r="U290" s="12">
        <v>-7.1285217018157701</v>
      </c>
      <c r="V290" s="12">
        <v>-9.5112609415082208</v>
      </c>
      <c r="W290" s="12">
        <v>-24.594481146777898</v>
      </c>
      <c r="X290" s="12">
        <v>-24.254803065559798</v>
      </c>
      <c r="Y290" s="12">
        <v>-2.45592900682822</v>
      </c>
      <c r="Z290" s="12">
        <v>4.3548382677727197E-2</v>
      </c>
      <c r="AA290" s="12">
        <v>-11.1161489257938</v>
      </c>
      <c r="AB290" s="12">
        <v>-70.284186222124802</v>
      </c>
      <c r="AC290" s="12">
        <v>-80.880337918642894</v>
      </c>
      <c r="AD290" s="12">
        <v>-45.520948333432898</v>
      </c>
      <c r="AE290" s="12">
        <v>-18.7966088560642</v>
      </c>
      <c r="AF290" s="12">
        <v>-15.8075781655497</v>
      </c>
      <c r="AG290" s="12">
        <v>-7.0555151978624</v>
      </c>
      <c r="AH290" s="12">
        <v>-15.435973182320501</v>
      </c>
      <c r="AI290" s="11" t="s">
        <v>21</v>
      </c>
      <c r="AJ290" s="11" t="s">
        <v>21</v>
      </c>
      <c r="AQ290" s="12">
        <v>-36.628105590352703</v>
      </c>
      <c r="AR290" s="12">
        <v>-19.142467863275598</v>
      </c>
      <c r="AS290" s="12">
        <v>-9.2556856543524102</v>
      </c>
      <c r="AT290" s="12">
        <v>-2.3938953290780698</v>
      </c>
      <c r="AU290" s="12">
        <v>-7.78559024183778</v>
      </c>
      <c r="AV290" s="12">
        <v>-166.38486704323401</v>
      </c>
      <c r="AW290" s="12">
        <v>-9.5603945737820997</v>
      </c>
      <c r="AX290" s="12">
        <v>-4.2826009121199604</v>
      </c>
      <c r="AY290" s="12">
        <v>-15.4641766130225</v>
      </c>
      <c r="AZ290" s="12">
        <v>-3.4662293728615601</v>
      </c>
      <c r="BA290" s="12">
        <v>-40.710478060645897</v>
      </c>
      <c r="BB290" s="12">
        <v>-43.0002364737447</v>
      </c>
      <c r="BC290" s="12">
        <v>-9.5629802672192401</v>
      </c>
      <c r="BD290" s="12">
        <v>-37.067722587380501</v>
      </c>
      <c r="BE290" s="12">
        <v>-9.9322915048105607</v>
      </c>
      <c r="BF290" s="12">
        <v>-33.204752980964201</v>
      </c>
      <c r="CF290" s="12">
        <v>0.936966841891262</v>
      </c>
      <c r="CG290" s="12">
        <v>7.4095296440645999</v>
      </c>
      <c r="DA290" s="12">
        <v>-8.6001709860283793</v>
      </c>
      <c r="DB290" s="12">
        <v>-6.7754331212199697</v>
      </c>
      <c r="DC290" s="12">
        <v>-10.9107340904301</v>
      </c>
      <c r="DD290" s="12">
        <v>-43.834774260176303</v>
      </c>
      <c r="DE290" s="12">
        <v>-31.082221539691002</v>
      </c>
      <c r="DF290" s="11" t="s">
        <v>21</v>
      </c>
      <c r="DG290" s="11" t="s">
        <v>21</v>
      </c>
      <c r="DH290" s="11" t="s">
        <v>21</v>
      </c>
      <c r="DI290" s="11" t="s">
        <v>21</v>
      </c>
      <c r="DJ290" s="11" t="s">
        <v>21</v>
      </c>
      <c r="DK290" s="11" t="s">
        <v>21</v>
      </c>
      <c r="DL290" s="11" t="s">
        <v>21</v>
      </c>
      <c r="DM290" s="11" t="s">
        <v>21</v>
      </c>
      <c r="DN290" s="11" t="s">
        <v>21</v>
      </c>
      <c r="DO290" s="11" t="s">
        <v>21</v>
      </c>
      <c r="DP290" s="11" t="s">
        <v>21</v>
      </c>
      <c r="DQ290" s="11" t="s">
        <v>21</v>
      </c>
      <c r="DR290" s="11" t="s">
        <v>21</v>
      </c>
      <c r="DS290" s="11" t="s">
        <v>21</v>
      </c>
    </row>
    <row r="291" spans="1:123" s="12" customFormat="1" ht="15" customHeight="1" x14ac:dyDescent="0.2">
      <c r="A291" s="10">
        <v>133.5</v>
      </c>
      <c r="B291" s="11" t="s">
        <v>21</v>
      </c>
      <c r="C291" s="11" t="s">
        <v>21</v>
      </c>
      <c r="D291" s="11" t="s">
        <v>21</v>
      </c>
      <c r="E291" s="11" t="s">
        <v>21</v>
      </c>
      <c r="F291" s="11" t="s">
        <v>21</v>
      </c>
      <c r="G291" s="11" t="s">
        <v>21</v>
      </c>
      <c r="H291" s="11" t="s">
        <v>21</v>
      </c>
      <c r="I291" s="11" t="s">
        <v>21</v>
      </c>
      <c r="J291" s="11" t="s">
        <v>21</v>
      </c>
      <c r="K291" s="11" t="s">
        <v>21</v>
      </c>
      <c r="L291" s="11" t="s">
        <v>21</v>
      </c>
      <c r="M291" s="11" t="s">
        <v>21</v>
      </c>
      <c r="O291" s="12">
        <v>-24.8879878199659</v>
      </c>
      <c r="P291" s="12">
        <v>-8.6872978499741293</v>
      </c>
      <c r="Q291" s="12">
        <v>-6.9264913804545303E-2</v>
      </c>
      <c r="R291" s="12">
        <v>-44.0315925516188</v>
      </c>
      <c r="S291" s="12">
        <v>-5.1561110012698901</v>
      </c>
      <c r="T291" s="12">
        <v>-32.879292120924198</v>
      </c>
      <c r="U291" s="12">
        <v>-7.0933101596892802</v>
      </c>
      <c r="V291" s="12">
        <v>-9.5446448540314996</v>
      </c>
      <c r="W291" s="12">
        <v>-25.394270778633601</v>
      </c>
      <c r="X291" s="12">
        <v>-24.285665858769701</v>
      </c>
      <c r="Y291" s="12">
        <v>-2.7732182843465099</v>
      </c>
      <c r="Z291" s="12">
        <v>-0.60566071624634699</v>
      </c>
      <c r="AA291" s="12">
        <v>-11.3155647341045</v>
      </c>
      <c r="AB291" s="12">
        <v>-69.240551965776802</v>
      </c>
      <c r="AC291" s="12">
        <v>-80.690784670878202</v>
      </c>
      <c r="AD291" s="12">
        <v>-45.253756979945997</v>
      </c>
      <c r="AE291" s="12">
        <v>-18.3583324542269</v>
      </c>
      <c r="AF291" s="12">
        <v>-16.0125673573929</v>
      </c>
      <c r="AG291" s="12">
        <v>-7.2737598202365898</v>
      </c>
      <c r="AH291" s="12">
        <v>-15.593674106639799</v>
      </c>
      <c r="AI291" s="11" t="s">
        <v>21</v>
      </c>
      <c r="AJ291" s="11" t="s">
        <v>21</v>
      </c>
      <c r="AQ291" s="12">
        <v>-36.388104490470099</v>
      </c>
      <c r="AR291" s="12">
        <v>-19.7426761587848</v>
      </c>
      <c r="AS291" s="12">
        <v>-8.8876895460998604</v>
      </c>
      <c r="AT291" s="12">
        <v>-2.6106265522685099</v>
      </c>
      <c r="AU291" s="12">
        <v>-7.4190566010656704</v>
      </c>
      <c r="AV291" s="12">
        <v>-164.20622705481901</v>
      </c>
      <c r="AW291" s="12">
        <v>-10.007795026467599</v>
      </c>
      <c r="AX291" s="12">
        <v>-4.4446846914070104</v>
      </c>
      <c r="AY291" s="12">
        <v>-14.8866402014391</v>
      </c>
      <c r="AZ291" s="12">
        <v>-3.6093208564125199</v>
      </c>
      <c r="BA291" s="12">
        <v>-41.490773583063799</v>
      </c>
      <c r="BB291" s="12">
        <v>-42.544292227830702</v>
      </c>
      <c r="BC291" s="12">
        <v>-8.5697902250103599</v>
      </c>
      <c r="BD291" s="12">
        <v>-37.751960917375897</v>
      </c>
      <c r="BE291" s="12">
        <v>-10.325388757337301</v>
      </c>
      <c r="BF291" s="12">
        <v>-33.427659218432296</v>
      </c>
      <c r="CF291" s="12">
        <v>0.77442638257707497</v>
      </c>
      <c r="CG291" s="12">
        <v>7.1308181759377396</v>
      </c>
      <c r="DA291" s="12">
        <v>-8.6449872469529492</v>
      </c>
      <c r="DB291" s="12">
        <v>-6.9835191425226997</v>
      </c>
      <c r="DC291" s="12">
        <v>-10.673673386918299</v>
      </c>
      <c r="DD291" s="12">
        <v>-45.0096958957146</v>
      </c>
      <c r="DE291" s="12">
        <v>-32.820375054143298</v>
      </c>
      <c r="DF291" s="11" t="s">
        <v>21</v>
      </c>
      <c r="DG291" s="11" t="s">
        <v>21</v>
      </c>
      <c r="DH291" s="11" t="s">
        <v>21</v>
      </c>
      <c r="DI291" s="11" t="s">
        <v>21</v>
      </c>
      <c r="DJ291" s="11" t="s">
        <v>21</v>
      </c>
      <c r="DK291" s="11" t="s">
        <v>21</v>
      </c>
      <c r="DL291" s="11" t="s">
        <v>21</v>
      </c>
      <c r="DM291" s="11" t="s">
        <v>21</v>
      </c>
      <c r="DN291" s="11" t="s">
        <v>21</v>
      </c>
      <c r="DO291" s="11" t="s">
        <v>21</v>
      </c>
      <c r="DP291" s="11" t="s">
        <v>21</v>
      </c>
      <c r="DQ291" s="11" t="s">
        <v>21</v>
      </c>
      <c r="DR291" s="11" t="s">
        <v>21</v>
      </c>
      <c r="DS291" s="11" t="s">
        <v>21</v>
      </c>
    </row>
    <row r="292" spans="1:123" s="12" customFormat="1" ht="15" customHeight="1" x14ac:dyDescent="0.2">
      <c r="A292" s="10">
        <v>134</v>
      </c>
      <c r="B292" s="11" t="s">
        <v>21</v>
      </c>
      <c r="C292" s="11" t="s">
        <v>21</v>
      </c>
      <c r="D292" s="11" t="s">
        <v>21</v>
      </c>
      <c r="E292" s="11" t="s">
        <v>21</v>
      </c>
      <c r="F292" s="11" t="s">
        <v>21</v>
      </c>
      <c r="G292" s="11" t="s">
        <v>21</v>
      </c>
      <c r="H292" s="11" t="s">
        <v>21</v>
      </c>
      <c r="I292" s="11" t="s">
        <v>21</v>
      </c>
      <c r="J292" s="11" t="s">
        <v>21</v>
      </c>
      <c r="K292" s="11" t="s">
        <v>21</v>
      </c>
      <c r="L292" s="11" t="s">
        <v>21</v>
      </c>
      <c r="M292" s="11" t="s">
        <v>21</v>
      </c>
      <c r="O292" s="12">
        <v>-25.617271603550702</v>
      </c>
      <c r="P292" s="12">
        <v>-8.5576639321516197</v>
      </c>
      <c r="Q292" s="12">
        <v>-0.351085361671721</v>
      </c>
      <c r="R292" s="12">
        <v>-43.8893548562191</v>
      </c>
      <c r="S292" s="12">
        <v>-5.8993332459067398</v>
      </c>
      <c r="T292" s="12">
        <v>-32.769392419140701</v>
      </c>
      <c r="U292" s="12">
        <v>-7.0809610406286003</v>
      </c>
      <c r="V292" s="12">
        <v>-9.5864515969878994</v>
      </c>
      <c r="W292" s="12">
        <v>-26.2128414760809</v>
      </c>
      <c r="X292" s="12">
        <v>-24.3011763814138</v>
      </c>
      <c r="Y292" s="12">
        <v>-3.1809765914658699</v>
      </c>
      <c r="Z292" s="12">
        <v>-1.31306831008259</v>
      </c>
      <c r="AA292" s="12">
        <v>-11.5754210128216</v>
      </c>
      <c r="AB292" s="12">
        <v>-68.122019001748399</v>
      </c>
      <c r="AC292" s="12">
        <v>-80.460195022169501</v>
      </c>
      <c r="AD292" s="12">
        <v>-44.992160837864503</v>
      </c>
      <c r="AE292" s="12">
        <v>-17.9503967956407</v>
      </c>
      <c r="AF292" s="12">
        <v>-16.246047380263899</v>
      </c>
      <c r="AG292" s="12">
        <v>-7.5190259849477998</v>
      </c>
      <c r="AH292" s="12">
        <v>-15.731395251350399</v>
      </c>
      <c r="AI292" s="11" t="s">
        <v>21</v>
      </c>
      <c r="AJ292" s="11" t="s">
        <v>21</v>
      </c>
      <c r="AQ292" s="12">
        <v>-36.133260437054503</v>
      </c>
      <c r="AR292" s="12">
        <v>-20.3432337002595</v>
      </c>
      <c r="AS292" s="12">
        <v>-8.5033407231094298</v>
      </c>
      <c r="AT292" s="12">
        <v>-2.82102200799272</v>
      </c>
      <c r="AU292" s="12">
        <v>-7.0996875365381102</v>
      </c>
      <c r="AV292" s="12">
        <v>-162.066920893266</v>
      </c>
      <c r="AW292" s="12">
        <v>-10.4169057522085</v>
      </c>
      <c r="AX292" s="12">
        <v>-4.6246964302554199</v>
      </c>
      <c r="AY292" s="12">
        <v>-14.246119462768499</v>
      </c>
      <c r="AZ292" s="12">
        <v>-3.7712857192673201</v>
      </c>
      <c r="BA292" s="12">
        <v>-42.1344084315933</v>
      </c>
      <c r="BB292" s="12">
        <v>-42.048835894092903</v>
      </c>
      <c r="BC292" s="12">
        <v>-7.5977832239004703</v>
      </c>
      <c r="BD292" s="12">
        <v>-38.411635614465901</v>
      </c>
      <c r="BE292" s="12">
        <v>-10.7244377431925</v>
      </c>
      <c r="BF292" s="12">
        <v>-33.581043680896897</v>
      </c>
      <c r="CF292" s="12">
        <v>0.590587035276257</v>
      </c>
      <c r="CG292" s="12">
        <v>6.7899172790930598</v>
      </c>
      <c r="DA292" s="12">
        <v>-8.6800700955791399</v>
      </c>
      <c r="DB292" s="12">
        <v>-7.2330576585954898</v>
      </c>
      <c r="DC292" s="12">
        <v>-10.447197382745699</v>
      </c>
      <c r="DD292" s="12">
        <v>-46.133161959005498</v>
      </c>
      <c r="DE292" s="12">
        <v>-34.544551454018801</v>
      </c>
      <c r="DF292" s="11" t="s">
        <v>21</v>
      </c>
      <c r="DG292" s="11" t="s">
        <v>21</v>
      </c>
      <c r="DH292" s="11" t="s">
        <v>21</v>
      </c>
      <c r="DI292" s="11" t="s">
        <v>21</v>
      </c>
      <c r="DJ292" s="11" t="s">
        <v>21</v>
      </c>
      <c r="DK292" s="11" t="s">
        <v>21</v>
      </c>
      <c r="DL292" s="11" t="s">
        <v>21</v>
      </c>
      <c r="DM292" s="11" t="s">
        <v>21</v>
      </c>
      <c r="DN292" s="11" t="s">
        <v>21</v>
      </c>
      <c r="DO292" s="11" t="s">
        <v>21</v>
      </c>
      <c r="DP292" s="11" t="s">
        <v>21</v>
      </c>
      <c r="DQ292" s="11" t="s">
        <v>21</v>
      </c>
      <c r="DR292" s="11" t="s">
        <v>21</v>
      </c>
      <c r="DS292" s="11" t="s">
        <v>21</v>
      </c>
    </row>
    <row r="293" spans="1:123" s="12" customFormat="1" ht="15" customHeight="1" x14ac:dyDescent="0.2">
      <c r="A293" s="10">
        <v>134.5</v>
      </c>
      <c r="B293" s="11" t="s">
        <v>21</v>
      </c>
      <c r="C293" s="11" t="s">
        <v>21</v>
      </c>
      <c r="D293" s="11" t="s">
        <v>21</v>
      </c>
      <c r="E293" s="11" t="s">
        <v>21</v>
      </c>
      <c r="F293" s="11" t="s">
        <v>21</v>
      </c>
      <c r="G293" s="11" t="s">
        <v>21</v>
      </c>
      <c r="H293" s="11" t="s">
        <v>21</v>
      </c>
      <c r="I293" s="11" t="s">
        <v>21</v>
      </c>
      <c r="J293" s="11" t="s">
        <v>21</v>
      </c>
      <c r="K293" s="11" t="s">
        <v>21</v>
      </c>
      <c r="L293" s="11" t="s">
        <v>21</v>
      </c>
      <c r="M293" s="11" t="s">
        <v>21</v>
      </c>
      <c r="O293" s="12">
        <v>-26.360263291280699</v>
      </c>
      <c r="P293" s="12">
        <v>-8.4257608250482008</v>
      </c>
      <c r="Q293" s="12">
        <v>-0.67660749891729199</v>
      </c>
      <c r="R293" s="12">
        <v>-43.650477891787801</v>
      </c>
      <c r="S293" s="12">
        <v>-6.8206568357709303</v>
      </c>
      <c r="T293" s="12">
        <v>-32.681855373084503</v>
      </c>
      <c r="U293" s="12">
        <v>-7.0862452048459001</v>
      </c>
      <c r="V293" s="12">
        <v>-9.6334915724582899</v>
      </c>
      <c r="W293" s="12">
        <v>-27.052565201301999</v>
      </c>
      <c r="X293" s="12">
        <v>-24.300710720126499</v>
      </c>
      <c r="Y293" s="12">
        <v>-3.6811375139222902</v>
      </c>
      <c r="Z293" s="12">
        <v>-2.08765345632855</v>
      </c>
      <c r="AA293" s="12">
        <v>-11.8869220386841</v>
      </c>
      <c r="AB293" s="12">
        <v>-66.934284404851496</v>
      </c>
      <c r="AC293" s="12">
        <v>-80.188059655483798</v>
      </c>
      <c r="AD293" s="12">
        <v>-44.738968426827299</v>
      </c>
      <c r="AE293" s="12">
        <v>-17.574786397744901</v>
      </c>
      <c r="AF293" s="12">
        <v>-16.5087258210405</v>
      </c>
      <c r="AG293" s="12">
        <v>-7.7871936809970004</v>
      </c>
      <c r="AH293" s="12">
        <v>-15.849518604227301</v>
      </c>
      <c r="AI293" s="11" t="s">
        <v>21</v>
      </c>
      <c r="AJ293" s="11" t="s">
        <v>21</v>
      </c>
      <c r="AQ293" s="12">
        <v>-35.863311495631898</v>
      </c>
      <c r="AR293" s="12">
        <v>-20.943156414432401</v>
      </c>
      <c r="AS293" s="12">
        <v>-8.1071402746601908</v>
      </c>
      <c r="AT293" s="12">
        <v>-3.0218413940019602</v>
      </c>
      <c r="AU293" s="12">
        <v>-6.8322783590701803</v>
      </c>
      <c r="AV293" s="12">
        <v>-159.99450988601799</v>
      </c>
      <c r="AW293" s="12">
        <v>-10.782666322484101</v>
      </c>
      <c r="AX293" s="12">
        <v>-4.8214224079856596</v>
      </c>
      <c r="AY293" s="12">
        <v>-13.5489526655874</v>
      </c>
      <c r="AZ293" s="12">
        <v>-3.9511578506790102</v>
      </c>
      <c r="BA293" s="12">
        <v>-42.642837797757203</v>
      </c>
      <c r="BB293" s="12">
        <v>-41.517821955494497</v>
      </c>
      <c r="BC293" s="12">
        <v>-6.6429806793166701</v>
      </c>
      <c r="BD293" s="12">
        <v>-39.045706216711501</v>
      </c>
      <c r="BE293" s="12">
        <v>-11.1247672975878</v>
      </c>
      <c r="BF293" s="12">
        <v>-33.667380193946798</v>
      </c>
      <c r="CF293" s="12">
        <v>0.386745881542083</v>
      </c>
      <c r="CG293" s="12">
        <v>6.3884167502692399</v>
      </c>
      <c r="DA293" s="12">
        <v>-8.7072148744482494</v>
      </c>
      <c r="DB293" s="12">
        <v>-7.5258171818859401</v>
      </c>
      <c r="DC293" s="12">
        <v>-10.2343719845521</v>
      </c>
      <c r="DD293" s="12">
        <v>-47.203029680531401</v>
      </c>
      <c r="DE293" s="12">
        <v>-36.253157304599803</v>
      </c>
      <c r="DF293" s="11" t="s">
        <v>21</v>
      </c>
      <c r="DG293" s="11" t="s">
        <v>21</v>
      </c>
      <c r="DH293" s="11" t="s">
        <v>21</v>
      </c>
      <c r="DI293" s="11" t="s">
        <v>21</v>
      </c>
      <c r="DJ293" s="11" t="s">
        <v>21</v>
      </c>
      <c r="DK293" s="11" t="s">
        <v>21</v>
      </c>
      <c r="DL293" s="11" t="s">
        <v>21</v>
      </c>
      <c r="DM293" s="11" t="s">
        <v>21</v>
      </c>
      <c r="DN293" s="11" t="s">
        <v>21</v>
      </c>
      <c r="DO293" s="11" t="s">
        <v>21</v>
      </c>
      <c r="DP293" s="11" t="s">
        <v>21</v>
      </c>
      <c r="DQ293" s="11" t="s">
        <v>21</v>
      </c>
      <c r="DR293" s="11" t="s">
        <v>21</v>
      </c>
      <c r="DS293" s="11" t="s">
        <v>21</v>
      </c>
    </row>
    <row r="294" spans="1:123" s="12" customFormat="1" ht="15" customHeight="1" x14ac:dyDescent="0.2">
      <c r="A294" s="10">
        <v>135</v>
      </c>
      <c r="B294" s="11" t="s">
        <v>21</v>
      </c>
      <c r="C294" s="11" t="s">
        <v>21</v>
      </c>
      <c r="D294" s="11" t="s">
        <v>21</v>
      </c>
      <c r="E294" s="11" t="s">
        <v>21</v>
      </c>
      <c r="F294" s="11" t="s">
        <v>21</v>
      </c>
      <c r="G294" s="11" t="s">
        <v>21</v>
      </c>
      <c r="H294" s="11" t="s">
        <v>21</v>
      </c>
      <c r="I294" s="11" t="s">
        <v>21</v>
      </c>
      <c r="J294" s="11" t="s">
        <v>21</v>
      </c>
      <c r="K294" s="11" t="s">
        <v>21</v>
      </c>
      <c r="L294" s="11" t="s">
        <v>21</v>
      </c>
      <c r="M294" s="11" t="s">
        <v>21</v>
      </c>
      <c r="O294" s="12">
        <v>-27.113801479572398</v>
      </c>
      <c r="P294" s="12">
        <v>-8.2921569628524594</v>
      </c>
      <c r="Q294" s="12">
        <v>-1.0463440958119401</v>
      </c>
      <c r="R294" s="12">
        <v>-43.322950659785398</v>
      </c>
      <c r="S294" s="12">
        <v>-7.9211176853277703</v>
      </c>
      <c r="T294" s="12">
        <v>-32.6164845318999</v>
      </c>
      <c r="U294" s="12">
        <v>-7.1038152782420996</v>
      </c>
      <c r="V294" s="12">
        <v>-9.6824387583183107</v>
      </c>
      <c r="W294" s="12">
        <v>-27.9154719464713</v>
      </c>
      <c r="X294" s="12">
        <v>-24.283692255266899</v>
      </c>
      <c r="Y294" s="12">
        <v>-4.2746014514705104</v>
      </c>
      <c r="Z294" s="12">
        <v>-2.93751486424298</v>
      </c>
      <c r="AA294" s="12">
        <v>-12.2407736853347</v>
      </c>
      <c r="AB294" s="12">
        <v>-65.683270804583998</v>
      </c>
      <c r="AC294" s="12">
        <v>-79.874145740177397</v>
      </c>
      <c r="AD294" s="12">
        <v>-44.496646296465698</v>
      </c>
      <c r="AE294" s="12">
        <v>-17.233063772437099</v>
      </c>
      <c r="AF294" s="12">
        <v>-16.800939192762598</v>
      </c>
      <c r="AG294" s="12">
        <v>-8.0737145253806304</v>
      </c>
      <c r="AH294" s="12">
        <v>-15.9485207404941</v>
      </c>
      <c r="AI294" s="11" t="s">
        <v>21</v>
      </c>
      <c r="AJ294" s="11" t="s">
        <v>21</v>
      </c>
      <c r="AQ294" s="12">
        <v>-35.578032111516201</v>
      </c>
      <c r="AR294" s="12">
        <v>-21.541472960961901</v>
      </c>
      <c r="AS294" s="12">
        <v>-7.7035101639921697</v>
      </c>
      <c r="AT294" s="12">
        <v>-3.2099844702315701</v>
      </c>
      <c r="AU294" s="12">
        <v>-6.62083994029671</v>
      </c>
      <c r="AV294" s="12">
        <v>-158.01365952938701</v>
      </c>
      <c r="AW294" s="12">
        <v>-11.1003973870538</v>
      </c>
      <c r="AX294" s="12">
        <v>-5.0333860599494002</v>
      </c>
      <c r="AY294" s="12">
        <v>-12.8021956697921</v>
      </c>
      <c r="AZ294" s="12">
        <v>-4.1477337617834502</v>
      </c>
      <c r="BA294" s="12">
        <v>-43.018917494919101</v>
      </c>
      <c r="BB294" s="12">
        <v>-40.9551721531897</v>
      </c>
      <c r="BC294" s="12">
        <v>-5.7012275647139097</v>
      </c>
      <c r="BD294" s="12">
        <v>-39.653150452067997</v>
      </c>
      <c r="BE294" s="12">
        <v>-11.521636224642799</v>
      </c>
      <c r="BF294" s="12">
        <v>-33.689644624246199</v>
      </c>
      <c r="CF294" s="12">
        <v>0.16464693430862001</v>
      </c>
      <c r="CG294" s="12">
        <v>5.92896503803785</v>
      </c>
      <c r="DA294" s="12">
        <v>-8.7281250671367108</v>
      </c>
      <c r="DB294" s="12">
        <v>-7.8630700954818096</v>
      </c>
      <c r="DC294" s="12">
        <v>-10.038055734185001</v>
      </c>
      <c r="DD294" s="12">
        <v>-48.217640141956501</v>
      </c>
      <c r="DE294" s="12">
        <v>-37.944719224469701</v>
      </c>
      <c r="DF294" s="11" t="s">
        <v>21</v>
      </c>
      <c r="DG294" s="11" t="s">
        <v>21</v>
      </c>
      <c r="DH294" s="11" t="s">
        <v>21</v>
      </c>
      <c r="DI294" s="11" t="s">
        <v>21</v>
      </c>
      <c r="DJ294" s="11" t="s">
        <v>21</v>
      </c>
      <c r="DK294" s="11" t="s">
        <v>21</v>
      </c>
      <c r="DL294" s="11" t="s">
        <v>21</v>
      </c>
      <c r="DM294" s="11" t="s">
        <v>21</v>
      </c>
      <c r="DN294" s="11" t="s">
        <v>21</v>
      </c>
      <c r="DO294" s="11" t="s">
        <v>21</v>
      </c>
      <c r="DP294" s="11" t="s">
        <v>21</v>
      </c>
      <c r="DQ294" s="11" t="s">
        <v>21</v>
      </c>
      <c r="DR294" s="11" t="s">
        <v>21</v>
      </c>
      <c r="DS294" s="11" t="s">
        <v>21</v>
      </c>
    </row>
    <row r="295" spans="1:123" s="12" customFormat="1" ht="15" customHeight="1" x14ac:dyDescent="0.2">
      <c r="A295" s="10">
        <v>135.5</v>
      </c>
      <c r="B295" s="11" t="s">
        <v>21</v>
      </c>
      <c r="C295" s="11" t="s">
        <v>21</v>
      </c>
      <c r="D295" s="11" t="s">
        <v>21</v>
      </c>
      <c r="E295" s="11" t="s">
        <v>21</v>
      </c>
      <c r="F295" s="11" t="s">
        <v>21</v>
      </c>
      <c r="G295" s="11" t="s">
        <v>21</v>
      </c>
      <c r="H295" s="11" t="s">
        <v>21</v>
      </c>
      <c r="I295" s="11" t="s">
        <v>21</v>
      </c>
      <c r="J295" s="11" t="s">
        <v>21</v>
      </c>
      <c r="K295" s="11" t="s">
        <v>21</v>
      </c>
      <c r="L295" s="11" t="s">
        <v>21</v>
      </c>
      <c r="M295" s="11" t="s">
        <v>21</v>
      </c>
      <c r="O295" s="12">
        <v>-27.874451916432001</v>
      </c>
      <c r="P295" s="12">
        <v>-8.1574371506576409</v>
      </c>
      <c r="Q295" s="12">
        <v>-1.4602444480260599</v>
      </c>
      <c r="R295" s="12">
        <v>-42.9153260483872</v>
      </c>
      <c r="S295" s="12">
        <v>-9.2001182565581896</v>
      </c>
      <c r="T295" s="12">
        <v>-32.572759664617401</v>
      </c>
      <c r="U295" s="12">
        <v>-7.1282720455201298</v>
      </c>
      <c r="V295" s="12">
        <v>-9.7298780019627795</v>
      </c>
      <c r="W295" s="12">
        <v>-28.803211534977802</v>
      </c>
      <c r="X295" s="12">
        <v>-24.249602574855</v>
      </c>
      <c r="Y295" s="12">
        <v>-4.9611880967859099</v>
      </c>
      <c r="Z295" s="12">
        <v>-3.8697053241776298</v>
      </c>
      <c r="AA295" s="12">
        <v>-12.6273180285352</v>
      </c>
      <c r="AB295" s="12">
        <v>-64.375060901511404</v>
      </c>
      <c r="AC295" s="12">
        <v>-79.518496931996197</v>
      </c>
      <c r="AD295" s="12">
        <v>-44.267315388424301</v>
      </c>
      <c r="AE295" s="12">
        <v>-16.926371245062899</v>
      </c>
      <c r="AF295" s="12">
        <v>-17.122645658673701</v>
      </c>
      <c r="AG295" s="12">
        <v>-8.3736822489299794</v>
      </c>
      <c r="AH295" s="12">
        <v>-16.028981917770501</v>
      </c>
      <c r="AI295" s="11" t="s">
        <v>21</v>
      </c>
      <c r="AJ295" s="11" t="s">
        <v>21</v>
      </c>
      <c r="AQ295" s="12">
        <v>-35.277247661724601</v>
      </c>
      <c r="AR295" s="12">
        <v>-22.1372592932311</v>
      </c>
      <c r="AS295" s="12">
        <v>-7.2967513915500604</v>
      </c>
      <c r="AT295" s="12">
        <v>-3.3825392620201402</v>
      </c>
      <c r="AU295" s="12">
        <v>-6.4685482357162902</v>
      </c>
      <c r="AV295" s="12">
        <v>-156.14586300216601</v>
      </c>
      <c r="AW295" s="12">
        <v>-11.3658688860596</v>
      </c>
      <c r="AX295" s="12">
        <v>-5.2588698054023499</v>
      </c>
      <c r="AY295" s="12">
        <v>-12.013544619549</v>
      </c>
      <c r="AZ295" s="12">
        <v>-4.3595914576144397</v>
      </c>
      <c r="BA295" s="12">
        <v>-43.266805732855502</v>
      </c>
      <c r="BB295" s="12">
        <v>-40.3647500206716</v>
      </c>
      <c r="BC295" s="12">
        <v>-4.7682756303402103</v>
      </c>
      <c r="BD295" s="12">
        <v>-40.232964238384703</v>
      </c>
      <c r="BE295" s="12">
        <v>-11.910315151908399</v>
      </c>
      <c r="BF295" s="12">
        <v>-33.651296689640702</v>
      </c>
      <c r="CF295" s="12">
        <v>-7.3544953238524599E-2</v>
      </c>
      <c r="CG295" s="12">
        <v>5.41522649655235</v>
      </c>
      <c r="DA295" s="12">
        <v>-8.7443868324044107</v>
      </c>
      <c r="DB295" s="12">
        <v>-8.2455626397859305</v>
      </c>
      <c r="DC295" s="12">
        <v>-9.8608643384068202</v>
      </c>
      <c r="DD295" s="12">
        <v>-49.175818276125902</v>
      </c>
      <c r="DE295" s="12">
        <v>-39.617851143702801</v>
      </c>
      <c r="DF295" s="11" t="s">
        <v>21</v>
      </c>
      <c r="DG295" s="11" t="s">
        <v>21</v>
      </c>
      <c r="DH295" s="11" t="s">
        <v>21</v>
      </c>
      <c r="DI295" s="11" t="s">
        <v>21</v>
      </c>
      <c r="DJ295" s="11" t="s">
        <v>21</v>
      </c>
      <c r="DK295" s="11" t="s">
        <v>21</v>
      </c>
      <c r="DL295" s="11" t="s">
        <v>21</v>
      </c>
      <c r="DM295" s="11" t="s">
        <v>21</v>
      </c>
      <c r="DN295" s="11" t="s">
        <v>21</v>
      </c>
      <c r="DO295" s="11" t="s">
        <v>21</v>
      </c>
      <c r="DP295" s="11" t="s">
        <v>21</v>
      </c>
      <c r="DQ295" s="11" t="s">
        <v>21</v>
      </c>
      <c r="DR295" s="11" t="s">
        <v>21</v>
      </c>
      <c r="DS295" s="11" t="s">
        <v>21</v>
      </c>
    </row>
    <row r="296" spans="1:123" s="12" customFormat="1" ht="15" customHeight="1" x14ac:dyDescent="0.2">
      <c r="A296" s="10">
        <v>136</v>
      </c>
      <c r="B296" s="11" t="s">
        <v>21</v>
      </c>
      <c r="C296" s="11" t="s">
        <v>21</v>
      </c>
      <c r="D296" s="11" t="s">
        <v>21</v>
      </c>
      <c r="E296" s="11" t="s">
        <v>21</v>
      </c>
      <c r="F296" s="11" t="s">
        <v>21</v>
      </c>
      <c r="G296" s="11" t="s">
        <v>21</v>
      </c>
      <c r="H296" s="11" t="s">
        <v>21</v>
      </c>
      <c r="I296" s="11" t="s">
        <v>21</v>
      </c>
      <c r="J296" s="11" t="s">
        <v>21</v>
      </c>
      <c r="K296" s="11" t="s">
        <v>21</v>
      </c>
      <c r="L296" s="11" t="s">
        <v>21</v>
      </c>
      <c r="M296" s="11" t="s">
        <v>21</v>
      </c>
      <c r="O296" s="12">
        <v>-28.638532967306599</v>
      </c>
      <c r="P296" s="12">
        <v>-8.02219983597751</v>
      </c>
      <c r="Q296" s="12">
        <v>-1.91768685908755</v>
      </c>
      <c r="R296" s="12">
        <v>-42.436618969077202</v>
      </c>
      <c r="S296" s="12">
        <v>-10.6554680314729</v>
      </c>
      <c r="T296" s="12">
        <v>-32.549804018344702</v>
      </c>
      <c r="U296" s="12">
        <v>-7.1542317527928301</v>
      </c>
      <c r="V296" s="12">
        <v>-9.7723568615037895</v>
      </c>
      <c r="W296" s="12">
        <v>-29.717017241637201</v>
      </c>
      <c r="X296" s="12">
        <v>-24.197992388508201</v>
      </c>
      <c r="Y296" s="12">
        <v>-5.7396023294131702</v>
      </c>
      <c r="Z296" s="12">
        <v>-4.8900792535277997</v>
      </c>
      <c r="AA296" s="12">
        <v>-13.0366797748138</v>
      </c>
      <c r="AB296" s="12">
        <v>-63.015875639393897</v>
      </c>
      <c r="AC296" s="12">
        <v>-79.121447924990207</v>
      </c>
      <c r="AD296" s="12">
        <v>-44.052725570509203</v>
      </c>
      <c r="AE296" s="12">
        <v>-16.655418221489501</v>
      </c>
      <c r="AF296" s="12">
        <v>-17.473410480306399</v>
      </c>
      <c r="AG296" s="12">
        <v>-8.6819072748767194</v>
      </c>
      <c r="AH296" s="12">
        <v>-16.091595171019399</v>
      </c>
      <c r="AI296" s="11" t="s">
        <v>21</v>
      </c>
      <c r="AJ296" s="11" t="s">
        <v>21</v>
      </c>
      <c r="AQ296" s="12">
        <v>-34.9608199030626</v>
      </c>
      <c r="AR296" s="12">
        <v>-22.7296623052097</v>
      </c>
      <c r="AS296" s="12">
        <v>-6.8909871515643299</v>
      </c>
      <c r="AT296" s="12">
        <v>-3.5368277622183002</v>
      </c>
      <c r="AU296" s="12">
        <v>-6.3777056311664602</v>
      </c>
      <c r="AV296" s="12">
        <v>-154.40931019838899</v>
      </c>
      <c r="AW296" s="12">
        <v>-11.575371900107699</v>
      </c>
      <c r="AX296" s="12">
        <v>-5.4959405133558903</v>
      </c>
      <c r="AY296" s="12">
        <v>-11.191247722308599</v>
      </c>
      <c r="AZ296" s="12">
        <v>-4.5851088543713496</v>
      </c>
      <c r="BA296" s="12">
        <v>-43.391901272116201</v>
      </c>
      <c r="BB296" s="12">
        <v>-39.750331779941902</v>
      </c>
      <c r="BC296" s="12">
        <v>-3.8398634387703998</v>
      </c>
      <c r="BD296" s="12">
        <v>-40.784168959362397</v>
      </c>
      <c r="BE296" s="12">
        <v>-12.2861583804478</v>
      </c>
      <c r="BF296" s="12">
        <v>-33.556269045220603</v>
      </c>
      <c r="CF296" s="12">
        <v>-0.32527967164242</v>
      </c>
      <c r="CG296" s="12">
        <v>4.8518209041503697</v>
      </c>
      <c r="DA296" s="12">
        <v>-8.7574571807635895</v>
      </c>
      <c r="DB296" s="12">
        <v>-8.6734908109065092</v>
      </c>
      <c r="DC296" s="12">
        <v>-9.7051351986010506</v>
      </c>
      <c r="DD296" s="12">
        <v>-50.0768292113207</v>
      </c>
      <c r="DE296" s="12">
        <v>-41.2712033721618</v>
      </c>
      <c r="DF296" s="11" t="s">
        <v>21</v>
      </c>
      <c r="DG296" s="11" t="s">
        <v>21</v>
      </c>
      <c r="DH296" s="11" t="s">
        <v>21</v>
      </c>
      <c r="DI296" s="11" t="s">
        <v>21</v>
      </c>
      <c r="DJ296" s="11" t="s">
        <v>21</v>
      </c>
      <c r="DK296" s="11" t="s">
        <v>21</v>
      </c>
      <c r="DL296" s="11" t="s">
        <v>21</v>
      </c>
      <c r="DM296" s="11" t="s">
        <v>21</v>
      </c>
      <c r="DN296" s="11" t="s">
        <v>21</v>
      </c>
      <c r="DO296" s="11" t="s">
        <v>21</v>
      </c>
      <c r="DP296" s="11" t="s">
        <v>21</v>
      </c>
      <c r="DQ296" s="11" t="s">
        <v>21</v>
      </c>
      <c r="DR296" s="11" t="s">
        <v>21</v>
      </c>
      <c r="DS296" s="11" t="s">
        <v>21</v>
      </c>
    </row>
    <row r="297" spans="1:123" s="12" customFormat="1" ht="15" customHeight="1" x14ac:dyDescent="0.2">
      <c r="A297" s="10">
        <v>136.5</v>
      </c>
      <c r="B297" s="11" t="s">
        <v>21</v>
      </c>
      <c r="C297" s="11" t="s">
        <v>21</v>
      </c>
      <c r="D297" s="11" t="s">
        <v>21</v>
      </c>
      <c r="E297" s="11" t="s">
        <v>21</v>
      </c>
      <c r="F297" s="11" t="s">
        <v>21</v>
      </c>
      <c r="G297" s="11" t="s">
        <v>21</v>
      </c>
      <c r="H297" s="11" t="s">
        <v>21</v>
      </c>
      <c r="I297" s="11" t="s">
        <v>21</v>
      </c>
      <c r="J297" s="11" t="s">
        <v>21</v>
      </c>
      <c r="K297" s="11" t="s">
        <v>21</v>
      </c>
      <c r="L297" s="11" t="s">
        <v>21</v>
      </c>
      <c r="M297" s="11" t="s">
        <v>21</v>
      </c>
      <c r="O297" s="12">
        <v>-29.402162908809199</v>
      </c>
      <c r="P297" s="12">
        <v>-7.8870580182410697</v>
      </c>
      <c r="Q297" s="12">
        <v>-2.4174792088160699</v>
      </c>
      <c r="R297" s="12">
        <v>-41.896171751432099</v>
      </c>
      <c r="S297" s="12">
        <v>-12.283449905226</v>
      </c>
      <c r="T297" s="12">
        <v>-32.546438887948099</v>
      </c>
      <c r="U297" s="12">
        <v>-7.1763943196856399</v>
      </c>
      <c r="V297" s="12">
        <v>-9.8064256235374998</v>
      </c>
      <c r="W297" s="12">
        <v>-30.657687602797498</v>
      </c>
      <c r="X297" s="12">
        <v>-24.1284869844093</v>
      </c>
      <c r="Y297" s="12">
        <v>-6.6074153437511898</v>
      </c>
      <c r="Z297" s="12">
        <v>-6.00316070631379</v>
      </c>
      <c r="AA297" s="12">
        <v>-13.4589008666807</v>
      </c>
      <c r="AB297" s="12">
        <v>-61.612015997525297</v>
      </c>
      <c r="AC297" s="12">
        <v>-78.683653555344705</v>
      </c>
      <c r="AD297" s="12">
        <v>-43.854248360730701</v>
      </c>
      <c r="AE297" s="12">
        <v>-16.420484826085101</v>
      </c>
      <c r="AF297" s="12">
        <v>-17.852416931418698</v>
      </c>
      <c r="AG297" s="12">
        <v>-8.9929944806499407</v>
      </c>
      <c r="AH297" s="12">
        <v>-16.137175407493402</v>
      </c>
      <c r="AI297" s="11" t="s">
        <v>21</v>
      </c>
      <c r="AJ297" s="11" t="s">
        <v>21</v>
      </c>
      <c r="AQ297" s="12">
        <v>-34.628654248081098</v>
      </c>
      <c r="AR297" s="12">
        <v>-23.317923478316501</v>
      </c>
      <c r="AS297" s="12">
        <v>-6.4901264522632101</v>
      </c>
      <c r="AT297" s="12">
        <v>-3.6704477679449998</v>
      </c>
      <c r="AU297" s="12">
        <v>-6.3497100200038403</v>
      </c>
      <c r="AV297" s="12">
        <v>-152.81869855243701</v>
      </c>
      <c r="AW297" s="12">
        <v>-11.725771400960999</v>
      </c>
      <c r="AX297" s="12">
        <v>-5.74247587792342</v>
      </c>
      <c r="AY297" s="12">
        <v>-10.3440088423667</v>
      </c>
      <c r="AZ297" s="12">
        <v>-4.8224851525446804</v>
      </c>
      <c r="BA297" s="12">
        <v>-43.400748836574998</v>
      </c>
      <c r="BB297" s="12">
        <v>-39.115595427574497</v>
      </c>
      <c r="BC297" s="12">
        <v>-2.9118002657924</v>
      </c>
      <c r="BD297" s="12">
        <v>-41.305829654447699</v>
      </c>
      <c r="BE297" s="12">
        <v>-12.644676644413201</v>
      </c>
      <c r="BF297" s="12">
        <v>-33.408941817469803</v>
      </c>
      <c r="CF297" s="12">
        <v>-0.58766642041518902</v>
      </c>
      <c r="CG297" s="12">
        <v>4.2442447920620898</v>
      </c>
      <c r="DA297" s="12">
        <v>-8.7686476035742</v>
      </c>
      <c r="DB297" s="12">
        <v>-9.1464871729840507</v>
      </c>
      <c r="DC297" s="12">
        <v>-9.5728992164367792</v>
      </c>
      <c r="DD297" s="12">
        <v>-50.920370995299798</v>
      </c>
      <c r="DE297" s="12">
        <v>-42.903426219709203</v>
      </c>
      <c r="DF297" s="11" t="s">
        <v>21</v>
      </c>
      <c r="DG297" s="11" t="s">
        <v>21</v>
      </c>
      <c r="DH297" s="11" t="s">
        <v>21</v>
      </c>
      <c r="DI297" s="11" t="s">
        <v>21</v>
      </c>
      <c r="DJ297" s="11" t="s">
        <v>21</v>
      </c>
      <c r="DK297" s="11" t="s">
        <v>21</v>
      </c>
      <c r="DL297" s="11" t="s">
        <v>21</v>
      </c>
      <c r="DM297" s="11" t="s">
        <v>21</v>
      </c>
      <c r="DN297" s="11" t="s">
        <v>21</v>
      </c>
      <c r="DO297" s="11" t="s">
        <v>21</v>
      </c>
      <c r="DP297" s="11" t="s">
        <v>21</v>
      </c>
      <c r="DQ297" s="11" t="s">
        <v>21</v>
      </c>
      <c r="DR297" s="11" t="s">
        <v>21</v>
      </c>
      <c r="DS297" s="11" t="s">
        <v>21</v>
      </c>
    </row>
    <row r="298" spans="1:123" s="12" customFormat="1" ht="15" customHeight="1" x14ac:dyDescent="0.2">
      <c r="A298" s="10">
        <v>137</v>
      </c>
      <c r="B298" s="11" t="s">
        <v>21</v>
      </c>
      <c r="C298" s="11" t="s">
        <v>21</v>
      </c>
      <c r="D298" s="11" t="s">
        <v>21</v>
      </c>
      <c r="E298" s="11" t="s">
        <v>21</v>
      </c>
      <c r="F298" s="11" t="s">
        <v>21</v>
      </c>
      <c r="G298" s="11" t="s">
        <v>21</v>
      </c>
      <c r="H298" s="11" t="s">
        <v>21</v>
      </c>
      <c r="I298" s="11" t="s">
        <v>21</v>
      </c>
      <c r="J298" s="11" t="s">
        <v>21</v>
      </c>
      <c r="K298" s="11" t="s">
        <v>21</v>
      </c>
      <c r="L298" s="11" t="s">
        <v>21</v>
      </c>
      <c r="M298" s="11" t="s">
        <v>21</v>
      </c>
      <c r="O298" s="12">
        <v>-30.161290851537998</v>
      </c>
      <c r="P298" s="12">
        <v>-7.7526283348561202</v>
      </c>
      <c r="Q298" s="12">
        <v>-2.9578677640529301</v>
      </c>
      <c r="R298" s="12">
        <v>-41.303523175884003</v>
      </c>
      <c r="S298" s="12">
        <v>-14.0788979479111</v>
      </c>
      <c r="T298" s="12">
        <v>-32.561176340095699</v>
      </c>
      <c r="U298" s="12">
        <v>-7.1896070039656399</v>
      </c>
      <c r="V298" s="12">
        <v>-9.82869096333161</v>
      </c>
      <c r="W298" s="12">
        <v>-31.625553674530199</v>
      </c>
      <c r="X298" s="12">
        <v>-24.0408062381902</v>
      </c>
      <c r="Y298" s="12">
        <v>-7.5610601015796401</v>
      </c>
      <c r="Z298" s="12">
        <v>-7.2120301410904997</v>
      </c>
      <c r="AA298" s="12">
        <v>-13.884083273296699</v>
      </c>
      <c r="AB298" s="12">
        <v>-60.169855714775601</v>
      </c>
      <c r="AC298" s="12">
        <v>-78.206096077337804</v>
      </c>
      <c r="AD298" s="12">
        <v>-43.672866013366701</v>
      </c>
      <c r="AE298" s="12">
        <v>-16.221416444750499</v>
      </c>
      <c r="AF298" s="12">
        <v>-18.258455384057001</v>
      </c>
      <c r="AG298" s="12">
        <v>-9.3014259618939796</v>
      </c>
      <c r="AH298" s="12">
        <v>-16.166653949767301</v>
      </c>
      <c r="AI298" s="11" t="s">
        <v>21</v>
      </c>
      <c r="AJ298" s="11" t="s">
        <v>21</v>
      </c>
      <c r="AQ298" s="12">
        <v>-34.280692489119197</v>
      </c>
      <c r="AR298" s="12">
        <v>-23.901407985249499</v>
      </c>
      <c r="AS298" s="12">
        <v>-6.0978209148743101</v>
      </c>
      <c r="AT298" s="12">
        <v>-3.7813103972439399</v>
      </c>
      <c r="AU298" s="12">
        <v>-6.3850420701783097</v>
      </c>
      <c r="AV298" s="12">
        <v>-151.385203935205</v>
      </c>
      <c r="AW298" s="12">
        <v>-11.814566278189799</v>
      </c>
      <c r="AX298" s="12">
        <v>-5.9961971601296602</v>
      </c>
      <c r="AY298" s="12">
        <v>-9.4808838184690103</v>
      </c>
      <c r="AZ298" s="12">
        <v>-5.0697690312517798</v>
      </c>
      <c r="BA298" s="12">
        <v>-43.300929974066001</v>
      </c>
      <c r="BB298" s="12">
        <v>-38.464069803012499</v>
      </c>
      <c r="BC298" s="12">
        <v>-1.98004045159905</v>
      </c>
      <c r="BD298" s="12">
        <v>-41.797040466917601</v>
      </c>
      <c r="BE298" s="12">
        <v>-12.9816153275896</v>
      </c>
      <c r="BF298" s="12">
        <v>-33.214109862456098</v>
      </c>
      <c r="CF298" s="12">
        <v>-0.85752606082678495</v>
      </c>
      <c r="CG298" s="12">
        <v>3.5987807223136699</v>
      </c>
      <c r="DA298" s="12">
        <v>-8.77911406860221</v>
      </c>
      <c r="DB298" s="12">
        <v>-9.6636094895075004</v>
      </c>
      <c r="DC298" s="12">
        <v>-9.4658498710487002</v>
      </c>
      <c r="DD298" s="12">
        <v>-51.706530939554703</v>
      </c>
      <c r="DE298" s="12">
        <v>-44.513111788546603</v>
      </c>
      <c r="DF298" s="11" t="s">
        <v>21</v>
      </c>
      <c r="DG298" s="11" t="s">
        <v>21</v>
      </c>
      <c r="DH298" s="11" t="s">
        <v>21</v>
      </c>
      <c r="DI298" s="11" t="s">
        <v>21</v>
      </c>
      <c r="DJ298" s="11" t="s">
        <v>21</v>
      </c>
      <c r="DK298" s="11" t="s">
        <v>21</v>
      </c>
      <c r="DL298" s="11" t="s">
        <v>21</v>
      </c>
      <c r="DM298" s="11" t="s">
        <v>21</v>
      </c>
      <c r="DN298" s="11" t="s">
        <v>21</v>
      </c>
      <c r="DO298" s="11" t="s">
        <v>21</v>
      </c>
      <c r="DP298" s="11" t="s">
        <v>21</v>
      </c>
      <c r="DQ298" s="11" t="s">
        <v>21</v>
      </c>
      <c r="DR298" s="11" t="s">
        <v>21</v>
      </c>
      <c r="DS298" s="11" t="s">
        <v>21</v>
      </c>
    </row>
    <row r="299" spans="1:123" s="12" customFormat="1" ht="15" customHeight="1" x14ac:dyDescent="0.2">
      <c r="A299" s="10">
        <v>137.5</v>
      </c>
      <c r="B299" s="11" t="s">
        <v>21</v>
      </c>
      <c r="C299" s="11" t="s">
        <v>21</v>
      </c>
      <c r="D299" s="11" t="s">
        <v>21</v>
      </c>
      <c r="E299" s="11" t="s">
        <v>21</v>
      </c>
      <c r="F299" s="11" t="s">
        <v>21</v>
      </c>
      <c r="G299" s="11" t="s">
        <v>21</v>
      </c>
      <c r="H299" s="11" t="s">
        <v>21</v>
      </c>
      <c r="I299" s="11" t="s">
        <v>21</v>
      </c>
      <c r="J299" s="11" t="s">
        <v>21</v>
      </c>
      <c r="K299" s="11" t="s">
        <v>21</v>
      </c>
      <c r="L299" s="11" t="s">
        <v>21</v>
      </c>
      <c r="M299" s="11" t="s">
        <v>21</v>
      </c>
      <c r="O299" s="12">
        <v>-30.911742214811898</v>
      </c>
      <c r="P299" s="12">
        <v>-7.6195319707039699</v>
      </c>
      <c r="Q299" s="12">
        <v>-3.5365537769393902</v>
      </c>
      <c r="R299" s="12">
        <v>-40.668292058398897</v>
      </c>
      <c r="S299" s="12">
        <v>-16.035297448979598</v>
      </c>
      <c r="T299" s="12">
        <v>-32.592255593044598</v>
      </c>
      <c r="U299" s="12">
        <v>-7.18892761142342</v>
      </c>
      <c r="V299" s="12">
        <v>-9.8358641480444895</v>
      </c>
      <c r="W299" s="12">
        <v>-32.620479032630101</v>
      </c>
      <c r="X299" s="12">
        <v>-23.934768250910501</v>
      </c>
      <c r="Y299" s="12">
        <v>-8.5958381532691401</v>
      </c>
      <c r="Z299" s="12">
        <v>-8.5182300608721508</v>
      </c>
      <c r="AA299" s="12">
        <v>-14.302521776698899</v>
      </c>
      <c r="AB299" s="12">
        <v>-58.695768530014902</v>
      </c>
      <c r="AC299" s="12">
        <v>-77.690085163339901</v>
      </c>
      <c r="AD299" s="12">
        <v>-43.509178794920402</v>
      </c>
      <c r="AE299" s="12">
        <v>-16.057643733802198</v>
      </c>
      <c r="AF299" s="12">
        <v>-18.689939679461499</v>
      </c>
      <c r="AG299" s="12">
        <v>-9.6016437964863108</v>
      </c>
      <c r="AH299" s="12">
        <v>-16.181093087652599</v>
      </c>
      <c r="AI299" s="11" t="s">
        <v>21</v>
      </c>
      <c r="AJ299" s="11" t="s">
        <v>21</v>
      </c>
      <c r="AQ299" s="12">
        <v>-33.916923712240497</v>
      </c>
      <c r="AR299" s="12">
        <v>-24.479617422912199</v>
      </c>
      <c r="AS299" s="12">
        <v>-5.7174311223206997</v>
      </c>
      <c r="AT299" s="12">
        <v>-3.8676726035191602</v>
      </c>
      <c r="AU299" s="12">
        <v>-6.48325658403337</v>
      </c>
      <c r="AV299" s="12">
        <v>-150.11646610219</v>
      </c>
      <c r="AW299" s="12">
        <v>-11.8399266284541</v>
      </c>
      <c r="AX299" s="12">
        <v>-6.2546987464884296</v>
      </c>
      <c r="AY299" s="12">
        <v>-8.6111758719198406</v>
      </c>
      <c r="AZ299" s="12">
        <v>-5.3248850235831897</v>
      </c>
      <c r="BA299" s="12">
        <v>-43.100953917018998</v>
      </c>
      <c r="BB299" s="12">
        <v>-37.799141864525097</v>
      </c>
      <c r="BC299" s="12">
        <v>-1.0407616173324601</v>
      </c>
      <c r="BD299" s="12">
        <v>-42.256946471752599</v>
      </c>
      <c r="BE299" s="12">
        <v>-13.2930190375191</v>
      </c>
      <c r="BF299" s="12">
        <v>-32.976953662000597</v>
      </c>
      <c r="CF299" s="12">
        <v>-1.1314504035908599</v>
      </c>
      <c r="CG299" s="12">
        <v>2.9223865567473601</v>
      </c>
      <c r="DA299" s="12">
        <v>-8.7898506535566394</v>
      </c>
      <c r="DB299" s="12">
        <v>-10.223340723314299</v>
      </c>
      <c r="DC299" s="12">
        <v>-9.3853295766166394</v>
      </c>
      <c r="DD299" s="12">
        <v>-52.435745601542202</v>
      </c>
      <c r="DE299" s="12">
        <v>-46.098757593426797</v>
      </c>
      <c r="DF299" s="11" t="s">
        <v>21</v>
      </c>
      <c r="DG299" s="11" t="s">
        <v>21</v>
      </c>
      <c r="DH299" s="11" t="s">
        <v>21</v>
      </c>
      <c r="DI299" s="11" t="s">
        <v>21</v>
      </c>
      <c r="DJ299" s="11" t="s">
        <v>21</v>
      </c>
      <c r="DK299" s="11" t="s">
        <v>21</v>
      </c>
      <c r="DL299" s="11" t="s">
        <v>21</v>
      </c>
      <c r="DM299" s="11" t="s">
        <v>21</v>
      </c>
      <c r="DN299" s="11" t="s">
        <v>21</v>
      </c>
      <c r="DO299" s="11" t="s">
        <v>21</v>
      </c>
      <c r="DP299" s="11" t="s">
        <v>21</v>
      </c>
      <c r="DQ299" s="11" t="s">
        <v>21</v>
      </c>
      <c r="DR299" s="11" t="s">
        <v>21</v>
      </c>
      <c r="DS299" s="11" t="s">
        <v>21</v>
      </c>
    </row>
    <row r="300" spans="1:123" s="12" customFormat="1" ht="15" customHeight="1" x14ac:dyDescent="0.2">
      <c r="A300" s="10">
        <v>138</v>
      </c>
      <c r="B300" s="11" t="s">
        <v>21</v>
      </c>
      <c r="C300" s="11" t="s">
        <v>21</v>
      </c>
      <c r="D300" s="11" t="s">
        <v>21</v>
      </c>
      <c r="E300" s="11" t="s">
        <v>21</v>
      </c>
      <c r="F300" s="11" t="s">
        <v>21</v>
      </c>
      <c r="G300" s="11" t="s">
        <v>21</v>
      </c>
      <c r="H300" s="11" t="s">
        <v>21</v>
      </c>
      <c r="I300" s="11" t="s">
        <v>21</v>
      </c>
      <c r="J300" s="11" t="s">
        <v>21</v>
      </c>
      <c r="K300" s="11" t="s">
        <v>21</v>
      </c>
      <c r="L300" s="11" t="s">
        <v>21</v>
      </c>
      <c r="M300" s="11" t="s">
        <v>21</v>
      </c>
      <c r="O300" s="12">
        <v>-31.649255106458401</v>
      </c>
      <c r="P300" s="12">
        <v>-7.4883864726871199</v>
      </c>
      <c r="Q300" s="12">
        <v>-4.1507155401632101</v>
      </c>
      <c r="R300" s="12">
        <v>-40.000035369302999</v>
      </c>
      <c r="S300" s="12">
        <v>-18.144897694583001</v>
      </c>
      <c r="T300" s="12">
        <v>-32.637661206535903</v>
      </c>
      <c r="U300" s="12">
        <v>-7.1696836130286101</v>
      </c>
      <c r="V300" s="12">
        <v>-9.8248028734815307</v>
      </c>
      <c r="W300" s="12">
        <v>-33.641841582721099</v>
      </c>
      <c r="X300" s="12">
        <v>-23.810292987036501</v>
      </c>
      <c r="Y300" s="12">
        <v>-9.7059455583803302</v>
      </c>
      <c r="Z300" s="12">
        <v>-9.9216968010296096</v>
      </c>
      <c r="AA300" s="12">
        <v>-14.7048294820706</v>
      </c>
      <c r="AB300" s="12">
        <v>-57.1960990782827</v>
      </c>
      <c r="AC300" s="12">
        <v>-77.137250627856702</v>
      </c>
      <c r="AD300" s="12">
        <v>-43.363412260077801</v>
      </c>
      <c r="AE300" s="12">
        <v>-15.928186257951801</v>
      </c>
      <c r="AF300" s="12">
        <v>-19.1449162230128</v>
      </c>
      <c r="AG300" s="12">
        <v>-9.8881364465341903</v>
      </c>
      <c r="AH300" s="12">
        <v>-16.181682440219401</v>
      </c>
      <c r="AI300" s="11" t="s">
        <v>21</v>
      </c>
      <c r="AJ300" s="11" t="s">
        <v>21</v>
      </c>
      <c r="AQ300" s="12">
        <v>-33.537358831381397</v>
      </c>
      <c r="AR300" s="12">
        <v>-25.052217097254399</v>
      </c>
      <c r="AS300" s="12">
        <v>-5.3519975153903898</v>
      </c>
      <c r="AT300" s="12">
        <v>-3.9281621866393799</v>
      </c>
      <c r="AU300" s="12">
        <v>-6.6429943217372003</v>
      </c>
      <c r="AV300" s="12">
        <v>-149.01660324539901</v>
      </c>
      <c r="AW300" s="12">
        <v>-11.800731954281201</v>
      </c>
      <c r="AX300" s="12">
        <v>-6.5154836192959902</v>
      </c>
      <c r="AY300" s="12">
        <v>-7.7443201007554299</v>
      </c>
      <c r="AZ300" s="12">
        <v>-5.5856612561910799</v>
      </c>
      <c r="BA300" s="12">
        <v>-42.810119339264901</v>
      </c>
      <c r="BB300" s="12">
        <v>-37.124031223356702</v>
      </c>
      <c r="BC300" s="12">
        <v>-9.0434014055063003E-2</v>
      </c>
      <c r="BD300" s="12">
        <v>-42.684736399678499</v>
      </c>
      <c r="BE300" s="12">
        <v>-13.5752970891189</v>
      </c>
      <c r="BF300" s="12">
        <v>-32.703006581868898</v>
      </c>
      <c r="CF300" s="12">
        <v>-1.40586689667543</v>
      </c>
      <c r="CG300" s="12">
        <v>2.2225806333153701</v>
      </c>
      <c r="DA300" s="12">
        <v>-8.8016895460896194</v>
      </c>
      <c r="DB300" s="12">
        <v>-10.8235926745692</v>
      </c>
      <c r="DC300" s="12">
        <v>-9.3323060355032794</v>
      </c>
      <c r="DD300" s="12">
        <v>-53.108778956811797</v>
      </c>
      <c r="DE300" s="12">
        <v>-47.658730181865302</v>
      </c>
      <c r="DF300" s="11" t="s">
        <v>21</v>
      </c>
      <c r="DG300" s="11" t="s">
        <v>21</v>
      </c>
      <c r="DH300" s="11" t="s">
        <v>21</v>
      </c>
      <c r="DI300" s="11" t="s">
        <v>21</v>
      </c>
      <c r="DJ300" s="11" t="s">
        <v>21</v>
      </c>
      <c r="DK300" s="11" t="s">
        <v>21</v>
      </c>
      <c r="DL300" s="11" t="s">
        <v>21</v>
      </c>
      <c r="DM300" s="11" t="s">
        <v>21</v>
      </c>
      <c r="DN300" s="11" t="s">
        <v>21</v>
      </c>
      <c r="DO300" s="11" t="s">
        <v>21</v>
      </c>
      <c r="DP300" s="11" t="s">
        <v>21</v>
      </c>
      <c r="DQ300" s="11" t="s">
        <v>21</v>
      </c>
      <c r="DR300" s="11" t="s">
        <v>21</v>
      </c>
      <c r="DS300" s="11" t="s">
        <v>21</v>
      </c>
    </row>
    <row r="301" spans="1:123" s="12" customFormat="1" ht="15" customHeight="1" x14ac:dyDescent="0.2">
      <c r="A301" s="10">
        <v>138.5</v>
      </c>
      <c r="B301" s="11" t="s">
        <v>21</v>
      </c>
      <c r="C301" s="11" t="s">
        <v>21</v>
      </c>
      <c r="D301" s="11" t="s">
        <v>21</v>
      </c>
      <c r="E301" s="11" t="s">
        <v>21</v>
      </c>
      <c r="F301" s="11" t="s">
        <v>21</v>
      </c>
      <c r="G301" s="11" t="s">
        <v>21</v>
      </c>
      <c r="H301" s="11" t="s">
        <v>21</v>
      </c>
      <c r="I301" s="11" t="s">
        <v>21</v>
      </c>
      <c r="J301" s="11" t="s">
        <v>21</v>
      </c>
      <c r="K301" s="11" t="s">
        <v>21</v>
      </c>
      <c r="L301" s="11" t="s">
        <v>21</v>
      </c>
      <c r="M301" s="11" t="s">
        <v>21</v>
      </c>
      <c r="O301" s="12">
        <v>-32.3695421684533</v>
      </c>
      <c r="P301" s="12">
        <v>-7.3598021117504597</v>
      </c>
      <c r="Q301" s="12">
        <v>-4.79704158351523</v>
      </c>
      <c r="R301" s="12">
        <v>-39.308142731897497</v>
      </c>
      <c r="S301" s="12">
        <v>-20.3988438443047</v>
      </c>
      <c r="T301" s="12">
        <v>-32.695166737539601</v>
      </c>
      <c r="U301" s="12">
        <v>-7.1275244408752698</v>
      </c>
      <c r="V301" s="12">
        <v>-9.7925594673142697</v>
      </c>
      <c r="W301" s="12">
        <v>-34.688517189351799</v>
      </c>
      <c r="X301" s="12">
        <v>-23.667420464334999</v>
      </c>
      <c r="Y301" s="12">
        <v>-10.884509720199199</v>
      </c>
      <c r="Z301" s="12">
        <v>-11.4207150545553</v>
      </c>
      <c r="AA301" s="12">
        <v>-15.082058780535499</v>
      </c>
      <c r="AB301" s="12">
        <v>-55.677141062915297</v>
      </c>
      <c r="AC301" s="12">
        <v>-76.549535151571007</v>
      </c>
      <c r="AD301" s="12">
        <v>-43.235420889686701</v>
      </c>
      <c r="AE301" s="12">
        <v>-15.8316743181785</v>
      </c>
      <c r="AF301" s="12">
        <v>-19.621074898168398</v>
      </c>
      <c r="AG301" s="12">
        <v>-10.155518793908399</v>
      </c>
      <c r="AH301" s="12">
        <v>-16.169740774785101</v>
      </c>
      <c r="AI301" s="11" t="s">
        <v>21</v>
      </c>
      <c r="AJ301" s="11" t="s">
        <v>21</v>
      </c>
      <c r="AQ301" s="12">
        <v>-33.142052416223997</v>
      </c>
      <c r="AR301" s="12">
        <v>-25.619037842261601</v>
      </c>
      <c r="AS301" s="12">
        <v>-5.0042135626426898</v>
      </c>
      <c r="AT301" s="12">
        <v>-3.9618012124264999</v>
      </c>
      <c r="AU301" s="12">
        <v>-6.8619992816820696</v>
      </c>
      <c r="AV301" s="12">
        <v>-148.086255649104</v>
      </c>
      <c r="AW301" s="12">
        <v>-11.6965948109282</v>
      </c>
      <c r="AX301" s="12">
        <v>-6.7759965531877198</v>
      </c>
      <c r="AY301" s="12">
        <v>-6.8897738856321604</v>
      </c>
      <c r="AZ301" s="12">
        <v>-5.8498631005932102</v>
      </c>
      <c r="BA301" s="12">
        <v>-42.438394302735098</v>
      </c>
      <c r="BB301" s="12">
        <v>-36.441782867768701</v>
      </c>
      <c r="BC301" s="12">
        <v>0.87411342519771995</v>
      </c>
      <c r="BD301" s="12">
        <v>-43.079653551103497</v>
      </c>
      <c r="BE301" s="12">
        <v>-13.8252808028482</v>
      </c>
      <c r="BF301" s="12">
        <v>-32.398103940067799</v>
      </c>
      <c r="CF301" s="12">
        <v>-1.67710663845355</v>
      </c>
      <c r="CG301" s="12">
        <v>1.5073111399033201</v>
      </c>
      <c r="DA301" s="12">
        <v>-8.8152974058175406</v>
      </c>
      <c r="DB301" s="12">
        <v>-11.461723261163501</v>
      </c>
      <c r="DC301" s="12">
        <v>-9.3073676907806604</v>
      </c>
      <c r="DD301" s="12">
        <v>-53.726671467302303</v>
      </c>
      <c r="DE301" s="12">
        <v>-49.1912178404163</v>
      </c>
      <c r="DF301" s="11" t="s">
        <v>21</v>
      </c>
      <c r="DG301" s="11" t="s">
        <v>21</v>
      </c>
      <c r="DH301" s="11" t="s">
        <v>21</v>
      </c>
      <c r="DI301" s="11" t="s">
        <v>21</v>
      </c>
      <c r="DJ301" s="11" t="s">
        <v>21</v>
      </c>
      <c r="DK301" s="11" t="s">
        <v>21</v>
      </c>
      <c r="DL301" s="11" t="s">
        <v>21</v>
      </c>
      <c r="DM301" s="11" t="s">
        <v>21</v>
      </c>
      <c r="DN301" s="11" t="s">
        <v>21</v>
      </c>
      <c r="DO301" s="11" t="s">
        <v>21</v>
      </c>
      <c r="DP301" s="11" t="s">
        <v>21</v>
      </c>
      <c r="DQ301" s="11" t="s">
        <v>21</v>
      </c>
      <c r="DR301" s="11" t="s">
        <v>21</v>
      </c>
      <c r="DS301" s="11" t="s">
        <v>21</v>
      </c>
    </row>
    <row r="302" spans="1:123" s="12" customFormat="1" ht="15" customHeight="1" x14ac:dyDescent="0.2">
      <c r="A302" s="10">
        <v>139</v>
      </c>
      <c r="B302" s="11" t="s">
        <v>21</v>
      </c>
      <c r="C302" s="11" t="s">
        <v>21</v>
      </c>
      <c r="D302" s="11" t="s">
        <v>21</v>
      </c>
      <c r="E302" s="11" t="s">
        <v>21</v>
      </c>
      <c r="F302" s="11" t="s">
        <v>21</v>
      </c>
      <c r="G302" s="11" t="s">
        <v>21</v>
      </c>
      <c r="H302" s="11" t="s">
        <v>21</v>
      </c>
      <c r="I302" s="11" t="s">
        <v>21</v>
      </c>
      <c r="J302" s="11" t="s">
        <v>21</v>
      </c>
      <c r="K302" s="11" t="s">
        <v>21</v>
      </c>
      <c r="L302" s="11" t="s">
        <v>21</v>
      </c>
      <c r="M302" s="11" t="s">
        <v>21</v>
      </c>
      <c r="O302" s="12">
        <v>-33.068314223782998</v>
      </c>
      <c r="P302" s="12">
        <v>-7.2343741521763096</v>
      </c>
      <c r="Q302" s="12">
        <v>-5.4717679631721596</v>
      </c>
      <c r="R302" s="12">
        <v>-38.6017127311788</v>
      </c>
      <c r="S302" s="12">
        <v>-22.787306079408101</v>
      </c>
      <c r="T302" s="12">
        <v>-32.7623565681278</v>
      </c>
      <c r="U302" s="12">
        <v>-7.0584719651378602</v>
      </c>
      <c r="V302" s="12">
        <v>-9.7364181783632304</v>
      </c>
      <c r="W302" s="12">
        <v>-35.758912417804801</v>
      </c>
      <c r="X302" s="12">
        <v>-23.5063071158947</v>
      </c>
      <c r="Y302" s="12">
        <v>-12.123646229156201</v>
      </c>
      <c r="Z302" s="12">
        <v>-13.0118978631799</v>
      </c>
      <c r="AA302" s="12">
        <v>-15.425812307512301</v>
      </c>
      <c r="AB302" s="12">
        <v>-54.1450790478847</v>
      </c>
      <c r="AC302" s="12">
        <v>-75.9292015573009</v>
      </c>
      <c r="AD302" s="12">
        <v>-43.1246953667141</v>
      </c>
      <c r="AE302" s="12">
        <v>-15.7663653226336</v>
      </c>
      <c r="AF302" s="12">
        <v>-20.115783627261401</v>
      </c>
      <c r="AG302" s="12">
        <v>-10.3986149042611</v>
      </c>
      <c r="AH302" s="12">
        <v>-16.1467123689362</v>
      </c>
      <c r="AI302" s="11" t="s">
        <v>21</v>
      </c>
      <c r="AJ302" s="11" t="s">
        <v>21</v>
      </c>
      <c r="AQ302" s="12">
        <v>-32.731077226344397</v>
      </c>
      <c r="AR302" s="12">
        <v>-26.1800923908595</v>
      </c>
      <c r="AS302" s="12">
        <v>-4.6764080252614804</v>
      </c>
      <c r="AT302" s="12">
        <v>-3.96801897295517</v>
      </c>
      <c r="AU302" s="12">
        <v>-7.1371509875461898</v>
      </c>
      <c r="AV302" s="12">
        <v>-147.32277486473299</v>
      </c>
      <c r="AW302" s="12">
        <v>-11.527876267791701</v>
      </c>
      <c r="AX302" s="12">
        <v>-7.0336609496735001</v>
      </c>
      <c r="AY302" s="12">
        <v>-6.0568977460206899</v>
      </c>
      <c r="AZ302" s="12">
        <v>-6.1152231864980404</v>
      </c>
      <c r="BA302" s="12">
        <v>-41.9962634623516</v>
      </c>
      <c r="BB302" s="12">
        <v>-35.755248973146003</v>
      </c>
      <c r="BC302" s="12">
        <v>1.85563476406969</v>
      </c>
      <c r="BD302" s="12">
        <v>-43.441003072075503</v>
      </c>
      <c r="BE302" s="12">
        <v>-14.0402798933791</v>
      </c>
      <c r="BF302" s="12">
        <v>-32.068339351098899</v>
      </c>
      <c r="CF302" s="12">
        <v>-1.94147605725447</v>
      </c>
      <c r="CG302" s="12">
        <v>0.78482355547748694</v>
      </c>
      <c r="DA302" s="12">
        <v>-8.8311808212892995</v>
      </c>
      <c r="DB302" s="12">
        <v>-12.134553799114601</v>
      </c>
      <c r="DC302" s="12">
        <v>-9.3107146312831901</v>
      </c>
      <c r="DD302" s="12">
        <v>-54.290696425596202</v>
      </c>
      <c r="DE302" s="12">
        <v>-50.694208766799399</v>
      </c>
      <c r="DF302" s="11" t="s">
        <v>21</v>
      </c>
      <c r="DG302" s="11" t="s">
        <v>21</v>
      </c>
      <c r="DH302" s="11" t="s">
        <v>21</v>
      </c>
      <c r="DI302" s="11" t="s">
        <v>21</v>
      </c>
      <c r="DJ302" s="11" t="s">
        <v>21</v>
      </c>
      <c r="DK302" s="11" t="s">
        <v>21</v>
      </c>
      <c r="DL302" s="11" t="s">
        <v>21</v>
      </c>
      <c r="DM302" s="11" t="s">
        <v>21</v>
      </c>
      <c r="DN302" s="11" t="s">
        <v>21</v>
      </c>
      <c r="DO302" s="11" t="s">
        <v>21</v>
      </c>
      <c r="DP302" s="11" t="s">
        <v>21</v>
      </c>
      <c r="DQ302" s="11" t="s">
        <v>21</v>
      </c>
      <c r="DR302" s="11" t="s">
        <v>21</v>
      </c>
      <c r="DS302" s="11" t="s">
        <v>21</v>
      </c>
    </row>
    <row r="303" spans="1:123" s="12" customFormat="1" ht="15" customHeight="1" x14ac:dyDescent="0.2">
      <c r="A303" s="10">
        <v>139.5</v>
      </c>
      <c r="B303" s="11" t="s">
        <v>21</v>
      </c>
      <c r="C303" s="11" t="s">
        <v>21</v>
      </c>
      <c r="D303" s="11" t="s">
        <v>21</v>
      </c>
      <c r="E303" s="11" t="s">
        <v>21</v>
      </c>
      <c r="F303" s="11" t="s">
        <v>21</v>
      </c>
      <c r="G303" s="11" t="s">
        <v>21</v>
      </c>
      <c r="H303" s="11" t="s">
        <v>21</v>
      </c>
      <c r="I303" s="11" t="s">
        <v>21</v>
      </c>
      <c r="J303" s="11" t="s">
        <v>21</v>
      </c>
      <c r="K303" s="11" t="s">
        <v>21</v>
      </c>
      <c r="L303" s="11" t="s">
        <v>21</v>
      </c>
      <c r="M303" s="11" t="s">
        <v>21</v>
      </c>
      <c r="O303" s="12">
        <v>-33.741340303095001</v>
      </c>
      <c r="P303" s="12">
        <v>-7.1126778493635303</v>
      </c>
      <c r="Q303" s="12">
        <v>-6.1707214626949201</v>
      </c>
      <c r="R303" s="12">
        <v>-37.8894328605383</v>
      </c>
      <c r="S303" s="12">
        <v>-25.299637854914099</v>
      </c>
      <c r="T303" s="12">
        <v>-32.836669561220297</v>
      </c>
      <c r="U303" s="12">
        <v>-6.9589655140589404</v>
      </c>
      <c r="V303" s="12">
        <v>-9.6539361038594507</v>
      </c>
      <c r="W303" s="12">
        <v>-36.850942706223499</v>
      </c>
      <c r="X303" s="12">
        <v>-23.327242161030799</v>
      </c>
      <c r="Y303" s="12">
        <v>-13.414521163212999</v>
      </c>
      <c r="Z303" s="12">
        <v>-14.690191164845601</v>
      </c>
      <c r="AA303" s="12">
        <v>-15.728346625110101</v>
      </c>
      <c r="AB303" s="12">
        <v>-52.605962991947301</v>
      </c>
      <c r="AC303" s="12">
        <v>-75.278774602338601</v>
      </c>
      <c r="AD303" s="12">
        <v>-43.030398956034297</v>
      </c>
      <c r="AE303" s="12">
        <v>-15.7301692524924</v>
      </c>
      <c r="AF303" s="12">
        <v>-20.626095647457898</v>
      </c>
      <c r="AG303" s="12">
        <v>-10.612537153065199</v>
      </c>
      <c r="AH303" s="12">
        <v>-16.1141742864856</v>
      </c>
      <c r="AI303" s="11" t="s">
        <v>21</v>
      </c>
      <c r="AJ303" s="11" t="s">
        <v>21</v>
      </c>
      <c r="AQ303" s="12">
        <v>-32.3045387631282</v>
      </c>
      <c r="AR303" s="12">
        <v>-26.735579012893101</v>
      </c>
      <c r="AS303" s="12">
        <v>-4.37052995039266</v>
      </c>
      <c r="AT303" s="12">
        <v>-3.9466594898840399</v>
      </c>
      <c r="AU303" s="12">
        <v>-7.4645081440394199</v>
      </c>
      <c r="AV303" s="12">
        <v>-146.720354678109</v>
      </c>
      <c r="AW303" s="12">
        <v>-11.295686817902601</v>
      </c>
      <c r="AX303" s="12">
        <v>-7.2859111241996199</v>
      </c>
      <c r="AY303" s="12">
        <v>-5.2548425628629003</v>
      </c>
      <c r="AZ303" s="12">
        <v>-6.3794745983614103</v>
      </c>
      <c r="BA303" s="12">
        <v>-41.494589822832403</v>
      </c>
      <c r="BB303" s="12">
        <v>-35.067092539975398</v>
      </c>
      <c r="BC303" s="12">
        <v>2.8564143121911898</v>
      </c>
      <c r="BD303" s="12">
        <v>-43.768141040345597</v>
      </c>
      <c r="BE303" s="12">
        <v>-14.2181224873638</v>
      </c>
      <c r="BF303" s="12">
        <v>-31.7200247081927</v>
      </c>
      <c r="CF303" s="12">
        <v>-2.1953287614451198</v>
      </c>
      <c r="CG303" s="12">
        <v>6.3520900539515396E-2</v>
      </c>
      <c r="DA303" s="12">
        <v>-8.8496944954385892</v>
      </c>
      <c r="DB303" s="12">
        <v>-12.8383999253856</v>
      </c>
      <c r="DC303" s="12">
        <v>-9.3421585916075802</v>
      </c>
      <c r="DD303" s="12">
        <v>-54.802330851089202</v>
      </c>
      <c r="DE303" s="12">
        <v>-52.165451052132902</v>
      </c>
      <c r="DF303" s="11" t="s">
        <v>21</v>
      </c>
      <c r="DG303" s="11" t="s">
        <v>21</v>
      </c>
      <c r="DH303" s="11" t="s">
        <v>21</v>
      </c>
      <c r="DI303" s="11" t="s">
        <v>21</v>
      </c>
      <c r="DJ303" s="11" t="s">
        <v>21</v>
      </c>
      <c r="DK303" s="11" t="s">
        <v>21</v>
      </c>
      <c r="DL303" s="11" t="s">
        <v>21</v>
      </c>
      <c r="DM303" s="11" t="s">
        <v>21</v>
      </c>
      <c r="DN303" s="11" t="s">
        <v>21</v>
      </c>
      <c r="DO303" s="11" t="s">
        <v>21</v>
      </c>
      <c r="DP303" s="11" t="s">
        <v>21</v>
      </c>
      <c r="DQ303" s="11" t="s">
        <v>21</v>
      </c>
      <c r="DR303" s="11" t="s">
        <v>21</v>
      </c>
      <c r="DS303" s="11" t="s">
        <v>21</v>
      </c>
    </row>
    <row r="304" spans="1:123" s="12" customFormat="1" ht="15" customHeight="1" x14ac:dyDescent="0.2">
      <c r="A304" s="10">
        <v>140</v>
      </c>
      <c r="B304" s="11" t="s">
        <v>21</v>
      </c>
      <c r="C304" s="11" t="s">
        <v>21</v>
      </c>
      <c r="D304" s="11" t="s">
        <v>21</v>
      </c>
      <c r="E304" s="11" t="s">
        <v>21</v>
      </c>
      <c r="F304" s="11" t="s">
        <v>21</v>
      </c>
      <c r="G304" s="11" t="s">
        <v>21</v>
      </c>
      <c r="H304" s="11" t="s">
        <v>21</v>
      </c>
      <c r="I304" s="11" t="s">
        <v>21</v>
      </c>
      <c r="J304" s="11" t="s">
        <v>21</v>
      </c>
      <c r="K304" s="11" t="s">
        <v>21</v>
      </c>
      <c r="L304" s="11" t="s">
        <v>21</v>
      </c>
      <c r="M304" s="11" t="s">
        <v>21</v>
      </c>
      <c r="O304" s="12">
        <v>-34.384484024485502</v>
      </c>
      <c r="P304" s="12">
        <v>-6.9952616286172997</v>
      </c>
      <c r="Q304" s="12">
        <v>-6.8893714342266303</v>
      </c>
      <c r="R304" s="12">
        <v>-37.179492210270801</v>
      </c>
      <c r="S304" s="12">
        <v>-27.924521418754001</v>
      </c>
      <c r="T304" s="12">
        <v>-32.915435440372597</v>
      </c>
      <c r="U304" s="12">
        <v>-6.8258996179793003</v>
      </c>
      <c r="V304" s="12">
        <v>-9.5429741122643392</v>
      </c>
      <c r="W304" s="12">
        <v>-37.9620723833795</v>
      </c>
      <c r="X304" s="12">
        <v>-23.130634872359199</v>
      </c>
      <c r="Y304" s="12">
        <v>-14.747432032891</v>
      </c>
      <c r="Z304" s="12">
        <v>-16.448908354504901</v>
      </c>
      <c r="AA304" s="12">
        <v>-15.982652257662201</v>
      </c>
      <c r="AB304" s="12">
        <v>-51.065682782791498</v>
      </c>
      <c r="AC304" s="12">
        <v>-74.6010482544079</v>
      </c>
      <c r="AD304" s="12">
        <v>-42.951374780386601</v>
      </c>
      <c r="AE304" s="12">
        <v>-15.7206759467953</v>
      </c>
      <c r="AF304" s="12">
        <v>-21.1487931665033</v>
      </c>
      <c r="AG304" s="12">
        <v>-10.7927589851897</v>
      </c>
      <c r="AH304" s="12">
        <v>-16.0738109116209</v>
      </c>
      <c r="AI304" s="11" t="s">
        <v>21</v>
      </c>
      <c r="AJ304" s="11" t="s">
        <v>21</v>
      </c>
      <c r="AQ304" s="12">
        <v>-31.862549803918199</v>
      </c>
      <c r="AR304" s="12">
        <v>-27.285885153105401</v>
      </c>
      <c r="AS304" s="12">
        <v>-4.08813957619713</v>
      </c>
      <c r="AT304" s="12">
        <v>-3.8979851524345501</v>
      </c>
      <c r="AU304" s="12">
        <v>-7.839361387596</v>
      </c>
      <c r="AV304" s="12">
        <v>-146.27022028434999</v>
      </c>
      <c r="AW304" s="12">
        <v>-11.001880011462999</v>
      </c>
      <c r="AX304" s="12">
        <v>-7.5302277764421799</v>
      </c>
      <c r="AY304" s="12">
        <v>-4.4924372559762498</v>
      </c>
      <c r="AZ304" s="12">
        <v>-6.6403840719431102</v>
      </c>
      <c r="BA304" s="12">
        <v>-40.9444655815605</v>
      </c>
      <c r="BB304" s="12">
        <v>-34.379780117887996</v>
      </c>
      <c r="BC304" s="12">
        <v>3.8782236515544302</v>
      </c>
      <c r="BD304" s="12">
        <v>-44.060478103347101</v>
      </c>
      <c r="BE304" s="12">
        <v>-14.357196050696</v>
      </c>
      <c r="BF304" s="12">
        <v>-31.359617423731802</v>
      </c>
      <c r="CF304" s="12">
        <v>-2.4351363663299699</v>
      </c>
      <c r="CG304" s="12">
        <v>-0.64817692191354503</v>
      </c>
      <c r="DA304" s="12">
        <v>-8.8710485215415193</v>
      </c>
      <c r="DB304" s="12">
        <v>-13.569106158684001</v>
      </c>
      <c r="DC304" s="12">
        <v>-9.4011293185758404</v>
      </c>
      <c r="DD304" s="12">
        <v>-55.263190006371502</v>
      </c>
      <c r="DE304" s="12">
        <v>-53.602449042955399</v>
      </c>
      <c r="DF304" s="11" t="s">
        <v>21</v>
      </c>
      <c r="DG304" s="11" t="s">
        <v>21</v>
      </c>
      <c r="DH304" s="11" t="s">
        <v>21</v>
      </c>
      <c r="DI304" s="11" t="s">
        <v>21</v>
      </c>
      <c r="DJ304" s="11" t="s">
        <v>21</v>
      </c>
      <c r="DK304" s="11" t="s">
        <v>21</v>
      </c>
      <c r="DL304" s="11" t="s">
        <v>21</v>
      </c>
      <c r="DM304" s="11" t="s">
        <v>21</v>
      </c>
      <c r="DN304" s="11" t="s">
        <v>21</v>
      </c>
      <c r="DO304" s="11" t="s">
        <v>21</v>
      </c>
      <c r="DP304" s="11" t="s">
        <v>21</v>
      </c>
      <c r="DQ304" s="11" t="s">
        <v>21</v>
      </c>
      <c r="DR304" s="11" t="s">
        <v>21</v>
      </c>
      <c r="DS304" s="11" t="s">
        <v>21</v>
      </c>
    </row>
    <row r="305" spans="1:123" s="12" customFormat="1" ht="15" customHeight="1" x14ac:dyDescent="0.2">
      <c r="A305" s="10">
        <v>140.5</v>
      </c>
      <c r="B305" s="11" t="s">
        <v>21</v>
      </c>
      <c r="C305" s="11" t="s">
        <v>21</v>
      </c>
      <c r="D305" s="11" t="s">
        <v>21</v>
      </c>
      <c r="E305" s="11" t="s">
        <v>21</v>
      </c>
      <c r="F305" s="11" t="s">
        <v>21</v>
      </c>
      <c r="G305" s="11" t="s">
        <v>21</v>
      </c>
      <c r="H305" s="11" t="s">
        <v>21</v>
      </c>
      <c r="I305" s="11" t="s">
        <v>21</v>
      </c>
      <c r="J305" s="11" t="s">
        <v>21</v>
      </c>
      <c r="K305" s="11" t="s">
        <v>21</v>
      </c>
      <c r="L305" s="11" t="s">
        <v>21</v>
      </c>
      <c r="M305" s="11" t="s">
        <v>21</v>
      </c>
      <c r="O305" s="12">
        <v>-34.993754525203201</v>
      </c>
      <c r="P305" s="12">
        <v>-6.8826398091914598</v>
      </c>
      <c r="Q305" s="12">
        <v>-7.6228839134273496</v>
      </c>
      <c r="R305" s="12">
        <v>-36.4794796041678</v>
      </c>
      <c r="S305" s="12">
        <v>-30.650127882836301</v>
      </c>
      <c r="T305" s="12">
        <v>-32.995911169564302</v>
      </c>
      <c r="U305" s="12">
        <v>-6.6566531131684297</v>
      </c>
      <c r="V305" s="12">
        <v>-9.4017259471001999</v>
      </c>
      <c r="W305" s="12">
        <v>-39.089311030693302</v>
      </c>
      <c r="X305" s="12">
        <v>-22.917029127711402</v>
      </c>
      <c r="Y305" s="12">
        <v>-16.1119060066994</v>
      </c>
      <c r="Z305" s="12">
        <v>-18.279777577845302</v>
      </c>
      <c r="AA305" s="12">
        <v>-16.182539184228499</v>
      </c>
      <c r="AB305" s="12">
        <v>-49.529917305335402</v>
      </c>
      <c r="AC305" s="12">
        <v>-73.899056587833897</v>
      </c>
      <c r="AD305" s="12">
        <v>-42.886182200163603</v>
      </c>
      <c r="AE305" s="12">
        <v>-15.735186025267399</v>
      </c>
      <c r="AF305" s="12">
        <v>-21.680412828573001</v>
      </c>
      <c r="AG305" s="12">
        <v>-10.935180398519099</v>
      </c>
      <c r="AH305" s="12">
        <v>-16.027428500819902</v>
      </c>
      <c r="AI305" s="11" t="s">
        <v>21</v>
      </c>
      <c r="AJ305" s="11" t="s">
        <v>21</v>
      </c>
      <c r="AQ305" s="12">
        <v>-31.405255867866799</v>
      </c>
      <c r="AR305" s="12">
        <v>-27.831576517201</v>
      </c>
      <c r="AS305" s="12">
        <v>-3.8304051486193198</v>
      </c>
      <c r="AT305" s="12">
        <v>-3.8226703509280902</v>
      </c>
      <c r="AU305" s="12">
        <v>-8.2562992247403599</v>
      </c>
      <c r="AV305" s="12">
        <v>-145.960948430001</v>
      </c>
      <c r="AW305" s="12">
        <v>-10.649036084942001</v>
      </c>
      <c r="AX305" s="12">
        <v>-7.7641716416110196</v>
      </c>
      <c r="AY305" s="12">
        <v>-3.7780782804475099</v>
      </c>
      <c r="AZ305" s="12">
        <v>-6.8957824623794197</v>
      </c>
      <c r="BA305" s="12">
        <v>-40.357066609431001</v>
      </c>
      <c r="BB305" s="12">
        <v>-33.695578167680601</v>
      </c>
      <c r="BC305" s="12">
        <v>4.92228446091758</v>
      </c>
      <c r="BD305" s="12">
        <v>-44.317490392131702</v>
      </c>
      <c r="BE305" s="12">
        <v>-14.456478311331001</v>
      </c>
      <c r="BF305" s="12">
        <v>-30.9936913254205</v>
      </c>
      <c r="CF305" s="12">
        <v>-2.6575585252430698</v>
      </c>
      <c r="CG305" s="12">
        <v>-1.3419727338259599</v>
      </c>
      <c r="DA305" s="12">
        <v>-8.8953256636159495</v>
      </c>
      <c r="DB305" s="12">
        <v>-14.322086826723501</v>
      </c>
      <c r="DC305" s="12">
        <v>-9.4866873041610198</v>
      </c>
      <c r="DD305" s="12">
        <v>-55.675009207334298</v>
      </c>
      <c r="DE305" s="12">
        <v>-55.002423323457997</v>
      </c>
      <c r="DF305" s="11" t="s">
        <v>21</v>
      </c>
      <c r="DG305" s="11" t="s">
        <v>21</v>
      </c>
      <c r="DH305" s="11" t="s">
        <v>21</v>
      </c>
      <c r="DI305" s="11" t="s">
        <v>21</v>
      </c>
      <c r="DJ305" s="11" t="s">
        <v>21</v>
      </c>
      <c r="DK305" s="11" t="s">
        <v>21</v>
      </c>
      <c r="DL305" s="11" t="s">
        <v>21</v>
      </c>
      <c r="DM305" s="11" t="s">
        <v>21</v>
      </c>
      <c r="DN305" s="11" t="s">
        <v>21</v>
      </c>
      <c r="DO305" s="11" t="s">
        <v>21</v>
      </c>
      <c r="DP305" s="11" t="s">
        <v>21</v>
      </c>
      <c r="DQ305" s="11" t="s">
        <v>21</v>
      </c>
      <c r="DR305" s="11" t="s">
        <v>21</v>
      </c>
      <c r="DS305" s="11" t="s">
        <v>21</v>
      </c>
    </row>
    <row r="306" spans="1:123" s="12" customFormat="1" ht="15" customHeight="1" x14ac:dyDescent="0.2">
      <c r="A306" s="10">
        <v>141</v>
      </c>
      <c r="B306" s="11" t="s">
        <v>21</v>
      </c>
      <c r="C306" s="11" t="s">
        <v>21</v>
      </c>
      <c r="D306" s="11" t="s">
        <v>21</v>
      </c>
      <c r="E306" s="11" t="s">
        <v>21</v>
      </c>
      <c r="F306" s="11" t="s">
        <v>21</v>
      </c>
      <c r="G306" s="11" t="s">
        <v>21</v>
      </c>
      <c r="H306" s="11" t="s">
        <v>21</v>
      </c>
      <c r="I306" s="11" t="s">
        <v>21</v>
      </c>
      <c r="J306" s="11" t="s">
        <v>21</v>
      </c>
      <c r="K306" s="11" t="s">
        <v>21</v>
      </c>
      <c r="L306" s="11" t="s">
        <v>21</v>
      </c>
      <c r="M306" s="11" t="s">
        <v>21</v>
      </c>
      <c r="O306" s="12">
        <v>-35.565346479415801</v>
      </c>
      <c r="P306" s="12">
        <v>-6.7752862378256298</v>
      </c>
      <c r="Q306" s="12">
        <v>-8.3661807366297491</v>
      </c>
      <c r="R306" s="12">
        <v>-35.796296288026497</v>
      </c>
      <c r="S306" s="12">
        <v>-33.464290027040903</v>
      </c>
      <c r="T306" s="12">
        <v>-33.0753282469231</v>
      </c>
      <c r="U306" s="12">
        <v>-6.4491164266655598</v>
      </c>
      <c r="V306" s="12">
        <v>-9.2287446022964996</v>
      </c>
      <c r="W306" s="12">
        <v>-40.229257137980298</v>
      </c>
      <c r="X306" s="12">
        <v>-22.687099772156198</v>
      </c>
      <c r="Y306" s="12">
        <v>-17.496799046057198</v>
      </c>
      <c r="Z306" s="12">
        <v>-20.173038137727399</v>
      </c>
      <c r="AA306" s="12">
        <v>-16.3226923177717</v>
      </c>
      <c r="AB306" s="12">
        <v>-48.004123527789403</v>
      </c>
      <c r="AC306" s="12">
        <v>-73.176030127797205</v>
      </c>
      <c r="AD306" s="12">
        <v>-42.833111365325699</v>
      </c>
      <c r="AE306" s="12">
        <v>-15.7707418111385</v>
      </c>
      <c r="AF306" s="12">
        <v>-22.2172766370931</v>
      </c>
      <c r="AG306" s="12">
        <v>-11.036195246560901</v>
      </c>
      <c r="AH306" s="12">
        <v>-15.976926079019901</v>
      </c>
      <c r="AI306" s="11" t="s">
        <v>21</v>
      </c>
      <c r="AJ306" s="11" t="s">
        <v>21</v>
      </c>
      <c r="AQ306" s="12">
        <v>-30.932798836147398</v>
      </c>
      <c r="AR306" s="12">
        <v>-28.373400709824601</v>
      </c>
      <c r="AS306" s="12">
        <v>-3.5981040582555499</v>
      </c>
      <c r="AT306" s="12">
        <v>-3.7217914723441901</v>
      </c>
      <c r="AU306" s="12">
        <v>-8.7092757894424704</v>
      </c>
      <c r="AV306" s="12">
        <v>-145.77862748410499</v>
      </c>
      <c r="AW306" s="12">
        <v>-10.2404310382553</v>
      </c>
      <c r="AX306" s="12">
        <v>-7.9854153227643101</v>
      </c>
      <c r="AY306" s="12">
        <v>-3.11962776322616</v>
      </c>
      <c r="AZ306" s="12">
        <v>-7.1435997597291099</v>
      </c>
      <c r="BA306" s="12">
        <v>-39.743514207657398</v>
      </c>
      <c r="BB306" s="12">
        <v>-33.016560337273397</v>
      </c>
      <c r="BC306" s="12">
        <v>5.9892431636399097</v>
      </c>
      <c r="BD306" s="12">
        <v>-44.5387158833909</v>
      </c>
      <c r="BE306" s="12">
        <v>-14.515549992211101</v>
      </c>
      <c r="BF306" s="12">
        <v>-30.6288493447937</v>
      </c>
      <c r="CF306" s="12">
        <v>-2.8595072762982401</v>
      </c>
      <c r="CG306" s="12">
        <v>-2.00982867681887</v>
      </c>
      <c r="DA306" s="12">
        <v>-8.9224922703578997</v>
      </c>
      <c r="DB306" s="12">
        <v>-15.0923779074219</v>
      </c>
      <c r="DC306" s="12">
        <v>-9.5975356089184007</v>
      </c>
      <c r="DD306" s="12">
        <v>-56.039581977529402</v>
      </c>
      <c r="DE306" s="12">
        <v>-56.3623289053794</v>
      </c>
      <c r="DF306" s="11" t="s">
        <v>21</v>
      </c>
      <c r="DG306" s="11" t="s">
        <v>21</v>
      </c>
      <c r="DH306" s="11" t="s">
        <v>21</v>
      </c>
      <c r="DI306" s="11" t="s">
        <v>21</v>
      </c>
      <c r="DJ306" s="11" t="s">
        <v>21</v>
      </c>
      <c r="DK306" s="11" t="s">
        <v>21</v>
      </c>
      <c r="DL306" s="11" t="s">
        <v>21</v>
      </c>
      <c r="DM306" s="11" t="s">
        <v>21</v>
      </c>
      <c r="DN306" s="11" t="s">
        <v>21</v>
      </c>
      <c r="DO306" s="11" t="s">
        <v>21</v>
      </c>
      <c r="DP306" s="11" t="s">
        <v>21</v>
      </c>
      <c r="DQ306" s="11" t="s">
        <v>21</v>
      </c>
      <c r="DR306" s="11" t="s">
        <v>21</v>
      </c>
      <c r="DS306" s="11" t="s">
        <v>21</v>
      </c>
    </row>
    <row r="307" spans="1:123" s="12" customFormat="1" ht="15" customHeight="1" x14ac:dyDescent="0.2">
      <c r="A307" s="10">
        <v>141.5</v>
      </c>
      <c r="B307" s="11" t="s">
        <v>21</v>
      </c>
      <c r="C307" s="11" t="s">
        <v>21</v>
      </c>
      <c r="D307" s="11" t="s">
        <v>21</v>
      </c>
      <c r="E307" s="11" t="s">
        <v>21</v>
      </c>
      <c r="F307" s="11" t="s">
        <v>21</v>
      </c>
      <c r="G307" s="11" t="s">
        <v>21</v>
      </c>
      <c r="H307" s="11" t="s">
        <v>21</v>
      </c>
      <c r="I307" s="11" t="s">
        <v>21</v>
      </c>
      <c r="J307" s="11" t="s">
        <v>21</v>
      </c>
      <c r="K307" s="11" t="s">
        <v>21</v>
      </c>
      <c r="L307" s="11" t="s">
        <v>21</v>
      </c>
      <c r="M307" s="11" t="s">
        <v>21</v>
      </c>
      <c r="O307" s="12">
        <v>-36.095672840019603</v>
      </c>
      <c r="P307" s="12">
        <v>-6.6736265580402598</v>
      </c>
      <c r="Q307" s="12">
        <v>-9.1140045697102305</v>
      </c>
      <c r="R307" s="12">
        <v>-35.1361013599671</v>
      </c>
      <c r="S307" s="12">
        <v>-36.354642361402497</v>
      </c>
      <c r="T307" s="12">
        <v>-33.150936360470901</v>
      </c>
      <c r="U307" s="12">
        <v>-6.2017084019316799</v>
      </c>
      <c r="V307" s="12">
        <v>-9.0229586930945498</v>
      </c>
      <c r="W307" s="12">
        <v>-41.378127207280997</v>
      </c>
      <c r="X307" s="12">
        <v>-22.441650799009899</v>
      </c>
      <c r="Y307" s="12">
        <v>-18.890410501626299</v>
      </c>
      <c r="Z307" s="12">
        <v>-22.117526896181499</v>
      </c>
      <c r="AA307" s="12">
        <v>-16.3987297128187</v>
      </c>
      <c r="AB307" s="12">
        <v>-46.493496483890297</v>
      </c>
      <c r="AC307" s="12">
        <v>-72.435366746503803</v>
      </c>
      <c r="AD307" s="12">
        <v>-42.790237785084102</v>
      </c>
      <c r="AE307" s="12">
        <v>-15.8241637109313</v>
      </c>
      <c r="AF307" s="12">
        <v>-22.755544705432801</v>
      </c>
      <c r="AG307" s="12">
        <v>-11.092741260654201</v>
      </c>
      <c r="AH307" s="12">
        <v>-15.924297258607099</v>
      </c>
      <c r="AI307" s="11" t="s">
        <v>21</v>
      </c>
      <c r="AJ307" s="11" t="s">
        <v>21</v>
      </c>
      <c r="AQ307" s="12">
        <v>-30.445336960838102</v>
      </c>
      <c r="AR307" s="12">
        <v>-28.912267225678001</v>
      </c>
      <c r="AS307" s="12">
        <v>-3.3916294341906901</v>
      </c>
      <c r="AT307" s="12">
        <v>-3.5968087104265498</v>
      </c>
      <c r="AU307" s="12">
        <v>-9.1916999735985794</v>
      </c>
      <c r="AV307" s="12">
        <v>-145.70727944373999</v>
      </c>
      <c r="AW307" s="12">
        <v>-9.7799984359880892</v>
      </c>
      <c r="AX307" s="12">
        <v>-8.19176784716546</v>
      </c>
      <c r="AY307" s="12">
        <v>-2.5243132313335002</v>
      </c>
      <c r="AZ307" s="12">
        <v>-7.3818923738144804</v>
      </c>
      <c r="BA307" s="12">
        <v>-39.114725950639603</v>
      </c>
      <c r="BB307" s="12">
        <v>-32.344600185751901</v>
      </c>
      <c r="BC307" s="12">
        <v>7.0791538746561802</v>
      </c>
      <c r="BD307" s="12">
        <v>-44.723747123498399</v>
      </c>
      <c r="BE307" s="12">
        <v>-14.534614820149701</v>
      </c>
      <c r="BF307" s="12">
        <v>-30.2716834994498</v>
      </c>
      <c r="CF307" s="12">
        <v>-3.0382086606550698</v>
      </c>
      <c r="CG307" s="12">
        <v>-2.6440968667884501</v>
      </c>
      <c r="DA307" s="12">
        <v>-8.9524146460462308</v>
      </c>
      <c r="DB307" s="12">
        <v>-15.8746879606042</v>
      </c>
      <c r="DC307" s="12">
        <v>-9.7320462373318097</v>
      </c>
      <c r="DD307" s="12">
        <v>-56.3587418582756</v>
      </c>
      <c r="DE307" s="12">
        <v>-57.678837038110899</v>
      </c>
      <c r="DF307" s="11" t="s">
        <v>21</v>
      </c>
      <c r="DG307" s="11" t="s">
        <v>21</v>
      </c>
      <c r="DH307" s="11" t="s">
        <v>21</v>
      </c>
      <c r="DI307" s="11" t="s">
        <v>21</v>
      </c>
      <c r="DJ307" s="11" t="s">
        <v>21</v>
      </c>
      <c r="DK307" s="11" t="s">
        <v>21</v>
      </c>
      <c r="DL307" s="11" t="s">
        <v>21</v>
      </c>
      <c r="DM307" s="11" t="s">
        <v>21</v>
      </c>
      <c r="DN307" s="11" t="s">
        <v>21</v>
      </c>
      <c r="DO307" s="11" t="s">
        <v>21</v>
      </c>
      <c r="DP307" s="11" t="s">
        <v>21</v>
      </c>
      <c r="DQ307" s="11" t="s">
        <v>21</v>
      </c>
      <c r="DR307" s="11" t="s">
        <v>21</v>
      </c>
      <c r="DS307" s="11" t="s">
        <v>21</v>
      </c>
    </row>
    <row r="308" spans="1:123" s="12" customFormat="1" ht="15" customHeight="1" x14ac:dyDescent="0.2">
      <c r="A308" s="10">
        <v>142</v>
      </c>
      <c r="B308" s="11" t="s">
        <v>21</v>
      </c>
      <c r="C308" s="11" t="s">
        <v>21</v>
      </c>
      <c r="D308" s="11" t="s">
        <v>21</v>
      </c>
      <c r="E308" s="11" t="s">
        <v>21</v>
      </c>
      <c r="F308" s="11" t="s">
        <v>21</v>
      </c>
      <c r="G308" s="11" t="s">
        <v>21</v>
      </c>
      <c r="H308" s="11" t="s">
        <v>21</v>
      </c>
      <c r="I308" s="11" t="s">
        <v>21</v>
      </c>
      <c r="J308" s="11" t="s">
        <v>21</v>
      </c>
      <c r="K308" s="11" t="s">
        <v>21</v>
      </c>
      <c r="L308" s="11" t="s">
        <v>21</v>
      </c>
      <c r="M308" s="11" t="s">
        <v>21</v>
      </c>
      <c r="O308" s="12">
        <v>-36.581415770342502</v>
      </c>
      <c r="P308" s="12">
        <v>-6.5780327531683698</v>
      </c>
      <c r="Q308" s="12">
        <v>-9.8609816632233507</v>
      </c>
      <c r="R308" s="12">
        <v>-34.504224458942097</v>
      </c>
      <c r="S308" s="12">
        <v>-39.308790292125103</v>
      </c>
      <c r="T308" s="12">
        <v>-33.220025215996401</v>
      </c>
      <c r="U308" s="12">
        <v>-5.9133867580385404</v>
      </c>
      <c r="V308" s="12">
        <v>-8.7836870079627207</v>
      </c>
      <c r="W308" s="12">
        <v>-42.5317775807343</v>
      </c>
      <c r="X308" s="12">
        <v>-22.181608073879001</v>
      </c>
      <c r="Y308" s="12">
        <v>-20.280609533074301</v>
      </c>
      <c r="Z308" s="12">
        <v>-24.100820155581399</v>
      </c>
      <c r="AA308" s="12">
        <v>-16.407224393333301</v>
      </c>
      <c r="AB308" s="12">
        <v>-45.002951083006302</v>
      </c>
      <c r="AC308" s="12">
        <v>-71.680580731481299</v>
      </c>
      <c r="AD308" s="12">
        <v>-42.755425965879098</v>
      </c>
      <c r="AE308" s="12">
        <v>-15.892084775259701</v>
      </c>
      <c r="AF308" s="12">
        <v>-23.291237084776999</v>
      </c>
      <c r="AG308" s="12">
        <v>-11.102344615210299</v>
      </c>
      <c r="AH308" s="12">
        <v>-15.8716029545757</v>
      </c>
      <c r="AI308" s="11" t="s">
        <v>21</v>
      </c>
      <c r="AJ308" s="11" t="s">
        <v>21</v>
      </c>
      <c r="AQ308" s="12">
        <v>-29.943043045932399</v>
      </c>
      <c r="AR308" s="12">
        <v>-29.449240173562401</v>
      </c>
      <c r="AS308" s="12">
        <v>-3.2110008305608</v>
      </c>
      <c r="AT308" s="12">
        <v>-3.4495431009418098</v>
      </c>
      <c r="AU308" s="12">
        <v>-9.6965168268070503</v>
      </c>
      <c r="AV308" s="12">
        <v>-145.729078212752</v>
      </c>
      <c r="AW308" s="12">
        <v>-9.2722821136703697</v>
      </c>
      <c r="AX308" s="12">
        <v>-8.3812110460712503</v>
      </c>
      <c r="AY308" s="12">
        <v>-1.9986382540082499</v>
      </c>
      <c r="AZ308" s="12">
        <v>-7.6088740570412403</v>
      </c>
      <c r="BA308" s="12">
        <v>-38.481273804791201</v>
      </c>
      <c r="BB308" s="12">
        <v>-31.6813893732614</v>
      </c>
      <c r="BC308" s="12">
        <v>8.1914668044191696</v>
      </c>
      <c r="BD308" s="12">
        <v>-44.872234866488697</v>
      </c>
      <c r="BE308" s="12">
        <v>-14.514492249872999</v>
      </c>
      <c r="BF308" s="12">
        <v>-29.9287130474112</v>
      </c>
      <c r="CF308" s="12">
        <v>-3.19125683745369</v>
      </c>
      <c r="CG308" s="12">
        <v>-3.2376419767388098</v>
      </c>
      <c r="DA308" s="12">
        <v>-8.9848826974048208</v>
      </c>
      <c r="DB308" s="12">
        <v>-16.663458154653199</v>
      </c>
      <c r="DC308" s="12">
        <v>-9.8882792372023598</v>
      </c>
      <c r="DD308" s="12">
        <v>-56.634307838976298</v>
      </c>
      <c r="DE308" s="12">
        <v>-58.948342484654802</v>
      </c>
      <c r="DF308" s="11" t="s">
        <v>21</v>
      </c>
      <c r="DG308" s="11" t="s">
        <v>21</v>
      </c>
      <c r="DH308" s="11" t="s">
        <v>21</v>
      </c>
      <c r="DI308" s="11" t="s">
        <v>21</v>
      </c>
      <c r="DJ308" s="11" t="s">
        <v>21</v>
      </c>
      <c r="DK308" s="11" t="s">
        <v>21</v>
      </c>
      <c r="DL308" s="11" t="s">
        <v>21</v>
      </c>
      <c r="DM308" s="11" t="s">
        <v>21</v>
      </c>
      <c r="DN308" s="11" t="s">
        <v>21</v>
      </c>
      <c r="DO308" s="11" t="s">
        <v>21</v>
      </c>
      <c r="DP308" s="11" t="s">
        <v>21</v>
      </c>
      <c r="DQ308" s="11" t="s">
        <v>21</v>
      </c>
      <c r="DR308" s="11" t="s">
        <v>21</v>
      </c>
      <c r="DS308" s="11" t="s">
        <v>21</v>
      </c>
    </row>
    <row r="309" spans="1:123" s="12" customFormat="1" ht="15" customHeight="1" x14ac:dyDescent="0.2">
      <c r="A309" s="10">
        <v>142.5</v>
      </c>
      <c r="B309" s="11" t="s">
        <v>21</v>
      </c>
      <c r="C309" s="11" t="s">
        <v>21</v>
      </c>
      <c r="D309" s="11" t="s">
        <v>21</v>
      </c>
      <c r="E309" s="11" t="s">
        <v>21</v>
      </c>
      <c r="F309" s="11" t="s">
        <v>21</v>
      </c>
      <c r="G309" s="11" t="s">
        <v>21</v>
      </c>
      <c r="H309" s="11" t="s">
        <v>21</v>
      </c>
      <c r="I309" s="11" t="s">
        <v>21</v>
      </c>
      <c r="J309" s="11" t="s">
        <v>21</v>
      </c>
      <c r="K309" s="11" t="s">
        <v>21</v>
      </c>
      <c r="L309" s="11" t="s">
        <v>21</v>
      </c>
      <c r="M309" s="11" t="s">
        <v>21</v>
      </c>
      <c r="O309" s="12">
        <v>-37.0195448340382</v>
      </c>
      <c r="P309" s="12">
        <v>-6.4888176893873597</v>
      </c>
      <c r="Q309" s="12">
        <v>-10.6016914287465</v>
      </c>
      <c r="R309" s="12">
        <v>-33.905140298884298</v>
      </c>
      <c r="S309" s="12">
        <v>-42.314470192650298</v>
      </c>
      <c r="T309" s="12">
        <v>-33.279990020673701</v>
      </c>
      <c r="U309" s="12">
        <v>-5.5836512729001697</v>
      </c>
      <c r="V309" s="12">
        <v>-8.51064487505937</v>
      </c>
      <c r="W309" s="12">
        <v>-43.685769924195398</v>
      </c>
      <c r="X309" s="12">
        <v>-21.908017515670501</v>
      </c>
      <c r="Y309" s="12">
        <v>-21.654965166817401</v>
      </c>
      <c r="Z309" s="12">
        <v>-26.109375539817801</v>
      </c>
      <c r="AA309" s="12">
        <v>-16.345738913514602</v>
      </c>
      <c r="AB309" s="12">
        <v>-43.537089368328402</v>
      </c>
      <c r="AC309" s="12">
        <v>-70.915288233663802</v>
      </c>
      <c r="AD309" s="12">
        <v>-42.726398532977299</v>
      </c>
      <c r="AE309" s="12">
        <v>-15.9709961735643</v>
      </c>
      <c r="AF309" s="12">
        <v>-23.8202919717878</v>
      </c>
      <c r="AG309" s="12">
        <v>-11.0631644929526</v>
      </c>
      <c r="AH309" s="12">
        <v>-15.820965927559801</v>
      </c>
      <c r="AI309" s="11" t="s">
        <v>21</v>
      </c>
      <c r="AJ309" s="11" t="s">
        <v>21</v>
      </c>
      <c r="AQ309" s="12">
        <v>-29.426086257444599</v>
      </c>
      <c r="AR309" s="12">
        <v>-29.985510991537002</v>
      </c>
      <c r="AS309" s="12">
        <v>-3.05588014271052</v>
      </c>
      <c r="AT309" s="12">
        <v>-3.2821490094647698</v>
      </c>
      <c r="AU309" s="12">
        <v>-10.2163085102802</v>
      </c>
      <c r="AV309" s="12">
        <v>-145.82480071112499</v>
      </c>
      <c r="AW309" s="12">
        <v>-8.7223734226427005</v>
      </c>
      <c r="AX309" s="12">
        <v>-8.5519141066470095</v>
      </c>
      <c r="AY309" s="12">
        <v>-1.5483005881833301</v>
      </c>
      <c r="AZ309" s="12">
        <v>-7.8229413702501898</v>
      </c>
      <c r="BA309" s="12">
        <v>-37.853267713217001</v>
      </c>
      <c r="BB309" s="12">
        <v>-31.028426747070601</v>
      </c>
      <c r="BC309" s="12">
        <v>9.3250355348572995</v>
      </c>
      <c r="BD309" s="12">
        <v>-44.983888074057099</v>
      </c>
      <c r="BE309" s="12">
        <v>-14.456618373514999</v>
      </c>
      <c r="BF309" s="12">
        <v>-29.606311727548</v>
      </c>
      <c r="CF309" s="12">
        <v>-3.3166600132972199</v>
      </c>
      <c r="CG309" s="12">
        <v>-3.7839545257156701</v>
      </c>
      <c r="DA309" s="12">
        <v>-9.0196244855178502</v>
      </c>
      <c r="DB309" s="12">
        <v>-17.452926840633101</v>
      </c>
      <c r="DC309" s="12">
        <v>-10.0640208984259</v>
      </c>
      <c r="DD309" s="12">
        <v>-56.868055253289597</v>
      </c>
      <c r="DE309" s="12">
        <v>-60.166978073539198</v>
      </c>
      <c r="DF309" s="11" t="s">
        <v>21</v>
      </c>
      <c r="DG309" s="11" t="s">
        <v>21</v>
      </c>
      <c r="DH309" s="11" t="s">
        <v>21</v>
      </c>
      <c r="DI309" s="11" t="s">
        <v>21</v>
      </c>
      <c r="DJ309" s="11" t="s">
        <v>21</v>
      </c>
      <c r="DK309" s="11" t="s">
        <v>21</v>
      </c>
      <c r="DL309" s="11" t="s">
        <v>21</v>
      </c>
      <c r="DM309" s="11" t="s">
        <v>21</v>
      </c>
      <c r="DN309" s="11" t="s">
        <v>21</v>
      </c>
      <c r="DO309" s="11" t="s">
        <v>21</v>
      </c>
      <c r="DP309" s="11" t="s">
        <v>21</v>
      </c>
      <c r="DQ309" s="11" t="s">
        <v>21</v>
      </c>
      <c r="DR309" s="11" t="s">
        <v>21</v>
      </c>
      <c r="DS309" s="11" t="s">
        <v>21</v>
      </c>
    </row>
    <row r="310" spans="1:123" s="12" customFormat="1" ht="15" customHeight="1" x14ac:dyDescent="0.2">
      <c r="A310" s="10">
        <v>143</v>
      </c>
      <c r="B310" s="11" t="s">
        <v>21</v>
      </c>
      <c r="C310" s="11" t="s">
        <v>21</v>
      </c>
      <c r="D310" s="11" t="s">
        <v>21</v>
      </c>
      <c r="E310" s="11" t="s">
        <v>21</v>
      </c>
      <c r="F310" s="11" t="s">
        <v>21</v>
      </c>
      <c r="G310" s="11" t="s">
        <v>21</v>
      </c>
      <c r="H310" s="11" t="s">
        <v>21</v>
      </c>
      <c r="I310" s="11" t="s">
        <v>21</v>
      </c>
      <c r="J310" s="11" t="s">
        <v>21</v>
      </c>
      <c r="K310" s="11" t="s">
        <v>21</v>
      </c>
      <c r="L310" s="11" t="s">
        <v>21</v>
      </c>
      <c r="M310" s="11" t="s">
        <v>21</v>
      </c>
      <c r="O310" s="12">
        <v>-37.407353374874198</v>
      </c>
      <c r="P310" s="12">
        <v>-6.4062273850140601</v>
      </c>
      <c r="Q310" s="12">
        <v>-11.330734196235399</v>
      </c>
      <c r="R310" s="12">
        <v>-33.342421374982202</v>
      </c>
      <c r="S310" s="12">
        <v>-45.359676732914501</v>
      </c>
      <c r="T310" s="12">
        <v>-33.328353310935199</v>
      </c>
      <c r="U310" s="12">
        <v>-5.2125410547887396</v>
      </c>
      <c r="V310" s="12">
        <v>-8.2039468907168995</v>
      </c>
      <c r="W310" s="12">
        <v>-44.835382141172801</v>
      </c>
      <c r="X310" s="12">
        <v>-21.6220396396238</v>
      </c>
      <c r="Y310" s="12">
        <v>-23.000882720225398</v>
      </c>
      <c r="Z310" s="12">
        <v>-28.128697522333798</v>
      </c>
      <c r="AA310" s="12">
        <v>-16.212825357797499</v>
      </c>
      <c r="AB310" s="12">
        <v>-42.100185964955003</v>
      </c>
      <c r="AC310" s="12">
        <v>-70.1431345078162</v>
      </c>
      <c r="AD310" s="12">
        <v>-42.700736230472103</v>
      </c>
      <c r="AE310" s="12">
        <v>-16.0572744789533</v>
      </c>
      <c r="AF310" s="12">
        <v>-24.338602088391699</v>
      </c>
      <c r="AG310" s="12">
        <v>-10.9740130938007</v>
      </c>
      <c r="AH310" s="12">
        <v>-15.7745453179813</v>
      </c>
      <c r="AI310" s="11" t="s">
        <v>21</v>
      </c>
      <c r="AJ310" s="11" t="s">
        <v>21</v>
      </c>
      <c r="AQ310" s="12">
        <v>-28.894646675325902</v>
      </c>
      <c r="AR310" s="12">
        <v>-30.522383895004101</v>
      </c>
      <c r="AS310" s="12">
        <v>-2.92559138870274</v>
      </c>
      <c r="AT310" s="12">
        <v>-3.0970793432061301</v>
      </c>
      <c r="AU310" s="12">
        <v>-10.743387974798599</v>
      </c>
      <c r="AV310" s="12">
        <v>-145.97405970562201</v>
      </c>
      <c r="AW310" s="12">
        <v>-8.1358512034057604</v>
      </c>
      <c r="AX310" s="12">
        <v>-8.7022608568076905</v>
      </c>
      <c r="AY310" s="12">
        <v>-1.1781210105255</v>
      </c>
      <c r="AZ310" s="12">
        <v>-8.0226982390740798</v>
      </c>
      <c r="BA310" s="12">
        <v>-37.240242818370398</v>
      </c>
      <c r="BB310" s="12">
        <v>-30.3870383504545</v>
      </c>
      <c r="BC310" s="12">
        <v>10.4781192931113</v>
      </c>
      <c r="BD310" s="12">
        <v>-45.0584702775813</v>
      </c>
      <c r="BE310" s="12">
        <v>-14.3630213642609</v>
      </c>
      <c r="BF310" s="12">
        <v>-29.310664103832</v>
      </c>
      <c r="CF310" s="12">
        <v>-3.4128793231502601</v>
      </c>
      <c r="CG310" s="12">
        <v>-4.2772512642841303</v>
      </c>
      <c r="DA310" s="12">
        <v>-9.0563298726920003</v>
      </c>
      <c r="DB310" s="12">
        <v>-18.2371950359083</v>
      </c>
      <c r="DC310" s="12">
        <v>-10.256809218844801</v>
      </c>
      <c r="DD310" s="12">
        <v>-57.061693951254703</v>
      </c>
      <c r="DE310" s="12">
        <v>-61.330654716584803</v>
      </c>
      <c r="DF310" s="11" t="s">
        <v>21</v>
      </c>
      <c r="DG310" s="11" t="s">
        <v>21</v>
      </c>
      <c r="DH310" s="11" t="s">
        <v>21</v>
      </c>
      <c r="DI310" s="11" t="s">
        <v>21</v>
      </c>
      <c r="DJ310" s="11" t="s">
        <v>21</v>
      </c>
      <c r="DK310" s="11" t="s">
        <v>21</v>
      </c>
      <c r="DL310" s="11" t="s">
        <v>21</v>
      </c>
      <c r="DM310" s="11" t="s">
        <v>21</v>
      </c>
      <c r="DN310" s="11" t="s">
        <v>21</v>
      </c>
      <c r="DO310" s="11" t="s">
        <v>21</v>
      </c>
      <c r="DP310" s="11" t="s">
        <v>21</v>
      </c>
      <c r="DQ310" s="11" t="s">
        <v>21</v>
      </c>
      <c r="DR310" s="11" t="s">
        <v>21</v>
      </c>
      <c r="DS310" s="11" t="s">
        <v>21</v>
      </c>
    </row>
    <row r="311" spans="1:123" s="12" customFormat="1" ht="15" customHeight="1" x14ac:dyDescent="0.2">
      <c r="A311" s="10">
        <v>143.5</v>
      </c>
      <c r="B311" s="11" t="s">
        <v>21</v>
      </c>
      <c r="C311" s="11" t="s">
        <v>21</v>
      </c>
      <c r="D311" s="11" t="s">
        <v>21</v>
      </c>
      <c r="E311" s="11" t="s">
        <v>21</v>
      </c>
      <c r="F311" s="11" t="s">
        <v>21</v>
      </c>
      <c r="G311" s="11" t="s">
        <v>21</v>
      </c>
      <c r="H311" s="11" t="s">
        <v>21</v>
      </c>
      <c r="I311" s="11" t="s">
        <v>21</v>
      </c>
      <c r="J311" s="11" t="s">
        <v>21</v>
      </c>
      <c r="K311" s="11" t="s">
        <v>21</v>
      </c>
      <c r="L311" s="11" t="s">
        <v>21</v>
      </c>
      <c r="M311" s="11" t="s">
        <v>21</v>
      </c>
      <c r="O311" s="12">
        <v>-37.742491258541101</v>
      </c>
      <c r="P311" s="12">
        <v>-6.3304360082838604</v>
      </c>
      <c r="Q311" s="12">
        <v>-12.0427985166315</v>
      </c>
      <c r="R311" s="12">
        <v>-32.8187197737861</v>
      </c>
      <c r="S311" s="12">
        <v>-48.432812036480698</v>
      </c>
      <c r="T311" s="12">
        <v>-33.362804970238301</v>
      </c>
      <c r="U311" s="12">
        <v>-4.80062271890346</v>
      </c>
      <c r="V311" s="12">
        <v>-7.8641014624736201</v>
      </c>
      <c r="W311" s="12">
        <v>-45.975692046340498</v>
      </c>
      <c r="X311" s="12">
        <v>-21.324935005395599</v>
      </c>
      <c r="Y311" s="12">
        <v>-24.3057475017849</v>
      </c>
      <c r="Z311" s="12">
        <v>-30.143522963044202</v>
      </c>
      <c r="AA311" s="12">
        <v>-16.008012607926499</v>
      </c>
      <c r="AB311" s="12">
        <v>-40.696155338082399</v>
      </c>
      <c r="AC311" s="12">
        <v>-69.3677793606184</v>
      </c>
      <c r="AD311" s="12">
        <v>-42.675954318838102</v>
      </c>
      <c r="AE311" s="12">
        <v>-16.147234418895</v>
      </c>
      <c r="AF311" s="12">
        <v>-24.842060156515799</v>
      </c>
      <c r="AG311" s="12">
        <v>-10.8343792817322</v>
      </c>
      <c r="AH311" s="12">
        <v>-15.7345148181775</v>
      </c>
      <c r="AI311" s="11" t="s">
        <v>21</v>
      </c>
      <c r="AJ311" s="11" t="s">
        <v>21</v>
      </c>
      <c r="AQ311" s="12">
        <v>-28.348911655484699</v>
      </c>
      <c r="AR311" s="12">
        <v>-31.061252229847</v>
      </c>
      <c r="AS311" s="12">
        <v>-2.8191432193125299</v>
      </c>
      <c r="AT311" s="12">
        <v>-2.8970482617296498</v>
      </c>
      <c r="AU311" s="12">
        <v>-11.269904462096701</v>
      </c>
      <c r="AV311" s="12">
        <v>-146.155769471079</v>
      </c>
      <c r="AW311" s="12">
        <v>-7.5187022048339696</v>
      </c>
      <c r="AX311" s="12">
        <v>-8.8308670456171896</v>
      </c>
      <c r="AY311" s="12">
        <v>-0.89198158548242601</v>
      </c>
      <c r="AZ311" s="12">
        <v>-8.2069818745367193</v>
      </c>
      <c r="BA311" s="12">
        <v>-36.651021218858602</v>
      </c>
      <c r="BB311" s="12">
        <v>-29.758386517641998</v>
      </c>
      <c r="BC311" s="12">
        <v>11.6484106911229</v>
      </c>
      <c r="BD311" s="12">
        <v>-45.095806854078504</v>
      </c>
      <c r="BE311" s="12">
        <v>-14.2362978294841</v>
      </c>
      <c r="BF311" s="12">
        <v>-29.047690986772</v>
      </c>
      <c r="CF311" s="12">
        <v>-3.4788583889167</v>
      </c>
      <c r="CG311" s="12">
        <v>-4.7125608944042998</v>
      </c>
      <c r="DA311" s="12">
        <v>-9.0946696218452399</v>
      </c>
      <c r="DB311" s="12">
        <v>-19.010300093213999</v>
      </c>
      <c r="DC311" s="12">
        <v>-10.4639757410041</v>
      </c>
      <c r="DD311" s="12">
        <v>-57.216821005567901</v>
      </c>
      <c r="DE311" s="12">
        <v>-62.435050494968799</v>
      </c>
      <c r="DF311" s="11" t="s">
        <v>21</v>
      </c>
      <c r="DG311" s="11" t="s">
        <v>21</v>
      </c>
      <c r="DH311" s="11" t="s">
        <v>21</v>
      </c>
      <c r="DI311" s="11" t="s">
        <v>21</v>
      </c>
      <c r="DJ311" s="11" t="s">
        <v>21</v>
      </c>
      <c r="DK311" s="11" t="s">
        <v>21</v>
      </c>
      <c r="DL311" s="11" t="s">
        <v>21</v>
      </c>
      <c r="DM311" s="11" t="s">
        <v>21</v>
      </c>
      <c r="DN311" s="11" t="s">
        <v>21</v>
      </c>
      <c r="DO311" s="11" t="s">
        <v>21</v>
      </c>
      <c r="DP311" s="11" t="s">
        <v>21</v>
      </c>
      <c r="DQ311" s="11" t="s">
        <v>21</v>
      </c>
      <c r="DR311" s="11" t="s">
        <v>21</v>
      </c>
      <c r="DS311" s="11" t="s">
        <v>21</v>
      </c>
    </row>
    <row r="312" spans="1:123" s="12" customFormat="1" ht="15" customHeight="1" x14ac:dyDescent="0.2">
      <c r="A312" s="10">
        <v>144</v>
      </c>
      <c r="B312" s="11" t="s">
        <v>21</v>
      </c>
      <c r="C312" s="11" t="s">
        <v>21</v>
      </c>
      <c r="D312" s="11" t="s">
        <v>21</v>
      </c>
      <c r="E312" s="11" t="s">
        <v>21</v>
      </c>
      <c r="F312" s="11" t="s">
        <v>21</v>
      </c>
      <c r="G312" s="11" t="s">
        <v>21</v>
      </c>
      <c r="H312" s="11" t="s">
        <v>21</v>
      </c>
      <c r="I312" s="11" t="s">
        <v>21</v>
      </c>
      <c r="J312" s="11" t="s">
        <v>21</v>
      </c>
      <c r="K312" s="11" t="s">
        <v>21</v>
      </c>
      <c r="L312" s="11" t="s">
        <v>21</v>
      </c>
      <c r="M312" s="11" t="s">
        <v>21</v>
      </c>
      <c r="O312" s="12">
        <v>-38.022979424567801</v>
      </c>
      <c r="P312" s="12">
        <v>-6.26154269411927</v>
      </c>
      <c r="Q312" s="12">
        <v>-12.732727554976</v>
      </c>
      <c r="R312" s="12">
        <v>-32.335767173208197</v>
      </c>
      <c r="S312" s="12">
        <v>-51.5228020958602</v>
      </c>
      <c r="T312" s="12">
        <v>-33.381234970874999</v>
      </c>
      <c r="U312" s="12">
        <v>-4.3489753807079898</v>
      </c>
      <c r="V312" s="12">
        <v>-7.4920039878634199</v>
      </c>
      <c r="W312" s="12">
        <v>-47.101606469368498</v>
      </c>
      <c r="X312" s="12">
        <v>-21.018056941102198</v>
      </c>
      <c r="Y312" s="12">
        <v>-25.557068511261601</v>
      </c>
      <c r="Z312" s="12">
        <v>-32.138017559191198</v>
      </c>
      <c r="AA312" s="12">
        <v>-15.731799066998001</v>
      </c>
      <c r="AB312" s="12">
        <v>-39.328559068962903</v>
      </c>
      <c r="AC312" s="12">
        <v>-68.592838943004594</v>
      </c>
      <c r="AD312" s="12">
        <v>-42.649509850889402</v>
      </c>
      <c r="AE312" s="12">
        <v>-16.2371616170275</v>
      </c>
      <c r="AF312" s="12">
        <v>-25.326604372821699</v>
      </c>
      <c r="AG312" s="12">
        <v>-10.644434041750999</v>
      </c>
      <c r="AH312" s="12">
        <v>-15.703044482506799</v>
      </c>
      <c r="AI312" s="11" t="s">
        <v>21</v>
      </c>
      <c r="AJ312" s="11" t="s">
        <v>21</v>
      </c>
      <c r="AQ312" s="12">
        <v>-27.789077648776502</v>
      </c>
      <c r="AR312" s="12">
        <v>-31.603565730620101</v>
      </c>
      <c r="AS312" s="12">
        <v>-2.7352557481208302</v>
      </c>
      <c r="AT312" s="12">
        <v>-2.68498934019589</v>
      </c>
      <c r="AU312" s="12">
        <v>-11.7879508252372</v>
      </c>
      <c r="AV312" s="12">
        <v>-146.348393172957</v>
      </c>
      <c r="AW312" s="12">
        <v>-6.8772460508625901</v>
      </c>
      <c r="AX312" s="12">
        <v>-8.9365921667194907</v>
      </c>
      <c r="AY312" s="12">
        <v>-0.69277689362934303</v>
      </c>
      <c r="AZ312" s="12">
        <v>-8.3748718679999001</v>
      </c>
      <c r="BA312" s="12">
        <v>-36.093642847845302</v>
      </c>
      <c r="BB312" s="12">
        <v>-29.1434662358369</v>
      </c>
      <c r="BC312" s="12">
        <v>12.833058463002001</v>
      </c>
      <c r="BD312" s="12">
        <v>-45.095774112269197</v>
      </c>
      <c r="BE312" s="12">
        <v>-14.079582797421599</v>
      </c>
      <c r="BF312" s="12">
        <v>-28.823000320698998</v>
      </c>
      <c r="CF312" s="12">
        <v>-3.5140426462021401</v>
      </c>
      <c r="CG312" s="12">
        <v>-5.0857984206231697</v>
      </c>
      <c r="DA312" s="12">
        <v>-9.1343190433690307</v>
      </c>
      <c r="DB312" s="12">
        <v>-19.7662830032641</v>
      </c>
      <c r="DC312" s="12">
        <v>-10.682684660423501</v>
      </c>
      <c r="DD312" s="12">
        <v>-57.334924349561298</v>
      </c>
      <c r="DE312" s="12">
        <v>-63.475701608694997</v>
      </c>
      <c r="DF312" s="11" t="s">
        <v>21</v>
      </c>
      <c r="DG312" s="11" t="s">
        <v>21</v>
      </c>
      <c r="DH312" s="11" t="s">
        <v>21</v>
      </c>
      <c r="DI312" s="11" t="s">
        <v>21</v>
      </c>
      <c r="DJ312" s="11" t="s">
        <v>21</v>
      </c>
      <c r="DK312" s="11" t="s">
        <v>21</v>
      </c>
      <c r="DL312" s="11" t="s">
        <v>21</v>
      </c>
      <c r="DM312" s="11" t="s">
        <v>21</v>
      </c>
      <c r="DN312" s="11" t="s">
        <v>21</v>
      </c>
      <c r="DO312" s="11" t="s">
        <v>21</v>
      </c>
      <c r="DP312" s="11" t="s">
        <v>21</v>
      </c>
      <c r="DQ312" s="11" t="s">
        <v>21</v>
      </c>
      <c r="DR312" s="11" t="s">
        <v>21</v>
      </c>
      <c r="DS312" s="11" t="s">
        <v>21</v>
      </c>
    </row>
    <row r="313" spans="1:123" s="12" customFormat="1" ht="15" customHeight="1" x14ac:dyDescent="0.2">
      <c r="A313" s="10">
        <v>144.5</v>
      </c>
      <c r="B313" s="11" t="s">
        <v>21</v>
      </c>
      <c r="C313" s="11" t="s">
        <v>21</v>
      </c>
      <c r="D313" s="11" t="s">
        <v>21</v>
      </c>
      <c r="E313" s="11" t="s">
        <v>21</v>
      </c>
      <c r="F313" s="11" t="s">
        <v>21</v>
      </c>
      <c r="G313" s="11" t="s">
        <v>21</v>
      </c>
      <c r="H313" s="11" t="s">
        <v>21</v>
      </c>
      <c r="I313" s="11" t="s">
        <v>21</v>
      </c>
      <c r="J313" s="11" t="s">
        <v>21</v>
      </c>
      <c r="K313" s="11" t="s">
        <v>21</v>
      </c>
      <c r="L313" s="11" t="s">
        <v>21</v>
      </c>
      <c r="M313" s="11" t="s">
        <v>21</v>
      </c>
      <c r="O313" s="12">
        <v>-38.247235352173398</v>
      </c>
      <c r="P313" s="12">
        <v>-6.1995669966563502</v>
      </c>
      <c r="Q313" s="12">
        <v>-13.395584574027399</v>
      </c>
      <c r="R313" s="12">
        <v>-31.894363928586198</v>
      </c>
      <c r="S313" s="12">
        <v>-54.619209549855398</v>
      </c>
      <c r="T313" s="12">
        <v>-33.381762477802098</v>
      </c>
      <c r="U313" s="12">
        <v>-3.8591660995734798</v>
      </c>
      <c r="V313" s="12">
        <v>-7.0889168455323599</v>
      </c>
      <c r="W313" s="12">
        <v>-48.207908548647502</v>
      </c>
      <c r="X313" s="12">
        <v>-20.702840629382901</v>
      </c>
      <c r="Y313" s="12">
        <v>-26.742620320874199</v>
      </c>
      <c r="Z313" s="12">
        <v>-34.095981391146701</v>
      </c>
      <c r="AA313" s="12">
        <v>-15.385607184725799</v>
      </c>
      <c r="AB313" s="12">
        <v>-38.000558561179702</v>
      </c>
      <c r="AC313" s="12">
        <v>-67.821849370375205</v>
      </c>
      <c r="AD313" s="12">
        <v>-42.618856241460797</v>
      </c>
      <c r="AE313" s="12">
        <v>-16.323350791935798</v>
      </c>
      <c r="AF313" s="12">
        <v>-25.788267521420401</v>
      </c>
      <c r="AG313" s="12">
        <v>-10.4050313893822</v>
      </c>
      <c r="AH313" s="12">
        <v>-15.6822752614971</v>
      </c>
      <c r="AI313" s="11" t="s">
        <v>21</v>
      </c>
      <c r="AJ313" s="11" t="s">
        <v>21</v>
      </c>
      <c r="AQ313" s="12">
        <v>-27.2153483820147</v>
      </c>
      <c r="AR313" s="12">
        <v>-32.150812330655697</v>
      </c>
      <c r="AS313" s="12">
        <v>-2.67238920059753</v>
      </c>
      <c r="AT313" s="12">
        <v>-2.46401032200083</v>
      </c>
      <c r="AU313" s="12">
        <v>-12.2896635730285</v>
      </c>
      <c r="AV313" s="12">
        <v>-146.53042308054799</v>
      </c>
      <c r="AW313" s="12">
        <v>-6.2180461100069797</v>
      </c>
      <c r="AX313" s="12">
        <v>-9.0185531007591599</v>
      </c>
      <c r="AY313" s="12">
        <v>-0.58237674238625903</v>
      </c>
      <c r="AZ313" s="12">
        <v>-8.5257170212571491</v>
      </c>
      <c r="BA313" s="12">
        <v>-35.575267247622797</v>
      </c>
      <c r="BB313" s="12">
        <v>-28.543121516122401</v>
      </c>
      <c r="BC313" s="12">
        <v>14.0287029353203</v>
      </c>
      <c r="BD313" s="12">
        <v>-45.058302930556202</v>
      </c>
      <c r="BE313" s="12">
        <v>-13.8964969664812</v>
      </c>
      <c r="BF313" s="12">
        <v>-28.641828976105899</v>
      </c>
      <c r="CF313" s="12">
        <v>-3.51838843926088</v>
      </c>
      <c r="CG313" s="12">
        <v>-5.3938201745040697</v>
      </c>
      <c r="DA313" s="12">
        <v>-9.1749725470435806</v>
      </c>
      <c r="DB313" s="12">
        <v>-20.499262973316899</v>
      </c>
      <c r="DC313" s="12">
        <v>-10.9099746623542</v>
      </c>
      <c r="DD313" s="12">
        <v>-57.417346397414804</v>
      </c>
      <c r="DE313" s="12">
        <v>-64.447995100636007</v>
      </c>
      <c r="DF313" s="11" t="s">
        <v>21</v>
      </c>
      <c r="DG313" s="11" t="s">
        <v>21</v>
      </c>
      <c r="DH313" s="11" t="s">
        <v>21</v>
      </c>
      <c r="DI313" s="11" t="s">
        <v>21</v>
      </c>
      <c r="DJ313" s="11" t="s">
        <v>21</v>
      </c>
      <c r="DK313" s="11" t="s">
        <v>21</v>
      </c>
      <c r="DL313" s="11" t="s">
        <v>21</v>
      </c>
      <c r="DM313" s="11" t="s">
        <v>21</v>
      </c>
      <c r="DN313" s="11" t="s">
        <v>21</v>
      </c>
      <c r="DO313" s="11" t="s">
        <v>21</v>
      </c>
      <c r="DP313" s="11" t="s">
        <v>21</v>
      </c>
      <c r="DQ313" s="11" t="s">
        <v>21</v>
      </c>
      <c r="DR313" s="11" t="s">
        <v>21</v>
      </c>
      <c r="DS313" s="11" t="s">
        <v>21</v>
      </c>
    </row>
    <row r="314" spans="1:123" s="12" customFormat="1" ht="15" customHeight="1" x14ac:dyDescent="0.2">
      <c r="A314" s="10">
        <v>145</v>
      </c>
      <c r="B314" s="11" t="s">
        <v>21</v>
      </c>
      <c r="C314" s="11" t="s">
        <v>21</v>
      </c>
      <c r="D314" s="11" t="s">
        <v>21</v>
      </c>
      <c r="E314" s="11" t="s">
        <v>21</v>
      </c>
      <c r="F314" s="11" t="s">
        <v>21</v>
      </c>
      <c r="G314" s="11" t="s">
        <v>21</v>
      </c>
      <c r="H314" s="11" t="s">
        <v>21</v>
      </c>
      <c r="I314" s="11" t="s">
        <v>21</v>
      </c>
      <c r="J314" s="11" t="s">
        <v>21</v>
      </c>
      <c r="K314" s="11" t="s">
        <v>21</v>
      </c>
      <c r="L314" s="11" t="s">
        <v>21</v>
      </c>
      <c r="M314" s="11" t="s">
        <v>21</v>
      </c>
      <c r="O314" s="12">
        <v>-38.414069422287803</v>
      </c>
      <c r="P314" s="12">
        <v>-6.1444457060133502</v>
      </c>
      <c r="Q314" s="12">
        <v>-14.0267175083863</v>
      </c>
      <c r="R314" s="12">
        <v>-31.4944045385345</v>
      </c>
      <c r="S314" s="12">
        <v>-57.712346460902999</v>
      </c>
      <c r="T314" s="12">
        <v>-33.362772228429002</v>
      </c>
      <c r="U314" s="12">
        <v>-3.33322077494813</v>
      </c>
      <c r="V314" s="12">
        <v>-6.6564548433234396</v>
      </c>
      <c r="W314" s="12">
        <v>-49.289337766822399</v>
      </c>
      <c r="X314" s="12">
        <v>-20.3807903744746</v>
      </c>
      <c r="Y314" s="12">
        <v>-27.850590413436201</v>
      </c>
      <c r="Z314" s="12">
        <v>-36.001070839119997</v>
      </c>
      <c r="AA314" s="12">
        <v>-14.9717452586628</v>
      </c>
      <c r="AB314" s="12">
        <v>-36.714925954583997</v>
      </c>
      <c r="AC314" s="12">
        <v>-67.058201238978597</v>
      </c>
      <c r="AD314" s="12">
        <v>-42.581472371239201</v>
      </c>
      <c r="AE314" s="12">
        <v>-16.402151231886801</v>
      </c>
      <c r="AF314" s="12">
        <v>-26.223215172649301</v>
      </c>
      <c r="AG314" s="12">
        <v>-10.117693818756299</v>
      </c>
      <c r="AH314" s="12">
        <v>-15.6742935359943</v>
      </c>
      <c r="AI314" s="11" t="s">
        <v>21</v>
      </c>
      <c r="AJ314" s="11" t="s">
        <v>21</v>
      </c>
      <c r="AQ314" s="12">
        <v>-26.6279494098853</v>
      </c>
      <c r="AR314" s="12">
        <v>-32.704476325306999</v>
      </c>
      <c r="AS314" s="12">
        <v>-2.62877642853709</v>
      </c>
      <c r="AT314" s="12">
        <v>-2.2373467345460001</v>
      </c>
      <c r="AU314" s="12">
        <v>-12.767334737873099</v>
      </c>
      <c r="AV314" s="12">
        <v>-146.68059884570499</v>
      </c>
      <c r="AW314" s="12">
        <v>-5.5478226386185199</v>
      </c>
      <c r="AX314" s="12">
        <v>-9.0761286628548898</v>
      </c>
      <c r="AY314" s="12">
        <v>-0.56160234862545599</v>
      </c>
      <c r="AZ314" s="12">
        <v>-8.6591380750178306</v>
      </c>
      <c r="BA314" s="12">
        <v>-35.102100810035999</v>
      </c>
      <c r="BB314" s="12">
        <v>-27.958050850429501</v>
      </c>
      <c r="BC314" s="12">
        <v>15.2315251398249</v>
      </c>
      <c r="BD314" s="12">
        <v>-44.983378757024099</v>
      </c>
      <c r="BE314" s="12">
        <v>-13.6911075969692</v>
      </c>
      <c r="BF314" s="12">
        <v>-28.508997274911899</v>
      </c>
      <c r="CF314" s="12">
        <v>-3.4923627936222998</v>
      </c>
      <c r="CG314" s="12">
        <v>-5.6344615586567599</v>
      </c>
      <c r="DA314" s="12">
        <v>-9.2163691078894701</v>
      </c>
      <c r="DB314" s="12">
        <v>-21.203508367761899</v>
      </c>
      <c r="DC314" s="12">
        <v>-11.1428007585345</v>
      </c>
      <c r="DD314" s="12">
        <v>-57.465276768198201</v>
      </c>
      <c r="DE314" s="12">
        <v>-65.347237978130494</v>
      </c>
      <c r="DF314" s="11" t="s">
        <v>21</v>
      </c>
      <c r="DG314" s="11" t="s">
        <v>21</v>
      </c>
      <c r="DH314" s="11" t="s">
        <v>21</v>
      </c>
      <c r="DI314" s="11" t="s">
        <v>21</v>
      </c>
      <c r="DJ314" s="11" t="s">
        <v>21</v>
      </c>
      <c r="DK314" s="11" t="s">
        <v>21</v>
      </c>
      <c r="DL314" s="11" t="s">
        <v>21</v>
      </c>
      <c r="DM314" s="11" t="s">
        <v>21</v>
      </c>
      <c r="DN314" s="11" t="s">
        <v>21</v>
      </c>
      <c r="DO314" s="11" t="s">
        <v>21</v>
      </c>
      <c r="DP314" s="11" t="s">
        <v>21</v>
      </c>
      <c r="DQ314" s="11" t="s">
        <v>21</v>
      </c>
      <c r="DR314" s="11" t="s">
        <v>21</v>
      </c>
      <c r="DS314" s="11" t="s">
        <v>21</v>
      </c>
    </row>
    <row r="315" spans="1:123" s="12" customFormat="1" ht="15" customHeight="1" x14ac:dyDescent="0.2">
      <c r="A315" s="10">
        <v>145.5</v>
      </c>
      <c r="B315" s="11" t="s">
        <v>21</v>
      </c>
      <c r="C315" s="11" t="s">
        <v>21</v>
      </c>
      <c r="D315" s="11" t="s">
        <v>21</v>
      </c>
      <c r="E315" s="11" t="s">
        <v>21</v>
      </c>
      <c r="F315" s="11" t="s">
        <v>21</v>
      </c>
      <c r="G315" s="11" t="s">
        <v>21</v>
      </c>
      <c r="H315" s="11" t="s">
        <v>21</v>
      </c>
      <c r="I315" s="11" t="s">
        <v>21</v>
      </c>
      <c r="J315" s="11" t="s">
        <v>21</v>
      </c>
      <c r="K315" s="11" t="s">
        <v>21</v>
      </c>
      <c r="L315" s="11" t="s">
        <v>21</v>
      </c>
      <c r="M315" s="11" t="s">
        <v>21</v>
      </c>
      <c r="O315" s="12">
        <v>-38.522717659361597</v>
      </c>
      <c r="P315" s="12">
        <v>-6.0960319387959299</v>
      </c>
      <c r="Q315" s="12">
        <v>-14.6218117151875</v>
      </c>
      <c r="R315" s="12">
        <v>-31.1349067487753</v>
      </c>
      <c r="S315" s="12">
        <v>-60.7933288847561</v>
      </c>
      <c r="T315" s="12">
        <v>-33.322921808576197</v>
      </c>
      <c r="U315" s="12">
        <v>-2.7735898129321801</v>
      </c>
      <c r="V315" s="12">
        <v>-6.1965533859620301</v>
      </c>
      <c r="W315" s="12">
        <v>-50.340629968559298</v>
      </c>
      <c r="X315" s="12">
        <v>-20.053457774338298</v>
      </c>
      <c r="Y315" s="12">
        <v>-28.869719244539699</v>
      </c>
      <c r="Z315" s="12">
        <v>-37.837005947949301</v>
      </c>
      <c r="AA315" s="12">
        <v>-14.493346498056701</v>
      </c>
      <c r="AB315" s="12">
        <v>-35.474022297421399</v>
      </c>
      <c r="AC315" s="12">
        <v>-66.305154177825898</v>
      </c>
      <c r="AD315" s="12">
        <v>-42.534902604529599</v>
      </c>
      <c r="AE315" s="12">
        <v>-16.470001355628401</v>
      </c>
      <c r="AF315" s="12">
        <v>-26.627796614775399</v>
      </c>
      <c r="AG315" s="12">
        <v>-9.7845932032214407</v>
      </c>
      <c r="AH315" s="12">
        <v>-15.681102013331801</v>
      </c>
      <c r="AI315" s="11" t="s">
        <v>21</v>
      </c>
      <c r="AJ315" s="11" t="s">
        <v>21</v>
      </c>
      <c r="AQ315" s="12">
        <v>-26.0271208389895</v>
      </c>
      <c r="AR315" s="12">
        <v>-33.266023820033297</v>
      </c>
      <c r="AS315" s="12">
        <v>-2.6024549697467498</v>
      </c>
      <c r="AT315" s="12">
        <v>-2.0083111849089601</v>
      </c>
      <c r="AU315" s="12">
        <v>-13.2135101011954</v>
      </c>
      <c r="AV315" s="12">
        <v>-146.77830040454799</v>
      </c>
      <c r="AW315" s="12">
        <v>-4.8733604671724597</v>
      </c>
      <c r="AX315" s="12">
        <v>-9.1089641500729996</v>
      </c>
      <c r="AY315" s="12">
        <v>-0.63021519736139398</v>
      </c>
      <c r="AZ315" s="12">
        <v>-8.7750386228435602</v>
      </c>
      <c r="BA315" s="12">
        <v>-34.6793458447791</v>
      </c>
      <c r="BB315" s="12">
        <v>-27.3888235824415</v>
      </c>
      <c r="BC315" s="12">
        <v>16.4372922881739</v>
      </c>
      <c r="BD315" s="12">
        <v>-44.871037971461099</v>
      </c>
      <c r="BE315" s="12">
        <v>-13.467863027471999</v>
      </c>
      <c r="BF315" s="12">
        <v>-28.4288526017917</v>
      </c>
      <c r="CF315" s="12">
        <v>-3.4369315926596702</v>
      </c>
      <c r="CG315" s="12">
        <v>-5.8065611483471002</v>
      </c>
      <c r="DA315" s="12">
        <v>-9.2583059085882198</v>
      </c>
      <c r="DB315" s="12">
        <v>-21.873511286685201</v>
      </c>
      <c r="DC315" s="12">
        <v>-11.3780806714203</v>
      </c>
      <c r="DD315" s="12">
        <v>-57.479741371935198</v>
      </c>
      <c r="DE315" s="12">
        <v>-66.168737248517502</v>
      </c>
      <c r="DF315" s="11" t="s">
        <v>21</v>
      </c>
      <c r="DG315" s="11" t="s">
        <v>21</v>
      </c>
      <c r="DH315" s="11" t="s">
        <v>21</v>
      </c>
      <c r="DI315" s="11" t="s">
        <v>21</v>
      </c>
      <c r="DJ315" s="11" t="s">
        <v>21</v>
      </c>
      <c r="DK315" s="11" t="s">
        <v>21</v>
      </c>
      <c r="DL315" s="11" t="s">
        <v>21</v>
      </c>
      <c r="DM315" s="11" t="s">
        <v>21</v>
      </c>
      <c r="DN315" s="11" t="s">
        <v>21</v>
      </c>
      <c r="DO315" s="11" t="s">
        <v>21</v>
      </c>
      <c r="DP315" s="11" t="s">
        <v>21</v>
      </c>
      <c r="DQ315" s="11" t="s">
        <v>21</v>
      </c>
      <c r="DR315" s="11" t="s">
        <v>21</v>
      </c>
      <c r="DS315" s="11" t="s">
        <v>21</v>
      </c>
    </row>
    <row r="316" spans="1:123" s="12" customFormat="1" ht="15" customHeight="1" x14ac:dyDescent="0.2">
      <c r="A316" s="10">
        <v>146</v>
      </c>
      <c r="B316" s="11" t="s">
        <v>21</v>
      </c>
      <c r="C316" s="11" t="s">
        <v>21</v>
      </c>
      <c r="D316" s="11" t="s">
        <v>21</v>
      </c>
      <c r="E316" s="11" t="s">
        <v>21</v>
      </c>
      <c r="F316" s="11" t="s">
        <v>21</v>
      </c>
      <c r="G316" s="11" t="s">
        <v>21</v>
      </c>
      <c r="H316" s="11" t="s">
        <v>21</v>
      </c>
      <c r="I316" s="11" t="s">
        <v>21</v>
      </c>
      <c r="J316" s="11" t="s">
        <v>21</v>
      </c>
      <c r="K316" s="11" t="s">
        <v>21</v>
      </c>
      <c r="L316" s="11" t="s">
        <v>21</v>
      </c>
      <c r="M316" s="11" t="s">
        <v>21</v>
      </c>
      <c r="O316" s="12">
        <v>-38.572823541471699</v>
      </c>
      <c r="P316" s="12">
        <v>-6.0540933191077704</v>
      </c>
      <c r="Q316" s="12">
        <v>-15.176946362771501</v>
      </c>
      <c r="R316" s="12">
        <v>-30.8140624838415</v>
      </c>
      <c r="S316" s="12">
        <v>-63.854167819954398</v>
      </c>
      <c r="T316" s="12">
        <v>-33.261170756304601</v>
      </c>
      <c r="U316" s="12">
        <v>-2.1831108369951799</v>
      </c>
      <c r="V316" s="12">
        <v>-5.7114443734462803</v>
      </c>
      <c r="W316" s="12">
        <v>-51.356571930227801</v>
      </c>
      <c r="X316" s="12">
        <v>-19.722434444702198</v>
      </c>
      <c r="Y316" s="12">
        <v>-29.789436666760501</v>
      </c>
      <c r="Z316" s="12">
        <v>-39.587812352692701</v>
      </c>
      <c r="AA316" s="12">
        <v>-13.9543044497258</v>
      </c>
      <c r="AB316" s="12">
        <v>-34.279786632396203</v>
      </c>
      <c r="AC316" s="12">
        <v>-65.565734985284493</v>
      </c>
      <c r="AD316" s="12">
        <v>-42.476785893086301</v>
      </c>
      <c r="AE316" s="12">
        <v>-16.523468730156299</v>
      </c>
      <c r="AF316" s="12">
        <v>-26.9985775958048</v>
      </c>
      <c r="AG316" s="12">
        <v>-9.4085226010065508</v>
      </c>
      <c r="AH316" s="12">
        <v>-15.704606994404401</v>
      </c>
      <c r="AI316" s="11" t="s">
        <v>21</v>
      </c>
      <c r="AJ316" s="11" t="s">
        <v>21</v>
      </c>
      <c r="AQ316" s="12">
        <v>-25.4131300607696</v>
      </c>
      <c r="AR316" s="12">
        <v>-33.836859074654001</v>
      </c>
      <c r="AS316" s="12">
        <v>-2.5913020635925901</v>
      </c>
      <c r="AT316" s="12">
        <v>-1.7802451566240001</v>
      </c>
      <c r="AU316" s="12">
        <v>-13.6210901473532</v>
      </c>
      <c r="AV316" s="12">
        <v>-146.803853567689</v>
      </c>
      <c r="AW316" s="12">
        <v>-4.20141532231355</v>
      </c>
      <c r="AX316" s="12">
        <v>-9.1169722509221103</v>
      </c>
      <c r="AY316" s="12">
        <v>-0.78691937233088505</v>
      </c>
      <c r="AZ316" s="12">
        <v>-8.8736114776111208</v>
      </c>
      <c r="BA316" s="12">
        <v>-34.311153285670997</v>
      </c>
      <c r="BB316" s="12">
        <v>-26.835879907593998</v>
      </c>
      <c r="BC316" s="12">
        <v>17.641414160607301</v>
      </c>
      <c r="BD316" s="12">
        <v>-44.721386075252603</v>
      </c>
      <c r="BE316" s="12">
        <v>-13.2315326482057</v>
      </c>
      <c r="BF316" s="12">
        <v>-28.4052312053972</v>
      </c>
      <c r="CF316" s="12">
        <v>-3.35354047820146</v>
      </c>
      <c r="CG316" s="12">
        <v>-5.9099647842231198</v>
      </c>
      <c r="DA316" s="12">
        <v>-9.3006574388709797</v>
      </c>
      <c r="DB316" s="12">
        <v>-22.5040566874668</v>
      </c>
      <c r="DC316" s="12">
        <v>-11.612736670940601</v>
      </c>
      <c r="DD316" s="12">
        <v>-57.461591495666603</v>
      </c>
      <c r="DE316" s="12">
        <v>-66.907821747008697</v>
      </c>
      <c r="DF316" s="11" t="s">
        <v>21</v>
      </c>
      <c r="DG316" s="11" t="s">
        <v>21</v>
      </c>
      <c r="DH316" s="11" t="s">
        <v>21</v>
      </c>
      <c r="DI316" s="11" t="s">
        <v>21</v>
      </c>
      <c r="DJ316" s="11" t="s">
        <v>21</v>
      </c>
      <c r="DK316" s="11" t="s">
        <v>21</v>
      </c>
      <c r="DL316" s="11" t="s">
        <v>21</v>
      </c>
      <c r="DM316" s="11" t="s">
        <v>21</v>
      </c>
      <c r="DN316" s="11" t="s">
        <v>21</v>
      </c>
      <c r="DO316" s="11" t="s">
        <v>21</v>
      </c>
      <c r="DP316" s="11" t="s">
        <v>21</v>
      </c>
      <c r="DQ316" s="11" t="s">
        <v>21</v>
      </c>
      <c r="DR316" s="11" t="s">
        <v>21</v>
      </c>
      <c r="DS316" s="11" t="s">
        <v>21</v>
      </c>
    </row>
    <row r="317" spans="1:123" s="12" customFormat="1" ht="15" customHeight="1" x14ac:dyDescent="0.2">
      <c r="A317" s="10">
        <v>146.5</v>
      </c>
      <c r="B317" s="11" t="s">
        <v>21</v>
      </c>
      <c r="C317" s="11" t="s">
        <v>21</v>
      </c>
      <c r="D317" s="11" t="s">
        <v>21</v>
      </c>
      <c r="E317" s="11" t="s">
        <v>21</v>
      </c>
      <c r="F317" s="11" t="s">
        <v>21</v>
      </c>
      <c r="G317" s="11" t="s">
        <v>21</v>
      </c>
      <c r="H317" s="11" t="s">
        <v>21</v>
      </c>
      <c r="I317" s="11" t="s">
        <v>21</v>
      </c>
      <c r="J317" s="11" t="s">
        <v>21</v>
      </c>
      <c r="K317" s="11" t="s">
        <v>21</v>
      </c>
      <c r="L317" s="11" t="s">
        <v>21</v>
      </c>
      <c r="M317" s="11" t="s">
        <v>21</v>
      </c>
      <c r="O317" s="12">
        <v>-38.564456190215402</v>
      </c>
      <c r="P317" s="12">
        <v>-6.0183124332979698</v>
      </c>
      <c r="Q317" s="12">
        <v>-15.6886435433989</v>
      </c>
      <c r="R317" s="12">
        <v>-30.5292742268648</v>
      </c>
      <c r="S317" s="12">
        <v>-66.887798311654393</v>
      </c>
      <c r="T317" s="12">
        <v>-33.176795113831702</v>
      </c>
      <c r="U317" s="12">
        <v>-1.5649646911697299</v>
      </c>
      <c r="V317" s="12">
        <v>-5.2036180022696499</v>
      </c>
      <c r="W317" s="12">
        <v>-52.332063205540102</v>
      </c>
      <c r="X317" s="12">
        <v>-19.389337467146099</v>
      </c>
      <c r="Y317" s="12">
        <v>-30.599989258916999</v>
      </c>
      <c r="Z317" s="12">
        <v>-41.238028643419902</v>
      </c>
      <c r="AA317" s="12">
        <v>-13.3592020574724</v>
      </c>
      <c r="AB317" s="12">
        <v>-33.1337505485862</v>
      </c>
      <c r="AC317" s="12">
        <v>-64.8427667329087</v>
      </c>
      <c r="AD317" s="12">
        <v>-42.404899431858198</v>
      </c>
      <c r="AE317" s="12">
        <v>-16.559277355554499</v>
      </c>
      <c r="AF317" s="12">
        <v>-27.3323930741753</v>
      </c>
      <c r="AG317" s="12">
        <v>-8.9928507804870605</v>
      </c>
      <c r="AH317" s="12">
        <v>-15.7465728989336</v>
      </c>
      <c r="AI317" s="11" t="s">
        <v>21</v>
      </c>
      <c r="AJ317" s="11" t="s">
        <v>21</v>
      </c>
      <c r="AQ317" s="12">
        <v>-24.786280846455998</v>
      </c>
      <c r="AR317" s="12">
        <v>-34.418309951433898</v>
      </c>
      <c r="AS317" s="12">
        <v>-2.5930698939191599</v>
      </c>
      <c r="AT317" s="12">
        <v>-1.5564676232315799</v>
      </c>
      <c r="AU317" s="12">
        <v>-13.9834264700766</v>
      </c>
      <c r="AV317" s="12">
        <v>-146.738791954703</v>
      </c>
      <c r="AW317" s="12">
        <v>-3.5386219678912298</v>
      </c>
      <c r="AX317" s="12">
        <v>-9.1003257693955604</v>
      </c>
      <c r="AY317" s="12">
        <v>-1.0293774721503699</v>
      </c>
      <c r="AZ317" s="12">
        <v>-8.9553341240389202</v>
      </c>
      <c r="BA317" s="12">
        <v>-34.000597224803599</v>
      </c>
      <c r="BB317" s="12">
        <v>-26.299539968022099</v>
      </c>
      <c r="BC317" s="12">
        <v>18.8390076800715</v>
      </c>
      <c r="BD317" s="12">
        <v>-44.534572225529701</v>
      </c>
      <c r="BE317" s="12">
        <v>-12.9871414173976</v>
      </c>
      <c r="BF317" s="12">
        <v>-28.441414542612598</v>
      </c>
      <c r="CF317" s="12">
        <v>-3.2440827908430898</v>
      </c>
      <c r="CG317" s="12">
        <v>-5.9455119298945602</v>
      </c>
      <c r="DA317" s="12">
        <v>-9.3433864094549701</v>
      </c>
      <c r="DB317" s="12">
        <v>-23.090284230420298</v>
      </c>
      <c r="DC317" s="12">
        <v>-11.843741958728</v>
      </c>
      <c r="DD317" s="12">
        <v>-57.4115256313234</v>
      </c>
      <c r="DE317" s="12">
        <v>-67.559929448179901</v>
      </c>
      <c r="DF317" s="11" t="s">
        <v>21</v>
      </c>
      <c r="DG317" s="11" t="s">
        <v>21</v>
      </c>
      <c r="DH317" s="11" t="s">
        <v>21</v>
      </c>
      <c r="DI317" s="11" t="s">
        <v>21</v>
      </c>
      <c r="DJ317" s="11" t="s">
        <v>21</v>
      </c>
      <c r="DK317" s="11" t="s">
        <v>21</v>
      </c>
      <c r="DL317" s="11" t="s">
        <v>21</v>
      </c>
      <c r="DM317" s="11" t="s">
        <v>21</v>
      </c>
      <c r="DN317" s="11" t="s">
        <v>21</v>
      </c>
      <c r="DO317" s="11" t="s">
        <v>21</v>
      </c>
      <c r="DP317" s="11" t="s">
        <v>21</v>
      </c>
      <c r="DQ317" s="11" t="s">
        <v>21</v>
      </c>
      <c r="DR317" s="11" t="s">
        <v>21</v>
      </c>
      <c r="DS317" s="11" t="s">
        <v>21</v>
      </c>
    </row>
    <row r="318" spans="1:123" s="12" customFormat="1" ht="15" customHeight="1" x14ac:dyDescent="0.2">
      <c r="A318" s="10">
        <v>147</v>
      </c>
      <c r="B318" s="11" t="s">
        <v>21</v>
      </c>
      <c r="C318" s="11" t="s">
        <v>21</v>
      </c>
      <c r="D318" s="11" t="s">
        <v>21</v>
      </c>
      <c r="E318" s="11" t="s">
        <v>21</v>
      </c>
      <c r="F318" s="11" t="s">
        <v>21</v>
      </c>
      <c r="G318" s="11" t="s">
        <v>21</v>
      </c>
      <c r="H318" s="11" t="s">
        <v>21</v>
      </c>
      <c r="I318" s="11" t="s">
        <v>21</v>
      </c>
      <c r="J318" s="11" t="s">
        <v>21</v>
      </c>
      <c r="K318" s="11" t="s">
        <v>21</v>
      </c>
      <c r="L318" s="11" t="s">
        <v>21</v>
      </c>
      <c r="M318" s="11" t="s">
        <v>21</v>
      </c>
      <c r="O318" s="12">
        <v>-38.4980921808164</v>
      </c>
      <c r="P318" s="12">
        <v>-5.9882891036977499</v>
      </c>
      <c r="Q318" s="12">
        <v>-16.153908291016698</v>
      </c>
      <c r="R318" s="12">
        <v>-30.277231417130601</v>
      </c>
      <c r="S318" s="12">
        <v>-69.888119469396699</v>
      </c>
      <c r="T318" s="12">
        <v>-33.069391065509897</v>
      </c>
      <c r="U318" s="12">
        <v>-0.92262803264020399</v>
      </c>
      <c r="V318" s="12">
        <v>-4.6757886593695703</v>
      </c>
      <c r="W318" s="12">
        <v>-53.262174333212897</v>
      </c>
      <c r="X318" s="12">
        <v>-19.055780285270799</v>
      </c>
      <c r="Y318" s="12">
        <v>-31.292569474317101</v>
      </c>
      <c r="Z318" s="12">
        <v>-42.772924643941202</v>
      </c>
      <c r="AA318" s="12">
        <v>-12.7132207126123</v>
      </c>
      <c r="AB318" s="12">
        <v>-32.036998163675797</v>
      </c>
      <c r="AC318" s="12">
        <v>-64.138781453948397</v>
      </c>
      <c r="AD318" s="12">
        <v>-42.317173210904002</v>
      </c>
      <c r="AE318" s="12">
        <v>-16.574351320741599</v>
      </c>
      <c r="AF318" s="12">
        <v>-27.626372684608199</v>
      </c>
      <c r="AG318" s="12">
        <v>-8.5414794739335704</v>
      </c>
      <c r="AH318" s="12">
        <v>-15.808618627488601</v>
      </c>
      <c r="AI318" s="11" t="s">
        <v>21</v>
      </c>
      <c r="AJ318" s="11" t="s">
        <v>21</v>
      </c>
      <c r="AQ318" s="12">
        <v>-24.146915166056701</v>
      </c>
      <c r="AR318" s="12">
        <v>-35.011580621358</v>
      </c>
      <c r="AS318" s="12">
        <v>-2.6054215140902599</v>
      </c>
      <c r="AT318" s="12">
        <v>-1.3402260492512099</v>
      </c>
      <c r="AU318" s="12">
        <v>-14.294408174464399</v>
      </c>
      <c r="AV318" s="12">
        <v>-146.566133480519</v>
      </c>
      <c r="AW318" s="12">
        <v>-2.89140189124736</v>
      </c>
      <c r="AX318" s="12">
        <v>-9.0594512585084797</v>
      </c>
      <c r="AY318" s="12">
        <v>-1.3542390888687801</v>
      </c>
      <c r="AZ318" s="12">
        <v>-9.0209687186870706</v>
      </c>
      <c r="BA318" s="12">
        <v>-33.749667636584398</v>
      </c>
      <c r="BB318" s="12">
        <v>-25.780014766496599</v>
      </c>
      <c r="BC318" s="12">
        <v>20.024961486342299</v>
      </c>
      <c r="BD318" s="12">
        <v>-44.310821976978303</v>
      </c>
      <c r="BE318" s="12">
        <v>-12.7398961922153</v>
      </c>
      <c r="BF318" s="12">
        <v>-28.5401092696702</v>
      </c>
      <c r="CF318" s="12">
        <v>-3.1108622806641502</v>
      </c>
      <c r="CG318" s="12">
        <v>-5.9150079323444498</v>
      </c>
      <c r="DA318" s="12">
        <v>-9.3865601229481399</v>
      </c>
      <c r="DB318" s="12">
        <v>-23.627761038369499</v>
      </c>
      <c r="DC318" s="12">
        <v>-12.068164323864</v>
      </c>
      <c r="DD318" s="12">
        <v>-57.330064009875002</v>
      </c>
      <c r="DE318" s="12">
        <v>-68.120680225547403</v>
      </c>
      <c r="DF318" s="11" t="s">
        <v>21</v>
      </c>
      <c r="DG318" s="11" t="s">
        <v>21</v>
      </c>
      <c r="DH318" s="11" t="s">
        <v>21</v>
      </c>
      <c r="DI318" s="11" t="s">
        <v>21</v>
      </c>
      <c r="DJ318" s="11" t="s">
        <v>21</v>
      </c>
      <c r="DK318" s="11" t="s">
        <v>21</v>
      </c>
      <c r="DL318" s="11" t="s">
        <v>21</v>
      </c>
      <c r="DM318" s="11" t="s">
        <v>21</v>
      </c>
      <c r="DN318" s="11" t="s">
        <v>21</v>
      </c>
      <c r="DO318" s="11" t="s">
        <v>21</v>
      </c>
      <c r="DP318" s="11" t="s">
        <v>21</v>
      </c>
      <c r="DQ318" s="11" t="s">
        <v>21</v>
      </c>
      <c r="DR318" s="11" t="s">
        <v>21</v>
      </c>
      <c r="DS318" s="11" t="s">
        <v>21</v>
      </c>
    </row>
    <row r="319" spans="1:123" s="12" customFormat="1" ht="15" customHeight="1" x14ac:dyDescent="0.2">
      <c r="A319" s="10">
        <v>147.5</v>
      </c>
      <c r="B319" s="11" t="s">
        <v>21</v>
      </c>
      <c r="C319" s="11" t="s">
        <v>21</v>
      </c>
      <c r="D319" s="11" t="s">
        <v>21</v>
      </c>
      <c r="E319" s="11" t="s">
        <v>21</v>
      </c>
      <c r="F319" s="11" t="s">
        <v>21</v>
      </c>
      <c r="G319" s="11" t="s">
        <v>21</v>
      </c>
      <c r="H319" s="11" t="s">
        <v>21</v>
      </c>
      <c r="I319" s="11" t="s">
        <v>21</v>
      </c>
      <c r="J319" s="11" t="s">
        <v>21</v>
      </c>
      <c r="K319" s="11" t="s">
        <v>21</v>
      </c>
      <c r="L319" s="11" t="s">
        <v>21</v>
      </c>
      <c r="M319" s="11" t="s">
        <v>21</v>
      </c>
      <c r="O319" s="12">
        <v>-38.3746082661673</v>
      </c>
      <c r="P319" s="12">
        <v>-5.9635417528625103</v>
      </c>
      <c r="Q319" s="12">
        <v>-16.570264051551899</v>
      </c>
      <c r="R319" s="12">
        <v>-30.0539704767288</v>
      </c>
      <c r="S319" s="12">
        <v>-72.850009019020902</v>
      </c>
      <c r="T319" s="12">
        <v>-32.938885851763096</v>
      </c>
      <c r="U319" s="12">
        <v>-0.25982669171753497</v>
      </c>
      <c r="V319" s="12">
        <v>-4.1308539948659</v>
      </c>
      <c r="W319" s="12">
        <v>-54.142205044627097</v>
      </c>
      <c r="X319" s="12">
        <v>-18.723370885709301</v>
      </c>
      <c r="Y319" s="12">
        <v>-31.8594211421441</v>
      </c>
      <c r="Z319" s="12">
        <v>-44.178726966492803</v>
      </c>
      <c r="AA319" s="12">
        <v>-12.0220620374311</v>
      </c>
      <c r="AB319" s="12">
        <v>-30.990198865765699</v>
      </c>
      <c r="AC319" s="12">
        <v>-63.456041971221502</v>
      </c>
      <c r="AD319" s="12">
        <v>-42.211733671137999</v>
      </c>
      <c r="AE319" s="12">
        <v>-16.5658420883119</v>
      </c>
      <c r="AF319" s="12">
        <v>-27.877978936885398</v>
      </c>
      <c r="AG319" s="12">
        <v>-8.0587869888404295</v>
      </c>
      <c r="AH319" s="12">
        <v>-15.8921702677616</v>
      </c>
      <c r="AI319" s="11" t="s">
        <v>21</v>
      </c>
      <c r="AJ319" s="11" t="s">
        <v>21</v>
      </c>
      <c r="AQ319" s="12">
        <v>-23.495422283303899</v>
      </c>
      <c r="AR319" s="12">
        <v>-35.617751564132</v>
      </c>
      <c r="AS319" s="12">
        <v>-2.62596540778758</v>
      </c>
      <c r="AT319" s="12">
        <v>-1.1346475048412601</v>
      </c>
      <c r="AU319" s="12">
        <v>-14.5485473694861</v>
      </c>
      <c r="AV319" s="12">
        <v>-146.27058408222999</v>
      </c>
      <c r="AW319" s="12">
        <v>-2.2658759917248901</v>
      </c>
      <c r="AX319" s="12">
        <v>-8.9950199253507801</v>
      </c>
      <c r="AY319" s="12">
        <v>-1.7571826447237899</v>
      </c>
      <c r="AZ319" s="12">
        <v>-9.0715511760208702</v>
      </c>
      <c r="BA319" s="12">
        <v>-33.559259463800103</v>
      </c>
      <c r="BB319" s="12">
        <v>-25.277413442381601</v>
      </c>
      <c r="BC319" s="12">
        <v>21.1939986911602</v>
      </c>
      <c r="BD319" s="12">
        <v>-44.0504190919455</v>
      </c>
      <c r="BE319" s="12">
        <v>-12.495108421717299</v>
      </c>
      <c r="BF319" s="12">
        <v>-28.703407224384101</v>
      </c>
      <c r="CF319" s="12">
        <v>-2.95654535875655</v>
      </c>
      <c r="CG319" s="12">
        <v>-5.8211780924466403</v>
      </c>
      <c r="DA319" s="12">
        <v>-9.4303522928384993</v>
      </c>
      <c r="DB319" s="12">
        <v>-24.112525352393199</v>
      </c>
      <c r="DC319" s="12">
        <v>-12.2832025226671</v>
      </c>
      <c r="DD319" s="12">
        <v>-57.217581343138498</v>
      </c>
      <c r="DE319" s="12">
        <v>-68.585926783271105</v>
      </c>
      <c r="DF319" s="11" t="s">
        <v>21</v>
      </c>
      <c r="DG319" s="11" t="s">
        <v>21</v>
      </c>
      <c r="DH319" s="11" t="s">
        <v>21</v>
      </c>
      <c r="DI319" s="11" t="s">
        <v>21</v>
      </c>
      <c r="DJ319" s="11" t="s">
        <v>21</v>
      </c>
      <c r="DK319" s="11" t="s">
        <v>21</v>
      </c>
      <c r="DL319" s="11" t="s">
        <v>21</v>
      </c>
      <c r="DM319" s="11" t="s">
        <v>21</v>
      </c>
      <c r="DN319" s="11" t="s">
        <v>21</v>
      </c>
      <c r="DO319" s="11" t="s">
        <v>21</v>
      </c>
      <c r="DP319" s="11" t="s">
        <v>21</v>
      </c>
      <c r="DQ319" s="11" t="s">
        <v>21</v>
      </c>
      <c r="DR319" s="11" t="s">
        <v>21</v>
      </c>
      <c r="DS319" s="11" t="s">
        <v>21</v>
      </c>
    </row>
    <row r="320" spans="1:123" s="12" customFormat="1" ht="15" customHeight="1" x14ac:dyDescent="0.2">
      <c r="A320" s="10">
        <v>148</v>
      </c>
      <c r="B320" s="11" t="s">
        <v>21</v>
      </c>
      <c r="C320" s="11" t="s">
        <v>21</v>
      </c>
      <c r="D320" s="11" t="s">
        <v>21</v>
      </c>
      <c r="E320" s="11" t="s">
        <v>21</v>
      </c>
      <c r="F320" s="11" t="s">
        <v>21</v>
      </c>
      <c r="G320" s="11" t="s">
        <v>21</v>
      </c>
      <c r="H320" s="11" t="s">
        <v>21</v>
      </c>
      <c r="I320" s="11" t="s">
        <v>21</v>
      </c>
      <c r="J320" s="11" t="s">
        <v>21</v>
      </c>
      <c r="K320" s="11" t="s">
        <v>21</v>
      </c>
      <c r="L320" s="11" t="s">
        <v>21</v>
      </c>
      <c r="M320" s="11" t="s">
        <v>21</v>
      </c>
      <c r="O320" s="12">
        <v>-38.1952741008717</v>
      </c>
      <c r="P320" s="12">
        <v>-5.9435142247821204</v>
      </c>
      <c r="Q320" s="12">
        <v>-16.935782696236799</v>
      </c>
      <c r="R320" s="12">
        <v>-29.854973035980901</v>
      </c>
      <c r="S320" s="12">
        <v>-75.769334216602104</v>
      </c>
      <c r="T320" s="12">
        <v>-32.785534131107802</v>
      </c>
      <c r="U320" s="12">
        <v>0.41951668094952699</v>
      </c>
      <c r="V320" s="12">
        <v>-3.5718537674256301</v>
      </c>
      <c r="W320" s="12">
        <v>-54.967717005638399</v>
      </c>
      <c r="X320" s="12">
        <v>-18.3936845132848</v>
      </c>
      <c r="Y320" s="12">
        <v>-32.293934054905499</v>
      </c>
      <c r="Z320" s="12">
        <v>-45.442789996741297</v>
      </c>
      <c r="AA320" s="12">
        <v>-11.291846021776999</v>
      </c>
      <c r="AB320" s="12">
        <v>-29.993600037414499</v>
      </c>
      <c r="AC320" s="12">
        <v>-62.796476413495803</v>
      </c>
      <c r="AD320" s="12">
        <v>-42.086910980287897</v>
      </c>
      <c r="AE320" s="12">
        <v>-16.531150322407399</v>
      </c>
      <c r="AF320" s="12">
        <v>-28.085041776648701</v>
      </c>
      <c r="AG320" s="12">
        <v>-7.5495668170333303</v>
      </c>
      <c r="AH320" s="12">
        <v>-15.9984610945684</v>
      </c>
      <c r="AI320" s="11" t="s">
        <v>21</v>
      </c>
      <c r="AJ320" s="11" t="s">
        <v>21</v>
      </c>
      <c r="AQ320" s="12">
        <v>-22.832253307569701</v>
      </c>
      <c r="AR320" s="12">
        <v>-36.237735912436598</v>
      </c>
      <c r="AS320" s="12">
        <v>-2.6522911866777501</v>
      </c>
      <c r="AT320" s="12">
        <v>-0.94269319106388105</v>
      </c>
      <c r="AU320" s="12">
        <v>-14.7410510180634</v>
      </c>
      <c r="AV320" s="12">
        <v>-145.838741445913</v>
      </c>
      <c r="AW320" s="12">
        <v>-1.6677786334184901</v>
      </c>
      <c r="AX320" s="12">
        <v>-8.9079303506878205</v>
      </c>
      <c r="AY320" s="12">
        <v>-2.2329691091727</v>
      </c>
      <c r="AZ320" s="12">
        <v>-9.1083802544744596</v>
      </c>
      <c r="BA320" s="12">
        <v>-33.429208997404203</v>
      </c>
      <c r="BB320" s="12">
        <v>-24.7917469096137</v>
      </c>
      <c r="BC320" s="12">
        <v>22.3407569137634</v>
      </c>
      <c r="BD320" s="12">
        <v>-43.7537164543755</v>
      </c>
      <c r="BE320" s="12">
        <v>-12.258125025255101</v>
      </c>
      <c r="BF320" s="12">
        <v>-28.932769055245402</v>
      </c>
      <c r="CF320" s="12">
        <v>-2.7841092560265599</v>
      </c>
      <c r="CG320" s="12">
        <v>-5.6676085478102296</v>
      </c>
      <c r="DA320" s="12">
        <v>-9.4750594143988494</v>
      </c>
      <c r="DB320" s="12">
        <v>-24.541157472413001</v>
      </c>
      <c r="DC320" s="12">
        <v>-12.4862299344385</v>
      </c>
      <c r="DD320" s="12">
        <v>-57.074306823778898</v>
      </c>
      <c r="DE320" s="12">
        <v>-68.951849243603604</v>
      </c>
      <c r="DF320" s="11" t="s">
        <v>21</v>
      </c>
      <c r="DG320" s="11" t="s">
        <v>21</v>
      </c>
      <c r="DH320" s="11" t="s">
        <v>21</v>
      </c>
      <c r="DI320" s="11" t="s">
        <v>21</v>
      </c>
      <c r="DJ320" s="11" t="s">
        <v>21</v>
      </c>
      <c r="DK320" s="11" t="s">
        <v>21</v>
      </c>
      <c r="DL320" s="11" t="s">
        <v>21</v>
      </c>
      <c r="DM320" s="11" t="s">
        <v>21</v>
      </c>
      <c r="DN320" s="11" t="s">
        <v>21</v>
      </c>
      <c r="DO320" s="11" t="s">
        <v>21</v>
      </c>
      <c r="DP320" s="11" t="s">
        <v>21</v>
      </c>
      <c r="DQ320" s="11" t="s">
        <v>21</v>
      </c>
      <c r="DR320" s="11" t="s">
        <v>21</v>
      </c>
      <c r="DS320" s="11" t="s">
        <v>21</v>
      </c>
    </row>
    <row r="321" spans="1:123" s="12" customFormat="1" ht="15" customHeight="1" x14ac:dyDescent="0.2">
      <c r="A321" s="10">
        <v>148.5</v>
      </c>
      <c r="B321" s="11" t="s">
        <v>21</v>
      </c>
      <c r="C321" s="11" t="s">
        <v>21</v>
      </c>
      <c r="D321" s="11" t="s">
        <v>21</v>
      </c>
      <c r="E321" s="11" t="s">
        <v>21</v>
      </c>
      <c r="F321" s="11" t="s">
        <v>21</v>
      </c>
      <c r="G321" s="11" t="s">
        <v>21</v>
      </c>
      <c r="H321" s="11" t="s">
        <v>21</v>
      </c>
      <c r="I321" s="11" t="s">
        <v>21</v>
      </c>
      <c r="J321" s="11" t="s">
        <v>21</v>
      </c>
      <c r="K321" s="11" t="s">
        <v>21</v>
      </c>
      <c r="L321" s="11" t="s">
        <v>21</v>
      </c>
      <c r="M321" s="11" t="s">
        <v>21</v>
      </c>
      <c r="O321" s="12">
        <v>-37.961726775392798</v>
      </c>
      <c r="P321" s="12">
        <v>-5.9275766943755999</v>
      </c>
      <c r="Q321" s="12">
        <v>-17.249105439987002</v>
      </c>
      <c r="R321" s="12">
        <v>-29.6752332360483</v>
      </c>
      <c r="S321" s="12">
        <v>-78.642879088874906</v>
      </c>
      <c r="T321" s="12">
        <v>-32.6099070662166</v>
      </c>
      <c r="U321" s="12">
        <v>1.1113336313428499</v>
      </c>
      <c r="V321" s="12">
        <v>-3.0019241421541598</v>
      </c>
      <c r="W321" s="12">
        <v>-55.734617490088503</v>
      </c>
      <c r="X321" s="12">
        <v>-18.0682509380858</v>
      </c>
      <c r="Y321" s="12">
        <v>-32.590756745776098</v>
      </c>
      <c r="Z321" s="12">
        <v>-46.553810534533099</v>
      </c>
      <c r="AA321" s="12">
        <v>-10.5290200735908</v>
      </c>
      <c r="AB321" s="12">
        <v>-29.047021598671499</v>
      </c>
      <c r="AC321" s="12">
        <v>-62.161714595276798</v>
      </c>
      <c r="AD321" s="12">
        <v>-41.941271774703601</v>
      </c>
      <c r="AE321" s="12">
        <v>-16.467962268507101</v>
      </c>
      <c r="AF321" s="12">
        <v>-28.245785870239999</v>
      </c>
      <c r="AG321" s="12">
        <v>-7.0189576035772898</v>
      </c>
      <c r="AH321" s="12">
        <v>-16.128493371070299</v>
      </c>
      <c r="AI321" s="11" t="s">
        <v>21</v>
      </c>
      <c r="AJ321" s="11" t="s">
        <v>21</v>
      </c>
      <c r="AQ321" s="12">
        <v>-22.157923012855399</v>
      </c>
      <c r="AR321" s="12">
        <v>-36.872264900011899</v>
      </c>
      <c r="AS321" s="12">
        <v>-2.6820023322215998</v>
      </c>
      <c r="AT321" s="12">
        <v>-0.76711427254849696</v>
      </c>
      <c r="AU321" s="12">
        <v>-14.8678827827097</v>
      </c>
      <c r="AV321" s="12">
        <v>-145.25925507768901</v>
      </c>
      <c r="AW321" s="12">
        <v>-1.10238033812493</v>
      </c>
      <c r="AX321" s="12">
        <v>-8.7992912085610406</v>
      </c>
      <c r="AY321" s="12">
        <v>-2.77550770988455</v>
      </c>
      <c r="AZ321" s="12">
        <v>-9.1330039140302599</v>
      </c>
      <c r="BA321" s="12">
        <v>-33.3583157043904</v>
      </c>
      <c r="BB321" s="12">
        <v>-24.322933313669601</v>
      </c>
      <c r="BC321" s="12">
        <v>23.459851945517499</v>
      </c>
      <c r="BD321" s="12">
        <v>-43.421150621725197</v>
      </c>
      <c r="BE321" s="12">
        <v>-12.0342447189614</v>
      </c>
      <c r="BF321" s="12">
        <v>-29.229015126475101</v>
      </c>
      <c r="CF321" s="12">
        <v>-2.5967810870497399</v>
      </c>
      <c r="CG321" s="12">
        <v>-5.4586726037086901</v>
      </c>
      <c r="DA321" s="12">
        <v>-9.5210962172131897</v>
      </c>
      <c r="DB321" s="12">
        <v>-24.910807042033401</v>
      </c>
      <c r="DC321" s="12">
        <v>-12.6748300317558</v>
      </c>
      <c r="DD321" s="12">
        <v>-56.900345953181301</v>
      </c>
      <c r="DE321" s="12">
        <v>-69.215020630508604</v>
      </c>
      <c r="DF321" s="11" t="s">
        <v>21</v>
      </c>
      <c r="DG321" s="11" t="s">
        <v>21</v>
      </c>
      <c r="DH321" s="11" t="s">
        <v>21</v>
      </c>
      <c r="DI321" s="11" t="s">
        <v>21</v>
      </c>
      <c r="DJ321" s="11" t="s">
        <v>21</v>
      </c>
      <c r="DK321" s="11" t="s">
        <v>21</v>
      </c>
      <c r="DL321" s="11" t="s">
        <v>21</v>
      </c>
      <c r="DM321" s="11" t="s">
        <v>21</v>
      </c>
      <c r="DN321" s="11" t="s">
        <v>21</v>
      </c>
      <c r="DO321" s="11" t="s">
        <v>21</v>
      </c>
      <c r="DP321" s="11" t="s">
        <v>21</v>
      </c>
      <c r="DQ321" s="11" t="s">
        <v>21</v>
      </c>
      <c r="DR321" s="11" t="s">
        <v>21</v>
      </c>
      <c r="DS321" s="11" t="s">
        <v>21</v>
      </c>
    </row>
    <row r="322" spans="1:123" s="12" customFormat="1" ht="15" customHeight="1" x14ac:dyDescent="0.2">
      <c r="A322" s="10">
        <v>149</v>
      </c>
      <c r="B322" s="11" t="s">
        <v>21</v>
      </c>
      <c r="C322" s="11" t="s">
        <v>21</v>
      </c>
      <c r="D322" s="11" t="s">
        <v>21</v>
      </c>
      <c r="E322" s="11" t="s">
        <v>21</v>
      </c>
      <c r="F322" s="11" t="s">
        <v>21</v>
      </c>
      <c r="G322" s="11" t="s">
        <v>21</v>
      </c>
      <c r="H322" s="11" t="s">
        <v>21</v>
      </c>
      <c r="I322" s="11" t="s">
        <v>21</v>
      </c>
      <c r="J322" s="11" t="s">
        <v>21</v>
      </c>
      <c r="K322" s="11" t="s">
        <v>21</v>
      </c>
      <c r="L322" s="11" t="s">
        <v>21</v>
      </c>
      <c r="M322" s="11" t="s">
        <v>21</v>
      </c>
      <c r="O322" s="12">
        <v>-37.675959902117</v>
      </c>
      <c r="P322" s="12">
        <v>-5.9150356719328503</v>
      </c>
      <c r="Q322" s="12">
        <v>-17.509451936348299</v>
      </c>
      <c r="R322" s="12">
        <v>-29.509363230317799</v>
      </c>
      <c r="S322" s="12">
        <v>-81.468380813021199</v>
      </c>
      <c r="T322" s="12">
        <v>-32.412899599876198</v>
      </c>
      <c r="U322" s="12">
        <v>1.8114624253939799</v>
      </c>
      <c r="V322" s="12">
        <v>-2.4242547169706001</v>
      </c>
      <c r="W322" s="12">
        <v>-56.439173931721598</v>
      </c>
      <c r="X322" s="12">
        <v>-17.748534446582099</v>
      </c>
      <c r="Y322" s="12">
        <v>-32.745840144343603</v>
      </c>
      <c r="Z322" s="12">
        <v>-47.501973313046598</v>
      </c>
      <c r="AA322" s="12">
        <v>-9.7402598839835193</v>
      </c>
      <c r="AB322" s="12">
        <v>-28.1498723779805</v>
      </c>
      <c r="AC322" s="12">
        <v>-61.553007981274199</v>
      </c>
      <c r="AD322" s="12">
        <v>-41.773637349251601</v>
      </c>
      <c r="AE322" s="12">
        <v>-16.374262486351601</v>
      </c>
      <c r="AF322" s="12">
        <v>-28.358845156617399</v>
      </c>
      <c r="AG322" s="12">
        <v>-6.4723758441687096</v>
      </c>
      <c r="AH322" s="12">
        <v>-16.283023796859101</v>
      </c>
      <c r="AI322" s="11" t="s">
        <v>21</v>
      </c>
      <c r="AJ322" s="11" t="s">
        <v>21</v>
      </c>
      <c r="AQ322" s="12">
        <v>-21.473024389706499</v>
      </c>
      <c r="AR322" s="12">
        <v>-37.521866033785003</v>
      </c>
      <c r="AS322" s="12">
        <v>-2.7127493922307599</v>
      </c>
      <c r="AT322" s="12">
        <v>-0.61041220078550396</v>
      </c>
      <c r="AU322" s="12">
        <v>-14.925823052180901</v>
      </c>
      <c r="AV322" s="12">
        <v>-144.52298637479501</v>
      </c>
      <c r="AW322" s="12">
        <v>-0.57441434364591204</v>
      </c>
      <c r="AX322" s="12">
        <v>-8.6704067143728007</v>
      </c>
      <c r="AY322" s="12">
        <v>-3.37793153448728</v>
      </c>
      <c r="AZ322" s="12">
        <v>-9.14719657885143</v>
      </c>
      <c r="BA322" s="12">
        <v>-33.344389521516803</v>
      </c>
      <c r="BB322" s="12">
        <v>-23.870808945503001</v>
      </c>
      <c r="BC322" s="12">
        <v>24.545954147470098</v>
      </c>
      <c r="BD322" s="12">
        <v>-43.053238186985197</v>
      </c>
      <c r="BE322" s="12">
        <v>-11.828645256173299</v>
      </c>
      <c r="BF322" s="12">
        <v>-29.592312785098301</v>
      </c>
      <c r="CF322" s="12">
        <v>-2.3979760044312499</v>
      </c>
      <c r="CG322" s="12">
        <v>-5.1994452405779104</v>
      </c>
      <c r="DA322" s="12">
        <v>-9.5689993031555698</v>
      </c>
      <c r="DB322" s="12">
        <v>-25.219247618224401</v>
      </c>
      <c r="DC322" s="12">
        <v>-12.8468254843028</v>
      </c>
      <c r="DD322" s="12">
        <v>-56.695702369324799</v>
      </c>
      <c r="DE322" s="12">
        <v>-69.372472353279505</v>
      </c>
      <c r="DF322" s="11" t="s">
        <v>21</v>
      </c>
      <c r="DG322" s="11" t="s">
        <v>21</v>
      </c>
      <c r="DH322" s="11" t="s">
        <v>21</v>
      </c>
      <c r="DI322" s="11" t="s">
        <v>21</v>
      </c>
      <c r="DJ322" s="11" t="s">
        <v>21</v>
      </c>
      <c r="DK322" s="11" t="s">
        <v>21</v>
      </c>
      <c r="DL322" s="11" t="s">
        <v>21</v>
      </c>
      <c r="DM322" s="11" t="s">
        <v>21</v>
      </c>
      <c r="DN322" s="11" t="s">
        <v>21</v>
      </c>
      <c r="DO322" s="11" t="s">
        <v>21</v>
      </c>
      <c r="DP322" s="11" t="s">
        <v>21</v>
      </c>
      <c r="DQ322" s="11" t="s">
        <v>21</v>
      </c>
      <c r="DR322" s="11" t="s">
        <v>21</v>
      </c>
      <c r="DS322" s="11" t="s">
        <v>21</v>
      </c>
    </row>
    <row r="323" spans="1:123" s="12" customFormat="1" ht="15" customHeight="1" x14ac:dyDescent="0.2">
      <c r="A323" s="10">
        <v>149.5</v>
      </c>
      <c r="B323" s="11" t="s">
        <v>21</v>
      </c>
      <c r="C323" s="11" t="s">
        <v>21</v>
      </c>
      <c r="D323" s="11" t="s">
        <v>21</v>
      </c>
      <c r="E323" s="11" t="s">
        <v>21</v>
      </c>
      <c r="F323" s="11" t="s">
        <v>21</v>
      </c>
      <c r="G323" s="11" t="s">
        <v>21</v>
      </c>
      <c r="H323" s="11" t="s">
        <v>21</v>
      </c>
      <c r="I323" s="11" t="s">
        <v>21</v>
      </c>
      <c r="J323" s="11" t="s">
        <v>21</v>
      </c>
      <c r="K323" s="11" t="s">
        <v>21</v>
      </c>
      <c r="L323" s="11" t="s">
        <v>21</v>
      </c>
      <c r="M323" s="11" t="s">
        <v>21</v>
      </c>
      <c r="O323" s="12">
        <v>-37.340283597586598</v>
      </c>
      <c r="P323" s="12">
        <v>-5.9051403695775599</v>
      </c>
      <c r="Q323" s="12">
        <v>-17.7166348294122</v>
      </c>
      <c r="R323" s="12">
        <v>-29.351682314882002</v>
      </c>
      <c r="S323" s="12">
        <v>-84.244413301348601</v>
      </c>
      <c r="T323" s="12">
        <v>-32.195701351156401</v>
      </c>
      <c r="U323" s="12">
        <v>2.5156998617603601</v>
      </c>
      <c r="V323" s="12">
        <v>-1.8420448668621201</v>
      </c>
      <c r="W323" s="12">
        <v>-57.078079407801802</v>
      </c>
      <c r="X323" s="12">
        <v>-17.435928384657</v>
      </c>
      <c r="Y323" s="12">
        <v>-32.756517612142403</v>
      </c>
      <c r="Z323" s="12">
        <v>-48.279111069859901</v>
      </c>
      <c r="AA323" s="12">
        <v>-8.9323702923138608</v>
      </c>
      <c r="AB323" s="12">
        <v>-27.3011646640952</v>
      </c>
      <c r="AC323" s="12">
        <v>-60.971295170020298</v>
      </c>
      <c r="AD323" s="12">
        <v>-41.583090933272601</v>
      </c>
      <c r="AE323" s="12">
        <v>-16.248357496806399</v>
      </c>
      <c r="AF323" s="12">
        <v>-28.423291951185</v>
      </c>
      <c r="AG323" s="12">
        <v>-5.9154358496016304</v>
      </c>
      <c r="AH323" s="12">
        <v>-16.462552594020899</v>
      </c>
      <c r="AI323" s="11" t="s">
        <v>21</v>
      </c>
      <c r="AJ323" s="11" t="s">
        <v>21</v>
      </c>
      <c r="AQ323" s="12">
        <v>-20.778235921170499</v>
      </c>
      <c r="AR323" s="12">
        <v>-38.186866731848497</v>
      </c>
      <c r="AS323" s="12">
        <v>-2.7422593120718299</v>
      </c>
      <c r="AT323" s="12">
        <v>-0.47480227749474502</v>
      </c>
      <c r="AU323" s="12">
        <v>-14.912508959241601</v>
      </c>
      <c r="AV323" s="12">
        <v>-143.62299407366601</v>
      </c>
      <c r="AW323" s="12">
        <v>-8.8012946264370798E-2</v>
      </c>
      <c r="AX323" s="12">
        <v>-8.5227484305505605</v>
      </c>
      <c r="AY323" s="12">
        <v>-4.0326835915038801</v>
      </c>
      <c r="AZ323" s="12">
        <v>-9.1529373094090207</v>
      </c>
      <c r="BA323" s="12">
        <v>-33.384312700945799</v>
      </c>
      <c r="BB323" s="12">
        <v>-23.435124603565701</v>
      </c>
      <c r="BC323" s="12">
        <v>25.593855752958898</v>
      </c>
      <c r="BD323" s="12">
        <v>-42.650586692616301</v>
      </c>
      <c r="BE323" s="12">
        <v>-11.6463088488671</v>
      </c>
      <c r="BF323" s="12">
        <v>-30.0221872748807</v>
      </c>
      <c r="CF323" s="12">
        <v>-2.19123080569261</v>
      </c>
      <c r="CG323" s="12">
        <v>-4.89560943606193</v>
      </c>
      <c r="DA323" s="12">
        <v>-9.6194253274006698</v>
      </c>
      <c r="DB323" s="12">
        <v>-25.464905775152101</v>
      </c>
      <c r="DC323" s="12">
        <v>-13.000309081689901</v>
      </c>
      <c r="DD323" s="12">
        <v>-56.460285122739101</v>
      </c>
      <c r="DE323" s="12">
        <v>-69.421766966115598</v>
      </c>
      <c r="DF323" s="11" t="s">
        <v>21</v>
      </c>
      <c r="DG323" s="11" t="s">
        <v>21</v>
      </c>
      <c r="DH323" s="11" t="s">
        <v>21</v>
      </c>
      <c r="DI323" s="11" t="s">
        <v>21</v>
      </c>
      <c r="DJ323" s="11" t="s">
        <v>21</v>
      </c>
      <c r="DK323" s="11" t="s">
        <v>21</v>
      </c>
      <c r="DL323" s="11" t="s">
        <v>21</v>
      </c>
      <c r="DM323" s="11" t="s">
        <v>21</v>
      </c>
      <c r="DN323" s="11" t="s">
        <v>21</v>
      </c>
      <c r="DO323" s="11" t="s">
        <v>21</v>
      </c>
      <c r="DP323" s="11" t="s">
        <v>21</v>
      </c>
      <c r="DQ323" s="11" t="s">
        <v>21</v>
      </c>
      <c r="DR323" s="11" t="s">
        <v>21</v>
      </c>
      <c r="DS323" s="11" t="s">
        <v>21</v>
      </c>
    </row>
    <row r="324" spans="1:123" s="12" customFormat="1" ht="15" customHeight="1" x14ac:dyDescent="0.2">
      <c r="A324" s="10">
        <v>150</v>
      </c>
      <c r="B324" s="11" t="s">
        <v>21</v>
      </c>
      <c r="C324" s="11" t="s">
        <v>21</v>
      </c>
      <c r="D324" s="11" t="s">
        <v>21</v>
      </c>
      <c r="E324" s="11" t="s">
        <v>21</v>
      </c>
      <c r="F324" s="11" t="s">
        <v>21</v>
      </c>
      <c r="G324" s="11" t="s">
        <v>21</v>
      </c>
      <c r="H324" s="11" t="s">
        <v>21</v>
      </c>
      <c r="I324" s="11" t="s">
        <v>21</v>
      </c>
      <c r="J324" s="11" t="s">
        <v>21</v>
      </c>
      <c r="K324" s="11" t="s">
        <v>21</v>
      </c>
      <c r="L324" s="11" t="s">
        <v>21</v>
      </c>
      <c r="M324" s="11" t="s">
        <v>21</v>
      </c>
      <c r="O324" s="12">
        <v>-36.957317206542903</v>
      </c>
      <c r="P324" s="12">
        <v>-5.8970899772248204</v>
      </c>
      <c r="Q324" s="12">
        <v>-17.871043382911001</v>
      </c>
      <c r="R324" s="12">
        <v>-29.1963224299252</v>
      </c>
      <c r="S324" s="12">
        <v>-86.970358097460107</v>
      </c>
      <c r="T324" s="12">
        <v>-31.9597820634953</v>
      </c>
      <c r="U324" s="12">
        <v>3.2198524877458099</v>
      </c>
      <c r="V324" s="12">
        <v>-1.25845997445139</v>
      </c>
      <c r="W324" s="12">
        <v>-57.648485380923297</v>
      </c>
      <c r="X324" s="12">
        <v>-17.131722415797402</v>
      </c>
      <c r="Y324" s="12">
        <v>-32.621544960420501</v>
      </c>
      <c r="Z324" s="12">
        <v>-48.878842790145399</v>
      </c>
      <c r="AA324" s="12">
        <v>-8.1121897892444395</v>
      </c>
      <c r="AB324" s="12">
        <v>-26.499516025069099</v>
      </c>
      <c r="AC324" s="12">
        <v>-60.417143686208803</v>
      </c>
      <c r="AD324" s="12">
        <v>-41.368988604517597</v>
      </c>
      <c r="AE324" s="12">
        <v>-16.088895790744498</v>
      </c>
      <c r="AF324" s="12">
        <v>-28.438649678719202</v>
      </c>
      <c r="AG324" s="12">
        <v>-5.35387380296015</v>
      </c>
      <c r="AH324" s="12">
        <v>-16.667298041283999</v>
      </c>
      <c r="AI324" s="11" t="s">
        <v>21</v>
      </c>
      <c r="AJ324" s="11" t="s">
        <v>21</v>
      </c>
      <c r="AQ324" s="12">
        <v>-20.074328858754502</v>
      </c>
      <c r="AR324" s="12">
        <v>-38.867361581651402</v>
      </c>
      <c r="AS324" s="12">
        <v>-2.7683634016284402</v>
      </c>
      <c r="AT324" s="12">
        <v>-0.36218202126292398</v>
      </c>
      <c r="AU324" s="12">
        <v>-14.826468941464499</v>
      </c>
      <c r="AV324" s="12">
        <v>-142.554708872921</v>
      </c>
      <c r="AW324" s="12">
        <v>0.35334875292392098</v>
      </c>
      <c r="AX324" s="12">
        <v>-8.3579343481687793</v>
      </c>
      <c r="AY324" s="12">
        <v>-4.73161162517499</v>
      </c>
      <c r="AZ324" s="12">
        <v>-9.1523861556197499</v>
      </c>
      <c r="BA324" s="12">
        <v>-33.4741089318413</v>
      </c>
      <c r="BB324" s="12">
        <v>-23.015556507743799</v>
      </c>
      <c r="BC324" s="12">
        <v>26.5985363512299</v>
      </c>
      <c r="BD324" s="12">
        <v>-42.213905544485897</v>
      </c>
      <c r="BE324" s="12">
        <v>-11.491949408082199</v>
      </c>
      <c r="BF324" s="12">
        <v>-30.517512641381401</v>
      </c>
      <c r="CF324" s="12">
        <v>-1.98013481167436</v>
      </c>
      <c r="CG324" s="12">
        <v>-4.5533511183748399</v>
      </c>
      <c r="DA324" s="12">
        <v>-9.6731446319608896</v>
      </c>
      <c r="DB324" s="12">
        <v>-25.6468774750828</v>
      </c>
      <c r="DC324" s="12">
        <v>-13.133671927789599</v>
      </c>
      <c r="DD324" s="12">
        <v>-56.193955970229503</v>
      </c>
      <c r="DE324" s="12">
        <v>-69.361070927698094</v>
      </c>
      <c r="DF324" s="11" t="s">
        <v>21</v>
      </c>
      <c r="DG324" s="11" t="s">
        <v>21</v>
      </c>
      <c r="DH324" s="11" t="s">
        <v>21</v>
      </c>
      <c r="DI324" s="11" t="s">
        <v>21</v>
      </c>
      <c r="DJ324" s="11" t="s">
        <v>21</v>
      </c>
      <c r="DK324" s="11" t="s">
        <v>21</v>
      </c>
      <c r="DL324" s="11" t="s">
        <v>21</v>
      </c>
      <c r="DM324" s="11" t="s">
        <v>21</v>
      </c>
      <c r="DN324" s="11" t="s">
        <v>21</v>
      </c>
      <c r="DO324" s="11" t="s">
        <v>21</v>
      </c>
      <c r="DP324" s="11" t="s">
        <v>21</v>
      </c>
      <c r="DQ324" s="11" t="s">
        <v>21</v>
      </c>
      <c r="DR324" s="11" t="s">
        <v>21</v>
      </c>
      <c r="DS324" s="11" t="s">
        <v>21</v>
      </c>
    </row>
    <row r="325" spans="1:123" s="12" customFormat="1" ht="15" customHeight="1" x14ac:dyDescent="0.2">
      <c r="A325" s="10">
        <v>150.5</v>
      </c>
      <c r="B325" s="11" t="s">
        <v>21</v>
      </c>
      <c r="C325" s="11" t="s">
        <v>21</v>
      </c>
      <c r="D325" s="11" t="s">
        <v>21</v>
      </c>
      <c r="E325" s="11" t="s">
        <v>21</v>
      </c>
      <c r="F325" s="11" t="s">
        <v>21</v>
      </c>
      <c r="G325" s="11" t="s">
        <v>21</v>
      </c>
      <c r="H325" s="11" t="s">
        <v>21</v>
      </c>
      <c r="I325" s="11" t="s">
        <v>21</v>
      </c>
      <c r="J325" s="11" t="s">
        <v>21</v>
      </c>
      <c r="K325" s="11" t="s">
        <v>21</v>
      </c>
      <c r="L325" s="11" t="s">
        <v>21</v>
      </c>
      <c r="M325" s="11" t="s">
        <v>21</v>
      </c>
      <c r="O325" s="12">
        <v>-36.529938370222197</v>
      </c>
      <c r="P325" s="12">
        <v>-5.89004639550694</v>
      </c>
      <c r="Q325" s="12">
        <v>-17.973647118196801</v>
      </c>
      <c r="R325" s="12">
        <v>-29.0373172902036</v>
      </c>
      <c r="S325" s="12">
        <v>-89.646324340719701</v>
      </c>
      <c r="T325" s="12">
        <v>-31.706877052783899</v>
      </c>
      <c r="U325" s="12">
        <v>3.9197852856886999</v>
      </c>
      <c r="V325" s="12">
        <v>-0.67658754687727196</v>
      </c>
      <c r="W325" s="12">
        <v>-58.148041716776703</v>
      </c>
      <c r="X325" s="12">
        <v>-16.837107978062701</v>
      </c>
      <c r="Y325" s="12">
        <v>-32.3411222780123</v>
      </c>
      <c r="Z325" s="12">
        <v>-49.296657380182197</v>
      </c>
      <c r="AA325" s="12">
        <v>-7.28649274606141</v>
      </c>
      <c r="AB325" s="12">
        <v>-25.7431747741065</v>
      </c>
      <c r="AC325" s="12">
        <v>-59.890782722504802</v>
      </c>
      <c r="AD325" s="12">
        <v>-41.1309738410636</v>
      </c>
      <c r="AE325" s="12">
        <v>-15.894871467025901</v>
      </c>
      <c r="AF325" s="12">
        <v>-28.404898330336401</v>
      </c>
      <c r="AG325" s="12">
        <v>-4.7934672693372704</v>
      </c>
      <c r="AH325" s="12">
        <v>-16.897198293008799</v>
      </c>
      <c r="AI325" s="11" t="s">
        <v>21</v>
      </c>
      <c r="AJ325" s="11" t="s">
        <v>21</v>
      </c>
      <c r="AQ325" s="12">
        <v>-19.362179955351099</v>
      </c>
      <c r="AR325" s="12">
        <v>-39.563212339999097</v>
      </c>
      <c r="AS325" s="12">
        <v>-2.7890239380212698</v>
      </c>
      <c r="AT325" s="12">
        <v>-0.274104422715026</v>
      </c>
      <c r="AU325" s="12">
        <v>-14.6671409311238</v>
      </c>
      <c r="AV325" s="12">
        <v>-141.31583156995401</v>
      </c>
      <c r="AW325" s="12">
        <v>0.74689859275167603</v>
      </c>
      <c r="AX325" s="12">
        <v>-8.1777061495813506</v>
      </c>
      <c r="AY325" s="12">
        <v>-5.4660690693708602</v>
      </c>
      <c r="AZ325" s="12">
        <v>-9.1478559625102207</v>
      </c>
      <c r="BA325" s="12">
        <v>-33.609019737923497</v>
      </c>
      <c r="BB325" s="12">
        <v>-22.611706299358001</v>
      </c>
      <c r="BC325" s="12">
        <v>27.5552338280249</v>
      </c>
      <c r="BD325" s="12">
        <v>-41.744009649846703</v>
      </c>
      <c r="BE325" s="12">
        <v>-11.3699434223235</v>
      </c>
      <c r="BF325" s="12">
        <v>-31.076546292751999</v>
      </c>
      <c r="CF325" s="12">
        <v>-1.7682624502413</v>
      </c>
      <c r="CG325" s="12">
        <v>-4.1792486626945902</v>
      </c>
      <c r="DA325" s="12">
        <v>-9.73103396972874</v>
      </c>
      <c r="DB325" s="12">
        <v>-25.7649517152458</v>
      </c>
      <c r="DC325" s="12">
        <v>-13.245615264168</v>
      </c>
      <c r="DD325" s="12">
        <v>-55.896540288813398</v>
      </c>
      <c r="DE325" s="12">
        <v>-69.189205532893496</v>
      </c>
      <c r="DF325" s="11" t="s">
        <v>21</v>
      </c>
      <c r="DG325" s="11" t="s">
        <v>21</v>
      </c>
      <c r="DH325" s="11" t="s">
        <v>21</v>
      </c>
      <c r="DI325" s="11" t="s">
        <v>21</v>
      </c>
      <c r="DJ325" s="11" t="s">
        <v>21</v>
      </c>
      <c r="DK325" s="11" t="s">
        <v>21</v>
      </c>
      <c r="DL325" s="11" t="s">
        <v>21</v>
      </c>
      <c r="DM325" s="11" t="s">
        <v>21</v>
      </c>
      <c r="DN325" s="11" t="s">
        <v>21</v>
      </c>
      <c r="DO325" s="11" t="s">
        <v>21</v>
      </c>
      <c r="DP325" s="11" t="s">
        <v>21</v>
      </c>
      <c r="DQ325" s="11" t="s">
        <v>21</v>
      </c>
      <c r="DR325" s="11" t="s">
        <v>21</v>
      </c>
      <c r="DS325" s="11" t="s">
        <v>21</v>
      </c>
    </row>
    <row r="326" spans="1:123" s="12" customFormat="1" ht="15" customHeight="1" x14ac:dyDescent="0.2">
      <c r="A326" s="10">
        <v>151</v>
      </c>
      <c r="B326" s="11" t="s">
        <v>21</v>
      </c>
      <c r="C326" s="11" t="s">
        <v>21</v>
      </c>
      <c r="D326" s="11" t="s">
        <v>21</v>
      </c>
      <c r="E326" s="11" t="s">
        <v>21</v>
      </c>
      <c r="F326" s="11" t="s">
        <v>21</v>
      </c>
      <c r="G326" s="11" t="s">
        <v>21</v>
      </c>
      <c r="H326" s="11" t="s">
        <v>21</v>
      </c>
      <c r="I326" s="11" t="s">
        <v>21</v>
      </c>
      <c r="J326" s="11" t="s">
        <v>21</v>
      </c>
      <c r="K326" s="11" t="s">
        <v>21</v>
      </c>
      <c r="L326" s="11" t="s">
        <v>21</v>
      </c>
      <c r="M326" s="11" t="s">
        <v>21</v>
      </c>
      <c r="O326" s="12">
        <v>-36.0612721124198</v>
      </c>
      <c r="P326" s="12">
        <v>-5.8831406022363799</v>
      </c>
      <c r="Q326" s="12">
        <v>-18.025966710411002</v>
      </c>
      <c r="R326" s="12">
        <v>-28.868713343399499</v>
      </c>
      <c r="S326" s="12">
        <v>-92.273039626888902</v>
      </c>
      <c r="T326" s="12">
        <v>-31.438939913641601</v>
      </c>
      <c r="U326" s="12">
        <v>4.61146782981813</v>
      </c>
      <c r="V326" s="12">
        <v>-9.9398562269925606E-2</v>
      </c>
      <c r="W326" s="12">
        <v>-58.574911236064501</v>
      </c>
      <c r="X326" s="12">
        <v>-16.5531528182327</v>
      </c>
      <c r="Y326" s="12">
        <v>-31.9169084832537</v>
      </c>
      <c r="Z326" s="12">
        <v>-49.530022806720801</v>
      </c>
      <c r="AA326" s="12">
        <v>-6.4619025579304399</v>
      </c>
      <c r="AB326" s="12">
        <v>-25.0300399784464</v>
      </c>
      <c r="AC326" s="12">
        <v>-59.392092225607399</v>
      </c>
      <c r="AD326" s="12">
        <v>-40.868966607376898</v>
      </c>
      <c r="AE326" s="12">
        <v>-15.6656387844122</v>
      </c>
      <c r="AF326" s="12">
        <v>-28.322478101472299</v>
      </c>
      <c r="AG326" s="12">
        <v>-4.2399569792905796</v>
      </c>
      <c r="AH326" s="12">
        <v>-17.1518913703039</v>
      </c>
      <c r="AI326" s="11" t="s">
        <v>21</v>
      </c>
      <c r="AJ326" s="11" t="s">
        <v>21</v>
      </c>
      <c r="AQ326" s="12">
        <v>-18.642775103216898</v>
      </c>
      <c r="AR326" s="12">
        <v>-40.274062484968397</v>
      </c>
      <c r="AS326" s="12">
        <v>-2.80235622085456</v>
      </c>
      <c r="AT326" s="12">
        <v>-0.21175635822601099</v>
      </c>
      <c r="AU326" s="12">
        <v>-14.434884178626801</v>
      </c>
      <c r="AV326" s="12">
        <v>-139.906420372426</v>
      </c>
      <c r="AW326" s="12">
        <v>1.0906036322921799</v>
      </c>
      <c r="AX326" s="12">
        <v>-7.9838982856017502</v>
      </c>
      <c r="AY326" s="12">
        <v>-6.2270246417028803</v>
      </c>
      <c r="AZ326" s="12">
        <v>-9.1417768999235705</v>
      </c>
      <c r="BA326" s="12">
        <v>-33.783609978854599</v>
      </c>
      <c r="BB326" s="12">
        <v>-22.2231028601527</v>
      </c>
      <c r="BC326" s="12">
        <v>28.459502573241402</v>
      </c>
      <c r="BD326" s="12">
        <v>-41.241823055315699</v>
      </c>
      <c r="BE326" s="12">
        <v>-11.284270840405901</v>
      </c>
      <c r="BF326" s="12">
        <v>-31.696930818725299</v>
      </c>
      <c r="CF326" s="12">
        <v>-1.55910618104826</v>
      </c>
      <c r="CG326" s="12">
        <v>-3.7801617054355998</v>
      </c>
      <c r="DA326" s="12">
        <v>-9.7940637715510093</v>
      </c>
      <c r="DB326" s="12">
        <v>-25.819619622779999</v>
      </c>
      <c r="DC326" s="12">
        <v>-13.335173207451501</v>
      </c>
      <c r="DD326" s="12">
        <v>-55.567848903592598</v>
      </c>
      <c r="DE326" s="12">
        <v>-68.905734224244895</v>
      </c>
      <c r="DF326" s="11" t="s">
        <v>21</v>
      </c>
      <c r="DG326" s="11" t="s">
        <v>21</v>
      </c>
      <c r="DH326" s="11" t="s">
        <v>21</v>
      </c>
      <c r="DI326" s="11" t="s">
        <v>21</v>
      </c>
      <c r="DJ326" s="11" t="s">
        <v>21</v>
      </c>
      <c r="DK326" s="11" t="s">
        <v>21</v>
      </c>
      <c r="DL326" s="11" t="s">
        <v>21</v>
      </c>
      <c r="DM326" s="11" t="s">
        <v>21</v>
      </c>
      <c r="DN326" s="11" t="s">
        <v>21</v>
      </c>
      <c r="DO326" s="11" t="s">
        <v>21</v>
      </c>
      <c r="DP326" s="11" t="s">
        <v>21</v>
      </c>
      <c r="DQ326" s="11" t="s">
        <v>21</v>
      </c>
      <c r="DR326" s="11" t="s">
        <v>21</v>
      </c>
      <c r="DS326" s="11" t="s">
        <v>21</v>
      </c>
    </row>
    <row r="327" spans="1:123" s="12" customFormat="1" ht="15" customHeight="1" x14ac:dyDescent="0.2">
      <c r="A327" s="10">
        <v>151.5</v>
      </c>
      <c r="B327" s="11" t="s">
        <v>21</v>
      </c>
      <c r="C327" s="11" t="s">
        <v>21</v>
      </c>
      <c r="D327" s="11" t="s">
        <v>21</v>
      </c>
      <c r="E327" s="11" t="s">
        <v>21</v>
      </c>
      <c r="F327" s="11" t="s">
        <v>21</v>
      </c>
      <c r="G327" s="11" t="s">
        <v>21</v>
      </c>
      <c r="H327" s="11" t="s">
        <v>21</v>
      </c>
      <c r="I327" s="11" t="s">
        <v>21</v>
      </c>
      <c r="J327" s="11" t="s">
        <v>21</v>
      </c>
      <c r="K327" s="11" t="s">
        <v>21</v>
      </c>
      <c r="L327" s="11" t="s">
        <v>21</v>
      </c>
      <c r="M327" s="11" t="s">
        <v>21</v>
      </c>
      <c r="O327" s="12">
        <v>-35.554639907786601</v>
      </c>
      <c r="P327" s="12">
        <v>-5.8754876590683098</v>
      </c>
      <c r="Q327" s="12">
        <v>-18.030057617579502</v>
      </c>
      <c r="R327" s="12">
        <v>-28.684658900601701</v>
      </c>
      <c r="S327" s="12">
        <v>-94.851762696634907</v>
      </c>
      <c r="T327" s="12">
        <v>-31.158149795373902</v>
      </c>
      <c r="U327" s="12">
        <v>5.2910199883626703</v>
      </c>
      <c r="V327" s="12">
        <v>0.47029129746078902</v>
      </c>
      <c r="W327" s="12">
        <v>-58.927820646203998</v>
      </c>
      <c r="X327" s="12">
        <v>-16.280791896861</v>
      </c>
      <c r="Y327" s="12">
        <v>-31.352017686003801</v>
      </c>
      <c r="Z327" s="12">
        <v>-49.578411562833899</v>
      </c>
      <c r="AA327" s="12">
        <v>-5.6448025134159199</v>
      </c>
      <c r="AB327" s="12">
        <v>-24.357672373298499</v>
      </c>
      <c r="AC327" s="12">
        <v>-58.920642914017598</v>
      </c>
      <c r="AD327" s="12">
        <v>-40.583174268249401</v>
      </c>
      <c r="AE327" s="12">
        <v>-15.4009176185354</v>
      </c>
      <c r="AF327" s="12">
        <v>-28.1922984868288</v>
      </c>
      <c r="AG327" s="12">
        <v>-3.69896588381379</v>
      </c>
      <c r="AH327" s="12">
        <v>-17.430722436983999</v>
      </c>
      <c r="AI327" s="11" t="s">
        <v>21</v>
      </c>
      <c r="AJ327" s="11" t="s">
        <v>21</v>
      </c>
      <c r="AQ327" s="12">
        <v>-17.917214790941198</v>
      </c>
      <c r="AR327" s="12">
        <v>-40.999319026013801</v>
      </c>
      <c r="AS327" s="12">
        <v>-2.8066476716048698</v>
      </c>
      <c r="AT327" s="12">
        <v>-0.175942631130965</v>
      </c>
      <c r="AU327" s="12">
        <v>-14.1309747050399</v>
      </c>
      <c r="AV327" s="12">
        <v>-138.32873082719701</v>
      </c>
      <c r="AW327" s="12">
        <v>1.3831948990628</v>
      </c>
      <c r="AX327" s="12">
        <v>-7.7784170571248898</v>
      </c>
      <c r="AY327" s="12">
        <v>-7.0051723923825104</v>
      </c>
      <c r="AZ327" s="12">
        <v>-9.1366700871731101</v>
      </c>
      <c r="BA327" s="12">
        <v>-33.991847885772501</v>
      </c>
      <c r="BB327" s="12">
        <v>-21.8492114072432</v>
      </c>
      <c r="BC327" s="12">
        <v>29.307268050615601</v>
      </c>
      <c r="BD327" s="12">
        <v>-40.708404412725898</v>
      </c>
      <c r="BE327" s="12">
        <v>-11.23845231632</v>
      </c>
      <c r="BF327" s="12">
        <v>-32.375744922319399</v>
      </c>
      <c r="CF327" s="12">
        <v>-1.3560113529820199</v>
      </c>
      <c r="CG327" s="12">
        <v>-3.36311154569557</v>
      </c>
      <c r="DA327" s="12">
        <v>-9.8632872322923504</v>
      </c>
      <c r="DB327" s="12">
        <v>-25.812061721808199</v>
      </c>
      <c r="DC327" s="12">
        <v>-13.4017172968015</v>
      </c>
      <c r="DD327" s="12">
        <v>-55.207732657436203</v>
      </c>
      <c r="DE327" s="12">
        <v>-68.510955316014503</v>
      </c>
      <c r="DF327" s="11" t="s">
        <v>21</v>
      </c>
      <c r="DG327" s="11" t="s">
        <v>21</v>
      </c>
      <c r="DH327" s="11" t="s">
        <v>21</v>
      </c>
      <c r="DI327" s="11" t="s">
        <v>21</v>
      </c>
      <c r="DJ327" s="11" t="s">
        <v>21</v>
      </c>
      <c r="DK327" s="11" t="s">
        <v>21</v>
      </c>
      <c r="DL327" s="11" t="s">
        <v>21</v>
      </c>
      <c r="DM327" s="11" t="s">
        <v>21</v>
      </c>
      <c r="DN327" s="11" t="s">
        <v>21</v>
      </c>
      <c r="DO327" s="11" t="s">
        <v>21</v>
      </c>
      <c r="DP327" s="11" t="s">
        <v>21</v>
      </c>
      <c r="DQ327" s="11" t="s">
        <v>21</v>
      </c>
      <c r="DR327" s="11" t="s">
        <v>21</v>
      </c>
      <c r="DS327" s="11" t="s">
        <v>21</v>
      </c>
    </row>
    <row r="328" spans="1:123" s="12" customFormat="1" ht="15" customHeight="1" x14ac:dyDescent="0.2">
      <c r="A328" s="10">
        <v>152</v>
      </c>
      <c r="B328" s="11" t="s">
        <v>21</v>
      </c>
      <c r="C328" s="11" t="s">
        <v>21</v>
      </c>
      <c r="D328" s="11" t="s">
        <v>21</v>
      </c>
      <c r="E328" s="11" t="s">
        <v>21</v>
      </c>
      <c r="F328" s="11" t="s">
        <v>21</v>
      </c>
      <c r="G328" s="11" t="s">
        <v>21</v>
      </c>
      <c r="H328" s="11" t="s">
        <v>21</v>
      </c>
      <c r="I328" s="11" t="s">
        <v>21</v>
      </c>
      <c r="J328" s="11" t="s">
        <v>21</v>
      </c>
      <c r="K328" s="11" t="s">
        <v>21</v>
      </c>
      <c r="L328" s="11" t="s">
        <v>21</v>
      </c>
      <c r="M328" s="11" t="s">
        <v>21</v>
      </c>
      <c r="O328" s="12">
        <v>-35.013541491935001</v>
      </c>
      <c r="P328" s="12">
        <v>-5.8661958064476396</v>
      </c>
      <c r="Q328" s="12">
        <v>-17.9884700628463</v>
      </c>
      <c r="R328" s="12">
        <v>-28.479504180722799</v>
      </c>
      <c r="S328" s="12">
        <v>-97.384196124039505</v>
      </c>
      <c r="T328" s="12">
        <v>-30.866835004417201</v>
      </c>
      <c r="U328" s="12">
        <v>5.9547492128331196</v>
      </c>
      <c r="V328" s="12">
        <v>1.0298570032318799</v>
      </c>
      <c r="W328" s="12">
        <v>-59.2060569033492</v>
      </c>
      <c r="X328" s="12">
        <v>-16.020823750295602</v>
      </c>
      <c r="Y328" s="12">
        <v>-30.6509973597712</v>
      </c>
      <c r="Z328" s="12">
        <v>-49.443355237599398</v>
      </c>
      <c r="AA328" s="12">
        <v>-4.84125530419987</v>
      </c>
      <c r="AB328" s="12">
        <v>-23.723330741631798</v>
      </c>
      <c r="AC328" s="12">
        <v>-58.475681726122197</v>
      </c>
      <c r="AD328" s="12">
        <v>-40.274080674862397</v>
      </c>
      <c r="AE328" s="12">
        <v>-15.1007925524027</v>
      </c>
      <c r="AF328" s="12">
        <v>-28.015721909468901</v>
      </c>
      <c r="AG328" s="12">
        <v>-3.1759250305185498</v>
      </c>
      <c r="AH328" s="12">
        <v>-17.732732885633499</v>
      </c>
      <c r="AI328" s="11" t="s">
        <v>21</v>
      </c>
      <c r="AJ328" s="11" t="s">
        <v>21</v>
      </c>
      <c r="AQ328" s="12">
        <v>-17.1867250173818</v>
      </c>
      <c r="AR328" s="12">
        <v>-41.738174331840099</v>
      </c>
      <c r="AS328" s="12">
        <v>-2.8003757961414499</v>
      </c>
      <c r="AT328" s="12">
        <v>-0.16707575412056</v>
      </c>
      <c r="AU328" s="12">
        <v>-13.757589840679399</v>
      </c>
      <c r="AV328" s="12">
        <v>-136.58717216458101</v>
      </c>
      <c r="AW328" s="12">
        <v>1.6241810953942999</v>
      </c>
      <c r="AX328" s="12">
        <v>-7.5632083280652296</v>
      </c>
      <c r="AY328" s="12">
        <v>-7.7910499385325203</v>
      </c>
      <c r="AZ328" s="12">
        <v>-9.1351103037595696</v>
      </c>
      <c r="BA328" s="12">
        <v>-34.227221476612598</v>
      </c>
      <c r="BB328" s="12">
        <v>-21.4894262171583</v>
      </c>
      <c r="BC328" s="12">
        <v>30.0948795484146</v>
      </c>
      <c r="BD328" s="12">
        <v>-40.144946979125898</v>
      </c>
      <c r="BE328" s="12">
        <v>-11.235501915507401</v>
      </c>
      <c r="BF328" s="12">
        <v>-33.109521609730997</v>
      </c>
      <c r="CF328" s="12">
        <v>-1.1621159501373699</v>
      </c>
      <c r="CG328" s="12">
        <v>-2.9351670036703501</v>
      </c>
      <c r="DA328" s="12">
        <v>-9.9398212114465405</v>
      </c>
      <c r="DB328" s="12">
        <v>-25.7441533904057</v>
      </c>
      <c r="DC328" s="12">
        <v>-13.4449655888602</v>
      </c>
      <c r="DD328" s="12">
        <v>-54.816071497043502</v>
      </c>
      <c r="DE328" s="12">
        <v>-68.006011133547801</v>
      </c>
      <c r="DF328" s="11" t="s">
        <v>21</v>
      </c>
      <c r="DG328" s="11" t="s">
        <v>21</v>
      </c>
      <c r="DH328" s="11" t="s">
        <v>21</v>
      </c>
      <c r="DI328" s="11" t="s">
        <v>21</v>
      </c>
      <c r="DJ328" s="11" t="s">
        <v>21</v>
      </c>
      <c r="DK328" s="11" t="s">
        <v>21</v>
      </c>
      <c r="DL328" s="11" t="s">
        <v>21</v>
      </c>
      <c r="DM328" s="11" t="s">
        <v>21</v>
      </c>
      <c r="DN328" s="11" t="s">
        <v>21</v>
      </c>
      <c r="DO328" s="11" t="s">
        <v>21</v>
      </c>
      <c r="DP328" s="11" t="s">
        <v>21</v>
      </c>
      <c r="DQ328" s="11" t="s">
        <v>21</v>
      </c>
      <c r="DR328" s="11" t="s">
        <v>21</v>
      </c>
      <c r="DS328" s="11" t="s">
        <v>21</v>
      </c>
    </row>
    <row r="329" spans="1:123" s="12" customFormat="1" ht="15" customHeight="1" x14ac:dyDescent="0.2">
      <c r="A329" s="10">
        <v>152.5</v>
      </c>
      <c r="B329" s="11" t="s">
        <v>21</v>
      </c>
      <c r="C329" s="11" t="s">
        <v>21</v>
      </c>
      <c r="D329" s="11" t="s">
        <v>21</v>
      </c>
      <c r="E329" s="11" t="s">
        <v>21</v>
      </c>
      <c r="F329" s="11" t="s">
        <v>21</v>
      </c>
      <c r="G329" s="11" t="s">
        <v>21</v>
      </c>
      <c r="H329" s="11" t="s">
        <v>21</v>
      </c>
      <c r="I329" s="11" t="s">
        <v>21</v>
      </c>
      <c r="J329" s="11" t="s">
        <v>21</v>
      </c>
      <c r="K329" s="11" t="s">
        <v>21</v>
      </c>
      <c r="L329" s="11" t="s">
        <v>21</v>
      </c>
      <c r="M329" s="11" t="s">
        <v>21</v>
      </c>
      <c r="O329" s="12">
        <v>-34.441603929735699</v>
      </c>
      <c r="P329" s="12">
        <v>-5.8543805607769102</v>
      </c>
      <c r="Q329" s="12">
        <v>-17.904210835695199</v>
      </c>
      <c r="R329" s="12">
        <v>-28.247886803001101</v>
      </c>
      <c r="S329" s="12">
        <v>-99.872326245531397</v>
      </c>
      <c r="T329" s="12">
        <v>-30.567473004339199</v>
      </c>
      <c r="U329" s="12">
        <v>6.5991894189210099</v>
      </c>
      <c r="V329" s="12">
        <v>1.57689373736502</v>
      </c>
      <c r="W329" s="12">
        <v>-59.409496316220597</v>
      </c>
      <c r="X329" s="12">
        <v>-15.7738959387643</v>
      </c>
      <c r="Y329" s="12">
        <v>-29.819771953043499</v>
      </c>
      <c r="Z329" s="12">
        <v>-49.128429964184697</v>
      </c>
      <c r="AA329" s="12">
        <v>-4.0569311750004999</v>
      </c>
      <c r="AB329" s="12">
        <v>-23.1239937420468</v>
      </c>
      <c r="AC329" s="12">
        <v>-58.056179113918901</v>
      </c>
      <c r="AD329" s="12">
        <v>-39.942438888829201</v>
      </c>
      <c r="AE329" s="12">
        <v>-14.7657174238702</v>
      </c>
      <c r="AF329" s="12">
        <v>-27.7945619018282</v>
      </c>
      <c r="AG329" s="12">
        <v>-2.6759985303215199</v>
      </c>
      <c r="AH329" s="12">
        <v>-18.056676708510999</v>
      </c>
      <c r="AI329" s="11" t="s">
        <v>21</v>
      </c>
      <c r="AJ329" s="11" t="s">
        <v>21</v>
      </c>
      <c r="AQ329" s="12">
        <v>-16.452653653686799</v>
      </c>
      <c r="AR329" s="12">
        <v>-42.4896024924237</v>
      </c>
      <c r="AS329" s="12">
        <v>-2.7822209176520101</v>
      </c>
      <c r="AT329" s="12">
        <v>-0.18517155808694899</v>
      </c>
      <c r="AU329" s="12">
        <v>-13.3177836687536</v>
      </c>
      <c r="AV329" s="12">
        <v>-134.68821998685499</v>
      </c>
      <c r="AW329" s="12">
        <v>1.8138516679755401</v>
      </c>
      <c r="AX329" s="12">
        <v>-7.3402334237471196</v>
      </c>
      <c r="AY329" s="12">
        <v>-8.5751535152667202</v>
      </c>
      <c r="AZ329" s="12">
        <v>-9.1396905190776998</v>
      </c>
      <c r="BA329" s="12">
        <v>-34.482836781535298</v>
      </c>
      <c r="BB329" s="12">
        <v>-21.143085177754902</v>
      </c>
      <c r="BC329" s="12">
        <v>30.8191483782138</v>
      </c>
      <c r="BD329" s="12">
        <v>-39.552774978801601</v>
      </c>
      <c r="BE329" s="12">
        <v>-11.2778816401259</v>
      </c>
      <c r="BF329" s="12">
        <v>-33.8942882081028</v>
      </c>
      <c r="CF329" s="12">
        <v>-0.98029408945876595</v>
      </c>
      <c r="CG329" s="12">
        <v>-2.5033291422005202</v>
      </c>
      <c r="DA329" s="12">
        <v>-10.024829862231799</v>
      </c>
      <c r="DB329" s="12">
        <v>-25.618433937779599</v>
      </c>
      <c r="DC329" s="12">
        <v>-13.4649790197727</v>
      </c>
      <c r="DD329" s="12">
        <v>-54.392839956562902</v>
      </c>
      <c r="DE329" s="12">
        <v>-67.392866185400607</v>
      </c>
      <c r="DF329" s="11" t="s">
        <v>21</v>
      </c>
      <c r="DG329" s="11" t="s">
        <v>21</v>
      </c>
      <c r="DH329" s="11" t="s">
        <v>21</v>
      </c>
      <c r="DI329" s="11" t="s">
        <v>21</v>
      </c>
      <c r="DJ329" s="11" t="s">
        <v>21</v>
      </c>
      <c r="DK329" s="11" t="s">
        <v>21</v>
      </c>
      <c r="DL329" s="11" t="s">
        <v>21</v>
      </c>
      <c r="DM329" s="11" t="s">
        <v>21</v>
      </c>
      <c r="DN329" s="11" t="s">
        <v>21</v>
      </c>
      <c r="DO329" s="11" t="s">
        <v>21</v>
      </c>
      <c r="DP329" s="11" t="s">
        <v>21</v>
      </c>
      <c r="DQ329" s="11" t="s">
        <v>21</v>
      </c>
      <c r="DR329" s="11" t="s">
        <v>21</v>
      </c>
      <c r="DS329" s="11" t="s">
        <v>21</v>
      </c>
    </row>
    <row r="330" spans="1:123" s="12" customFormat="1" ht="15" customHeight="1" x14ac:dyDescent="0.2">
      <c r="A330" s="10">
        <v>153</v>
      </c>
      <c r="B330" s="11" t="s">
        <v>21</v>
      </c>
      <c r="C330" s="11" t="s">
        <v>21</v>
      </c>
      <c r="D330" s="11" t="s">
        <v>21</v>
      </c>
      <c r="E330" s="11" t="s">
        <v>21</v>
      </c>
      <c r="F330" s="11" t="s">
        <v>21</v>
      </c>
      <c r="G330" s="11" t="s">
        <v>21</v>
      </c>
      <c r="H330" s="11" t="s">
        <v>21</v>
      </c>
      <c r="I330" s="11" t="s">
        <v>21</v>
      </c>
      <c r="J330" s="11" t="s">
        <v>21</v>
      </c>
      <c r="K330" s="11" t="s">
        <v>21</v>
      </c>
      <c r="L330" s="11" t="s">
        <v>21</v>
      </c>
      <c r="M330" s="11" t="s">
        <v>21</v>
      </c>
      <c r="O330" s="12">
        <v>-33.842559787444699</v>
      </c>
      <c r="P330" s="12">
        <v>-5.8391760831000203</v>
      </c>
      <c r="Q330" s="12">
        <v>-17.7807032741839</v>
      </c>
      <c r="R330" s="12">
        <v>-27.9848209174815</v>
      </c>
      <c r="S330" s="12">
        <v>-102.318372228182</v>
      </c>
      <c r="T330" s="12">
        <v>-30.262643122114198</v>
      </c>
      <c r="U330" s="12">
        <v>7.2211323640658502</v>
      </c>
      <c r="V330" s="12">
        <v>2.1092441784276099</v>
      </c>
      <c r="W330" s="12">
        <v>-59.538604546105397</v>
      </c>
      <c r="X330" s="12">
        <v>-15.540501408395301</v>
      </c>
      <c r="Y330" s="12">
        <v>-28.865611966466499</v>
      </c>
      <c r="Z330" s="12">
        <v>-48.639234591973903</v>
      </c>
      <c r="AA330" s="12">
        <v>-3.2970417578326301</v>
      </c>
      <c r="AB330" s="12">
        <v>-22.5563908315962</v>
      </c>
      <c r="AC330" s="12">
        <v>-57.660843594931002</v>
      </c>
      <c r="AD330" s="12">
        <v>-39.589256630279102</v>
      </c>
      <c r="AE330" s="12">
        <v>-14.3965016832225</v>
      </c>
      <c r="AF330" s="12">
        <v>-27.5310612778412</v>
      </c>
      <c r="AG330" s="12">
        <v>-2.2040155727154298</v>
      </c>
      <c r="AH330" s="12">
        <v>-18.4010132215917</v>
      </c>
      <c r="AI330" s="11" t="s">
        <v>21</v>
      </c>
      <c r="AJ330" s="11" t="s">
        <v>21</v>
      </c>
      <c r="AQ330" s="12">
        <v>-15.7164795382414</v>
      </c>
      <c r="AR330" s="12">
        <v>-43.252392060821798</v>
      </c>
      <c r="AS330" s="12">
        <v>-2.7510761810844899</v>
      </c>
      <c r="AT330" s="12">
        <v>-0.229850769528638</v>
      </c>
      <c r="AU330" s="12">
        <v>-12.8154424601234</v>
      </c>
      <c r="AV330" s="12">
        <v>-132.64018343761501</v>
      </c>
      <c r="AW330" s="12">
        <v>1.9532665191945799</v>
      </c>
      <c r="AX330" s="12">
        <v>-7.11144275555852</v>
      </c>
      <c r="AY330" s="12">
        <v>-9.3480593932326794</v>
      </c>
      <c r="AZ330" s="12">
        <v>-9.15298824111232</v>
      </c>
      <c r="BA330" s="12">
        <v>-34.751541534205899</v>
      </c>
      <c r="BB330" s="12">
        <v>-20.809458874282399</v>
      </c>
      <c r="BC330" s="12">
        <v>31.477393349632599</v>
      </c>
      <c r="BD330" s="12">
        <v>-38.933376345084902</v>
      </c>
      <c r="BE330" s="12">
        <v>-11.367468687240001</v>
      </c>
      <c r="BF330" s="12">
        <v>-34.725628211162899</v>
      </c>
      <c r="CF330" s="12">
        <v>-0.81310656696587102</v>
      </c>
      <c r="CG330" s="12">
        <v>-2.0744216726597999</v>
      </c>
      <c r="DA330" s="12">
        <v>-10.1195055322023</v>
      </c>
      <c r="DB330" s="12">
        <v>-25.438081138417999</v>
      </c>
      <c r="DC330" s="12">
        <v>-13.462157767207801</v>
      </c>
      <c r="DD330" s="12">
        <v>-53.938103519612902</v>
      </c>
      <c r="DE330" s="12">
        <v>-66.674365370999993</v>
      </c>
      <c r="DF330" s="11" t="s">
        <v>21</v>
      </c>
      <c r="DG330" s="11" t="s">
        <v>21</v>
      </c>
      <c r="DH330" s="11" t="s">
        <v>21</v>
      </c>
      <c r="DI330" s="11" t="s">
        <v>21</v>
      </c>
      <c r="DJ330" s="11" t="s">
        <v>21</v>
      </c>
      <c r="DK330" s="11" t="s">
        <v>21</v>
      </c>
      <c r="DL330" s="11" t="s">
        <v>21</v>
      </c>
      <c r="DM330" s="11" t="s">
        <v>21</v>
      </c>
      <c r="DN330" s="11" t="s">
        <v>21</v>
      </c>
      <c r="DO330" s="11" t="s">
        <v>21</v>
      </c>
      <c r="DP330" s="11" t="s">
        <v>21</v>
      </c>
      <c r="DQ330" s="11" t="s">
        <v>21</v>
      </c>
      <c r="DR330" s="11" t="s">
        <v>21</v>
      </c>
      <c r="DS330" s="11" t="s">
        <v>21</v>
      </c>
    </row>
    <row r="331" spans="1:123" s="12" customFormat="1" ht="15" customHeight="1" x14ac:dyDescent="0.2">
      <c r="A331" s="10">
        <v>153.5</v>
      </c>
      <c r="B331" s="11" t="s">
        <v>21</v>
      </c>
      <c r="C331" s="11" t="s">
        <v>21</v>
      </c>
      <c r="D331" s="11" t="s">
        <v>21</v>
      </c>
      <c r="E331" s="11" t="s">
        <v>21</v>
      </c>
      <c r="F331" s="11" t="s">
        <v>21</v>
      </c>
      <c r="G331" s="11" t="s">
        <v>21</v>
      </c>
      <c r="H331" s="11" t="s">
        <v>21</v>
      </c>
      <c r="I331" s="11" t="s">
        <v>21</v>
      </c>
      <c r="J331" s="11" t="s">
        <v>21</v>
      </c>
      <c r="K331" s="11" t="s">
        <v>21</v>
      </c>
      <c r="L331" s="11" t="s">
        <v>21</v>
      </c>
      <c r="M331" s="11" t="s">
        <v>21</v>
      </c>
      <c r="O331" s="12">
        <v>-33.220196201000299</v>
      </c>
      <c r="P331" s="12">
        <v>-5.8197492762701497</v>
      </c>
      <c r="Q331" s="12">
        <v>-17.621732695260999</v>
      </c>
      <c r="R331" s="12">
        <v>-27.685771783581</v>
      </c>
      <c r="S331" s="12">
        <v>-104.724618722684</v>
      </c>
      <c r="T331" s="12">
        <v>-29.954984711366698</v>
      </c>
      <c r="U331" s="12">
        <v>7.8176535680540802</v>
      </c>
      <c r="V331" s="12">
        <v>2.6250215796608201</v>
      </c>
      <c r="W331" s="12">
        <v>-59.594443882815497</v>
      </c>
      <c r="X331" s="12">
        <v>-15.320982129196601</v>
      </c>
      <c r="Y331" s="12">
        <v>-27.797035727417001</v>
      </c>
      <c r="Z331" s="12">
        <v>-47.983332478906902</v>
      </c>
      <c r="AA331" s="12">
        <v>-2.56628118222579</v>
      </c>
      <c r="AB331" s="12">
        <v>-22.017033188603801</v>
      </c>
      <c r="AC331" s="12">
        <v>-57.288139942102099</v>
      </c>
      <c r="AD331" s="12">
        <v>-39.215789001900703</v>
      </c>
      <c r="AE331" s="12">
        <v>-13.994309483678</v>
      </c>
      <c r="AF331" s="12">
        <v>-27.227877581026402</v>
      </c>
      <c r="AG331" s="12">
        <v>-1.76440596533211</v>
      </c>
      <c r="AH331" s="12">
        <v>-18.763928892440099</v>
      </c>
      <c r="AI331" s="11" t="s">
        <v>21</v>
      </c>
      <c r="AJ331" s="11" t="s">
        <v>21</v>
      </c>
      <c r="AQ331" s="12">
        <v>-14.979809748183399</v>
      </c>
      <c r="AR331" s="12">
        <v>-44.025156967108998</v>
      </c>
      <c r="AS331" s="12">
        <v>-2.70605437435733</v>
      </c>
      <c r="AT331" s="12">
        <v>-0.300346329140666</v>
      </c>
      <c r="AU331" s="12">
        <v>-12.2552446555346</v>
      </c>
      <c r="AV331" s="12">
        <v>-130.45314699411301</v>
      </c>
      <c r="AW331" s="12">
        <v>2.0442366803763399</v>
      </c>
      <c r="AX331" s="12">
        <v>-6.8787503550993199</v>
      </c>
      <c r="AY331" s="12">
        <v>-10.100534382217999</v>
      </c>
      <c r="AZ331" s="12">
        <v>-9.1775245891767501</v>
      </c>
      <c r="BA331" s="12">
        <v>-35.026034311158497</v>
      </c>
      <c r="BB331" s="12">
        <v>-20.4877651412971</v>
      </c>
      <c r="BC331" s="12">
        <v>32.067466236185197</v>
      </c>
      <c r="BD331" s="12">
        <v>-38.288384530460398</v>
      </c>
      <c r="BE331" s="12">
        <v>-11.505521797516799</v>
      </c>
      <c r="BF331" s="12">
        <v>-35.598721296992103</v>
      </c>
      <c r="CF331" s="12">
        <v>-0.66275805465920701</v>
      </c>
      <c r="CG331" s="12">
        <v>-1.65498579463019</v>
      </c>
      <c r="DA331" s="12">
        <v>-10.225046935374801</v>
      </c>
      <c r="DB331" s="12">
        <v>-25.2068839472485</v>
      </c>
      <c r="DC331" s="12">
        <v>-13.437232155410999</v>
      </c>
      <c r="DD331" s="12">
        <v>-53.452058637048999</v>
      </c>
      <c r="DE331" s="12">
        <v>-65.854248532559694</v>
      </c>
      <c r="DF331" s="11" t="s">
        <v>21</v>
      </c>
      <c r="DG331" s="11" t="s">
        <v>21</v>
      </c>
      <c r="DH331" s="11" t="s">
        <v>21</v>
      </c>
      <c r="DI331" s="11" t="s">
        <v>21</v>
      </c>
      <c r="DJ331" s="11" t="s">
        <v>21</v>
      </c>
      <c r="DK331" s="11" t="s">
        <v>21</v>
      </c>
      <c r="DL331" s="11" t="s">
        <v>21</v>
      </c>
      <c r="DM331" s="11" t="s">
        <v>21</v>
      </c>
      <c r="DN331" s="11" t="s">
        <v>21</v>
      </c>
      <c r="DO331" s="11" t="s">
        <v>21</v>
      </c>
      <c r="DP331" s="11" t="s">
        <v>21</v>
      </c>
      <c r="DQ331" s="11" t="s">
        <v>21</v>
      </c>
      <c r="DR331" s="11" t="s">
        <v>21</v>
      </c>
      <c r="DS331" s="11" t="s">
        <v>21</v>
      </c>
    </row>
    <row r="332" spans="1:123" s="12" customFormat="1" ht="15" customHeight="1" x14ac:dyDescent="0.2">
      <c r="A332" s="10">
        <v>154</v>
      </c>
      <c r="B332" s="11" t="s">
        <v>21</v>
      </c>
      <c r="C332" s="11" t="s">
        <v>21</v>
      </c>
      <c r="D332" s="11" t="s">
        <v>21</v>
      </c>
      <c r="E332" s="11" t="s">
        <v>21</v>
      </c>
      <c r="F332" s="11" t="s">
        <v>21</v>
      </c>
      <c r="G332" s="11" t="s">
        <v>21</v>
      </c>
      <c r="H332" s="11" t="s">
        <v>21</v>
      </c>
      <c r="I332" s="11" t="s">
        <v>21</v>
      </c>
      <c r="J332" s="11" t="s">
        <v>21</v>
      </c>
      <c r="K332" s="11" t="s">
        <v>21</v>
      </c>
      <c r="L332" s="11" t="s">
        <v>21</v>
      </c>
      <c r="M332" s="11" t="s">
        <v>21</v>
      </c>
      <c r="O332" s="12">
        <v>-32.578347600065101</v>
      </c>
      <c r="P332" s="12">
        <v>-5.7953102441388102</v>
      </c>
      <c r="Q332" s="12">
        <v>-17.4313900060951</v>
      </c>
      <c r="R332" s="12">
        <v>-27.346724891685799</v>
      </c>
      <c r="S332" s="12">
        <v>-107.093328551854</v>
      </c>
      <c r="T332" s="12">
        <v>-29.647164410562201</v>
      </c>
      <c r="U332" s="12">
        <v>8.3861368693760596</v>
      </c>
      <c r="V332" s="12">
        <v>3.1226275041262799</v>
      </c>
      <c r="W332" s="12">
        <v>-59.578665968729098</v>
      </c>
      <c r="X332" s="12">
        <v>-15.115508176677301</v>
      </c>
      <c r="Y332" s="12">
        <v>-26.623742087394898</v>
      </c>
      <c r="Z332" s="12">
        <v>-47.170182369882198</v>
      </c>
      <c r="AA332" s="12">
        <v>-1.8687796909944101</v>
      </c>
      <c r="AB332" s="12">
        <v>-21.502248273463898</v>
      </c>
      <c r="AC332" s="12">
        <v>-56.936347391456302</v>
      </c>
      <c r="AD332" s="12">
        <v>-38.823505747132003</v>
      </c>
      <c r="AE332" s="12">
        <v>-13.5606460389681</v>
      </c>
      <c r="AF332" s="12">
        <v>-26.888055799645301</v>
      </c>
      <c r="AG332" s="12">
        <v>-1.3611426084025799</v>
      </c>
      <c r="AH332" s="12">
        <v>-19.1433555301046</v>
      </c>
      <c r="AI332" s="11" t="s">
        <v>21</v>
      </c>
      <c r="AJ332" s="11" t="s">
        <v>21</v>
      </c>
      <c r="AQ332" s="12">
        <v>-14.244374142435801</v>
      </c>
      <c r="AR332" s="12">
        <v>-44.806358346249901</v>
      </c>
      <c r="AS332" s="12">
        <v>-2.6464913389645499</v>
      </c>
      <c r="AT332" s="12">
        <v>-0.39551645159008297</v>
      </c>
      <c r="AU332" s="12">
        <v>-11.642591744021001</v>
      </c>
      <c r="AV332" s="12">
        <v>-128.13863577321101</v>
      </c>
      <c r="AW332" s="12">
        <v>2.0892912289127699</v>
      </c>
      <c r="AX332" s="12">
        <v>-6.6440111368137797</v>
      </c>
      <c r="AY332" s="12">
        <v>-10.823656339198299</v>
      </c>
      <c r="AZ332" s="12">
        <v>-9.2157379185664396</v>
      </c>
      <c r="BA332" s="12">
        <v>-35.298970033181803</v>
      </c>
      <c r="BB332" s="12">
        <v>-20.177165424683999</v>
      </c>
      <c r="BC332" s="12">
        <v>32.587769965175497</v>
      </c>
      <c r="BD332" s="12">
        <v>-37.6196003344375</v>
      </c>
      <c r="BE332" s="12">
        <v>-11.6926712507847</v>
      </c>
      <c r="BF332" s="12">
        <v>-36.5084015356842</v>
      </c>
      <c r="CF332" s="12">
        <v>-0.53106140285308301</v>
      </c>
      <c r="CG332" s="12">
        <v>-1.2511836757767001</v>
      </c>
      <c r="DA332" s="12">
        <v>-10.342633686377599</v>
      </c>
      <c r="DB332" s="12">
        <v>-24.9291861109668</v>
      </c>
      <c r="DC332" s="12">
        <v>-13.3912417368264</v>
      </c>
      <c r="DD332" s="12">
        <v>-52.935054554836803</v>
      </c>
      <c r="DE332" s="12">
        <v>-64.937135903164702</v>
      </c>
      <c r="DF332" s="11" t="s">
        <v>21</v>
      </c>
      <c r="DG332" s="11" t="s">
        <v>21</v>
      </c>
      <c r="DH332" s="11" t="s">
        <v>21</v>
      </c>
      <c r="DI332" s="11" t="s">
        <v>21</v>
      </c>
      <c r="DJ332" s="11" t="s">
        <v>21</v>
      </c>
      <c r="DK332" s="11" t="s">
        <v>21</v>
      </c>
      <c r="DL332" s="11" t="s">
        <v>21</v>
      </c>
      <c r="DM332" s="11" t="s">
        <v>21</v>
      </c>
      <c r="DN332" s="11" t="s">
        <v>21</v>
      </c>
      <c r="DO332" s="11" t="s">
        <v>21</v>
      </c>
      <c r="DP332" s="11" t="s">
        <v>21</v>
      </c>
      <c r="DQ332" s="11" t="s">
        <v>21</v>
      </c>
      <c r="DR332" s="11" t="s">
        <v>21</v>
      </c>
      <c r="DS332" s="11" t="s">
        <v>21</v>
      </c>
    </row>
    <row r="333" spans="1:123" s="12" customFormat="1" ht="15" customHeight="1" x14ac:dyDescent="0.2">
      <c r="A333" s="10">
        <v>154.5</v>
      </c>
      <c r="B333" s="11" t="s">
        <v>21</v>
      </c>
      <c r="C333" s="11" t="s">
        <v>21</v>
      </c>
      <c r="D333" s="11" t="s">
        <v>21</v>
      </c>
      <c r="E333" s="11" t="s">
        <v>21</v>
      </c>
      <c r="F333" s="11" t="s">
        <v>21</v>
      </c>
      <c r="G333" s="11" t="s">
        <v>21</v>
      </c>
      <c r="H333" s="11" t="s">
        <v>21</v>
      </c>
      <c r="I333" s="11" t="s">
        <v>21</v>
      </c>
      <c r="J333" s="11" t="s">
        <v>21</v>
      </c>
      <c r="K333" s="11" t="s">
        <v>21</v>
      </c>
      <c r="L333" s="11" t="s">
        <v>21</v>
      </c>
      <c r="M333" s="11" t="s">
        <v>21</v>
      </c>
      <c r="O333" s="12">
        <v>-31.920826586429001</v>
      </c>
      <c r="P333" s="12">
        <v>-5.7651268434710801</v>
      </c>
      <c r="Q333" s="12">
        <v>-17.214020772371398</v>
      </c>
      <c r="R333" s="12">
        <v>-26.964249627781101</v>
      </c>
      <c r="S333" s="12">
        <v>-109.42661901935899</v>
      </c>
      <c r="T333" s="12">
        <v>-29.341830668272401</v>
      </c>
      <c r="U333" s="12">
        <v>8.9242885223938995</v>
      </c>
      <c r="V333" s="12">
        <v>3.6007631933898598</v>
      </c>
      <c r="W333" s="12">
        <v>-59.493500884855102</v>
      </c>
      <c r="X333" s="12">
        <v>-14.9241013787104</v>
      </c>
      <c r="Y333" s="12">
        <v>-25.3564940067008</v>
      </c>
      <c r="Z333" s="12">
        <v>-46.211014705477197</v>
      </c>
      <c r="AA333" s="12">
        <v>-1.2080629403499099</v>
      </c>
      <c r="AB333" s="12">
        <v>-21.008219846407801</v>
      </c>
      <c r="AC333" s="12">
        <v>-56.603566918056401</v>
      </c>
      <c r="AD333" s="12">
        <v>-38.414080336224202</v>
      </c>
      <c r="AE333" s="12">
        <v>-13.097340342937899</v>
      </c>
      <c r="AF333" s="12">
        <v>-26.515001081861499</v>
      </c>
      <c r="AG333" s="12">
        <v>-0.99769079042744102</v>
      </c>
      <c r="AH333" s="12">
        <v>-19.536975742084898</v>
      </c>
      <c r="AI333" s="11" t="s">
        <v>21</v>
      </c>
      <c r="AJ333" s="11" t="s">
        <v>21</v>
      </c>
      <c r="AQ333" s="12">
        <v>-13.5120244522113</v>
      </c>
      <c r="AR333" s="12">
        <v>-45.594330003950702</v>
      </c>
      <c r="AS333" s="12">
        <v>-2.5719468794704801</v>
      </c>
      <c r="AT333" s="12">
        <v>-0.51386297172939499</v>
      </c>
      <c r="AU333" s="12">
        <v>-10.9835464172647</v>
      </c>
      <c r="AV333" s="12">
        <v>-125.709557323716</v>
      </c>
      <c r="AW333" s="12">
        <v>2.09163681574864</v>
      </c>
      <c r="AX333" s="12">
        <v>-6.4089967963809604</v>
      </c>
      <c r="AY333" s="12">
        <v>-11.5089151222491</v>
      </c>
      <c r="AZ333" s="12">
        <v>-9.2699392553186009</v>
      </c>
      <c r="BA333" s="12">
        <v>-35.563076380640197</v>
      </c>
      <c r="BB333" s="12">
        <v>-19.8767684196354</v>
      </c>
      <c r="BC333" s="12">
        <v>33.037278626579699</v>
      </c>
      <c r="BD333" s="12">
        <v>-36.928991903550902</v>
      </c>
      <c r="BE333" s="12">
        <v>-11.928900676139101</v>
      </c>
      <c r="BF333" s="12">
        <v>-37.449222872965002</v>
      </c>
      <c r="CF333" s="12">
        <v>-0.41941137851608801</v>
      </c>
      <c r="CG333" s="12">
        <v>-0.86871051507841901</v>
      </c>
      <c r="DA333" s="12">
        <v>-10.4734108390402</v>
      </c>
      <c r="DB333" s="12">
        <v>-24.6098497882485</v>
      </c>
      <c r="DC333" s="12">
        <v>-13.3255234686657</v>
      </c>
      <c r="DD333" s="12">
        <v>-52.3876005900092</v>
      </c>
      <c r="DE333" s="12">
        <v>-63.928528106771402</v>
      </c>
      <c r="DF333" s="11" t="s">
        <v>21</v>
      </c>
      <c r="DG333" s="11" t="s">
        <v>21</v>
      </c>
      <c r="DH333" s="11" t="s">
        <v>21</v>
      </c>
      <c r="DI333" s="11" t="s">
        <v>21</v>
      </c>
      <c r="DJ333" s="11" t="s">
        <v>21</v>
      </c>
      <c r="DK333" s="11" t="s">
        <v>21</v>
      </c>
      <c r="DL333" s="11" t="s">
        <v>21</v>
      </c>
      <c r="DM333" s="11" t="s">
        <v>21</v>
      </c>
      <c r="DN333" s="11" t="s">
        <v>21</v>
      </c>
      <c r="DO333" s="11" t="s">
        <v>21</v>
      </c>
      <c r="DP333" s="11" t="s">
        <v>21</v>
      </c>
      <c r="DQ333" s="11" t="s">
        <v>21</v>
      </c>
      <c r="DR333" s="11" t="s">
        <v>21</v>
      </c>
      <c r="DS333" s="11" t="s">
        <v>21</v>
      </c>
    </row>
    <row r="334" spans="1:123" s="12" customFormat="1" ht="15" customHeight="1" x14ac:dyDescent="0.2">
      <c r="A334" s="10">
        <v>155</v>
      </c>
      <c r="B334" s="11" t="s">
        <v>21</v>
      </c>
      <c r="C334" s="11" t="s">
        <v>21</v>
      </c>
      <c r="D334" s="11" t="s">
        <v>21</v>
      </c>
      <c r="E334" s="11" t="s">
        <v>21</v>
      </c>
      <c r="F334" s="11" t="s">
        <v>21</v>
      </c>
      <c r="G334" s="11" t="s">
        <v>21</v>
      </c>
      <c r="H334" s="11" t="s">
        <v>21</v>
      </c>
      <c r="I334" s="11" t="s">
        <v>21</v>
      </c>
      <c r="J334" s="11" t="s">
        <v>21</v>
      </c>
      <c r="K334" s="11" t="s">
        <v>21</v>
      </c>
      <c r="L334" s="11" t="s">
        <v>21</v>
      </c>
      <c r="M334" s="11" t="s">
        <v>21</v>
      </c>
      <c r="O334" s="12">
        <v>-31.251420296030101</v>
      </c>
      <c r="P334" s="12">
        <v>-5.7285355978819998</v>
      </c>
      <c r="Q334" s="12">
        <v>-16.974156096693999</v>
      </c>
      <c r="R334" s="12">
        <v>-26.535548386163999</v>
      </c>
      <c r="S334" s="12">
        <v>-111.72636004630399</v>
      </c>
      <c r="T334" s="12">
        <v>-29.0415882773231</v>
      </c>
      <c r="U334" s="12">
        <v>9.4301549324882199</v>
      </c>
      <c r="V334" s="12">
        <v>4.0584386624686797</v>
      </c>
      <c r="W334" s="12">
        <v>-59.3417535128537</v>
      </c>
      <c r="X334" s="12">
        <v>-14.746617125638201</v>
      </c>
      <c r="Y334" s="12">
        <v>-24.0070112340617</v>
      </c>
      <c r="Z334" s="12">
        <v>-45.118718844605603</v>
      </c>
      <c r="AA334" s="12">
        <v>-0.58702329397419795</v>
      </c>
      <c r="AB334" s="12">
        <v>-20.531020709313399</v>
      </c>
      <c r="AC334" s="12">
        <v>-56.287768529727998</v>
      </c>
      <c r="AD334" s="12">
        <v>-37.989368138369102</v>
      </c>
      <c r="AE334" s="12">
        <v>-12.606532436620901</v>
      </c>
      <c r="AF334" s="12">
        <v>-26.112444174941601</v>
      </c>
      <c r="AG334" s="12">
        <v>-0.67696515770876398</v>
      </c>
      <c r="AH334" s="12">
        <v>-19.942259314120701</v>
      </c>
      <c r="AI334" s="11" t="s">
        <v>21</v>
      </c>
      <c r="AJ334" s="11" t="s">
        <v>21</v>
      </c>
      <c r="AQ334" s="12">
        <v>-12.7847315525286</v>
      </c>
      <c r="AR334" s="12">
        <v>-46.387322072405297</v>
      </c>
      <c r="AS334" s="12">
        <v>-2.4822006707836399</v>
      </c>
      <c r="AT334" s="12">
        <v>-0.65355487777196597</v>
      </c>
      <c r="AU334" s="12">
        <v>-10.2847507150727</v>
      </c>
      <c r="AV334" s="12">
        <v>-123.179837828502</v>
      </c>
      <c r="AW334" s="12">
        <v>2.0551035504468</v>
      </c>
      <c r="AX334" s="12">
        <v>-6.1753762565786001</v>
      </c>
      <c r="AY334" s="12">
        <v>-12.1483244583942</v>
      </c>
      <c r="AZ334" s="12">
        <v>-9.3422859208658302</v>
      </c>
      <c r="BA334" s="12">
        <v>-35.811270208796401</v>
      </c>
      <c r="BB334" s="12">
        <v>-19.5856355276191</v>
      </c>
      <c r="BC334" s="12">
        <v>33.415552024962302</v>
      </c>
      <c r="BD334" s="12">
        <v>-36.218698369339101</v>
      </c>
      <c r="BE334" s="12">
        <v>-12.213553418405301</v>
      </c>
      <c r="BF334" s="12">
        <v>-38.415502785937797</v>
      </c>
      <c r="CF334" s="12">
        <v>-0.32876599220799102</v>
      </c>
      <c r="CG334" s="12">
        <v>-0.51271712209199904</v>
      </c>
      <c r="DA334" s="12">
        <v>-10.618457054079</v>
      </c>
      <c r="DB334" s="12">
        <v>-24.2541846091626</v>
      </c>
      <c r="DC334" s="12">
        <v>-13.2416816995828</v>
      </c>
      <c r="DD334" s="12">
        <v>-51.8103952344972</v>
      </c>
      <c r="DE334" s="12">
        <v>-62.8348061582073</v>
      </c>
      <c r="DF334" s="11" t="s">
        <v>21</v>
      </c>
      <c r="DG334" s="11" t="s">
        <v>21</v>
      </c>
      <c r="DH334" s="11" t="s">
        <v>21</v>
      </c>
      <c r="DI334" s="11" t="s">
        <v>21</v>
      </c>
      <c r="DJ334" s="11" t="s">
        <v>21</v>
      </c>
      <c r="DK334" s="11" t="s">
        <v>21</v>
      </c>
      <c r="DL334" s="11" t="s">
        <v>21</v>
      </c>
      <c r="DM334" s="11" t="s">
        <v>21</v>
      </c>
      <c r="DN334" s="11" t="s">
        <v>21</v>
      </c>
      <c r="DO334" s="11" t="s">
        <v>21</v>
      </c>
      <c r="DP334" s="11" t="s">
        <v>21</v>
      </c>
      <c r="DQ334" s="11" t="s">
        <v>21</v>
      </c>
      <c r="DR334" s="11" t="s">
        <v>21</v>
      </c>
      <c r="DS334" s="11" t="s">
        <v>21</v>
      </c>
    </row>
    <row r="335" spans="1:123" s="12" customFormat="1" ht="15" customHeight="1" x14ac:dyDescent="0.2">
      <c r="A335" s="10">
        <v>155.5</v>
      </c>
      <c r="B335" s="11" t="s">
        <v>21</v>
      </c>
      <c r="C335" s="11" t="s">
        <v>21</v>
      </c>
      <c r="D335" s="11" t="s">
        <v>21</v>
      </c>
      <c r="E335" s="11" t="s">
        <v>21</v>
      </c>
      <c r="F335" s="11" t="s">
        <v>21</v>
      </c>
      <c r="G335" s="11" t="s">
        <v>21</v>
      </c>
      <c r="H335" s="11" t="s">
        <v>21</v>
      </c>
      <c r="I335" s="11" t="s">
        <v>21</v>
      </c>
      <c r="J335" s="11" t="s">
        <v>21</v>
      </c>
      <c r="K335" s="11" t="s">
        <v>21</v>
      </c>
      <c r="L335" s="11" t="s">
        <v>21</v>
      </c>
      <c r="M335" s="11" t="s">
        <v>21</v>
      </c>
      <c r="O335" s="12">
        <v>-30.573846743209199</v>
      </c>
      <c r="P335" s="12">
        <v>-5.6849521570256902</v>
      </c>
      <c r="Q335" s="12">
        <v>-16.7164507729467</v>
      </c>
      <c r="R335" s="12">
        <v>-26.058500225189999</v>
      </c>
      <c r="S335" s="12">
        <v>-113.994086859747</v>
      </c>
      <c r="T335" s="12">
        <v>-28.7489492620807</v>
      </c>
      <c r="U335" s="12">
        <v>9.9021244750474509</v>
      </c>
      <c r="V335" s="12">
        <v>4.4949738366994998</v>
      </c>
      <c r="W335" s="12">
        <v>-59.126752603333401</v>
      </c>
      <c r="X335" s="12">
        <v>-14.582760741177401</v>
      </c>
      <c r="Y335" s="12">
        <v>-22.587844796362301</v>
      </c>
      <c r="Z335" s="12">
        <v>-43.9076648035552</v>
      </c>
      <c r="AA335" s="12">
        <v>-7.8997706154382199E-3</v>
      </c>
      <c r="AB335" s="12">
        <v>-20.066652723471599</v>
      </c>
      <c r="AC335" s="12">
        <v>-55.9868276468478</v>
      </c>
      <c r="AD335" s="12">
        <v>-37.551373679889302</v>
      </c>
      <c r="AE335" s="12">
        <v>-12.0906533993547</v>
      </c>
      <c r="AF335" s="12">
        <v>-25.6844068644568</v>
      </c>
      <c r="AG335" s="12">
        <v>-0.40129393141796699</v>
      </c>
      <c r="AH335" s="12">
        <v>-20.356483219074999</v>
      </c>
      <c r="AI335" s="11" t="s">
        <v>21</v>
      </c>
      <c r="AJ335" s="11" t="s">
        <v>21</v>
      </c>
      <c r="AQ335" s="12">
        <v>-12.0645690913079</v>
      </c>
      <c r="AR335" s="12">
        <v>-47.183508286252597</v>
      </c>
      <c r="AS335" s="12">
        <v>-2.3772481654305002</v>
      </c>
      <c r="AT335" s="12">
        <v>-0.81245656247119702</v>
      </c>
      <c r="AU335" s="12">
        <v>-9.5533459898433595</v>
      </c>
      <c r="AV335" s="12">
        <v>-120.56429113727</v>
      </c>
      <c r="AW335" s="12">
        <v>1.9840847471641601</v>
      </c>
      <c r="AX335" s="12">
        <v>-5.9446983868838199</v>
      </c>
      <c r="AY335" s="12">
        <v>-12.7345110740861</v>
      </c>
      <c r="AZ335" s="12">
        <v>-9.4347478807321696</v>
      </c>
      <c r="BA335" s="12">
        <v>-36.036744859302402</v>
      </c>
      <c r="BB335" s="12">
        <v>-19.302786313346498</v>
      </c>
      <c r="BC335" s="12">
        <v>33.722706575645098</v>
      </c>
      <c r="BD335" s="12">
        <v>-35.491026210365803</v>
      </c>
      <c r="BE335" s="12">
        <v>-12.5453370856121</v>
      </c>
      <c r="BF335" s="12">
        <v>-39.4014241464901</v>
      </c>
      <c r="CF335" s="12">
        <v>-0.25963765892811302</v>
      </c>
      <c r="CG335" s="12">
        <v>-0.18774397858578501</v>
      </c>
      <c r="DA335" s="12">
        <v>-10.778769137687</v>
      </c>
      <c r="DB335" s="12">
        <v>-23.867894924478598</v>
      </c>
      <c r="DC335" s="12">
        <v>-13.141561794327499</v>
      </c>
      <c r="DD335" s="12">
        <v>-51.204333431087399</v>
      </c>
      <c r="DE335" s="12">
        <v>-61.6631732555106</v>
      </c>
      <c r="DF335" s="11" t="s">
        <v>21</v>
      </c>
      <c r="DG335" s="11" t="s">
        <v>21</v>
      </c>
      <c r="DH335" s="11" t="s">
        <v>21</v>
      </c>
      <c r="DI335" s="11" t="s">
        <v>21</v>
      </c>
      <c r="DJ335" s="11" t="s">
        <v>21</v>
      </c>
      <c r="DK335" s="11" t="s">
        <v>21</v>
      </c>
      <c r="DL335" s="11" t="s">
        <v>21</v>
      </c>
      <c r="DM335" s="11" t="s">
        <v>21</v>
      </c>
      <c r="DN335" s="11" t="s">
        <v>21</v>
      </c>
      <c r="DO335" s="11" t="s">
        <v>21</v>
      </c>
      <c r="DP335" s="11" t="s">
        <v>21</v>
      </c>
      <c r="DQ335" s="11" t="s">
        <v>21</v>
      </c>
      <c r="DR335" s="11" t="s">
        <v>21</v>
      </c>
      <c r="DS335" s="11" t="s">
        <v>21</v>
      </c>
    </row>
    <row r="336" spans="1:123" s="12" customFormat="1" ht="15" customHeight="1" x14ac:dyDescent="0.2">
      <c r="A336" s="10">
        <v>156</v>
      </c>
      <c r="B336" s="11" t="s">
        <v>21</v>
      </c>
      <c r="C336" s="11" t="s">
        <v>21</v>
      </c>
      <c r="D336" s="11" t="s">
        <v>21</v>
      </c>
      <c r="E336" s="11" t="s">
        <v>21</v>
      </c>
      <c r="F336" s="11" t="s">
        <v>21</v>
      </c>
      <c r="G336" s="11" t="s">
        <v>21</v>
      </c>
      <c r="H336" s="11" t="s">
        <v>21</v>
      </c>
      <c r="I336" s="11" t="s">
        <v>21</v>
      </c>
      <c r="J336" s="11" t="s">
        <v>21</v>
      </c>
      <c r="K336" s="11" t="s">
        <v>21</v>
      </c>
      <c r="L336" s="11" t="s">
        <v>21</v>
      </c>
      <c r="M336" s="11" t="s">
        <v>21</v>
      </c>
      <c r="O336" s="12">
        <v>-29.891727535868899</v>
      </c>
      <c r="P336" s="12">
        <v>-5.6338835747737903</v>
      </c>
      <c r="Q336" s="12">
        <v>-16.445619621663301</v>
      </c>
      <c r="R336" s="12">
        <v>-25.531686333124501</v>
      </c>
      <c r="S336" s="12">
        <v>-116.23087630141499</v>
      </c>
      <c r="T336" s="12">
        <v>-28.466305593610699</v>
      </c>
      <c r="U336" s="12">
        <v>10.3389329524361</v>
      </c>
      <c r="V336" s="12">
        <v>4.9099949137598697</v>
      </c>
      <c r="W336" s="12">
        <v>-58.852361689787301</v>
      </c>
      <c r="X336" s="12">
        <v>-14.432088391913499</v>
      </c>
      <c r="Y336" s="12">
        <v>-21.112233298481399</v>
      </c>
      <c r="Z336" s="12">
        <v>-42.593550460878703</v>
      </c>
      <c r="AA336" s="12">
        <v>0.52773248171433795</v>
      </c>
      <c r="AB336" s="12">
        <v>-19.6110941033111</v>
      </c>
      <c r="AC336" s="12">
        <v>-55.698557844152603</v>
      </c>
      <c r="AD336" s="12">
        <v>-37.102225178387002</v>
      </c>
      <c r="AE336" s="12">
        <v>-11.552398973435601</v>
      </c>
      <c r="AF336" s="12">
        <v>-25.235160137526599</v>
      </c>
      <c r="AG336" s="12">
        <v>-0.17239308647276599</v>
      </c>
      <c r="AH336" s="12">
        <v>-20.776764358743002</v>
      </c>
      <c r="AI336" s="11" t="s">
        <v>21</v>
      </c>
      <c r="AJ336" s="11" t="s">
        <v>21</v>
      </c>
      <c r="AQ336" s="12">
        <v>-11.353709851391599</v>
      </c>
      <c r="AR336" s="12">
        <v>-47.981036914279599</v>
      </c>
      <c r="AS336" s="12">
        <v>-2.2572903617401598</v>
      </c>
      <c r="AT336" s="12">
        <v>-0.98816042282123795</v>
      </c>
      <c r="AU336" s="12">
        <v>-8.79687377164373</v>
      </c>
      <c r="AV336" s="12">
        <v>-117.87834228016401</v>
      </c>
      <c r="AW336" s="12">
        <v>1.8834659840649599</v>
      </c>
      <c r="AX336" s="12">
        <v>-5.71837517782114</v>
      </c>
      <c r="AY336" s="12">
        <v>-13.260807463666399</v>
      </c>
      <c r="AZ336" s="12">
        <v>-9.5490768217132391</v>
      </c>
      <c r="BA336" s="12">
        <v>-36.233075661584699</v>
      </c>
      <c r="BB336" s="12">
        <v>-19.027200323762301</v>
      </c>
      <c r="BC336" s="12">
        <v>33.959433494601399</v>
      </c>
      <c r="BD336" s="12">
        <v>-34.7484528901986</v>
      </c>
      <c r="BE336" s="12">
        <v>-12.9223435578751</v>
      </c>
      <c r="BF336" s="12">
        <v>-40.401053411187597</v>
      </c>
      <c r="CF336" s="12">
        <v>-0.21209295653079599</v>
      </c>
      <c r="CG336" s="12">
        <v>0.10233208058707501</v>
      </c>
      <c r="DA336" s="12">
        <v>-10.9552338471985</v>
      </c>
      <c r="DB336" s="12">
        <v>-23.457005227101</v>
      </c>
      <c r="DC336" s="12">
        <v>-13.0272192109259</v>
      </c>
      <c r="DD336" s="12">
        <v>-50.570513849379402</v>
      </c>
      <c r="DE336" s="12">
        <v>-60.421647503971997</v>
      </c>
      <c r="DF336" s="11" t="s">
        <v>21</v>
      </c>
      <c r="DG336" s="11" t="s">
        <v>21</v>
      </c>
      <c r="DH336" s="11" t="s">
        <v>21</v>
      </c>
      <c r="DI336" s="11" t="s">
        <v>21</v>
      </c>
      <c r="DJ336" s="11" t="s">
        <v>21</v>
      </c>
      <c r="DK336" s="11" t="s">
        <v>21</v>
      </c>
      <c r="DL336" s="11" t="s">
        <v>21</v>
      </c>
      <c r="DM336" s="11" t="s">
        <v>21</v>
      </c>
      <c r="DN336" s="11" t="s">
        <v>21</v>
      </c>
      <c r="DO336" s="11" t="s">
        <v>21</v>
      </c>
      <c r="DP336" s="11" t="s">
        <v>21</v>
      </c>
      <c r="DQ336" s="11" t="s">
        <v>21</v>
      </c>
      <c r="DR336" s="11" t="s">
        <v>21</v>
      </c>
      <c r="DS336" s="11" t="s">
        <v>21</v>
      </c>
    </row>
    <row r="337" spans="1:123" s="12" customFormat="1" ht="15" customHeight="1" x14ac:dyDescent="0.2">
      <c r="A337" s="10">
        <v>156.5</v>
      </c>
      <c r="B337" s="11" t="s">
        <v>21</v>
      </c>
      <c r="C337" s="11" t="s">
        <v>21</v>
      </c>
      <c r="D337" s="11" t="s">
        <v>21</v>
      </c>
      <c r="E337" s="11" t="s">
        <v>21</v>
      </c>
      <c r="F337" s="11" t="s">
        <v>21</v>
      </c>
      <c r="G337" s="11" t="s">
        <v>21</v>
      </c>
      <c r="H337" s="11" t="s">
        <v>21</v>
      </c>
      <c r="I337" s="11" t="s">
        <v>21</v>
      </c>
      <c r="J337" s="11" t="s">
        <v>21</v>
      </c>
      <c r="K337" s="11" t="s">
        <v>21</v>
      </c>
      <c r="L337" s="11" t="s">
        <v>21</v>
      </c>
      <c r="M337" s="11" t="s">
        <v>21</v>
      </c>
      <c r="O337" s="12">
        <v>-29.208558771642799</v>
      </c>
      <c r="P337" s="12">
        <v>-5.5749364946677797</v>
      </c>
      <c r="Q337" s="12">
        <v>-16.166375644388602</v>
      </c>
      <c r="R337" s="12">
        <v>-24.954417312983399</v>
      </c>
      <c r="S337" s="12">
        <v>-118.437295896001</v>
      </c>
      <c r="T337" s="12">
        <v>-28.195885533932501</v>
      </c>
      <c r="U337" s="12">
        <v>10.7396599560161</v>
      </c>
      <c r="V337" s="12">
        <v>5.3034282245789601</v>
      </c>
      <c r="W337" s="12">
        <v>-58.522917242953497</v>
      </c>
      <c r="X337" s="12">
        <v>-14.294015272753301</v>
      </c>
      <c r="Y337" s="12">
        <v>-19.593966499087401</v>
      </c>
      <c r="Z337" s="12">
        <v>-41.193208744516497</v>
      </c>
      <c r="AA337" s="12">
        <v>1.0189627346335299</v>
      </c>
      <c r="AB337" s="12">
        <v>-19.160333977197201</v>
      </c>
      <c r="AC337" s="12">
        <v>-55.420750868506701</v>
      </c>
      <c r="AD337" s="12">
        <v>-36.644141800934399</v>
      </c>
      <c r="AE337" s="12">
        <v>-10.9947077362448</v>
      </c>
      <c r="AF337" s="12">
        <v>-24.769185984041499</v>
      </c>
      <c r="AG337" s="12">
        <v>8.6517761843651897E-3</v>
      </c>
      <c r="AH337" s="12">
        <v>-21.2000850297044</v>
      </c>
      <c r="AI337" s="11" t="s">
        <v>21</v>
      </c>
      <c r="AJ337" s="11" t="s">
        <v>21</v>
      </c>
      <c r="AQ337" s="12">
        <v>-10.654406651156</v>
      </c>
      <c r="AR337" s="12">
        <v>-48.778063501231301</v>
      </c>
      <c r="AS337" s="12">
        <v>-2.1227240267762602</v>
      </c>
      <c r="AT337" s="12">
        <v>-1.1780227850977001</v>
      </c>
      <c r="AU337" s="12">
        <v>-8.0231893662130407</v>
      </c>
      <c r="AV337" s="12">
        <v>-115.137758257333</v>
      </c>
      <c r="AW337" s="12">
        <v>1.75854870576586</v>
      </c>
      <c r="AX337" s="12">
        <v>-5.4976694627839597</v>
      </c>
      <c r="AY337" s="12">
        <v>-13.7213282869197</v>
      </c>
      <c r="AZ337" s="12">
        <v>-9.6867815955192693</v>
      </c>
      <c r="BA337" s="12">
        <v>-36.394296330399797</v>
      </c>
      <c r="BB337" s="12">
        <v>-18.757820726022999</v>
      </c>
      <c r="BC337" s="12">
        <v>34.126980608562</v>
      </c>
      <c r="BD337" s="12">
        <v>-33.993619581451597</v>
      </c>
      <c r="BE337" s="12">
        <v>-13.3420717247645</v>
      </c>
      <c r="BF337" s="12">
        <v>-41.408453398616899</v>
      </c>
      <c r="CF337" s="12">
        <v>-0.185761322768485</v>
      </c>
      <c r="CG337" s="12">
        <v>0.35433856737654401</v>
      </c>
      <c r="DA337" s="12">
        <v>-11.1486106106895</v>
      </c>
      <c r="DB337" s="12">
        <v>-23.027791030472098</v>
      </c>
      <c r="DC337" s="12">
        <v>-12.9008867588709</v>
      </c>
      <c r="DD337" s="12">
        <v>-49.910249799722799</v>
      </c>
      <c r="DE337" s="12">
        <v>-59.118981880601403</v>
      </c>
      <c r="DF337" s="11" t="s">
        <v>21</v>
      </c>
      <c r="DG337" s="11" t="s">
        <v>21</v>
      </c>
      <c r="DH337" s="11" t="s">
        <v>21</v>
      </c>
      <c r="DI337" s="11" t="s">
        <v>21</v>
      </c>
      <c r="DJ337" s="11" t="s">
        <v>21</v>
      </c>
      <c r="DK337" s="11" t="s">
        <v>21</v>
      </c>
      <c r="DL337" s="11" t="s">
        <v>21</v>
      </c>
      <c r="DM337" s="11" t="s">
        <v>21</v>
      </c>
      <c r="DN337" s="11" t="s">
        <v>21</v>
      </c>
      <c r="DO337" s="11" t="s">
        <v>21</v>
      </c>
      <c r="DP337" s="11" t="s">
        <v>21</v>
      </c>
      <c r="DQ337" s="11" t="s">
        <v>21</v>
      </c>
      <c r="DR337" s="11" t="s">
        <v>21</v>
      </c>
      <c r="DS337" s="11" t="s">
        <v>21</v>
      </c>
    </row>
    <row r="338" spans="1:123" s="12" customFormat="1" ht="15" customHeight="1" x14ac:dyDescent="0.2">
      <c r="A338" s="10">
        <v>157</v>
      </c>
      <c r="B338" s="11" t="s">
        <v>21</v>
      </c>
      <c r="C338" s="11" t="s">
        <v>21</v>
      </c>
      <c r="D338" s="11" t="s">
        <v>21</v>
      </c>
      <c r="E338" s="11" t="s">
        <v>21</v>
      </c>
      <c r="F338" s="11" t="s">
        <v>21</v>
      </c>
      <c r="G338" s="11" t="s">
        <v>21</v>
      </c>
      <c r="H338" s="11" t="s">
        <v>21</v>
      </c>
      <c r="I338" s="11" t="s">
        <v>21</v>
      </c>
      <c r="J338" s="11" t="s">
        <v>21</v>
      </c>
      <c r="K338" s="11" t="s">
        <v>21</v>
      </c>
      <c r="L338" s="11" t="s">
        <v>21</v>
      </c>
      <c r="M338" s="11" t="s">
        <v>21</v>
      </c>
      <c r="O338" s="12">
        <v>-28.5276928480016</v>
      </c>
      <c r="P338" s="12">
        <v>-5.50782579011865</v>
      </c>
      <c r="Q338" s="12">
        <v>-15.8833645400591</v>
      </c>
      <c r="R338" s="12">
        <v>-24.326736820512401</v>
      </c>
      <c r="S338" s="12">
        <v>-120.61333109159</v>
      </c>
      <c r="T338" s="12">
        <v>-27.939737265114601</v>
      </c>
      <c r="U338" s="12">
        <v>11.103720680694</v>
      </c>
      <c r="V338" s="12">
        <v>5.6754852266749296</v>
      </c>
      <c r="W338" s="12">
        <v>-58.143203204963299</v>
      </c>
      <c r="X338" s="12">
        <v>-14.1678274303558</v>
      </c>
      <c r="Y338" s="12">
        <v>-18.047228877548999</v>
      </c>
      <c r="Z338" s="12">
        <v>-39.724374801153303</v>
      </c>
      <c r="AA338" s="12">
        <v>1.4655358882009699</v>
      </c>
      <c r="AB338" s="12">
        <v>-18.710416043177201</v>
      </c>
      <c r="AC338" s="12">
        <v>-55.151205742731598</v>
      </c>
      <c r="AD338" s="12">
        <v>-36.179419112158897</v>
      </c>
      <c r="AE338" s="12">
        <v>-10.420736543892399</v>
      </c>
      <c r="AF338" s="12">
        <v>-24.291122826980398</v>
      </c>
      <c r="AG338" s="12">
        <v>0.14139389747924699</v>
      </c>
      <c r="AH338" s="12">
        <v>-21.6233383980579</v>
      </c>
      <c r="AI338" s="11" t="s">
        <v>21</v>
      </c>
      <c r="AJ338" s="11" t="s">
        <v>21</v>
      </c>
      <c r="AQ338" s="12">
        <v>-9.9689814305747806</v>
      </c>
      <c r="AR338" s="12">
        <v>-49.5727726956829</v>
      </c>
      <c r="AS338" s="12">
        <v>-1.9741273717954699</v>
      </c>
      <c r="AT338" s="12">
        <v>-1.37920358156407</v>
      </c>
      <c r="AU338" s="12">
        <v>-7.2403545345878202</v>
      </c>
      <c r="AV338" s="12">
        <v>-112.35845158807901</v>
      </c>
      <c r="AW338" s="12">
        <v>1.6149665498232899</v>
      </c>
      <c r="AX338" s="12">
        <v>-5.2836835493508199</v>
      </c>
      <c r="AY338" s="12">
        <v>-14.1110394906718</v>
      </c>
      <c r="AZ338" s="12">
        <v>-9.8491054814075998</v>
      </c>
      <c r="BA338" s="12">
        <v>-36.5150044672191</v>
      </c>
      <c r="BB338" s="12">
        <v>-18.493565221433499</v>
      </c>
      <c r="BC338" s="12">
        <v>34.2271014233119</v>
      </c>
      <c r="BD338" s="12">
        <v>-33.229331165784899</v>
      </c>
      <c r="BE338" s="12">
        <v>-13.8014675030717</v>
      </c>
      <c r="BF338" s="12">
        <v>-42.417719669174403</v>
      </c>
      <c r="CF338" s="12">
        <v>-0.17985227884764701</v>
      </c>
      <c r="CG338" s="12">
        <v>0.56583417062938601</v>
      </c>
      <c r="DA338" s="12">
        <v>-11.3595069706207</v>
      </c>
      <c r="DB338" s="12">
        <v>-22.586700652027499</v>
      </c>
      <c r="DC338" s="12">
        <v>-12.764933671860399</v>
      </c>
      <c r="DD338" s="12">
        <v>-49.225065595237503</v>
      </c>
      <c r="DE338" s="12">
        <v>-57.7646133024245</v>
      </c>
      <c r="DF338" s="11" t="s">
        <v>21</v>
      </c>
      <c r="DG338" s="11" t="s">
        <v>21</v>
      </c>
      <c r="DH338" s="11" t="s">
        <v>21</v>
      </c>
      <c r="DI338" s="11" t="s">
        <v>21</v>
      </c>
      <c r="DJ338" s="11" t="s">
        <v>21</v>
      </c>
      <c r="DK338" s="11" t="s">
        <v>21</v>
      </c>
      <c r="DL338" s="11" t="s">
        <v>21</v>
      </c>
      <c r="DM338" s="11" t="s">
        <v>21</v>
      </c>
      <c r="DN338" s="11" t="s">
        <v>21</v>
      </c>
      <c r="DO338" s="11" t="s">
        <v>21</v>
      </c>
      <c r="DP338" s="11" t="s">
        <v>21</v>
      </c>
      <c r="DQ338" s="11" t="s">
        <v>21</v>
      </c>
      <c r="DR338" s="11" t="s">
        <v>21</v>
      </c>
      <c r="DS338" s="11" t="s">
        <v>21</v>
      </c>
    </row>
    <row r="339" spans="1:123" s="12" customFormat="1" ht="15" customHeight="1" x14ac:dyDescent="0.2">
      <c r="A339" s="10">
        <v>157.5</v>
      </c>
      <c r="B339" s="11" t="s">
        <v>21</v>
      </c>
      <c r="C339" s="11" t="s">
        <v>21</v>
      </c>
      <c r="D339" s="11" t="s">
        <v>21</v>
      </c>
      <c r="E339" s="11" t="s">
        <v>21</v>
      </c>
      <c r="F339" s="11" t="s">
        <v>21</v>
      </c>
      <c r="G339" s="11" t="s">
        <v>21</v>
      </c>
      <c r="H339" s="11" t="s">
        <v>21</v>
      </c>
      <c r="I339" s="11" t="s">
        <v>21</v>
      </c>
      <c r="J339" s="11" t="s">
        <v>21</v>
      </c>
      <c r="K339" s="11" t="s">
        <v>21</v>
      </c>
      <c r="L339" s="11" t="s">
        <v>21</v>
      </c>
      <c r="M339" s="11" t="s">
        <v>21</v>
      </c>
      <c r="O339" s="12">
        <v>-27.852312996401398</v>
      </c>
      <c r="P339" s="12">
        <v>-5.4323804761224803</v>
      </c>
      <c r="Q339" s="12">
        <v>-15.601099221385001</v>
      </c>
      <c r="R339" s="12">
        <v>-23.649419745197498</v>
      </c>
      <c r="S339" s="12">
        <v>-122.758312500081</v>
      </c>
      <c r="T339" s="12">
        <v>-27.699683414539301</v>
      </c>
      <c r="U339" s="12">
        <v>11.4308577394695</v>
      </c>
      <c r="V339" s="12">
        <v>6.0266461332503196</v>
      </c>
      <c r="W339" s="12">
        <v>-57.7184036956168</v>
      </c>
      <c r="X339" s="12">
        <v>-14.052688129595399</v>
      </c>
      <c r="Y339" s="12">
        <v>-16.486446838825898</v>
      </c>
      <c r="Z339" s="12">
        <v>-38.205493183340799</v>
      </c>
      <c r="AA339" s="12">
        <v>1.8678359765544801</v>
      </c>
      <c r="AB339" s="12">
        <v>-18.2574804057367</v>
      </c>
      <c r="AC339" s="12">
        <v>-54.887772421352501</v>
      </c>
      <c r="AD339" s="12">
        <v>-35.710378142539398</v>
      </c>
      <c r="AE339" s="12">
        <v>-9.8338296083966199</v>
      </c>
      <c r="AF339" s="12">
        <v>-23.805732780601801</v>
      </c>
      <c r="AG339" s="12">
        <v>0.226024951643921</v>
      </c>
      <c r="AH339" s="12">
        <v>-22.043350327294299</v>
      </c>
      <c r="AI339" s="11" t="s">
        <v>21</v>
      </c>
      <c r="AJ339" s="11" t="s">
        <v>21</v>
      </c>
      <c r="AQ339" s="12">
        <v>-9.2998025138513096</v>
      </c>
      <c r="AR339" s="12">
        <v>-50.363432819722199</v>
      </c>
      <c r="AS339" s="12">
        <v>-1.81224584139272</v>
      </c>
      <c r="AT339" s="12">
        <v>-1.58870841460156</v>
      </c>
      <c r="AU339" s="12">
        <v>-6.4565369939373296</v>
      </c>
      <c r="AV339" s="12">
        <v>-109.556218376383</v>
      </c>
      <c r="AW339" s="12">
        <v>1.45859701206063</v>
      </c>
      <c r="AX339" s="12">
        <v>-5.0773528528225098</v>
      </c>
      <c r="AY339" s="12">
        <v>-14.4258146974607</v>
      </c>
      <c r="AZ339" s="12">
        <v>-10.037003448815</v>
      </c>
      <c r="BA339" s="12">
        <v>-36.590401577995998</v>
      </c>
      <c r="BB339" s="12">
        <v>-18.233335140394001</v>
      </c>
      <c r="BC339" s="12">
        <v>34.262062399648102</v>
      </c>
      <c r="BD339" s="12">
        <v>-32.458538044011199</v>
      </c>
      <c r="BE339" s="12">
        <v>-14.296960216597601</v>
      </c>
      <c r="BF339" s="12">
        <v>-43.423056922620098</v>
      </c>
      <c r="CF339" s="12">
        <v>-0.193180696328454</v>
      </c>
      <c r="CG339" s="12">
        <v>0.73512251219653901</v>
      </c>
      <c r="DA339" s="12">
        <v>-11.588366760406601</v>
      </c>
      <c r="DB339" s="12">
        <v>-22.140278815641</v>
      </c>
      <c r="DC339" s="12">
        <v>-12.6218328659888</v>
      </c>
      <c r="DD339" s="12">
        <v>-48.516685637878197</v>
      </c>
      <c r="DE339" s="12">
        <v>-56.368589866906397</v>
      </c>
      <c r="DF339" s="11" t="s">
        <v>21</v>
      </c>
      <c r="DG339" s="11" t="s">
        <v>21</v>
      </c>
      <c r="DH339" s="11" t="s">
        <v>21</v>
      </c>
      <c r="DI339" s="11" t="s">
        <v>21</v>
      </c>
      <c r="DJ339" s="11" t="s">
        <v>21</v>
      </c>
      <c r="DK339" s="11" t="s">
        <v>21</v>
      </c>
      <c r="DL339" s="11" t="s">
        <v>21</v>
      </c>
      <c r="DM339" s="11" t="s">
        <v>21</v>
      </c>
      <c r="DN339" s="11" t="s">
        <v>21</v>
      </c>
      <c r="DO339" s="11" t="s">
        <v>21</v>
      </c>
      <c r="DP339" s="11" t="s">
        <v>21</v>
      </c>
      <c r="DQ339" s="11" t="s">
        <v>21</v>
      </c>
      <c r="DR339" s="11" t="s">
        <v>21</v>
      </c>
      <c r="DS339" s="11" t="s">
        <v>21</v>
      </c>
    </row>
    <row r="340" spans="1:123" s="12" customFormat="1" ht="15" customHeight="1" x14ac:dyDescent="0.2">
      <c r="A340" s="10">
        <v>158</v>
      </c>
      <c r="B340" s="11" t="s">
        <v>21</v>
      </c>
      <c r="C340" s="11" t="s">
        <v>21</v>
      </c>
      <c r="D340" s="11" t="s">
        <v>21</v>
      </c>
      <c r="E340" s="11" t="s">
        <v>21</v>
      </c>
      <c r="F340" s="11" t="s">
        <v>21</v>
      </c>
      <c r="G340" s="11" t="s">
        <v>21</v>
      </c>
      <c r="H340" s="11" t="s">
        <v>21</v>
      </c>
      <c r="I340" s="11" t="s">
        <v>21</v>
      </c>
      <c r="J340" s="11" t="s">
        <v>21</v>
      </c>
      <c r="K340" s="11" t="s">
        <v>21</v>
      </c>
      <c r="L340" s="11" t="s">
        <v>21</v>
      </c>
      <c r="M340" s="11" t="s">
        <v>21</v>
      </c>
      <c r="O340" s="12">
        <v>-27.185411454411199</v>
      </c>
      <c r="P340" s="12">
        <v>-5.3485518947127204</v>
      </c>
      <c r="Q340" s="12">
        <v>-15.323901607189301</v>
      </c>
      <c r="R340" s="12">
        <v>-22.923961296328301</v>
      </c>
      <c r="S340" s="12">
        <v>-124.870872241444</v>
      </c>
      <c r="T340" s="12">
        <v>-27.477313778945199</v>
      </c>
      <c r="U340" s="12">
        <v>11.7211220640456</v>
      </c>
      <c r="V340" s="12">
        <v>6.3576394495612396</v>
      </c>
      <c r="W340" s="12">
        <v>-57.254059356637299</v>
      </c>
      <c r="X340" s="12">
        <v>-13.9476542244665</v>
      </c>
      <c r="Y340" s="12">
        <v>-14.9261231854325</v>
      </c>
      <c r="Z340" s="12">
        <v>-36.655459553003297</v>
      </c>
      <c r="AA340" s="12">
        <v>2.22685980588721</v>
      </c>
      <c r="AB340" s="12">
        <v>-17.797812688513599</v>
      </c>
      <c r="AC340" s="12">
        <v>-54.628380894428098</v>
      </c>
      <c r="AD340" s="12">
        <v>-35.239343560533598</v>
      </c>
      <c r="AE340" s="12">
        <v>-9.2374893938540392</v>
      </c>
      <c r="AF340" s="12">
        <v>-23.317839804803899</v>
      </c>
      <c r="AG340" s="12">
        <v>0.26336553560213299</v>
      </c>
      <c r="AH340" s="12">
        <v>-22.456933947978499</v>
      </c>
      <c r="AI340" s="11" t="s">
        <v>21</v>
      </c>
      <c r="AJ340" s="11" t="s">
        <v>21</v>
      </c>
      <c r="AQ340" s="12">
        <v>-8.6492700575035997</v>
      </c>
      <c r="AR340" s="12">
        <v>-51.148417696822399</v>
      </c>
      <c r="AS340" s="12">
        <v>-1.6379741509808801</v>
      </c>
      <c r="AT340" s="12">
        <v>-1.8034319282378399</v>
      </c>
      <c r="AU340" s="12">
        <v>-5.6799080994096496</v>
      </c>
      <c r="AV340" s="12">
        <v>-106.74653458409</v>
      </c>
      <c r="AW340" s="12">
        <v>1.2954694739164501</v>
      </c>
      <c r="AX340" s="12">
        <v>-4.87943907501176</v>
      </c>
      <c r="AY340" s="12">
        <v>-14.6624815897666</v>
      </c>
      <c r="AZ340" s="12">
        <v>-10.2511248769587</v>
      </c>
      <c r="BA340" s="12">
        <v>-36.616373108699896</v>
      </c>
      <c r="BB340" s="12">
        <v>-17.9760136234108</v>
      </c>
      <c r="BC340" s="12">
        <v>34.234570193802902</v>
      </c>
      <c r="BD340" s="12">
        <v>-31.684332498116401</v>
      </c>
      <c r="BE340" s="12">
        <v>-14.8245162563398</v>
      </c>
      <c r="BF340" s="12">
        <v>-44.418833567760799</v>
      </c>
      <c r="CF340" s="12">
        <v>-0.22419948209062501</v>
      </c>
      <c r="CG340" s="12">
        <v>0.86125180587259798</v>
      </c>
      <c r="DA340" s="12">
        <v>-11.8354473670478</v>
      </c>
      <c r="DB340" s="12">
        <v>-21.695084797102002</v>
      </c>
      <c r="DC340" s="12">
        <v>-12.4741163745056</v>
      </c>
      <c r="DD340" s="12">
        <v>-47.787045332370298</v>
      </c>
      <c r="DE340" s="12">
        <v>-54.941487178439203</v>
      </c>
      <c r="DF340" s="11" t="s">
        <v>21</v>
      </c>
      <c r="DG340" s="11" t="s">
        <v>21</v>
      </c>
      <c r="DH340" s="11" t="s">
        <v>21</v>
      </c>
      <c r="DI340" s="11" t="s">
        <v>21</v>
      </c>
      <c r="DJ340" s="11" t="s">
        <v>21</v>
      </c>
      <c r="DK340" s="11" t="s">
        <v>21</v>
      </c>
      <c r="DL340" s="11" t="s">
        <v>21</v>
      </c>
      <c r="DM340" s="11" t="s">
        <v>21</v>
      </c>
      <c r="DN340" s="11" t="s">
        <v>21</v>
      </c>
      <c r="DO340" s="11" t="s">
        <v>21</v>
      </c>
      <c r="DP340" s="11" t="s">
        <v>21</v>
      </c>
      <c r="DQ340" s="11" t="s">
        <v>21</v>
      </c>
      <c r="DR340" s="11" t="s">
        <v>21</v>
      </c>
      <c r="DS340" s="11" t="s">
        <v>21</v>
      </c>
    </row>
    <row r="341" spans="1:123" s="12" customFormat="1" ht="15" customHeight="1" x14ac:dyDescent="0.2">
      <c r="A341" s="10">
        <v>158.5</v>
      </c>
      <c r="B341" s="11" t="s">
        <v>21</v>
      </c>
      <c r="C341" s="11" t="s">
        <v>21</v>
      </c>
      <c r="D341" s="11" t="s">
        <v>21</v>
      </c>
      <c r="E341" s="11" t="s">
        <v>21</v>
      </c>
      <c r="F341" s="11" t="s">
        <v>21</v>
      </c>
      <c r="G341" s="11" t="s">
        <v>21</v>
      </c>
      <c r="H341" s="11" t="s">
        <v>21</v>
      </c>
      <c r="I341" s="11" t="s">
        <v>21</v>
      </c>
      <c r="J341" s="11" t="s">
        <v>21</v>
      </c>
      <c r="K341" s="11" t="s">
        <v>21</v>
      </c>
      <c r="L341" s="11" t="s">
        <v>21</v>
      </c>
      <c r="M341" s="11" t="s">
        <v>21</v>
      </c>
      <c r="O341" s="12">
        <v>-26.529778551775902</v>
      </c>
      <c r="P341" s="12">
        <v>-5.2564141697075604</v>
      </c>
      <c r="Q341" s="12">
        <v>-15.055852600198699</v>
      </c>
      <c r="R341" s="12">
        <v>-22.152547899167899</v>
      </c>
      <c r="S341" s="12">
        <v>-126.948958495631</v>
      </c>
      <c r="T341" s="12">
        <v>-27.2739453066606</v>
      </c>
      <c r="U341" s="12">
        <v>11.974856533924999</v>
      </c>
      <c r="V341" s="12">
        <v>6.6694128690869503</v>
      </c>
      <c r="W341" s="12">
        <v>-56.756027333904001</v>
      </c>
      <c r="X341" s="12">
        <v>-13.8516879815142</v>
      </c>
      <c r="Y341" s="12">
        <v>-13.3806870508124</v>
      </c>
      <c r="Z341" s="12">
        <v>-35.0934060406871</v>
      </c>
      <c r="AA341" s="12">
        <v>2.54418478107254</v>
      </c>
      <c r="AB341" s="12">
        <v>-17.327869500149902</v>
      </c>
      <c r="AC341" s="12">
        <v>-54.371063015423701</v>
      </c>
      <c r="AD341" s="12">
        <v>-34.768614568747502</v>
      </c>
      <c r="AE341" s="12">
        <v>-8.6353475126088597</v>
      </c>
      <c r="AF341" s="12">
        <v>-22.8322896873578</v>
      </c>
      <c r="AG341" s="12">
        <v>0.254847037695071</v>
      </c>
      <c r="AH341" s="12">
        <v>-22.860915123601401</v>
      </c>
      <c r="AI341" s="11" t="s">
        <v>21</v>
      </c>
      <c r="AJ341" s="11" t="s">
        <v>21</v>
      </c>
      <c r="AQ341" s="12">
        <v>-8.0197905845125206</v>
      </c>
      <c r="AR341" s="12">
        <v>-51.9262357556726</v>
      </c>
      <c r="AS341" s="12">
        <v>-1.45233843795722</v>
      </c>
      <c r="AT341" s="12">
        <v>-2.0202037376293398</v>
      </c>
      <c r="AU341" s="12">
        <v>-4.91854007123038</v>
      </c>
      <c r="AV341" s="12">
        <v>-103.944315924309</v>
      </c>
      <c r="AW341" s="12">
        <v>1.1316709560560401</v>
      </c>
      <c r="AX341" s="12">
        <v>-4.6905315684853104</v>
      </c>
      <c r="AY341" s="12">
        <v>-14.818854651821299</v>
      </c>
      <c r="AZ341" s="12">
        <v>-10.4918062788783</v>
      </c>
      <c r="BA341" s="12">
        <v>-36.589528463082303</v>
      </c>
      <c r="BB341" s="12">
        <v>-17.7204801730113</v>
      </c>
      <c r="BC341" s="12">
        <v>34.147760743508101</v>
      </c>
      <c r="BD341" s="12">
        <v>-30.909934139344799</v>
      </c>
      <c r="BE341" s="12">
        <v>-15.379693650174801</v>
      </c>
      <c r="BF341" s="12">
        <v>-45.399661757983203</v>
      </c>
      <c r="CF341" s="12">
        <v>-0.27103880029244398</v>
      </c>
      <c r="CG341" s="12">
        <v>0.94400240868708296</v>
      </c>
      <c r="DA341" s="12">
        <v>-12.1008088171947</v>
      </c>
      <c r="DB341" s="12">
        <v>-21.257616026559798</v>
      </c>
      <c r="DC341" s="12">
        <v>-12.3243380585336</v>
      </c>
      <c r="DD341" s="12">
        <v>-47.038261982379403</v>
      </c>
      <c r="DE341" s="12">
        <v>-53.494321036850998</v>
      </c>
      <c r="DF341" s="11" t="s">
        <v>21</v>
      </c>
      <c r="DG341" s="11" t="s">
        <v>21</v>
      </c>
      <c r="DH341" s="11" t="s">
        <v>21</v>
      </c>
      <c r="DI341" s="11" t="s">
        <v>21</v>
      </c>
      <c r="DJ341" s="11" t="s">
        <v>21</v>
      </c>
      <c r="DK341" s="11" t="s">
        <v>21</v>
      </c>
      <c r="DL341" s="11" t="s">
        <v>21</v>
      </c>
      <c r="DM341" s="11" t="s">
        <v>21</v>
      </c>
      <c r="DN341" s="11" t="s">
        <v>21</v>
      </c>
      <c r="DO341" s="11" t="s">
        <v>21</v>
      </c>
      <c r="DP341" s="11" t="s">
        <v>21</v>
      </c>
      <c r="DQ341" s="11" t="s">
        <v>21</v>
      </c>
      <c r="DR341" s="11" t="s">
        <v>21</v>
      </c>
      <c r="DS341" s="11" t="s">
        <v>21</v>
      </c>
    </row>
    <row r="342" spans="1:123" s="12" customFormat="1" ht="15" customHeight="1" x14ac:dyDescent="0.2">
      <c r="A342" s="10">
        <v>159</v>
      </c>
      <c r="B342" s="11" t="s">
        <v>21</v>
      </c>
      <c r="C342" s="11" t="s">
        <v>21</v>
      </c>
      <c r="D342" s="11" t="s">
        <v>21</v>
      </c>
      <c r="E342" s="11" t="s">
        <v>21</v>
      </c>
      <c r="F342" s="11" t="s">
        <v>21</v>
      </c>
      <c r="G342" s="11" t="s">
        <v>21</v>
      </c>
      <c r="H342" s="11" t="s">
        <v>21</v>
      </c>
      <c r="I342" s="11" t="s">
        <v>21</v>
      </c>
      <c r="J342" s="11" t="s">
        <v>21</v>
      </c>
      <c r="K342" s="11" t="s">
        <v>21</v>
      </c>
      <c r="L342" s="11" t="s">
        <v>21</v>
      </c>
      <c r="M342" s="11" t="s">
        <v>21</v>
      </c>
      <c r="O342" s="12">
        <v>-25.887980882543999</v>
      </c>
      <c r="P342" s="12">
        <v>-5.15616875418345</v>
      </c>
      <c r="Q342" s="12">
        <v>-14.800732969888401</v>
      </c>
      <c r="R342" s="12">
        <v>-21.3380299101118</v>
      </c>
      <c r="S342" s="12">
        <v>-128.98973363917301</v>
      </c>
      <c r="T342" s="12">
        <v>-27.090616640634799</v>
      </c>
      <c r="U342" s="12">
        <v>12.192673239042</v>
      </c>
      <c r="V342" s="12">
        <v>6.9631064434361098</v>
      </c>
      <c r="W342" s="12">
        <v>-56.230397603940197</v>
      </c>
      <c r="X342" s="12">
        <v>-13.7636725412448</v>
      </c>
      <c r="Y342" s="12">
        <v>-11.8643292807973</v>
      </c>
      <c r="Z342" s="12">
        <v>-33.538442949065903</v>
      </c>
      <c r="AA342" s="12">
        <v>2.8219285468367099</v>
      </c>
      <c r="AB342" s="12">
        <v>-16.8443366419523</v>
      </c>
      <c r="AC342" s="12">
        <v>-54.113988880999301</v>
      </c>
      <c r="AD342" s="12">
        <v>-34.300435800105298</v>
      </c>
      <c r="AE342" s="12">
        <v>-8.0311319834436201</v>
      </c>
      <c r="AF342" s="12">
        <v>-22.353893655235801</v>
      </c>
      <c r="AG342" s="12">
        <v>0.202484827127591</v>
      </c>
      <c r="AH342" s="12">
        <v>-23.252176106325301</v>
      </c>
      <c r="AI342" s="11" t="s">
        <v>21</v>
      </c>
      <c r="AJ342" s="11" t="s">
        <v>21</v>
      </c>
      <c r="AQ342" s="12">
        <v>-7.4137547017016896</v>
      </c>
      <c r="AR342" s="12">
        <v>-52.695573685923499</v>
      </c>
      <c r="AS342" s="12">
        <v>-1.2564763665068299</v>
      </c>
      <c r="AT342" s="12">
        <v>-2.2358331079885798</v>
      </c>
      <c r="AU342" s="12">
        <v>-4.1803014028118897</v>
      </c>
      <c r="AV342" s="12">
        <v>-101.16374323843</v>
      </c>
      <c r="AW342" s="12">
        <v>0.9732517582961</v>
      </c>
      <c r="AX342" s="12">
        <v>-4.5110436985851203</v>
      </c>
      <c r="AY342" s="12">
        <v>-14.8937542689964</v>
      </c>
      <c r="AZ342" s="12">
        <v>-10.759053111542</v>
      </c>
      <c r="BA342" s="12">
        <v>-36.507244658423502</v>
      </c>
      <c r="BB342" s="12">
        <v>-17.4656215676805</v>
      </c>
      <c r="BC342" s="12">
        <v>34.0051265084184</v>
      </c>
      <c r="BD342" s="12">
        <v>-30.138669899315499</v>
      </c>
      <c r="BE342" s="12">
        <v>-15.957697542035</v>
      </c>
      <c r="BF342" s="12">
        <v>-46.360430133063304</v>
      </c>
      <c r="CF342" s="12">
        <v>-0.33155092182823798</v>
      </c>
      <c r="CG342" s="12">
        <v>0.98386112767911904</v>
      </c>
      <c r="DA342" s="12">
        <v>-12.3843046822003</v>
      </c>
      <c r="DB342" s="12">
        <v>-20.8342244150117</v>
      </c>
      <c r="DC342" s="12">
        <v>-12.175031770311699</v>
      </c>
      <c r="DD342" s="12">
        <v>-46.272627514554102</v>
      </c>
      <c r="DE342" s="12">
        <v>-52.038441936019801</v>
      </c>
      <c r="DF342" s="11" t="s">
        <v>21</v>
      </c>
      <c r="DG342" s="11" t="s">
        <v>21</v>
      </c>
      <c r="DH342" s="11" t="s">
        <v>21</v>
      </c>
      <c r="DI342" s="11" t="s">
        <v>21</v>
      </c>
      <c r="DJ342" s="11" t="s">
        <v>21</v>
      </c>
      <c r="DK342" s="11" t="s">
        <v>21</v>
      </c>
      <c r="DL342" s="11" t="s">
        <v>21</v>
      </c>
      <c r="DM342" s="11" t="s">
        <v>21</v>
      </c>
      <c r="DN342" s="11" t="s">
        <v>21</v>
      </c>
      <c r="DO342" s="11" t="s">
        <v>21</v>
      </c>
      <c r="DP342" s="11" t="s">
        <v>21</v>
      </c>
      <c r="DQ342" s="11" t="s">
        <v>21</v>
      </c>
      <c r="DR342" s="11" t="s">
        <v>21</v>
      </c>
      <c r="DS342" s="11" t="s">
        <v>21</v>
      </c>
    </row>
    <row r="343" spans="1:123" s="12" customFormat="1" ht="15" customHeight="1" x14ac:dyDescent="0.2">
      <c r="A343" s="10">
        <v>159.5</v>
      </c>
      <c r="B343" s="11" t="s">
        <v>21</v>
      </c>
      <c r="C343" s="11" t="s">
        <v>21</v>
      </c>
      <c r="D343" s="11" t="s">
        <v>21</v>
      </c>
      <c r="E343" s="11" t="s">
        <v>21</v>
      </c>
      <c r="F343" s="11" t="s">
        <v>21</v>
      </c>
      <c r="G343" s="11" t="s">
        <v>21</v>
      </c>
      <c r="H343" s="11" t="s">
        <v>21</v>
      </c>
      <c r="I343" s="11" t="s">
        <v>21</v>
      </c>
      <c r="J343" s="11" t="s">
        <v>21</v>
      </c>
      <c r="K343" s="11" t="s">
        <v>21</v>
      </c>
      <c r="L343" s="11" t="s">
        <v>21</v>
      </c>
      <c r="M343" s="11" t="s">
        <v>21</v>
      </c>
      <c r="O343" s="12">
        <v>-25.262361305067301</v>
      </c>
      <c r="P343" s="12">
        <v>-5.0481453399697704</v>
      </c>
      <c r="Q343" s="12">
        <v>-14.5619787872419</v>
      </c>
      <c r="R343" s="12">
        <v>-20.483874322962901</v>
      </c>
      <c r="S343" s="12">
        <v>-130.98967610858301</v>
      </c>
      <c r="T343" s="12">
        <v>-26.928073566523299</v>
      </c>
      <c r="U343" s="12">
        <v>12.3754289234057</v>
      </c>
      <c r="V343" s="12">
        <v>7.2400207500322704</v>
      </c>
      <c r="W343" s="12">
        <v>-55.683478421997201</v>
      </c>
      <c r="X343" s="12">
        <v>-13.6824273795355</v>
      </c>
      <c r="Y343" s="12">
        <v>-10.3908441815292</v>
      </c>
      <c r="Z343" s="12">
        <v>-32.009418646339299</v>
      </c>
      <c r="AA343" s="12">
        <v>3.0627036267105701</v>
      </c>
      <c r="AB343" s="12">
        <v>-16.344154573744099</v>
      </c>
      <c r="AC343" s="12">
        <v>-53.855485020903799</v>
      </c>
      <c r="AD343" s="12">
        <v>-33.836957300081799</v>
      </c>
      <c r="AE343" s="12">
        <v>-7.42863721825415</v>
      </c>
      <c r="AF343" s="12">
        <v>-21.887381080887199</v>
      </c>
      <c r="AG343" s="12">
        <v>0.108843686064119</v>
      </c>
      <c r="AH343" s="12">
        <v>-23.6276991927297</v>
      </c>
      <c r="AI343" s="11" t="s">
        <v>21</v>
      </c>
      <c r="AJ343" s="11" t="s">
        <v>21</v>
      </c>
      <c r="AQ343" s="12">
        <v>-6.8335111791384398</v>
      </c>
      <c r="AR343" s="12">
        <v>-53.455314628081297</v>
      </c>
      <c r="AS343" s="12">
        <v>-1.05161723240598</v>
      </c>
      <c r="AT343" s="12">
        <v>-2.4471560209349201</v>
      </c>
      <c r="AU343" s="12">
        <v>-3.4727609090623401</v>
      </c>
      <c r="AV343" s="12">
        <v>-98.418073321226899</v>
      </c>
      <c r="AW343" s="12">
        <v>0.82613030372158303</v>
      </c>
      <c r="AX343" s="12">
        <v>-4.3412201193859801</v>
      </c>
      <c r="AY343" s="12">
        <v>-14.8870130942668</v>
      </c>
      <c r="AZ343" s="12">
        <v>-11.052546142309399</v>
      </c>
      <c r="BA343" s="12">
        <v>-36.3676772394683</v>
      </c>
      <c r="BB343" s="12">
        <v>-17.210331861861</v>
      </c>
      <c r="BC343" s="12">
        <v>33.8104873662814</v>
      </c>
      <c r="BD343" s="12">
        <v>-29.373950383160199</v>
      </c>
      <c r="BE343" s="12">
        <v>-16.553458408452499</v>
      </c>
      <c r="BF343" s="12">
        <v>-47.296376578742603</v>
      </c>
      <c r="CF343" s="12">
        <v>-0.40335984863304403</v>
      </c>
      <c r="CG343" s="12">
        <v>0.98198438536201105</v>
      </c>
      <c r="DA343" s="12">
        <v>-12.685568435699601</v>
      </c>
      <c r="DB343" s="12">
        <v>-20.431041775736901</v>
      </c>
      <c r="DC343" s="12">
        <v>-12.028674063913</v>
      </c>
      <c r="DD343" s="12">
        <v>-45.492590288631597</v>
      </c>
      <c r="DE343" s="12">
        <v>-50.5854259245097</v>
      </c>
      <c r="DF343" s="11" t="s">
        <v>21</v>
      </c>
      <c r="DG343" s="11" t="s">
        <v>21</v>
      </c>
      <c r="DH343" s="11" t="s">
        <v>21</v>
      </c>
      <c r="DI343" s="11" t="s">
        <v>21</v>
      </c>
      <c r="DJ343" s="11" t="s">
        <v>21</v>
      </c>
      <c r="DK343" s="11" t="s">
        <v>21</v>
      </c>
      <c r="DL343" s="11" t="s">
        <v>21</v>
      </c>
      <c r="DM343" s="11" t="s">
        <v>21</v>
      </c>
      <c r="DN343" s="11" t="s">
        <v>21</v>
      </c>
      <c r="DO343" s="11" t="s">
        <v>21</v>
      </c>
      <c r="DP343" s="11" t="s">
        <v>21</v>
      </c>
      <c r="DQ343" s="11" t="s">
        <v>21</v>
      </c>
      <c r="DR343" s="11" t="s">
        <v>21</v>
      </c>
      <c r="DS343" s="11" t="s">
        <v>21</v>
      </c>
    </row>
    <row r="344" spans="1:123" s="12" customFormat="1" ht="15" customHeight="1" x14ac:dyDescent="0.2">
      <c r="A344" s="10">
        <v>160</v>
      </c>
      <c r="B344" s="11" t="s">
        <v>21</v>
      </c>
      <c r="C344" s="11" t="s">
        <v>21</v>
      </c>
      <c r="D344" s="11" t="s">
        <v>21</v>
      </c>
      <c r="E344" s="11" t="s">
        <v>21</v>
      </c>
      <c r="F344" s="11" t="s">
        <v>21</v>
      </c>
      <c r="G344" s="11" t="s">
        <v>21</v>
      </c>
      <c r="H344" s="11" t="s">
        <v>21</v>
      </c>
      <c r="I344" s="11" t="s">
        <v>21</v>
      </c>
      <c r="J344" s="11" t="s">
        <v>21</v>
      </c>
      <c r="K344" s="11" t="s">
        <v>21</v>
      </c>
      <c r="L344" s="11" t="s">
        <v>21</v>
      </c>
      <c r="M344" s="11" t="s">
        <v>21</v>
      </c>
      <c r="O344" s="12">
        <v>-24.655018933117301</v>
      </c>
      <c r="P344" s="12">
        <v>-4.9327982196700697</v>
      </c>
      <c r="Q344" s="12">
        <v>-14.342641406983599</v>
      </c>
      <c r="R344" s="12">
        <v>-19.594110199250199</v>
      </c>
      <c r="S344" s="12">
        <v>-132.94452219270099</v>
      </c>
      <c r="T344" s="12">
        <v>-26.786752641783</v>
      </c>
      <c r="U344" s="12">
        <v>12.524199519248199</v>
      </c>
      <c r="V344" s="12">
        <v>7.5015832408098504</v>
      </c>
      <c r="W344" s="12">
        <v>-55.121698096627298</v>
      </c>
      <c r="X344" s="12">
        <v>-13.606724678538701</v>
      </c>
      <c r="Y344" s="12">
        <v>-8.9734840003075007</v>
      </c>
      <c r="Z344" s="12">
        <v>-30.5246830976102</v>
      </c>
      <c r="AA344" s="12">
        <v>3.2695654681447102</v>
      </c>
      <c r="AB344" s="12">
        <v>-15.8245584316318</v>
      </c>
      <c r="AC344" s="12">
        <v>-53.594059863826203</v>
      </c>
      <c r="AD344" s="12">
        <v>-33.380223612766699</v>
      </c>
      <c r="AE344" s="12">
        <v>-6.8316890065034297</v>
      </c>
      <c r="AF344" s="12">
        <v>-21.4373576454818</v>
      </c>
      <c r="AG344" s="12">
        <v>-2.3004236737733601E-2</v>
      </c>
      <c r="AH344" s="12">
        <v>-23.984595827641801</v>
      </c>
      <c r="AI344" s="11" t="s">
        <v>21</v>
      </c>
      <c r="AJ344" s="11" t="s">
        <v>21</v>
      </c>
      <c r="AQ344" s="12">
        <v>-6.2813437580189202</v>
      </c>
      <c r="AR344" s="12">
        <v>-54.204567277338299</v>
      </c>
      <c r="AS344" s="12">
        <v>-0.83906098780062099</v>
      </c>
      <c r="AT344" s="12">
        <v>-2.65107860286661</v>
      </c>
      <c r="AU344" s="12">
        <v>-2.8030938210577001</v>
      </c>
      <c r="AV344" s="12">
        <v>-95.719471573829594</v>
      </c>
      <c r="AW344" s="12">
        <v>0.69600099550370897</v>
      </c>
      <c r="AX344" s="12">
        <v>-4.1811404116742699</v>
      </c>
      <c r="AY344" s="12">
        <v>-14.7994724102318</v>
      </c>
      <c r="AZ344" s="12">
        <v>-11.371632353984699</v>
      </c>
      <c r="BA344" s="12">
        <v>-36.169793020235304</v>
      </c>
      <c r="BB344" s="12">
        <v>-16.953534213826</v>
      </c>
      <c r="BC344" s="12">
        <v>33.567917853360903</v>
      </c>
      <c r="BD344" s="12">
        <v>-28.619257136597199</v>
      </c>
      <c r="BE344" s="12">
        <v>-17.161686628241998</v>
      </c>
      <c r="BF344" s="12">
        <v>-48.203117330558598</v>
      </c>
      <c r="CF344" s="12">
        <v>-0.48391433438155201</v>
      </c>
      <c r="CG344" s="12">
        <v>0.94015041440797997</v>
      </c>
      <c r="DA344" s="12">
        <v>-13.004014363104901</v>
      </c>
      <c r="DB344" s="12">
        <v>-20.053903426742099</v>
      </c>
      <c r="DC344" s="12">
        <v>-11.8876414489932</v>
      </c>
      <c r="DD344" s="12">
        <v>-44.700725993607101</v>
      </c>
      <c r="DE344" s="12">
        <v>-49.1469763801433</v>
      </c>
      <c r="DF344" s="11" t="s">
        <v>21</v>
      </c>
      <c r="DG344" s="11" t="s">
        <v>21</v>
      </c>
      <c r="DH344" s="11" t="s">
        <v>21</v>
      </c>
      <c r="DI344" s="11" t="s">
        <v>21</v>
      </c>
      <c r="DJ344" s="11" t="s">
        <v>21</v>
      </c>
      <c r="DK344" s="11" t="s">
        <v>21</v>
      </c>
      <c r="DL344" s="11" t="s">
        <v>21</v>
      </c>
      <c r="DM344" s="11" t="s">
        <v>21</v>
      </c>
      <c r="DN344" s="11" t="s">
        <v>21</v>
      </c>
      <c r="DO344" s="11" t="s">
        <v>21</v>
      </c>
      <c r="DP344" s="11" t="s">
        <v>21</v>
      </c>
      <c r="DQ344" s="11" t="s">
        <v>21</v>
      </c>
      <c r="DR344" s="11" t="s">
        <v>21</v>
      </c>
      <c r="DS344" s="11" t="s">
        <v>21</v>
      </c>
    </row>
    <row r="345" spans="1:123" s="12" customFormat="1" ht="15" customHeight="1" x14ac:dyDescent="0.2">
      <c r="A345" s="10">
        <v>160.5</v>
      </c>
      <c r="B345" s="11" t="s">
        <v>21</v>
      </c>
      <c r="C345" s="11" t="s">
        <v>21</v>
      </c>
      <c r="D345" s="11" t="s">
        <v>21</v>
      </c>
      <c r="E345" s="11" t="s">
        <v>21</v>
      </c>
      <c r="F345" s="11" t="s">
        <v>21</v>
      </c>
      <c r="G345" s="11" t="s">
        <v>21</v>
      </c>
      <c r="H345" s="11" t="s">
        <v>21</v>
      </c>
      <c r="I345" s="11" t="s">
        <v>21</v>
      </c>
      <c r="J345" s="11" t="s">
        <v>21</v>
      </c>
      <c r="K345" s="11" t="s">
        <v>21</v>
      </c>
      <c r="L345" s="11" t="s">
        <v>21</v>
      </c>
      <c r="M345" s="11" t="s">
        <v>21</v>
      </c>
      <c r="O345" s="12">
        <v>-24.067807316896499</v>
      </c>
      <c r="P345" s="12">
        <v>-4.8107053771673201</v>
      </c>
      <c r="Q345" s="12">
        <v>-14.1453483593068</v>
      </c>
      <c r="R345" s="12">
        <v>-18.673275917535602</v>
      </c>
      <c r="S345" s="12">
        <v>-134.84932424034901</v>
      </c>
      <c r="T345" s="12">
        <v>-26.666781195672201</v>
      </c>
      <c r="U345" s="12">
        <v>12.6402483147103</v>
      </c>
      <c r="V345" s="12">
        <v>7.7493095886893499</v>
      </c>
      <c r="W345" s="12">
        <v>-54.551575885852799</v>
      </c>
      <c r="X345" s="12">
        <v>-13.535305697587299</v>
      </c>
      <c r="Y345" s="12">
        <v>-7.62480931371101</v>
      </c>
      <c r="Z345" s="12">
        <v>-29.1018513962626</v>
      </c>
      <c r="AA345" s="12">
        <v>3.4459581002010902</v>
      </c>
      <c r="AB345" s="12">
        <v>-15.283114407793599</v>
      </c>
      <c r="AC345" s="12">
        <v>-53.328407375374802</v>
      </c>
      <c r="AD345" s="12">
        <v>-32.932126487139598</v>
      </c>
      <c r="AE345" s="12">
        <v>-6.2441131376544901</v>
      </c>
      <c r="AF345" s="12">
        <v>-21.008243493270101</v>
      </c>
      <c r="AG345" s="12">
        <v>-0.18952819402784299</v>
      </c>
      <c r="AH345" s="12">
        <v>-24.320153897861001</v>
      </c>
      <c r="AI345" s="11" t="s">
        <v>21</v>
      </c>
      <c r="AJ345" s="11" t="s">
        <v>21</v>
      </c>
      <c r="AQ345" s="12">
        <v>-5.7594411373429404</v>
      </c>
      <c r="AR345" s="12">
        <v>-54.9426913494244</v>
      </c>
      <c r="AS345" s="12">
        <v>-0.62015749335841897</v>
      </c>
      <c r="AT345" s="12">
        <v>-2.8446220312616699</v>
      </c>
      <c r="AU345" s="12">
        <v>-2.1779917460662501</v>
      </c>
      <c r="AV345" s="12">
        <v>-93.078888312447802</v>
      </c>
      <c r="AW345" s="12">
        <v>0.58824548432312396</v>
      </c>
      <c r="AX345" s="12">
        <v>-4.0307299968844701</v>
      </c>
      <c r="AY345" s="12">
        <v>-14.6329621202312</v>
      </c>
      <c r="AZ345" s="12">
        <v>-11.7153313112794</v>
      </c>
      <c r="BA345" s="12">
        <v>-35.913351894123402</v>
      </c>
      <c r="BB345" s="12">
        <v>-16.6941772477002</v>
      </c>
      <c r="BC345" s="12">
        <v>33.281699870712998</v>
      </c>
      <c r="BD345" s="12">
        <v>-27.8781080851331</v>
      </c>
      <c r="BE345" s="12">
        <v>-17.776952518033699</v>
      </c>
      <c r="BF345" s="12">
        <v>-49.076708819484303</v>
      </c>
      <c r="CF345" s="12">
        <v>-0.57054330682149101</v>
      </c>
      <c r="CG345" s="12">
        <v>0.86070269844640201</v>
      </c>
      <c r="DA345" s="12">
        <v>-13.338831195142101</v>
      </c>
      <c r="DB345" s="12">
        <v>-19.708277250174401</v>
      </c>
      <c r="DC345" s="12">
        <v>-11.7541767394868</v>
      </c>
      <c r="DD345" s="12">
        <v>-43.899708543904097</v>
      </c>
      <c r="DE345" s="12">
        <v>-47.734789404785197</v>
      </c>
      <c r="DF345" s="11" t="s">
        <v>21</v>
      </c>
      <c r="DG345" s="11" t="s">
        <v>21</v>
      </c>
      <c r="DH345" s="11" t="s">
        <v>21</v>
      </c>
      <c r="DI345" s="11" t="s">
        <v>21</v>
      </c>
      <c r="DJ345" s="11" t="s">
        <v>21</v>
      </c>
      <c r="DK345" s="11" t="s">
        <v>21</v>
      </c>
      <c r="DL345" s="11" t="s">
        <v>21</v>
      </c>
      <c r="DM345" s="11" t="s">
        <v>21</v>
      </c>
      <c r="DN345" s="11" t="s">
        <v>21</v>
      </c>
      <c r="DO345" s="11" t="s">
        <v>21</v>
      </c>
      <c r="DP345" s="11" t="s">
        <v>21</v>
      </c>
      <c r="DQ345" s="11" t="s">
        <v>21</v>
      </c>
      <c r="DR345" s="11" t="s">
        <v>21</v>
      </c>
      <c r="DS345" s="11" t="s">
        <v>21</v>
      </c>
    </row>
    <row r="346" spans="1:123" s="12" customFormat="1" ht="15" customHeight="1" x14ac:dyDescent="0.2">
      <c r="A346" s="10">
        <v>161</v>
      </c>
      <c r="B346" s="11" t="s">
        <v>21</v>
      </c>
      <c r="C346" s="11" t="s">
        <v>21</v>
      </c>
      <c r="D346" s="11" t="s">
        <v>21</v>
      </c>
      <c r="E346" s="11" t="s">
        <v>21</v>
      </c>
      <c r="F346" s="11" t="s">
        <v>21</v>
      </c>
      <c r="G346" s="11" t="s">
        <v>21</v>
      </c>
      <c r="H346" s="11" t="s">
        <v>21</v>
      </c>
      <c r="I346" s="11" t="s">
        <v>21</v>
      </c>
      <c r="J346" s="11" t="s">
        <v>21</v>
      </c>
      <c r="K346" s="11" t="s">
        <v>21</v>
      </c>
      <c r="L346" s="11" t="s">
        <v>21</v>
      </c>
      <c r="M346" s="11" t="s">
        <v>21</v>
      </c>
      <c r="O346" s="12">
        <v>-23.502338081016202</v>
      </c>
      <c r="P346" s="12">
        <v>-4.6825625759083698</v>
      </c>
      <c r="Q346" s="12">
        <v>-13.972278793517001</v>
      </c>
      <c r="R346" s="12">
        <v>-17.7263445948483</v>
      </c>
      <c r="S346" s="12">
        <v>-136.69850886799301</v>
      </c>
      <c r="T346" s="12">
        <v>-26.5679718722822</v>
      </c>
      <c r="U346" s="12">
        <v>12.7250032164738</v>
      </c>
      <c r="V346" s="12">
        <v>7.9847723100101504</v>
      </c>
      <c r="W346" s="12">
        <v>-53.979638323653397</v>
      </c>
      <c r="X346" s="12">
        <v>-13.4668971440987</v>
      </c>
      <c r="Y346" s="12">
        <v>-6.3565585151081896</v>
      </c>
      <c r="Z346" s="12">
        <v>-27.757587304222302</v>
      </c>
      <c r="AA346" s="12">
        <v>3.5956547890236799</v>
      </c>
      <c r="AB346" s="12">
        <v>-14.717745216330499</v>
      </c>
      <c r="AC346" s="12">
        <v>-53.057439799886197</v>
      </c>
      <c r="AD346" s="12">
        <v>-32.494401239091502</v>
      </c>
      <c r="AE346" s="12">
        <v>-5.66970493309781</v>
      </c>
      <c r="AF346" s="12">
        <v>-20.604240489774298</v>
      </c>
      <c r="AG346" s="12">
        <v>-0.38679365843563501</v>
      </c>
      <c r="AH346" s="12">
        <v>-24.631865016999601</v>
      </c>
      <c r="AI346" s="11" t="s">
        <v>21</v>
      </c>
      <c r="AJ346" s="11" t="s">
        <v>21</v>
      </c>
      <c r="AQ346" s="12">
        <v>-5.2698724175570497</v>
      </c>
      <c r="AR346" s="12">
        <v>-55.6693084945436</v>
      </c>
      <c r="AS346" s="12">
        <v>-0.39628605463803901</v>
      </c>
      <c r="AT346" s="12">
        <v>-3.0249630071921199</v>
      </c>
      <c r="AU346" s="12">
        <v>-1.6035814951464999</v>
      </c>
      <c r="AV346" s="12">
        <v>-90.505920525174503</v>
      </c>
      <c r="AW346" s="12">
        <v>0.50784785798896304</v>
      </c>
      <c r="AX346" s="12">
        <v>-3.8897665035619799</v>
      </c>
      <c r="AY346" s="12">
        <v>-14.3902680065366</v>
      </c>
      <c r="AZ346" s="12">
        <v>-12.082346984243401</v>
      </c>
      <c r="BA346" s="12">
        <v>-35.5989068339113</v>
      </c>
      <c r="BB346" s="12">
        <v>-16.431260519311699</v>
      </c>
      <c r="BC346" s="12">
        <v>32.956268114503402</v>
      </c>
      <c r="BD346" s="12">
        <v>-27.154035706189401</v>
      </c>
      <c r="BE346" s="12">
        <v>-18.393759091850299</v>
      </c>
      <c r="BF346" s="12">
        <v>-49.913669499801401</v>
      </c>
      <c r="CF346" s="12">
        <v>-0.66051273961420498</v>
      </c>
      <c r="CG346" s="12">
        <v>0.74648443160185696</v>
      </c>
      <c r="DA346" s="12">
        <v>-13.6889848363352</v>
      </c>
      <c r="DB346" s="12">
        <v>-19.3992018466815</v>
      </c>
      <c r="DC346" s="12">
        <v>-11.6303554023033</v>
      </c>
      <c r="DD346" s="12">
        <v>-43.092295527458099</v>
      </c>
      <c r="DE346" s="12">
        <v>-46.360444684978503</v>
      </c>
      <c r="DF346" s="11" t="s">
        <v>21</v>
      </c>
      <c r="DG346" s="11" t="s">
        <v>21</v>
      </c>
      <c r="DH346" s="11" t="s">
        <v>21</v>
      </c>
      <c r="DI346" s="11" t="s">
        <v>21</v>
      </c>
      <c r="DJ346" s="11" t="s">
        <v>21</v>
      </c>
      <c r="DK346" s="11" t="s">
        <v>21</v>
      </c>
      <c r="DL346" s="11" t="s">
        <v>21</v>
      </c>
      <c r="DM346" s="11" t="s">
        <v>21</v>
      </c>
      <c r="DN346" s="11" t="s">
        <v>21</v>
      </c>
      <c r="DO346" s="11" t="s">
        <v>21</v>
      </c>
      <c r="DP346" s="11" t="s">
        <v>21</v>
      </c>
      <c r="DQ346" s="11" t="s">
        <v>21</v>
      </c>
      <c r="DR346" s="11" t="s">
        <v>21</v>
      </c>
      <c r="DS346" s="11" t="s">
        <v>21</v>
      </c>
    </row>
    <row r="347" spans="1:123" s="12" customFormat="1" ht="15" customHeight="1" x14ac:dyDescent="0.2">
      <c r="A347" s="10">
        <v>161.5</v>
      </c>
      <c r="B347" s="11" t="s">
        <v>21</v>
      </c>
      <c r="C347" s="11" t="s">
        <v>21</v>
      </c>
      <c r="D347" s="11" t="s">
        <v>21</v>
      </c>
      <c r="E347" s="11" t="s">
        <v>21</v>
      </c>
      <c r="F347" s="11" t="s">
        <v>21</v>
      </c>
      <c r="G347" s="11" t="s">
        <v>21</v>
      </c>
      <c r="H347" s="11" t="s">
        <v>21</v>
      </c>
      <c r="I347" s="11" t="s">
        <v>21</v>
      </c>
      <c r="J347" s="11" t="s">
        <v>21</v>
      </c>
      <c r="K347" s="11" t="s">
        <v>21</v>
      </c>
      <c r="L347" s="11" t="s">
        <v>21</v>
      </c>
      <c r="M347" s="11" t="s">
        <v>21</v>
      </c>
      <c r="O347" s="12">
        <v>-22.959964553592702</v>
      </c>
      <c r="P347" s="12">
        <v>-4.5491765376937101</v>
      </c>
      <c r="Q347" s="12">
        <v>-13.8251407406642</v>
      </c>
      <c r="R347" s="12">
        <v>-16.7586531460983</v>
      </c>
      <c r="S347" s="12">
        <v>-138.48590606357899</v>
      </c>
      <c r="T347" s="12">
        <v>-26.489835363463499</v>
      </c>
      <c r="U347" s="12">
        <v>12.780022188962899</v>
      </c>
      <c r="V347" s="12">
        <v>8.2095584730268403</v>
      </c>
      <c r="W347" s="12">
        <v>-53.4123792022001</v>
      </c>
      <c r="X347" s="12">
        <v>-13.4002302729641</v>
      </c>
      <c r="Y347" s="12">
        <v>-5.1795163926726602</v>
      </c>
      <c r="Z347" s="12">
        <v>-26.507381335250098</v>
      </c>
      <c r="AA347" s="12">
        <v>3.72269664694613</v>
      </c>
      <c r="AB347" s="12">
        <v>-14.126765563560101</v>
      </c>
      <c r="AC347" s="12">
        <v>-52.780273108510301</v>
      </c>
      <c r="AD347" s="12">
        <v>-32.068583095679003</v>
      </c>
      <c r="AE347" s="12">
        <v>-5.1121960495947798</v>
      </c>
      <c r="AF347" s="12">
        <v>-20.229281290085002</v>
      </c>
      <c r="AG347" s="12">
        <v>-0.61052213595757998</v>
      </c>
      <c r="AH347" s="12">
        <v>-24.917462724260901</v>
      </c>
      <c r="AI347" s="11" t="s">
        <v>21</v>
      </c>
      <c r="AJ347" s="11" t="s">
        <v>21</v>
      </c>
      <c r="AQ347" s="12">
        <v>-4.8145575419766802</v>
      </c>
      <c r="AR347" s="12">
        <v>-56.384316849289398</v>
      </c>
      <c r="AS347" s="12">
        <v>-0.16883500109088301</v>
      </c>
      <c r="AT347" s="12">
        <v>-3.1894726362224901</v>
      </c>
      <c r="AU347" s="12">
        <v>-1.0853514140762801</v>
      </c>
      <c r="AV347" s="12">
        <v>-88.008753664325894</v>
      </c>
      <c r="AW347" s="12">
        <v>0.45931676595500898</v>
      </c>
      <c r="AX347" s="12">
        <v>-3.75789659301517</v>
      </c>
      <c r="AY347" s="12">
        <v>-14.0750917125842</v>
      </c>
      <c r="AZ347" s="12">
        <v>-12.4710741147282</v>
      </c>
      <c r="BA347" s="12">
        <v>-35.227778425905797</v>
      </c>
      <c r="BB347" s="12">
        <v>-16.163830878212998</v>
      </c>
      <c r="BC347" s="12">
        <v>32.5961409544106</v>
      </c>
      <c r="BD347" s="12">
        <v>-26.450557925272701</v>
      </c>
      <c r="BE347" s="12">
        <v>-19.006616639671801</v>
      </c>
      <c r="BF347" s="12">
        <v>-50.711008952930499</v>
      </c>
      <c r="CF347" s="12">
        <v>-0.75108226837983205</v>
      </c>
      <c r="CG347" s="12">
        <v>0.60076706631662002</v>
      </c>
      <c r="DA347" s="12">
        <v>-14.0532247314695</v>
      </c>
      <c r="DB347" s="12">
        <v>-19.131213775835899</v>
      </c>
      <c r="DC347" s="12">
        <v>-11.5180509965284</v>
      </c>
      <c r="DD347" s="12">
        <v>-42.281284549972</v>
      </c>
      <c r="DE347" s="12">
        <v>-45.035285438643697</v>
      </c>
      <c r="DF347" s="11" t="s">
        <v>21</v>
      </c>
      <c r="DG347" s="11" t="s">
        <v>21</v>
      </c>
      <c r="DH347" s="11" t="s">
        <v>21</v>
      </c>
      <c r="DI347" s="11" t="s">
        <v>21</v>
      </c>
      <c r="DJ347" s="11" t="s">
        <v>21</v>
      </c>
      <c r="DK347" s="11" t="s">
        <v>21</v>
      </c>
      <c r="DL347" s="11" t="s">
        <v>21</v>
      </c>
      <c r="DM347" s="11" t="s">
        <v>21</v>
      </c>
      <c r="DN347" s="11" t="s">
        <v>21</v>
      </c>
      <c r="DO347" s="11" t="s">
        <v>21</v>
      </c>
      <c r="DP347" s="11" t="s">
        <v>21</v>
      </c>
      <c r="DQ347" s="11" t="s">
        <v>21</v>
      </c>
      <c r="DR347" s="11" t="s">
        <v>21</v>
      </c>
      <c r="DS347" s="11" t="s">
        <v>21</v>
      </c>
    </row>
    <row r="348" spans="1:123" s="12" customFormat="1" ht="15" customHeight="1" x14ac:dyDescent="0.2">
      <c r="A348" s="10">
        <v>162</v>
      </c>
      <c r="B348" s="11" t="s">
        <v>21</v>
      </c>
      <c r="C348" s="11" t="s">
        <v>21</v>
      </c>
      <c r="D348" s="11" t="s">
        <v>21</v>
      </c>
      <c r="E348" s="11" t="s">
        <v>21</v>
      </c>
      <c r="F348" s="11" t="s">
        <v>21</v>
      </c>
      <c r="G348" s="11" t="s">
        <v>21</v>
      </c>
      <c r="H348" s="11" t="s">
        <v>21</v>
      </c>
      <c r="I348" s="11" t="s">
        <v>21</v>
      </c>
      <c r="J348" s="11" t="s">
        <v>21</v>
      </c>
      <c r="K348" s="11" t="s">
        <v>21</v>
      </c>
      <c r="L348" s="11" t="s">
        <v>21</v>
      </c>
      <c r="M348" s="11" t="s">
        <v>21</v>
      </c>
      <c r="O348" s="12">
        <v>-22.441801775130401</v>
      </c>
      <c r="P348" s="12">
        <v>-4.41145721197244</v>
      </c>
      <c r="Q348" s="12">
        <v>-13.705153833143401</v>
      </c>
      <c r="R348" s="12">
        <v>-15.7758313434896</v>
      </c>
      <c r="S348" s="12">
        <v>-140.204851049929</v>
      </c>
      <c r="T348" s="12">
        <v>-26.4315749518573</v>
      </c>
      <c r="U348" s="12">
        <v>12.806965969502899</v>
      </c>
      <c r="V348" s="12">
        <v>8.4252351371105707</v>
      </c>
      <c r="W348" s="12">
        <v>-52.856179536320198</v>
      </c>
      <c r="X348" s="12">
        <v>-13.3340563479578</v>
      </c>
      <c r="Y348" s="12">
        <v>-4.1034040805243404</v>
      </c>
      <c r="Z348" s="12">
        <v>-25.3653597610536</v>
      </c>
      <c r="AA348" s="12">
        <v>3.8313310142257202</v>
      </c>
      <c r="AB348" s="12">
        <v>-13.508898518921299</v>
      </c>
      <c r="AC348" s="12">
        <v>-52.496245189104201</v>
      </c>
      <c r="AD348" s="12">
        <v>-31.656010833103199</v>
      </c>
      <c r="AE348" s="12">
        <v>-4.5752231017104297</v>
      </c>
      <c r="AF348" s="12">
        <v>-19.886991140083399</v>
      </c>
      <c r="AG348" s="12">
        <v>-0.85615505440728101</v>
      </c>
      <c r="AH348" s="12">
        <v>-25.174951588269298</v>
      </c>
      <c r="AI348" s="11" t="s">
        <v>21</v>
      </c>
      <c r="AJ348" s="11" t="s">
        <v>21</v>
      </c>
      <c r="AQ348" s="12">
        <v>-4.3952422856818796</v>
      </c>
      <c r="AR348" s="12">
        <v>-57.087909226538599</v>
      </c>
      <c r="AS348" s="12">
        <v>6.0817676228452897E-2</v>
      </c>
      <c r="AT348" s="12">
        <v>-3.3357534903188899</v>
      </c>
      <c r="AU348" s="12">
        <v>-0.62808589973428697</v>
      </c>
      <c r="AV348" s="12">
        <v>-85.594074334949198</v>
      </c>
      <c r="AW348" s="12">
        <v>0.446613825033637</v>
      </c>
      <c r="AX348" s="12">
        <v>-3.6346477827464598</v>
      </c>
      <c r="AY348" s="12">
        <v>-13.6919907163246</v>
      </c>
      <c r="AZ348" s="12">
        <v>-12.879618225269899</v>
      </c>
      <c r="BA348" s="12">
        <v>-34.802025766111903</v>
      </c>
      <c r="BB348" s="12">
        <v>-15.8909988385858</v>
      </c>
      <c r="BC348" s="12">
        <v>32.205880415858701</v>
      </c>
      <c r="BD348" s="12">
        <v>-25.771141736186099</v>
      </c>
      <c r="BE348" s="12">
        <v>-19.610110030043799</v>
      </c>
      <c r="BF348" s="12">
        <v>-51.466260629240402</v>
      </c>
      <c r="CF348" s="12">
        <v>-0.839560755139245</v>
      </c>
      <c r="CG348" s="12">
        <v>0.42717329051811198</v>
      </c>
      <c r="DA348" s="12">
        <v>-14.430088413064301</v>
      </c>
      <c r="DB348" s="12">
        <v>-18.908307538367801</v>
      </c>
      <c r="DC348" s="12">
        <v>-11.418908798077601</v>
      </c>
      <c r="DD348" s="12">
        <v>-41.469480493105898</v>
      </c>
      <c r="DE348" s="12">
        <v>-43.770283809863002</v>
      </c>
      <c r="DF348" s="11" t="s">
        <v>21</v>
      </c>
      <c r="DG348" s="11" t="s">
        <v>21</v>
      </c>
      <c r="DH348" s="11" t="s">
        <v>21</v>
      </c>
      <c r="DI348" s="11" t="s">
        <v>21</v>
      </c>
      <c r="DJ348" s="11" t="s">
        <v>21</v>
      </c>
      <c r="DK348" s="11" t="s">
        <v>21</v>
      </c>
      <c r="DL348" s="11" t="s">
        <v>21</v>
      </c>
      <c r="DM348" s="11" t="s">
        <v>21</v>
      </c>
      <c r="DN348" s="11" t="s">
        <v>21</v>
      </c>
      <c r="DO348" s="11" t="s">
        <v>21</v>
      </c>
      <c r="DP348" s="11" t="s">
        <v>21</v>
      </c>
      <c r="DQ348" s="11" t="s">
        <v>21</v>
      </c>
      <c r="DR348" s="11" t="s">
        <v>21</v>
      </c>
      <c r="DS348" s="11" t="s">
        <v>21</v>
      </c>
    </row>
    <row r="349" spans="1:123" s="12" customFormat="1" ht="15" customHeight="1" x14ac:dyDescent="0.2">
      <c r="A349" s="10">
        <v>162.5</v>
      </c>
      <c r="B349" s="11" t="s">
        <v>21</v>
      </c>
      <c r="C349" s="11" t="s">
        <v>21</v>
      </c>
      <c r="D349" s="11" t="s">
        <v>21</v>
      </c>
      <c r="E349" s="11" t="s">
        <v>21</v>
      </c>
      <c r="F349" s="11" t="s">
        <v>21</v>
      </c>
      <c r="G349" s="11" t="s">
        <v>21</v>
      </c>
      <c r="H349" s="11" t="s">
        <v>21</v>
      </c>
      <c r="I349" s="11" t="s">
        <v>21</v>
      </c>
      <c r="J349" s="11" t="s">
        <v>21</v>
      </c>
      <c r="K349" s="11" t="s">
        <v>21</v>
      </c>
      <c r="L349" s="11" t="s">
        <v>21</v>
      </c>
      <c r="M349" s="11" t="s">
        <v>21</v>
      </c>
      <c r="O349" s="12">
        <v>-21.948713765596001</v>
      </c>
      <c r="P349" s="12">
        <v>-4.2704077714006399</v>
      </c>
      <c r="Q349" s="12">
        <v>-13.613042938231899</v>
      </c>
      <c r="R349" s="12">
        <v>-14.783706319576501</v>
      </c>
      <c r="S349" s="12">
        <v>-141.84824249241501</v>
      </c>
      <c r="T349" s="12">
        <v>-26.392106519779102</v>
      </c>
      <c r="U349" s="12">
        <v>12.8075671455007</v>
      </c>
      <c r="V349" s="12">
        <v>8.6333138824556901</v>
      </c>
      <c r="W349" s="12">
        <v>-52.317260269774103</v>
      </c>
      <c r="X349" s="12">
        <v>-13.267161193652999</v>
      </c>
      <c r="Y349" s="12">
        <v>-3.1367762858280899</v>
      </c>
      <c r="Z349" s="12">
        <v>-24.3441063503269</v>
      </c>
      <c r="AA349" s="12">
        <v>3.9259475670405601</v>
      </c>
      <c r="AB349" s="12">
        <v>-12.8632973428466</v>
      </c>
      <c r="AC349" s="12">
        <v>-52.204897656338197</v>
      </c>
      <c r="AD349" s="12">
        <v>-31.257790396921301</v>
      </c>
      <c r="AE349" s="12">
        <v>-4.0622999222250602</v>
      </c>
      <c r="AF349" s="12">
        <v>-19.580651496653399</v>
      </c>
      <c r="AG349" s="12">
        <v>-1.11892131826607</v>
      </c>
      <c r="AH349" s="12">
        <v>-25.402636310900501</v>
      </c>
      <c r="AI349" s="11" t="s">
        <v>21</v>
      </c>
      <c r="AJ349" s="11" t="s">
        <v>21</v>
      </c>
      <c r="AQ349" s="12">
        <v>-4.0134691516868699</v>
      </c>
      <c r="AR349" s="12">
        <v>-57.780562201514797</v>
      </c>
      <c r="AS349" s="12">
        <v>0.29132263534847802</v>
      </c>
      <c r="AT349" s="12">
        <v>-3.4616698485478898</v>
      </c>
      <c r="AU349" s="12">
        <v>-0.23580992092320199</v>
      </c>
      <c r="AV349" s="12">
        <v>-83.267012087162499</v>
      </c>
      <c r="AW349" s="12">
        <v>0.47309075057455602</v>
      </c>
      <c r="AX349" s="12">
        <v>-3.5194448173569901</v>
      </c>
      <c r="AY349" s="12">
        <v>-13.2463201225618</v>
      </c>
      <c r="AZ349" s="12">
        <v>-13.305817446962401</v>
      </c>
      <c r="BA349" s="12">
        <v>-34.324391890549997</v>
      </c>
      <c r="BB349" s="12">
        <v>-15.6119476741878</v>
      </c>
      <c r="BC349" s="12">
        <v>31.790004868526001</v>
      </c>
      <c r="BD349" s="12">
        <v>-25.119174097198901</v>
      </c>
      <c r="BE349" s="12">
        <v>-20.198975107632499</v>
      </c>
      <c r="BF349" s="12">
        <v>-52.177485486026796</v>
      </c>
      <c r="CF349" s="12">
        <v>-0.923359664284362</v>
      </c>
      <c r="CG349" s="12">
        <v>0.22959687839829701</v>
      </c>
      <c r="DA349" s="12">
        <v>-14.817916053289</v>
      </c>
      <c r="DB349" s="12">
        <v>-18.7338737305253</v>
      </c>
      <c r="DC349" s="12">
        <v>-11.3343176053604</v>
      </c>
      <c r="DD349" s="12">
        <v>-40.659670048626097</v>
      </c>
      <c r="DE349" s="12">
        <v>-42.5759390054736</v>
      </c>
      <c r="DF349" s="11" t="s">
        <v>21</v>
      </c>
      <c r="DG349" s="11" t="s">
        <v>21</v>
      </c>
      <c r="DH349" s="11" t="s">
        <v>21</v>
      </c>
      <c r="DI349" s="11" t="s">
        <v>21</v>
      </c>
      <c r="DJ349" s="11" t="s">
        <v>21</v>
      </c>
      <c r="DK349" s="11" t="s">
        <v>21</v>
      </c>
      <c r="DL349" s="11" t="s">
        <v>21</v>
      </c>
      <c r="DM349" s="11" t="s">
        <v>21</v>
      </c>
      <c r="DN349" s="11" t="s">
        <v>21</v>
      </c>
      <c r="DO349" s="11" t="s">
        <v>21</v>
      </c>
      <c r="DP349" s="11" t="s">
        <v>21</v>
      </c>
      <c r="DQ349" s="11" t="s">
        <v>21</v>
      </c>
      <c r="DR349" s="11" t="s">
        <v>21</v>
      </c>
      <c r="DS349" s="11" t="s">
        <v>21</v>
      </c>
    </row>
    <row r="350" spans="1:123" s="12" customFormat="1" ht="15" customHeight="1" x14ac:dyDescent="0.2">
      <c r="A350" s="10">
        <v>163</v>
      </c>
      <c r="B350" s="11" t="s">
        <v>21</v>
      </c>
      <c r="C350" s="11" t="s">
        <v>21</v>
      </c>
      <c r="D350" s="11" t="s">
        <v>21</v>
      </c>
      <c r="E350" s="11" t="s">
        <v>21</v>
      </c>
      <c r="F350" s="11" t="s">
        <v>21</v>
      </c>
      <c r="G350" s="11" t="s">
        <v>21</v>
      </c>
      <c r="H350" s="11" t="s">
        <v>21</v>
      </c>
      <c r="I350" s="11" t="s">
        <v>21</v>
      </c>
      <c r="J350" s="11" t="s">
        <v>21</v>
      </c>
      <c r="K350" s="11" t="s">
        <v>21</v>
      </c>
      <c r="L350" s="11" t="s">
        <v>21</v>
      </c>
      <c r="M350" s="11" t="s">
        <v>21</v>
      </c>
      <c r="O350" s="12">
        <v>-21.4813262573443</v>
      </c>
      <c r="P350" s="12">
        <v>-4.1271114241681</v>
      </c>
      <c r="Q350" s="12">
        <v>-13.549041796068099</v>
      </c>
      <c r="R350" s="12">
        <v>-13.788235264655601</v>
      </c>
      <c r="S350" s="12">
        <v>-143.40862981043699</v>
      </c>
      <c r="T350" s="12">
        <v>-26.3700676441658</v>
      </c>
      <c r="U350" s="12">
        <v>12.783607417077199</v>
      </c>
      <c r="V350" s="12">
        <v>8.8352162492810695</v>
      </c>
      <c r="W350" s="12">
        <v>-51.801620429614502</v>
      </c>
      <c r="X350" s="12">
        <v>-13.1983852043049</v>
      </c>
      <c r="Y350" s="12">
        <v>-2.28693352255504</v>
      </c>
      <c r="Z350" s="12">
        <v>-23.454509573639299</v>
      </c>
      <c r="AA350" s="12">
        <v>4.0110157897288401</v>
      </c>
      <c r="AB350" s="12">
        <v>-12.189562767161901</v>
      </c>
      <c r="AC350" s="12">
        <v>-51.906001317547599</v>
      </c>
      <c r="AD350" s="12">
        <v>-30.8747876260895</v>
      </c>
      <c r="AE350" s="12">
        <v>-3.5767861845670201</v>
      </c>
      <c r="AF350" s="12">
        <v>-19.313161828904398</v>
      </c>
      <c r="AG350" s="12">
        <v>-1.39390692766028</v>
      </c>
      <c r="AH350" s="12">
        <v>-25.599139917176199</v>
      </c>
      <c r="AI350" s="11" t="s">
        <v>21</v>
      </c>
      <c r="AJ350" s="11" t="s">
        <v>21</v>
      </c>
      <c r="AQ350" s="12">
        <v>-3.6705555430671599</v>
      </c>
      <c r="AR350" s="12">
        <v>-58.463047025725203</v>
      </c>
      <c r="AS350" s="12">
        <v>0.52137630746074104</v>
      </c>
      <c r="AT350" s="12">
        <v>-3.5653774830279801</v>
      </c>
      <c r="AU350" s="12">
        <v>8.8255916352864006E-2</v>
      </c>
      <c r="AV350" s="12">
        <v>-81.031161244027302</v>
      </c>
      <c r="AW350" s="12">
        <v>0.54143544048201797</v>
      </c>
      <c r="AX350" s="12">
        <v>-3.4116251299565099</v>
      </c>
      <c r="AY350" s="12">
        <v>-12.7441489894408</v>
      </c>
      <c r="AZ350" s="12">
        <v>-13.7472597998566</v>
      </c>
      <c r="BA350" s="12">
        <v>-33.7982673954684</v>
      </c>
      <c r="BB350" s="12">
        <v>-15.325942513300101</v>
      </c>
      <c r="BC350" s="12">
        <v>31.352967198472399</v>
      </c>
      <c r="BD350" s="12">
        <v>-24.497927370248298</v>
      </c>
      <c r="BE350" s="12">
        <v>-20.768173271790101</v>
      </c>
      <c r="BF350" s="12">
        <v>-52.843293815385501</v>
      </c>
      <c r="CF350" s="12">
        <v>-1.0000434258472499</v>
      </c>
      <c r="CG350" s="12">
        <v>1.21202399228081E-2</v>
      </c>
      <c r="DA350" s="12">
        <v>-15.2148631968884</v>
      </c>
      <c r="DB350" s="12">
        <v>-18.610671759233799</v>
      </c>
      <c r="DC350" s="12">
        <v>-11.2653933683759</v>
      </c>
      <c r="DD350" s="12">
        <v>-39.854574424680301</v>
      </c>
      <c r="DE350" s="12">
        <v>-41.462139051873201</v>
      </c>
      <c r="DF350" s="11" t="s">
        <v>21</v>
      </c>
      <c r="DG350" s="11" t="s">
        <v>21</v>
      </c>
      <c r="DH350" s="11" t="s">
        <v>21</v>
      </c>
      <c r="DI350" s="11" t="s">
        <v>21</v>
      </c>
      <c r="DJ350" s="11" t="s">
        <v>21</v>
      </c>
      <c r="DK350" s="11" t="s">
        <v>21</v>
      </c>
      <c r="DL350" s="11" t="s">
        <v>21</v>
      </c>
      <c r="DM350" s="11" t="s">
        <v>21</v>
      </c>
      <c r="DN350" s="11" t="s">
        <v>21</v>
      </c>
      <c r="DO350" s="11" t="s">
        <v>21</v>
      </c>
      <c r="DP350" s="11" t="s">
        <v>21</v>
      </c>
      <c r="DQ350" s="11" t="s">
        <v>21</v>
      </c>
      <c r="DR350" s="11" t="s">
        <v>21</v>
      </c>
      <c r="DS350" s="11" t="s">
        <v>21</v>
      </c>
    </row>
    <row r="351" spans="1:123" s="12" customFormat="1" ht="15" customHeight="1" x14ac:dyDescent="0.2">
      <c r="A351" s="10">
        <v>163.5</v>
      </c>
      <c r="B351" s="11" t="s">
        <v>21</v>
      </c>
      <c r="C351" s="11" t="s">
        <v>21</v>
      </c>
      <c r="D351" s="11" t="s">
        <v>21</v>
      </c>
      <c r="E351" s="11" t="s">
        <v>21</v>
      </c>
      <c r="F351" s="11" t="s">
        <v>21</v>
      </c>
      <c r="G351" s="11" t="s">
        <v>21</v>
      </c>
      <c r="H351" s="11" t="s">
        <v>21</v>
      </c>
      <c r="I351" s="11" t="s">
        <v>21</v>
      </c>
      <c r="J351" s="11" t="s">
        <v>21</v>
      </c>
      <c r="K351" s="11" t="s">
        <v>21</v>
      </c>
      <c r="L351" s="11" t="s">
        <v>21</v>
      </c>
      <c r="M351" s="11" t="s">
        <v>21</v>
      </c>
      <c r="O351" s="12">
        <v>-21.0400339710759</v>
      </c>
      <c r="P351" s="12">
        <v>-3.9827205000619799</v>
      </c>
      <c r="Q351" s="12">
        <v>-13.5128939291462</v>
      </c>
      <c r="R351" s="12">
        <v>-12.7954099298221</v>
      </c>
      <c r="S351" s="12">
        <v>-144.87837324850199</v>
      </c>
      <c r="T351" s="12">
        <v>-26.363844881416298</v>
      </c>
      <c r="U351" s="12">
        <v>12.7368848552578</v>
      </c>
      <c r="V351" s="12">
        <v>9.0322428150102496</v>
      </c>
      <c r="W351" s="12">
        <v>-51.3149789185263</v>
      </c>
      <c r="X351" s="12">
        <v>-13.126635167282</v>
      </c>
      <c r="Y351" s="12">
        <v>-1.5598518530168799</v>
      </c>
      <c r="Z351" s="12">
        <v>-22.705618903273699</v>
      </c>
      <c r="AA351" s="12">
        <v>4.0910240386438002</v>
      </c>
      <c r="AB351" s="12">
        <v>-11.487752999528301</v>
      </c>
      <c r="AC351" s="12">
        <v>-51.599508879007701</v>
      </c>
      <c r="AD351" s="12">
        <v>-30.507617339026101</v>
      </c>
      <c r="AE351" s="12">
        <v>-3.1218626190820902</v>
      </c>
      <c r="AF351" s="12">
        <v>-19.087012333329699</v>
      </c>
      <c r="AG351" s="12">
        <v>-1.6761254073571701</v>
      </c>
      <c r="AH351" s="12">
        <v>-25.763429221115</v>
      </c>
      <c r="AI351" s="11" t="s">
        <v>21</v>
      </c>
      <c r="AJ351" s="11" t="s">
        <v>21</v>
      </c>
      <c r="AQ351" s="12">
        <v>-3.3675664781185302</v>
      </c>
      <c r="AR351" s="12">
        <v>-59.136422351002601</v>
      </c>
      <c r="AS351" s="12">
        <v>0.74973678465539695</v>
      </c>
      <c r="AT351" s="12">
        <v>-3.6453461689234201</v>
      </c>
      <c r="AU351" s="12">
        <v>0.34172987284364298</v>
      </c>
      <c r="AV351" s="12">
        <v>-78.888580901548195</v>
      </c>
      <c r="AW351" s="12">
        <v>0.65362831946913502</v>
      </c>
      <c r="AX351" s="12">
        <v>-3.31045794155215</v>
      </c>
      <c r="AY351" s="12">
        <v>-12.1921848403871</v>
      </c>
      <c r="AZ351" s="12">
        <v>-14.2013159347698</v>
      </c>
      <c r="BA351" s="12">
        <v>-33.227617677766801</v>
      </c>
      <c r="BB351" s="12">
        <v>-15.032338524179</v>
      </c>
      <c r="BC351" s="12">
        <v>30.899082048563201</v>
      </c>
      <c r="BD351" s="12">
        <v>-23.910524760140099</v>
      </c>
      <c r="BE351" s="12">
        <v>-21.312938770279199</v>
      </c>
      <c r="BF351" s="12">
        <v>-53.462834330275598</v>
      </c>
      <c r="CF351" s="12">
        <v>-1.06737468286155</v>
      </c>
      <c r="CG351" s="12">
        <v>-0.22106809183242099</v>
      </c>
      <c r="DA351" s="12">
        <v>-15.6189198605716</v>
      </c>
      <c r="DB351" s="12">
        <v>-18.5407880053389</v>
      </c>
      <c r="DC351" s="12">
        <v>-11.2129609988187</v>
      </c>
      <c r="DD351" s="12">
        <v>-39.056827517924802</v>
      </c>
      <c r="DE351" s="12">
        <v>-40.438058931613298</v>
      </c>
      <c r="DF351" s="11" t="s">
        <v>21</v>
      </c>
      <c r="DG351" s="11" t="s">
        <v>21</v>
      </c>
      <c r="DH351" s="11" t="s">
        <v>21</v>
      </c>
      <c r="DI351" s="11" t="s">
        <v>21</v>
      </c>
      <c r="DJ351" s="11" t="s">
        <v>21</v>
      </c>
      <c r="DK351" s="11" t="s">
        <v>21</v>
      </c>
      <c r="DL351" s="11" t="s">
        <v>21</v>
      </c>
      <c r="DM351" s="11" t="s">
        <v>21</v>
      </c>
      <c r="DN351" s="11" t="s">
        <v>21</v>
      </c>
      <c r="DO351" s="11" t="s">
        <v>21</v>
      </c>
      <c r="DP351" s="11" t="s">
        <v>21</v>
      </c>
      <c r="DQ351" s="11" t="s">
        <v>21</v>
      </c>
      <c r="DR351" s="11" t="s">
        <v>21</v>
      </c>
      <c r="DS351" s="11" t="s">
        <v>21</v>
      </c>
    </row>
    <row r="352" spans="1:123" s="12" customFormat="1" ht="15" customHeight="1" x14ac:dyDescent="0.2">
      <c r="A352" s="10">
        <v>164</v>
      </c>
      <c r="B352" s="11" t="s">
        <v>21</v>
      </c>
      <c r="C352" s="11" t="s">
        <v>21</v>
      </c>
      <c r="D352" s="11" t="s">
        <v>21</v>
      </c>
      <c r="E352" s="11" t="s">
        <v>21</v>
      </c>
      <c r="F352" s="11" t="s">
        <v>21</v>
      </c>
      <c r="G352" s="11" t="s">
        <v>21</v>
      </c>
      <c r="H352" s="11" t="s">
        <v>21</v>
      </c>
      <c r="I352" s="11" t="s">
        <v>21</v>
      </c>
      <c r="J352" s="11" t="s">
        <v>21</v>
      </c>
      <c r="K352" s="11" t="s">
        <v>21</v>
      </c>
      <c r="L352" s="11" t="s">
        <v>21</v>
      </c>
      <c r="M352" s="11" t="s">
        <v>21</v>
      </c>
      <c r="O352" s="12">
        <v>-20.625006072805199</v>
      </c>
      <c r="P352" s="12">
        <v>-3.8384405343094801</v>
      </c>
      <c r="Q352" s="12">
        <v>-13.5038726511993</v>
      </c>
      <c r="R352" s="12">
        <v>-11.8111765914363</v>
      </c>
      <c r="S352" s="12">
        <v>-146.24964387621699</v>
      </c>
      <c r="T352" s="12">
        <v>-26.371588319307101</v>
      </c>
      <c r="U352" s="12">
        <v>12.669195712078301</v>
      </c>
      <c r="V352" s="12">
        <v>9.22553954296745</v>
      </c>
      <c r="W352" s="12">
        <v>-50.862730859080301</v>
      </c>
      <c r="X352" s="12">
        <v>-13.0508988149813</v>
      </c>
      <c r="Y352" s="12">
        <v>-0.96012695394165304</v>
      </c>
      <c r="Z352" s="12">
        <v>-22.104542949818999</v>
      </c>
      <c r="AA352" s="12">
        <v>4.1704192881297697</v>
      </c>
      <c r="AB352" s="12">
        <v>-10.758386451925601</v>
      </c>
      <c r="AC352" s="12">
        <v>-51.2855694978497</v>
      </c>
      <c r="AD352" s="12">
        <v>-30.156637876643799</v>
      </c>
      <c r="AE352" s="12">
        <v>-2.7005039555660901</v>
      </c>
      <c r="AF352" s="12">
        <v>-18.904260286944901</v>
      </c>
      <c r="AG352" s="12">
        <v>-1.9605895431595799</v>
      </c>
      <c r="AH352" s="12">
        <v>-25.894829377648399</v>
      </c>
      <c r="AI352" s="11" t="s">
        <v>21</v>
      </c>
      <c r="AJ352" s="11" t="s">
        <v>21</v>
      </c>
      <c r="AQ352" s="12">
        <v>-3.10529503622092</v>
      </c>
      <c r="AR352" s="12">
        <v>-59.802016039611701</v>
      </c>
      <c r="AS352" s="12">
        <v>0.97523786735109697</v>
      </c>
      <c r="AT352" s="12">
        <v>-3.7003790112066701</v>
      </c>
      <c r="AU352" s="12">
        <v>0.52309212605905397</v>
      </c>
      <c r="AV352" s="12">
        <v>-76.839780376758398</v>
      </c>
      <c r="AW352" s="12">
        <v>0.81090865933219902</v>
      </c>
      <c r="AX352" s="12">
        <v>-3.2151613140740598</v>
      </c>
      <c r="AY352" s="12">
        <v>-11.5976745291845</v>
      </c>
      <c r="AZ352" s="12">
        <v>-14.665167327621001</v>
      </c>
      <c r="BA352" s="12">
        <v>-32.616913813399101</v>
      </c>
      <c r="BB352" s="12">
        <v>-14.730588191014199</v>
      </c>
      <c r="BC352" s="12">
        <v>30.4324767057551</v>
      </c>
      <c r="BD352" s="12">
        <v>-23.359900296782101</v>
      </c>
      <c r="BE352" s="12">
        <v>-21.8288623727858</v>
      </c>
      <c r="BF352" s="12">
        <v>-54.0357905265409</v>
      </c>
      <c r="CF352" s="12">
        <v>-1.1233560144319199</v>
      </c>
      <c r="CG352" s="12">
        <v>-0.46575479473176501</v>
      </c>
      <c r="DA352" s="12">
        <v>-16.027926903916502</v>
      </c>
      <c r="DB352" s="12">
        <v>-18.525615814723999</v>
      </c>
      <c r="DC352" s="12">
        <v>-11.1775398181634</v>
      </c>
      <c r="DD352" s="12">
        <v>-38.2689322577789</v>
      </c>
      <c r="DE352" s="12">
        <v>-39.512047806056202</v>
      </c>
      <c r="DF352" s="11" t="s">
        <v>21</v>
      </c>
      <c r="DG352" s="11" t="s">
        <v>21</v>
      </c>
      <c r="DH352" s="11" t="s">
        <v>21</v>
      </c>
      <c r="DI352" s="11" t="s">
        <v>21</v>
      </c>
      <c r="DJ352" s="11" t="s">
        <v>21</v>
      </c>
      <c r="DK352" s="11" t="s">
        <v>21</v>
      </c>
      <c r="DL352" s="11" t="s">
        <v>21</v>
      </c>
      <c r="DM352" s="11" t="s">
        <v>21</v>
      </c>
      <c r="DN352" s="11" t="s">
        <v>21</v>
      </c>
      <c r="DO352" s="11" t="s">
        <v>21</v>
      </c>
      <c r="DP352" s="11" t="s">
        <v>21</v>
      </c>
      <c r="DQ352" s="11" t="s">
        <v>21</v>
      </c>
      <c r="DR352" s="11" t="s">
        <v>21</v>
      </c>
      <c r="DS352" s="11" t="s">
        <v>21</v>
      </c>
    </row>
    <row r="353" spans="1:123" s="12" customFormat="1" ht="15" customHeight="1" x14ac:dyDescent="0.2">
      <c r="A353" s="10">
        <v>164.5</v>
      </c>
      <c r="B353" s="11" t="s">
        <v>21</v>
      </c>
      <c r="C353" s="11" t="s">
        <v>21</v>
      </c>
      <c r="D353" s="11" t="s">
        <v>21</v>
      </c>
      <c r="E353" s="11" t="s">
        <v>21</v>
      </c>
      <c r="F353" s="11" t="s">
        <v>21</v>
      </c>
      <c r="G353" s="11" t="s">
        <v>21</v>
      </c>
      <c r="H353" s="11" t="s">
        <v>21</v>
      </c>
      <c r="I353" s="11" t="s">
        <v>21</v>
      </c>
      <c r="J353" s="11" t="s">
        <v>21</v>
      </c>
      <c r="K353" s="11" t="s">
        <v>21</v>
      </c>
      <c r="L353" s="11" t="s">
        <v>21</v>
      </c>
      <c r="M353" s="11" t="s">
        <v>21</v>
      </c>
      <c r="O353" s="12">
        <v>-20.236195268807901</v>
      </c>
      <c r="P353" s="12">
        <v>-3.6955163977836398</v>
      </c>
      <c r="Q353" s="12">
        <v>-13.5207965286099</v>
      </c>
      <c r="R353" s="12">
        <v>-10.841351468116001</v>
      </c>
      <c r="S353" s="12">
        <v>-147.51465641893401</v>
      </c>
      <c r="T353" s="12">
        <v>-26.391238861833699</v>
      </c>
      <c r="U353" s="12">
        <v>12.582306226249701</v>
      </c>
      <c r="V353" s="12">
        <v>9.4160795924835803</v>
      </c>
      <c r="W353" s="12">
        <v>-50.449885748093898</v>
      </c>
      <c r="X353" s="12">
        <v>-12.9702584672486</v>
      </c>
      <c r="Y353" s="12">
        <v>-0.490934326080605</v>
      </c>
      <c r="Z353" s="12">
        <v>-21.6563639696687</v>
      </c>
      <c r="AA353" s="12">
        <v>4.2535516513453304</v>
      </c>
      <c r="AB353" s="12">
        <v>-10.0024444691371</v>
      </c>
      <c r="AC353" s="12">
        <v>-50.964503316208699</v>
      </c>
      <c r="AD353" s="12">
        <v>-29.821940188412501</v>
      </c>
      <c r="AE353" s="12">
        <v>-2.3154552764026399</v>
      </c>
      <c r="AF353" s="12">
        <v>-18.766502762446098</v>
      </c>
      <c r="AG353" s="12">
        <v>-2.2423807877203199</v>
      </c>
      <c r="AH353" s="12">
        <v>-25.993031158577601</v>
      </c>
      <c r="AI353" s="11" t="s">
        <v>21</v>
      </c>
      <c r="AJ353" s="11" t="s">
        <v>21</v>
      </c>
      <c r="AQ353" s="12">
        <v>-2.8842405299656</v>
      </c>
      <c r="AR353" s="12">
        <v>-60.461414250312302</v>
      </c>
      <c r="AS353" s="12">
        <v>1.19680100851837</v>
      </c>
      <c r="AT353" s="12">
        <v>-3.7296267691999598</v>
      </c>
      <c r="AU353" s="12">
        <v>0.63169574104904302</v>
      </c>
      <c r="AV353" s="12">
        <v>-74.883842898998395</v>
      </c>
      <c r="AW353" s="12">
        <v>1.0137526942344199</v>
      </c>
      <c r="AX353" s="12">
        <v>-3.12491965814842</v>
      </c>
      <c r="AY353" s="12">
        <v>-10.9683141999994</v>
      </c>
      <c r="AZ353" s="12">
        <v>-15.1358381117461</v>
      </c>
      <c r="BA353" s="12">
        <v>-31.971067073754899</v>
      </c>
      <c r="BB353" s="12">
        <v>-14.4202494993805</v>
      </c>
      <c r="BC353" s="12">
        <v>29.957052902318502</v>
      </c>
      <c r="BD353" s="12">
        <v>-22.848771550343301</v>
      </c>
      <c r="BE353" s="12">
        <v>-22.311927750706602</v>
      </c>
      <c r="BF353" s="12">
        <v>-54.562366130994597</v>
      </c>
      <c r="CF353" s="12">
        <v>-1.16626370072481</v>
      </c>
      <c r="CG353" s="12">
        <v>-0.71778032406655201</v>
      </c>
      <c r="DA353" s="12">
        <v>-16.4396024047164</v>
      </c>
      <c r="DB353" s="12">
        <v>-18.565840946394001</v>
      </c>
      <c r="DC353" s="12">
        <v>-11.1593371912022</v>
      </c>
      <c r="DD353" s="12">
        <v>-37.493224226636798</v>
      </c>
      <c r="DE353" s="12">
        <v>-38.691534427925902</v>
      </c>
      <c r="DF353" s="11" t="s">
        <v>21</v>
      </c>
      <c r="DG353" s="11" t="s">
        <v>21</v>
      </c>
      <c r="DH353" s="11" t="s">
        <v>21</v>
      </c>
      <c r="DI353" s="11" t="s">
        <v>21</v>
      </c>
      <c r="DJ353" s="11" t="s">
        <v>21</v>
      </c>
      <c r="DK353" s="11" t="s">
        <v>21</v>
      </c>
      <c r="DL353" s="11" t="s">
        <v>21</v>
      </c>
      <c r="DM353" s="11" t="s">
        <v>21</v>
      </c>
      <c r="DN353" s="11" t="s">
        <v>21</v>
      </c>
      <c r="DO353" s="11" t="s">
        <v>21</v>
      </c>
      <c r="DP353" s="11" t="s">
        <v>21</v>
      </c>
      <c r="DQ353" s="11" t="s">
        <v>21</v>
      </c>
      <c r="DR353" s="11" t="s">
        <v>21</v>
      </c>
      <c r="DS353" s="11" t="s">
        <v>21</v>
      </c>
    </row>
    <row r="354" spans="1:123" s="12" customFormat="1" ht="15" customHeight="1" x14ac:dyDescent="0.2">
      <c r="A354" s="10">
        <v>165</v>
      </c>
      <c r="B354" s="11" t="s">
        <v>21</v>
      </c>
      <c r="C354" s="11" t="s">
        <v>21</v>
      </c>
      <c r="D354" s="11" t="s">
        <v>21</v>
      </c>
      <c r="E354" s="11" t="s">
        <v>21</v>
      </c>
      <c r="F354" s="11" t="s">
        <v>21</v>
      </c>
      <c r="G354" s="11" t="s">
        <v>21</v>
      </c>
      <c r="H354" s="11" t="s">
        <v>21</v>
      </c>
      <c r="I354" s="11" t="s">
        <v>21</v>
      </c>
      <c r="J354" s="11" t="s">
        <v>21</v>
      </c>
      <c r="K354" s="11" t="s">
        <v>21</v>
      </c>
      <c r="L354" s="11" t="s">
        <v>21</v>
      </c>
      <c r="M354" s="11" t="s">
        <v>21</v>
      </c>
      <c r="O354" s="12">
        <v>-19.873352357535602</v>
      </c>
      <c r="P354" s="12">
        <v>-3.5552145618567002</v>
      </c>
      <c r="Q354" s="12">
        <v>-13.5620639412081</v>
      </c>
      <c r="R354" s="12">
        <v>-9.8915397757082193</v>
      </c>
      <c r="S354" s="12">
        <v>-148.665698361583</v>
      </c>
      <c r="T354" s="12">
        <v>-26.420555514050601</v>
      </c>
      <c r="U354" s="12">
        <v>12.4779398902319</v>
      </c>
      <c r="V354" s="12">
        <v>9.6046323960763402</v>
      </c>
      <c r="W354" s="12">
        <v>-50.081023800885298</v>
      </c>
      <c r="X354" s="12">
        <v>-12.88390285481</v>
      </c>
      <c r="Y354" s="12">
        <v>-0.15400789266095599</v>
      </c>
      <c r="Z354" s="12">
        <v>-21.364072381402298</v>
      </c>
      <c r="AA354" s="12">
        <v>4.3446193558338502</v>
      </c>
      <c r="AB354" s="12">
        <v>-9.2213686002651194</v>
      </c>
      <c r="AC354" s="12">
        <v>-50.636779633350599</v>
      </c>
      <c r="AD354" s="12">
        <v>-29.503351470339101</v>
      </c>
      <c r="AE354" s="12">
        <v>-1.9692097339429799</v>
      </c>
      <c r="AF354" s="12">
        <v>-18.674867533263701</v>
      </c>
      <c r="AG354" s="12">
        <v>-2.5167184958263502</v>
      </c>
      <c r="AH354" s="12">
        <v>-26.058101866510601</v>
      </c>
      <c r="AI354" s="11" t="s">
        <v>21</v>
      </c>
      <c r="AJ354" s="11" t="s">
        <v>21</v>
      </c>
      <c r="AQ354" s="12">
        <v>-2.70459327111893</v>
      </c>
      <c r="AR354" s="12">
        <v>-61.1164432484656</v>
      </c>
      <c r="AS354" s="12">
        <v>1.41344662552</v>
      </c>
      <c r="AT354" s="12">
        <v>-3.7325962694012502</v>
      </c>
      <c r="AU354" s="12">
        <v>0.66776652829503202</v>
      </c>
      <c r="AV354" s="12">
        <v>-73.018454713746905</v>
      </c>
      <c r="AW354" s="12">
        <v>1.2618627351912399</v>
      </c>
      <c r="AX354" s="12">
        <v>-3.0389032872335502</v>
      </c>
      <c r="AY354" s="12">
        <v>-10.312141057511299</v>
      </c>
      <c r="AZ354" s="12">
        <v>-15.610230548190801</v>
      </c>
      <c r="BA354" s="12">
        <v>-31.295345252146902</v>
      </c>
      <c r="BB354" s="12">
        <v>-14.1009895742172</v>
      </c>
      <c r="BC354" s="12">
        <v>29.476450436050001</v>
      </c>
      <c r="BD354" s="12">
        <v>-22.3795977944973</v>
      </c>
      <c r="BE354" s="12">
        <v>-22.758571503800301</v>
      </c>
      <c r="BF354" s="12">
        <v>-55.043270549504001</v>
      </c>
      <c r="CF354" s="12">
        <v>-1.1946775657634101</v>
      </c>
      <c r="CG354" s="12">
        <v>-0.97311328772775596</v>
      </c>
      <c r="DA354" s="12">
        <v>-16.851561667863201</v>
      </c>
      <c r="DB354" s="12">
        <v>-18.6614379344973</v>
      </c>
      <c r="DC354" s="12">
        <v>-11.158246707054699</v>
      </c>
      <c r="DD354" s="12">
        <v>-36.731857107952202</v>
      </c>
      <c r="DE354" s="12">
        <v>-37.982925277901799</v>
      </c>
      <c r="DF354" s="11" t="s">
        <v>21</v>
      </c>
      <c r="DG354" s="11" t="s">
        <v>21</v>
      </c>
      <c r="DH354" s="11" t="s">
        <v>21</v>
      </c>
      <c r="DI354" s="11" t="s">
        <v>21</v>
      </c>
      <c r="DJ354" s="11" t="s">
        <v>21</v>
      </c>
      <c r="DK354" s="11" t="s">
        <v>21</v>
      </c>
      <c r="DL354" s="11" t="s">
        <v>21</v>
      </c>
      <c r="DM354" s="11" t="s">
        <v>21</v>
      </c>
      <c r="DN354" s="11" t="s">
        <v>21</v>
      </c>
      <c r="DO354" s="11" t="s">
        <v>21</v>
      </c>
      <c r="DP354" s="11" t="s">
        <v>21</v>
      </c>
      <c r="DQ354" s="11" t="s">
        <v>21</v>
      </c>
      <c r="DR354" s="11" t="s">
        <v>21</v>
      </c>
      <c r="DS354" s="11" t="s">
        <v>21</v>
      </c>
    </row>
    <row r="355" spans="1:123" s="12" customFormat="1" ht="15" customHeight="1" x14ac:dyDescent="0.2">
      <c r="A355" s="10">
        <v>165.5</v>
      </c>
      <c r="B355" s="11" t="s">
        <v>21</v>
      </c>
      <c r="C355" s="11" t="s">
        <v>21</v>
      </c>
      <c r="D355" s="11" t="s">
        <v>21</v>
      </c>
      <c r="E355" s="11" t="s">
        <v>21</v>
      </c>
      <c r="F355" s="11" t="s">
        <v>21</v>
      </c>
      <c r="G355" s="11" t="s">
        <v>21</v>
      </c>
      <c r="H355" s="11" t="s">
        <v>21</v>
      </c>
      <c r="I355" s="11" t="s">
        <v>21</v>
      </c>
      <c r="J355" s="11" t="s">
        <v>21</v>
      </c>
      <c r="K355" s="11" t="s">
        <v>21</v>
      </c>
      <c r="L355" s="11" t="s">
        <v>21</v>
      </c>
      <c r="M355" s="11" t="s">
        <v>21</v>
      </c>
      <c r="O355" s="12">
        <v>-19.536033505573801</v>
      </c>
      <c r="P355" s="12">
        <v>-3.41880786436377</v>
      </c>
      <c r="Q355" s="12">
        <v>-13.6256812766077</v>
      </c>
      <c r="R355" s="12">
        <v>-8.9670629677129892</v>
      </c>
      <c r="S355" s="12">
        <v>-149.69526091590501</v>
      </c>
      <c r="T355" s="12">
        <v>-26.457146304892301</v>
      </c>
      <c r="U355" s="12">
        <v>12.3577538033714</v>
      </c>
      <c r="V355" s="12">
        <v>9.7917509265244007</v>
      </c>
      <c r="W355" s="12">
        <v>-49.760263209464</v>
      </c>
      <c r="X355" s="12">
        <v>-12.791134395229101</v>
      </c>
      <c r="Y355" s="12">
        <v>5.0364658221724298E-2</v>
      </c>
      <c r="Z355" s="12">
        <v>-21.2285503948805</v>
      </c>
      <c r="AA355" s="12">
        <v>4.4476223592937396</v>
      </c>
      <c r="AB355" s="12">
        <v>-8.4170433183317002</v>
      </c>
      <c r="AC355" s="12">
        <v>-50.302991439821199</v>
      </c>
      <c r="AD355" s="12">
        <v>-29.200435164966599</v>
      </c>
      <c r="AE355" s="12">
        <v>-1.66398945111723</v>
      </c>
      <c r="AF355" s="12">
        <v>-18.629996702656999</v>
      </c>
      <c r="AG355" s="12">
        <v>-2.77902586276468</v>
      </c>
      <c r="AH355" s="12">
        <v>-26.090483515872599</v>
      </c>
      <c r="AI355" s="11" t="s">
        <v>21</v>
      </c>
      <c r="AJ355" s="11" t="s">
        <v>21</v>
      </c>
      <c r="AQ355" s="12">
        <v>-2.56621865446504</v>
      </c>
      <c r="AR355" s="12">
        <v>-61.769133026245903</v>
      </c>
      <c r="AS355" s="12">
        <v>1.62430148975545</v>
      </c>
      <c r="AT355" s="12">
        <v>-3.7091544982103999</v>
      </c>
      <c r="AU355" s="12">
        <v>0.63239087921829196</v>
      </c>
      <c r="AV355" s="12">
        <v>-71.239992394111994</v>
      </c>
      <c r="AW355" s="12">
        <v>1.5541681932518201</v>
      </c>
      <c r="AX355" s="12">
        <v>-2.9562843337771398</v>
      </c>
      <c r="AY355" s="12">
        <v>-9.6374296845169702</v>
      </c>
      <c r="AZ355" s="12">
        <v>-16.085157767520201</v>
      </c>
      <c r="BA355" s="12">
        <v>-30.5952962662559</v>
      </c>
      <c r="BB355" s="12">
        <v>-13.772591955785099</v>
      </c>
      <c r="BC355" s="12">
        <v>28.993996238568698</v>
      </c>
      <c r="BD355" s="12">
        <v>-21.9545545405708</v>
      </c>
      <c r="BE355" s="12">
        <v>-23.165721358964198</v>
      </c>
      <c r="BF355" s="12">
        <v>-55.479686125181601</v>
      </c>
      <c r="CF355" s="12">
        <v>-1.2075016684320801</v>
      </c>
      <c r="CG355" s="12">
        <v>-1.22791948342637</v>
      </c>
      <c r="DA355" s="12">
        <v>-17.261349057662301</v>
      </c>
      <c r="DB355" s="12">
        <v>-18.811666450346799</v>
      </c>
      <c r="DC355" s="12">
        <v>-11.173849998158399</v>
      </c>
      <c r="DD355" s="12">
        <v>-35.986748116556498</v>
      </c>
      <c r="DE355" s="12">
        <v>-37.391524529084499</v>
      </c>
      <c r="DF355" s="11" t="s">
        <v>21</v>
      </c>
      <c r="DG355" s="11" t="s">
        <v>21</v>
      </c>
      <c r="DH355" s="11" t="s">
        <v>21</v>
      </c>
      <c r="DI355" s="11" t="s">
        <v>21</v>
      </c>
      <c r="DJ355" s="11" t="s">
        <v>21</v>
      </c>
      <c r="DK355" s="11" t="s">
        <v>21</v>
      </c>
      <c r="DL355" s="11" t="s">
        <v>21</v>
      </c>
      <c r="DM355" s="11" t="s">
        <v>21</v>
      </c>
      <c r="DN355" s="11" t="s">
        <v>21</v>
      </c>
      <c r="DO355" s="11" t="s">
        <v>21</v>
      </c>
      <c r="DP355" s="11" t="s">
        <v>21</v>
      </c>
      <c r="DQ355" s="11" t="s">
        <v>21</v>
      </c>
      <c r="DR355" s="11" t="s">
        <v>21</v>
      </c>
      <c r="DS355" s="11" t="s">
        <v>21</v>
      </c>
    </row>
    <row r="356" spans="1:123" s="12" customFormat="1" ht="15" customHeight="1" x14ac:dyDescent="0.2">
      <c r="A356" s="10">
        <v>166</v>
      </c>
      <c r="B356" s="11" t="s">
        <v>21</v>
      </c>
      <c r="C356" s="11" t="s">
        <v>21</v>
      </c>
      <c r="D356" s="11" t="s">
        <v>21</v>
      </c>
      <c r="E356" s="11" t="s">
        <v>21</v>
      </c>
      <c r="F356" s="11" t="s">
        <v>21</v>
      </c>
      <c r="G356" s="11" t="s">
        <v>21</v>
      </c>
      <c r="H356" s="11" t="s">
        <v>21</v>
      </c>
      <c r="I356" s="11" t="s">
        <v>21</v>
      </c>
      <c r="J356" s="11" t="s">
        <v>21</v>
      </c>
      <c r="K356" s="11" t="s">
        <v>21</v>
      </c>
      <c r="L356" s="11" t="s">
        <v>21</v>
      </c>
      <c r="M356" s="11" t="s">
        <v>21</v>
      </c>
      <c r="O356" s="12">
        <v>-19.2236166185466</v>
      </c>
      <c r="P356" s="12">
        <v>-3.2875566375878398</v>
      </c>
      <c r="Q356" s="12">
        <v>-13.709303857467599</v>
      </c>
      <c r="R356" s="12">
        <v>-8.0728814282338099</v>
      </c>
      <c r="S356" s="12">
        <v>-150.596228195354</v>
      </c>
      <c r="T356" s="12">
        <v>-26.498497391003099</v>
      </c>
      <c r="U356" s="12">
        <v>12.223331395944101</v>
      </c>
      <c r="V356" s="12">
        <v>9.9777580544468893</v>
      </c>
      <c r="W356" s="12">
        <v>-49.491209210827897</v>
      </c>
      <c r="X356" s="12">
        <v>-12.691383744822801</v>
      </c>
      <c r="Y356" s="12">
        <v>0.123329300549812</v>
      </c>
      <c r="Z356" s="12">
        <v>-21.248562916298301</v>
      </c>
      <c r="AA356" s="12">
        <v>4.5663159653486201</v>
      </c>
      <c r="AB356" s="12">
        <v>-7.5917873800790403</v>
      </c>
      <c r="AC356" s="12">
        <v>-49.963844503508803</v>
      </c>
      <c r="AD356" s="12">
        <v>-28.912500056321701</v>
      </c>
      <c r="AE356" s="12">
        <v>-1.4017272178534701</v>
      </c>
      <c r="AF356" s="12">
        <v>-18.632041246746599</v>
      </c>
      <c r="AG356" s="12">
        <v>-3.0249912015278801</v>
      </c>
      <c r="AH356" s="12">
        <v>-26.090987375937399</v>
      </c>
      <c r="AI356" s="11" t="s">
        <v>21</v>
      </c>
      <c r="AJ356" s="11" t="s">
        <v>21</v>
      </c>
      <c r="AQ356" s="12">
        <v>-2.46864647124311</v>
      </c>
      <c r="AR356" s="12">
        <v>-62.421699112746801</v>
      </c>
      <c r="AS356" s="12">
        <v>1.82860560471453</v>
      </c>
      <c r="AT356" s="12">
        <v>-3.6595267829397899</v>
      </c>
      <c r="AU356" s="12">
        <v>0.52749209089597504</v>
      </c>
      <c r="AV356" s="12">
        <v>-69.543668359983698</v>
      </c>
      <c r="AW356" s="12">
        <v>1.8888380282078201</v>
      </c>
      <c r="AX356" s="12">
        <v>-2.8762542569893399</v>
      </c>
      <c r="AY356" s="12">
        <v>-8.9525856310501695</v>
      </c>
      <c r="AZ356" s="12">
        <v>-16.557385606574801</v>
      </c>
      <c r="BA356" s="12">
        <v>-29.876649932703</v>
      </c>
      <c r="BB356" s="12">
        <v>-13.434955690172499</v>
      </c>
      <c r="BC356" s="12">
        <v>28.5126898234011</v>
      </c>
      <c r="BD356" s="12">
        <v>-21.575489881797601</v>
      </c>
      <c r="BE356" s="12">
        <v>-23.530836188001501</v>
      </c>
      <c r="BF356" s="12">
        <v>-55.873235396575097</v>
      </c>
      <c r="CF356" s="12">
        <v>-1.2039794228257901</v>
      </c>
      <c r="CG356" s="12">
        <v>-1.4786239717068299</v>
      </c>
      <c r="DA356" s="12">
        <v>-17.666465282672998</v>
      </c>
      <c r="DB356" s="12">
        <v>-19.0150931302923</v>
      </c>
      <c r="DC356" s="12">
        <v>-11.2054203782463</v>
      </c>
      <c r="DD356" s="12">
        <v>-35.2595816366374</v>
      </c>
      <c r="DE356" s="12">
        <v>-36.9214685633778</v>
      </c>
      <c r="DF356" s="11" t="s">
        <v>21</v>
      </c>
      <c r="DG356" s="11" t="s">
        <v>21</v>
      </c>
      <c r="DH356" s="11" t="s">
        <v>21</v>
      </c>
      <c r="DI356" s="11" t="s">
        <v>21</v>
      </c>
      <c r="DJ356" s="11" t="s">
        <v>21</v>
      </c>
      <c r="DK356" s="11" t="s">
        <v>21</v>
      </c>
      <c r="DL356" s="11" t="s">
        <v>21</v>
      </c>
      <c r="DM356" s="11" t="s">
        <v>21</v>
      </c>
      <c r="DN356" s="11" t="s">
        <v>21</v>
      </c>
      <c r="DO356" s="11" t="s">
        <v>21</v>
      </c>
      <c r="DP356" s="11" t="s">
        <v>21</v>
      </c>
      <c r="DQ356" s="11" t="s">
        <v>21</v>
      </c>
      <c r="DR356" s="11" t="s">
        <v>21</v>
      </c>
      <c r="DS356" s="11" t="s">
        <v>21</v>
      </c>
    </row>
    <row r="357" spans="1:123" s="12" customFormat="1" ht="15" customHeight="1" x14ac:dyDescent="0.2">
      <c r="A357" s="10">
        <v>166.5</v>
      </c>
      <c r="B357" s="11" t="s">
        <v>21</v>
      </c>
      <c r="C357" s="11" t="s">
        <v>21</v>
      </c>
      <c r="D357" s="11" t="s">
        <v>21</v>
      </c>
      <c r="E357" s="11" t="s">
        <v>21</v>
      </c>
      <c r="F357" s="11" t="s">
        <v>21</v>
      </c>
      <c r="G357" s="11" t="s">
        <v>21</v>
      </c>
      <c r="H357" s="11" t="s">
        <v>21</v>
      </c>
      <c r="I357" s="11" t="s">
        <v>21</v>
      </c>
      <c r="J357" s="11" t="s">
        <v>21</v>
      </c>
      <c r="K357" s="11" t="s">
        <v>21</v>
      </c>
      <c r="L357" s="11" t="s">
        <v>21</v>
      </c>
      <c r="M357" s="11" t="s">
        <v>21</v>
      </c>
      <c r="O357" s="12">
        <v>-18.9353049790952</v>
      </c>
      <c r="P357" s="12">
        <v>-3.1626923373551099</v>
      </c>
      <c r="Q357" s="12">
        <v>-13.8102786877425</v>
      </c>
      <c r="R357" s="12">
        <v>-7.2135335358325303</v>
      </c>
      <c r="S357" s="12">
        <v>-151.36187721509401</v>
      </c>
      <c r="T357" s="12">
        <v>-26.542009436525401</v>
      </c>
      <c r="U357" s="12">
        <v>12.0761669677449</v>
      </c>
      <c r="V357" s="12">
        <v>10.1627338153775</v>
      </c>
      <c r="W357" s="12">
        <v>-49.276939535047802</v>
      </c>
      <c r="X357" s="12">
        <v>-12.584211617649901</v>
      </c>
      <c r="Y357" s="12">
        <v>6.7436076278681797E-2</v>
      </c>
      <c r="Z357" s="12">
        <v>-21.420784833026101</v>
      </c>
      <c r="AA357" s="12">
        <v>4.7041735342645499</v>
      </c>
      <c r="AB357" s="12">
        <v>-6.74832926961244</v>
      </c>
      <c r="AC357" s="12">
        <v>-49.620113713899599</v>
      </c>
      <c r="AD357" s="12">
        <v>-28.638598450925201</v>
      </c>
      <c r="AE357" s="12">
        <v>-1.1840511433547301</v>
      </c>
      <c r="AF357" s="12">
        <v>-18.680661014514001</v>
      </c>
      <c r="AG357" s="12">
        <v>-3.2506268325960201</v>
      </c>
      <c r="AH357" s="12">
        <v>-26.060788513859698</v>
      </c>
      <c r="AI357" s="11" t="s">
        <v>21</v>
      </c>
      <c r="AJ357" s="11" t="s">
        <v>21</v>
      </c>
      <c r="AQ357" s="12">
        <v>-2.41106386056344</v>
      </c>
      <c r="AR357" s="12">
        <v>-63.076513470150502</v>
      </c>
      <c r="AS357" s="12">
        <v>2.02571663976414</v>
      </c>
      <c r="AT357" s="12">
        <v>-3.5842915622197302</v>
      </c>
      <c r="AU357" s="12">
        <v>0.35579603263613502</v>
      </c>
      <c r="AV357" s="12">
        <v>-67.923610913567202</v>
      </c>
      <c r="AW357" s="12">
        <v>2.2633050775766601</v>
      </c>
      <c r="AX357" s="12">
        <v>-2.79803930425259</v>
      </c>
      <c r="AY357" s="12">
        <v>-8.2660317275440303</v>
      </c>
      <c r="AZ357" s="12">
        <v>-17.0236708072479</v>
      </c>
      <c r="BA357" s="12">
        <v>-29.1452488454524</v>
      </c>
      <c r="BB357" s="12">
        <v>-13.088100786262601</v>
      </c>
      <c r="BC357" s="12">
        <v>28.035168725182299</v>
      </c>
      <c r="BD357" s="12">
        <v>-21.243909941404102</v>
      </c>
      <c r="BE357" s="12">
        <v>-23.851924197515402</v>
      </c>
      <c r="BF357" s="12">
        <v>-56.225944717880303</v>
      </c>
      <c r="CF357" s="12">
        <v>-1.1837011015813901</v>
      </c>
      <c r="CG357" s="12">
        <v>-1.72196598668961</v>
      </c>
      <c r="DA357" s="12">
        <v>-18.064387404592701</v>
      </c>
      <c r="DB357" s="12">
        <v>-19.2696024896577</v>
      </c>
      <c r="DC357" s="12">
        <v>-11.2519373942632</v>
      </c>
      <c r="DD357" s="12">
        <v>-34.5517546520568</v>
      </c>
      <c r="DE357" s="12">
        <v>-36.575653211912098</v>
      </c>
      <c r="DF357" s="11" t="s">
        <v>21</v>
      </c>
      <c r="DG357" s="11" t="s">
        <v>21</v>
      </c>
      <c r="DH357" s="11" t="s">
        <v>21</v>
      </c>
      <c r="DI357" s="11" t="s">
        <v>21</v>
      </c>
      <c r="DJ357" s="11" t="s">
        <v>21</v>
      </c>
      <c r="DK357" s="11" t="s">
        <v>21</v>
      </c>
      <c r="DL357" s="11" t="s">
        <v>21</v>
      </c>
      <c r="DM357" s="11" t="s">
        <v>21</v>
      </c>
      <c r="DN357" s="11" t="s">
        <v>21</v>
      </c>
      <c r="DO357" s="11" t="s">
        <v>21</v>
      </c>
      <c r="DP357" s="11" t="s">
        <v>21</v>
      </c>
      <c r="DQ357" s="11" t="s">
        <v>21</v>
      </c>
      <c r="DR357" s="11" t="s">
        <v>21</v>
      </c>
      <c r="DS357" s="11" t="s">
        <v>21</v>
      </c>
    </row>
    <row r="358" spans="1:123" s="12" customFormat="1" ht="15" customHeight="1" x14ac:dyDescent="0.2">
      <c r="A358" s="10">
        <v>167</v>
      </c>
      <c r="B358" s="11" t="s">
        <v>21</v>
      </c>
      <c r="C358" s="11" t="s">
        <v>21</v>
      </c>
      <c r="D358" s="11" t="s">
        <v>21</v>
      </c>
      <c r="E358" s="11" t="s">
        <v>21</v>
      </c>
      <c r="F358" s="11" t="s">
        <v>21</v>
      </c>
      <c r="G358" s="11" t="s">
        <v>21</v>
      </c>
      <c r="H358" s="11" t="s">
        <v>21</v>
      </c>
      <c r="I358" s="11" t="s">
        <v>21</v>
      </c>
      <c r="J358" s="11" t="s">
        <v>21</v>
      </c>
      <c r="K358" s="11" t="s">
        <v>21</v>
      </c>
      <c r="L358" s="11" t="s">
        <v>21</v>
      </c>
      <c r="M358" s="11" t="s">
        <v>21</v>
      </c>
      <c r="O358" s="12">
        <v>-18.670152712729699</v>
      </c>
      <c r="P358" s="12">
        <v>-3.0453993531409602</v>
      </c>
      <c r="Q358" s="12">
        <v>-13.9256935653975</v>
      </c>
      <c r="R358" s="12">
        <v>-6.3930715441529102</v>
      </c>
      <c r="S358" s="12">
        <v>-151.98606706690001</v>
      </c>
      <c r="T358" s="12">
        <v>-26.5850248979404</v>
      </c>
      <c r="U358" s="12">
        <v>11.9176602311199</v>
      </c>
      <c r="V358" s="12">
        <v>10.3465135907754</v>
      </c>
      <c r="W358" s="12">
        <v>-49.119960749521802</v>
      </c>
      <c r="X358" s="12">
        <v>-12.4693160614697</v>
      </c>
      <c r="Y358" s="12">
        <v>-0.113407047308555</v>
      </c>
      <c r="Z358" s="12">
        <v>-21.739861040259701</v>
      </c>
      <c r="AA358" s="12">
        <v>4.86434919366729</v>
      </c>
      <c r="AB358" s="12">
        <v>-5.8897794588119696</v>
      </c>
      <c r="AC358" s="12">
        <v>-49.272628530161398</v>
      </c>
      <c r="AD358" s="12">
        <v>-28.3775534626329</v>
      </c>
      <c r="AE358" s="12">
        <v>-1.01227215054677</v>
      </c>
      <c r="AF358" s="12">
        <v>-18.775032003759399</v>
      </c>
      <c r="AG358" s="12">
        <v>-3.4523209251346998</v>
      </c>
      <c r="AH358" s="12">
        <v>-26.001413061749101</v>
      </c>
      <c r="AI358" s="11" t="s">
        <v>21</v>
      </c>
      <c r="AJ358" s="11" t="s">
        <v>21</v>
      </c>
      <c r="AQ358" s="12">
        <v>-2.39231098930758</v>
      </c>
      <c r="AR358" s="12">
        <v>-63.736042648088102</v>
      </c>
      <c r="AS358" s="12">
        <v>2.21511186282441</v>
      </c>
      <c r="AT358" s="12">
        <v>-3.4843674256990198</v>
      </c>
      <c r="AU358" s="12">
        <v>0.120785870194595</v>
      </c>
      <c r="AV358" s="12">
        <v>-66.373031586408601</v>
      </c>
      <c r="AW358" s="12">
        <v>2.67430073108698</v>
      </c>
      <c r="AX358" s="12">
        <v>-2.72091529041063</v>
      </c>
      <c r="AY358" s="12">
        <v>-7.5861053119297104</v>
      </c>
      <c r="AZ358" s="12">
        <v>-17.480795577284798</v>
      </c>
      <c r="BA358" s="12">
        <v>-28.406953788362401</v>
      </c>
      <c r="BB358" s="12">
        <v>-12.732167306239701</v>
      </c>
      <c r="BC358" s="12">
        <v>27.563697585719598</v>
      </c>
      <c r="BD358" s="12">
        <v>-20.960937035852101</v>
      </c>
      <c r="BE358" s="12">
        <v>-24.127573851728801</v>
      </c>
      <c r="BF358" s="12">
        <v>-56.540196965215699</v>
      </c>
      <c r="CF358" s="12">
        <v>-1.1466032674434199</v>
      </c>
      <c r="CG358" s="12">
        <v>-1.9550452634575699</v>
      </c>
      <c r="DA358" s="12">
        <v>-18.452612494002</v>
      </c>
      <c r="DB358" s="12">
        <v>-19.572436940507</v>
      </c>
      <c r="DC358" s="12">
        <v>-11.312098649796001</v>
      </c>
      <c r="DD358" s="12">
        <v>-33.864376746350899</v>
      </c>
      <c r="DE358" s="12">
        <v>-36.355697375256497</v>
      </c>
      <c r="DF358" s="11" t="s">
        <v>21</v>
      </c>
      <c r="DG358" s="11" t="s">
        <v>21</v>
      </c>
      <c r="DH358" s="11" t="s">
        <v>21</v>
      </c>
      <c r="DI358" s="11" t="s">
        <v>21</v>
      </c>
      <c r="DJ358" s="11" t="s">
        <v>21</v>
      </c>
      <c r="DK358" s="11" t="s">
        <v>21</v>
      </c>
      <c r="DL358" s="11" t="s">
        <v>21</v>
      </c>
      <c r="DM358" s="11" t="s">
        <v>21</v>
      </c>
      <c r="DN358" s="11" t="s">
        <v>21</v>
      </c>
      <c r="DO358" s="11" t="s">
        <v>21</v>
      </c>
      <c r="DP358" s="11" t="s">
        <v>21</v>
      </c>
      <c r="DQ358" s="11" t="s">
        <v>21</v>
      </c>
      <c r="DR358" s="11" t="s">
        <v>21</v>
      </c>
      <c r="DS358" s="11" t="s">
        <v>21</v>
      </c>
    </row>
    <row r="359" spans="1:123" s="12" customFormat="1" ht="15" customHeight="1" x14ac:dyDescent="0.2">
      <c r="A359" s="10">
        <v>167.5</v>
      </c>
      <c r="B359" s="11" t="s">
        <v>21</v>
      </c>
      <c r="C359" s="11" t="s">
        <v>21</v>
      </c>
      <c r="D359" s="11" t="s">
        <v>21</v>
      </c>
      <c r="E359" s="11" t="s">
        <v>21</v>
      </c>
      <c r="F359" s="11" t="s">
        <v>21</v>
      </c>
      <c r="G359" s="11" t="s">
        <v>21</v>
      </c>
      <c r="H359" s="11" t="s">
        <v>21</v>
      </c>
      <c r="I359" s="11" t="s">
        <v>21</v>
      </c>
      <c r="J359" s="11" t="s">
        <v>21</v>
      </c>
      <c r="K359" s="11" t="s">
        <v>21</v>
      </c>
      <c r="L359" s="11" t="s">
        <v>21</v>
      </c>
      <c r="M359" s="11" t="s">
        <v>21</v>
      </c>
      <c r="O359" s="12">
        <v>-18.427066606818698</v>
      </c>
      <c r="P359" s="12">
        <v>-2.9367986371653299</v>
      </c>
      <c r="Q359" s="12">
        <v>-14.052428014110699</v>
      </c>
      <c r="R359" s="12">
        <v>-5.6150147429434503</v>
      </c>
      <c r="S359" s="12">
        <v>-152.46334078256001</v>
      </c>
      <c r="T359" s="12">
        <v>-26.6248680418357</v>
      </c>
      <c r="U359" s="12">
        <v>11.7491117634926</v>
      </c>
      <c r="V359" s="12">
        <v>10.5286917460034</v>
      </c>
      <c r="W359" s="12">
        <v>-49.022193707059998</v>
      </c>
      <c r="X359" s="12">
        <v>-12.346537005214399</v>
      </c>
      <c r="Y359" s="12">
        <v>-0.41399607653147502</v>
      </c>
      <c r="Z359" s="12">
        <v>-22.1984792005969</v>
      </c>
      <c r="AA359" s="12">
        <v>5.04965282743796</v>
      </c>
      <c r="AB359" s="12">
        <v>-5.0196026677440297</v>
      </c>
      <c r="AC359" s="12">
        <v>-48.922232963377603</v>
      </c>
      <c r="AD359" s="12">
        <v>-28.127959012635898</v>
      </c>
      <c r="AE359" s="12">
        <v>-0.88737266423777295</v>
      </c>
      <c r="AF359" s="12">
        <v>-18.913849999080401</v>
      </c>
      <c r="AG359" s="12">
        <v>-3.62688456334581</v>
      </c>
      <c r="AH359" s="12">
        <v>-25.914714569807899</v>
      </c>
      <c r="AI359" s="11" t="s">
        <v>21</v>
      </c>
      <c r="AJ359" s="11" t="s">
        <v>21</v>
      </c>
      <c r="AQ359" s="12">
        <v>-2.41088037000736</v>
      </c>
      <c r="AR359" s="12">
        <v>-64.402840507682399</v>
      </c>
      <c r="AS359" s="12">
        <v>2.3963889361766602</v>
      </c>
      <c r="AT359" s="12">
        <v>-3.3609978800086502</v>
      </c>
      <c r="AU359" s="12">
        <v>-0.17335294444364899</v>
      </c>
      <c r="AV359" s="12">
        <v>-64.884356106631401</v>
      </c>
      <c r="AW359" s="12">
        <v>3.11790040541382</v>
      </c>
      <c r="AX359" s="12">
        <v>-2.6442205580679001</v>
      </c>
      <c r="AY359" s="12">
        <v>-6.9209486355248302</v>
      </c>
      <c r="AZ359" s="12">
        <v>-17.925609427038498</v>
      </c>
      <c r="BA359" s="12">
        <v>-27.667561880662099</v>
      </c>
      <c r="BB359" s="12">
        <v>-12.3674126371042</v>
      </c>
      <c r="BC359" s="12">
        <v>27.100149964098801</v>
      </c>
      <c r="BD359" s="12">
        <v>-20.727298760903</v>
      </c>
      <c r="BE359" s="12">
        <v>-24.356955691473502</v>
      </c>
      <c r="BF359" s="12">
        <v>-56.818676966940899</v>
      </c>
      <c r="CF359" s="12">
        <v>-1.09296252048807</v>
      </c>
      <c r="CG359" s="12">
        <v>-2.1753594410256398</v>
      </c>
      <c r="DA359" s="12">
        <v>-18.828672182280499</v>
      </c>
      <c r="DB359" s="12">
        <v>-19.9202258954755</v>
      </c>
      <c r="DC359" s="12">
        <v>-11.384340723452601</v>
      </c>
      <c r="DD359" s="12">
        <v>-33.1982519128359</v>
      </c>
      <c r="DE359" s="12">
        <v>-36.261910281609701</v>
      </c>
      <c r="DF359" s="11" t="s">
        <v>21</v>
      </c>
      <c r="DG359" s="11" t="s">
        <v>21</v>
      </c>
      <c r="DH359" s="11" t="s">
        <v>21</v>
      </c>
      <c r="DI359" s="11" t="s">
        <v>21</v>
      </c>
      <c r="DJ359" s="11" t="s">
        <v>21</v>
      </c>
      <c r="DK359" s="11" t="s">
        <v>21</v>
      </c>
      <c r="DL359" s="11" t="s">
        <v>21</v>
      </c>
      <c r="DM359" s="11" t="s">
        <v>21</v>
      </c>
      <c r="DN359" s="11" t="s">
        <v>21</v>
      </c>
      <c r="DO359" s="11" t="s">
        <v>21</v>
      </c>
      <c r="DP359" s="11" t="s">
        <v>21</v>
      </c>
      <c r="DQ359" s="11" t="s">
        <v>21</v>
      </c>
      <c r="DR359" s="11" t="s">
        <v>21</v>
      </c>
      <c r="DS359" s="11" t="s">
        <v>21</v>
      </c>
    </row>
    <row r="360" spans="1:123" s="12" customFormat="1" ht="15" customHeight="1" x14ac:dyDescent="0.2">
      <c r="A360" s="10">
        <v>168</v>
      </c>
      <c r="B360" s="11" t="s">
        <v>21</v>
      </c>
      <c r="C360" s="11" t="s">
        <v>21</v>
      </c>
      <c r="D360" s="11" t="s">
        <v>21</v>
      </c>
      <c r="E360" s="11" t="s">
        <v>21</v>
      </c>
      <c r="F360" s="11" t="s">
        <v>21</v>
      </c>
      <c r="G360" s="11" t="s">
        <v>21</v>
      </c>
      <c r="H360" s="11" t="s">
        <v>21</v>
      </c>
      <c r="I360" s="11" t="s">
        <v>21</v>
      </c>
      <c r="J360" s="11" t="s">
        <v>21</v>
      </c>
      <c r="K360" s="11" t="s">
        <v>21</v>
      </c>
      <c r="L360" s="11" t="s">
        <v>21</v>
      </c>
      <c r="M360" s="11" t="s">
        <v>21</v>
      </c>
      <c r="O360" s="12">
        <v>-18.204827938461602</v>
      </c>
      <c r="P360" s="12">
        <v>-2.83793087874073</v>
      </c>
      <c r="Q360" s="12">
        <v>-14.1872042149771</v>
      </c>
      <c r="R360" s="12">
        <v>-4.8823008000908796</v>
      </c>
      <c r="S360" s="12">
        <v>-152.788939885795</v>
      </c>
      <c r="T360" s="12">
        <v>-26.658874048735001</v>
      </c>
      <c r="U360" s="12">
        <v>11.571722097869401</v>
      </c>
      <c r="V360" s="12">
        <v>10.7086198113393</v>
      </c>
      <c r="W360" s="12">
        <v>-48.984966269927099</v>
      </c>
      <c r="X360" s="12">
        <v>-12.2158571684849</v>
      </c>
      <c r="Y360" s="12">
        <v>-0.82790808164645502</v>
      </c>
      <c r="Z360" s="12">
        <v>-22.787487978348501</v>
      </c>
      <c r="AA360" s="12">
        <v>5.2625255193561298</v>
      </c>
      <c r="AB360" s="12">
        <v>-4.1415778468945001</v>
      </c>
      <c r="AC360" s="12">
        <v>-48.569774662610101</v>
      </c>
      <c r="AD360" s="12">
        <v>-27.888207114301601</v>
      </c>
      <c r="AE360" s="12">
        <v>-0.80999950569093904</v>
      </c>
      <c r="AF360" s="12">
        <v>-19.0953487617662</v>
      </c>
      <c r="AG360" s="12">
        <v>-3.7715917642344698</v>
      </c>
      <c r="AH360" s="12">
        <v>-25.8028558164369</v>
      </c>
      <c r="AI360" s="11" t="s">
        <v>21</v>
      </c>
      <c r="AJ360" s="11" t="s">
        <v>21</v>
      </c>
      <c r="AQ360" s="12">
        <v>-2.4649220904393498</v>
      </c>
      <c r="AR360" s="12">
        <v>-65.0794900138862</v>
      </c>
      <c r="AS360" s="12">
        <v>2.5692634153528999</v>
      </c>
      <c r="AT360" s="12">
        <v>-3.2157315672520701</v>
      </c>
      <c r="AU360" s="12">
        <v>-0.52179706244714896</v>
      </c>
      <c r="AV360" s="12">
        <v>-63.449348090216503</v>
      </c>
      <c r="AW360" s="12">
        <v>3.5895802739105398</v>
      </c>
      <c r="AX360" s="12">
        <v>-2.5673678010207301</v>
      </c>
      <c r="AY360" s="12">
        <v>-6.2784074543742401</v>
      </c>
      <c r="AZ360" s="12">
        <v>-18.3550637302687</v>
      </c>
      <c r="BA360" s="12">
        <v>-26.932730179396401</v>
      </c>
      <c r="BB360" s="12">
        <v>-11.994208762189301</v>
      </c>
      <c r="BC360" s="12">
        <v>26.6460065176943</v>
      </c>
      <c r="BD360" s="12">
        <v>-20.543295249808502</v>
      </c>
      <c r="BE360" s="12">
        <v>-24.539831429137799</v>
      </c>
      <c r="BF360" s="12">
        <v>-57.064335123868602</v>
      </c>
      <c r="CF360" s="12">
        <v>-1.02338128726842</v>
      </c>
      <c r="CG360" s="12">
        <v>-2.3808308924344601</v>
      </c>
      <c r="DA360" s="12">
        <v>-19.190174498362399</v>
      </c>
      <c r="DB360" s="12">
        <v>-20.309033061494102</v>
      </c>
      <c r="DC360" s="12">
        <v>-11.4668646347126</v>
      </c>
      <c r="DD360" s="12">
        <v>-32.553864002693402</v>
      </c>
      <c r="DE360" s="12">
        <v>-36.293258744990403</v>
      </c>
      <c r="DF360" s="11" t="s">
        <v>21</v>
      </c>
      <c r="DG360" s="11" t="s">
        <v>21</v>
      </c>
      <c r="DH360" s="11" t="s">
        <v>21</v>
      </c>
      <c r="DI360" s="11" t="s">
        <v>21</v>
      </c>
      <c r="DJ360" s="11" t="s">
        <v>21</v>
      </c>
      <c r="DK360" s="11" t="s">
        <v>21</v>
      </c>
      <c r="DL360" s="11" t="s">
        <v>21</v>
      </c>
      <c r="DM360" s="11" t="s">
        <v>21</v>
      </c>
      <c r="DN360" s="11" t="s">
        <v>21</v>
      </c>
      <c r="DO360" s="11" t="s">
        <v>21</v>
      </c>
      <c r="DP360" s="11" t="s">
        <v>21</v>
      </c>
      <c r="DQ360" s="11" t="s">
        <v>21</v>
      </c>
      <c r="DR360" s="11" t="s">
        <v>21</v>
      </c>
      <c r="DS360" s="11" t="s">
        <v>21</v>
      </c>
    </row>
    <row r="361" spans="1:123" s="12" customFormat="1" ht="15" customHeight="1" x14ac:dyDescent="0.2">
      <c r="A361" s="10">
        <v>168.5</v>
      </c>
      <c r="B361" s="11" t="s">
        <v>21</v>
      </c>
      <c r="C361" s="11" t="s">
        <v>21</v>
      </c>
      <c r="D361" s="11" t="s">
        <v>21</v>
      </c>
      <c r="E361" s="11" t="s">
        <v>21</v>
      </c>
      <c r="F361" s="11" t="s">
        <v>21</v>
      </c>
      <c r="G361" s="11" t="s">
        <v>21</v>
      </c>
      <c r="H361" s="11" t="s">
        <v>21</v>
      </c>
      <c r="I361" s="11" t="s">
        <v>21</v>
      </c>
      <c r="J361" s="11" t="s">
        <v>21</v>
      </c>
      <c r="K361" s="11" t="s">
        <v>21</v>
      </c>
      <c r="L361" s="11" t="s">
        <v>21</v>
      </c>
      <c r="M361" s="11" t="s">
        <v>21</v>
      </c>
      <c r="O361" s="12">
        <v>-18.002096112468202</v>
      </c>
      <c r="P361" s="12">
        <v>-2.7497394512465601</v>
      </c>
      <c r="Q361" s="12">
        <v>-14.326646123663499</v>
      </c>
      <c r="R361" s="12">
        <v>-4.1972552935476397</v>
      </c>
      <c r="S361" s="12">
        <v>-152.95902267098401</v>
      </c>
      <c r="T361" s="12">
        <v>-26.684425392886599</v>
      </c>
      <c r="U361" s="12">
        <v>11.386593541828899</v>
      </c>
      <c r="V361" s="12">
        <v>10.885423762374501</v>
      </c>
      <c r="W361" s="12">
        <v>-49.008991481969097</v>
      </c>
      <c r="X361" s="12">
        <v>-12.077404790034</v>
      </c>
      <c r="Y361" s="12">
        <v>-1.3475921605277099</v>
      </c>
      <c r="Z361" s="12">
        <v>-23.496018911828202</v>
      </c>
      <c r="AA361" s="12">
        <v>5.5050236369424903</v>
      </c>
      <c r="AB361" s="12">
        <v>-3.2597602057649002</v>
      </c>
      <c r="AC361" s="12">
        <v>-48.216053983196602</v>
      </c>
      <c r="AD361" s="12">
        <v>-27.656502425088501</v>
      </c>
      <c r="AE361" s="12">
        <v>-0.78045781037871997</v>
      </c>
      <c r="AF361" s="12">
        <v>-19.317318219691501</v>
      </c>
      <c r="AG361" s="12">
        <v>-3.8842131289129598</v>
      </c>
      <c r="AH361" s="12">
        <v>-25.668279704404899</v>
      </c>
      <c r="AI361" s="11" t="s">
        <v>21</v>
      </c>
      <c r="AJ361" s="11" t="s">
        <v>21</v>
      </c>
      <c r="AQ361" s="12">
        <v>-2.5522510895825601</v>
      </c>
      <c r="AR361" s="12">
        <v>-65.768545027822199</v>
      </c>
      <c r="AS361" s="12">
        <v>2.7335659069649401</v>
      </c>
      <c r="AT361" s="12">
        <v>-3.0503965717798498</v>
      </c>
      <c r="AU361" s="12">
        <v>-0.91915751454507699</v>
      </c>
      <c r="AV361" s="12">
        <v>-62.059320043772402</v>
      </c>
      <c r="AW361" s="12">
        <v>4.0842805901775101</v>
      </c>
      <c r="AX361" s="12">
        <v>-2.4898529318306801</v>
      </c>
      <c r="AY361" s="12">
        <v>-5.6659346228116103</v>
      </c>
      <c r="AZ361" s="12">
        <v>-18.766249922918998</v>
      </c>
      <c r="BA361" s="12">
        <v>-26.207893824903199</v>
      </c>
      <c r="BB361" s="12">
        <v>-11.6130377136869</v>
      </c>
      <c r="BC361" s="12">
        <v>26.202356821158901</v>
      </c>
      <c r="BD361" s="12">
        <v>-20.4087900783633</v>
      </c>
      <c r="BE361" s="12">
        <v>-24.676541215740102</v>
      </c>
      <c r="BF361" s="12">
        <v>-57.280321925645602</v>
      </c>
      <c r="CF361" s="12">
        <v>-0.93876764140077196</v>
      </c>
      <c r="CG361" s="12">
        <v>-2.5698261651996201</v>
      </c>
      <c r="DA361" s="12">
        <v>-19.5348256966099</v>
      </c>
      <c r="DB361" s="12">
        <v>-20.7344164664391</v>
      </c>
      <c r="DC361" s="12">
        <v>-11.5576576718012</v>
      </c>
      <c r="DD361" s="12">
        <v>-31.9313767249695</v>
      </c>
      <c r="DE361" s="12">
        <v>-36.447374441195201</v>
      </c>
      <c r="DF361" s="11" t="s">
        <v>21</v>
      </c>
      <c r="DG361" s="11" t="s">
        <v>21</v>
      </c>
      <c r="DH361" s="11" t="s">
        <v>21</v>
      </c>
      <c r="DI361" s="11" t="s">
        <v>21</v>
      </c>
      <c r="DJ361" s="11" t="s">
        <v>21</v>
      </c>
      <c r="DK361" s="11" t="s">
        <v>21</v>
      </c>
      <c r="DL361" s="11" t="s">
        <v>21</v>
      </c>
      <c r="DM361" s="11" t="s">
        <v>21</v>
      </c>
      <c r="DN361" s="11" t="s">
        <v>21</v>
      </c>
      <c r="DO361" s="11" t="s">
        <v>21</v>
      </c>
      <c r="DP361" s="11" t="s">
        <v>21</v>
      </c>
      <c r="DQ361" s="11" t="s">
        <v>21</v>
      </c>
      <c r="DR361" s="11" t="s">
        <v>21</v>
      </c>
      <c r="DS361" s="11" t="s">
        <v>21</v>
      </c>
    </row>
    <row r="362" spans="1:123" s="12" customFormat="1" ht="15" customHeight="1" x14ac:dyDescent="0.2">
      <c r="A362" s="10">
        <v>169</v>
      </c>
      <c r="B362" s="11" t="s">
        <v>21</v>
      </c>
      <c r="C362" s="11" t="s">
        <v>21</v>
      </c>
      <c r="D362" s="11" t="s">
        <v>21</v>
      </c>
      <c r="E362" s="11" t="s">
        <v>21</v>
      </c>
      <c r="F362" s="11" t="s">
        <v>21</v>
      </c>
      <c r="G362" s="11" t="s">
        <v>21</v>
      </c>
      <c r="H362" s="11" t="s">
        <v>21</v>
      </c>
      <c r="I362" s="11" t="s">
        <v>21</v>
      </c>
      <c r="J362" s="11" t="s">
        <v>21</v>
      </c>
      <c r="K362" s="11" t="s">
        <v>21</v>
      </c>
      <c r="L362" s="11" t="s">
        <v>21</v>
      </c>
      <c r="M362" s="11" t="s">
        <v>21</v>
      </c>
      <c r="O362" s="12">
        <v>-17.817428670241402</v>
      </c>
      <c r="P362" s="12">
        <v>-2.6730579065770099</v>
      </c>
      <c r="Q362" s="12">
        <v>-14.4673340400913</v>
      </c>
      <c r="R362" s="12">
        <v>-3.5615637443697699</v>
      </c>
      <c r="S362" s="12">
        <v>-152.97062054742099</v>
      </c>
      <c r="T362" s="12">
        <v>-26.698977308114902</v>
      </c>
      <c r="U362" s="12">
        <v>11.1947338155005</v>
      </c>
      <c r="V362" s="12">
        <v>11.058020390919401</v>
      </c>
      <c r="W362" s="12">
        <v>-49.094371206592697</v>
      </c>
      <c r="X362" s="12">
        <v>-11.9314490802935</v>
      </c>
      <c r="Y362" s="12">
        <v>-1.9644730855361501</v>
      </c>
      <c r="Z362" s="12">
        <v>-24.311646484420599</v>
      </c>
      <c r="AA362" s="12">
        <v>5.7788065532804396</v>
      </c>
      <c r="AB362" s="12">
        <v>-2.37843300965323</v>
      </c>
      <c r="AC362" s="12">
        <v>-47.861820348771197</v>
      </c>
      <c r="AD362" s="12">
        <v>-27.430891350377301</v>
      </c>
      <c r="AE362" s="12">
        <v>-0.79870818581184699</v>
      </c>
      <c r="AF362" s="12">
        <v>-19.577128114178699</v>
      </c>
      <c r="AG362" s="12">
        <v>-3.9630417631997199</v>
      </c>
      <c r="AH362" s="12">
        <v>-25.513680157018801</v>
      </c>
      <c r="AI362" s="11" t="s">
        <v>21</v>
      </c>
      <c r="AJ362" s="11" t="s">
        <v>21</v>
      </c>
      <c r="AQ362" s="12">
        <v>-2.6703596631705202</v>
      </c>
      <c r="AR362" s="12">
        <v>-66.472537582740102</v>
      </c>
      <c r="AS362" s="12">
        <v>2.88923638436244</v>
      </c>
      <c r="AT362" s="12">
        <v>-2.86707290797494</v>
      </c>
      <c r="AU362" s="12">
        <v>-1.3595592918136301</v>
      </c>
      <c r="AV362" s="12">
        <v>-60.705220676027203</v>
      </c>
      <c r="AW362" s="12">
        <v>4.5964793571329201</v>
      </c>
      <c r="AX362" s="12">
        <v>-2.4112630399031301</v>
      </c>
      <c r="AY362" s="12">
        <v>-5.0904959607578304</v>
      </c>
      <c r="AZ362" s="12">
        <v>-19.156434063915999</v>
      </c>
      <c r="BA362" s="12">
        <v>-25.498202376184</v>
      </c>
      <c r="BB362" s="12">
        <v>-11.2244861156796</v>
      </c>
      <c r="BC362" s="12">
        <v>25.769901185412799</v>
      </c>
      <c r="BD362" s="12">
        <v>-20.323199350968899</v>
      </c>
      <c r="BE362" s="12">
        <v>-24.768003640929201</v>
      </c>
      <c r="BF362" s="12">
        <v>-57.4699297430925</v>
      </c>
      <c r="CF362" s="12">
        <v>-0.84031000824324997</v>
      </c>
      <c r="CG362" s="12">
        <v>-2.7411631435825199</v>
      </c>
      <c r="DA362" s="12">
        <v>-19.860459360643201</v>
      </c>
      <c r="DB362" s="12">
        <v>-21.1914721148787</v>
      </c>
      <c r="DC362" s="12">
        <v>-11.654523405013601</v>
      </c>
      <c r="DD362" s="12">
        <v>-31.330619094660499</v>
      </c>
      <c r="DE362" s="12">
        <v>-36.720553907798603</v>
      </c>
      <c r="DF362" s="11" t="s">
        <v>21</v>
      </c>
      <c r="DG362" s="11" t="s">
        <v>21</v>
      </c>
      <c r="DH362" s="11" t="s">
        <v>21</v>
      </c>
      <c r="DI362" s="11" t="s">
        <v>21</v>
      </c>
      <c r="DJ362" s="11" t="s">
        <v>21</v>
      </c>
      <c r="DK362" s="11" t="s">
        <v>21</v>
      </c>
      <c r="DL362" s="11" t="s">
        <v>21</v>
      </c>
      <c r="DM362" s="11" t="s">
        <v>21</v>
      </c>
      <c r="DN362" s="11" t="s">
        <v>21</v>
      </c>
      <c r="DO362" s="11" t="s">
        <v>21</v>
      </c>
      <c r="DP362" s="11" t="s">
        <v>21</v>
      </c>
      <c r="DQ362" s="11" t="s">
        <v>21</v>
      </c>
      <c r="DR362" s="11" t="s">
        <v>21</v>
      </c>
      <c r="DS362" s="11" t="s">
        <v>21</v>
      </c>
    </row>
    <row r="363" spans="1:123" s="12" customFormat="1" ht="15" customHeight="1" x14ac:dyDescent="0.2">
      <c r="A363" s="10">
        <v>169.5</v>
      </c>
      <c r="B363" s="11" t="s">
        <v>21</v>
      </c>
      <c r="C363" s="11" t="s">
        <v>21</v>
      </c>
      <c r="D363" s="11" t="s">
        <v>21</v>
      </c>
      <c r="E363" s="11" t="s">
        <v>21</v>
      </c>
      <c r="F363" s="11" t="s">
        <v>21</v>
      </c>
      <c r="G363" s="11" t="s">
        <v>21</v>
      </c>
      <c r="H363" s="11" t="s">
        <v>21</v>
      </c>
      <c r="I363" s="11" t="s">
        <v>21</v>
      </c>
      <c r="J363" s="11" t="s">
        <v>21</v>
      </c>
      <c r="K363" s="11" t="s">
        <v>21</v>
      </c>
      <c r="L363" s="11" t="s">
        <v>21</v>
      </c>
      <c r="M363" s="11" t="s">
        <v>21</v>
      </c>
      <c r="O363" s="12">
        <v>-17.649290384724701</v>
      </c>
      <c r="P363" s="12">
        <v>-2.6085940589837202</v>
      </c>
      <c r="Q363" s="12">
        <v>-14.605858268623701</v>
      </c>
      <c r="R363" s="12">
        <v>-2.9762550184386698</v>
      </c>
      <c r="S363" s="12">
        <v>-152.82176900655</v>
      </c>
      <c r="T363" s="12">
        <v>-26.7000978055875</v>
      </c>
      <c r="U363" s="12">
        <v>10.997062418027699</v>
      </c>
      <c r="V363" s="12">
        <v>11.2251291284337</v>
      </c>
      <c r="W363" s="12">
        <v>-49.240599764743799</v>
      </c>
      <c r="X363" s="12">
        <v>-11.778398402384401</v>
      </c>
      <c r="Y363" s="12">
        <v>-2.6690656795835799</v>
      </c>
      <c r="Z363" s="12">
        <v>-25.2205591095844</v>
      </c>
      <c r="AA363" s="12">
        <v>6.0851325542898804</v>
      </c>
      <c r="AB363" s="12">
        <v>-1.5020623322925499</v>
      </c>
      <c r="AC363" s="12">
        <v>-47.507724957540603</v>
      </c>
      <c r="AD363" s="12">
        <v>-27.209274776396299</v>
      </c>
      <c r="AE363" s="12">
        <v>-0.86436676838275095</v>
      </c>
      <c r="AF363" s="12">
        <v>-19.871760741807499</v>
      </c>
      <c r="AG363" s="12">
        <v>-4.0069121496344398</v>
      </c>
      <c r="AH363" s="12">
        <v>-25.341963919345201</v>
      </c>
      <c r="AI363" s="11" t="s">
        <v>21</v>
      </c>
      <c r="AJ363" s="11" t="s">
        <v>21</v>
      </c>
      <c r="AQ363" s="12">
        <v>-2.8164329251012501</v>
      </c>
      <c r="AR363" s="12">
        <v>-67.193868744652704</v>
      </c>
      <c r="AS363" s="12">
        <v>3.0363173664227299</v>
      </c>
      <c r="AT363" s="12">
        <v>-2.6680611426854699</v>
      </c>
      <c r="AU363" s="12">
        <v>-1.83672716502769</v>
      </c>
      <c r="AV363" s="12">
        <v>-59.3778313486836</v>
      </c>
      <c r="AW363" s="12">
        <v>5.1202732720412296</v>
      </c>
      <c r="AX363" s="12">
        <v>-2.3312823032028902</v>
      </c>
      <c r="AY363" s="12">
        <v>-4.5584888539451596</v>
      </c>
      <c r="AZ363" s="12">
        <v>-19.523089576978201</v>
      </c>
      <c r="BA363" s="12">
        <v>-24.808452508295801</v>
      </c>
      <c r="BB363" s="12">
        <v>-10.829234270204299</v>
      </c>
      <c r="BC363" s="12">
        <v>25.348961571580698</v>
      </c>
      <c r="BD363" s="12">
        <v>-20.285473510739301</v>
      </c>
      <c r="BE363" s="12">
        <v>-24.815675715217299</v>
      </c>
      <c r="BF363" s="12">
        <v>-57.636527344584401</v>
      </c>
      <c r="CF363" s="12">
        <v>-0.72944550311149203</v>
      </c>
      <c r="CG363" s="12">
        <v>-2.8941099117218898</v>
      </c>
      <c r="DA363" s="12">
        <v>-20.165063688182201</v>
      </c>
      <c r="DB363" s="12">
        <v>-21.6749122046167</v>
      </c>
      <c r="DC363" s="12">
        <v>-11.755118975997901</v>
      </c>
      <c r="DD363" s="12">
        <v>-30.751103622605999</v>
      </c>
      <c r="DE363" s="12">
        <v>-37.107802199898202</v>
      </c>
      <c r="DF363" s="11" t="s">
        <v>21</v>
      </c>
      <c r="DG363" s="11" t="s">
        <v>21</v>
      </c>
      <c r="DH363" s="11" t="s">
        <v>21</v>
      </c>
      <c r="DI363" s="11" t="s">
        <v>21</v>
      </c>
      <c r="DJ363" s="11" t="s">
        <v>21</v>
      </c>
      <c r="DK363" s="11" t="s">
        <v>21</v>
      </c>
      <c r="DL363" s="11" t="s">
        <v>21</v>
      </c>
      <c r="DM363" s="11" t="s">
        <v>21</v>
      </c>
      <c r="DN363" s="11" t="s">
        <v>21</v>
      </c>
      <c r="DO363" s="11" t="s">
        <v>21</v>
      </c>
      <c r="DP363" s="11" t="s">
        <v>21</v>
      </c>
      <c r="DQ363" s="11" t="s">
        <v>21</v>
      </c>
      <c r="DR363" s="11" t="s">
        <v>21</v>
      </c>
      <c r="DS363" s="11" t="s">
        <v>21</v>
      </c>
    </row>
    <row r="364" spans="1:123" s="12" customFormat="1" ht="15" customHeight="1" x14ac:dyDescent="0.2">
      <c r="A364" s="10">
        <v>170</v>
      </c>
      <c r="B364" s="11" t="s">
        <v>21</v>
      </c>
      <c r="C364" s="11" t="s">
        <v>21</v>
      </c>
      <c r="D364" s="11" t="s">
        <v>21</v>
      </c>
      <c r="E364" s="11" t="s">
        <v>21</v>
      </c>
      <c r="F364" s="11" t="s">
        <v>21</v>
      </c>
      <c r="G364" s="11" t="s">
        <v>21</v>
      </c>
      <c r="H364" s="11" t="s">
        <v>21</v>
      </c>
      <c r="I364" s="11" t="s">
        <v>21</v>
      </c>
      <c r="J364" s="11" t="s">
        <v>21</v>
      </c>
      <c r="K364" s="11" t="s">
        <v>21</v>
      </c>
      <c r="L364" s="11" t="s">
        <v>21</v>
      </c>
      <c r="M364" s="11" t="s">
        <v>21</v>
      </c>
      <c r="O364" s="12">
        <v>-17.496065993327601</v>
      </c>
      <c r="P364" s="12">
        <v>-2.55691929851309</v>
      </c>
      <c r="Q364" s="12">
        <v>-14.7388773257262</v>
      </c>
      <c r="R364" s="12">
        <v>-2.4416958694928299</v>
      </c>
      <c r="S364" s="12">
        <v>-152.51149307005099</v>
      </c>
      <c r="T364" s="12">
        <v>-26.685491320677102</v>
      </c>
      <c r="U364" s="12">
        <v>10.7944233604939</v>
      </c>
      <c r="V364" s="12">
        <v>11.3853038783418</v>
      </c>
      <c r="W364" s="12">
        <v>-49.446574848843703</v>
      </c>
      <c r="X364" s="12">
        <v>-11.6187975436332</v>
      </c>
      <c r="Y364" s="12">
        <v>-3.4511003832449201</v>
      </c>
      <c r="Z364" s="12">
        <v>-26.2077537627192</v>
      </c>
      <c r="AA364" s="12">
        <v>6.4248574744851696</v>
      </c>
      <c r="AB364" s="12">
        <v>-0.63524248616886303</v>
      </c>
      <c r="AC364" s="12">
        <v>-47.1543207822833</v>
      </c>
      <c r="AD364" s="12">
        <v>-26.9894480879884</v>
      </c>
      <c r="AE364" s="12">
        <v>-0.97670692866813602</v>
      </c>
      <c r="AF364" s="12">
        <v>-20.197838239255301</v>
      </c>
      <c r="AG364" s="12">
        <v>-4.0152094697987097</v>
      </c>
      <c r="AH364" s="12">
        <v>-25.156215997412801</v>
      </c>
      <c r="AI364" s="11" t="s">
        <v>21</v>
      </c>
      <c r="AJ364" s="11" t="s">
        <v>21</v>
      </c>
      <c r="AQ364" s="12">
        <v>-2.9873708626837399</v>
      </c>
      <c r="AR364" s="12">
        <v>-67.934815888293002</v>
      </c>
      <c r="AS364" s="12">
        <v>3.1749455047247399</v>
      </c>
      <c r="AT364" s="12">
        <v>-2.4558478344260899</v>
      </c>
      <c r="AU364" s="12">
        <v>-2.3440759377990599</v>
      </c>
      <c r="AV364" s="12">
        <v>-58.067897043656501</v>
      </c>
      <c r="AW364" s="12">
        <v>5.6494609452783999</v>
      </c>
      <c r="AX364" s="12">
        <v>-2.2496956262330001</v>
      </c>
      <c r="AY364" s="12">
        <v>-4.0756631278782098</v>
      </c>
      <c r="AZ364" s="12">
        <v>-19.863924535456999</v>
      </c>
      <c r="BA364" s="12">
        <v>-24.143024347722498</v>
      </c>
      <c r="BB364" s="12">
        <v>-10.4280497907893</v>
      </c>
      <c r="BC364" s="12">
        <v>24.939507056842501</v>
      </c>
      <c r="BD364" s="12">
        <v>-20.294108253438001</v>
      </c>
      <c r="BE364" s="12">
        <v>-24.821541956043799</v>
      </c>
      <c r="BF364" s="12">
        <v>-57.783523516263799</v>
      </c>
      <c r="CF364" s="12">
        <v>-0.607825313636567</v>
      </c>
      <c r="CG364" s="12">
        <v>-3.0283745218184701</v>
      </c>
      <c r="DA364" s="12">
        <v>-20.446803318918601</v>
      </c>
      <c r="DB364" s="12">
        <v>-22.179128791322</v>
      </c>
      <c r="DC364" s="12">
        <v>-11.856981473101699</v>
      </c>
      <c r="DD364" s="12">
        <v>-30.192028134479099</v>
      </c>
      <c r="DE364" s="12">
        <v>-37.6028474420309</v>
      </c>
      <c r="DF364" s="11" t="s">
        <v>21</v>
      </c>
      <c r="DG364" s="11" t="s">
        <v>21</v>
      </c>
      <c r="DH364" s="11" t="s">
        <v>21</v>
      </c>
      <c r="DI364" s="11" t="s">
        <v>21</v>
      </c>
      <c r="DJ364" s="11" t="s">
        <v>21</v>
      </c>
      <c r="DK364" s="11" t="s">
        <v>21</v>
      </c>
      <c r="DL364" s="11" t="s">
        <v>21</v>
      </c>
      <c r="DM364" s="11" t="s">
        <v>21</v>
      </c>
      <c r="DN364" s="11" t="s">
        <v>21</v>
      </c>
      <c r="DO364" s="11" t="s">
        <v>21</v>
      </c>
      <c r="DP364" s="11" t="s">
        <v>21</v>
      </c>
      <c r="DQ364" s="11" t="s">
        <v>21</v>
      </c>
      <c r="DR364" s="11" t="s">
        <v>21</v>
      </c>
      <c r="DS364" s="11" t="s">
        <v>21</v>
      </c>
    </row>
    <row r="365" spans="1:123" s="12" customFormat="1" ht="15" customHeight="1" x14ac:dyDescent="0.2">
      <c r="A365" s="10">
        <v>170.5</v>
      </c>
      <c r="B365" s="11" t="s">
        <v>21</v>
      </c>
      <c r="C365" s="11" t="s">
        <v>21</v>
      </c>
      <c r="D365" s="11" t="s">
        <v>21</v>
      </c>
      <c r="E365" s="11" t="s">
        <v>21</v>
      </c>
      <c r="F365" s="11" t="s">
        <v>21</v>
      </c>
      <c r="G365" s="11" t="s">
        <v>21</v>
      </c>
      <c r="H365" s="11" t="s">
        <v>21</v>
      </c>
      <c r="I365" s="11" t="s">
        <v>21</v>
      </c>
      <c r="J365" s="11" t="s">
        <v>21</v>
      </c>
      <c r="K365" s="11" t="s">
        <v>21</v>
      </c>
      <c r="L365" s="11" t="s">
        <v>21</v>
      </c>
      <c r="M365" s="11" t="s">
        <v>21</v>
      </c>
      <c r="O365" s="12">
        <v>-17.356071111862502</v>
      </c>
      <c r="P365" s="12">
        <v>-2.5184576770698102</v>
      </c>
      <c r="Q365" s="12">
        <v>-14.8631679621757</v>
      </c>
      <c r="R365" s="12">
        <v>-1.95759253074356</v>
      </c>
      <c r="S365" s="12">
        <v>-152.03993825707499</v>
      </c>
      <c r="T365" s="12">
        <v>-26.653022359823801</v>
      </c>
      <c r="U365" s="12">
        <v>10.5875915323849</v>
      </c>
      <c r="V365" s="12">
        <v>11.5369575723889</v>
      </c>
      <c r="W365" s="12">
        <v>-49.710601160768398</v>
      </c>
      <c r="X365" s="12">
        <v>-11.453319530119099</v>
      </c>
      <c r="Y365" s="12">
        <v>-4.2996557567676001</v>
      </c>
      <c r="Z365" s="12">
        <v>-27.2572397079784</v>
      </c>
      <c r="AA365" s="12">
        <v>6.7984415181854203</v>
      </c>
      <c r="AB365" s="12">
        <v>0.21735696975610999</v>
      </c>
      <c r="AC365" s="12">
        <v>-46.802018914604503</v>
      </c>
      <c r="AD365" s="12">
        <v>-26.769119358505101</v>
      </c>
      <c r="AE365" s="12">
        <v>-1.1346644441800799</v>
      </c>
      <c r="AF365" s="12">
        <v>-20.551658963085998</v>
      </c>
      <c r="AG365" s="12">
        <v>-3.9878755160316302</v>
      </c>
      <c r="AH365" s="12">
        <v>-24.9596632784232</v>
      </c>
      <c r="AI365" s="11" t="s">
        <v>21</v>
      </c>
      <c r="AJ365" s="11" t="s">
        <v>21</v>
      </c>
      <c r="AQ365" s="12">
        <v>-3.1798106192582001</v>
      </c>
      <c r="AR365" s="12">
        <v>-68.697474489454095</v>
      </c>
      <c r="AS365" s="12">
        <v>3.30534203385468</v>
      </c>
      <c r="AT365" s="12">
        <v>-2.23307029045827</v>
      </c>
      <c r="AU365" s="12">
        <v>-2.8748047498083902</v>
      </c>
      <c r="AV365" s="12">
        <v>-56.7662755202036</v>
      </c>
      <c r="AW365" s="12">
        <v>6.1776372604071996</v>
      </c>
      <c r="AX365" s="12">
        <v>-2.1663897769030802</v>
      </c>
      <c r="AY365" s="12">
        <v>-3.64705579158908</v>
      </c>
      <c r="AZ365" s="12">
        <v>-20.176914404146299</v>
      </c>
      <c r="BA365" s="12">
        <v>-23.505843273596799</v>
      </c>
      <c r="BB365" s="12">
        <v>-10.021775779023301</v>
      </c>
      <c r="BC365" s="12">
        <v>24.541164748370601</v>
      </c>
      <c r="BD365" s="12">
        <v>-20.347137251519499</v>
      </c>
      <c r="BE365" s="12">
        <v>-24.788065275060902</v>
      </c>
      <c r="BF365" s="12">
        <v>-57.914283388527103</v>
      </c>
      <c r="CF365" s="12">
        <v>-0.47727547780596002</v>
      </c>
      <c r="CG365" s="12">
        <v>-3.14408498525153</v>
      </c>
      <c r="DA365" s="12">
        <v>-20.704042981378699</v>
      </c>
      <c r="DB365" s="12">
        <v>-22.698264729115099</v>
      </c>
      <c r="DC365" s="12">
        <v>-11.957568858633699</v>
      </c>
      <c r="DD365" s="12">
        <v>-29.652288503712001</v>
      </c>
      <c r="DE365" s="12">
        <v>-38.198213587747802</v>
      </c>
      <c r="DF365" s="11" t="s">
        <v>21</v>
      </c>
      <c r="DG365" s="11" t="s">
        <v>21</v>
      </c>
      <c r="DH365" s="11" t="s">
        <v>21</v>
      </c>
      <c r="DI365" s="11" t="s">
        <v>21</v>
      </c>
      <c r="DJ365" s="11" t="s">
        <v>21</v>
      </c>
      <c r="DK365" s="11" t="s">
        <v>21</v>
      </c>
      <c r="DL365" s="11" t="s">
        <v>21</v>
      </c>
      <c r="DM365" s="11" t="s">
        <v>21</v>
      </c>
      <c r="DN365" s="11" t="s">
        <v>21</v>
      </c>
      <c r="DO365" s="11" t="s">
        <v>21</v>
      </c>
      <c r="DP365" s="11" t="s">
        <v>21</v>
      </c>
      <c r="DQ365" s="11" t="s">
        <v>21</v>
      </c>
      <c r="DR365" s="11" t="s">
        <v>21</v>
      </c>
      <c r="DS365" s="11" t="s">
        <v>21</v>
      </c>
    </row>
    <row r="366" spans="1:123" s="12" customFormat="1" ht="15" customHeight="1" x14ac:dyDescent="0.2">
      <c r="A366" s="10">
        <v>171</v>
      </c>
      <c r="B366" s="11" t="s">
        <v>21</v>
      </c>
      <c r="C366" s="11" t="s">
        <v>21</v>
      </c>
      <c r="D366" s="11" t="s">
        <v>21</v>
      </c>
      <c r="E366" s="11" t="s">
        <v>21</v>
      </c>
      <c r="F366" s="11" t="s">
        <v>21</v>
      </c>
      <c r="G366" s="11" t="s">
        <v>21</v>
      </c>
      <c r="H366" s="11" t="s">
        <v>21</v>
      </c>
      <c r="I366" s="11" t="s">
        <v>21</v>
      </c>
      <c r="J366" s="11" t="s">
        <v>21</v>
      </c>
      <c r="K366" s="11" t="s">
        <v>21</v>
      </c>
      <c r="L366" s="11" t="s">
        <v>21</v>
      </c>
      <c r="M366" s="11" t="s">
        <v>21</v>
      </c>
      <c r="O366" s="12">
        <v>-17.227564967470201</v>
      </c>
      <c r="P366" s="12">
        <v>-2.4934770408435698</v>
      </c>
      <c r="Q366" s="12">
        <v>-14.9756806422374</v>
      </c>
      <c r="R366" s="12">
        <v>-1.5230037888613801</v>
      </c>
      <c r="S366" s="12">
        <v>-151.40831237658799</v>
      </c>
      <c r="T366" s="12">
        <v>-26.6007446043659</v>
      </c>
      <c r="U366" s="12">
        <v>10.377289981988699</v>
      </c>
      <c r="V366" s="12">
        <v>11.678394912450999</v>
      </c>
      <c r="W366" s="12">
        <v>-50.030434067593802</v>
      </c>
      <c r="X366" s="12">
        <v>-11.282761079201</v>
      </c>
      <c r="Y366" s="12">
        <v>-5.2032983148819696</v>
      </c>
      <c r="Z366" s="12">
        <v>-28.352260414976602</v>
      </c>
      <c r="AA366" s="12">
        <v>7.2059565354720601</v>
      </c>
      <c r="AB366" s="12">
        <v>1.0510481160963501</v>
      </c>
      <c r="AC366" s="12">
        <v>-46.451084926957201</v>
      </c>
      <c r="AD366" s="12">
        <v>-26.5459420916158</v>
      </c>
      <c r="AE366" s="12">
        <v>-1.3368440932026699</v>
      </c>
      <c r="AF366" s="12">
        <v>-20.9292429644847</v>
      </c>
      <c r="AG366" s="12">
        <v>-3.9254009607247999</v>
      </c>
      <c r="AH366" s="12">
        <v>-24.7556217800593</v>
      </c>
      <c r="AI366" s="11" t="s">
        <v>21</v>
      </c>
      <c r="AJ366" s="11" t="s">
        <v>21</v>
      </c>
      <c r="AQ366" s="12">
        <v>-3.3901553706527898</v>
      </c>
      <c r="AR366" s="12">
        <v>-69.483699917327598</v>
      </c>
      <c r="AS366" s="12">
        <v>3.4278023122169499</v>
      </c>
      <c r="AT366" s="12">
        <v>-2.00247791326546</v>
      </c>
      <c r="AU366" s="12">
        <v>-3.4219935969303998</v>
      </c>
      <c r="AV366" s="12">
        <v>-55.4640646441839</v>
      </c>
      <c r="AW366" s="12">
        <v>6.6982834141526801</v>
      </c>
      <c r="AX366" s="12">
        <v>-2.0813533865293699</v>
      </c>
      <c r="AY366" s="12">
        <v>-3.2769339668447999</v>
      </c>
      <c r="AZ366" s="12">
        <v>-20.4603165911976</v>
      </c>
      <c r="BA366" s="12">
        <v>-22.900328985997401</v>
      </c>
      <c r="BB366" s="12">
        <v>-9.6113171821343695</v>
      </c>
      <c r="BC366" s="12">
        <v>24.153256163117401</v>
      </c>
      <c r="BD366" s="12">
        <v>-20.442137611098499</v>
      </c>
      <c r="BE366" s="12">
        <v>-24.718154236324999</v>
      </c>
      <c r="BF366" s="12">
        <v>-58.032084780279497</v>
      </c>
      <c r="CF366" s="12">
        <v>-0.339755814593445</v>
      </c>
      <c r="CG366" s="12">
        <v>-3.2417624424851899</v>
      </c>
      <c r="DA366" s="12">
        <v>-20.935365682817</v>
      </c>
      <c r="DB366" s="12">
        <v>-23.226286430144601</v>
      </c>
      <c r="DC366" s="12">
        <v>-12.0542936201673</v>
      </c>
      <c r="DD366" s="12">
        <v>-29.1305041173473</v>
      </c>
      <c r="DE366" s="12">
        <v>-38.885274989297599</v>
      </c>
      <c r="DF366" s="11" t="s">
        <v>21</v>
      </c>
      <c r="DG366" s="11" t="s">
        <v>21</v>
      </c>
      <c r="DH366" s="11" t="s">
        <v>21</v>
      </c>
      <c r="DI366" s="11" t="s">
        <v>21</v>
      </c>
      <c r="DJ366" s="11" t="s">
        <v>21</v>
      </c>
      <c r="DK366" s="11" t="s">
        <v>21</v>
      </c>
      <c r="DL366" s="11" t="s">
        <v>21</v>
      </c>
      <c r="DM366" s="11" t="s">
        <v>21</v>
      </c>
      <c r="DN366" s="11" t="s">
        <v>21</v>
      </c>
      <c r="DO366" s="11" t="s">
        <v>21</v>
      </c>
      <c r="DP366" s="11" t="s">
        <v>21</v>
      </c>
      <c r="DQ366" s="11" t="s">
        <v>21</v>
      </c>
      <c r="DR366" s="11" t="s">
        <v>21</v>
      </c>
      <c r="DS366" s="11" t="s">
        <v>21</v>
      </c>
    </row>
    <row r="367" spans="1:123" s="12" customFormat="1" ht="15" customHeight="1" x14ac:dyDescent="0.2">
      <c r="A367" s="10">
        <v>171.5</v>
      </c>
      <c r="B367" s="11" t="s">
        <v>21</v>
      </c>
      <c r="C367" s="11" t="s">
        <v>21</v>
      </c>
      <c r="D367" s="11" t="s">
        <v>21</v>
      </c>
      <c r="E367" s="11" t="s">
        <v>21</v>
      </c>
      <c r="F367" s="11" t="s">
        <v>21</v>
      </c>
      <c r="G367" s="11" t="s">
        <v>21</v>
      </c>
      <c r="H367" s="11" t="s">
        <v>21</v>
      </c>
      <c r="I367" s="11" t="s">
        <v>21</v>
      </c>
      <c r="J367" s="11" t="s">
        <v>21</v>
      </c>
      <c r="K367" s="11" t="s">
        <v>21</v>
      </c>
      <c r="L367" s="11" t="s">
        <v>21</v>
      </c>
      <c r="M367" s="11" t="s">
        <v>21</v>
      </c>
      <c r="O367" s="12">
        <v>-17.1087558555882</v>
      </c>
      <c r="P367" s="12">
        <v>-2.4820824364724099</v>
      </c>
      <c r="Q367" s="12">
        <v>-15.0735831994097</v>
      </c>
      <c r="R367" s="12">
        <v>-1.1363609928594001</v>
      </c>
      <c r="S367" s="12">
        <v>-150.618914631195</v>
      </c>
      <c r="T367" s="12">
        <v>-26.526919100433499</v>
      </c>
      <c r="U367" s="12">
        <v>10.164200830331501</v>
      </c>
      <c r="V367" s="12">
        <v>11.807845112343699</v>
      </c>
      <c r="W367" s="12">
        <v>-50.403275963617403</v>
      </c>
      <c r="X367" s="12">
        <v>-11.1080289570963</v>
      </c>
      <c r="Y367" s="12">
        <v>-6.1502250900957698</v>
      </c>
      <c r="Z367" s="12">
        <v>-29.475517294486</v>
      </c>
      <c r="AA367" s="12">
        <v>7.6471042120829198</v>
      </c>
      <c r="AB367" s="12">
        <v>1.8611826817504999</v>
      </c>
      <c r="AC367" s="12">
        <v>-46.101620682747999</v>
      </c>
      <c r="AD367" s="12">
        <v>-26.3175443251384</v>
      </c>
      <c r="AE367" s="12">
        <v>-1.5815296592336301</v>
      </c>
      <c r="AF367" s="12">
        <v>-21.3263665500562</v>
      </c>
      <c r="AG367" s="12">
        <v>-3.8288153518806198</v>
      </c>
      <c r="AH367" s="12">
        <v>-24.547465727664498</v>
      </c>
      <c r="AI367" s="11" t="s">
        <v>21</v>
      </c>
      <c r="AJ367" s="11" t="s">
        <v>21</v>
      </c>
      <c r="AQ367" s="12">
        <v>-3.6146045658824701</v>
      </c>
      <c r="AR367" s="12">
        <v>-70.295107434503706</v>
      </c>
      <c r="AS367" s="12">
        <v>3.5426839986030201</v>
      </c>
      <c r="AT367" s="12">
        <v>-1.76689275122043</v>
      </c>
      <c r="AU367" s="12">
        <v>-3.9787005334801502</v>
      </c>
      <c r="AV367" s="12">
        <v>-54.152718803379599</v>
      </c>
      <c r="AW367" s="12">
        <v>7.2048669608193396</v>
      </c>
      <c r="AX367" s="12">
        <v>-1.9946737666032199</v>
      </c>
      <c r="AY367" s="12">
        <v>-2.9687478217965602</v>
      </c>
      <c r="AZ367" s="12">
        <v>-20.712705008918402</v>
      </c>
      <c r="BA367" s="12">
        <v>-22.329366402118399</v>
      </c>
      <c r="BB367" s="12">
        <v>-9.1976280600647407</v>
      </c>
      <c r="BC367" s="12">
        <v>23.7748208746779</v>
      </c>
      <c r="BD367" s="12">
        <v>-20.576249880832599</v>
      </c>
      <c r="BE367" s="12">
        <v>-24.615110305603501</v>
      </c>
      <c r="BF367" s="12">
        <v>-58.140059991274001</v>
      </c>
      <c r="CF367" s="12">
        <v>-0.19731669453903999</v>
      </c>
      <c r="CG367" s="12">
        <v>-3.3222856927750399</v>
      </c>
      <c r="DA367" s="12">
        <v>-21.139592718100101</v>
      </c>
      <c r="DB367" s="12">
        <v>-23.757072995067499</v>
      </c>
      <c r="DC367" s="12">
        <v>-12.144562788307599</v>
      </c>
      <c r="DD367" s="12">
        <v>-28.625028789974699</v>
      </c>
      <c r="DE367" s="12">
        <v>-39.654347347095602</v>
      </c>
      <c r="DF367" s="11" t="s">
        <v>21</v>
      </c>
      <c r="DG367" s="11" t="s">
        <v>21</v>
      </c>
      <c r="DH367" s="11" t="s">
        <v>21</v>
      </c>
      <c r="DI367" s="11" t="s">
        <v>21</v>
      </c>
      <c r="DJ367" s="11" t="s">
        <v>21</v>
      </c>
      <c r="DK367" s="11" t="s">
        <v>21</v>
      </c>
      <c r="DL367" s="11" t="s">
        <v>21</v>
      </c>
      <c r="DM367" s="11" t="s">
        <v>21</v>
      </c>
      <c r="DN367" s="11" t="s">
        <v>21</v>
      </c>
      <c r="DO367" s="11" t="s">
        <v>21</v>
      </c>
      <c r="DP367" s="11" t="s">
        <v>21</v>
      </c>
      <c r="DQ367" s="11" t="s">
        <v>21</v>
      </c>
      <c r="DR367" s="11" t="s">
        <v>21</v>
      </c>
      <c r="DS367" s="11" t="s">
        <v>21</v>
      </c>
    </row>
    <row r="368" spans="1:123" s="12" customFormat="1" ht="15" customHeight="1" x14ac:dyDescent="0.2">
      <c r="A368" s="10">
        <v>172</v>
      </c>
      <c r="B368" s="11" t="s">
        <v>21</v>
      </c>
      <c r="C368" s="11" t="s">
        <v>21</v>
      </c>
      <c r="D368" s="11" t="s">
        <v>21</v>
      </c>
      <c r="E368" s="11" t="s">
        <v>21</v>
      </c>
      <c r="F368" s="11" t="s">
        <v>21</v>
      </c>
      <c r="G368" s="11" t="s">
        <v>21</v>
      </c>
      <c r="H368" s="11" t="s">
        <v>21</v>
      </c>
      <c r="I368" s="11" t="s">
        <v>21</v>
      </c>
      <c r="J368" s="11" t="s">
        <v>21</v>
      </c>
      <c r="K368" s="11" t="s">
        <v>21</v>
      </c>
      <c r="L368" s="11" t="s">
        <v>21</v>
      </c>
      <c r="M368" s="11" t="s">
        <v>21</v>
      </c>
      <c r="O368" s="12">
        <v>-16.997819329844699</v>
      </c>
      <c r="P368" s="12">
        <v>-2.4842115635692599</v>
      </c>
      <c r="Q368" s="12">
        <v>-15.154302673181499</v>
      </c>
      <c r="R368" s="12">
        <v>-0.79549863585270897</v>
      </c>
      <c r="S368" s="12">
        <v>-149.67512106522901</v>
      </c>
      <c r="T368" s="12">
        <v>-26.4300360868219</v>
      </c>
      <c r="U368" s="12">
        <v>9.9489825515774992</v>
      </c>
      <c r="V368" s="12">
        <v>11.9234973681159</v>
      </c>
      <c r="W368" s="12">
        <v>-50.825834478018798</v>
      </c>
      <c r="X368" s="12">
        <v>-10.9301363409031</v>
      </c>
      <c r="Y368" s="12">
        <v>-7.1284116529568502</v>
      </c>
      <c r="Z368" s="12">
        <v>-30.609411624027398</v>
      </c>
      <c r="AA368" s="12">
        <v>8.1212292570853606</v>
      </c>
      <c r="AB368" s="12">
        <v>2.64321010945423</v>
      </c>
      <c r="AC368" s="12">
        <v>-45.753553422400699</v>
      </c>
      <c r="AD368" s="12">
        <v>-26.081555915879999</v>
      </c>
      <c r="AE368" s="12">
        <v>-1.86669569757214</v>
      </c>
      <c r="AF368" s="12">
        <v>-21.738615032518201</v>
      </c>
      <c r="AG368" s="12">
        <v>-3.69966710422886</v>
      </c>
      <c r="AH368" s="12">
        <v>-24.338574803550699</v>
      </c>
      <c r="AI368" s="11" t="s">
        <v>21</v>
      </c>
      <c r="AJ368" s="11" t="s">
        <v>21</v>
      </c>
      <c r="AQ368" s="12">
        <v>-3.8491893974423799</v>
      </c>
      <c r="AR368" s="12">
        <v>-71.132999437395398</v>
      </c>
      <c r="AS368" s="12">
        <v>3.65039409189193</v>
      </c>
      <c r="AT368" s="12">
        <v>-1.52917129980778</v>
      </c>
      <c r="AU368" s="12">
        <v>-4.5380593292065896</v>
      </c>
      <c r="AV368" s="12">
        <v>-52.824179874732998</v>
      </c>
      <c r="AW368" s="12">
        <v>7.6909354902454599</v>
      </c>
      <c r="AX368" s="12">
        <v>-1.9065332708123599</v>
      </c>
      <c r="AY368" s="12">
        <v>-2.7250951006862998</v>
      </c>
      <c r="AZ368" s="12">
        <v>-20.932970073772498</v>
      </c>
      <c r="BA368" s="12">
        <v>-21.7952838283963</v>
      </c>
      <c r="BB368" s="12">
        <v>-8.7816970335552398</v>
      </c>
      <c r="BC368" s="12">
        <v>23.4046565310563</v>
      </c>
      <c r="BD368" s="12">
        <v>-20.746194422827099</v>
      </c>
      <c r="BE368" s="12">
        <v>-24.482573280693</v>
      </c>
      <c r="BF368" s="12">
        <v>-58.241130318492601</v>
      </c>
      <c r="CF368" s="12">
        <v>-5.2055469268452698E-2</v>
      </c>
      <c r="CG368" s="12">
        <v>-3.3868504942802198</v>
      </c>
      <c r="DA368" s="12">
        <v>-21.315794583642798</v>
      </c>
      <c r="DB368" s="12">
        <v>-24.284476239699799</v>
      </c>
      <c r="DC368" s="12">
        <v>-12.2258088595117</v>
      </c>
      <c r="DD368" s="12">
        <v>-28.133990781498099</v>
      </c>
      <c r="DE368" s="12">
        <v>-40.494782297173501</v>
      </c>
      <c r="DF368" s="11" t="s">
        <v>21</v>
      </c>
      <c r="DG368" s="11" t="s">
        <v>21</v>
      </c>
      <c r="DH368" s="11" t="s">
        <v>21</v>
      </c>
      <c r="DI368" s="11" t="s">
        <v>21</v>
      </c>
      <c r="DJ368" s="11" t="s">
        <v>21</v>
      </c>
      <c r="DK368" s="11" t="s">
        <v>21</v>
      </c>
      <c r="DL368" s="11" t="s">
        <v>21</v>
      </c>
      <c r="DM368" s="11" t="s">
        <v>21</v>
      </c>
      <c r="DN368" s="11" t="s">
        <v>21</v>
      </c>
      <c r="DO368" s="11" t="s">
        <v>21</v>
      </c>
      <c r="DP368" s="11" t="s">
        <v>21</v>
      </c>
      <c r="DQ368" s="11" t="s">
        <v>21</v>
      </c>
      <c r="DR368" s="11" t="s">
        <v>21</v>
      </c>
      <c r="DS368" s="11" t="s">
        <v>21</v>
      </c>
    </row>
    <row r="369" spans="1:123" s="12" customFormat="1" ht="15" customHeight="1" x14ac:dyDescent="0.2">
      <c r="A369" s="10">
        <v>172.5</v>
      </c>
      <c r="B369" s="11" t="s">
        <v>21</v>
      </c>
      <c r="C369" s="11" t="s">
        <v>21</v>
      </c>
      <c r="D369" s="11" t="s">
        <v>21</v>
      </c>
      <c r="E369" s="11" t="s">
        <v>21</v>
      </c>
      <c r="F369" s="11" t="s">
        <v>21</v>
      </c>
      <c r="G369" s="11" t="s">
        <v>21</v>
      </c>
      <c r="H369" s="11" t="s">
        <v>21</v>
      </c>
      <c r="I369" s="11" t="s">
        <v>21</v>
      </c>
      <c r="J369" s="11" t="s">
        <v>21</v>
      </c>
      <c r="K369" s="11" t="s">
        <v>21</v>
      </c>
      <c r="L369" s="11" t="s">
        <v>21</v>
      </c>
      <c r="M369" s="11" t="s">
        <v>21</v>
      </c>
      <c r="O369" s="12">
        <v>-16.892905478016399</v>
      </c>
      <c r="P369" s="12">
        <v>-2.49963227361149</v>
      </c>
      <c r="Q369" s="12">
        <v>-15.215568964777001</v>
      </c>
      <c r="R369" s="12">
        <v>-0.49769226961870999</v>
      </c>
      <c r="S369" s="12">
        <v>-148.58137001283399</v>
      </c>
      <c r="T369" s="12">
        <v>-26.308825908927201</v>
      </c>
      <c r="U369" s="12">
        <v>9.7322836154489707</v>
      </c>
      <c r="V369" s="12">
        <v>12.023543604300301</v>
      </c>
      <c r="W369" s="12">
        <v>-51.294340664753598</v>
      </c>
      <c r="X369" s="12">
        <v>-10.7501855381997</v>
      </c>
      <c r="Y369" s="12">
        <v>-8.1257603596895898</v>
      </c>
      <c r="Z369" s="12">
        <v>-31.7362719215452</v>
      </c>
      <c r="AA369" s="12">
        <v>8.6273475972120597</v>
      </c>
      <c r="AB369" s="12">
        <v>3.3927365166164201</v>
      </c>
      <c r="AC369" s="12">
        <v>-45.406621211441198</v>
      </c>
      <c r="AD369" s="12">
        <v>-25.835644919425199</v>
      </c>
      <c r="AE369" s="12">
        <v>-2.1900216324866002</v>
      </c>
      <c r="AF369" s="12">
        <v>-22.1614245674572</v>
      </c>
      <c r="AG369" s="12">
        <v>-3.5399968965066302</v>
      </c>
      <c r="AH369" s="12">
        <v>-24.132294129230999</v>
      </c>
      <c r="AI369" s="11" t="s">
        <v>21</v>
      </c>
      <c r="AJ369" s="11" t="s">
        <v>21</v>
      </c>
      <c r="AQ369" s="12">
        <v>-4.0898084989748797</v>
      </c>
      <c r="AR369" s="12">
        <v>-71.998372732196003</v>
      </c>
      <c r="AS369" s="12">
        <v>3.7513775623665402</v>
      </c>
      <c r="AT369" s="12">
        <v>-1.2921639154228599</v>
      </c>
      <c r="AU369" s="12">
        <v>-5.0933745114889399</v>
      </c>
      <c r="AV369" s="12">
        <v>-51.470964535837901</v>
      </c>
      <c r="AW369" s="12">
        <v>8.1502130342414603</v>
      </c>
      <c r="AX369" s="12">
        <v>-1.8172020190831899</v>
      </c>
      <c r="AY369" s="12">
        <v>-2.5476977043581401</v>
      </c>
      <c r="AZ369" s="12">
        <v>-21.1203478102106</v>
      </c>
      <c r="BA369" s="12">
        <v>-21.299836589605501</v>
      </c>
      <c r="BB369" s="12">
        <v>-8.3645354607142508</v>
      </c>
      <c r="BC369" s="12">
        <v>23.041349777486101</v>
      </c>
      <c r="BD369" s="12">
        <v>-20.948287783539801</v>
      </c>
      <c r="BE369" s="12">
        <v>-24.324473997694401</v>
      </c>
      <c r="BF369" s="12">
        <v>-58.337984228273797</v>
      </c>
      <c r="CF369" s="12">
        <v>9.39273050448719E-2</v>
      </c>
      <c r="CG369" s="12">
        <v>-3.43692386195471</v>
      </c>
      <c r="DA369" s="12">
        <v>-21.4632964343763</v>
      </c>
      <c r="DB369" s="12">
        <v>-24.8024152824655</v>
      </c>
      <c r="DC369" s="12">
        <v>-12.2955334518337</v>
      </c>
      <c r="DD369" s="12">
        <v>-27.655314625008</v>
      </c>
      <c r="DE369" s="12">
        <v>-41.395061998628002</v>
      </c>
      <c r="DF369" s="11" t="s">
        <v>21</v>
      </c>
      <c r="DG369" s="11" t="s">
        <v>21</v>
      </c>
      <c r="DH369" s="11" t="s">
        <v>21</v>
      </c>
      <c r="DI369" s="11" t="s">
        <v>21</v>
      </c>
      <c r="DJ369" s="11" t="s">
        <v>21</v>
      </c>
      <c r="DK369" s="11" t="s">
        <v>21</v>
      </c>
      <c r="DL369" s="11" t="s">
        <v>21</v>
      </c>
      <c r="DM369" s="11" t="s">
        <v>21</v>
      </c>
      <c r="DN369" s="11" t="s">
        <v>21</v>
      </c>
      <c r="DO369" s="11" t="s">
        <v>21</v>
      </c>
      <c r="DP369" s="11" t="s">
        <v>21</v>
      </c>
      <c r="DQ369" s="11" t="s">
        <v>21</v>
      </c>
      <c r="DR369" s="11" t="s">
        <v>21</v>
      </c>
      <c r="DS369" s="11" t="s">
        <v>21</v>
      </c>
    </row>
    <row r="370" spans="1:123" s="12" customFormat="1" ht="15" customHeight="1" x14ac:dyDescent="0.2">
      <c r="A370" s="10">
        <v>173</v>
      </c>
      <c r="B370" s="11" t="s">
        <v>21</v>
      </c>
      <c r="C370" s="11" t="s">
        <v>21</v>
      </c>
      <c r="D370" s="11" t="s">
        <v>21</v>
      </c>
      <c r="E370" s="11" t="s">
        <v>21</v>
      </c>
      <c r="F370" s="11" t="s">
        <v>21</v>
      </c>
      <c r="G370" s="11" t="s">
        <v>21</v>
      </c>
      <c r="H370" s="11" t="s">
        <v>21</v>
      </c>
      <c r="I370" s="11" t="s">
        <v>21</v>
      </c>
      <c r="J370" s="11" t="s">
        <v>21</v>
      </c>
      <c r="K370" s="11" t="s">
        <v>21</v>
      </c>
      <c r="L370" s="11" t="s">
        <v>21</v>
      </c>
      <c r="M370" s="11" t="s">
        <v>21</v>
      </c>
      <c r="O370" s="12">
        <v>-16.792140741017601</v>
      </c>
      <c r="P370" s="12">
        <v>-2.5279416604462299</v>
      </c>
      <c r="Q370" s="12">
        <v>-15.255444850481499</v>
      </c>
      <c r="R370" s="12">
        <v>-0.23970355300662</v>
      </c>
      <c r="S370" s="12">
        <v>-147.34314754605199</v>
      </c>
      <c r="T370" s="12">
        <v>-26.1622735706623</v>
      </c>
      <c r="U370" s="12">
        <v>9.5147579486365395</v>
      </c>
      <c r="V370" s="12">
        <v>12.106211215723301</v>
      </c>
      <c r="W370" s="12">
        <v>-51.804603572236303</v>
      </c>
      <c r="X370" s="12">
        <v>-10.569361620582599</v>
      </c>
      <c r="Y370" s="12">
        <v>-9.1302454165997897</v>
      </c>
      <c r="Z370" s="12">
        <v>-32.838597689987999</v>
      </c>
      <c r="AA370" s="12">
        <v>9.1641659309971093</v>
      </c>
      <c r="AB370" s="12">
        <v>4.1055818655877303</v>
      </c>
      <c r="AC370" s="12">
        <v>-45.060387492412701</v>
      </c>
      <c r="AD370" s="12">
        <v>-25.577544874977299</v>
      </c>
      <c r="AE370" s="12">
        <v>-2.5489073323114999</v>
      </c>
      <c r="AF370" s="12">
        <v>-22.590127628063701</v>
      </c>
      <c r="AG370" s="12">
        <v>-3.35230606651748</v>
      </c>
      <c r="AH370" s="12">
        <v>-23.931886971695299</v>
      </c>
      <c r="AI370" s="11" t="s">
        <v>21</v>
      </c>
      <c r="AJ370" s="11" t="s">
        <v>21</v>
      </c>
      <c r="AQ370" s="12">
        <v>-4.33226841778378</v>
      </c>
      <c r="AR370" s="12">
        <v>-72.891860327217699</v>
      </c>
      <c r="AS370" s="12">
        <v>3.8461043914139701</v>
      </c>
      <c r="AT370" s="12">
        <v>-1.0586763892206299</v>
      </c>
      <c r="AU370" s="12">
        <v>-5.6382123148068697</v>
      </c>
      <c r="AV370" s="12">
        <v>-50.086240662494603</v>
      </c>
      <c r="AW370" s="12">
        <v>8.57669601828092</v>
      </c>
      <c r="AX370" s="12">
        <v>-1.7270308489969399</v>
      </c>
      <c r="AY370" s="12">
        <v>-2.4373889573325802</v>
      </c>
      <c r="AZ370" s="12">
        <v>-21.274414393701498</v>
      </c>
      <c r="BA370" s="12">
        <v>-20.8442052098689</v>
      </c>
      <c r="BB370" s="12">
        <v>-7.9471546996501203</v>
      </c>
      <c r="BC370" s="12">
        <v>22.683312636218002</v>
      </c>
      <c r="BD370" s="12">
        <v>-21.1784790735691</v>
      </c>
      <c r="BE370" s="12">
        <v>-24.1449633904267</v>
      </c>
      <c r="BF370" s="12">
        <v>-58.433000958757397</v>
      </c>
      <c r="CF370" s="12">
        <v>0.23857026576479201</v>
      </c>
      <c r="CG370" s="12">
        <v>-3.47419222634925</v>
      </c>
      <c r="DA370" s="12">
        <v>-21.5816980926319</v>
      </c>
      <c r="DB370" s="12">
        <v>-25.304943847004299</v>
      </c>
      <c r="DC370" s="12">
        <v>-12.351335499260999</v>
      </c>
      <c r="DD370" s="12">
        <v>-27.186764782527401</v>
      </c>
      <c r="DE370" s="12">
        <v>-42.342926462879397</v>
      </c>
      <c r="DF370" s="11" t="s">
        <v>21</v>
      </c>
      <c r="DG370" s="11" t="s">
        <v>21</v>
      </c>
      <c r="DH370" s="11" t="s">
        <v>21</v>
      </c>
      <c r="DI370" s="11" t="s">
        <v>21</v>
      </c>
      <c r="DJ370" s="11" t="s">
        <v>21</v>
      </c>
      <c r="DK370" s="11" t="s">
        <v>21</v>
      </c>
      <c r="DL370" s="11" t="s">
        <v>21</v>
      </c>
      <c r="DM370" s="11" t="s">
        <v>21</v>
      </c>
      <c r="DN370" s="11" t="s">
        <v>21</v>
      </c>
      <c r="DO370" s="11" t="s">
        <v>21</v>
      </c>
      <c r="DP370" s="11" t="s">
        <v>21</v>
      </c>
      <c r="DQ370" s="11" t="s">
        <v>21</v>
      </c>
      <c r="DR370" s="11" t="s">
        <v>21</v>
      </c>
      <c r="DS370" s="11" t="s">
        <v>21</v>
      </c>
    </row>
    <row r="371" spans="1:123" s="12" customFormat="1" ht="15" customHeight="1" x14ac:dyDescent="0.2">
      <c r="A371" s="10">
        <v>173.5</v>
      </c>
      <c r="B371" s="11" t="s">
        <v>21</v>
      </c>
      <c r="C371" s="11" t="s">
        <v>21</v>
      </c>
      <c r="D371" s="11" t="s">
        <v>21</v>
      </c>
      <c r="E371" s="11" t="s">
        <v>21</v>
      </c>
      <c r="F371" s="11" t="s">
        <v>21</v>
      </c>
      <c r="G371" s="11" t="s">
        <v>21</v>
      </c>
      <c r="H371" s="11" t="s">
        <v>21</v>
      </c>
      <c r="I371" s="11" t="s">
        <v>21</v>
      </c>
      <c r="J371" s="11" t="s">
        <v>21</v>
      </c>
      <c r="K371" s="11" t="s">
        <v>21</v>
      </c>
      <c r="L371" s="11" t="s">
        <v>21</v>
      </c>
      <c r="M371" s="11" t="s">
        <v>21</v>
      </c>
      <c r="O371" s="12">
        <v>-16.6936515597626</v>
      </c>
      <c r="P371" s="12">
        <v>-2.5685690161480998</v>
      </c>
      <c r="Q371" s="12">
        <v>-15.272356904461001</v>
      </c>
      <c r="R371" s="12">
        <v>-1.7832489263014301E-2</v>
      </c>
      <c r="S371" s="12">
        <v>-145.966871059499</v>
      </c>
      <c r="T371" s="12">
        <v>-25.989626010414199</v>
      </c>
      <c r="U371" s="12">
        <v>9.2970813057036104</v>
      </c>
      <c r="V371" s="12">
        <v>12.1698085422394</v>
      </c>
      <c r="W371" s="12">
        <v>-52.352046623127499</v>
      </c>
      <c r="X371" s="12">
        <v>-10.388916962256101</v>
      </c>
      <c r="Y371" s="12">
        <v>-10.1300574897322</v>
      </c>
      <c r="Z371" s="12">
        <v>-33.899297704920102</v>
      </c>
      <c r="AA371" s="12">
        <v>9.7301108326064405</v>
      </c>
      <c r="AB371" s="12">
        <v>4.77783714813995</v>
      </c>
      <c r="AC371" s="12">
        <v>-44.714222894981503</v>
      </c>
      <c r="AD371" s="12">
        <v>-25.305078452220101</v>
      </c>
      <c r="AE371" s="12">
        <v>-2.94049232252291</v>
      </c>
      <c r="AF371" s="12">
        <v>-23.020011212793101</v>
      </c>
      <c r="AG371" s="12">
        <v>-3.1395181849802598</v>
      </c>
      <c r="AH371" s="12">
        <v>-23.7404947256436</v>
      </c>
      <c r="AI371" s="11" t="s">
        <v>21</v>
      </c>
      <c r="AJ371" s="11" t="s">
        <v>21</v>
      </c>
      <c r="AQ371" s="12">
        <v>-4.5723222683591302</v>
      </c>
      <c r="AR371" s="12">
        <v>-73.813724156934697</v>
      </c>
      <c r="AS371" s="12">
        <v>3.9350547922367598</v>
      </c>
      <c r="AT371" s="12">
        <v>-0.83143231677240603</v>
      </c>
      <c r="AU371" s="12">
        <v>-6.1664914028369804</v>
      </c>
      <c r="AV371" s="12">
        <v>-48.663911002222399</v>
      </c>
      <c r="AW371" s="12">
        <v>8.9647382992552593</v>
      </c>
      <c r="AX371" s="12">
        <v>-1.63644165240839</v>
      </c>
      <c r="AY371" s="12">
        <v>-2.3941131530591502</v>
      </c>
      <c r="AZ371" s="12">
        <v>-21.395098883658601</v>
      </c>
      <c r="BA371" s="12">
        <v>-20.428995412657901</v>
      </c>
      <c r="BB371" s="12">
        <v>-7.5305574682715797</v>
      </c>
      <c r="BC371" s="12">
        <v>22.328835257212599</v>
      </c>
      <c r="BD371" s="12">
        <v>-21.432371795526699</v>
      </c>
      <c r="BE371" s="12">
        <v>-23.9483579207444</v>
      </c>
      <c r="BF371" s="12">
        <v>-58.528232329990701</v>
      </c>
      <c r="CF371" s="12">
        <v>0.37989190104781301</v>
      </c>
      <c r="CG371" s="12">
        <v>-3.50050959241343</v>
      </c>
      <c r="DA371" s="12">
        <v>-21.670864953193799</v>
      </c>
      <c r="DB371" s="12">
        <v>-25.7863248407375</v>
      </c>
      <c r="DC371" s="12">
        <v>-12.3909503599861</v>
      </c>
      <c r="DD371" s="12">
        <v>-26.7259747488424</v>
      </c>
      <c r="DE371" s="12">
        <v>-43.325482693035099</v>
      </c>
      <c r="DF371" s="11" t="s">
        <v>21</v>
      </c>
      <c r="DG371" s="11" t="s">
        <v>21</v>
      </c>
      <c r="DH371" s="11" t="s">
        <v>21</v>
      </c>
      <c r="DI371" s="11" t="s">
        <v>21</v>
      </c>
      <c r="DJ371" s="11" t="s">
        <v>21</v>
      </c>
      <c r="DK371" s="11" t="s">
        <v>21</v>
      </c>
      <c r="DL371" s="11" t="s">
        <v>21</v>
      </c>
      <c r="DM371" s="11" t="s">
        <v>21</v>
      </c>
      <c r="DN371" s="11" t="s">
        <v>21</v>
      </c>
      <c r="DO371" s="11" t="s">
        <v>21</v>
      </c>
      <c r="DP371" s="11" t="s">
        <v>21</v>
      </c>
      <c r="DQ371" s="11" t="s">
        <v>21</v>
      </c>
      <c r="DR371" s="11" t="s">
        <v>21</v>
      </c>
      <c r="DS371" s="11" t="s">
        <v>21</v>
      </c>
    </row>
    <row r="372" spans="1:123" s="12" customFormat="1" ht="15" customHeight="1" x14ac:dyDescent="0.2">
      <c r="A372" s="10">
        <v>174</v>
      </c>
      <c r="B372" s="11" t="s">
        <v>21</v>
      </c>
      <c r="C372" s="11" t="s">
        <v>21</v>
      </c>
      <c r="D372" s="11" t="s">
        <v>21</v>
      </c>
      <c r="E372" s="11" t="s">
        <v>21</v>
      </c>
      <c r="F372" s="11" t="s">
        <v>21</v>
      </c>
      <c r="G372" s="11" t="s">
        <v>21</v>
      </c>
      <c r="H372" s="11" t="s">
        <v>21</v>
      </c>
      <c r="I372" s="11" t="s">
        <v>21</v>
      </c>
      <c r="J372" s="11" t="s">
        <v>21</v>
      </c>
      <c r="K372" s="11" t="s">
        <v>21</v>
      </c>
      <c r="L372" s="11" t="s">
        <v>21</v>
      </c>
      <c r="M372" s="11" t="s">
        <v>21</v>
      </c>
      <c r="O372" s="12">
        <v>-16.5955589181976</v>
      </c>
      <c r="P372" s="12">
        <v>-2.6207792416243998</v>
      </c>
      <c r="Q372" s="12">
        <v>-15.265113688656101</v>
      </c>
      <c r="R372" s="12">
        <v>0.17202474111854801</v>
      </c>
      <c r="S372" s="12">
        <v>-144.45984561461901</v>
      </c>
      <c r="T372" s="12">
        <v>-25.7904011959908</v>
      </c>
      <c r="U372" s="12">
        <v>9.0799640020122698</v>
      </c>
      <c r="V372" s="12">
        <v>12.212758520035999</v>
      </c>
      <c r="W372" s="12">
        <v>-52.9317549080587</v>
      </c>
      <c r="X372" s="12">
        <v>-10.210159416601501</v>
      </c>
      <c r="Y372" s="12">
        <v>-11.113745131297</v>
      </c>
      <c r="Z372" s="12">
        <v>-34.9018955603241</v>
      </c>
      <c r="AA372" s="12">
        <v>10.323359674657601</v>
      </c>
      <c r="AB372" s="12">
        <v>5.4059173635323496</v>
      </c>
      <c r="AC372" s="12">
        <v>-44.367319787852402</v>
      </c>
      <c r="AD372" s="12">
        <v>-25.016195650096002</v>
      </c>
      <c r="AE372" s="12">
        <v>-3.3616745440667701</v>
      </c>
      <c r="AF372" s="12">
        <v>-23.4463605011114</v>
      </c>
      <c r="AG372" s="12">
        <v>-2.9049347176623899</v>
      </c>
      <c r="AH372" s="12">
        <v>-23.561098714708301</v>
      </c>
      <c r="AI372" s="11" t="s">
        <v>21</v>
      </c>
      <c r="AJ372" s="11" t="s">
        <v>21</v>
      </c>
      <c r="AQ372" s="12">
        <v>-4.8057163439807402</v>
      </c>
      <c r="AR372" s="12">
        <v>-74.763847806025296</v>
      </c>
      <c r="AS372" s="12">
        <v>4.01870875066379</v>
      </c>
      <c r="AT372" s="12">
        <v>-0.61303666143430702</v>
      </c>
      <c r="AU372" s="12">
        <v>-6.6725633587338899</v>
      </c>
      <c r="AV372" s="12">
        <v>-47.198664105962898</v>
      </c>
      <c r="AW372" s="12">
        <v>9.3091421149438194</v>
      </c>
      <c r="AX372" s="12">
        <v>-1.54591657519631</v>
      </c>
      <c r="AY372" s="12">
        <v>-2.4169366952264602</v>
      </c>
      <c r="AZ372" s="12">
        <v>-21.482681404449899</v>
      </c>
      <c r="BA372" s="12">
        <v>-20.054254491697002</v>
      </c>
      <c r="BB372" s="12">
        <v>-7.1157164711621501</v>
      </c>
      <c r="BC372" s="12">
        <v>21.976113202981601</v>
      </c>
      <c r="BD372" s="12">
        <v>-21.705276594730002</v>
      </c>
      <c r="BE372" s="12">
        <v>-23.739072275929999</v>
      </c>
      <c r="BF372" s="12">
        <v>-58.6253627261612</v>
      </c>
      <c r="CF372" s="12">
        <v>0.51602836492747794</v>
      </c>
      <c r="CG372" s="12">
        <v>-3.5178418329451202</v>
      </c>
      <c r="DA372" s="12">
        <v>-21.730933440267101</v>
      </c>
      <c r="DB372" s="12">
        <v>-26.241103114443799</v>
      </c>
      <c r="DC372" s="12">
        <v>-12.4122789202374</v>
      </c>
      <c r="DD372" s="12">
        <v>-26.2704943452263</v>
      </c>
      <c r="DE372" s="12">
        <v>-44.3293574790004</v>
      </c>
      <c r="DF372" s="11" t="s">
        <v>21</v>
      </c>
      <c r="DG372" s="11" t="s">
        <v>21</v>
      </c>
      <c r="DH372" s="11" t="s">
        <v>21</v>
      </c>
      <c r="DI372" s="11" t="s">
        <v>21</v>
      </c>
      <c r="DJ372" s="11" t="s">
        <v>21</v>
      </c>
      <c r="DK372" s="11" t="s">
        <v>21</v>
      </c>
      <c r="DL372" s="11" t="s">
        <v>21</v>
      </c>
      <c r="DM372" s="11" t="s">
        <v>21</v>
      </c>
      <c r="DN372" s="11" t="s">
        <v>21</v>
      </c>
      <c r="DO372" s="11" t="s">
        <v>21</v>
      </c>
      <c r="DP372" s="11" t="s">
        <v>21</v>
      </c>
      <c r="DQ372" s="11" t="s">
        <v>21</v>
      </c>
      <c r="DR372" s="11" t="s">
        <v>21</v>
      </c>
      <c r="DS372" s="11" t="s">
        <v>21</v>
      </c>
    </row>
    <row r="373" spans="1:123" s="12" customFormat="1" ht="15" customHeight="1" x14ac:dyDescent="0.2">
      <c r="A373" s="10">
        <v>174.5</v>
      </c>
      <c r="B373" s="11" t="s">
        <v>21</v>
      </c>
      <c r="C373" s="11" t="s">
        <v>21</v>
      </c>
      <c r="D373" s="11" t="s">
        <v>21</v>
      </c>
      <c r="E373" s="11" t="s">
        <v>21</v>
      </c>
      <c r="F373" s="11" t="s">
        <v>21</v>
      </c>
      <c r="G373" s="11" t="s">
        <v>21</v>
      </c>
      <c r="H373" s="11" t="s">
        <v>21</v>
      </c>
      <c r="I373" s="11" t="s">
        <v>21</v>
      </c>
      <c r="J373" s="11" t="s">
        <v>21</v>
      </c>
      <c r="K373" s="11" t="s">
        <v>21</v>
      </c>
      <c r="L373" s="11" t="s">
        <v>21</v>
      </c>
      <c r="M373" s="11" t="s">
        <v>21</v>
      </c>
      <c r="O373" s="12">
        <v>-16.4960001711733</v>
      </c>
      <c r="P373" s="12">
        <v>-2.6836798951990199</v>
      </c>
      <c r="Q373" s="12">
        <v>-15.2329212141921</v>
      </c>
      <c r="R373" s="12">
        <v>0.33431305723752303</v>
      </c>
      <c r="S373" s="12">
        <v>-142.83023483585501</v>
      </c>
      <c r="T373" s="12">
        <v>-25.564382667653199</v>
      </c>
      <c r="U373" s="12">
        <v>8.8641645561438001</v>
      </c>
      <c r="V373" s="12">
        <v>12.2336432468728</v>
      </c>
      <c r="W373" s="12">
        <v>-53.538533393293598</v>
      </c>
      <c r="X373" s="12">
        <v>-10.0344368547666</v>
      </c>
      <c r="Y373" s="12">
        <v>-12.0703434731694</v>
      </c>
      <c r="Z373" s="12">
        <v>-35.830773413181298</v>
      </c>
      <c r="AA373" s="12">
        <v>10.9418688225559</v>
      </c>
      <c r="AB373" s="12">
        <v>5.9866133597097297</v>
      </c>
      <c r="AC373" s="12">
        <v>-44.018703192705203</v>
      </c>
      <c r="AD373" s="12">
        <v>-24.708990167709999</v>
      </c>
      <c r="AE373" s="12">
        <v>-3.8091329770395501</v>
      </c>
      <c r="AF373" s="12">
        <v>-23.8645043282303</v>
      </c>
      <c r="AG373" s="12">
        <v>-2.6521886411501301</v>
      </c>
      <c r="AH373" s="12">
        <v>-23.396471078740401</v>
      </c>
      <c r="AI373" s="11" t="s">
        <v>21</v>
      </c>
      <c r="AJ373" s="11" t="s">
        <v>21</v>
      </c>
      <c r="AQ373" s="12">
        <v>-5.0282287702430004</v>
      </c>
      <c r="AR373" s="12">
        <v>-75.741707405541007</v>
      </c>
      <c r="AS373" s="12">
        <v>4.0975319279823399</v>
      </c>
      <c r="AT373" s="12">
        <v>-0.40594235883872898</v>
      </c>
      <c r="AU373" s="12">
        <v>-7.1512904469273</v>
      </c>
      <c r="AV373" s="12">
        <v>-45.686003431910599</v>
      </c>
      <c r="AW373" s="12">
        <v>9.6052344815689104</v>
      </c>
      <c r="AX373" s="12">
        <v>-1.4559863075191899</v>
      </c>
      <c r="AY373" s="12">
        <v>-2.50406947088777</v>
      </c>
      <c r="AZ373" s="12">
        <v>-21.537787688430399</v>
      </c>
      <c r="BA373" s="12">
        <v>-19.7194967768155</v>
      </c>
      <c r="BB373" s="12">
        <v>-6.7035603024123702</v>
      </c>
      <c r="BC373" s="12">
        <v>21.623292923322801</v>
      </c>
      <c r="BD373" s="12">
        <v>-21.9922403630334</v>
      </c>
      <c r="BE373" s="12">
        <v>-23.521557523054</v>
      </c>
      <c r="BF373" s="12">
        <v>-58.725669077830297</v>
      </c>
      <c r="CF373" s="12">
        <v>0.64526784626650602</v>
      </c>
      <c r="CG373" s="12">
        <v>-3.5282109820400298</v>
      </c>
      <c r="DA373" s="12">
        <v>-21.7623073694994</v>
      </c>
      <c r="DB373" s="12">
        <v>-26.664174583856902</v>
      </c>
      <c r="DC373" s="12">
        <v>-12.4134130601305</v>
      </c>
      <c r="DD373" s="12">
        <v>-25.8178297372069</v>
      </c>
      <c r="DE373" s="12">
        <v>-45.340821088757302</v>
      </c>
      <c r="DF373" s="11" t="s">
        <v>21</v>
      </c>
      <c r="DG373" s="11" t="s">
        <v>21</v>
      </c>
      <c r="DH373" s="11" t="s">
        <v>21</v>
      </c>
      <c r="DI373" s="11" t="s">
        <v>21</v>
      </c>
      <c r="DJ373" s="11" t="s">
        <v>21</v>
      </c>
      <c r="DK373" s="11" t="s">
        <v>21</v>
      </c>
      <c r="DL373" s="11" t="s">
        <v>21</v>
      </c>
      <c r="DM373" s="11" t="s">
        <v>21</v>
      </c>
      <c r="DN373" s="11" t="s">
        <v>21</v>
      </c>
      <c r="DO373" s="11" t="s">
        <v>21</v>
      </c>
      <c r="DP373" s="11" t="s">
        <v>21</v>
      </c>
      <c r="DQ373" s="11" t="s">
        <v>21</v>
      </c>
      <c r="DR373" s="11" t="s">
        <v>21</v>
      </c>
      <c r="DS373" s="11" t="s">
        <v>21</v>
      </c>
    </row>
    <row r="374" spans="1:123" s="12" customFormat="1" ht="15" customHeight="1" x14ac:dyDescent="0.2">
      <c r="A374" s="10">
        <v>175</v>
      </c>
      <c r="B374" s="11" t="s">
        <v>21</v>
      </c>
      <c r="C374" s="11" t="s">
        <v>21</v>
      </c>
      <c r="D374" s="11" t="s">
        <v>21</v>
      </c>
      <c r="E374" s="11" t="s">
        <v>21</v>
      </c>
      <c r="F374" s="11" t="s">
        <v>21</v>
      </c>
      <c r="G374" s="11" t="s">
        <v>21</v>
      </c>
      <c r="H374" s="11" t="s">
        <v>21</v>
      </c>
      <c r="I374" s="11" t="s">
        <v>21</v>
      </c>
      <c r="J374" s="11" t="s">
        <v>21</v>
      </c>
      <c r="K374" s="11" t="s">
        <v>21</v>
      </c>
      <c r="L374" s="11" t="s">
        <v>21</v>
      </c>
      <c r="M374" s="11" t="s">
        <v>21</v>
      </c>
      <c r="O374" s="12">
        <v>-16.3931217684876</v>
      </c>
      <c r="P374" s="12">
        <v>-2.7562298328120902</v>
      </c>
      <c r="Q374" s="12">
        <v>-15.175397493294399</v>
      </c>
      <c r="R374" s="12">
        <v>0.47375169742736001</v>
      </c>
      <c r="S374" s="12">
        <v>-141.086900839582</v>
      </c>
      <c r="T374" s="12">
        <v>-25.311626814072898</v>
      </c>
      <c r="U374" s="12">
        <v>8.6505015133298002</v>
      </c>
      <c r="V374" s="12">
        <v>12.2312358143972</v>
      </c>
      <c r="W374" s="12">
        <v>-54.166954214451799</v>
      </c>
      <c r="X374" s="12">
        <v>-9.8631262517301295</v>
      </c>
      <c r="Y374" s="12">
        <v>-12.989505194127499</v>
      </c>
      <c r="Z374" s="12">
        <v>-36.671346606453803</v>
      </c>
      <c r="AA374" s="12">
        <v>11.583407285797801</v>
      </c>
      <c r="AB374" s="12">
        <v>6.5171384449058598</v>
      </c>
      <c r="AC374" s="12">
        <v>-43.667227146215701</v>
      </c>
      <c r="AD374" s="12">
        <v>-24.3817376031074</v>
      </c>
      <c r="AE374" s="12">
        <v>-4.2793503780558204</v>
      </c>
      <c r="AF374" s="12">
        <v>-24.269869754789301</v>
      </c>
      <c r="AG374" s="12">
        <v>-2.3851910100347502</v>
      </c>
      <c r="AH374" s="12">
        <v>-23.249147488968401</v>
      </c>
      <c r="AI374" s="11" t="s">
        <v>21</v>
      </c>
      <c r="AJ374" s="11" t="s">
        <v>21</v>
      </c>
      <c r="AQ374" s="12">
        <v>-5.2357163440319701</v>
      </c>
      <c r="AR374" s="12">
        <v>-76.746393460780297</v>
      </c>
      <c r="AS374" s="12">
        <v>4.1719649743754399</v>
      </c>
      <c r="AT374" s="12">
        <v>-0.21241879721856</v>
      </c>
      <c r="AU374" s="12">
        <v>-7.5981120062351604</v>
      </c>
      <c r="AV374" s="12">
        <v>-44.122287363279597</v>
      </c>
      <c r="AW374" s="12">
        <v>9.84893813438247</v>
      </c>
      <c r="AX374" s="12">
        <v>-1.3672176919499099</v>
      </c>
      <c r="AY374" s="12">
        <v>-2.6528985017648599</v>
      </c>
      <c r="AZ374" s="12">
        <v>-21.5613817999837</v>
      </c>
      <c r="BA374" s="12">
        <v>-19.423723642830701</v>
      </c>
      <c r="BB374" s="12">
        <v>-6.29495889370446</v>
      </c>
      <c r="BC374" s="12">
        <v>21.268511773086999</v>
      </c>
      <c r="BD374" s="12">
        <v>-22.288095351541401</v>
      </c>
      <c r="BE374" s="12">
        <v>-23.3002374443458</v>
      </c>
      <c r="BF374" s="12">
        <v>-58.830017223954201</v>
      </c>
      <c r="CF374" s="12">
        <v>0.76608102972386405</v>
      </c>
      <c r="CG374" s="12">
        <v>-3.5336408927832901</v>
      </c>
      <c r="DA374" s="12">
        <v>-21.765648853033699</v>
      </c>
      <c r="DB374" s="12">
        <v>-27.050844437326301</v>
      </c>
      <c r="DC374" s="12">
        <v>-12.3926693049725</v>
      </c>
      <c r="DD374" s="12">
        <v>-25.365487090311898</v>
      </c>
      <c r="DE374" s="12">
        <v>-46.3459291495382</v>
      </c>
      <c r="DF374" s="11" t="s">
        <v>21</v>
      </c>
      <c r="DG374" s="11" t="s">
        <v>21</v>
      </c>
      <c r="DH374" s="11" t="s">
        <v>21</v>
      </c>
      <c r="DI374" s="11" t="s">
        <v>21</v>
      </c>
      <c r="DJ374" s="11" t="s">
        <v>21</v>
      </c>
      <c r="DK374" s="11" t="s">
        <v>21</v>
      </c>
      <c r="DL374" s="11" t="s">
        <v>21</v>
      </c>
      <c r="DM374" s="11" t="s">
        <v>21</v>
      </c>
      <c r="DN374" s="11" t="s">
        <v>21</v>
      </c>
      <c r="DO374" s="11" t="s">
        <v>21</v>
      </c>
      <c r="DP374" s="11" t="s">
        <v>21</v>
      </c>
      <c r="DQ374" s="11" t="s">
        <v>21</v>
      </c>
      <c r="DR374" s="11" t="s">
        <v>21</v>
      </c>
      <c r="DS374" s="11" t="s">
        <v>21</v>
      </c>
    </row>
    <row r="375" spans="1:123" s="12" customFormat="1" ht="15" customHeight="1" x14ac:dyDescent="0.2">
      <c r="A375" s="10">
        <v>175.5</v>
      </c>
      <c r="B375" s="11" t="s">
        <v>21</v>
      </c>
      <c r="C375" s="11" t="s">
        <v>21</v>
      </c>
      <c r="D375" s="11" t="s">
        <v>21</v>
      </c>
      <c r="E375" s="11" t="s">
        <v>21</v>
      </c>
      <c r="F375" s="11" t="s">
        <v>21</v>
      </c>
      <c r="G375" s="11" t="s">
        <v>21</v>
      </c>
      <c r="H375" s="11" t="s">
        <v>21</v>
      </c>
      <c r="I375" s="11" t="s">
        <v>21</v>
      </c>
      <c r="J375" s="11" t="s">
        <v>21</v>
      </c>
      <c r="K375" s="11" t="s">
        <v>21</v>
      </c>
      <c r="L375" s="11" t="s">
        <v>21</v>
      </c>
      <c r="M375" s="11" t="s">
        <v>21</v>
      </c>
      <c r="O375" s="12">
        <v>-16.2851083587156</v>
      </c>
      <c r="P375" s="12">
        <v>-2.8372492124617499</v>
      </c>
      <c r="Q375" s="12">
        <v>-15.0925707202986</v>
      </c>
      <c r="R375" s="12">
        <v>0.59526473705773197</v>
      </c>
      <c r="S375" s="12">
        <v>-139.23934602644201</v>
      </c>
      <c r="T375" s="12">
        <v>-25.032451958395502</v>
      </c>
      <c r="U375" s="12">
        <v>8.4398607214097794</v>
      </c>
      <c r="V375" s="12">
        <v>12.204538506921301</v>
      </c>
      <c r="W375" s="12">
        <v>-54.811411246191703</v>
      </c>
      <c r="X375" s="12">
        <v>-9.6976145869120902</v>
      </c>
      <c r="Y375" s="12">
        <v>-13.861611478205299</v>
      </c>
      <c r="Z375" s="12">
        <v>-37.4102783098351</v>
      </c>
      <c r="AA375" s="12">
        <v>12.2455876407912</v>
      </c>
      <c r="AB375" s="12">
        <v>6.9951734076312198</v>
      </c>
      <c r="AC375" s="12">
        <v>-43.311621993780101</v>
      </c>
      <c r="AD375" s="12">
        <v>-24.0329045482212</v>
      </c>
      <c r="AE375" s="12">
        <v>-4.7686371544841597</v>
      </c>
      <c r="AF375" s="12">
        <v>-24.658025722601401</v>
      </c>
      <c r="AG375" s="12">
        <v>-2.1080779788462598</v>
      </c>
      <c r="AH375" s="12">
        <v>-23.1213907682104</v>
      </c>
      <c r="AI375" s="11" t="s">
        <v>21</v>
      </c>
      <c r="AJ375" s="11" t="s">
        <v>21</v>
      </c>
      <c r="AQ375" s="12">
        <v>-5.4241581892711102</v>
      </c>
      <c r="AR375" s="12">
        <v>-77.7765744714997</v>
      </c>
      <c r="AS375" s="12">
        <v>4.2424117054906603</v>
      </c>
      <c r="AT375" s="12">
        <v>-3.4523420566756599E-2</v>
      </c>
      <c r="AU375" s="12">
        <v>-8.0091058407560904</v>
      </c>
      <c r="AV375" s="12">
        <v>-42.504721932346001</v>
      </c>
      <c r="AW375" s="12">
        <v>10.0368370112846</v>
      </c>
      <c r="AX375" s="12">
        <v>-1.2802003084289</v>
      </c>
      <c r="AY375" s="12">
        <v>-2.86003159999381</v>
      </c>
      <c r="AZ375" s="12">
        <v>-21.554757040576</v>
      </c>
      <c r="BA375" s="12">
        <v>-19.1654744412517</v>
      </c>
      <c r="BB375" s="12">
        <v>-5.89070577916572</v>
      </c>
      <c r="BC375" s="12">
        <v>20.9099416679237</v>
      </c>
      <c r="BD375" s="12">
        <v>-22.587506464333199</v>
      </c>
      <c r="BE375" s="12">
        <v>-23.079446691554001</v>
      </c>
      <c r="BF375" s="12">
        <v>-58.9388255320955</v>
      </c>
      <c r="CF375" s="12">
        <v>0.87714676055838903</v>
      </c>
      <c r="CG375" s="12">
        <v>-3.5361049413040702</v>
      </c>
      <c r="DA375" s="12">
        <v>-21.741869204561201</v>
      </c>
      <c r="DB375" s="12">
        <v>-27.396885343478001</v>
      </c>
      <c r="DC375" s="12">
        <v>-12.3486051961663</v>
      </c>
      <c r="DD375" s="12">
        <v>-24.911016225814802</v>
      </c>
      <c r="DE375" s="12">
        <v>-47.330679080914699</v>
      </c>
      <c r="DF375" s="11" t="s">
        <v>21</v>
      </c>
      <c r="DG375" s="11" t="s">
        <v>21</v>
      </c>
      <c r="DH375" s="11" t="s">
        <v>21</v>
      </c>
      <c r="DI375" s="11" t="s">
        <v>21</v>
      </c>
      <c r="DJ375" s="11" t="s">
        <v>21</v>
      </c>
      <c r="DK375" s="11" t="s">
        <v>21</v>
      </c>
      <c r="DL375" s="11" t="s">
        <v>21</v>
      </c>
      <c r="DM375" s="11" t="s">
        <v>21</v>
      </c>
      <c r="DN375" s="11" t="s">
        <v>21</v>
      </c>
      <c r="DO375" s="11" t="s">
        <v>21</v>
      </c>
      <c r="DP375" s="11" t="s">
        <v>21</v>
      </c>
      <c r="DQ375" s="11" t="s">
        <v>21</v>
      </c>
      <c r="DR375" s="11" t="s">
        <v>21</v>
      </c>
      <c r="DS375" s="11" t="s">
        <v>21</v>
      </c>
    </row>
    <row r="376" spans="1:123" s="12" customFormat="1" ht="15" customHeight="1" x14ac:dyDescent="0.2">
      <c r="A376" s="10">
        <v>176</v>
      </c>
      <c r="B376" s="11" t="s">
        <v>21</v>
      </c>
      <c r="C376" s="11" t="s">
        <v>21</v>
      </c>
      <c r="D376" s="11" t="s">
        <v>21</v>
      </c>
      <c r="E376" s="11" t="s">
        <v>21</v>
      </c>
      <c r="F376" s="11" t="s">
        <v>21</v>
      </c>
      <c r="G376" s="11" t="s">
        <v>21</v>
      </c>
      <c r="H376" s="11" t="s">
        <v>21</v>
      </c>
      <c r="I376" s="11" t="s">
        <v>21</v>
      </c>
      <c r="J376" s="11" t="s">
        <v>21</v>
      </c>
      <c r="K376" s="11" t="s">
        <v>21</v>
      </c>
      <c r="L376" s="11" t="s">
        <v>21</v>
      </c>
      <c r="M376" s="11" t="s">
        <v>21</v>
      </c>
      <c r="O376" s="12">
        <v>-16.170168237295002</v>
      </c>
      <c r="P376" s="12">
        <v>-2.9254331366246298</v>
      </c>
      <c r="Q376" s="12">
        <v>-14.984872905188199</v>
      </c>
      <c r="R376" s="12">
        <v>0.703909563526394</v>
      </c>
      <c r="S376" s="12">
        <v>-137.29758211411499</v>
      </c>
      <c r="T376" s="12">
        <v>-24.7274310822831</v>
      </c>
      <c r="U376" s="12">
        <v>8.23320806375704</v>
      </c>
      <c r="V376" s="12">
        <v>12.152810995757999</v>
      </c>
      <c r="W376" s="12">
        <v>-55.466192861786098</v>
      </c>
      <c r="X376" s="12">
        <v>-9.5392924777115695</v>
      </c>
      <c r="Y376" s="12">
        <v>-14.677880244562401</v>
      </c>
      <c r="Z376" s="12">
        <v>-38.035635952837701</v>
      </c>
      <c r="AA376" s="12">
        <v>12.925898772664301</v>
      </c>
      <c r="AB376" s="12">
        <v>7.4189028964610699</v>
      </c>
      <c r="AC376" s="12">
        <v>-42.950483475578899</v>
      </c>
      <c r="AD376" s="12">
        <v>-23.661183149670201</v>
      </c>
      <c r="AE376" s="12">
        <v>-5.2731597861566097</v>
      </c>
      <c r="AF376" s="12">
        <v>-25.024728529388</v>
      </c>
      <c r="AG376" s="12">
        <v>-1.8251530491397701</v>
      </c>
      <c r="AH376" s="12">
        <v>-23.015161787043301</v>
      </c>
      <c r="AI376" s="11" t="s">
        <v>21</v>
      </c>
      <c r="AJ376" s="11" t="s">
        <v>21</v>
      </c>
      <c r="AQ376" s="12">
        <v>-5.5896957746881499</v>
      </c>
      <c r="AR376" s="12">
        <v>-78.830540587659897</v>
      </c>
      <c r="AS376" s="12">
        <v>4.3092286432511102</v>
      </c>
      <c r="AT376" s="12">
        <v>0.125923079963286</v>
      </c>
      <c r="AU376" s="12">
        <v>-8.3810382420779206</v>
      </c>
      <c r="AV376" s="12">
        <v>-40.831360820447998</v>
      </c>
      <c r="AW376" s="12">
        <v>10.166229913011099</v>
      </c>
      <c r="AX376" s="12">
        <v>-1.1955330592172599</v>
      </c>
      <c r="AY376" s="12">
        <v>-3.1213485272019099</v>
      </c>
      <c r="AZ376" s="12">
        <v>-21.519512301892899</v>
      </c>
      <c r="BA376" s="12">
        <v>-18.942857423098701</v>
      </c>
      <c r="BB376" s="12">
        <v>-5.4915071814320902</v>
      </c>
      <c r="BC376" s="12">
        <v>20.545820007100701</v>
      </c>
      <c r="BD376" s="12">
        <v>-22.885031285113602</v>
      </c>
      <c r="BE376" s="12">
        <v>-22.863370759296199</v>
      </c>
      <c r="BF376" s="12">
        <v>-59.052075812360201</v>
      </c>
      <c r="CF376" s="12">
        <v>0.97737290616350903</v>
      </c>
      <c r="CG376" s="12">
        <v>-3.5374744129512599</v>
      </c>
      <c r="DA376" s="12">
        <v>-21.692119844374201</v>
      </c>
      <c r="DB376" s="12">
        <v>-27.698590201907699</v>
      </c>
      <c r="DC376" s="12">
        <v>-12.2800393000943</v>
      </c>
      <c r="DD376" s="12">
        <v>-24.4520560954697</v>
      </c>
      <c r="DE376" s="12">
        <v>-48.281148337991901</v>
      </c>
      <c r="DF376" s="11" t="s">
        <v>21</v>
      </c>
      <c r="DG376" s="11" t="s">
        <v>21</v>
      </c>
      <c r="DH376" s="11" t="s">
        <v>21</v>
      </c>
      <c r="DI376" s="11" t="s">
        <v>21</v>
      </c>
      <c r="DJ376" s="11" t="s">
        <v>21</v>
      </c>
      <c r="DK376" s="11" t="s">
        <v>21</v>
      </c>
      <c r="DL376" s="11" t="s">
        <v>21</v>
      </c>
      <c r="DM376" s="11" t="s">
        <v>21</v>
      </c>
      <c r="DN376" s="11" t="s">
        <v>21</v>
      </c>
      <c r="DO376" s="11" t="s">
        <v>21</v>
      </c>
      <c r="DP376" s="11" t="s">
        <v>21</v>
      </c>
      <c r="DQ376" s="11" t="s">
        <v>21</v>
      </c>
      <c r="DR376" s="11" t="s">
        <v>21</v>
      </c>
      <c r="DS376" s="11" t="s">
        <v>21</v>
      </c>
    </row>
    <row r="377" spans="1:123" s="12" customFormat="1" ht="15" customHeight="1" x14ac:dyDescent="0.2">
      <c r="A377" s="10">
        <v>176.5</v>
      </c>
      <c r="B377" s="11" t="s">
        <v>21</v>
      </c>
      <c r="C377" s="11" t="s">
        <v>21</v>
      </c>
      <c r="D377" s="11" t="s">
        <v>21</v>
      </c>
      <c r="E377" s="11" t="s">
        <v>21</v>
      </c>
      <c r="F377" s="11" t="s">
        <v>21</v>
      </c>
      <c r="G377" s="11" t="s">
        <v>21</v>
      </c>
      <c r="H377" s="11" t="s">
        <v>21</v>
      </c>
      <c r="I377" s="11" t="s">
        <v>21</v>
      </c>
      <c r="J377" s="11" t="s">
        <v>21</v>
      </c>
      <c r="K377" s="11" t="s">
        <v>21</v>
      </c>
      <c r="L377" s="11" t="s">
        <v>21</v>
      </c>
      <c r="M377" s="11" t="s">
        <v>21</v>
      </c>
      <c r="O377" s="12">
        <v>-16.0465606313664</v>
      </c>
      <c r="P377" s="12">
        <v>-3.01936574942374</v>
      </c>
      <c r="Q377" s="12">
        <v>-14.853133507131099</v>
      </c>
      <c r="R377" s="12">
        <v>0.80480504038860001</v>
      </c>
      <c r="S377" s="12">
        <v>-135.27201372198701</v>
      </c>
      <c r="T377" s="12">
        <v>-24.397382730967301</v>
      </c>
      <c r="U377" s="12">
        <v>8.0315912782680208</v>
      </c>
      <c r="V377" s="12">
        <v>12.075600352545701</v>
      </c>
      <c r="W377" s="12">
        <v>-56.125514674931701</v>
      </c>
      <c r="X377" s="12">
        <v>-9.3895332611282303</v>
      </c>
      <c r="Y377" s="12">
        <v>-15.430456187459599</v>
      </c>
      <c r="Z377" s="12">
        <v>-38.537040381925102</v>
      </c>
      <c r="AA377" s="12">
        <v>13.6217358885915</v>
      </c>
      <c r="AB377" s="12">
        <v>7.7870499808341203</v>
      </c>
      <c r="AC377" s="12">
        <v>-42.582316382322396</v>
      </c>
      <c r="AD377" s="12">
        <v>-23.265502022695699</v>
      </c>
      <c r="AE377" s="12">
        <v>-5.7889642448571896</v>
      </c>
      <c r="AF377" s="12">
        <v>-25.365967303514399</v>
      </c>
      <c r="AG377" s="12">
        <v>-1.54082977132929</v>
      </c>
      <c r="AH377" s="12">
        <v>-22.932093997951501</v>
      </c>
      <c r="AI377" s="11" t="s">
        <v>21</v>
      </c>
      <c r="AJ377" s="11" t="s">
        <v>21</v>
      </c>
      <c r="AQ377" s="12">
        <v>-5.7286774790554702</v>
      </c>
      <c r="AR377" s="12">
        <v>-79.906203609425503</v>
      </c>
      <c r="AS377" s="12">
        <v>4.3727177398977801</v>
      </c>
      <c r="AT377" s="12">
        <v>0.26735804681266001</v>
      </c>
      <c r="AU377" s="12">
        <v>-8.7114067355287208</v>
      </c>
      <c r="AV377" s="12">
        <v>-39.101090806070701</v>
      </c>
      <c r="AW377" s="12">
        <v>10.235176887363099</v>
      </c>
      <c r="AX377" s="12">
        <v>-1.11381075384997</v>
      </c>
      <c r="AY377" s="12">
        <v>-3.43206511388416</v>
      </c>
      <c r="AZ377" s="12">
        <v>-21.457541151903499</v>
      </c>
      <c r="BA377" s="12">
        <v>-18.753607946564401</v>
      </c>
      <c r="BB377" s="12">
        <v>-5.0979651859961397</v>
      </c>
      <c r="BC377" s="12">
        <v>20.1744824153138</v>
      </c>
      <c r="BD377" s="12">
        <v>-23.175161913968601</v>
      </c>
      <c r="BE377" s="12">
        <v>-22.6559877773979</v>
      </c>
      <c r="BF377" s="12">
        <v>-59.169298765482303</v>
      </c>
      <c r="CF377" s="12">
        <v>1.06591176063375</v>
      </c>
      <c r="CG377" s="12">
        <v>-3.5394753012951599</v>
      </c>
      <c r="DA377" s="12">
        <v>-21.617766833514899</v>
      </c>
      <c r="DB377" s="12">
        <v>-27.9528085229685</v>
      </c>
      <c r="DC377" s="12">
        <v>-12.1860703075071</v>
      </c>
      <c r="DD377" s="12">
        <v>-23.986376618267901</v>
      </c>
      <c r="DE377" s="12">
        <v>-49.1836435685399</v>
      </c>
      <c r="DF377" s="11" t="s">
        <v>21</v>
      </c>
      <c r="DG377" s="11" t="s">
        <v>21</v>
      </c>
      <c r="DH377" s="11" t="s">
        <v>21</v>
      </c>
      <c r="DI377" s="11" t="s">
        <v>21</v>
      </c>
      <c r="DJ377" s="11" t="s">
        <v>21</v>
      </c>
      <c r="DK377" s="11" t="s">
        <v>21</v>
      </c>
      <c r="DL377" s="11" t="s">
        <v>21</v>
      </c>
      <c r="DM377" s="11" t="s">
        <v>21</v>
      </c>
      <c r="DN377" s="11" t="s">
        <v>21</v>
      </c>
      <c r="DO377" s="11" t="s">
        <v>21</v>
      </c>
      <c r="DP377" s="11" t="s">
        <v>21</v>
      </c>
      <c r="DQ377" s="11" t="s">
        <v>21</v>
      </c>
      <c r="DR377" s="11" t="s">
        <v>21</v>
      </c>
      <c r="DS377" s="11" t="s">
        <v>21</v>
      </c>
    </row>
    <row r="378" spans="1:123" s="12" customFormat="1" ht="15" customHeight="1" x14ac:dyDescent="0.2">
      <c r="A378" s="10">
        <v>177</v>
      </c>
      <c r="B378" s="11" t="s">
        <v>21</v>
      </c>
      <c r="C378" s="11" t="s">
        <v>21</v>
      </c>
      <c r="D378" s="11" t="s">
        <v>21</v>
      </c>
      <c r="E378" s="11" t="s">
        <v>21</v>
      </c>
      <c r="F378" s="11" t="s">
        <v>21</v>
      </c>
      <c r="G378" s="11" t="s">
        <v>21</v>
      </c>
      <c r="H378" s="11" t="s">
        <v>21</v>
      </c>
      <c r="I378" s="11" t="s">
        <v>21</v>
      </c>
      <c r="J378" s="11" t="s">
        <v>21</v>
      </c>
      <c r="K378" s="11" t="s">
        <v>21</v>
      </c>
      <c r="L378" s="11" t="s">
        <v>21</v>
      </c>
      <c r="M378" s="11" t="s">
        <v>21</v>
      </c>
      <c r="O378" s="12">
        <v>-15.9125920617952</v>
      </c>
      <c r="P378" s="12">
        <v>-3.11753592541208</v>
      </c>
      <c r="Q378" s="12">
        <v>-14.698562154080699</v>
      </c>
      <c r="R378" s="12">
        <v>0.903059344636858</v>
      </c>
      <c r="S378" s="12">
        <v>-133.173351059667</v>
      </c>
      <c r="T378" s="12">
        <v>-24.0433619183022</v>
      </c>
      <c r="U378" s="12">
        <v>7.8361408668570203</v>
      </c>
      <c r="V378" s="12">
        <v>11.9727701530791</v>
      </c>
      <c r="W378" s="12">
        <v>-56.783592299325299</v>
      </c>
      <c r="X378" s="12">
        <v>-9.2496820798260106</v>
      </c>
      <c r="Y378" s="12">
        <v>-16.112497178255499</v>
      </c>
      <c r="Z378" s="12">
        <v>-38.905804103705997</v>
      </c>
      <c r="AA378" s="12">
        <v>14.330432350106999</v>
      </c>
      <c r="AB378" s="12">
        <v>8.0989002526621299</v>
      </c>
      <c r="AC378" s="12">
        <v>-42.2055454691872</v>
      </c>
      <c r="AD378" s="12">
        <v>-22.845044441055499</v>
      </c>
      <c r="AE378" s="12">
        <v>-6.31200600764714</v>
      </c>
      <c r="AF378" s="12">
        <v>-25.677996745798701</v>
      </c>
      <c r="AG378" s="12">
        <v>-1.2595724001585</v>
      </c>
      <c r="AH378" s="12">
        <v>-22.8734716074541</v>
      </c>
      <c r="AI378" s="11" t="s">
        <v>21</v>
      </c>
      <c r="AJ378" s="11" t="s">
        <v>21</v>
      </c>
      <c r="AQ378" s="12">
        <v>-5.8376967899675902</v>
      </c>
      <c r="AR378" s="12">
        <v>-81.001096987165496</v>
      </c>
      <c r="AS378" s="12">
        <v>4.4331159188004596</v>
      </c>
      <c r="AT378" s="12">
        <v>0.38849438510624101</v>
      </c>
      <c r="AU378" s="12">
        <v>-8.9984641817863995</v>
      </c>
      <c r="AV378" s="12">
        <v>-37.313584471121402</v>
      </c>
      <c r="AW378" s="12">
        <v>10.242529242532299</v>
      </c>
      <c r="AX378" s="12">
        <v>-1.0356101256547801</v>
      </c>
      <c r="AY378" s="12">
        <v>-3.7868003346375101</v>
      </c>
      <c r="AZ378" s="12">
        <v>-21.370999093051001</v>
      </c>
      <c r="BA378" s="12">
        <v>-18.5951394087169</v>
      </c>
      <c r="BB378" s="12">
        <v>-4.7105691010074198</v>
      </c>
      <c r="BC378" s="12">
        <v>19.794408217421701</v>
      </c>
      <c r="BD378" s="12">
        <v>-23.452383175026601</v>
      </c>
      <c r="BE378" s="12">
        <v>-22.461023036157702</v>
      </c>
      <c r="BF378" s="12">
        <v>-59.289573982823597</v>
      </c>
      <c r="CF378" s="12">
        <v>1.14216982183279</v>
      </c>
      <c r="CG378" s="12">
        <v>-3.5436453345027901</v>
      </c>
      <c r="DA378" s="12">
        <v>-21.520376321859601</v>
      </c>
      <c r="DB378" s="12">
        <v>-28.156988264527101</v>
      </c>
      <c r="DC378" s="12">
        <v>-12.066083399986301</v>
      </c>
      <c r="DD378" s="12">
        <v>-23.511927793151699</v>
      </c>
      <c r="DE378" s="12">
        <v>-50.024838856188502</v>
      </c>
      <c r="DF378" s="11" t="s">
        <v>21</v>
      </c>
      <c r="DG378" s="11" t="s">
        <v>21</v>
      </c>
      <c r="DH378" s="11" t="s">
        <v>21</v>
      </c>
      <c r="DI378" s="11" t="s">
        <v>21</v>
      </c>
      <c r="DJ378" s="11" t="s">
        <v>21</v>
      </c>
      <c r="DK378" s="11" t="s">
        <v>21</v>
      </c>
      <c r="DL378" s="11" t="s">
        <v>21</v>
      </c>
      <c r="DM378" s="11" t="s">
        <v>21</v>
      </c>
      <c r="DN378" s="11" t="s">
        <v>21</v>
      </c>
      <c r="DO378" s="11" t="s">
        <v>21</v>
      </c>
      <c r="DP378" s="11" t="s">
        <v>21</v>
      </c>
      <c r="DQ378" s="11" t="s">
        <v>21</v>
      </c>
      <c r="DR378" s="11" t="s">
        <v>21</v>
      </c>
      <c r="DS378" s="11" t="s">
        <v>21</v>
      </c>
    </row>
    <row r="379" spans="1:123" s="12" customFormat="1" ht="15" customHeight="1" x14ac:dyDescent="0.2">
      <c r="A379" s="10">
        <v>177.5</v>
      </c>
      <c r="B379" s="11" t="s">
        <v>21</v>
      </c>
      <c r="C379" s="11" t="s">
        <v>21</v>
      </c>
      <c r="D379" s="11" t="s">
        <v>21</v>
      </c>
      <c r="E379" s="11" t="s">
        <v>21</v>
      </c>
      <c r="F379" s="11" t="s">
        <v>21</v>
      </c>
      <c r="G379" s="11" t="s">
        <v>21</v>
      </c>
      <c r="H379" s="11" t="s">
        <v>21</v>
      </c>
      <c r="I379" s="11" t="s">
        <v>21</v>
      </c>
      <c r="J379" s="11" t="s">
        <v>21</v>
      </c>
      <c r="K379" s="11" t="s">
        <v>21</v>
      </c>
      <c r="L379" s="11" t="s">
        <v>21</v>
      </c>
      <c r="M379" s="11" t="s">
        <v>21</v>
      </c>
      <c r="O379" s="12">
        <v>-15.7666327140759</v>
      </c>
      <c r="P379" s="12">
        <v>-3.2183554594666899</v>
      </c>
      <c r="Q379" s="12">
        <v>-14.5227240864187</v>
      </c>
      <c r="R379" s="12">
        <v>1.0037001629825599</v>
      </c>
      <c r="S379" s="12">
        <v>-131.012449855916</v>
      </c>
      <c r="T379" s="12">
        <v>-23.666632841923199</v>
      </c>
      <c r="U379" s="12">
        <v>7.6480746429297097</v>
      </c>
      <c r="V379" s="12">
        <v>11.8445123007404</v>
      </c>
      <c r="W379" s="12">
        <v>-57.434695918345803</v>
      </c>
      <c r="X379" s="12">
        <v>-9.1210431492072495</v>
      </c>
      <c r="Y379" s="12">
        <v>-16.718231563572701</v>
      </c>
      <c r="Z379" s="12">
        <v>-39.135018596425603</v>
      </c>
      <c r="AA379" s="12">
        <v>15.049288776936001</v>
      </c>
      <c r="AB379" s="12">
        <v>8.3543282016762497</v>
      </c>
      <c r="AC379" s="12">
        <v>-41.818559111561598</v>
      </c>
      <c r="AD379" s="12">
        <v>-22.399259250960299</v>
      </c>
      <c r="AE379" s="12">
        <v>-6.8381773417058804</v>
      </c>
      <c r="AF379" s="12">
        <v>-25.957380785257499</v>
      </c>
      <c r="AG379" s="12">
        <v>-0.985838255473936</v>
      </c>
      <c r="AH379" s="12">
        <v>-22.8402132051996</v>
      </c>
      <c r="AI379" s="11" t="s">
        <v>21</v>
      </c>
      <c r="AJ379" s="11" t="s">
        <v>21</v>
      </c>
      <c r="AQ379" s="12">
        <v>-5.9136291383765602</v>
      </c>
      <c r="AR379" s="12">
        <v>-82.112426753155802</v>
      </c>
      <c r="AS379" s="12">
        <v>4.4905896174895998</v>
      </c>
      <c r="AT379" s="12">
        <v>0.488333796511142</v>
      </c>
      <c r="AU379" s="12">
        <v>-9.2412465164670703</v>
      </c>
      <c r="AV379" s="12">
        <v>-35.469282011035801</v>
      </c>
      <c r="AW379" s="12">
        <v>10.187955922447101</v>
      </c>
      <c r="AX379" s="12">
        <v>-0.96147732620010995</v>
      </c>
      <c r="AY379" s="12">
        <v>-4.17965429733158</v>
      </c>
      <c r="AZ379" s="12">
        <v>-21.262285372358701</v>
      </c>
      <c r="BA379" s="12">
        <v>-18.4646014531608</v>
      </c>
      <c r="BB379" s="12">
        <v>-4.3296845433360396</v>
      </c>
      <c r="BC379" s="12">
        <v>19.4042313523823</v>
      </c>
      <c r="BD379" s="12">
        <v>-23.711238100077001</v>
      </c>
      <c r="BE379" s="12">
        <v>-22.281892597675299</v>
      </c>
      <c r="BF379" s="12">
        <v>-59.411562688182997</v>
      </c>
      <c r="CF379" s="12">
        <v>1.2058128504577299</v>
      </c>
      <c r="CG379" s="12">
        <v>-3.55129986928659</v>
      </c>
      <c r="DA379" s="12">
        <v>-21.401696358225301</v>
      </c>
      <c r="DB379" s="12">
        <v>-28.3092012978158</v>
      </c>
      <c r="DC379" s="12">
        <v>-11.919763892365101</v>
      </c>
      <c r="DD379" s="12">
        <v>-23.026866983855101</v>
      </c>
      <c r="DE379" s="12">
        <v>-50.791932153515504</v>
      </c>
      <c r="DF379" s="11" t="s">
        <v>21</v>
      </c>
      <c r="DG379" s="11" t="s">
        <v>21</v>
      </c>
      <c r="DH379" s="11" t="s">
        <v>21</v>
      </c>
      <c r="DI379" s="11" t="s">
        <v>21</v>
      </c>
      <c r="DJ379" s="11" t="s">
        <v>21</v>
      </c>
      <c r="DK379" s="11" t="s">
        <v>21</v>
      </c>
      <c r="DL379" s="11" t="s">
        <v>21</v>
      </c>
      <c r="DM379" s="11" t="s">
        <v>21</v>
      </c>
      <c r="DN379" s="11" t="s">
        <v>21</v>
      </c>
      <c r="DO379" s="11" t="s">
        <v>21</v>
      </c>
      <c r="DP379" s="11" t="s">
        <v>21</v>
      </c>
      <c r="DQ379" s="11" t="s">
        <v>21</v>
      </c>
      <c r="DR379" s="11" t="s">
        <v>21</v>
      </c>
      <c r="DS379" s="11" t="s">
        <v>21</v>
      </c>
    </row>
    <row r="380" spans="1:123" s="12" customFormat="1" ht="15" customHeight="1" x14ac:dyDescent="0.2">
      <c r="A380" s="10">
        <v>178</v>
      </c>
      <c r="B380" s="11" t="s">
        <v>21</v>
      </c>
      <c r="C380" s="11" t="s">
        <v>21</v>
      </c>
      <c r="D380" s="11" t="s">
        <v>21</v>
      </c>
      <c r="E380" s="11" t="s">
        <v>21</v>
      </c>
      <c r="F380" s="11" t="s">
        <v>21</v>
      </c>
      <c r="G380" s="11" t="s">
        <v>21</v>
      </c>
      <c r="H380" s="11" t="s">
        <v>21</v>
      </c>
      <c r="I380" s="11" t="s">
        <v>21</v>
      </c>
      <c r="J380" s="11" t="s">
        <v>21</v>
      </c>
      <c r="K380" s="11" t="s">
        <v>21</v>
      </c>
      <c r="L380" s="11" t="s">
        <v>21</v>
      </c>
      <c r="M380" s="11" t="s">
        <v>21</v>
      </c>
      <c r="O380" s="12">
        <v>-15.6071128003532</v>
      </c>
      <c r="P380" s="12">
        <v>-3.3201779388036798</v>
      </c>
      <c r="Q380" s="12">
        <v>-14.327510143630199</v>
      </c>
      <c r="R380" s="12">
        <v>1.1116063660665501</v>
      </c>
      <c r="S380" s="12">
        <v>-128.80016583949299</v>
      </c>
      <c r="T380" s="12">
        <v>-23.268665245268402</v>
      </c>
      <c r="U380" s="12">
        <v>7.4686936386569798</v>
      </c>
      <c r="V380" s="12">
        <v>11.691369763866501</v>
      </c>
      <c r="W380" s="12">
        <v>-58.073204854736098</v>
      </c>
      <c r="X380" s="12">
        <v>-9.0048661149921791</v>
      </c>
      <c r="Y380" s="12">
        <v>-17.243017282453302</v>
      </c>
      <c r="Z380" s="12">
        <v>-39.219659811351399</v>
      </c>
      <c r="AA380" s="12">
        <v>15.775600331835401</v>
      </c>
      <c r="AB380" s="12">
        <v>8.5538022176478901</v>
      </c>
      <c r="AC380" s="12">
        <v>-41.419734770897698</v>
      </c>
      <c r="AD380" s="12">
        <v>-21.9278790609678</v>
      </c>
      <c r="AE380" s="12">
        <v>-7.3633364081615502</v>
      </c>
      <c r="AF380" s="12">
        <v>-26.201025320915502</v>
      </c>
      <c r="AG380" s="12">
        <v>-0.72402059458909196</v>
      </c>
      <c r="AH380" s="12">
        <v>-22.832864488009299</v>
      </c>
      <c r="AI380" s="11" t="s">
        <v>21</v>
      </c>
      <c r="AJ380" s="11" t="s">
        <v>21</v>
      </c>
      <c r="AQ380" s="12">
        <v>-5.9536678236327099</v>
      </c>
      <c r="AR380" s="12">
        <v>-83.237093349453005</v>
      </c>
      <c r="AS380" s="12">
        <v>4.5452293306880103</v>
      </c>
      <c r="AT380" s="12">
        <v>0.56617591326357797</v>
      </c>
      <c r="AU380" s="12">
        <v>-9.4395736596197803</v>
      </c>
      <c r="AV380" s="12">
        <v>-33.569311199244098</v>
      </c>
      <c r="AW380" s="12">
        <v>10.071954420709501</v>
      </c>
      <c r="AX380" s="12">
        <v>-0.89191502183894</v>
      </c>
      <c r="AY380" s="12">
        <v>-4.6042891881370398</v>
      </c>
      <c r="AZ380" s="12">
        <v>-21.1340138775995</v>
      </c>
      <c r="BA380" s="12">
        <v>-18.358943634666499</v>
      </c>
      <c r="BB380" s="12">
        <v>-3.9555425246362499</v>
      </c>
      <c r="BC380" s="12">
        <v>19.002778572030302</v>
      </c>
      <c r="BD380" s="12">
        <v>-23.946373403305099</v>
      </c>
      <c r="BE380" s="12">
        <v>-22.121668735053301</v>
      </c>
      <c r="BF380" s="12">
        <v>-59.533500461839097</v>
      </c>
      <c r="CF380" s="12">
        <v>1.2567642215799399</v>
      </c>
      <c r="CG380" s="12">
        <v>-3.5635034691949801</v>
      </c>
      <c r="DA380" s="12">
        <v>-21.2636296055279</v>
      </c>
      <c r="DB380" s="12">
        <v>-28.408163416315801</v>
      </c>
      <c r="DC380" s="12">
        <v>-11.7470926852547</v>
      </c>
      <c r="DD380" s="12">
        <v>-22.529611669597202</v>
      </c>
      <c r="DE380" s="12">
        <v>-51.472761697368597</v>
      </c>
      <c r="DF380" s="11" t="s">
        <v>21</v>
      </c>
      <c r="DG380" s="11" t="s">
        <v>21</v>
      </c>
      <c r="DH380" s="11" t="s">
        <v>21</v>
      </c>
      <c r="DI380" s="11" t="s">
        <v>21</v>
      </c>
      <c r="DJ380" s="11" t="s">
        <v>21</v>
      </c>
      <c r="DK380" s="11" t="s">
        <v>21</v>
      </c>
      <c r="DL380" s="11" t="s">
        <v>21</v>
      </c>
      <c r="DM380" s="11" t="s">
        <v>21</v>
      </c>
      <c r="DN380" s="11" t="s">
        <v>21</v>
      </c>
      <c r="DO380" s="11" t="s">
        <v>21</v>
      </c>
      <c r="DP380" s="11" t="s">
        <v>21</v>
      </c>
      <c r="DQ380" s="11" t="s">
        <v>21</v>
      </c>
      <c r="DR380" s="11" t="s">
        <v>21</v>
      </c>
      <c r="DS380" s="11" t="s">
        <v>21</v>
      </c>
    </row>
    <row r="381" spans="1:123" s="12" customFormat="1" ht="15" customHeight="1" x14ac:dyDescent="0.2">
      <c r="A381" s="10">
        <v>178.5</v>
      </c>
      <c r="B381" s="11" t="s">
        <v>21</v>
      </c>
      <c r="C381" s="11" t="s">
        <v>21</v>
      </c>
      <c r="D381" s="11" t="s">
        <v>21</v>
      </c>
      <c r="E381" s="11" t="s">
        <v>21</v>
      </c>
      <c r="F381" s="11" t="s">
        <v>21</v>
      </c>
      <c r="G381" s="11" t="s">
        <v>21</v>
      </c>
      <c r="H381" s="11" t="s">
        <v>21</v>
      </c>
      <c r="I381" s="11" t="s">
        <v>21</v>
      </c>
      <c r="J381" s="11" t="s">
        <v>21</v>
      </c>
      <c r="K381" s="11" t="s">
        <v>21</v>
      </c>
      <c r="L381" s="11" t="s">
        <v>21</v>
      </c>
      <c r="M381" s="11" t="s">
        <v>21</v>
      </c>
      <c r="O381" s="12">
        <v>-15.4325462062843</v>
      </c>
      <c r="P381" s="12">
        <v>-3.4213171602459602</v>
      </c>
      <c r="Q381" s="12">
        <v>-14.1151076604728</v>
      </c>
      <c r="R381" s="12">
        <v>1.2314437753957399</v>
      </c>
      <c r="S381" s="12">
        <v>-126.54731108341301</v>
      </c>
      <c r="T381" s="12">
        <v>-22.8511053137481</v>
      </c>
      <c r="U381" s="12">
        <v>7.2993752837646699</v>
      </c>
      <c r="V381" s="12">
        <v>11.5142429422121</v>
      </c>
      <c r="W381" s="12">
        <v>-58.693665778264403</v>
      </c>
      <c r="X381" s="12">
        <v>-8.9023360487772099</v>
      </c>
      <c r="Y381" s="12">
        <v>-17.6833764271577</v>
      </c>
      <c r="Z381" s="12">
        <v>-39.156610000645699</v>
      </c>
      <c r="AA381" s="12">
        <v>16.5066812769509</v>
      </c>
      <c r="AB381" s="12">
        <v>8.6984009612933697</v>
      </c>
      <c r="AC381" s="12">
        <v>-41.0074608225841</v>
      </c>
      <c r="AD381" s="12">
        <v>-21.430920241982601</v>
      </c>
      <c r="AE381" s="12">
        <v>-7.8833372754161202</v>
      </c>
      <c r="AF381" s="12">
        <v>-26.4062018686672</v>
      </c>
      <c r="AG381" s="12">
        <v>-0.47839318995101998</v>
      </c>
      <c r="AH381" s="12">
        <v>-22.851587345940001</v>
      </c>
      <c r="AI381" s="11" t="s">
        <v>21</v>
      </c>
      <c r="AJ381" s="11" t="s">
        <v>21</v>
      </c>
      <c r="AQ381" s="12">
        <v>-5.9553553910518504</v>
      </c>
      <c r="AR381" s="12">
        <v>-84.371713455766397</v>
      </c>
      <c r="AS381" s="12">
        <v>4.5970468818268202</v>
      </c>
      <c r="AT381" s="12">
        <v>0.62162348513083998</v>
      </c>
      <c r="AU381" s="12">
        <v>-9.5940513347159104</v>
      </c>
      <c r="AV381" s="12">
        <v>-31.615451007382902</v>
      </c>
      <c r="AW381" s="12">
        <v>9.8958489616052194</v>
      </c>
      <c r="AX381" s="12">
        <v>-0.82737102502505799</v>
      </c>
      <c r="AY381" s="12">
        <v>-5.05401749251177</v>
      </c>
      <c r="AZ381" s="12">
        <v>-20.9889749385183</v>
      </c>
      <c r="BA381" s="12">
        <v>-18.274973626830601</v>
      </c>
      <c r="BB381" s="12">
        <v>-3.58823672286234</v>
      </c>
      <c r="BC381" s="12">
        <v>18.589085811981899</v>
      </c>
      <c r="BD381" s="12">
        <v>-24.1525995079427</v>
      </c>
      <c r="BE381" s="12">
        <v>-21.9830344576621</v>
      </c>
      <c r="BF381" s="12">
        <v>-59.653240896295699</v>
      </c>
      <c r="CF381" s="12">
        <v>1.29519889924267</v>
      </c>
      <c r="CG381" s="12">
        <v>-3.58104693987115</v>
      </c>
      <c r="DA381" s="12">
        <v>-21.108200598973699</v>
      </c>
      <c r="DB381" s="12">
        <v>-28.4532470686826</v>
      </c>
      <c r="DC381" s="12">
        <v>-11.548352631507401</v>
      </c>
      <c r="DD381" s="12">
        <v>-22.0188576349755</v>
      </c>
      <c r="DE381" s="12">
        <v>-52.055944252060698</v>
      </c>
      <c r="DF381" s="11" t="s">
        <v>21</v>
      </c>
      <c r="DG381" s="11" t="s">
        <v>21</v>
      </c>
      <c r="DH381" s="11" t="s">
        <v>21</v>
      </c>
      <c r="DI381" s="11" t="s">
        <v>21</v>
      </c>
      <c r="DJ381" s="11" t="s">
        <v>21</v>
      </c>
      <c r="DK381" s="11" t="s">
        <v>21</v>
      </c>
      <c r="DL381" s="11" t="s">
        <v>21</v>
      </c>
      <c r="DM381" s="11" t="s">
        <v>21</v>
      </c>
      <c r="DN381" s="11" t="s">
        <v>21</v>
      </c>
      <c r="DO381" s="11" t="s">
        <v>21</v>
      </c>
      <c r="DP381" s="11" t="s">
        <v>21</v>
      </c>
      <c r="DQ381" s="11" t="s">
        <v>21</v>
      </c>
      <c r="DR381" s="11" t="s">
        <v>21</v>
      </c>
      <c r="DS381" s="11" t="s">
        <v>21</v>
      </c>
    </row>
    <row r="382" spans="1:123" s="12" customFormat="1" ht="15" customHeight="1" x14ac:dyDescent="0.2">
      <c r="A382" s="10">
        <v>179</v>
      </c>
      <c r="B382" s="11" t="s">
        <v>21</v>
      </c>
      <c r="C382" s="11" t="s">
        <v>21</v>
      </c>
      <c r="D382" s="11" t="s">
        <v>21</v>
      </c>
      <c r="E382" s="11" t="s">
        <v>21</v>
      </c>
      <c r="F382" s="11" t="s">
        <v>21</v>
      </c>
      <c r="G382" s="11" t="s">
        <v>21</v>
      </c>
      <c r="H382" s="11" t="s">
        <v>21</v>
      </c>
      <c r="I382" s="11" t="s">
        <v>21</v>
      </c>
      <c r="J382" s="11" t="s">
        <v>21</v>
      </c>
      <c r="K382" s="11" t="s">
        <v>21</v>
      </c>
      <c r="L382" s="11" t="s">
        <v>21</v>
      </c>
      <c r="M382" s="11" t="s">
        <v>21</v>
      </c>
      <c r="O382" s="12">
        <v>-15.2415232150815</v>
      </c>
      <c r="P382" s="12">
        <v>-3.5200691854697599</v>
      </c>
      <c r="Q382" s="12">
        <v>-13.887961358705001</v>
      </c>
      <c r="R382" s="12">
        <v>1.36760490931919</v>
      </c>
      <c r="S382" s="12">
        <v>-124.264406622387</v>
      </c>
      <c r="T382" s="12">
        <v>-22.415753846871599</v>
      </c>
      <c r="U382" s="12">
        <v>7.141567493818</v>
      </c>
      <c r="V382" s="12">
        <v>11.314396033412701</v>
      </c>
      <c r="W382" s="12">
        <v>-59.290832723490801</v>
      </c>
      <c r="X382" s="12">
        <v>-8.8145579866249992</v>
      </c>
      <c r="Y382" s="12">
        <v>-18.0370152520481</v>
      </c>
      <c r="Z382" s="12">
        <v>-38.944723200984299</v>
      </c>
      <c r="AA382" s="12">
        <v>17.239890439668599</v>
      </c>
      <c r="AB382" s="12">
        <v>8.7898042693268508</v>
      </c>
      <c r="AC382" s="12">
        <v>-40.580180211691101</v>
      </c>
      <c r="AD382" s="12">
        <v>-20.908690203214</v>
      </c>
      <c r="AE382" s="12">
        <v>-8.3940576587338001</v>
      </c>
      <c r="AF382" s="12">
        <v>-26.570576665108</v>
      </c>
      <c r="AG382" s="12">
        <v>-0.253057805821299</v>
      </c>
      <c r="AH382" s="12">
        <v>-22.896161681273899</v>
      </c>
      <c r="AI382" s="11" t="s">
        <v>21</v>
      </c>
      <c r="AJ382" s="11" t="s">
        <v>21</v>
      </c>
      <c r="AQ382" s="12">
        <v>-5.9166086430195701</v>
      </c>
      <c r="AR382" s="12">
        <v>-85.5126781971193</v>
      </c>
      <c r="AS382" s="12">
        <v>4.6459699660772404</v>
      </c>
      <c r="AT382" s="12">
        <v>0.65458266362838902</v>
      </c>
      <c r="AU382" s="12">
        <v>-9.7060546977445394</v>
      </c>
      <c r="AV382" s="12">
        <v>-29.610035198856998</v>
      </c>
      <c r="AW382" s="12">
        <v>9.6617814051569404</v>
      </c>
      <c r="AX382" s="12">
        <v>-0.76822772143714202</v>
      </c>
      <c r="AY382" s="12">
        <v>-5.5218897614395202</v>
      </c>
      <c r="AZ382" s="12">
        <v>-20.830109860980802</v>
      </c>
      <c r="BA382" s="12">
        <v>-18.209426343673801</v>
      </c>
      <c r="BB382" s="12">
        <v>-3.2277152968163101</v>
      </c>
      <c r="BC382" s="12">
        <v>18.162416381528601</v>
      </c>
      <c r="BD382" s="12">
        <v>-24.324948753928702</v>
      </c>
      <c r="BE382" s="12">
        <v>-21.868261683266599</v>
      </c>
      <c r="BF382" s="12">
        <v>-59.768281062133603</v>
      </c>
      <c r="CF382" s="12">
        <v>1.3215321814641301</v>
      </c>
      <c r="CG382" s="12">
        <v>-3.6044341413798899</v>
      </c>
      <c r="DA382" s="12">
        <v>-20.937546651111901</v>
      </c>
      <c r="DB382" s="12">
        <v>-28.444477720768099</v>
      </c>
      <c r="DC382" s="12">
        <v>-11.324120350764099</v>
      </c>
      <c r="DD382" s="12">
        <v>-21.493626263691102</v>
      </c>
      <c r="DE382" s="12">
        <v>-52.530995162669498</v>
      </c>
      <c r="DF382" s="11" t="s">
        <v>21</v>
      </c>
      <c r="DG382" s="11" t="s">
        <v>21</v>
      </c>
      <c r="DH382" s="11" t="s">
        <v>21</v>
      </c>
      <c r="DI382" s="11" t="s">
        <v>21</v>
      </c>
      <c r="DJ382" s="11" t="s">
        <v>21</v>
      </c>
      <c r="DK382" s="11" t="s">
        <v>21</v>
      </c>
      <c r="DL382" s="11" t="s">
        <v>21</v>
      </c>
      <c r="DM382" s="11" t="s">
        <v>21</v>
      </c>
      <c r="DN382" s="11" t="s">
        <v>21</v>
      </c>
      <c r="DO382" s="11" t="s">
        <v>21</v>
      </c>
      <c r="DP382" s="11" t="s">
        <v>21</v>
      </c>
      <c r="DQ382" s="11" t="s">
        <v>21</v>
      </c>
      <c r="DR382" s="11" t="s">
        <v>21</v>
      </c>
      <c r="DS382" s="11" t="s">
        <v>21</v>
      </c>
    </row>
    <row r="383" spans="1:123" s="12" customFormat="1" ht="15" customHeight="1" x14ac:dyDescent="0.2">
      <c r="A383" s="10">
        <v>179.5</v>
      </c>
      <c r="B383" s="11" t="s">
        <v>21</v>
      </c>
      <c r="C383" s="11" t="s">
        <v>21</v>
      </c>
      <c r="D383" s="11" t="s">
        <v>21</v>
      </c>
      <c r="E383" s="11" t="s">
        <v>21</v>
      </c>
      <c r="F383" s="11" t="s">
        <v>21</v>
      </c>
      <c r="G383" s="11" t="s">
        <v>21</v>
      </c>
      <c r="H383" s="11" t="s">
        <v>21</v>
      </c>
      <c r="I383" s="11" t="s">
        <v>21</v>
      </c>
      <c r="J383" s="11" t="s">
        <v>21</v>
      </c>
      <c r="K383" s="11" t="s">
        <v>21</v>
      </c>
      <c r="L383" s="11" t="s">
        <v>21</v>
      </c>
      <c r="M383" s="11" t="s">
        <v>21</v>
      </c>
      <c r="O383" s="12">
        <v>-15.0327296069008</v>
      </c>
      <c r="P383" s="12">
        <v>-3.6147325772617398</v>
      </c>
      <c r="Q383" s="12">
        <v>-13.648727872350699</v>
      </c>
      <c r="R383" s="12">
        <v>1.52415373122494</v>
      </c>
      <c r="S383" s="12">
        <v>-121.961718832608</v>
      </c>
      <c r="T383" s="12">
        <v>-21.964551706332699</v>
      </c>
      <c r="U383" s="12">
        <v>6.9967773015377999</v>
      </c>
      <c r="V383" s="12">
        <v>11.093457942479199</v>
      </c>
      <c r="W383" s="12">
        <v>-59.859728935407396</v>
      </c>
      <c r="X383" s="12">
        <v>-8.7425523815909401</v>
      </c>
      <c r="Y383" s="12">
        <v>-18.302833268535299</v>
      </c>
      <c r="Z383" s="12">
        <v>-38.584785215789402</v>
      </c>
      <c r="AA383" s="12">
        <v>17.972650312003601</v>
      </c>
      <c r="AB383" s="12">
        <v>8.8302913354709691</v>
      </c>
      <c r="AC383" s="12">
        <v>-40.136419556802103</v>
      </c>
      <c r="AD383" s="12">
        <v>-20.3617873921757</v>
      </c>
      <c r="AE383" s="12">
        <v>-8.8914284788188507</v>
      </c>
      <c r="AF383" s="12">
        <v>-26.6922306764172</v>
      </c>
      <c r="AG383" s="12">
        <v>-5.1895135300128403E-2</v>
      </c>
      <c r="AH383" s="12">
        <v>-22.965989046497199</v>
      </c>
      <c r="AI383" s="11" t="s">
        <v>21</v>
      </c>
      <c r="AJ383" s="11" t="s">
        <v>21</v>
      </c>
      <c r="AQ383" s="12">
        <v>-5.83574501433759</v>
      </c>
      <c r="AR383" s="12">
        <v>-86.656167695764395</v>
      </c>
      <c r="AS383" s="12">
        <v>4.6918448788346696</v>
      </c>
      <c r="AT383" s="12">
        <v>0.665259619836433</v>
      </c>
      <c r="AU383" s="12">
        <v>-9.7777019618661107</v>
      </c>
      <c r="AV383" s="12">
        <v>-27.555910492083001</v>
      </c>
      <c r="AW383" s="12">
        <v>9.3726866907672903</v>
      </c>
      <c r="AX383" s="12">
        <v>-0.71479257712780897</v>
      </c>
      <c r="AY383" s="12">
        <v>-6.0007882893842099</v>
      </c>
      <c r="AZ383" s="12">
        <v>-20.660470909206101</v>
      </c>
      <c r="BA383" s="12">
        <v>-18.159022147301499</v>
      </c>
      <c r="BB383" s="12">
        <v>-2.87378043140051</v>
      </c>
      <c r="BC383" s="12">
        <v>17.7222682395949</v>
      </c>
      <c r="BD383" s="12">
        <v>-24.4587208726443</v>
      </c>
      <c r="BE383" s="12">
        <v>-21.779183953185498</v>
      </c>
      <c r="BF383" s="12">
        <v>-59.875794249819499</v>
      </c>
      <c r="CF383" s="12">
        <v>1.3364037840801699</v>
      </c>
      <c r="CG383" s="12">
        <v>-3.63387380275526</v>
      </c>
      <c r="DA383" s="12">
        <v>-20.753870558109998</v>
      </c>
      <c r="DB383" s="12">
        <v>-28.382537493598601</v>
      </c>
      <c r="DC383" s="12">
        <v>-11.0752562250127</v>
      </c>
      <c r="DD383" s="12">
        <v>-20.953273633494899</v>
      </c>
      <c r="DE383" s="12">
        <v>-52.888430218445102</v>
      </c>
      <c r="DF383" s="11" t="s">
        <v>21</v>
      </c>
      <c r="DG383" s="11" t="s">
        <v>21</v>
      </c>
      <c r="DH383" s="11" t="s">
        <v>21</v>
      </c>
      <c r="DI383" s="11" t="s">
        <v>21</v>
      </c>
      <c r="DJ383" s="11" t="s">
        <v>21</v>
      </c>
      <c r="DK383" s="11" t="s">
        <v>21</v>
      </c>
      <c r="DL383" s="11" t="s">
        <v>21</v>
      </c>
      <c r="DM383" s="11" t="s">
        <v>21</v>
      </c>
      <c r="DN383" s="11" t="s">
        <v>21</v>
      </c>
      <c r="DO383" s="11" t="s">
        <v>21</v>
      </c>
      <c r="DP383" s="11" t="s">
        <v>21</v>
      </c>
      <c r="DQ383" s="11" t="s">
        <v>21</v>
      </c>
      <c r="DR383" s="11" t="s">
        <v>21</v>
      </c>
      <c r="DS383" s="11" t="s">
        <v>21</v>
      </c>
    </row>
    <row r="384" spans="1:123" s="12" customFormat="1" ht="15" customHeight="1" x14ac:dyDescent="0.2">
      <c r="A384" s="10">
        <v>180</v>
      </c>
      <c r="B384" s="11" t="s">
        <v>21</v>
      </c>
      <c r="C384" s="11" t="s">
        <v>21</v>
      </c>
      <c r="D384" s="11" t="s">
        <v>21</v>
      </c>
      <c r="E384" s="11" t="s">
        <v>21</v>
      </c>
      <c r="F384" s="11" t="s">
        <v>21</v>
      </c>
      <c r="G384" s="11" t="s">
        <v>21</v>
      </c>
      <c r="H384" s="11" t="s">
        <v>21</v>
      </c>
      <c r="I384" s="11" t="s">
        <v>21</v>
      </c>
      <c r="J384" s="11" t="s">
        <v>21</v>
      </c>
      <c r="K384" s="11" t="s">
        <v>21</v>
      </c>
      <c r="L384" s="11" t="s">
        <v>21</v>
      </c>
      <c r="M384" s="11" t="s">
        <v>21</v>
      </c>
      <c r="O384" s="12">
        <v>-14.8049475683365</v>
      </c>
      <c r="P384" s="12">
        <v>-3.7036284084024298</v>
      </c>
      <c r="Q384" s="12">
        <v>-13.400236639427</v>
      </c>
      <c r="R384" s="12">
        <v>1.7047768778866099</v>
      </c>
      <c r="S384" s="12">
        <v>-119.648997497279</v>
      </c>
      <c r="T384" s="12">
        <v>-21.499547074199601</v>
      </c>
      <c r="U384" s="12">
        <v>6.8665567596326502</v>
      </c>
      <c r="V384" s="12">
        <v>10.853414096345601</v>
      </c>
      <c r="W384" s="12">
        <v>-60.395683249225797</v>
      </c>
      <c r="X384" s="12">
        <v>-8.6872405518079105</v>
      </c>
      <c r="Y384" s="12">
        <v>-18.480908693163599</v>
      </c>
      <c r="Z384" s="12">
        <v>-38.079524529166498</v>
      </c>
      <c r="AA384" s="12">
        <v>18.702467059483698</v>
      </c>
      <c r="AB384" s="12">
        <v>8.8227216110681095</v>
      </c>
      <c r="AC384" s="12">
        <v>-39.6748218918219</v>
      </c>
      <c r="AD384" s="12">
        <v>-19.791095837717801</v>
      </c>
      <c r="AE384" s="12">
        <v>-9.3714625108987093</v>
      </c>
      <c r="AF384" s="12">
        <v>-26.7696741502732</v>
      </c>
      <c r="AG384" s="12">
        <v>0.12148099415298901</v>
      </c>
      <c r="AH384" s="12">
        <v>-23.060101739247301</v>
      </c>
      <c r="AI384" s="11" t="s">
        <v>21</v>
      </c>
      <c r="AJ384" s="11" t="s">
        <v>21</v>
      </c>
      <c r="AQ384" s="12">
        <v>-5.7114998526230902</v>
      </c>
      <c r="AR384" s="12">
        <v>-87.798231106717097</v>
      </c>
      <c r="AS384" s="12">
        <v>4.7344342419819396</v>
      </c>
      <c r="AT384" s="12">
        <v>0.65415321159889495</v>
      </c>
      <c r="AU384" s="12">
        <v>-9.8118243840872292</v>
      </c>
      <c r="AV384" s="12">
        <v>-25.4563419730402</v>
      </c>
      <c r="AW384" s="12">
        <v>9.0322600954095797</v>
      </c>
      <c r="AX384" s="12">
        <v>-0.66729052150549195</v>
      </c>
      <c r="AY384" s="12">
        <v>-6.4835203374968797</v>
      </c>
      <c r="AZ384" s="12">
        <v>-20.4831903829472</v>
      </c>
      <c r="BA384" s="12">
        <v>-18.120528693543701</v>
      </c>
      <c r="BB384" s="12">
        <v>-2.5260869733756399</v>
      </c>
      <c r="BC384" s="12">
        <v>17.268394003622198</v>
      </c>
      <c r="BD384" s="12">
        <v>-24.549546651542101</v>
      </c>
      <c r="BE384" s="12">
        <v>-21.717181880376302</v>
      </c>
      <c r="BF384" s="12">
        <v>-59.972673625452401</v>
      </c>
      <c r="CF384" s="12">
        <v>1.3406573771135299</v>
      </c>
      <c r="CG384" s="12">
        <v>-3.6692797493742502</v>
      </c>
      <c r="DA384" s="12">
        <v>-20.559426047839199</v>
      </c>
      <c r="DB384" s="12">
        <v>-28.268741516512801</v>
      </c>
      <c r="DC384" s="12">
        <v>-10.8028943941462</v>
      </c>
      <c r="DD384" s="12">
        <v>-20.397528714966001</v>
      </c>
      <c r="DE384" s="12">
        <v>-53.119867516215798</v>
      </c>
      <c r="DF384" s="11" t="s">
        <v>21</v>
      </c>
      <c r="DG384" s="11" t="s">
        <v>21</v>
      </c>
      <c r="DH384" s="11" t="s">
        <v>21</v>
      </c>
      <c r="DI384" s="11" t="s">
        <v>21</v>
      </c>
      <c r="DJ384" s="11" t="s">
        <v>21</v>
      </c>
      <c r="DK384" s="11" t="s">
        <v>21</v>
      </c>
      <c r="DL384" s="11" t="s">
        <v>21</v>
      </c>
      <c r="DM384" s="11" t="s">
        <v>21</v>
      </c>
      <c r="DN384" s="11" t="s">
        <v>21</v>
      </c>
      <c r="DO384" s="11" t="s">
        <v>21</v>
      </c>
      <c r="DP384" s="11" t="s">
        <v>21</v>
      </c>
      <c r="DQ384" s="11" t="s">
        <v>21</v>
      </c>
      <c r="DR384" s="11" t="s">
        <v>21</v>
      </c>
      <c r="DS384" s="11" t="s">
        <v>21</v>
      </c>
    </row>
    <row r="385" spans="1:123" s="12" customFormat="1" ht="15" customHeight="1" x14ac:dyDescent="0.2">
      <c r="A385" s="10">
        <v>180.5</v>
      </c>
      <c r="B385" s="11" t="s">
        <v>21</v>
      </c>
      <c r="C385" s="11" t="s">
        <v>21</v>
      </c>
      <c r="D385" s="11" t="s">
        <v>21</v>
      </c>
      <c r="E385" s="11" t="s">
        <v>21</v>
      </c>
      <c r="F385" s="11" t="s">
        <v>21</v>
      </c>
      <c r="G385" s="11" t="s">
        <v>21</v>
      </c>
      <c r="H385" s="11" t="s">
        <v>21</v>
      </c>
      <c r="I385" s="11" t="s">
        <v>21</v>
      </c>
      <c r="J385" s="11" t="s">
        <v>21</v>
      </c>
      <c r="K385" s="11" t="s">
        <v>21</v>
      </c>
      <c r="L385" s="11" t="s">
        <v>21</v>
      </c>
      <c r="M385" s="11" t="s">
        <v>21</v>
      </c>
      <c r="O385" s="12">
        <v>-14.5570656968629</v>
      </c>
      <c r="P385" s="12">
        <v>-3.7851229990337698</v>
      </c>
      <c r="Q385" s="12">
        <v>-13.1454362417571</v>
      </c>
      <c r="R385" s="12">
        <v>1.9127410268993099</v>
      </c>
      <c r="S385" s="12">
        <v>-117.33544670278199</v>
      </c>
      <c r="T385" s="12">
        <v>-21.022880901000399</v>
      </c>
      <c r="U385" s="12">
        <v>6.7524892983783502</v>
      </c>
      <c r="V385" s="12">
        <v>10.5965973489219</v>
      </c>
      <c r="W385" s="12">
        <v>-60.894373746123101</v>
      </c>
      <c r="X385" s="12">
        <v>-8.6494374045287206</v>
      </c>
      <c r="Y385" s="12">
        <v>-18.572482076706301</v>
      </c>
      <c r="Z385" s="12">
        <v>-37.433539546327601</v>
      </c>
      <c r="AA385" s="12">
        <v>19.426945073064399</v>
      </c>
      <c r="AB385" s="12">
        <v>8.7705129772075399</v>
      </c>
      <c r="AC385" s="12">
        <v>-39.1941866837441</v>
      </c>
      <c r="AD385" s="12">
        <v>-19.197786969016299</v>
      </c>
      <c r="AE385" s="12">
        <v>-9.8302825790597108</v>
      </c>
      <c r="AF385" s="12">
        <v>-26.801859348779502</v>
      </c>
      <c r="AG385" s="12">
        <v>0.26376437745057002</v>
      </c>
      <c r="AH385" s="12">
        <v>-23.177175535238302</v>
      </c>
      <c r="AI385" s="11" t="s">
        <v>21</v>
      </c>
      <c r="AJ385" s="11" t="s">
        <v>21</v>
      </c>
      <c r="AQ385" s="12">
        <v>-5.5430409702239496</v>
      </c>
      <c r="AR385" s="12">
        <v>-88.934793893713504</v>
      </c>
      <c r="AS385" s="12">
        <v>4.7734201871207897</v>
      </c>
      <c r="AT385" s="12">
        <v>0.62204316009228899</v>
      </c>
      <c r="AU385" s="12">
        <v>-9.8119144240626994</v>
      </c>
      <c r="AV385" s="12">
        <v>-23.314938516705201</v>
      </c>
      <c r="AW385" s="12">
        <v>8.6449126683874002</v>
      </c>
      <c r="AX385" s="12">
        <v>-0.62585701243733605</v>
      </c>
      <c r="AY385" s="12">
        <v>-6.9629095378331796</v>
      </c>
      <c r="AZ385" s="12">
        <v>-20.301438780734301</v>
      </c>
      <c r="BA385" s="12">
        <v>-18.090826415573201</v>
      </c>
      <c r="BB385" s="12">
        <v>-2.18414493247109</v>
      </c>
      <c r="BC385" s="12">
        <v>16.800788216642101</v>
      </c>
      <c r="BD385" s="12">
        <v>-24.593420675955699</v>
      </c>
      <c r="BE385" s="12">
        <v>-21.683166778529898</v>
      </c>
      <c r="BF385" s="12">
        <v>-60.0555795244872</v>
      </c>
      <c r="CF385" s="12">
        <v>1.33531727897207</v>
      </c>
      <c r="CG385" s="12">
        <v>-3.7102788610354702</v>
      </c>
      <c r="DA385" s="12">
        <v>-20.356479581096199</v>
      </c>
      <c r="DB385" s="12">
        <v>-28.105025194235999</v>
      </c>
      <c r="DC385" s="12">
        <v>-10.508424566069101</v>
      </c>
      <c r="DD385" s="12">
        <v>-19.8264915525214</v>
      </c>
      <c r="DE385" s="12">
        <v>-53.218114771880202</v>
      </c>
      <c r="DF385" s="11" t="s">
        <v>21</v>
      </c>
      <c r="DG385" s="11" t="s">
        <v>21</v>
      </c>
      <c r="DH385" s="11" t="s">
        <v>21</v>
      </c>
      <c r="DI385" s="11" t="s">
        <v>21</v>
      </c>
      <c r="DJ385" s="11" t="s">
        <v>21</v>
      </c>
      <c r="DK385" s="11" t="s">
        <v>21</v>
      </c>
      <c r="DL385" s="11" t="s">
        <v>21</v>
      </c>
      <c r="DM385" s="11" t="s">
        <v>21</v>
      </c>
      <c r="DN385" s="11" t="s">
        <v>21</v>
      </c>
      <c r="DO385" s="11" t="s">
        <v>21</v>
      </c>
      <c r="DP385" s="11" t="s">
        <v>21</v>
      </c>
      <c r="DQ385" s="11" t="s">
        <v>21</v>
      </c>
      <c r="DR385" s="11" t="s">
        <v>21</v>
      </c>
      <c r="DS385" s="11" t="s">
        <v>21</v>
      </c>
    </row>
    <row r="386" spans="1:123" s="12" customFormat="1" ht="15" customHeight="1" x14ac:dyDescent="0.2">
      <c r="A386" s="10">
        <v>181</v>
      </c>
      <c r="B386" s="11" t="s">
        <v>21</v>
      </c>
      <c r="C386" s="11" t="s">
        <v>21</v>
      </c>
      <c r="D386" s="11" t="s">
        <v>21</v>
      </c>
      <c r="E386" s="11" t="s">
        <v>21</v>
      </c>
      <c r="F386" s="11" t="s">
        <v>21</v>
      </c>
      <c r="G386" s="11" t="s">
        <v>21</v>
      </c>
      <c r="H386" s="11" t="s">
        <v>21</v>
      </c>
      <c r="I386" s="11" t="s">
        <v>21</v>
      </c>
      <c r="J386" s="11" t="s">
        <v>21</v>
      </c>
      <c r="K386" s="11" t="s">
        <v>21</v>
      </c>
      <c r="L386" s="11" t="s">
        <v>21</v>
      </c>
      <c r="M386" s="11" t="s">
        <v>21</v>
      </c>
      <c r="O386" s="12">
        <v>-14.2880835483083</v>
      </c>
      <c r="P386" s="12">
        <v>-3.8576467886741699</v>
      </c>
      <c r="Q386" s="12">
        <v>-12.887351658719099</v>
      </c>
      <c r="R386" s="12">
        <v>2.1508571990125298</v>
      </c>
      <c r="S386" s="12">
        <v>-115.029630251228</v>
      </c>
      <c r="T386" s="12">
        <v>-20.5367541639134</v>
      </c>
      <c r="U386" s="12">
        <v>6.65617108097649</v>
      </c>
      <c r="V386" s="12">
        <v>10.325667972210701</v>
      </c>
      <c r="W386" s="12">
        <v>-61.351871408987698</v>
      </c>
      <c r="X386" s="12">
        <v>-8.6298450696631299</v>
      </c>
      <c r="Y386" s="12">
        <v>-18.5799108294304</v>
      </c>
      <c r="Z386" s="12">
        <v>-36.6532294719945</v>
      </c>
      <c r="AA386" s="12">
        <v>20.143805159023</v>
      </c>
      <c r="AB386" s="12">
        <v>8.6776153693790494</v>
      </c>
      <c r="AC386" s="12">
        <v>-38.693477108608903</v>
      </c>
      <c r="AD386" s="12">
        <v>-18.583305063657399</v>
      </c>
      <c r="AE386" s="12">
        <v>-10.264151569572199</v>
      </c>
      <c r="AF386" s="12">
        <v>-26.788182367454201</v>
      </c>
      <c r="AG386" s="12">
        <v>0.37199259850240102</v>
      </c>
      <c r="AH386" s="12">
        <v>-23.3155515161342</v>
      </c>
      <c r="AI386" s="11" t="s">
        <v>21</v>
      </c>
      <c r="AJ386" s="11" t="s">
        <v>21</v>
      </c>
      <c r="AQ386" s="12">
        <v>-5.3299781939131199</v>
      </c>
      <c r="AR386" s="12">
        <v>-90.061759692616704</v>
      </c>
      <c r="AS386" s="12">
        <v>4.8084075388032899</v>
      </c>
      <c r="AT386" s="12">
        <v>0.56997527053681496</v>
      </c>
      <c r="AU386" s="12">
        <v>-9.7820757218869403</v>
      </c>
      <c r="AV386" s="12">
        <v>-21.1355800274759</v>
      </c>
      <c r="AW386" s="12">
        <v>8.2157130236737395</v>
      </c>
      <c r="AX386" s="12">
        <v>-0.59053360246252795</v>
      </c>
      <c r="AY386" s="12">
        <v>-7.43188820706564</v>
      </c>
      <c r="AZ386" s="12">
        <v>-20.1183956960449</v>
      </c>
      <c r="BA386" s="12">
        <v>-18.0669558176305</v>
      </c>
      <c r="BB386" s="12">
        <v>-1.8473232330506999</v>
      </c>
      <c r="BC386" s="12">
        <v>16.3197037181817</v>
      </c>
      <c r="BD386" s="12">
        <v>-24.586755898781099</v>
      </c>
      <c r="BE386" s="12">
        <v>-21.677587938029301</v>
      </c>
      <c r="BF386" s="12">
        <v>-60.120990383438702</v>
      </c>
      <c r="CF386" s="12">
        <v>1.3215613989814301</v>
      </c>
      <c r="CG386" s="12">
        <v>-3.75622494175331</v>
      </c>
      <c r="DA386" s="12">
        <v>-20.147290342720201</v>
      </c>
      <c r="DB386" s="12">
        <v>-27.893906008102899</v>
      </c>
      <c r="DC386" s="12">
        <v>-10.1934756457922</v>
      </c>
      <c r="DD386" s="12">
        <v>-19.2406587302684</v>
      </c>
      <c r="DE386" s="12">
        <v>-53.177245717961299</v>
      </c>
      <c r="DF386" s="11" t="s">
        <v>21</v>
      </c>
      <c r="DG386" s="11" t="s">
        <v>21</v>
      </c>
      <c r="DH386" s="11" t="s">
        <v>21</v>
      </c>
      <c r="DI386" s="11" t="s">
        <v>21</v>
      </c>
      <c r="DJ386" s="11" t="s">
        <v>21</v>
      </c>
      <c r="DK386" s="11" t="s">
        <v>21</v>
      </c>
      <c r="DL386" s="11" t="s">
        <v>21</v>
      </c>
      <c r="DM386" s="11" t="s">
        <v>21</v>
      </c>
      <c r="DN386" s="11" t="s">
        <v>21</v>
      </c>
      <c r="DO386" s="11" t="s">
        <v>21</v>
      </c>
      <c r="DP386" s="11" t="s">
        <v>21</v>
      </c>
      <c r="DQ386" s="11" t="s">
        <v>21</v>
      </c>
      <c r="DR386" s="11" t="s">
        <v>21</v>
      </c>
      <c r="DS386" s="11" t="s">
        <v>21</v>
      </c>
    </row>
    <row r="387" spans="1:123" s="12" customFormat="1" ht="15" customHeight="1" x14ac:dyDescent="0.2">
      <c r="A387" s="10">
        <v>181.5</v>
      </c>
      <c r="B387" s="11" t="s">
        <v>21</v>
      </c>
      <c r="C387" s="11" t="s">
        <v>21</v>
      </c>
      <c r="D387" s="11" t="s">
        <v>21</v>
      </c>
      <c r="E387" s="11" t="s">
        <v>21</v>
      </c>
      <c r="F387" s="11" t="s">
        <v>21</v>
      </c>
      <c r="G387" s="11" t="s">
        <v>21</v>
      </c>
      <c r="H387" s="11" t="s">
        <v>21</v>
      </c>
      <c r="I387" s="11" t="s">
        <v>21</v>
      </c>
      <c r="J387" s="11" t="s">
        <v>21</v>
      </c>
      <c r="K387" s="11" t="s">
        <v>21</v>
      </c>
      <c r="L387" s="11" t="s">
        <v>21</v>
      </c>
      <c r="M387" s="11" t="s">
        <v>21</v>
      </c>
      <c r="O387" s="12">
        <v>-13.9971225507906</v>
      </c>
      <c r="P387" s="12">
        <v>-3.9197152545966598</v>
      </c>
      <c r="Q387" s="12">
        <v>-12.629029697563899</v>
      </c>
      <c r="R387" s="12">
        <v>2.42145256379444</v>
      </c>
      <c r="S387" s="12">
        <v>-112.739347969181</v>
      </c>
      <c r="T387" s="12">
        <v>-20.0434078578837</v>
      </c>
      <c r="U387" s="12">
        <v>6.5791914494184303</v>
      </c>
      <c r="V387" s="12">
        <v>10.0435963759082</v>
      </c>
      <c r="W387" s="12">
        <v>-61.764672864228402</v>
      </c>
      <c r="X387" s="12">
        <v>-8.6290483523043804</v>
      </c>
      <c r="Y387" s="12">
        <v>-18.506618289393298</v>
      </c>
      <c r="Z387" s="12">
        <v>-35.746703360928201</v>
      </c>
      <c r="AA387" s="12">
        <v>20.850889995926899</v>
      </c>
      <c r="AB387" s="12">
        <v>8.5484671217272901</v>
      </c>
      <c r="AC387" s="12">
        <v>-38.1718782591633</v>
      </c>
      <c r="AD387" s="12">
        <v>-17.9493581526912</v>
      </c>
      <c r="AE387" s="12">
        <v>-10.669491530279601</v>
      </c>
      <c r="AF387" s="12">
        <v>-26.728492230176901</v>
      </c>
      <c r="AG387" s="12">
        <v>0.44357796014082801</v>
      </c>
      <c r="AH387" s="12">
        <v>-23.4732615354005</v>
      </c>
      <c r="AI387" s="11" t="s">
        <v>21</v>
      </c>
      <c r="AJ387" s="11" t="s">
        <v>21</v>
      </c>
      <c r="AQ387" s="12">
        <v>-5.0723674576147397</v>
      </c>
      <c r="AR387" s="12">
        <v>-91.174995759501996</v>
      </c>
      <c r="AS387" s="12">
        <v>4.8389292715000902</v>
      </c>
      <c r="AT387" s="12">
        <v>0.499242958085233</v>
      </c>
      <c r="AU387" s="12">
        <v>-9.7269585239700902</v>
      </c>
      <c r="AV387" s="12">
        <v>-18.9223374036373</v>
      </c>
      <c r="AW387" s="12">
        <v>7.7503327702288498</v>
      </c>
      <c r="AX387" s="12">
        <v>-0.56126486924767904</v>
      </c>
      <c r="AY387" s="12">
        <v>-7.8835846579749997</v>
      </c>
      <c r="AZ387" s="12">
        <v>-19.937204342568201</v>
      </c>
      <c r="BA387" s="12">
        <v>-18.0461720447056</v>
      </c>
      <c r="BB387" s="12">
        <v>-1.5148563079492301</v>
      </c>
      <c r="BC387" s="12">
        <v>15.825633454369299</v>
      </c>
      <c r="BD387" s="12">
        <v>-24.526420020265501</v>
      </c>
      <c r="BE387" s="12">
        <v>-21.700427168980202</v>
      </c>
      <c r="BF387" s="12">
        <v>-60.165250033605801</v>
      </c>
      <c r="CF387" s="12">
        <v>1.3006920198677101</v>
      </c>
      <c r="CG387" s="12">
        <v>-3.80622009288345</v>
      </c>
      <c r="DA387" s="12">
        <v>-19.934072042815298</v>
      </c>
      <c r="DB387" s="12">
        <v>-27.638454412226501</v>
      </c>
      <c r="DC387" s="12">
        <v>-9.8598875410971196</v>
      </c>
      <c r="DD387" s="12">
        <v>-18.640921553014699</v>
      </c>
      <c r="DE387" s="12">
        <v>-52.992651035310701</v>
      </c>
      <c r="DF387" s="11" t="s">
        <v>21</v>
      </c>
      <c r="DG387" s="11" t="s">
        <v>21</v>
      </c>
      <c r="DH387" s="11" t="s">
        <v>21</v>
      </c>
      <c r="DI387" s="11" t="s">
        <v>21</v>
      </c>
      <c r="DJ387" s="11" t="s">
        <v>21</v>
      </c>
      <c r="DK387" s="11" t="s">
        <v>21</v>
      </c>
      <c r="DL387" s="11" t="s">
        <v>21</v>
      </c>
      <c r="DM387" s="11" t="s">
        <v>21</v>
      </c>
      <c r="DN387" s="11" t="s">
        <v>21</v>
      </c>
      <c r="DO387" s="11" t="s">
        <v>21</v>
      </c>
      <c r="DP387" s="11" t="s">
        <v>21</v>
      </c>
      <c r="DQ387" s="11" t="s">
        <v>21</v>
      </c>
      <c r="DR387" s="11" t="s">
        <v>21</v>
      </c>
      <c r="DS387" s="11" t="s">
        <v>21</v>
      </c>
    </row>
    <row r="388" spans="1:123" s="12" customFormat="1" ht="15" customHeight="1" x14ac:dyDescent="0.2">
      <c r="A388" s="10">
        <v>182</v>
      </c>
      <c r="B388" s="11" t="s">
        <v>21</v>
      </c>
      <c r="C388" s="11" t="s">
        <v>21</v>
      </c>
      <c r="D388" s="11" t="s">
        <v>21</v>
      </c>
      <c r="E388" s="11" t="s">
        <v>21</v>
      </c>
      <c r="F388" s="11" t="s">
        <v>21</v>
      </c>
      <c r="G388" s="11" t="s">
        <v>21</v>
      </c>
      <c r="H388" s="11" t="s">
        <v>21</v>
      </c>
      <c r="I388" s="11" t="s">
        <v>21</v>
      </c>
      <c r="J388" s="11" t="s">
        <v>21</v>
      </c>
      <c r="K388" s="11" t="s">
        <v>21</v>
      </c>
      <c r="L388" s="11" t="s">
        <v>21</v>
      </c>
      <c r="M388" s="11" t="s">
        <v>21</v>
      </c>
      <c r="O388" s="12">
        <v>-13.683427823707399</v>
      </c>
      <c r="P388" s="12">
        <v>-3.96994619222823</v>
      </c>
      <c r="Q388" s="12">
        <v>-12.3734907901962</v>
      </c>
      <c r="R388" s="12">
        <v>2.7263508854957701</v>
      </c>
      <c r="S388" s="12">
        <v>-110.47159932786499</v>
      </c>
      <c r="T388" s="12">
        <v>-19.545101167750499</v>
      </c>
      <c r="U388" s="12">
        <v>6.5231129156018097</v>
      </c>
      <c r="V388" s="12">
        <v>9.7536276371101795</v>
      </c>
      <c r="W388" s="12">
        <v>-62.129707657731998</v>
      </c>
      <c r="X388" s="12">
        <v>-8.6475047282874495</v>
      </c>
      <c r="Y388" s="12">
        <v>-18.357037333771501</v>
      </c>
      <c r="Z388" s="12">
        <v>-34.723641874734298</v>
      </c>
      <c r="AA388" s="12">
        <v>21.546175048570099</v>
      </c>
      <c r="AB388" s="12">
        <v>8.3879585872637108</v>
      </c>
      <c r="AC388" s="12">
        <v>-37.628797144861799</v>
      </c>
      <c r="AD388" s="12">
        <v>-17.297901649726501</v>
      </c>
      <c r="AE388" s="12">
        <v>-11.042919140891099</v>
      </c>
      <c r="AF388" s="12">
        <v>-26.623076337273201</v>
      </c>
      <c r="AG388" s="12">
        <v>0.47633264443902501</v>
      </c>
      <c r="AH388" s="12">
        <v>-23.6480482271872</v>
      </c>
      <c r="AI388" s="11" t="s">
        <v>21</v>
      </c>
      <c r="AJ388" s="11" t="s">
        <v>21</v>
      </c>
      <c r="AQ388" s="12">
        <v>-4.7707094381621502</v>
      </c>
      <c r="AR388" s="12">
        <v>-92.270442110020596</v>
      </c>
      <c r="AS388" s="12">
        <v>4.8644510570738904</v>
      </c>
      <c r="AT388" s="12">
        <v>0.41136547679343399</v>
      </c>
      <c r="AU388" s="12">
        <v>-9.6516887424513698</v>
      </c>
      <c r="AV388" s="12">
        <v>-16.6794070537434</v>
      </c>
      <c r="AW388" s="12">
        <v>7.2549660217191496</v>
      </c>
      <c r="AX388" s="12">
        <v>-0.53789676712767598</v>
      </c>
      <c r="AY388" s="12">
        <v>-8.3114100561942905</v>
      </c>
      <c r="AZ388" s="12">
        <v>-19.7609442693647</v>
      </c>
      <c r="BA388" s="12">
        <v>-18.025995814241401</v>
      </c>
      <c r="BB388" s="12">
        <v>-1.18585285235894</v>
      </c>
      <c r="BC388" s="12">
        <v>15.3193104779347</v>
      </c>
      <c r="BD388" s="12">
        <v>-24.409770048805498</v>
      </c>
      <c r="BE388" s="12">
        <v>-21.751220629084798</v>
      </c>
      <c r="BF388" s="12">
        <v>-60.18463318469</v>
      </c>
      <c r="CF388" s="12">
        <v>1.27410532968497</v>
      </c>
      <c r="CG388" s="12">
        <v>-3.8591410884691801</v>
      </c>
      <c r="DA388" s="12">
        <v>-19.718978364835401</v>
      </c>
      <c r="DB388" s="12">
        <v>-27.342244720784901</v>
      </c>
      <c r="DC388" s="12">
        <v>-9.5096920631476607</v>
      </c>
      <c r="DD388" s="12">
        <v>-18.028564227279201</v>
      </c>
      <c r="DE388" s="12">
        <v>-52.661074732895898</v>
      </c>
      <c r="DF388" s="11" t="s">
        <v>21</v>
      </c>
      <c r="DG388" s="11" t="s">
        <v>21</v>
      </c>
      <c r="DH388" s="11" t="s">
        <v>21</v>
      </c>
      <c r="DI388" s="11" t="s">
        <v>21</v>
      </c>
      <c r="DJ388" s="11" t="s">
        <v>21</v>
      </c>
      <c r="DK388" s="11" t="s">
        <v>21</v>
      </c>
      <c r="DL388" s="11" t="s">
        <v>21</v>
      </c>
      <c r="DM388" s="11" t="s">
        <v>21</v>
      </c>
      <c r="DN388" s="11" t="s">
        <v>21</v>
      </c>
      <c r="DO388" s="11" t="s">
        <v>21</v>
      </c>
      <c r="DP388" s="11" t="s">
        <v>21</v>
      </c>
      <c r="DQ388" s="11" t="s">
        <v>21</v>
      </c>
      <c r="DR388" s="11" t="s">
        <v>21</v>
      </c>
      <c r="DS388" s="11" t="s">
        <v>21</v>
      </c>
    </row>
    <row r="389" spans="1:123" s="12" customFormat="1" ht="15" customHeight="1" x14ac:dyDescent="0.2">
      <c r="A389" s="10">
        <v>182.5</v>
      </c>
      <c r="B389" s="11" t="s">
        <v>21</v>
      </c>
      <c r="C389" s="11" t="s">
        <v>21</v>
      </c>
      <c r="D389" s="11" t="s">
        <v>21</v>
      </c>
      <c r="E389" s="11" t="s">
        <v>21</v>
      </c>
      <c r="F389" s="11" t="s">
        <v>21</v>
      </c>
      <c r="G389" s="11" t="s">
        <v>21</v>
      </c>
      <c r="H389" s="11" t="s">
        <v>21</v>
      </c>
      <c r="I389" s="11" t="s">
        <v>21</v>
      </c>
      <c r="J389" s="11" t="s">
        <v>21</v>
      </c>
      <c r="K389" s="11" t="s">
        <v>21</v>
      </c>
      <c r="L389" s="11" t="s">
        <v>21</v>
      </c>
      <c r="M389" s="11" t="s">
        <v>21</v>
      </c>
      <c r="O389" s="12">
        <v>-13.3463754536933</v>
      </c>
      <c r="P389" s="12">
        <v>-4.0070799514069204</v>
      </c>
      <c r="Q389" s="12">
        <v>-12.1236816994496</v>
      </c>
      <c r="R389" s="12">
        <v>3.0668597901239898</v>
      </c>
      <c r="S389" s="12">
        <v>-108.232488855719</v>
      </c>
      <c r="T389" s="12">
        <v>-19.0440823644166</v>
      </c>
      <c r="U389" s="12">
        <v>6.4894502429524401</v>
      </c>
      <c r="V389" s="12">
        <v>9.45925967243965</v>
      </c>
      <c r="W389" s="12">
        <v>-62.444385548587803</v>
      </c>
      <c r="X389" s="12">
        <v>-8.6855434346944094</v>
      </c>
      <c r="Y389" s="12">
        <v>-18.136517610400901</v>
      </c>
      <c r="Z389" s="12">
        <v>-33.595169952604898</v>
      </c>
      <c r="AA389" s="12">
        <v>22.227779481909199</v>
      </c>
      <c r="AB389" s="12">
        <v>8.2013775681843892</v>
      </c>
      <c r="AC389" s="12">
        <v>-37.063909985590698</v>
      </c>
      <c r="AD389" s="12">
        <v>-16.6311183420475</v>
      </c>
      <c r="AE389" s="12">
        <v>-11.381261174392399</v>
      </c>
      <c r="AF389" s="12">
        <v>-26.472660465515201</v>
      </c>
      <c r="AG389" s="12">
        <v>0.46848828105794299</v>
      </c>
      <c r="AH389" s="12">
        <v>-23.837406843085699</v>
      </c>
      <c r="AI389" s="11" t="s">
        <v>21</v>
      </c>
      <c r="AJ389" s="11" t="s">
        <v>21</v>
      </c>
      <c r="AQ389" s="12">
        <v>-4.4259436435822801</v>
      </c>
      <c r="AR389" s="12">
        <v>-93.344133347272802</v>
      </c>
      <c r="AS389" s="12">
        <v>4.8843799049791397</v>
      </c>
      <c r="AT389" s="12">
        <v>0.30806407380623502</v>
      </c>
      <c r="AU389" s="12">
        <v>-9.56179246713873</v>
      </c>
      <c r="AV389" s="12">
        <v>-14.4110317705781</v>
      </c>
      <c r="AW389" s="12">
        <v>6.7362539084569999</v>
      </c>
      <c r="AX389" s="12">
        <v>-0.52017730922671002</v>
      </c>
      <c r="AY389" s="12">
        <v>-8.7091348177636903</v>
      </c>
      <c r="AZ389" s="12">
        <v>-19.592596800066499</v>
      </c>
      <c r="BA389" s="12">
        <v>-18.0042461579432</v>
      </c>
      <c r="BB389" s="12">
        <v>-0.85930605564499196</v>
      </c>
      <c r="BC389" s="12">
        <v>14.8016870298306</v>
      </c>
      <c r="BD389" s="12">
        <v>-24.234681404777799</v>
      </c>
      <c r="BE389" s="12">
        <v>-21.8290642806096</v>
      </c>
      <c r="BF389" s="12">
        <v>-60.175392718520001</v>
      </c>
      <c r="CF389" s="12">
        <v>1.2432592484401499</v>
      </c>
      <c r="CG389" s="12">
        <v>-3.91367257179808</v>
      </c>
      <c r="DA389" s="12">
        <v>-19.504064766806501</v>
      </c>
      <c r="DB389" s="12">
        <v>-27.009305995306899</v>
      </c>
      <c r="DC389" s="12">
        <v>-9.1450838226592097</v>
      </c>
      <c r="DD389" s="12">
        <v>-17.405256585334399</v>
      </c>
      <c r="DE389" s="12">
        <v>-52.180672355461802</v>
      </c>
      <c r="DF389" s="11" t="s">
        <v>21</v>
      </c>
      <c r="DG389" s="11" t="s">
        <v>21</v>
      </c>
      <c r="DH389" s="11" t="s">
        <v>21</v>
      </c>
      <c r="DI389" s="11" t="s">
        <v>21</v>
      </c>
      <c r="DJ389" s="11" t="s">
        <v>21</v>
      </c>
      <c r="DK389" s="11" t="s">
        <v>21</v>
      </c>
      <c r="DL389" s="11" t="s">
        <v>21</v>
      </c>
      <c r="DM389" s="11" t="s">
        <v>21</v>
      </c>
      <c r="DN389" s="11" t="s">
        <v>21</v>
      </c>
      <c r="DO389" s="11" t="s">
        <v>21</v>
      </c>
      <c r="DP389" s="11" t="s">
        <v>21</v>
      </c>
      <c r="DQ389" s="11" t="s">
        <v>21</v>
      </c>
      <c r="DR389" s="11" t="s">
        <v>21</v>
      </c>
      <c r="DS389" s="11" t="s">
        <v>21</v>
      </c>
    </row>
    <row r="390" spans="1:123" s="12" customFormat="1" ht="15" customHeight="1" x14ac:dyDescent="0.2">
      <c r="A390" s="10">
        <v>183</v>
      </c>
      <c r="B390" s="11" t="s">
        <v>21</v>
      </c>
      <c r="C390" s="11" t="s">
        <v>21</v>
      </c>
      <c r="D390" s="11" t="s">
        <v>21</v>
      </c>
      <c r="E390" s="11" t="s">
        <v>21</v>
      </c>
      <c r="F390" s="11" t="s">
        <v>21</v>
      </c>
      <c r="G390" s="11" t="s">
        <v>21</v>
      </c>
      <c r="H390" s="11" t="s">
        <v>21</v>
      </c>
      <c r="I390" s="11" t="s">
        <v>21</v>
      </c>
      <c r="J390" s="11" t="s">
        <v>21</v>
      </c>
      <c r="K390" s="11" t="s">
        <v>21</v>
      </c>
      <c r="L390" s="11" t="s">
        <v>21</v>
      </c>
      <c r="M390" s="11" t="s">
        <v>21</v>
      </c>
      <c r="O390" s="12">
        <v>-12.9854761325987</v>
      </c>
      <c r="P390" s="12">
        <v>-4.0299928514286796</v>
      </c>
      <c r="Q390" s="12">
        <v>-11.882421858899701</v>
      </c>
      <c r="R390" s="12">
        <v>3.4437655358487902</v>
      </c>
      <c r="S390" s="12">
        <v>-106.027189758606</v>
      </c>
      <c r="T390" s="12">
        <v>-18.5425742529332</v>
      </c>
      <c r="U390" s="12">
        <v>6.47964407107792</v>
      </c>
      <c r="V390" s="12">
        <v>9.1641977633116696</v>
      </c>
      <c r="W390" s="12">
        <v>-62.706618336960602</v>
      </c>
      <c r="X390" s="12">
        <v>-8.7433618318755109</v>
      </c>
      <c r="Y390" s="12">
        <v>-17.851252778200401</v>
      </c>
      <c r="Z390" s="12">
        <v>-32.373689464293399</v>
      </c>
      <c r="AA390" s="12">
        <v>22.893964342074401</v>
      </c>
      <c r="AB390" s="12">
        <v>7.9943611126509397</v>
      </c>
      <c r="AC390" s="12">
        <v>-36.477151297731297</v>
      </c>
      <c r="AD390" s="12">
        <v>-15.951405657688101</v>
      </c>
      <c r="AE390" s="12">
        <v>-11.681582691380701</v>
      </c>
      <c r="AF390" s="12">
        <v>-26.2783923972165</v>
      </c>
      <c r="AG390" s="12">
        <v>0.41870958966683203</v>
      </c>
      <c r="AH390" s="12">
        <v>-24.038610717980099</v>
      </c>
      <c r="AI390" s="11" t="s">
        <v>21</v>
      </c>
      <c r="AJ390" s="11" t="s">
        <v>21</v>
      </c>
      <c r="AQ390" s="12">
        <v>-4.0394374991592397</v>
      </c>
      <c r="AR390" s="12">
        <v>-94.392249593511195</v>
      </c>
      <c r="AS390" s="12">
        <v>4.8980709834722802</v>
      </c>
      <c r="AT390" s="12">
        <v>0.19123527295050699</v>
      </c>
      <c r="AU390" s="12">
        <v>-9.4631113825016602</v>
      </c>
      <c r="AV390" s="12">
        <v>-12.121453437430301</v>
      </c>
      <c r="AW390" s="12">
        <v>6.2012018133827898</v>
      </c>
      <c r="AX390" s="12">
        <v>-0.50775850013451396</v>
      </c>
      <c r="AY390" s="12">
        <v>-9.0709627329488196</v>
      </c>
      <c r="AZ390" s="12">
        <v>-19.4350031961221</v>
      </c>
      <c r="BA390" s="12">
        <v>-17.979084077524</v>
      </c>
      <c r="BB390" s="12">
        <v>-0.53410701639222602</v>
      </c>
      <c r="BC390" s="12">
        <v>14.273923625296399</v>
      </c>
      <c r="BD390" s="12">
        <v>-23.999577024369501</v>
      </c>
      <c r="BE390" s="12">
        <v>-21.932648451183901</v>
      </c>
      <c r="BF390" s="12">
        <v>-60.1338178967125</v>
      </c>
      <c r="CF390" s="12">
        <v>1.2096414820916801</v>
      </c>
      <c r="CG390" s="12">
        <v>-3.9683413888269499</v>
      </c>
      <c r="DA390" s="12">
        <v>-19.291273929411499</v>
      </c>
      <c r="DB390" s="12">
        <v>-26.644069293979499</v>
      </c>
      <c r="DC390" s="12">
        <v>-8.7683883975842001</v>
      </c>
      <c r="DD390" s="12">
        <v>-16.773048628238001</v>
      </c>
      <c r="DE390" s="12">
        <v>-51.550985517678697</v>
      </c>
      <c r="DF390" s="11" t="s">
        <v>21</v>
      </c>
      <c r="DG390" s="11" t="s">
        <v>21</v>
      </c>
      <c r="DH390" s="11" t="s">
        <v>21</v>
      </c>
      <c r="DI390" s="11" t="s">
        <v>21</v>
      </c>
      <c r="DJ390" s="11" t="s">
        <v>21</v>
      </c>
      <c r="DK390" s="11" t="s">
        <v>21</v>
      </c>
      <c r="DL390" s="11" t="s">
        <v>21</v>
      </c>
      <c r="DM390" s="11" t="s">
        <v>21</v>
      </c>
      <c r="DN390" s="11" t="s">
        <v>21</v>
      </c>
      <c r="DO390" s="11" t="s">
        <v>21</v>
      </c>
      <c r="DP390" s="11" t="s">
        <v>21</v>
      </c>
      <c r="DQ390" s="11" t="s">
        <v>21</v>
      </c>
      <c r="DR390" s="11" t="s">
        <v>21</v>
      </c>
      <c r="DS390" s="11" t="s">
        <v>21</v>
      </c>
    </row>
    <row r="391" spans="1:123" s="12" customFormat="1" ht="15" customHeight="1" x14ac:dyDescent="0.2">
      <c r="A391" s="10">
        <v>183.5</v>
      </c>
      <c r="B391" s="11" t="s">
        <v>21</v>
      </c>
      <c r="C391" s="11" t="s">
        <v>21</v>
      </c>
      <c r="D391" s="11" t="s">
        <v>21</v>
      </c>
      <c r="E391" s="11" t="s">
        <v>21</v>
      </c>
      <c r="F391" s="11" t="s">
        <v>21</v>
      </c>
      <c r="G391" s="11" t="s">
        <v>21</v>
      </c>
      <c r="H391" s="11" t="s">
        <v>21</v>
      </c>
      <c r="I391" s="11" t="s">
        <v>21</v>
      </c>
      <c r="J391" s="11" t="s">
        <v>21</v>
      </c>
      <c r="K391" s="11" t="s">
        <v>21</v>
      </c>
      <c r="L391" s="11" t="s">
        <v>21</v>
      </c>
      <c r="M391" s="11" t="s">
        <v>21</v>
      </c>
      <c r="O391" s="12">
        <v>-12.6003815239528</v>
      </c>
      <c r="P391" s="12">
        <v>-4.0377144614467397</v>
      </c>
      <c r="Q391" s="12">
        <v>-11.652363355096799</v>
      </c>
      <c r="R391" s="12">
        <v>3.8573389247176202</v>
      </c>
      <c r="S391" s="12">
        <v>-103.859907540027</v>
      </c>
      <c r="T391" s="12">
        <v>-18.042746887658701</v>
      </c>
      <c r="U391" s="12">
        <v>6.4950413616315901</v>
      </c>
      <c r="V391" s="12">
        <v>8.8723209046292997</v>
      </c>
      <c r="W391" s="12">
        <v>-62.914790760259997</v>
      </c>
      <c r="X391" s="12">
        <v>-8.8210235844598994</v>
      </c>
      <c r="Y391" s="12">
        <v>-17.508176824776399</v>
      </c>
      <c r="Z391" s="12">
        <v>-31.0727155010681</v>
      </c>
      <c r="AA391" s="12">
        <v>23.5431343753589</v>
      </c>
      <c r="AB391" s="12">
        <v>7.7728263931930996</v>
      </c>
      <c r="AC391" s="12">
        <v>-35.8687684638425</v>
      </c>
      <c r="AD391" s="12">
        <v>-15.2613447426119</v>
      </c>
      <c r="AE391" s="12">
        <v>-11.941204320464699</v>
      </c>
      <c r="AF391" s="12">
        <v>-26.041825549327701</v>
      </c>
      <c r="AG391" s="12">
        <v>0.32610182643111302</v>
      </c>
      <c r="AH391" s="12">
        <v>-24.248753106803601</v>
      </c>
      <c r="AI391" s="11" t="s">
        <v>21</v>
      </c>
      <c r="AJ391" s="11" t="s">
        <v>21</v>
      </c>
      <c r="AQ391" s="12">
        <v>-3.6129679301666302</v>
      </c>
      <c r="AR391" s="12">
        <v>-95.4111746978014</v>
      </c>
      <c r="AS391" s="12">
        <v>4.9048376240534699</v>
      </c>
      <c r="AT391" s="12">
        <v>6.2922602239723305E-2</v>
      </c>
      <c r="AU391" s="12">
        <v>-9.3617172751692106</v>
      </c>
      <c r="AV391" s="12">
        <v>-9.8148493634653207</v>
      </c>
      <c r="AW391" s="12">
        <v>5.6570861488580704</v>
      </c>
      <c r="AX391" s="12">
        <v>-0.50020054231936195</v>
      </c>
      <c r="AY391" s="12">
        <v>-9.3916005425853601</v>
      </c>
      <c r="AZ391" s="12">
        <v>-19.290848285891101</v>
      </c>
      <c r="BA391" s="12">
        <v>-17.949030734598601</v>
      </c>
      <c r="BB391" s="12">
        <v>-0.20905875430798901</v>
      </c>
      <c r="BC391" s="12">
        <v>13.7373699544696</v>
      </c>
      <c r="BD391" s="12">
        <v>-23.7034346355358</v>
      </c>
      <c r="BE391" s="12">
        <v>-22.0602814806625</v>
      </c>
      <c r="BF391" s="12">
        <v>-60.056299844290997</v>
      </c>
      <c r="CF391" s="12">
        <v>1.1747374628612299</v>
      </c>
      <c r="CG391" s="12">
        <v>-4.0215591070591401</v>
      </c>
      <c r="DA391" s="12">
        <v>-19.0824084711493</v>
      </c>
      <c r="DB391" s="12">
        <v>-26.251311282976499</v>
      </c>
      <c r="DC391" s="12">
        <v>-8.3820377767551602</v>
      </c>
      <c r="DD391" s="12">
        <v>-16.134339603013299</v>
      </c>
      <c r="DE391" s="12">
        <v>-50.772974645951699</v>
      </c>
      <c r="DF391" s="11" t="s">
        <v>21</v>
      </c>
      <c r="DG391" s="11" t="s">
        <v>21</v>
      </c>
      <c r="DH391" s="11" t="s">
        <v>21</v>
      </c>
      <c r="DI391" s="11" t="s">
        <v>21</v>
      </c>
      <c r="DJ391" s="11" t="s">
        <v>21</v>
      </c>
      <c r="DK391" s="11" t="s">
        <v>21</v>
      </c>
      <c r="DL391" s="11" t="s">
        <v>21</v>
      </c>
      <c r="DM391" s="11" t="s">
        <v>21</v>
      </c>
      <c r="DN391" s="11" t="s">
        <v>21</v>
      </c>
      <c r="DO391" s="11" t="s">
        <v>21</v>
      </c>
      <c r="DP391" s="11" t="s">
        <v>21</v>
      </c>
      <c r="DQ391" s="11" t="s">
        <v>21</v>
      </c>
      <c r="DR391" s="11" t="s">
        <v>21</v>
      </c>
      <c r="DS391" s="11" t="s">
        <v>21</v>
      </c>
    </row>
    <row r="392" spans="1:123" s="12" customFormat="1" ht="15" customHeight="1" x14ac:dyDescent="0.2">
      <c r="A392" s="10">
        <v>184</v>
      </c>
      <c r="B392" s="11" t="s">
        <v>21</v>
      </c>
      <c r="C392" s="11" t="s">
        <v>21</v>
      </c>
      <c r="D392" s="11" t="s">
        <v>21</v>
      </c>
      <c r="E392" s="11" t="s">
        <v>21</v>
      </c>
      <c r="F392" s="11" t="s">
        <v>21</v>
      </c>
      <c r="G392" s="11" t="s">
        <v>21</v>
      </c>
      <c r="H392" s="11" t="s">
        <v>21</v>
      </c>
      <c r="I392" s="11" t="s">
        <v>21</v>
      </c>
      <c r="J392" s="11" t="s">
        <v>21</v>
      </c>
      <c r="K392" s="11" t="s">
        <v>21</v>
      </c>
      <c r="L392" s="11" t="s">
        <v>21</v>
      </c>
      <c r="M392" s="11" t="s">
        <v>21</v>
      </c>
      <c r="O392" s="12">
        <v>-12.1908851724583</v>
      </c>
      <c r="P392" s="12">
        <v>-4.0294380596605999</v>
      </c>
      <c r="Q392" s="12">
        <v>-11.4359472718206</v>
      </c>
      <c r="R392" s="12">
        <v>4.3073446249763903</v>
      </c>
      <c r="S392" s="12">
        <v>-101.733865449205</v>
      </c>
      <c r="T392" s="12">
        <v>-17.5467012013541</v>
      </c>
      <c r="U392" s="12">
        <v>6.5368717514502297</v>
      </c>
      <c r="V392" s="12">
        <v>8.5876345110591501</v>
      </c>
      <c r="W392" s="12">
        <v>-63.067833252716802</v>
      </c>
      <c r="X392" s="12">
        <v>-8.9184595708502403</v>
      </c>
      <c r="Y392" s="12">
        <v>-17.1148567460477</v>
      </c>
      <c r="Z392" s="12">
        <v>-29.7066744678886</v>
      </c>
      <c r="AA392" s="12">
        <v>24.173850761144401</v>
      </c>
      <c r="AB392" s="12">
        <v>7.5429147727845702</v>
      </c>
      <c r="AC392" s="12">
        <v>-35.239288990851399</v>
      </c>
      <c r="AD392" s="12">
        <v>-14.563684999302399</v>
      </c>
      <c r="AE392" s="12">
        <v>-12.1577249956317</v>
      </c>
      <c r="AF392" s="12">
        <v>-25.764895326574301</v>
      </c>
      <c r="AG392" s="12">
        <v>0.19021271668862</v>
      </c>
      <c r="AH392" s="12">
        <v>-24.4647908402839</v>
      </c>
      <c r="AI392" s="11" t="s">
        <v>21</v>
      </c>
      <c r="AJ392" s="11" t="s">
        <v>21</v>
      </c>
      <c r="AQ392" s="12">
        <v>-3.1487036267208102</v>
      </c>
      <c r="AR392" s="12">
        <v>-96.397525339853004</v>
      </c>
      <c r="AS392" s="12">
        <v>4.9039622354030099</v>
      </c>
      <c r="AT392" s="12">
        <v>-7.47132276046613E-2</v>
      </c>
      <c r="AU392" s="12">
        <v>-9.2638192654703708</v>
      </c>
      <c r="AV392" s="12">
        <v>-7.4952863542421202</v>
      </c>
      <c r="AW392" s="12">
        <v>5.1113643166900102</v>
      </c>
      <c r="AX392" s="12">
        <v>-0.496977008879184</v>
      </c>
      <c r="AY392" s="12">
        <v>-9.6663143267505802</v>
      </c>
      <c r="AZ392" s="12">
        <v>-19.162620446877501</v>
      </c>
      <c r="BA392" s="12">
        <v>-17.912992916535501</v>
      </c>
      <c r="BB392" s="12">
        <v>0.11710729097558201</v>
      </c>
      <c r="BC392" s="12">
        <v>13.193537597544401</v>
      </c>
      <c r="BD392" s="12">
        <v>-23.345810404862199</v>
      </c>
      <c r="BE392" s="12">
        <v>-22.2099261009134</v>
      </c>
      <c r="BF392" s="12">
        <v>-59.939382481388698</v>
      </c>
      <c r="CF392" s="12">
        <v>1.14000033590855</v>
      </c>
      <c r="CG392" s="12">
        <v>-4.0716640796745196</v>
      </c>
      <c r="DA392" s="12">
        <v>-18.8791163964197</v>
      </c>
      <c r="DB392" s="12">
        <v>-25.8360832958715</v>
      </c>
      <c r="DC392" s="12">
        <v>-7.9885321611072797</v>
      </c>
      <c r="DD392" s="12">
        <v>-15.4918616317445</v>
      </c>
      <c r="DE392" s="12">
        <v>-49.848971684696103</v>
      </c>
      <c r="DF392" s="11" t="s">
        <v>21</v>
      </c>
      <c r="DG392" s="11" t="s">
        <v>21</v>
      </c>
      <c r="DH392" s="11" t="s">
        <v>21</v>
      </c>
      <c r="DI392" s="11" t="s">
        <v>21</v>
      </c>
      <c r="DJ392" s="11" t="s">
        <v>21</v>
      </c>
      <c r="DK392" s="11" t="s">
        <v>21</v>
      </c>
      <c r="DL392" s="11" t="s">
        <v>21</v>
      </c>
      <c r="DM392" s="11" t="s">
        <v>21</v>
      </c>
      <c r="DN392" s="11" t="s">
        <v>21</v>
      </c>
      <c r="DO392" s="11" t="s">
        <v>21</v>
      </c>
      <c r="DP392" s="11" t="s">
        <v>21</v>
      </c>
      <c r="DQ392" s="11" t="s">
        <v>21</v>
      </c>
      <c r="DR392" s="11" t="s">
        <v>21</v>
      </c>
      <c r="DS392" s="11" t="s">
        <v>21</v>
      </c>
    </row>
    <row r="393" spans="1:123" s="12" customFormat="1" ht="15" customHeight="1" x14ac:dyDescent="0.2">
      <c r="A393" s="10">
        <v>184.5</v>
      </c>
      <c r="B393" s="11" t="s">
        <v>21</v>
      </c>
      <c r="C393" s="11" t="s">
        <v>21</v>
      </c>
      <c r="D393" s="11" t="s">
        <v>21</v>
      </c>
      <c r="E393" s="11" t="s">
        <v>21</v>
      </c>
      <c r="F393" s="11" t="s">
        <v>21</v>
      </c>
      <c r="G393" s="11" t="s">
        <v>21</v>
      </c>
      <c r="H393" s="11" t="s">
        <v>21</v>
      </c>
      <c r="I393" s="11" t="s">
        <v>21</v>
      </c>
      <c r="J393" s="11" t="s">
        <v>21</v>
      </c>
      <c r="K393" s="11" t="s">
        <v>21</v>
      </c>
      <c r="L393" s="11" t="s">
        <v>21</v>
      </c>
      <c r="M393" s="11" t="s">
        <v>21</v>
      </c>
      <c r="O393" s="12">
        <v>-11.7569234134862</v>
      </c>
      <c r="P393" s="12">
        <v>-4.0045320019999</v>
      </c>
      <c r="Q393" s="12">
        <v>-11.235361853323401</v>
      </c>
      <c r="R393" s="12">
        <v>4.7930611799529199</v>
      </c>
      <c r="S393" s="12">
        <v>-99.651275377254905</v>
      </c>
      <c r="T393" s="12">
        <v>-17.0564489962998</v>
      </c>
      <c r="U393" s="12">
        <v>6.6062234509445199</v>
      </c>
      <c r="V393" s="12">
        <v>8.3142231233068706</v>
      </c>
      <c r="W393" s="12">
        <v>-63.165163737721699</v>
      </c>
      <c r="X393" s="12">
        <v>-9.0354633357492204</v>
      </c>
      <c r="Y393" s="12">
        <v>-16.6793906828388</v>
      </c>
      <c r="Z393" s="12">
        <v>-28.290713089518199</v>
      </c>
      <c r="AA393" s="12">
        <v>24.784811103018001</v>
      </c>
      <c r="AB393" s="12">
        <v>7.3109217737510299</v>
      </c>
      <c r="AC393" s="12">
        <v>-34.589571441756497</v>
      </c>
      <c r="AD393" s="12">
        <v>-13.8613077069749</v>
      </c>
      <c r="AE393" s="12">
        <v>-12.329033779678801</v>
      </c>
      <c r="AF393" s="12">
        <v>-25.449891836615201</v>
      </c>
      <c r="AG393" s="12">
        <v>1.1028423507752899E-2</v>
      </c>
      <c r="AH393" s="12">
        <v>-24.683578885742399</v>
      </c>
      <c r="AI393" s="11" t="s">
        <v>21</v>
      </c>
      <c r="AJ393" s="11" t="s">
        <v>21</v>
      </c>
      <c r="AQ393" s="12">
        <v>-2.64917571257683</v>
      </c>
      <c r="AR393" s="12">
        <v>-97.348209237679797</v>
      </c>
      <c r="AS393" s="12">
        <v>4.8947049435810097</v>
      </c>
      <c r="AT393" s="12">
        <v>-0.21942516070794199</v>
      </c>
      <c r="AU393" s="12">
        <v>-9.1756783149321492</v>
      </c>
      <c r="AV393" s="12">
        <v>-5.1666816034412397</v>
      </c>
      <c r="AW393" s="12">
        <v>4.5715746637142702</v>
      </c>
      <c r="AX393" s="12">
        <v>-0.49748200581234397</v>
      </c>
      <c r="AY393" s="12">
        <v>-9.8909822554560307</v>
      </c>
      <c r="AZ393" s="12">
        <v>-19.052591596846401</v>
      </c>
      <c r="BA393" s="12">
        <v>-17.870279407361501</v>
      </c>
      <c r="BB393" s="12">
        <v>0.44571368107426601</v>
      </c>
      <c r="BC393" s="12">
        <v>12.6440818348783</v>
      </c>
      <c r="BD393" s="12">
        <v>-22.9268352995859</v>
      </c>
      <c r="BE393" s="12">
        <v>-22.379237634595398</v>
      </c>
      <c r="BF393" s="12">
        <v>-59.779813454951999</v>
      </c>
      <c r="CF393" s="12">
        <v>1.1068209460063301</v>
      </c>
      <c r="CG393" s="12">
        <v>-4.1169632822857203</v>
      </c>
      <c r="DA393" s="12">
        <v>-18.682867448660499</v>
      </c>
      <c r="DB393" s="12">
        <v>-25.403651306987701</v>
      </c>
      <c r="DC393" s="12">
        <v>-7.5904144978267096</v>
      </c>
      <c r="DD393" s="12">
        <v>-14.8486533362302</v>
      </c>
      <c r="DE393" s="12">
        <v>-48.782669182401101</v>
      </c>
      <c r="DF393" s="11" t="s">
        <v>21</v>
      </c>
      <c r="DG393" s="11" t="s">
        <v>21</v>
      </c>
      <c r="DH393" s="11" t="s">
        <v>21</v>
      </c>
      <c r="DI393" s="11" t="s">
        <v>21</v>
      </c>
      <c r="DJ393" s="11" t="s">
        <v>21</v>
      </c>
      <c r="DK393" s="11" t="s">
        <v>21</v>
      </c>
      <c r="DL393" s="11" t="s">
        <v>21</v>
      </c>
      <c r="DM393" s="11" t="s">
        <v>21</v>
      </c>
      <c r="DN393" s="11" t="s">
        <v>21</v>
      </c>
      <c r="DO393" s="11" t="s">
        <v>21</v>
      </c>
      <c r="DP393" s="11" t="s">
        <v>21</v>
      </c>
      <c r="DQ393" s="11" t="s">
        <v>21</v>
      </c>
      <c r="DR393" s="11" t="s">
        <v>21</v>
      </c>
      <c r="DS393" s="11" t="s">
        <v>21</v>
      </c>
    </row>
    <row r="394" spans="1:123" s="12" customFormat="1" ht="15" customHeight="1" x14ac:dyDescent="0.2">
      <c r="A394" s="10">
        <v>185</v>
      </c>
      <c r="B394" s="11" t="s">
        <v>21</v>
      </c>
      <c r="C394" s="11" t="s">
        <v>21</v>
      </c>
      <c r="D394" s="11" t="s">
        <v>21</v>
      </c>
      <c r="E394" s="11" t="s">
        <v>21</v>
      </c>
      <c r="F394" s="11" t="s">
        <v>21</v>
      </c>
      <c r="G394" s="11" t="s">
        <v>21</v>
      </c>
      <c r="H394" s="11" t="s">
        <v>21</v>
      </c>
      <c r="I394" s="11" t="s">
        <v>21</v>
      </c>
      <c r="J394" s="11" t="s">
        <v>21</v>
      </c>
      <c r="K394" s="11" t="s">
        <v>21</v>
      </c>
      <c r="L394" s="11" t="s">
        <v>21</v>
      </c>
      <c r="M394" s="11" t="s">
        <v>21</v>
      </c>
      <c r="O394" s="12">
        <v>-11.298579011054199</v>
      </c>
      <c r="P394" s="12">
        <v>-3.9625488170713599</v>
      </c>
      <c r="Q394" s="12">
        <v>-11.052510672016</v>
      </c>
      <c r="R394" s="12">
        <v>5.3133062465349203</v>
      </c>
      <c r="S394" s="12">
        <v>-97.613381512928697</v>
      </c>
      <c r="T394" s="12">
        <v>-16.573896573390801</v>
      </c>
      <c r="U394" s="12">
        <v>6.70402323521557</v>
      </c>
      <c r="V394" s="12">
        <v>8.0562067523714997</v>
      </c>
      <c r="W394" s="12">
        <v>-63.2067021797411</v>
      </c>
      <c r="X394" s="12">
        <v>-9.1716992756118998</v>
      </c>
      <c r="Y394" s="12">
        <v>-16.210284229600799</v>
      </c>
      <c r="Z394" s="12">
        <v>-26.840489226742601</v>
      </c>
      <c r="AA394" s="12">
        <v>25.374863980687199</v>
      </c>
      <c r="AB394" s="12">
        <v>7.0832252276886702</v>
      </c>
      <c r="AC394" s="12">
        <v>-33.920779969776</v>
      </c>
      <c r="AD394" s="12">
        <v>-13.157206922187401</v>
      </c>
      <c r="AE394" s="12">
        <v>-12.4533307825913</v>
      </c>
      <c r="AF394" s="12">
        <v>-25.099438062170499</v>
      </c>
      <c r="AG394" s="12">
        <v>-0.21103616631989999</v>
      </c>
      <c r="AH394" s="12">
        <v>-24.901914002839401</v>
      </c>
      <c r="AI394" s="11" t="s">
        <v>21</v>
      </c>
      <c r="AJ394" s="11" t="s">
        <v>21</v>
      </c>
      <c r="AQ394" s="12">
        <v>-2.1172493234189398</v>
      </c>
      <c r="AR394" s="12">
        <v>-98.2604615273885</v>
      </c>
      <c r="AS394" s="12">
        <v>4.87631541545852</v>
      </c>
      <c r="AT394" s="12">
        <v>-0.36891125887450399</v>
      </c>
      <c r="AU394" s="12">
        <v>-9.1035080913570692</v>
      </c>
      <c r="AV394" s="12">
        <v>-2.8327738164079999</v>
      </c>
      <c r="AW394" s="12">
        <v>4.0452455323247696</v>
      </c>
      <c r="AX394" s="12">
        <v>-0.50103881221730195</v>
      </c>
      <c r="AY394" s="12">
        <v>-10.0621355159091</v>
      </c>
      <c r="AZ394" s="12">
        <v>-18.962793546961599</v>
      </c>
      <c r="BA394" s="12">
        <v>-17.8206009877612</v>
      </c>
      <c r="BB394" s="12">
        <v>0.77811796472815298</v>
      </c>
      <c r="BC394" s="12">
        <v>12.0907698146766</v>
      </c>
      <c r="BD394" s="12">
        <v>-22.447220544563599</v>
      </c>
      <c r="BE394" s="12">
        <v>-22.5656076509039</v>
      </c>
      <c r="BF394" s="12">
        <v>-59.574613260337998</v>
      </c>
      <c r="CF394" s="12">
        <v>1.0765018032543501</v>
      </c>
      <c r="CG394" s="12">
        <v>-4.1557814256520897</v>
      </c>
      <c r="DA394" s="12">
        <v>-18.494947653380201</v>
      </c>
      <c r="DB394" s="12">
        <v>-24.9594231718219</v>
      </c>
      <c r="DC394" s="12">
        <v>-7.1902350100572203</v>
      </c>
      <c r="DD394" s="12">
        <v>-14.208015272742999</v>
      </c>
      <c r="DE394" s="12">
        <v>-47.57905844599</v>
      </c>
      <c r="DF394" s="11" t="s">
        <v>21</v>
      </c>
      <c r="DG394" s="11" t="s">
        <v>21</v>
      </c>
      <c r="DH394" s="11" t="s">
        <v>21</v>
      </c>
      <c r="DI394" s="11" t="s">
        <v>21</v>
      </c>
      <c r="DJ394" s="11" t="s">
        <v>21</v>
      </c>
      <c r="DK394" s="11" t="s">
        <v>21</v>
      </c>
      <c r="DL394" s="11" t="s">
        <v>21</v>
      </c>
      <c r="DM394" s="11" t="s">
        <v>21</v>
      </c>
      <c r="DN394" s="11" t="s">
        <v>21</v>
      </c>
      <c r="DO394" s="11" t="s">
        <v>21</v>
      </c>
      <c r="DP394" s="11" t="s">
        <v>21</v>
      </c>
      <c r="DQ394" s="11" t="s">
        <v>21</v>
      </c>
      <c r="DR394" s="11" t="s">
        <v>21</v>
      </c>
      <c r="DS394" s="11" t="s">
        <v>21</v>
      </c>
    </row>
    <row r="395" spans="1:123" s="12" customFormat="1" ht="15" customHeight="1" x14ac:dyDescent="0.2">
      <c r="A395" s="10">
        <v>185.5</v>
      </c>
      <c r="B395" s="11" t="s">
        <v>21</v>
      </c>
      <c r="C395" s="11" t="s">
        <v>21</v>
      </c>
      <c r="D395" s="11" t="s">
        <v>21</v>
      </c>
      <c r="E395" s="11" t="s">
        <v>21</v>
      </c>
      <c r="F395" s="11" t="s">
        <v>21</v>
      </c>
      <c r="G395" s="11" t="s">
        <v>21</v>
      </c>
      <c r="H395" s="11" t="s">
        <v>21</v>
      </c>
      <c r="I395" s="11" t="s">
        <v>21</v>
      </c>
      <c r="J395" s="11" t="s">
        <v>21</v>
      </c>
      <c r="K395" s="11" t="s">
        <v>21</v>
      </c>
      <c r="L395" s="11" t="s">
        <v>21</v>
      </c>
      <c r="M395" s="11" t="s">
        <v>21</v>
      </c>
      <c r="O395" s="12">
        <v>-10.816080248332501</v>
      </c>
      <c r="P395" s="12">
        <v>-3.9032315726217299</v>
      </c>
      <c r="Q395" s="12">
        <v>-10.888978977163699</v>
      </c>
      <c r="R395" s="12">
        <v>5.8664682001108304</v>
      </c>
      <c r="S395" s="12">
        <v>-95.6204530666582</v>
      </c>
      <c r="T395" s="12">
        <v>-16.100833818200002</v>
      </c>
      <c r="U395" s="12">
        <v>6.8310137066873704</v>
      </c>
      <c r="V395" s="12">
        <v>7.8176854003686396</v>
      </c>
      <c r="W395" s="12">
        <v>-63.192892412189302</v>
      </c>
      <c r="X395" s="12">
        <v>-9.3267017291509493</v>
      </c>
      <c r="Y395" s="12">
        <v>-15.7163303811103</v>
      </c>
      <c r="Z395" s="12">
        <v>-25.3719663305673</v>
      </c>
      <c r="AA395" s="12">
        <v>25.942996217054301</v>
      </c>
      <c r="AB395" s="12">
        <v>6.8662147896247898</v>
      </c>
      <c r="AC395" s="12">
        <v>-33.234387956326799</v>
      </c>
      <c r="AD395" s="12">
        <v>-12.4544530990533</v>
      </c>
      <c r="AE395" s="12">
        <v>-12.5291371659841</v>
      </c>
      <c r="AF395" s="12">
        <v>-24.716449843253901</v>
      </c>
      <c r="AG395" s="12">
        <v>-0.47515214873783401</v>
      </c>
      <c r="AH395" s="12">
        <v>-25.116583856288301</v>
      </c>
      <c r="AI395" s="11" t="s">
        <v>21</v>
      </c>
      <c r="AJ395" s="11" t="s">
        <v>21</v>
      </c>
      <c r="AQ395" s="12">
        <v>-1.55608881868829</v>
      </c>
      <c r="AR395" s="12">
        <v>-99.131859315093607</v>
      </c>
      <c r="AS395" s="12">
        <v>4.8480446821486103</v>
      </c>
      <c r="AT395" s="12">
        <v>-0.52084612889302595</v>
      </c>
      <c r="AU395" s="12">
        <v>-9.0533876573317595</v>
      </c>
      <c r="AV395" s="12">
        <v>-0.49710166649674598</v>
      </c>
      <c r="AW395" s="12">
        <v>3.5397933970671098</v>
      </c>
      <c r="AX395" s="12">
        <v>-0.50690954367382801</v>
      </c>
      <c r="AY395" s="12">
        <v>-10.1769919638172</v>
      </c>
      <c r="AZ395" s="12">
        <v>-18.894999811891399</v>
      </c>
      <c r="BA395" s="12">
        <v>-17.764066797099002</v>
      </c>
      <c r="BB395" s="12">
        <v>1.11569283944845</v>
      </c>
      <c r="BC395" s="12">
        <v>11.5354559966363</v>
      </c>
      <c r="BD395" s="12">
        <v>-21.908243070356502</v>
      </c>
      <c r="BE395" s="12">
        <v>-22.766211259295201</v>
      </c>
      <c r="BF395" s="12">
        <v>-59.321100707165897</v>
      </c>
      <c r="CF395" s="12">
        <v>1.05023275409621</v>
      </c>
      <c r="CG395" s="12">
        <v>-4.1865000639518204</v>
      </c>
      <c r="DA395" s="12">
        <v>-18.3164374902844</v>
      </c>
      <c r="DB395" s="12">
        <v>-24.508886781404701</v>
      </c>
      <c r="DC395" s="12">
        <v>-6.7905211835750299</v>
      </c>
      <c r="DD395" s="12">
        <v>-13.5734790092101</v>
      </c>
      <c r="DE395" s="12">
        <v>-46.244382247095899</v>
      </c>
      <c r="DF395" s="11" t="s">
        <v>21</v>
      </c>
      <c r="DG395" s="11" t="s">
        <v>21</v>
      </c>
      <c r="DH395" s="11" t="s">
        <v>21</v>
      </c>
      <c r="DI395" s="11" t="s">
        <v>21</v>
      </c>
      <c r="DJ395" s="11" t="s">
        <v>21</v>
      </c>
      <c r="DK395" s="11" t="s">
        <v>21</v>
      </c>
      <c r="DL395" s="11" t="s">
        <v>21</v>
      </c>
      <c r="DM395" s="11" t="s">
        <v>21</v>
      </c>
      <c r="DN395" s="11" t="s">
        <v>21</v>
      </c>
      <c r="DO395" s="11" t="s">
        <v>21</v>
      </c>
      <c r="DP395" s="11" t="s">
        <v>21</v>
      </c>
      <c r="DQ395" s="11" t="s">
        <v>21</v>
      </c>
      <c r="DR395" s="11" t="s">
        <v>21</v>
      </c>
      <c r="DS395" s="11" t="s">
        <v>21</v>
      </c>
    </row>
    <row r="396" spans="1:123" s="12" customFormat="1" ht="15" customHeight="1" x14ac:dyDescent="0.2">
      <c r="A396" s="10">
        <v>186</v>
      </c>
      <c r="B396" s="11" t="s">
        <v>21</v>
      </c>
      <c r="C396" s="11" t="s">
        <v>21</v>
      </c>
      <c r="D396" s="11" t="s">
        <v>21</v>
      </c>
      <c r="E396" s="11" t="s">
        <v>21</v>
      </c>
      <c r="F396" s="11" t="s">
        <v>21</v>
      </c>
      <c r="G396" s="11" t="s">
        <v>21</v>
      </c>
      <c r="H396" s="11" t="s">
        <v>21</v>
      </c>
      <c r="I396" s="11" t="s">
        <v>21</v>
      </c>
      <c r="J396" s="11" t="s">
        <v>21</v>
      </c>
      <c r="K396" s="11" t="s">
        <v>21</v>
      </c>
      <c r="L396" s="11" t="s">
        <v>21</v>
      </c>
      <c r="M396" s="11" t="s">
        <v>21</v>
      </c>
      <c r="O396" s="12">
        <v>-10.3097991086542</v>
      </c>
      <c r="P396" s="12">
        <v>-3.8265161492745299</v>
      </c>
      <c r="Q396" s="12">
        <v>-10.7460118670132</v>
      </c>
      <c r="R396" s="12">
        <v>6.4505461523367504</v>
      </c>
      <c r="S396" s="12">
        <v>-93.671820650342795</v>
      </c>
      <c r="T396" s="12">
        <v>-15.638917830074201</v>
      </c>
      <c r="U396" s="12">
        <v>6.9877373789495296</v>
      </c>
      <c r="V396" s="12">
        <v>7.6026922215532897</v>
      </c>
      <c r="W396" s="12">
        <v>-63.124629377853097</v>
      </c>
      <c r="X396" s="12">
        <v>-9.4998786153155308</v>
      </c>
      <c r="Y396" s="12">
        <v>-15.2064940266427</v>
      </c>
      <c r="Z396" s="12">
        <v>-23.901195163489302</v>
      </c>
      <c r="AA396" s="12">
        <v>26.488334697205499</v>
      </c>
      <c r="AB396" s="12">
        <v>6.66621963318903</v>
      </c>
      <c r="AC396" s="12">
        <v>-32.5321743730455</v>
      </c>
      <c r="AD396" s="12">
        <v>-11.7561703518731</v>
      </c>
      <c r="AE396" s="12">
        <v>-12.5553060570382</v>
      </c>
      <c r="AF396" s="12">
        <v>-24.304103135364102</v>
      </c>
      <c r="AG396" s="12">
        <v>-0.78009645676502204</v>
      </c>
      <c r="AH396" s="12">
        <v>-25.324407033622201</v>
      </c>
      <c r="AI396" s="11" t="s">
        <v>21</v>
      </c>
      <c r="AJ396" s="11" t="s">
        <v>21</v>
      </c>
      <c r="AQ396" s="12">
        <v>-0.96912037861329703</v>
      </c>
      <c r="AR396" s="12">
        <v>-99.960379884578202</v>
      </c>
      <c r="AS396" s="12">
        <v>4.8091565076901999</v>
      </c>
      <c r="AT396" s="12">
        <v>-0.67291216510056895</v>
      </c>
      <c r="AU396" s="12">
        <v>-9.0311696112621505</v>
      </c>
      <c r="AV396" s="12">
        <v>1.83701047262729</v>
      </c>
      <c r="AW396" s="12">
        <v>3.0624319151684101</v>
      </c>
      <c r="AX396" s="12">
        <v>-0.51430595249257705</v>
      </c>
      <c r="AY396" s="12">
        <v>-10.2334806797443</v>
      </c>
      <c r="AZ396" s="12">
        <v>-18.8507056009257</v>
      </c>
      <c r="BA396" s="12">
        <v>-17.701186152407899</v>
      </c>
      <c r="BB396" s="12">
        <v>1.45980527577194</v>
      </c>
      <c r="BC396" s="12">
        <v>10.980053957609901</v>
      </c>
      <c r="BD396" s="12">
        <v>-21.311741875251698</v>
      </c>
      <c r="BE396" s="12">
        <v>-22.978058041189701</v>
      </c>
      <c r="BF396" s="12">
        <v>-59.016958402935401</v>
      </c>
      <c r="CF396" s="12">
        <v>1.0290698355674901</v>
      </c>
      <c r="CG396" s="12">
        <v>-4.2076053432538103</v>
      </c>
      <c r="DA396" s="12">
        <v>-18.148213712265701</v>
      </c>
      <c r="DB396" s="12">
        <v>-24.057537302724</v>
      </c>
      <c r="DC396" s="12">
        <v>-6.3937477534636802</v>
      </c>
      <c r="DD396" s="12">
        <v>-12.9487616504775</v>
      </c>
      <c r="DE396" s="12">
        <v>-44.786043872591101</v>
      </c>
      <c r="DF396" s="11" t="s">
        <v>21</v>
      </c>
      <c r="DG396" s="11" t="s">
        <v>21</v>
      </c>
      <c r="DH396" s="11" t="s">
        <v>21</v>
      </c>
      <c r="DI396" s="11" t="s">
        <v>21</v>
      </c>
      <c r="DJ396" s="11" t="s">
        <v>21</v>
      </c>
      <c r="DK396" s="11" t="s">
        <v>21</v>
      </c>
      <c r="DL396" s="11" t="s">
        <v>21</v>
      </c>
      <c r="DM396" s="11" t="s">
        <v>21</v>
      </c>
      <c r="DN396" s="11" t="s">
        <v>21</v>
      </c>
      <c r="DO396" s="11" t="s">
        <v>21</v>
      </c>
      <c r="DP396" s="11" t="s">
        <v>21</v>
      </c>
      <c r="DQ396" s="11" t="s">
        <v>21</v>
      </c>
      <c r="DR396" s="11" t="s">
        <v>21</v>
      </c>
      <c r="DS396" s="11" t="s">
        <v>21</v>
      </c>
    </row>
    <row r="397" spans="1:123" s="12" customFormat="1" ht="15" customHeight="1" x14ac:dyDescent="0.2">
      <c r="A397" s="10">
        <v>186.5</v>
      </c>
      <c r="B397" s="11" t="s">
        <v>21</v>
      </c>
      <c r="C397" s="11" t="s">
        <v>21</v>
      </c>
      <c r="D397" s="11" t="s">
        <v>21</v>
      </c>
      <c r="E397" s="11" t="s">
        <v>21</v>
      </c>
      <c r="F397" s="11" t="s">
        <v>21</v>
      </c>
      <c r="G397" s="11" t="s">
        <v>21</v>
      </c>
      <c r="H397" s="11" t="s">
        <v>21</v>
      </c>
      <c r="I397" s="11" t="s">
        <v>21</v>
      </c>
      <c r="J397" s="11" t="s">
        <v>21</v>
      </c>
      <c r="K397" s="11" t="s">
        <v>21</v>
      </c>
      <c r="L397" s="11" t="s">
        <v>21</v>
      </c>
      <c r="M397" s="11" t="s">
        <v>21</v>
      </c>
      <c r="O397" s="12">
        <v>-9.7802449090522696</v>
      </c>
      <c r="P397" s="12">
        <v>-3.7325348785088801</v>
      </c>
      <c r="Q397" s="12">
        <v>-10.624496098898801</v>
      </c>
      <c r="R397" s="12">
        <v>7.0631917878927197</v>
      </c>
      <c r="S397" s="12">
        <v>-91.765949036926003</v>
      </c>
      <c r="T397" s="12">
        <v>-15.189662008197001</v>
      </c>
      <c r="U397" s="12">
        <v>7.1745166678738297</v>
      </c>
      <c r="V397" s="12">
        <v>7.4151421358692398</v>
      </c>
      <c r="W397" s="12">
        <v>-63.003295508679003</v>
      </c>
      <c r="X397" s="12">
        <v>-9.6905159807647507</v>
      </c>
      <c r="Y397" s="12">
        <v>-14.689789168187399</v>
      </c>
      <c r="Z397" s="12">
        <v>-22.4441046157153</v>
      </c>
      <c r="AA397" s="12">
        <v>27.010133635485499</v>
      </c>
      <c r="AB397" s="12">
        <v>6.48943387204781</v>
      </c>
      <c r="AC397" s="12">
        <v>-31.8162165058311</v>
      </c>
      <c r="AD397" s="12">
        <v>-11.0655009848414</v>
      </c>
      <c r="AE397" s="12">
        <v>-12.5310289149638</v>
      </c>
      <c r="AF397" s="12">
        <v>-23.865799448685699</v>
      </c>
      <c r="AG397" s="12">
        <v>-1.1242760820096001</v>
      </c>
      <c r="AH397" s="12">
        <v>-25.522271243971701</v>
      </c>
      <c r="AI397" s="11" t="s">
        <v>21</v>
      </c>
      <c r="AJ397" s="11" t="s">
        <v>21</v>
      </c>
      <c r="AQ397" s="12">
        <v>-0.35999113379148101</v>
      </c>
      <c r="AR397" s="12">
        <v>-100.744400697294</v>
      </c>
      <c r="AS397" s="12">
        <v>4.7589383029844603</v>
      </c>
      <c r="AT397" s="12">
        <v>-0.82282991797910598</v>
      </c>
      <c r="AU397" s="12">
        <v>-9.0423955043661408</v>
      </c>
      <c r="AV397" s="12">
        <v>4.1664543459773897</v>
      </c>
      <c r="AW397" s="12">
        <v>2.6200791580777101</v>
      </c>
      <c r="AX397" s="12">
        <v>-0.52240130798963902</v>
      </c>
      <c r="AY397" s="12">
        <v>-10.230253792542401</v>
      </c>
      <c r="AZ397" s="12">
        <v>-18.8311205420177</v>
      </c>
      <c r="BA397" s="12">
        <v>-17.6328376255696</v>
      </c>
      <c r="BB397" s="12">
        <v>1.81179564151534</v>
      </c>
      <c r="BC397" s="12">
        <v>10.426503649796301</v>
      </c>
      <c r="BD397" s="12">
        <v>-20.660081645473799</v>
      </c>
      <c r="BE397" s="12">
        <v>-23.198035705718201</v>
      </c>
      <c r="BF397" s="12">
        <v>-58.660265494836402</v>
      </c>
      <c r="CF397" s="12">
        <v>1.01391810858331</v>
      </c>
      <c r="CG397" s="12">
        <v>-4.2177239265583903</v>
      </c>
      <c r="DA397" s="12">
        <v>-17.990940250456301</v>
      </c>
      <c r="DB397" s="12">
        <v>-23.610802600160198</v>
      </c>
      <c r="DC397" s="12">
        <v>-6.0023062360414698</v>
      </c>
      <c r="DD397" s="12">
        <v>-12.3377203635755</v>
      </c>
      <c r="DE397" s="12">
        <v>-43.212534365011301</v>
      </c>
      <c r="DF397" s="11" t="s">
        <v>21</v>
      </c>
      <c r="DG397" s="11" t="s">
        <v>21</v>
      </c>
      <c r="DH397" s="11" t="s">
        <v>21</v>
      </c>
      <c r="DI397" s="11" t="s">
        <v>21</v>
      </c>
      <c r="DJ397" s="11" t="s">
        <v>21</v>
      </c>
      <c r="DK397" s="11" t="s">
        <v>21</v>
      </c>
      <c r="DL397" s="11" t="s">
        <v>21</v>
      </c>
      <c r="DM397" s="11" t="s">
        <v>21</v>
      </c>
      <c r="DN397" s="11" t="s">
        <v>21</v>
      </c>
      <c r="DO397" s="11" t="s">
        <v>21</v>
      </c>
      <c r="DP397" s="11" t="s">
        <v>21</v>
      </c>
      <c r="DQ397" s="11" t="s">
        <v>21</v>
      </c>
      <c r="DR397" s="11" t="s">
        <v>21</v>
      </c>
      <c r="DS397" s="11" t="s">
        <v>21</v>
      </c>
    </row>
    <row r="398" spans="1:123" s="12" customFormat="1" ht="15" customHeight="1" x14ac:dyDescent="0.2">
      <c r="A398" s="10">
        <v>187</v>
      </c>
      <c r="B398" s="11" t="s">
        <v>21</v>
      </c>
      <c r="C398" s="11" t="s">
        <v>21</v>
      </c>
      <c r="D398" s="11" t="s">
        <v>21</v>
      </c>
      <c r="E398" s="11" t="s">
        <v>21</v>
      </c>
      <c r="F398" s="11" t="s">
        <v>21</v>
      </c>
      <c r="G398" s="11" t="s">
        <v>21</v>
      </c>
      <c r="H398" s="11" t="s">
        <v>21</v>
      </c>
      <c r="I398" s="11" t="s">
        <v>21</v>
      </c>
      <c r="J398" s="11" t="s">
        <v>21</v>
      </c>
      <c r="K398" s="11" t="s">
        <v>21</v>
      </c>
      <c r="L398" s="11" t="s">
        <v>21</v>
      </c>
      <c r="M398" s="11" t="s">
        <v>21</v>
      </c>
      <c r="O398" s="12">
        <v>-9.2280679382383806</v>
      </c>
      <c r="P398" s="12">
        <v>-3.6216126773069801</v>
      </c>
      <c r="Q398" s="12">
        <v>-10.524940080358601</v>
      </c>
      <c r="R398" s="12">
        <v>7.7017566582071497</v>
      </c>
      <c r="S398" s="12">
        <v>-89.9004808161407</v>
      </c>
      <c r="T398" s="12">
        <v>-14.7544269566424</v>
      </c>
      <c r="U398" s="12">
        <v>7.3914429776777899</v>
      </c>
      <c r="V398" s="12">
        <v>7.2587799877510397</v>
      </c>
      <c r="W398" s="12">
        <v>-62.830709794070501</v>
      </c>
      <c r="X398" s="12">
        <v>-9.8977861853199993</v>
      </c>
      <c r="Y398" s="12">
        <v>-14.175155229168</v>
      </c>
      <c r="Z398" s="12">
        <v>-21.016297978349002</v>
      </c>
      <c r="AA398" s="12">
        <v>27.507780032465199</v>
      </c>
      <c r="AB398" s="12">
        <v>6.3418442550755501</v>
      </c>
      <c r="AC398" s="12">
        <v>-31.088871764950401</v>
      </c>
      <c r="AD398" s="12">
        <v>-10.385576388216499</v>
      </c>
      <c r="AE398" s="12">
        <v>-12.455844625947</v>
      </c>
      <c r="AF398" s="12">
        <v>-23.405120373354201</v>
      </c>
      <c r="AG398" s="12">
        <v>-1.5057562450238</v>
      </c>
      <c r="AH398" s="12">
        <v>-25.707182430778602</v>
      </c>
      <c r="AI398" s="11" t="s">
        <v>21</v>
      </c>
      <c r="AJ398" s="11" t="s">
        <v>21</v>
      </c>
      <c r="AQ398" s="12">
        <v>0.26747403580884499</v>
      </c>
      <c r="AR398" s="12">
        <v>-101.482735772151</v>
      </c>
      <c r="AS398" s="12">
        <v>4.6967134039732601</v>
      </c>
      <c r="AT398" s="12">
        <v>-0.96838732588366805</v>
      </c>
      <c r="AU398" s="12">
        <v>-9.0922148956451494</v>
      </c>
      <c r="AV398" s="12">
        <v>6.4883342929533603</v>
      </c>
      <c r="AW398" s="12">
        <v>2.2192693904798899</v>
      </c>
      <c r="AX398" s="12">
        <v>-0.53034273150842604</v>
      </c>
      <c r="AY398" s="12">
        <v>-10.1666928458143</v>
      </c>
      <c r="AZ398" s="12">
        <v>-18.837155948858701</v>
      </c>
      <c r="BA398" s="12">
        <v>-17.560258129378699</v>
      </c>
      <c r="BB398" s="12">
        <v>2.1729567833972299</v>
      </c>
      <c r="BC398" s="12">
        <v>9.8767477538785897</v>
      </c>
      <c r="BD398" s="12">
        <v>-19.956141841248598</v>
      </c>
      <c r="BE398" s="12">
        <v>-23.422964659403</v>
      </c>
      <c r="BF398" s="12">
        <v>-58.249534049536997</v>
      </c>
      <c r="CF398" s="12">
        <v>1.0055176744572201</v>
      </c>
      <c r="CG398" s="12">
        <v>-4.2156630115641702</v>
      </c>
      <c r="DA398" s="12">
        <v>-17.845062757260099</v>
      </c>
      <c r="DB398" s="12">
        <v>-23.1739886658033</v>
      </c>
      <c r="DC398" s="12">
        <v>-5.6184794630098596</v>
      </c>
      <c r="DD398" s="12">
        <v>-11.744300536520299</v>
      </c>
      <c r="DE398" s="12">
        <v>-41.5333270211704</v>
      </c>
      <c r="DF398" s="11" t="s">
        <v>21</v>
      </c>
      <c r="DG398" s="11" t="s">
        <v>21</v>
      </c>
      <c r="DH398" s="11" t="s">
        <v>21</v>
      </c>
      <c r="DI398" s="11" t="s">
        <v>21</v>
      </c>
      <c r="DJ398" s="11" t="s">
        <v>21</v>
      </c>
      <c r="DK398" s="11" t="s">
        <v>21</v>
      </c>
      <c r="DL398" s="11" t="s">
        <v>21</v>
      </c>
      <c r="DM398" s="11" t="s">
        <v>21</v>
      </c>
      <c r="DN398" s="11" t="s">
        <v>21</v>
      </c>
      <c r="DO398" s="11" t="s">
        <v>21</v>
      </c>
      <c r="DP398" s="11" t="s">
        <v>21</v>
      </c>
      <c r="DQ398" s="11" t="s">
        <v>21</v>
      </c>
      <c r="DR398" s="11" t="s">
        <v>21</v>
      </c>
      <c r="DS398" s="11" t="s">
        <v>21</v>
      </c>
    </row>
    <row r="399" spans="1:123" s="12" customFormat="1" ht="15" customHeight="1" x14ac:dyDescent="0.2">
      <c r="A399" s="10">
        <v>187.5</v>
      </c>
      <c r="B399" s="11" t="s">
        <v>21</v>
      </c>
      <c r="C399" s="11" t="s">
        <v>21</v>
      </c>
      <c r="D399" s="11" t="s">
        <v>21</v>
      </c>
      <c r="E399" s="11" t="s">
        <v>21</v>
      </c>
      <c r="F399" s="11" t="s">
        <v>21</v>
      </c>
      <c r="G399" s="11" t="s">
        <v>21</v>
      </c>
      <c r="H399" s="11" t="s">
        <v>21</v>
      </c>
      <c r="I399" s="11" t="s">
        <v>21</v>
      </c>
      <c r="J399" s="11" t="s">
        <v>21</v>
      </c>
      <c r="K399" s="11" t="s">
        <v>21</v>
      </c>
      <c r="L399" s="11" t="s">
        <v>21</v>
      </c>
      <c r="M399" s="11" t="s">
        <v>21</v>
      </c>
      <c r="O399" s="12">
        <v>-8.6540467236773093</v>
      </c>
      <c r="P399" s="12">
        <v>-3.49426659340679</v>
      </c>
      <c r="Q399" s="12">
        <v>-10.4474738691351</v>
      </c>
      <c r="R399" s="12">
        <v>8.36334493214963</v>
      </c>
      <c r="S399" s="12">
        <v>-88.072301878128201</v>
      </c>
      <c r="T399" s="12">
        <v>-14.334419574879499</v>
      </c>
      <c r="U399" s="12">
        <v>7.6383612395147704</v>
      </c>
      <c r="V399" s="12">
        <v>7.1371327976521499</v>
      </c>
      <c r="W399" s="12">
        <v>-62.609105953015302</v>
      </c>
      <c r="X399" s="12">
        <v>-10.120750630449001</v>
      </c>
      <c r="Y399" s="12">
        <v>-13.671347005583799</v>
      </c>
      <c r="Z399" s="12">
        <v>-19.632843759609301</v>
      </c>
      <c r="AA399" s="12">
        <v>27.980777304037399</v>
      </c>
      <c r="AB399" s="12">
        <v>6.2291614995046896</v>
      </c>
      <c r="AC399" s="12">
        <v>-30.35274312424</v>
      </c>
      <c r="AD399" s="12">
        <v>-9.7194861155003291</v>
      </c>
      <c r="AE399" s="12">
        <v>-12.329638593655501</v>
      </c>
      <c r="AF399" s="12">
        <v>-22.9257948376471</v>
      </c>
      <c r="AG399" s="12">
        <v>-1.9222925402573301</v>
      </c>
      <c r="AH399" s="12">
        <v>-25.876297513605</v>
      </c>
      <c r="AI399" s="11" t="s">
        <v>21</v>
      </c>
      <c r="AJ399" s="11" t="s">
        <v>21</v>
      </c>
      <c r="AQ399" s="12">
        <v>0.90931769136659502</v>
      </c>
      <c r="AR399" s="12">
        <v>-102.174635685514</v>
      </c>
      <c r="AS399" s="12">
        <v>4.6218524403229804</v>
      </c>
      <c r="AT399" s="12">
        <v>-1.1074677104261299</v>
      </c>
      <c r="AU399" s="12">
        <v>-9.1853053163504192</v>
      </c>
      <c r="AV399" s="12">
        <v>8.7999551396933295</v>
      </c>
      <c r="AW399" s="12">
        <v>1.8660720115803899</v>
      </c>
      <c r="AX399" s="12">
        <v>-0.53726461146652504</v>
      </c>
      <c r="AY399" s="12">
        <v>-10.042900612461301</v>
      </c>
      <c r="AZ399" s="12">
        <v>-18.869423001888201</v>
      </c>
      <c r="BA399" s="12">
        <v>-17.4850047187646</v>
      </c>
      <c r="BB399" s="12">
        <v>2.5445124265388501</v>
      </c>
      <c r="BC399" s="12">
        <v>9.33270075620384</v>
      </c>
      <c r="BD399" s="12">
        <v>-19.2032784980256</v>
      </c>
      <c r="BE399" s="12">
        <v>-23.649654394830499</v>
      </c>
      <c r="BF399" s="12">
        <v>-57.783749070949803</v>
      </c>
      <c r="CF399" s="12">
        <v>1.0044340115200601</v>
      </c>
      <c r="CG399" s="12">
        <v>-4.2004407987406003</v>
      </c>
      <c r="DA399" s="12">
        <v>-17.7108158823102</v>
      </c>
      <c r="DB399" s="12">
        <v>-22.752206859877301</v>
      </c>
      <c r="DC399" s="12">
        <v>-5.2444138418650201</v>
      </c>
      <c r="DD399" s="12">
        <v>-11.172490303579201</v>
      </c>
      <c r="DE399" s="12">
        <v>-39.758768252795498</v>
      </c>
      <c r="DF399" s="11" t="s">
        <v>21</v>
      </c>
      <c r="DG399" s="11" t="s">
        <v>21</v>
      </c>
      <c r="DH399" s="11" t="s">
        <v>21</v>
      </c>
      <c r="DI399" s="11" t="s">
        <v>21</v>
      </c>
      <c r="DJ399" s="11" t="s">
        <v>21</v>
      </c>
      <c r="DK399" s="11" t="s">
        <v>21</v>
      </c>
      <c r="DL399" s="11" t="s">
        <v>21</v>
      </c>
      <c r="DM399" s="11" t="s">
        <v>21</v>
      </c>
      <c r="DN399" s="11" t="s">
        <v>21</v>
      </c>
      <c r="DO399" s="11" t="s">
        <v>21</v>
      </c>
      <c r="DP399" s="11" t="s">
        <v>21</v>
      </c>
      <c r="DQ399" s="11" t="s">
        <v>21</v>
      </c>
      <c r="DR399" s="11" t="s">
        <v>21</v>
      </c>
      <c r="DS399" s="11" t="s">
        <v>21</v>
      </c>
    </row>
    <row r="400" spans="1:123" s="12" customFormat="1" ht="15" customHeight="1" x14ac:dyDescent="0.2">
      <c r="A400" s="10">
        <v>188</v>
      </c>
      <c r="B400" s="11" t="s">
        <v>21</v>
      </c>
      <c r="C400" s="11" t="s">
        <v>21</v>
      </c>
      <c r="D400" s="11" t="s">
        <v>21</v>
      </c>
      <c r="E400" s="11" t="s">
        <v>21</v>
      </c>
      <c r="F400" s="11" t="s">
        <v>21</v>
      </c>
      <c r="G400" s="11" t="s">
        <v>21</v>
      </c>
      <c r="H400" s="11" t="s">
        <v>21</v>
      </c>
      <c r="I400" s="11" t="s">
        <v>21</v>
      </c>
      <c r="J400" s="11" t="s">
        <v>21</v>
      </c>
      <c r="K400" s="11" t="s">
        <v>21</v>
      </c>
      <c r="L400" s="11" t="s">
        <v>21</v>
      </c>
      <c r="M400" s="11" t="s">
        <v>21</v>
      </c>
      <c r="O400" s="12">
        <v>-8.0590834841132093</v>
      </c>
      <c r="P400" s="12">
        <v>-3.35119807459705</v>
      </c>
      <c r="Q400" s="12">
        <v>-10.391841897217001</v>
      </c>
      <c r="R400" s="12">
        <v>9.0448638729867508</v>
      </c>
      <c r="S400" s="12">
        <v>-86.277650552801703</v>
      </c>
      <c r="T400" s="12">
        <v>-13.9306803248473</v>
      </c>
      <c r="U400" s="12">
        <v>7.9148639997583796</v>
      </c>
      <c r="V400" s="12">
        <v>7.0534629230678503</v>
      </c>
      <c r="W400" s="12">
        <v>-62.341088778339298</v>
      </c>
      <c r="X400" s="12">
        <v>-10.358368854212999</v>
      </c>
      <c r="Y400" s="12">
        <v>-13.186818250687701</v>
      </c>
      <c r="Z400" s="12">
        <v>-18.3080974238691</v>
      </c>
      <c r="AA400" s="12">
        <v>28.428745281416901</v>
      </c>
      <c r="AB400" s="12">
        <v>6.1567502598336397</v>
      </c>
      <c r="AC400" s="12">
        <v>-29.6106809400953</v>
      </c>
      <c r="AD400" s="12">
        <v>-9.0702478701132296</v>
      </c>
      <c r="AE400" s="12">
        <v>-12.1526472867117</v>
      </c>
      <c r="AF400" s="12">
        <v>-22.431653633248001</v>
      </c>
      <c r="AG400" s="12">
        <v>-2.3713650989520798</v>
      </c>
      <c r="AH400" s="12">
        <v>-26.026964405900799</v>
      </c>
      <c r="AI400" s="11" t="s">
        <v>21</v>
      </c>
      <c r="AJ400" s="11" t="s">
        <v>21</v>
      </c>
      <c r="AQ400" s="12">
        <v>1.5614965604981901</v>
      </c>
      <c r="AR400" s="12">
        <v>-102.81978757120601</v>
      </c>
      <c r="AS400" s="12">
        <v>4.5337824303714997</v>
      </c>
      <c r="AT400" s="12">
        <v>-1.23807501495321</v>
      </c>
      <c r="AU400" s="12">
        <v>-9.3258067863644101</v>
      </c>
      <c r="AV400" s="12">
        <v>11.098802133346901</v>
      </c>
      <c r="AW400" s="12">
        <v>1.56601481648976</v>
      </c>
      <c r="AX400" s="12">
        <v>-0.54230150681178202</v>
      </c>
      <c r="AY400" s="12">
        <v>-9.8596901807468296</v>
      </c>
      <c r="AZ400" s="12">
        <v>-18.928225472336599</v>
      </c>
      <c r="BA400" s="12">
        <v>-17.408925486961301</v>
      </c>
      <c r="BB400" s="12">
        <v>2.9275965971464699</v>
      </c>
      <c r="BC400" s="12">
        <v>8.7962216639425606</v>
      </c>
      <c r="BD400" s="12">
        <v>-18.405282389721801</v>
      </c>
      <c r="BE400" s="12">
        <v>-23.874943508417299</v>
      </c>
      <c r="BF400" s="12">
        <v>-57.262372138211497</v>
      </c>
      <c r="CF400" s="12">
        <v>1.0110519497175099</v>
      </c>
      <c r="CG400" s="12">
        <v>-4.1713155951583696</v>
      </c>
      <c r="DA400" s="12">
        <v>-17.588223272468799</v>
      </c>
      <c r="DB400" s="12">
        <v>-22.350313884089701</v>
      </c>
      <c r="DC400" s="12">
        <v>-4.8820984375197396</v>
      </c>
      <c r="DD400" s="12">
        <v>-10.626262337609599</v>
      </c>
      <c r="DE400" s="12">
        <v>-37.899975723121301</v>
      </c>
      <c r="DF400" s="11" t="s">
        <v>21</v>
      </c>
      <c r="DG400" s="11" t="s">
        <v>21</v>
      </c>
      <c r="DH400" s="11" t="s">
        <v>21</v>
      </c>
      <c r="DI400" s="11" t="s">
        <v>21</v>
      </c>
      <c r="DJ400" s="11" t="s">
        <v>21</v>
      </c>
      <c r="DK400" s="11" t="s">
        <v>21</v>
      </c>
      <c r="DL400" s="11" t="s">
        <v>21</v>
      </c>
      <c r="DM400" s="11" t="s">
        <v>21</v>
      </c>
      <c r="DN400" s="11" t="s">
        <v>21</v>
      </c>
      <c r="DO400" s="11" t="s">
        <v>21</v>
      </c>
      <c r="DP400" s="11" t="s">
        <v>21</v>
      </c>
      <c r="DQ400" s="11" t="s">
        <v>21</v>
      </c>
      <c r="DR400" s="11" t="s">
        <v>21</v>
      </c>
      <c r="DS400" s="11" t="s">
        <v>21</v>
      </c>
    </row>
    <row r="401" spans="1:123" s="12" customFormat="1" ht="15" customHeight="1" x14ac:dyDescent="0.2">
      <c r="A401" s="10">
        <v>188.5</v>
      </c>
      <c r="B401" s="11" t="s">
        <v>21</v>
      </c>
      <c r="C401" s="11" t="s">
        <v>21</v>
      </c>
      <c r="D401" s="11" t="s">
        <v>21</v>
      </c>
      <c r="E401" s="11" t="s">
        <v>21</v>
      </c>
      <c r="F401" s="11" t="s">
        <v>21</v>
      </c>
      <c r="G401" s="11" t="s">
        <v>21</v>
      </c>
      <c r="H401" s="11" t="s">
        <v>21</v>
      </c>
      <c r="I401" s="11" t="s">
        <v>21</v>
      </c>
      <c r="J401" s="11" t="s">
        <v>21</v>
      </c>
      <c r="K401" s="11" t="s">
        <v>21</v>
      </c>
      <c r="L401" s="11" t="s">
        <v>21</v>
      </c>
      <c r="M401" s="11" t="s">
        <v>21</v>
      </c>
      <c r="O401" s="12">
        <v>-7.4441995820961804</v>
      </c>
      <c r="P401" s="12">
        <v>-3.19328432851762</v>
      </c>
      <c r="Q401" s="12">
        <v>-10.357411156292001</v>
      </c>
      <c r="R401" s="12">
        <v>9.7430829555378295</v>
      </c>
      <c r="S401" s="12">
        <v>-84.512183093465794</v>
      </c>
      <c r="T401" s="12">
        <v>-13.544085049943501</v>
      </c>
      <c r="U401" s="12">
        <v>8.2202832345501502</v>
      </c>
      <c r="V401" s="12">
        <v>7.0107239480421404</v>
      </c>
      <c r="W401" s="12">
        <v>-62.029626860748898</v>
      </c>
      <c r="X401" s="12">
        <v>-10.6095076262135</v>
      </c>
      <c r="Y401" s="12">
        <v>-12.729617992590599</v>
      </c>
      <c r="Z401" s="12">
        <v>-17.055510397767598</v>
      </c>
      <c r="AA401" s="12">
        <v>28.851416573161199</v>
      </c>
      <c r="AB401" s="12">
        <v>6.1295672821870504</v>
      </c>
      <c r="AC401" s="12">
        <v>-28.865732019767101</v>
      </c>
      <c r="AD401" s="12">
        <v>-8.44077931105857</v>
      </c>
      <c r="AE401" s="12">
        <v>-11.925450962735299</v>
      </c>
      <c r="AF401" s="12">
        <v>-21.926582121523001</v>
      </c>
      <c r="AG401" s="12">
        <v>-2.85021701529331</v>
      </c>
      <c r="AH401" s="12">
        <v>-26.156758394790799</v>
      </c>
      <c r="AI401" s="11" t="s">
        <v>21</v>
      </c>
      <c r="AJ401" s="11" t="s">
        <v>21</v>
      </c>
      <c r="AQ401" s="12">
        <v>2.2199290015123498</v>
      </c>
      <c r="AR401" s="12">
        <v>-103.41834422433701</v>
      </c>
      <c r="AS401" s="12">
        <v>4.4319981498119798</v>
      </c>
      <c r="AT401" s="12">
        <v>-1.35835841774678</v>
      </c>
      <c r="AU401" s="12">
        <v>-9.5172581495717097</v>
      </c>
      <c r="AV401" s="12">
        <v>13.382516044657599</v>
      </c>
      <c r="AW401" s="12">
        <v>1.3240170346762099</v>
      </c>
      <c r="AX401" s="12">
        <v>-0.54460184628624098</v>
      </c>
      <c r="AY401" s="12">
        <v>-9.6185603979392909</v>
      </c>
      <c r="AZ401" s="12">
        <v>-19.013568817172199</v>
      </c>
      <c r="BA401" s="12">
        <v>-17.334119547740499</v>
      </c>
      <c r="BB401" s="12">
        <v>3.32323475049634</v>
      </c>
      <c r="BC401" s="12">
        <v>8.2690912677207908</v>
      </c>
      <c r="BD401" s="12">
        <v>-17.566342648933599</v>
      </c>
      <c r="BE401" s="12">
        <v>-24.095761546050198</v>
      </c>
      <c r="BF401" s="12">
        <v>-56.685381423449101</v>
      </c>
      <c r="CF401" s="12">
        <v>1.0255745337417399</v>
      </c>
      <c r="CG401" s="12">
        <v>-4.1278071876149598</v>
      </c>
      <c r="DA401" s="12">
        <v>-17.4771084857638</v>
      </c>
      <c r="DB401" s="12">
        <v>-21.9728572119493</v>
      </c>
      <c r="DC401" s="12">
        <v>-4.5333426896831899</v>
      </c>
      <c r="DD401" s="12">
        <v>-10.109524737345</v>
      </c>
      <c r="DE401" s="12">
        <v>-35.968689189758102</v>
      </c>
      <c r="DF401" s="11" t="s">
        <v>21</v>
      </c>
      <c r="DG401" s="11" t="s">
        <v>21</v>
      </c>
      <c r="DH401" s="11" t="s">
        <v>21</v>
      </c>
      <c r="DI401" s="11" t="s">
        <v>21</v>
      </c>
      <c r="DJ401" s="11" t="s">
        <v>21</v>
      </c>
      <c r="DK401" s="11" t="s">
        <v>21</v>
      </c>
      <c r="DL401" s="11" t="s">
        <v>21</v>
      </c>
      <c r="DM401" s="11" t="s">
        <v>21</v>
      </c>
      <c r="DN401" s="11" t="s">
        <v>21</v>
      </c>
      <c r="DO401" s="11" t="s">
        <v>21</v>
      </c>
      <c r="DP401" s="11" t="s">
        <v>21</v>
      </c>
      <c r="DQ401" s="11" t="s">
        <v>21</v>
      </c>
      <c r="DR401" s="11" t="s">
        <v>21</v>
      </c>
      <c r="DS401" s="11" t="s">
        <v>21</v>
      </c>
    </row>
    <row r="402" spans="1:123" s="12" customFormat="1" ht="15" customHeight="1" x14ac:dyDescent="0.2">
      <c r="A402" s="10">
        <v>189</v>
      </c>
      <c r="B402" s="11" t="s">
        <v>21</v>
      </c>
      <c r="C402" s="11" t="s">
        <v>21</v>
      </c>
      <c r="D402" s="11" t="s">
        <v>21</v>
      </c>
      <c r="E402" s="11" t="s">
        <v>21</v>
      </c>
      <c r="F402" s="11" t="s">
        <v>21</v>
      </c>
      <c r="G402" s="11" t="s">
        <v>21</v>
      </c>
      <c r="H402" s="11" t="s">
        <v>21</v>
      </c>
      <c r="I402" s="11" t="s">
        <v>21</v>
      </c>
      <c r="J402" s="11" t="s">
        <v>21</v>
      </c>
      <c r="K402" s="11" t="s">
        <v>21</v>
      </c>
      <c r="L402" s="11" t="s">
        <v>21</v>
      </c>
      <c r="M402" s="11" t="s">
        <v>21</v>
      </c>
      <c r="O402" s="12">
        <v>-6.8105196078249701</v>
      </c>
      <c r="P402" s="12">
        <v>-3.0215699098334801</v>
      </c>
      <c r="Q402" s="12">
        <v>-10.3431802926934</v>
      </c>
      <c r="R402" s="12">
        <v>10.454687981109601</v>
      </c>
      <c r="S402" s="12">
        <v>-82.771090092137399</v>
      </c>
      <c r="T402" s="12">
        <v>-13.175344065530201</v>
      </c>
      <c r="U402" s="12">
        <v>8.5536894403048702</v>
      </c>
      <c r="V402" s="12">
        <v>7.0115215748955899</v>
      </c>
      <c r="W402" s="12">
        <v>-61.677987105213099</v>
      </c>
      <c r="X402" s="12">
        <v>-10.872946404560899</v>
      </c>
      <c r="Y402" s="12">
        <v>-12.307291399338199</v>
      </c>
      <c r="Z402" s="12">
        <v>-15.887475456111099</v>
      </c>
      <c r="AA402" s="12">
        <v>29.2486274702241</v>
      </c>
      <c r="AB402" s="12">
        <v>6.1520986491814202</v>
      </c>
      <c r="AC402" s="12">
        <v>-28.121117793489201</v>
      </c>
      <c r="AD402" s="12">
        <v>-7.8338680395972897</v>
      </c>
      <c r="AE402" s="12">
        <v>-11.6489754873327</v>
      </c>
      <c r="AF402" s="12">
        <v>-21.4144947676686</v>
      </c>
      <c r="AG402" s="12">
        <v>-3.3558917493792202</v>
      </c>
      <c r="AH402" s="12">
        <v>-26.263507606927298</v>
      </c>
      <c r="AI402" s="11" t="s">
        <v>21</v>
      </c>
      <c r="AJ402" s="11" t="s">
        <v>21</v>
      </c>
      <c r="AQ402" s="12">
        <v>2.8805429792555501</v>
      </c>
      <c r="AR402" s="12">
        <v>-103.970880445558</v>
      </c>
      <c r="AS402" s="12">
        <v>4.3160712266398997</v>
      </c>
      <c r="AT402" s="12">
        <v>-1.4666322840639601</v>
      </c>
      <c r="AU402" s="12">
        <v>-9.7625425041769596</v>
      </c>
      <c r="AV402" s="12">
        <v>15.648864064132701</v>
      </c>
      <c r="AW402" s="12">
        <v>1.1443285075074501</v>
      </c>
      <c r="AX402" s="12">
        <v>-0.54334122978616495</v>
      </c>
      <c r="AY402" s="12">
        <v>-9.3216622190084308</v>
      </c>
      <c r="AZ402" s="12">
        <v>-19.125161998090299</v>
      </c>
      <c r="BA402" s="12">
        <v>-17.262886103708201</v>
      </c>
      <c r="BB402" s="12">
        <v>3.7323231936170398</v>
      </c>
      <c r="BC402" s="12">
        <v>7.7529839472845197</v>
      </c>
      <c r="BD402" s="12">
        <v>-16.691001292201602</v>
      </c>
      <c r="BE402" s="12">
        <v>-24.309159925905899</v>
      </c>
      <c r="BF402" s="12">
        <v>-56.053275329759302</v>
      </c>
      <c r="CF402" s="12">
        <v>1.04802404621295</v>
      </c>
      <c r="CG402" s="12">
        <v>-4.0697132135392096</v>
      </c>
      <c r="DA402" s="12">
        <v>-17.377102267346299</v>
      </c>
      <c r="DB402" s="12">
        <v>-21.624025976052501</v>
      </c>
      <c r="DC402" s="12">
        <v>-4.1997614061983697</v>
      </c>
      <c r="DD402" s="12">
        <v>-9.6260664577130193</v>
      </c>
      <c r="DE402" s="12">
        <v>-33.9771759172435</v>
      </c>
      <c r="DF402" s="11" t="s">
        <v>21</v>
      </c>
      <c r="DG402" s="11" t="s">
        <v>21</v>
      </c>
      <c r="DH402" s="11" t="s">
        <v>21</v>
      </c>
      <c r="DI402" s="11" t="s">
        <v>21</v>
      </c>
      <c r="DJ402" s="11" t="s">
        <v>21</v>
      </c>
      <c r="DK402" s="11" t="s">
        <v>21</v>
      </c>
      <c r="DL402" s="11" t="s">
        <v>21</v>
      </c>
      <c r="DM402" s="11" t="s">
        <v>21</v>
      </c>
      <c r="DN402" s="11" t="s">
        <v>21</v>
      </c>
      <c r="DO402" s="11" t="s">
        <v>21</v>
      </c>
      <c r="DP402" s="11" t="s">
        <v>21</v>
      </c>
      <c r="DQ402" s="11" t="s">
        <v>21</v>
      </c>
      <c r="DR402" s="11" t="s">
        <v>21</v>
      </c>
      <c r="DS402" s="11" t="s">
        <v>21</v>
      </c>
    </row>
    <row r="403" spans="1:123" s="12" customFormat="1" ht="15" customHeight="1" x14ac:dyDescent="0.2">
      <c r="A403" s="10">
        <v>189.5</v>
      </c>
      <c r="B403" s="11" t="s">
        <v>21</v>
      </c>
      <c r="C403" s="11" t="s">
        <v>21</v>
      </c>
      <c r="D403" s="11" t="s">
        <v>21</v>
      </c>
      <c r="E403" s="11" t="s">
        <v>21</v>
      </c>
      <c r="F403" s="11" t="s">
        <v>21</v>
      </c>
      <c r="G403" s="11" t="s">
        <v>21</v>
      </c>
      <c r="H403" s="11" t="s">
        <v>21</v>
      </c>
      <c r="I403" s="11" t="s">
        <v>21</v>
      </c>
      <c r="J403" s="11" t="s">
        <v>21</v>
      </c>
      <c r="K403" s="11" t="s">
        <v>21</v>
      </c>
      <c r="L403" s="11" t="s">
        <v>21</v>
      </c>
      <c r="M403" s="11" t="s">
        <v>21</v>
      </c>
      <c r="O403" s="12">
        <v>-6.15926546743139</v>
      </c>
      <c r="P403" s="12">
        <v>-2.8372523956932101</v>
      </c>
      <c r="Q403" s="12">
        <v>-10.3477977972943</v>
      </c>
      <c r="R403" s="12">
        <v>11.176336556673</v>
      </c>
      <c r="S403" s="12">
        <v>-81.049176515080006</v>
      </c>
      <c r="T403" s="12">
        <v>-12.8249994304496</v>
      </c>
      <c r="U403" s="12">
        <v>8.9138929979526402</v>
      </c>
      <c r="V403" s="12">
        <v>7.0580740612058399</v>
      </c>
      <c r="W403" s="12">
        <v>-61.2897129030898</v>
      </c>
      <c r="X403" s="12">
        <v>-11.1473909782944</v>
      </c>
      <c r="Y403" s="12">
        <v>-11.9267897389363</v>
      </c>
      <c r="Z403" s="12">
        <v>-14.815174836257899</v>
      </c>
      <c r="AA403" s="12">
        <v>29.6203143079765</v>
      </c>
      <c r="AB403" s="12">
        <v>6.2283061197376801</v>
      </c>
      <c r="AC403" s="12">
        <v>-27.3801997536793</v>
      </c>
      <c r="AD403" s="12">
        <v>-7.2521493166277597</v>
      </c>
      <c r="AE403" s="12">
        <v>-11.3244777821819</v>
      </c>
      <c r="AF403" s="12">
        <v>-20.8992714760825</v>
      </c>
      <c r="AG403" s="12">
        <v>-3.8852745092299301</v>
      </c>
      <c r="AH403" s="12">
        <v>-26.345323931309299</v>
      </c>
      <c r="AI403" s="11" t="s">
        <v>21</v>
      </c>
      <c r="AJ403" s="11" t="s">
        <v>21</v>
      </c>
      <c r="AQ403" s="12">
        <v>3.53932250618527</v>
      </c>
      <c r="AR403" s="12">
        <v>-104.478414868935</v>
      </c>
      <c r="AS403" s="12">
        <v>4.1856583266053304</v>
      </c>
      <c r="AT403" s="12">
        <v>-1.5613958339599701</v>
      </c>
      <c r="AU403" s="12">
        <v>-10.063843546959101</v>
      </c>
      <c r="AV403" s="12">
        <v>17.895699784276001</v>
      </c>
      <c r="AW403" s="12">
        <v>1.03047887023421</v>
      </c>
      <c r="AX403" s="12">
        <v>-0.53773516128785503</v>
      </c>
      <c r="AY403" s="12">
        <v>-8.9717605078476392</v>
      </c>
      <c r="AZ403" s="12">
        <v>-19.262426576460701</v>
      </c>
      <c r="BA403" s="12">
        <v>-17.1976826095487</v>
      </c>
      <c r="BB403" s="12">
        <v>4.15561362387961</v>
      </c>
      <c r="BC403" s="12">
        <v>7.2494531195843503</v>
      </c>
      <c r="BD403" s="12">
        <v>-15.784095012350001</v>
      </c>
      <c r="BE403" s="12">
        <v>-24.512371965101899</v>
      </c>
      <c r="BF403" s="12">
        <v>-55.367076129186898</v>
      </c>
      <c r="CF403" s="12">
        <v>1.0782490562633</v>
      </c>
      <c r="CG403" s="12">
        <v>-3.9971187106857502</v>
      </c>
      <c r="DA403" s="12">
        <v>-17.287655282416299</v>
      </c>
      <c r="DB403" s="12">
        <v>-21.3075927604222</v>
      </c>
      <c r="DC403" s="12">
        <v>-3.88275702789542</v>
      </c>
      <c r="DD403" s="12">
        <v>-9.1795054686372097</v>
      </c>
      <c r="DE403" s="12">
        <v>-31.938063330016998</v>
      </c>
      <c r="DF403" s="11" t="s">
        <v>21</v>
      </c>
      <c r="DG403" s="11" t="s">
        <v>21</v>
      </c>
      <c r="DH403" s="11" t="s">
        <v>21</v>
      </c>
      <c r="DI403" s="11" t="s">
        <v>21</v>
      </c>
      <c r="DJ403" s="11" t="s">
        <v>21</v>
      </c>
      <c r="DK403" s="11" t="s">
        <v>21</v>
      </c>
      <c r="DL403" s="11" t="s">
        <v>21</v>
      </c>
      <c r="DM403" s="11" t="s">
        <v>21</v>
      </c>
      <c r="DN403" s="11" t="s">
        <v>21</v>
      </c>
      <c r="DO403" s="11" t="s">
        <v>21</v>
      </c>
      <c r="DP403" s="11" t="s">
        <v>21</v>
      </c>
      <c r="DQ403" s="11" t="s">
        <v>21</v>
      </c>
      <c r="DR403" s="11" t="s">
        <v>21</v>
      </c>
      <c r="DS403" s="11" t="s">
        <v>21</v>
      </c>
    </row>
    <row r="404" spans="1:123" s="12" customFormat="1" ht="15" customHeight="1" x14ac:dyDescent="0.2">
      <c r="A404" s="10">
        <v>190</v>
      </c>
      <c r="B404" s="11" t="s">
        <v>21</v>
      </c>
      <c r="C404" s="11" t="s">
        <v>21</v>
      </c>
      <c r="D404" s="11" t="s">
        <v>21</v>
      </c>
      <c r="E404" s="11" t="s">
        <v>21</v>
      </c>
      <c r="F404" s="11" t="s">
        <v>21</v>
      </c>
      <c r="G404" s="11" t="s">
        <v>21</v>
      </c>
      <c r="H404" s="11" t="s">
        <v>21</v>
      </c>
      <c r="I404" s="11" t="s">
        <v>21</v>
      </c>
      <c r="J404" s="11" t="s">
        <v>21</v>
      </c>
      <c r="K404" s="11" t="s">
        <v>21</v>
      </c>
      <c r="L404" s="11" t="s">
        <v>21</v>
      </c>
      <c r="M404" s="11" t="s">
        <v>21</v>
      </c>
      <c r="O404" s="12">
        <v>-5.4917427405598502</v>
      </c>
      <c r="P404" s="12">
        <v>-2.6416682885610498</v>
      </c>
      <c r="Q404" s="12">
        <v>-10.369581104896399</v>
      </c>
      <c r="R404" s="12">
        <v>11.904715393029599</v>
      </c>
      <c r="S404" s="12">
        <v>-79.341007221955806</v>
      </c>
      <c r="T404" s="12">
        <v>-12.4934331324766</v>
      </c>
      <c r="U404" s="12">
        <v>9.29944599192822</v>
      </c>
      <c r="V404" s="12">
        <v>7.1521808422403401</v>
      </c>
      <c r="W404" s="12">
        <v>-60.868562286486799</v>
      </c>
      <c r="X404" s="12">
        <v>-11.431478014856101</v>
      </c>
      <c r="Y404" s="12">
        <v>-11.5943894343217</v>
      </c>
      <c r="Z404" s="12">
        <v>-13.848447451891801</v>
      </c>
      <c r="AA404" s="12">
        <v>29.966513466206301</v>
      </c>
      <c r="AB404" s="12">
        <v>6.3615798353566699</v>
      </c>
      <c r="AC404" s="12">
        <v>-26.646435799193501</v>
      </c>
      <c r="AD404" s="12">
        <v>-6.6980733208765697</v>
      </c>
      <c r="AE404" s="12">
        <v>-10.9535403680638</v>
      </c>
      <c r="AF404" s="12">
        <v>-20.384737581480199</v>
      </c>
      <c r="AG404" s="12">
        <v>-4.4351322685542902</v>
      </c>
      <c r="AH404" s="12">
        <v>-26.400630304124199</v>
      </c>
      <c r="AI404" s="11" t="s">
        <v>21</v>
      </c>
      <c r="AJ404" s="11" t="s">
        <v>21</v>
      </c>
      <c r="AQ404" s="12">
        <v>4.1923549360944801</v>
      </c>
      <c r="AR404" s="12">
        <v>-104.94236630620399</v>
      </c>
      <c r="AS404" s="12">
        <v>4.04050842917058</v>
      </c>
      <c r="AT404" s="12">
        <v>-1.64134758051659</v>
      </c>
      <c r="AU404" s="12">
        <v>-10.4226119219674</v>
      </c>
      <c r="AV404" s="12">
        <v>20.1209350052522</v>
      </c>
      <c r="AW404" s="12">
        <v>0.98523707947606398</v>
      </c>
      <c r="AX404" s="12">
        <v>-0.52705149755638503</v>
      </c>
      <c r="AY404" s="12">
        <v>-8.5721858340548298</v>
      </c>
      <c r="AZ404" s="12">
        <v>-19.424514903221201</v>
      </c>
      <c r="BA404" s="12">
        <v>-17.141072021331599</v>
      </c>
      <c r="BB404" s="12">
        <v>4.5936958485981396</v>
      </c>
      <c r="BC404" s="12">
        <v>6.7599044086818996</v>
      </c>
      <c r="BD404" s="12">
        <v>-14.850712432234999</v>
      </c>
      <c r="BE404" s="12">
        <v>-24.702841983526</v>
      </c>
      <c r="BF404" s="12">
        <v>-54.628326324745998</v>
      </c>
      <c r="CF404" s="12">
        <v>1.11593260498921</v>
      </c>
      <c r="CG404" s="12">
        <v>-3.9103997551137502</v>
      </c>
      <c r="DA404" s="12">
        <v>-17.2080544871278</v>
      </c>
      <c r="DB404" s="12">
        <v>-21.026889953645799</v>
      </c>
      <c r="DC404" s="12">
        <v>-3.5835100788972301</v>
      </c>
      <c r="DD404" s="12">
        <v>-8.7732378233340498</v>
      </c>
      <c r="DE404" s="12">
        <v>-29.864237149013199</v>
      </c>
      <c r="DF404" s="11" t="s">
        <v>21</v>
      </c>
      <c r="DG404" s="11" t="s">
        <v>21</v>
      </c>
      <c r="DH404" s="11" t="s">
        <v>21</v>
      </c>
      <c r="DI404" s="11" t="s">
        <v>21</v>
      </c>
      <c r="DJ404" s="11" t="s">
        <v>21</v>
      </c>
      <c r="DK404" s="11" t="s">
        <v>21</v>
      </c>
      <c r="DL404" s="11" t="s">
        <v>21</v>
      </c>
      <c r="DM404" s="11" t="s">
        <v>21</v>
      </c>
      <c r="DN404" s="11" t="s">
        <v>21</v>
      </c>
      <c r="DO404" s="11" t="s">
        <v>21</v>
      </c>
      <c r="DP404" s="11" t="s">
        <v>21</v>
      </c>
      <c r="DQ404" s="11" t="s">
        <v>21</v>
      </c>
      <c r="DR404" s="11" t="s">
        <v>21</v>
      </c>
      <c r="DS404" s="11" t="s">
        <v>21</v>
      </c>
    </row>
    <row r="405" spans="1:123" s="12" customFormat="1" ht="15" customHeight="1" x14ac:dyDescent="0.2">
      <c r="A405" s="10">
        <v>190.5</v>
      </c>
      <c r="B405" s="11" t="s">
        <v>21</v>
      </c>
      <c r="C405" s="11" t="s">
        <v>21</v>
      </c>
      <c r="D405" s="11" t="s">
        <v>21</v>
      </c>
      <c r="E405" s="11" t="s">
        <v>21</v>
      </c>
      <c r="F405" s="11" t="s">
        <v>21</v>
      </c>
      <c r="G405" s="11" t="s">
        <v>21</v>
      </c>
      <c r="H405" s="11" t="s">
        <v>21</v>
      </c>
      <c r="I405" s="11" t="s">
        <v>21</v>
      </c>
      <c r="J405" s="11" t="s">
        <v>21</v>
      </c>
      <c r="K405" s="11" t="s">
        <v>21</v>
      </c>
      <c r="L405" s="11" t="s">
        <v>21</v>
      </c>
      <c r="M405" s="11" t="s">
        <v>21</v>
      </c>
      <c r="O405" s="12">
        <v>-4.8093293116835403</v>
      </c>
      <c r="P405" s="12">
        <v>-2.43627823692804</v>
      </c>
      <c r="Q405" s="12">
        <v>-10.406548426544701</v>
      </c>
      <c r="R405" s="12">
        <v>12.6365894175251</v>
      </c>
      <c r="S405" s="12">
        <v>-77.640987001359406</v>
      </c>
      <c r="T405" s="12">
        <v>-12.180865269328899</v>
      </c>
      <c r="U405" s="12">
        <v>9.70865494309691</v>
      </c>
      <c r="V405" s="12">
        <v>7.2951970651047304</v>
      </c>
      <c r="W405" s="12">
        <v>-60.418489738367498</v>
      </c>
      <c r="X405" s="12">
        <v>-11.7237905215006</v>
      </c>
      <c r="Y405" s="12">
        <v>-11.315623851260099</v>
      </c>
      <c r="Z405" s="12">
        <v>-12.9956870296155</v>
      </c>
      <c r="AA405" s="12">
        <v>30.287344998214301</v>
      </c>
      <c r="AB405" s="12">
        <v>6.5546919358894202</v>
      </c>
      <c r="AC405" s="12">
        <v>-25.923351131495998</v>
      </c>
      <c r="AD405" s="12">
        <v>-6.1738896874885496</v>
      </c>
      <c r="AE405" s="12">
        <v>-10.5380568129476</v>
      </c>
      <c r="AF405" s="12">
        <v>-19.874612917192199</v>
      </c>
      <c r="AG405" s="12">
        <v>-5.0021553761325697</v>
      </c>
      <c r="AH405" s="12">
        <v>-26.428167984704402</v>
      </c>
      <c r="AI405" s="11" t="s">
        <v>21</v>
      </c>
      <c r="AJ405" s="11" t="s">
        <v>21</v>
      </c>
      <c r="AQ405" s="12">
        <v>4.8358747335441796</v>
      </c>
      <c r="AR405" s="12">
        <v>-105.364546470809</v>
      </c>
      <c r="AS405" s="12">
        <v>3.8804705582151602</v>
      </c>
      <c r="AT405" s="12">
        <v>-1.70539840382843</v>
      </c>
      <c r="AU405" s="12">
        <v>-10.839537026185999</v>
      </c>
      <c r="AV405" s="12">
        <v>22.322494260151799</v>
      </c>
      <c r="AW405" s="12">
        <v>1.01057980828045</v>
      </c>
      <c r="AX405" s="12">
        <v>-0.51062232842013999</v>
      </c>
      <c r="AY405" s="12">
        <v>-8.1267853602184896</v>
      </c>
      <c r="AZ405" s="12">
        <v>-19.610313756857</v>
      </c>
      <c r="BA405" s="12">
        <v>-17.095675502787302</v>
      </c>
      <c r="BB405" s="12">
        <v>5.04698391523561</v>
      </c>
      <c r="BC405" s="12">
        <v>6.28558700555004</v>
      </c>
      <c r="BD405" s="12">
        <v>-13.8961277116322</v>
      </c>
      <c r="BE405" s="12">
        <v>-24.878268959582702</v>
      </c>
      <c r="BF405" s="12">
        <v>-53.839095926377901</v>
      </c>
      <c r="CF405" s="12">
        <v>1.16060573418508</v>
      </c>
      <c r="CG405" s="12">
        <v>-3.8102189137134701</v>
      </c>
      <c r="DA405" s="12">
        <v>-17.1374413184821</v>
      </c>
      <c r="DB405" s="12">
        <v>-20.784760636161</v>
      </c>
      <c r="DC405" s="12">
        <v>-3.30297166328819</v>
      </c>
      <c r="DD405" s="12">
        <v>-8.4103894550935294</v>
      </c>
      <c r="DE405" s="12">
        <v>-27.768679501605199</v>
      </c>
      <c r="DF405" s="11" t="s">
        <v>21</v>
      </c>
      <c r="DG405" s="11" t="s">
        <v>21</v>
      </c>
      <c r="DH405" s="11" t="s">
        <v>21</v>
      </c>
      <c r="DI405" s="11" t="s">
        <v>21</v>
      </c>
      <c r="DJ405" s="11" t="s">
        <v>21</v>
      </c>
      <c r="DK405" s="11" t="s">
        <v>21</v>
      </c>
      <c r="DL405" s="11" t="s">
        <v>21</v>
      </c>
      <c r="DM405" s="11" t="s">
        <v>21</v>
      </c>
      <c r="DN405" s="11" t="s">
        <v>21</v>
      </c>
      <c r="DO405" s="11" t="s">
        <v>21</v>
      </c>
      <c r="DP405" s="11" t="s">
        <v>21</v>
      </c>
      <c r="DQ405" s="11" t="s">
        <v>21</v>
      </c>
      <c r="DR405" s="11" t="s">
        <v>21</v>
      </c>
      <c r="DS405" s="11" t="s">
        <v>21</v>
      </c>
    </row>
    <row r="406" spans="1:123" s="12" customFormat="1" ht="15" customHeight="1" x14ac:dyDescent="0.2">
      <c r="A406" s="10">
        <v>191</v>
      </c>
      <c r="B406" s="11" t="s">
        <v>21</v>
      </c>
      <c r="C406" s="11" t="s">
        <v>21</v>
      </c>
      <c r="D406" s="11" t="s">
        <v>21</v>
      </c>
      <c r="E406" s="11" t="s">
        <v>21</v>
      </c>
      <c r="F406" s="11" t="s">
        <v>21</v>
      </c>
      <c r="G406" s="11" t="s">
        <v>21</v>
      </c>
      <c r="H406" s="11" t="s">
        <v>21</v>
      </c>
      <c r="I406" s="11" t="s">
        <v>21</v>
      </c>
      <c r="J406" s="11" t="s">
        <v>21</v>
      </c>
      <c r="K406" s="11" t="s">
        <v>21</v>
      </c>
      <c r="L406" s="11" t="s">
        <v>21</v>
      </c>
      <c r="M406" s="11" t="s">
        <v>21</v>
      </c>
      <c r="O406" s="12">
        <v>-4.1134594539471401</v>
      </c>
      <c r="P406" s="12">
        <v>-2.2226472538022701</v>
      </c>
      <c r="Q406" s="12">
        <v>-10.456446034368099</v>
      </c>
      <c r="R406" s="12">
        <v>13.3688572532264</v>
      </c>
      <c r="S406" s="12">
        <v>-75.943476986139999</v>
      </c>
      <c r="T406" s="12">
        <v>-11.887362234119699</v>
      </c>
      <c r="U406" s="12">
        <v>10.1395871752174</v>
      </c>
      <c r="V406" s="12">
        <v>7.4880085776385297</v>
      </c>
      <c r="W406" s="12">
        <v>-59.943587984889703</v>
      </c>
      <c r="X406" s="12">
        <v>-12.022865121252799</v>
      </c>
      <c r="Y406" s="12">
        <v>-11.095222362200699</v>
      </c>
      <c r="Z406" s="12">
        <v>-12.2637502499856</v>
      </c>
      <c r="AA406" s="12">
        <v>30.583025363739502</v>
      </c>
      <c r="AB406" s="12">
        <v>6.8097651819698504</v>
      </c>
      <c r="AC406" s="12">
        <v>-25.2144818659871</v>
      </c>
      <c r="AD406" s="12">
        <v>-5.6816224969225004</v>
      </c>
      <c r="AE406" s="12">
        <v>-10.080218089569801</v>
      </c>
      <c r="AF406" s="12">
        <v>-19.3724845303222</v>
      </c>
      <c r="AG406" s="12">
        <v>-5.5829973462095897</v>
      </c>
      <c r="AH406" s="12">
        <v>-26.4270220213802</v>
      </c>
      <c r="AI406" s="11" t="s">
        <v>21</v>
      </c>
      <c r="AJ406" s="11" t="s">
        <v>21</v>
      </c>
      <c r="AQ406" s="12">
        <v>5.4663078117300703</v>
      </c>
      <c r="AR406" s="12">
        <v>-105.747130874078</v>
      </c>
      <c r="AS406" s="12">
        <v>3.7054967378935499</v>
      </c>
      <c r="AT406" s="12">
        <v>-1.75268098701053</v>
      </c>
      <c r="AU406" s="12">
        <v>-11.3145360955968</v>
      </c>
      <c r="AV406" s="12">
        <v>24.498278435203201</v>
      </c>
      <c r="AW406" s="12">
        <v>1.1076715509261701</v>
      </c>
      <c r="AX406" s="12">
        <v>-0.48785426542963201</v>
      </c>
      <c r="AY406" s="12">
        <v>-7.6398555393097896</v>
      </c>
      <c r="AZ406" s="12">
        <v>-19.818477085209398</v>
      </c>
      <c r="BA406" s="12">
        <v>-17.064110579667599</v>
      </c>
      <c r="BB406" s="12">
        <v>5.5157051974674598</v>
      </c>
      <c r="BC406" s="12">
        <v>5.8275759329262602</v>
      </c>
      <c r="BD406" s="12">
        <v>-12.925751434522599</v>
      </c>
      <c r="BE406" s="12">
        <v>-25.0366301770554</v>
      </c>
      <c r="BF406" s="12">
        <v>-53.001942433183999</v>
      </c>
      <c r="CF406" s="12">
        <v>1.2116620382584999</v>
      </c>
      <c r="CG406" s="12">
        <v>-3.6975161492591702</v>
      </c>
      <c r="DA406" s="12">
        <v>-17.074828065233302</v>
      </c>
      <c r="DB406" s="12">
        <v>-20.5835367523832</v>
      </c>
      <c r="DC406" s="12">
        <v>-3.04185732602491</v>
      </c>
      <c r="DD406" s="12">
        <v>-8.0937734310282394</v>
      </c>
      <c r="DE406" s="12">
        <v>-25.6643488683039</v>
      </c>
      <c r="DF406" s="11" t="s">
        <v>21</v>
      </c>
      <c r="DG406" s="11" t="s">
        <v>21</v>
      </c>
      <c r="DH406" s="11" t="s">
        <v>21</v>
      </c>
      <c r="DI406" s="11" t="s">
        <v>21</v>
      </c>
      <c r="DJ406" s="11" t="s">
        <v>21</v>
      </c>
      <c r="DK406" s="11" t="s">
        <v>21</v>
      </c>
      <c r="DL406" s="11" t="s">
        <v>21</v>
      </c>
      <c r="DM406" s="11" t="s">
        <v>21</v>
      </c>
      <c r="DN406" s="11" t="s">
        <v>21</v>
      </c>
      <c r="DO406" s="11" t="s">
        <v>21</v>
      </c>
      <c r="DP406" s="11" t="s">
        <v>21</v>
      </c>
      <c r="DQ406" s="11" t="s">
        <v>21</v>
      </c>
      <c r="DR406" s="11" t="s">
        <v>21</v>
      </c>
      <c r="DS406" s="11" t="s">
        <v>21</v>
      </c>
    </row>
    <row r="407" spans="1:123" s="12" customFormat="1" ht="15" customHeight="1" x14ac:dyDescent="0.2">
      <c r="A407" s="10">
        <v>191.5</v>
      </c>
      <c r="B407" s="11" t="s">
        <v>21</v>
      </c>
      <c r="C407" s="11" t="s">
        <v>21</v>
      </c>
      <c r="D407" s="11" t="s">
        <v>21</v>
      </c>
      <c r="E407" s="11" t="s">
        <v>21</v>
      </c>
      <c r="F407" s="11" t="s">
        <v>21</v>
      </c>
      <c r="G407" s="11" t="s">
        <v>21</v>
      </c>
      <c r="H407" s="11" t="s">
        <v>21</v>
      </c>
      <c r="I407" s="11" t="s">
        <v>21</v>
      </c>
      <c r="J407" s="11" t="s">
        <v>21</v>
      </c>
      <c r="K407" s="11" t="s">
        <v>21</v>
      </c>
      <c r="L407" s="11" t="s">
        <v>21</v>
      </c>
      <c r="M407" s="11" t="s">
        <v>21</v>
      </c>
      <c r="O407" s="12">
        <v>-3.40561155098839</v>
      </c>
      <c r="P407" s="12">
        <v>-2.0024278910568598</v>
      </c>
      <c r="Q407" s="12">
        <v>-10.516789188841299</v>
      </c>
      <c r="R407" s="12">
        <v>14.098593055678</v>
      </c>
      <c r="S407" s="12">
        <v>-74.242925620637806</v>
      </c>
      <c r="T407" s="12">
        <v>-11.612842172325999</v>
      </c>
      <c r="U407" s="12">
        <v>10.590089004836001</v>
      </c>
      <c r="V407" s="12">
        <v>7.7310169217525901</v>
      </c>
      <c r="W407" s="12">
        <v>-59.448040701681698</v>
      </c>
      <c r="X407" s="12">
        <v>-12.3272020573494</v>
      </c>
      <c r="Y407" s="12">
        <v>-10.9370657810359</v>
      </c>
      <c r="Z407" s="12">
        <v>-11.6578876259154</v>
      </c>
      <c r="AA407" s="12">
        <v>30.853858334012301</v>
      </c>
      <c r="AB407" s="12">
        <v>7.1282415774476204</v>
      </c>
      <c r="AC407" s="12">
        <v>-24.523349566152302</v>
      </c>
      <c r="AD407" s="12">
        <v>-5.2230543587938802</v>
      </c>
      <c r="AE407" s="12">
        <v>-9.5824943855404801</v>
      </c>
      <c r="AF407" s="12">
        <v>-18.881763026001799</v>
      </c>
      <c r="AG407" s="12">
        <v>-6.1743135120195802</v>
      </c>
      <c r="AH407" s="12">
        <v>-26.396626708446998</v>
      </c>
      <c r="AI407" s="11" t="s">
        <v>21</v>
      </c>
      <c r="AJ407" s="11" t="s">
        <v>21</v>
      </c>
      <c r="AQ407" s="12">
        <v>6.0803076848969697</v>
      </c>
      <c r="AR407" s="12">
        <v>-106.092615169472</v>
      </c>
      <c r="AS407" s="12">
        <v>3.5156492685928198</v>
      </c>
      <c r="AT407" s="12">
        <v>-1.7825553868533399</v>
      </c>
      <c r="AU407" s="12">
        <v>-11.8467487482121</v>
      </c>
      <c r="AV407" s="12">
        <v>26.646126570994898</v>
      </c>
      <c r="AW407" s="12">
        <v>1.2768546184815901</v>
      </c>
      <c r="AX407" s="12">
        <v>-0.45823830419067202</v>
      </c>
      <c r="AY407" s="12">
        <v>-7.1160889092425297</v>
      </c>
      <c r="AZ407" s="12">
        <v>-20.047433281433701</v>
      </c>
      <c r="BA407" s="12">
        <v>-17.048942027031401</v>
      </c>
      <c r="BB407" s="12">
        <v>5.9998892538715101</v>
      </c>
      <c r="BC407" s="12">
        <v>5.38676476935506</v>
      </c>
      <c r="BD407" s="12">
        <v>-11.9450696729472</v>
      </c>
      <c r="BE407" s="12">
        <v>-25.176215785904699</v>
      </c>
      <c r="BF407" s="12">
        <v>-52.119907195446999</v>
      </c>
      <c r="CF407" s="12">
        <v>1.26837574043747</v>
      </c>
      <c r="CG407" s="12">
        <v>-3.5734922221308798</v>
      </c>
      <c r="DA407" s="12">
        <v>-17.019117876770899</v>
      </c>
      <c r="DB407" s="12">
        <v>-20.4250209208112</v>
      </c>
      <c r="DC407" s="12">
        <v>-2.8006459160678698</v>
      </c>
      <c r="DD407" s="12">
        <v>-7.8258453868329498</v>
      </c>
      <c r="DE407" s="12">
        <v>-23.564047296531498</v>
      </c>
      <c r="DF407" s="11" t="s">
        <v>21</v>
      </c>
      <c r="DG407" s="11" t="s">
        <v>21</v>
      </c>
      <c r="DH407" s="11" t="s">
        <v>21</v>
      </c>
      <c r="DI407" s="11" t="s">
        <v>21</v>
      </c>
      <c r="DJ407" s="11" t="s">
        <v>21</v>
      </c>
      <c r="DK407" s="11" t="s">
        <v>21</v>
      </c>
      <c r="DL407" s="11" t="s">
        <v>21</v>
      </c>
      <c r="DM407" s="11" t="s">
        <v>21</v>
      </c>
      <c r="DN407" s="11" t="s">
        <v>21</v>
      </c>
      <c r="DO407" s="11" t="s">
        <v>21</v>
      </c>
      <c r="DP407" s="11" t="s">
        <v>21</v>
      </c>
      <c r="DQ407" s="11" t="s">
        <v>21</v>
      </c>
      <c r="DR407" s="11" t="s">
        <v>21</v>
      </c>
      <c r="DS407" s="11" t="s">
        <v>21</v>
      </c>
    </row>
    <row r="408" spans="1:123" s="12" customFormat="1" ht="15" customHeight="1" x14ac:dyDescent="0.2">
      <c r="A408" s="10">
        <v>192</v>
      </c>
      <c r="B408" s="11" t="s">
        <v>21</v>
      </c>
      <c r="C408" s="11" t="s">
        <v>21</v>
      </c>
      <c r="D408" s="11" t="s">
        <v>21</v>
      </c>
      <c r="E408" s="11" t="s">
        <v>21</v>
      </c>
      <c r="F408" s="11" t="s">
        <v>21</v>
      </c>
      <c r="G408" s="11" t="s">
        <v>21</v>
      </c>
      <c r="H408" s="11" t="s">
        <v>21</v>
      </c>
      <c r="I408" s="11" t="s">
        <v>21</v>
      </c>
      <c r="J408" s="11" t="s">
        <v>21</v>
      </c>
      <c r="K408" s="11" t="s">
        <v>21</v>
      </c>
      <c r="L408" s="11" t="s">
        <v>21</v>
      </c>
      <c r="M408" s="11" t="s">
        <v>21</v>
      </c>
      <c r="O408" s="12">
        <v>-2.6872917260334299</v>
      </c>
      <c r="P408" s="12">
        <v>-1.7773396621123501</v>
      </c>
      <c r="Q408" s="12">
        <v>-10.5848994280677</v>
      </c>
      <c r="R408" s="12">
        <v>14.823090168647401</v>
      </c>
      <c r="S408" s="12">
        <v>-72.533941420260803</v>
      </c>
      <c r="T408" s="12">
        <v>-11.357081348251</v>
      </c>
      <c r="U408" s="12">
        <v>11.057802112190901</v>
      </c>
      <c r="V408" s="12">
        <v>8.0241297837346792</v>
      </c>
      <c r="W408" s="12">
        <v>-58.936071582138503</v>
      </c>
      <c r="X408" s="12">
        <v>-12.6352788356598</v>
      </c>
      <c r="Y408" s="12">
        <v>-10.844147254829201</v>
      </c>
      <c r="Z408" s="12">
        <v>-11.1817043944029</v>
      </c>
      <c r="AA408" s="12">
        <v>31.100222258828499</v>
      </c>
      <c r="AB408" s="12">
        <v>7.5108655437361396</v>
      </c>
      <c r="AC408" s="12">
        <v>-23.853404854889899</v>
      </c>
      <c r="AD408" s="12">
        <v>-4.79970913147553</v>
      </c>
      <c r="AE408" s="12">
        <v>-9.0476169134490192</v>
      </c>
      <c r="AF408" s="12">
        <v>-18.4056552825495</v>
      </c>
      <c r="AG408" s="12">
        <v>-6.7727992245636397</v>
      </c>
      <c r="AH408" s="12">
        <v>-26.336769224144501</v>
      </c>
      <c r="AI408" s="11" t="s">
        <v>21</v>
      </c>
      <c r="AJ408" s="11" t="s">
        <v>21</v>
      </c>
      <c r="AQ408" s="12">
        <v>6.6747970777214496</v>
      </c>
      <c r="AR408" s="12">
        <v>-106.40378604875799</v>
      </c>
      <c r="AS408" s="12">
        <v>3.3111007269326298</v>
      </c>
      <c r="AT408" s="12">
        <v>-1.79461267180158</v>
      </c>
      <c r="AU408" s="12">
        <v>-12.434545169526199</v>
      </c>
      <c r="AV408" s="12">
        <v>28.763775844708999</v>
      </c>
      <c r="AW408" s="12">
        <v>1.51765038935991</v>
      </c>
      <c r="AX408" s="12">
        <v>-0.421357952973266</v>
      </c>
      <c r="AY408" s="12">
        <v>-6.5604981500655404</v>
      </c>
      <c r="AZ408" s="12">
        <v>-20.295417925808501</v>
      </c>
      <c r="BA408" s="12">
        <v>-17.052632756531199</v>
      </c>
      <c r="BB408" s="12">
        <v>6.4993610067176597</v>
      </c>
      <c r="BC408" s="12">
        <v>4.9638583732303196</v>
      </c>
      <c r="BD408" s="12">
        <v>-10.959582141367701</v>
      </c>
      <c r="BE408" s="12">
        <v>-25.295645173173298</v>
      </c>
      <c r="BF408" s="12">
        <v>-51.196489948779302</v>
      </c>
      <c r="CF408" s="12">
        <v>1.3299211332196099</v>
      </c>
      <c r="CG408" s="12">
        <v>-3.43958549819944</v>
      </c>
      <c r="DA408" s="12">
        <v>-16.969132047961399</v>
      </c>
      <c r="DB408" s="12">
        <v>-20.310470063122899</v>
      </c>
      <c r="DC408" s="12">
        <v>-2.5795827696128901</v>
      </c>
      <c r="DD408" s="12">
        <v>-7.6086662375018896</v>
      </c>
      <c r="DE408" s="12">
        <v>-21.4802876143949</v>
      </c>
      <c r="DF408" s="11" t="s">
        <v>21</v>
      </c>
      <c r="DG408" s="11" t="s">
        <v>21</v>
      </c>
      <c r="DH408" s="11" t="s">
        <v>21</v>
      </c>
      <c r="DI408" s="11" t="s">
        <v>21</v>
      </c>
      <c r="DJ408" s="11" t="s">
        <v>21</v>
      </c>
      <c r="DK408" s="11" t="s">
        <v>21</v>
      </c>
      <c r="DL408" s="11" t="s">
        <v>21</v>
      </c>
      <c r="DM408" s="11" t="s">
        <v>21</v>
      </c>
      <c r="DN408" s="11" t="s">
        <v>21</v>
      </c>
      <c r="DO408" s="11" t="s">
        <v>21</v>
      </c>
      <c r="DP408" s="11" t="s">
        <v>21</v>
      </c>
      <c r="DQ408" s="11" t="s">
        <v>21</v>
      </c>
      <c r="DR408" s="11" t="s">
        <v>21</v>
      </c>
      <c r="DS408" s="11" t="s">
        <v>21</v>
      </c>
    </row>
    <row r="409" spans="1:123" s="12" customFormat="1" ht="15" customHeight="1" x14ac:dyDescent="0.2">
      <c r="A409" s="10">
        <v>192.5</v>
      </c>
      <c r="B409" s="11" t="s">
        <v>21</v>
      </c>
      <c r="C409" s="11" t="s">
        <v>21</v>
      </c>
      <c r="D409" s="11" t="s">
        <v>21</v>
      </c>
      <c r="E409" s="11" t="s">
        <v>21</v>
      </c>
      <c r="F409" s="11" t="s">
        <v>21</v>
      </c>
      <c r="G409" s="11" t="s">
        <v>21</v>
      </c>
      <c r="H409" s="11" t="s">
        <v>21</v>
      </c>
      <c r="I409" s="11" t="s">
        <v>21</v>
      </c>
      <c r="J409" s="11" t="s">
        <v>21</v>
      </c>
      <c r="K409" s="11" t="s">
        <v>21</v>
      </c>
      <c r="L409" s="11" t="s">
        <v>21</v>
      </c>
      <c r="M409" s="11" t="s">
        <v>21</v>
      </c>
      <c r="O409" s="12">
        <v>-1.96001928998157</v>
      </c>
      <c r="P409" s="12">
        <v>-1.5491478961848699</v>
      </c>
      <c r="Q409" s="12">
        <v>-10.6579454950406</v>
      </c>
      <c r="R409" s="12">
        <v>15.5398993229027</v>
      </c>
      <c r="S409" s="12">
        <v>-70.811423938721404</v>
      </c>
      <c r="T409" s="12">
        <v>-11.1197268779505</v>
      </c>
      <c r="U409" s="12">
        <v>11.540186278580199</v>
      </c>
      <c r="V409" s="12">
        <v>8.3667555372812696</v>
      </c>
      <c r="W409" s="12">
        <v>-58.4119297855068</v>
      </c>
      <c r="X409" s="12">
        <v>-12.945561138621899</v>
      </c>
      <c r="Y409" s="12">
        <v>-10.818554073921399</v>
      </c>
      <c r="Z409" s="12">
        <v>-10.837138688657401</v>
      </c>
      <c r="AA409" s="12">
        <v>31.322590075433201</v>
      </c>
      <c r="AB409" s="12">
        <v>7.9576693678973198</v>
      </c>
      <c r="AC409" s="12">
        <v>-23.207992853713201</v>
      </c>
      <c r="AD409" s="12">
        <v>-4.4128391891717902</v>
      </c>
      <c r="AE409" s="12">
        <v>-8.4785533545073104</v>
      </c>
      <c r="AF409" s="12">
        <v>-17.947140804608299</v>
      </c>
      <c r="AG409" s="12">
        <v>-7.3752253229031304</v>
      </c>
      <c r="AH409" s="12">
        <v>-26.247591449646201</v>
      </c>
      <c r="AI409" s="11" t="s">
        <v>21</v>
      </c>
      <c r="AJ409" s="11" t="s">
        <v>21</v>
      </c>
      <c r="AQ409" s="12">
        <v>7.2469961196475197</v>
      </c>
      <c r="AR409" s="12">
        <v>-106.683677586261</v>
      </c>
      <c r="AS409" s="12">
        <v>3.0921371489966898</v>
      </c>
      <c r="AT409" s="12">
        <v>-1.7886736713990099</v>
      </c>
      <c r="AU409" s="12">
        <v>-13.075541573925801</v>
      </c>
      <c r="AV409" s="12">
        <v>30.8488379232585</v>
      </c>
      <c r="AW409" s="12">
        <v>1.8287709053765799</v>
      </c>
      <c r="AX409" s="12">
        <v>-0.37689622445213899</v>
      </c>
      <c r="AY409" s="12">
        <v>-5.97835060034412</v>
      </c>
      <c r="AZ409" s="12">
        <v>-20.560497432597899</v>
      </c>
      <c r="BA409" s="12">
        <v>-17.0774892467306</v>
      </c>
      <c r="BB409" s="12">
        <v>7.0137366492417597</v>
      </c>
      <c r="BC409" s="12">
        <v>4.5593687900691204</v>
      </c>
      <c r="BD409" s="12">
        <v>-9.9747503554681298</v>
      </c>
      <c r="BE409" s="12">
        <v>-25.393888790858899</v>
      </c>
      <c r="BF409" s="12">
        <v>-50.235608796356203</v>
      </c>
      <c r="CF409" s="12">
        <v>1.395393724124</v>
      </c>
      <c r="CG409" s="12">
        <v>-3.2974448913591901</v>
      </c>
      <c r="DA409" s="12">
        <v>-16.923622752074099</v>
      </c>
      <c r="DB409" s="12">
        <v>-20.2405881282174</v>
      </c>
      <c r="DC409" s="12">
        <v>-2.3786826659488698</v>
      </c>
      <c r="DD409" s="12">
        <v>-7.4438726187509001</v>
      </c>
      <c r="DE409" s="12">
        <v>-19.425171558395899</v>
      </c>
      <c r="DF409" s="11" t="s">
        <v>21</v>
      </c>
      <c r="DG409" s="11" t="s">
        <v>21</v>
      </c>
      <c r="DH409" s="11" t="s">
        <v>21</v>
      </c>
      <c r="DI409" s="11" t="s">
        <v>21</v>
      </c>
      <c r="DJ409" s="11" t="s">
        <v>21</v>
      </c>
      <c r="DK409" s="11" t="s">
        <v>21</v>
      </c>
      <c r="DL409" s="11" t="s">
        <v>21</v>
      </c>
      <c r="DM409" s="11" t="s">
        <v>21</v>
      </c>
      <c r="DN409" s="11" t="s">
        <v>21</v>
      </c>
      <c r="DO409" s="11" t="s">
        <v>21</v>
      </c>
      <c r="DP409" s="11" t="s">
        <v>21</v>
      </c>
      <c r="DQ409" s="11" t="s">
        <v>21</v>
      </c>
      <c r="DR409" s="11" t="s">
        <v>21</v>
      </c>
      <c r="DS409" s="11" t="s">
        <v>21</v>
      </c>
    </row>
    <row r="410" spans="1:123" s="12" customFormat="1" ht="15" customHeight="1" x14ac:dyDescent="0.2">
      <c r="A410" s="10">
        <v>193</v>
      </c>
      <c r="B410" s="11" t="s">
        <v>21</v>
      </c>
      <c r="C410" s="11" t="s">
        <v>21</v>
      </c>
      <c r="D410" s="11" t="s">
        <v>21</v>
      </c>
      <c r="E410" s="11" t="s">
        <v>21</v>
      </c>
      <c r="F410" s="11" t="s">
        <v>21</v>
      </c>
      <c r="G410" s="11" t="s">
        <v>21</v>
      </c>
      <c r="H410" s="11" t="s">
        <v>21</v>
      </c>
      <c r="I410" s="11" t="s">
        <v>21</v>
      </c>
      <c r="J410" s="11" t="s">
        <v>21</v>
      </c>
      <c r="K410" s="11" t="s">
        <v>21</v>
      </c>
      <c r="L410" s="11" t="s">
        <v>21</v>
      </c>
      <c r="M410" s="11" t="s">
        <v>21</v>
      </c>
      <c r="O410" s="12">
        <v>-1.22531093893485</v>
      </c>
      <c r="P410" s="12">
        <v>-1.31964350202906</v>
      </c>
      <c r="Q410" s="12">
        <v>-10.732996088336201</v>
      </c>
      <c r="R410" s="12">
        <v>16.246860468527299</v>
      </c>
      <c r="S410" s="12">
        <v>-69.070651079528005</v>
      </c>
      <c r="T410" s="12">
        <v>-10.900299457716701</v>
      </c>
      <c r="U410" s="12">
        <v>12.0345421237288</v>
      </c>
      <c r="V410" s="12">
        <v>8.7578036982449703</v>
      </c>
      <c r="W410" s="12">
        <v>-57.879802625393403</v>
      </c>
      <c r="X410" s="12">
        <v>-13.256511920189901</v>
      </c>
      <c r="Y410" s="12">
        <v>-10.8614576674881</v>
      </c>
      <c r="Z410" s="12">
        <v>-10.6244615381001</v>
      </c>
      <c r="AA410" s="12">
        <v>31.521500204689801</v>
      </c>
      <c r="AB410" s="12">
        <v>8.4679704741574806</v>
      </c>
      <c r="AC410" s="12">
        <v>-22.590313164982899</v>
      </c>
      <c r="AD410" s="12">
        <v>-4.06341678171884</v>
      </c>
      <c r="AE410" s="12">
        <v>-7.8784896686556696</v>
      </c>
      <c r="AF410" s="12">
        <v>-17.508935343357699</v>
      </c>
      <c r="AG410" s="12">
        <v>-7.9784704212215702</v>
      </c>
      <c r="AH410" s="12">
        <v>-26.129584512091199</v>
      </c>
      <c r="AI410" s="11" t="s">
        <v>21</v>
      </c>
      <c r="AJ410" s="11" t="s">
        <v>21</v>
      </c>
      <c r="AQ410" s="12">
        <v>7.7944541772012599</v>
      </c>
      <c r="AR410" s="12">
        <v>-106.935534859076</v>
      </c>
      <c r="AS410" s="12">
        <v>2.8591578029590798</v>
      </c>
      <c r="AT410" s="12">
        <v>-1.7647867025516399</v>
      </c>
      <c r="AU410" s="12">
        <v>-13.766628399025601</v>
      </c>
      <c r="AV410" s="12">
        <v>32.898762583499703</v>
      </c>
      <c r="AW410" s="12">
        <v>2.2081408133089999</v>
      </c>
      <c r="AX410" s="12">
        <v>-0.324641121096647</v>
      </c>
      <c r="AY410" s="12">
        <v>-5.3750964070786704</v>
      </c>
      <c r="AZ410" s="12">
        <v>-20.8405908779241</v>
      </c>
      <c r="BA410" s="12">
        <v>-17.125614249380298</v>
      </c>
      <c r="BB410" s="12">
        <v>7.5424209171615004</v>
      </c>
      <c r="BC410" s="12">
        <v>4.1736170715012104</v>
      </c>
      <c r="BD410" s="12">
        <v>-8.9959348770207708</v>
      </c>
      <c r="BE410" s="12">
        <v>-25.470266336924301</v>
      </c>
      <c r="BF410" s="12">
        <v>-49.24155655317</v>
      </c>
      <c r="CF410" s="12">
        <v>1.46383217725087</v>
      </c>
      <c r="CG410" s="12">
        <v>-3.1488975764659699</v>
      </c>
      <c r="DA410" s="12">
        <v>-16.881305782590001</v>
      </c>
      <c r="DB410" s="12">
        <v>-20.215529730194199</v>
      </c>
      <c r="DC410" s="12">
        <v>-2.1977396045258502</v>
      </c>
      <c r="DD410" s="12">
        <v>-7.3326464189449299</v>
      </c>
      <c r="DE410" s="12">
        <v>-17.410280634067</v>
      </c>
      <c r="DF410" s="11" t="s">
        <v>21</v>
      </c>
      <c r="DG410" s="11" t="s">
        <v>21</v>
      </c>
      <c r="DH410" s="11" t="s">
        <v>21</v>
      </c>
      <c r="DI410" s="11" t="s">
        <v>21</v>
      </c>
      <c r="DJ410" s="11" t="s">
        <v>21</v>
      </c>
      <c r="DK410" s="11" t="s">
        <v>21</v>
      </c>
      <c r="DL410" s="11" t="s">
        <v>21</v>
      </c>
      <c r="DM410" s="11" t="s">
        <v>21</v>
      </c>
      <c r="DN410" s="11" t="s">
        <v>21</v>
      </c>
      <c r="DO410" s="11" t="s">
        <v>21</v>
      </c>
      <c r="DP410" s="11" t="s">
        <v>21</v>
      </c>
      <c r="DQ410" s="11" t="s">
        <v>21</v>
      </c>
      <c r="DR410" s="11" t="s">
        <v>21</v>
      </c>
      <c r="DS410" s="11" t="s">
        <v>21</v>
      </c>
    </row>
    <row r="411" spans="1:123" s="12" customFormat="1" ht="15" customHeight="1" x14ac:dyDescent="0.2">
      <c r="A411" s="10">
        <v>193.5</v>
      </c>
      <c r="B411" s="11" t="s">
        <v>21</v>
      </c>
      <c r="C411" s="11" t="s">
        <v>21</v>
      </c>
      <c r="D411" s="11" t="s">
        <v>21</v>
      </c>
      <c r="E411" s="11" t="s">
        <v>21</v>
      </c>
      <c r="F411" s="11" t="s">
        <v>21</v>
      </c>
      <c r="G411" s="11" t="s">
        <v>21</v>
      </c>
      <c r="H411" s="11" t="s">
        <v>21</v>
      </c>
      <c r="I411" s="11" t="s">
        <v>21</v>
      </c>
      <c r="J411" s="11" t="s">
        <v>21</v>
      </c>
      <c r="K411" s="11" t="s">
        <v>21</v>
      </c>
      <c r="L411" s="11" t="s">
        <v>21</v>
      </c>
      <c r="M411" s="11" t="s">
        <v>21</v>
      </c>
      <c r="O411" s="12">
        <v>-0.48466540647495998</v>
      </c>
      <c r="P411" s="12">
        <v>-1.0906213674388701</v>
      </c>
      <c r="Q411" s="12">
        <v>-10.807058060890901</v>
      </c>
      <c r="R411" s="12">
        <v>16.942127331276399</v>
      </c>
      <c r="S411" s="12">
        <v>-67.307366407476295</v>
      </c>
      <c r="T411" s="12">
        <v>-10.6982051875093</v>
      </c>
      <c r="U411" s="12">
        <v>12.5380365716409</v>
      </c>
      <c r="V411" s="12">
        <v>9.1956953838234696</v>
      </c>
      <c r="W411" s="12">
        <v>-57.343819207744602</v>
      </c>
      <c r="X411" s="12">
        <v>-13.5666041387594</v>
      </c>
      <c r="Y411" s="12">
        <v>-10.9731117845512</v>
      </c>
      <c r="Z411" s="12">
        <v>-10.542306881689001</v>
      </c>
      <c r="AA411" s="12">
        <v>31.697585654910601</v>
      </c>
      <c r="AB411" s="12">
        <v>9.0403800641070102</v>
      </c>
      <c r="AC411" s="12">
        <v>-22.0033743971725</v>
      </c>
      <c r="AD411" s="12">
        <v>-3.7521253943850699</v>
      </c>
      <c r="AE411" s="12">
        <v>-7.2507982622482796</v>
      </c>
      <c r="AF411" s="12">
        <v>-17.0934818015666</v>
      </c>
      <c r="AG411" s="12">
        <v>-8.5795518316444905</v>
      </c>
      <c r="AH411" s="12">
        <v>-25.983579689636802</v>
      </c>
      <c r="AI411" s="11" t="s">
        <v>21</v>
      </c>
      <c r="AJ411" s="11" t="s">
        <v>21</v>
      </c>
      <c r="AQ411" s="12">
        <v>8.3150744103477301</v>
      </c>
      <c r="AR411" s="12">
        <v>-107.16274118749401</v>
      </c>
      <c r="AS411" s="12">
        <v>2.6126747343368999</v>
      </c>
      <c r="AT411" s="12">
        <v>-1.7232204072570301</v>
      </c>
      <c r="AU411" s="12">
        <v>-14.504009413940301</v>
      </c>
      <c r="AV411" s="12">
        <v>34.910823160316703</v>
      </c>
      <c r="AW411" s="12">
        <v>2.65293010670575</v>
      </c>
      <c r="AX411" s="12">
        <v>-0.264489329993011</v>
      </c>
      <c r="AY411" s="12">
        <v>-4.7562948566337502</v>
      </c>
      <c r="AZ411" s="12">
        <v>-21.1335009225877</v>
      </c>
      <c r="BA411" s="12">
        <v>-17.198870409629301</v>
      </c>
      <c r="BB411" s="12">
        <v>8.0846066339290701</v>
      </c>
      <c r="BC411" s="12">
        <v>3.80673418476362</v>
      </c>
      <c r="BD411" s="12">
        <v>-8.0283434726879896</v>
      </c>
      <c r="BE411" s="12">
        <v>-25.524464945192399</v>
      </c>
      <c r="BF411" s="12">
        <v>-48.218971642199897</v>
      </c>
      <c r="CF411" s="12">
        <v>1.5342409369623</v>
      </c>
      <c r="CG411" s="12">
        <v>-2.9959110179333899</v>
      </c>
      <c r="DA411" s="12">
        <v>-16.840880562085601</v>
      </c>
      <c r="DB411" s="12">
        <v>-20.234909243299601</v>
      </c>
      <c r="DC411" s="12">
        <v>-2.0363363546493898</v>
      </c>
      <c r="DD411" s="12">
        <v>-7.27569658920401</v>
      </c>
      <c r="DE411" s="12">
        <v>-15.4465615196386</v>
      </c>
      <c r="DF411" s="11" t="s">
        <v>21</v>
      </c>
      <c r="DG411" s="11" t="s">
        <v>21</v>
      </c>
      <c r="DH411" s="11" t="s">
        <v>21</v>
      </c>
      <c r="DI411" s="11" t="s">
        <v>21</v>
      </c>
      <c r="DJ411" s="11" t="s">
        <v>21</v>
      </c>
      <c r="DK411" s="11" t="s">
        <v>21</v>
      </c>
      <c r="DL411" s="11" t="s">
        <v>21</v>
      </c>
      <c r="DM411" s="11" t="s">
        <v>21</v>
      </c>
      <c r="DN411" s="11" t="s">
        <v>21</v>
      </c>
      <c r="DO411" s="11" t="s">
        <v>21</v>
      </c>
      <c r="DP411" s="11" t="s">
        <v>21</v>
      </c>
      <c r="DQ411" s="11" t="s">
        <v>21</v>
      </c>
      <c r="DR411" s="11" t="s">
        <v>21</v>
      </c>
      <c r="DS411" s="11" t="s">
        <v>21</v>
      </c>
    </row>
    <row r="412" spans="1:123" s="12" customFormat="1" ht="15" customHeight="1" x14ac:dyDescent="0.2">
      <c r="A412" s="10">
        <v>194</v>
      </c>
      <c r="B412" s="11" t="s">
        <v>21</v>
      </c>
      <c r="C412" s="11" t="s">
        <v>21</v>
      </c>
      <c r="D412" s="11" t="s">
        <v>21</v>
      </c>
      <c r="E412" s="11" t="s">
        <v>21</v>
      </c>
      <c r="F412" s="11" t="s">
        <v>21</v>
      </c>
      <c r="G412" s="11" t="s">
        <v>21</v>
      </c>
      <c r="H412" s="11" t="s">
        <v>21</v>
      </c>
      <c r="I412" s="11" t="s">
        <v>21</v>
      </c>
      <c r="J412" s="11" t="s">
        <v>21</v>
      </c>
      <c r="K412" s="11" t="s">
        <v>21</v>
      </c>
      <c r="L412" s="11" t="s">
        <v>21</v>
      </c>
      <c r="M412" s="11" t="s">
        <v>21</v>
      </c>
      <c r="O412" s="12">
        <v>0.26045211143355101</v>
      </c>
      <c r="P412" s="12">
        <v>-0.86385921349574302</v>
      </c>
      <c r="Q412" s="12">
        <v>-10.8771318991784</v>
      </c>
      <c r="R412" s="12">
        <v>17.6241901499452</v>
      </c>
      <c r="S412" s="12">
        <v>-65.517859184183095</v>
      </c>
      <c r="T412" s="12">
        <v>-10.512748303881301</v>
      </c>
      <c r="U412" s="12">
        <v>13.0477337734191</v>
      </c>
      <c r="V412" s="12">
        <v>9.6783751359907892</v>
      </c>
      <c r="W412" s="12">
        <v>-56.807970395311699</v>
      </c>
      <c r="X412" s="12">
        <v>-13.874332580599001</v>
      </c>
      <c r="Y412" s="12">
        <v>-11.152872502861999</v>
      </c>
      <c r="Z412" s="12">
        <v>-10.5877124951803</v>
      </c>
      <c r="AA412" s="12">
        <v>31.851544918026701</v>
      </c>
      <c r="AB412" s="12">
        <v>9.6728108474053407</v>
      </c>
      <c r="AC412" s="12">
        <v>-21.449955966090702</v>
      </c>
      <c r="AD412" s="12">
        <v>-3.4793572467606202</v>
      </c>
      <c r="AE412" s="12">
        <v>-6.5990179791697301</v>
      </c>
      <c r="AF412" s="12">
        <v>-16.702921129763102</v>
      </c>
      <c r="AG412" s="12">
        <v>-9.1756501205963996</v>
      </c>
      <c r="AH412" s="12">
        <v>-25.8107338595436</v>
      </c>
      <c r="AI412" s="11" t="s">
        <v>21</v>
      </c>
      <c r="AJ412" s="11" t="s">
        <v>21</v>
      </c>
      <c r="AQ412" s="12">
        <v>8.8071310528903197</v>
      </c>
      <c r="AR412" s="12">
        <v>-107.368803583085</v>
      </c>
      <c r="AS412" s="12">
        <v>2.3533093553851301</v>
      </c>
      <c r="AT412" s="12">
        <v>-1.6644551124045299</v>
      </c>
      <c r="AU412" s="12">
        <v>-15.283245375030599</v>
      </c>
      <c r="AV412" s="12">
        <v>36.882091080769897</v>
      </c>
      <c r="AW412" s="12">
        <v>3.1595943710271901</v>
      </c>
      <c r="AX412" s="12">
        <v>-0.19644859605705201</v>
      </c>
      <c r="AY412" s="12">
        <v>-4.1275416151620403</v>
      </c>
      <c r="AZ412" s="12">
        <v>-21.436941096908399</v>
      </c>
      <c r="BA412" s="12">
        <v>-17.298822058364699</v>
      </c>
      <c r="BB412" s="12">
        <v>8.6392801676993205</v>
      </c>
      <c r="BC412" s="12">
        <v>3.4586691981530699</v>
      </c>
      <c r="BD412" s="12">
        <v>-7.0769774538348402</v>
      </c>
      <c r="BE412" s="12">
        <v>-25.556530090398098</v>
      </c>
      <c r="BF412" s="12">
        <v>-47.172779886750497</v>
      </c>
      <c r="CF412" s="12">
        <v>1.60561205575504</v>
      </c>
      <c r="CG412" s="12">
        <v>-2.84055386146064</v>
      </c>
      <c r="DA412" s="12">
        <v>-16.8010483321268</v>
      </c>
      <c r="DB412" s="12">
        <v>-20.297809896874199</v>
      </c>
      <c r="DC412" s="12">
        <v>-1.89385923476947</v>
      </c>
      <c r="DD412" s="12">
        <v>-7.2732395892671704</v>
      </c>
      <c r="DE412" s="12">
        <v>-13.5442287501064</v>
      </c>
      <c r="DF412" s="11" t="s">
        <v>21</v>
      </c>
      <c r="DG412" s="11" t="s">
        <v>21</v>
      </c>
      <c r="DH412" s="11" t="s">
        <v>21</v>
      </c>
      <c r="DI412" s="11" t="s">
        <v>21</v>
      </c>
      <c r="DJ412" s="11" t="s">
        <v>21</v>
      </c>
      <c r="DK412" s="11" t="s">
        <v>21</v>
      </c>
      <c r="DL412" s="11" t="s">
        <v>21</v>
      </c>
      <c r="DM412" s="11" t="s">
        <v>21</v>
      </c>
      <c r="DN412" s="11" t="s">
        <v>21</v>
      </c>
      <c r="DO412" s="11" t="s">
        <v>21</v>
      </c>
      <c r="DP412" s="11" t="s">
        <v>21</v>
      </c>
      <c r="DQ412" s="11" t="s">
        <v>21</v>
      </c>
      <c r="DR412" s="11" t="s">
        <v>21</v>
      </c>
      <c r="DS412" s="11" t="s">
        <v>21</v>
      </c>
    </row>
    <row r="413" spans="1:123" s="12" customFormat="1" ht="15" customHeight="1" x14ac:dyDescent="0.2">
      <c r="A413" s="10">
        <v>194.5</v>
      </c>
      <c r="B413" s="11" t="s">
        <v>21</v>
      </c>
      <c r="C413" s="11" t="s">
        <v>21</v>
      </c>
      <c r="D413" s="11" t="s">
        <v>21</v>
      </c>
      <c r="E413" s="11" t="s">
        <v>21</v>
      </c>
      <c r="F413" s="11" t="s">
        <v>21</v>
      </c>
      <c r="G413" s="11" t="s">
        <v>21</v>
      </c>
      <c r="H413" s="11" t="s">
        <v>21</v>
      </c>
      <c r="I413" s="11" t="s">
        <v>21</v>
      </c>
      <c r="J413" s="11" t="s">
        <v>21</v>
      </c>
      <c r="K413" s="11" t="s">
        <v>21</v>
      </c>
      <c r="L413" s="11" t="s">
        <v>21</v>
      </c>
      <c r="M413" s="11" t="s">
        <v>21</v>
      </c>
      <c r="O413" s="12">
        <v>1.0086242809848001</v>
      </c>
      <c r="P413" s="12">
        <v>-0.64109707409443195</v>
      </c>
      <c r="Q413" s="12">
        <v>-10.940254469460299</v>
      </c>
      <c r="R413" s="12">
        <v>18.291881133336499</v>
      </c>
      <c r="S413" s="12">
        <v>-63.69904440362</v>
      </c>
      <c r="T413" s="12">
        <v>-10.343136636947699</v>
      </c>
      <c r="U413" s="12">
        <v>13.560623301600501</v>
      </c>
      <c r="V413" s="12">
        <v>10.2033318398753</v>
      </c>
      <c r="W413" s="12">
        <v>-56.276108807651298</v>
      </c>
      <c r="X413" s="12">
        <v>-14.1782202263129</v>
      </c>
      <c r="Y413" s="12">
        <v>-11.399221875763001</v>
      </c>
      <c r="Z413" s="12">
        <v>-10.7561927507049</v>
      </c>
      <c r="AA413" s="12">
        <v>31.984163797460401</v>
      </c>
      <c r="AB413" s="12">
        <v>10.362502507632501</v>
      </c>
      <c r="AC413" s="12">
        <v>-20.9325826290296</v>
      </c>
      <c r="AD413" s="12">
        <v>-3.24521147376799</v>
      </c>
      <c r="AE413" s="12">
        <v>-5.9268227232678301</v>
      </c>
      <c r="AF413" s="12">
        <v>-16.339085050276399</v>
      </c>
      <c r="AG413" s="12">
        <v>-9.7641368483891693</v>
      </c>
      <c r="AH413" s="12">
        <v>-25.612513127271001</v>
      </c>
      <c r="AI413" s="11" t="s">
        <v>21</v>
      </c>
      <c r="AJ413" s="11" t="s">
        <v>21</v>
      </c>
      <c r="AQ413" s="12">
        <v>9.2692862381227297</v>
      </c>
      <c r="AR413" s="12">
        <v>-107.557294541038</v>
      </c>
      <c r="AS413" s="12">
        <v>2.08179039873357</v>
      </c>
      <c r="AT413" s="12">
        <v>-1.58917123371793</v>
      </c>
      <c r="AU413" s="12">
        <v>-16.099313143058598</v>
      </c>
      <c r="AV413" s="12">
        <v>38.809430407127302</v>
      </c>
      <c r="AW413" s="12">
        <v>3.7239265111565998</v>
      </c>
      <c r="AX413" s="12">
        <v>-0.12063814835983</v>
      </c>
      <c r="AY413" s="12">
        <v>-3.4944007438753002</v>
      </c>
      <c r="AZ413" s="12">
        <v>-21.7485649045556</v>
      </c>
      <c r="BA413" s="12">
        <v>-17.426722479285601</v>
      </c>
      <c r="BB413" s="12">
        <v>9.2052259788033499</v>
      </c>
      <c r="BC413" s="12">
        <v>3.1291965569835098</v>
      </c>
      <c r="BD413" s="12">
        <v>-6.1465848375519201</v>
      </c>
      <c r="BE413" s="12">
        <v>-25.5668583122314</v>
      </c>
      <c r="BF413" s="12">
        <v>-46.1081544926855</v>
      </c>
      <c r="CF413" s="12">
        <v>1.6769477042544101</v>
      </c>
      <c r="CG413" s="12">
        <v>-2.6849527330341498</v>
      </c>
      <c r="DA413" s="12">
        <v>-16.760541257099199</v>
      </c>
      <c r="DB413" s="12">
        <v>-20.402812879183301</v>
      </c>
      <c r="DC413" s="12">
        <v>-1.7695124370220501</v>
      </c>
      <c r="DD413" s="12">
        <v>-7.3249939305242098</v>
      </c>
      <c r="DE413" s="12">
        <v>-11.712681953213099</v>
      </c>
      <c r="DF413" s="11" t="s">
        <v>21</v>
      </c>
      <c r="DG413" s="11" t="s">
        <v>21</v>
      </c>
      <c r="DH413" s="11" t="s">
        <v>21</v>
      </c>
      <c r="DI413" s="11" t="s">
        <v>21</v>
      </c>
      <c r="DJ413" s="11" t="s">
        <v>21</v>
      </c>
      <c r="DK413" s="11" t="s">
        <v>21</v>
      </c>
      <c r="DL413" s="11" t="s">
        <v>21</v>
      </c>
      <c r="DM413" s="11" t="s">
        <v>21</v>
      </c>
      <c r="DN413" s="11" t="s">
        <v>21</v>
      </c>
      <c r="DO413" s="11" t="s">
        <v>21</v>
      </c>
      <c r="DP413" s="11" t="s">
        <v>21</v>
      </c>
      <c r="DQ413" s="11" t="s">
        <v>21</v>
      </c>
      <c r="DR413" s="11" t="s">
        <v>21</v>
      </c>
      <c r="DS413" s="11" t="s">
        <v>21</v>
      </c>
    </row>
    <row r="414" spans="1:123" s="12" customFormat="1" ht="15" customHeight="1" x14ac:dyDescent="0.2">
      <c r="A414" s="10">
        <v>195</v>
      </c>
      <c r="B414" s="11" t="s">
        <v>21</v>
      </c>
      <c r="C414" s="11" t="s">
        <v>21</v>
      </c>
      <c r="D414" s="11" t="s">
        <v>21</v>
      </c>
      <c r="E414" s="11" t="s">
        <v>21</v>
      </c>
      <c r="F414" s="11" t="s">
        <v>21</v>
      </c>
      <c r="G414" s="11" t="s">
        <v>21</v>
      </c>
      <c r="H414" s="11" t="s">
        <v>21</v>
      </c>
      <c r="I414" s="11" t="s">
        <v>21</v>
      </c>
      <c r="J414" s="11" t="s">
        <v>21</v>
      </c>
      <c r="K414" s="11" t="s">
        <v>21</v>
      </c>
      <c r="L414" s="11" t="s">
        <v>21</v>
      </c>
      <c r="M414" s="11" t="s">
        <v>21</v>
      </c>
      <c r="O414" s="12">
        <v>1.7584962961336701</v>
      </c>
      <c r="P414" s="12">
        <v>-0.42401683231219001</v>
      </c>
      <c r="Q414" s="12">
        <v>-10.9935499494895</v>
      </c>
      <c r="R414" s="12">
        <v>18.944390831165901</v>
      </c>
      <c r="S414" s="12">
        <v>-61.848513723816701</v>
      </c>
      <c r="T414" s="12">
        <v>-10.1884943433105</v>
      </c>
      <c r="U414" s="12">
        <v>14.073650163481901</v>
      </c>
      <c r="V414" s="12">
        <v>10.767625099106199</v>
      </c>
      <c r="W414" s="12">
        <v>-55.751879699528203</v>
      </c>
      <c r="X414" s="12">
        <v>-14.476836440735401</v>
      </c>
      <c r="Y414" s="12">
        <v>-11.709805221471401</v>
      </c>
      <c r="Z414" s="12">
        <v>-11.0418250187649</v>
      </c>
      <c r="AA414" s="12">
        <v>32.096293580252599</v>
      </c>
      <c r="AB414" s="12">
        <v>11.106052625109401</v>
      </c>
      <c r="AC414" s="12">
        <v>-20.4534790100296</v>
      </c>
      <c r="AD414" s="12">
        <v>-3.0494970815197999</v>
      </c>
      <c r="AE414" s="12">
        <v>-5.2379923545231497</v>
      </c>
      <c r="AF414" s="12">
        <v>-16.003485143300999</v>
      </c>
      <c r="AG414" s="12">
        <v>-10.3425891211372</v>
      </c>
      <c r="AH414" s="12">
        <v>-25.390667360625201</v>
      </c>
      <c r="AI414" s="11" t="s">
        <v>21</v>
      </c>
      <c r="AJ414" s="11" t="s">
        <v>21</v>
      </c>
      <c r="AQ414" s="12">
        <v>9.7006004580180107</v>
      </c>
      <c r="AR414" s="12">
        <v>-107.73177928058401</v>
      </c>
      <c r="AS414" s="12">
        <v>1.7989481193581001</v>
      </c>
      <c r="AT414" s="12">
        <v>-1.4982347238401399</v>
      </c>
      <c r="AU414" s="12">
        <v>-16.9466638908488</v>
      </c>
      <c r="AV414" s="12">
        <v>40.689508750801899</v>
      </c>
      <c r="AW414" s="12">
        <v>4.34111370850587</v>
      </c>
      <c r="AX414" s="12">
        <v>-3.7287701815102901E-2</v>
      </c>
      <c r="AY414" s="12">
        <v>-2.8623330763366499</v>
      </c>
      <c r="AZ414" s="12">
        <v>-22.065996745368398</v>
      </c>
      <c r="BA414" s="12">
        <v>-17.583468434168001</v>
      </c>
      <c r="BB414" s="12">
        <v>9.7810361694428103</v>
      </c>
      <c r="BC414" s="12">
        <v>2.8179288165119898</v>
      </c>
      <c r="BD414" s="12">
        <v>-5.2416116886888604</v>
      </c>
      <c r="BE414" s="12">
        <v>-25.5561881203902</v>
      </c>
      <c r="BF414" s="12">
        <v>-45.030446926830301</v>
      </c>
      <c r="CF414" s="12">
        <v>1.74728063484508</v>
      </c>
      <c r="CG414" s="12">
        <v>-2.5312494926765701</v>
      </c>
      <c r="DA414" s="12">
        <v>-16.718140614102499</v>
      </c>
      <c r="DB414" s="12">
        <v>-20.548020984278899</v>
      </c>
      <c r="DC414" s="12">
        <v>-1.6623370129309401</v>
      </c>
      <c r="DD414" s="12">
        <v>-7.4301751737948498</v>
      </c>
      <c r="DE414" s="12">
        <v>-9.9604212664416991</v>
      </c>
      <c r="DF414" s="11" t="s">
        <v>21</v>
      </c>
      <c r="DG414" s="11" t="s">
        <v>21</v>
      </c>
      <c r="DH414" s="11" t="s">
        <v>21</v>
      </c>
      <c r="DI414" s="11" t="s">
        <v>21</v>
      </c>
      <c r="DJ414" s="11" t="s">
        <v>21</v>
      </c>
      <c r="DK414" s="11" t="s">
        <v>21</v>
      </c>
      <c r="DL414" s="11" t="s">
        <v>21</v>
      </c>
      <c r="DM414" s="11" t="s">
        <v>21</v>
      </c>
      <c r="DN414" s="11" t="s">
        <v>21</v>
      </c>
      <c r="DO414" s="11" t="s">
        <v>21</v>
      </c>
      <c r="DP414" s="11" t="s">
        <v>21</v>
      </c>
      <c r="DQ414" s="11" t="s">
        <v>21</v>
      </c>
      <c r="DR414" s="11" t="s">
        <v>21</v>
      </c>
      <c r="DS414" s="11" t="s">
        <v>21</v>
      </c>
    </row>
    <row r="415" spans="1:123" s="12" customFormat="1" ht="15" customHeight="1" x14ac:dyDescent="0.2">
      <c r="A415" s="10">
        <v>195.5</v>
      </c>
      <c r="B415" s="11" t="s">
        <v>21</v>
      </c>
      <c r="C415" s="11" t="s">
        <v>21</v>
      </c>
      <c r="D415" s="11" t="s">
        <v>21</v>
      </c>
      <c r="E415" s="11" t="s">
        <v>21</v>
      </c>
      <c r="F415" s="11" t="s">
        <v>21</v>
      </c>
      <c r="G415" s="11" t="s">
        <v>21</v>
      </c>
      <c r="H415" s="11" t="s">
        <v>21</v>
      </c>
      <c r="I415" s="11" t="s">
        <v>21</v>
      </c>
      <c r="J415" s="11" t="s">
        <v>21</v>
      </c>
      <c r="K415" s="11" t="s">
        <v>21</v>
      </c>
      <c r="L415" s="11" t="s">
        <v>21</v>
      </c>
      <c r="M415" s="11" t="s">
        <v>21</v>
      </c>
      <c r="O415" s="12">
        <v>2.5087886115215898</v>
      </c>
      <c r="P415" s="12">
        <v>-0.214223206285169</v>
      </c>
      <c r="Q415" s="12">
        <v>-11.034273484256101</v>
      </c>
      <c r="R415" s="12">
        <v>19.581260858103601</v>
      </c>
      <c r="S415" s="12">
        <v>-59.964582760585401</v>
      </c>
      <c r="T415" s="12">
        <v>-10.0478710010065</v>
      </c>
      <c r="U415" s="12">
        <v>14.583752999897101</v>
      </c>
      <c r="V415" s="12">
        <v>11.3679134301492</v>
      </c>
      <c r="W415" s="12">
        <v>-55.238720960915003</v>
      </c>
      <c r="X415" s="12">
        <v>-14.768800610909199</v>
      </c>
      <c r="Y415" s="12">
        <v>-12.081480235792601</v>
      </c>
      <c r="Z415" s="12">
        <v>-11.4373551696189</v>
      </c>
      <c r="AA415" s="12">
        <v>32.188869226956697</v>
      </c>
      <c r="AB415" s="12">
        <v>11.899450328201</v>
      </c>
      <c r="AC415" s="12">
        <v>-20.014551409985799</v>
      </c>
      <c r="AD415" s="12">
        <v>-2.89173704004497</v>
      </c>
      <c r="AE415" s="12">
        <v>-4.5363844947132703</v>
      </c>
      <c r="AF415" s="12">
        <v>-15.6973037519492</v>
      </c>
      <c r="AG415" s="12">
        <v>-10.9088086901465</v>
      </c>
      <c r="AH415" s="12">
        <v>-25.147208361886399</v>
      </c>
      <c r="AI415" s="11" t="s">
        <v>21</v>
      </c>
      <c r="AJ415" s="11" t="s">
        <v>21</v>
      </c>
      <c r="AQ415" s="12">
        <v>10.100534382217999</v>
      </c>
      <c r="AR415" s="12">
        <v>-107.895793917123</v>
      </c>
      <c r="AS415" s="12">
        <v>1.50570895129931</v>
      </c>
      <c r="AT415" s="12">
        <v>-1.39268115617596</v>
      </c>
      <c r="AU415" s="12">
        <v>-17.8192949533695</v>
      </c>
      <c r="AV415" s="12">
        <v>42.518782720435397</v>
      </c>
      <c r="AW415" s="12">
        <v>5.0058038141287398</v>
      </c>
      <c r="AX415" s="12">
        <v>5.3265434729610199E-2</v>
      </c>
      <c r="AY415" s="12">
        <v>-2.2366318717104101</v>
      </c>
      <c r="AZ415" s="12">
        <v>-22.386859200196302</v>
      </c>
      <c r="BA415" s="12">
        <v>-17.769576516002399</v>
      </c>
      <c r="BB415" s="12">
        <v>10.3651191238895</v>
      </c>
      <c r="BC415" s="12">
        <v>2.5243293748644602</v>
      </c>
      <c r="BD415" s="12">
        <v>-4.36616346632945</v>
      </c>
      <c r="BE415" s="12">
        <v>-25.525578166707401</v>
      </c>
      <c r="BF415" s="12">
        <v>-43.945146899204701</v>
      </c>
      <c r="CF415" s="12">
        <v>1.8156933947466301</v>
      </c>
      <c r="CG415" s="12">
        <v>-2.38155530496442</v>
      </c>
      <c r="DA415" s="12">
        <v>-16.672694982844401</v>
      </c>
      <c r="DB415" s="12">
        <v>-20.731091353809401</v>
      </c>
      <c r="DC415" s="12">
        <v>-1.57123031385708</v>
      </c>
      <c r="DD415" s="12">
        <v>-7.5875000220548801</v>
      </c>
      <c r="DE415" s="12">
        <v>-8.2949891293537803</v>
      </c>
      <c r="DF415" s="11" t="s">
        <v>21</v>
      </c>
      <c r="DG415" s="11" t="s">
        <v>21</v>
      </c>
      <c r="DH415" s="11" t="s">
        <v>21</v>
      </c>
      <c r="DI415" s="11" t="s">
        <v>21</v>
      </c>
      <c r="DJ415" s="11" t="s">
        <v>21</v>
      </c>
      <c r="DK415" s="11" t="s">
        <v>21</v>
      </c>
      <c r="DL415" s="11" t="s">
        <v>21</v>
      </c>
      <c r="DM415" s="11" t="s">
        <v>21</v>
      </c>
      <c r="DN415" s="11" t="s">
        <v>21</v>
      </c>
      <c r="DO415" s="11" t="s">
        <v>21</v>
      </c>
      <c r="DP415" s="11" t="s">
        <v>21</v>
      </c>
      <c r="DQ415" s="11" t="s">
        <v>21</v>
      </c>
      <c r="DR415" s="11" t="s">
        <v>21</v>
      </c>
      <c r="DS415" s="11" t="s">
        <v>21</v>
      </c>
    </row>
    <row r="416" spans="1:123" s="12" customFormat="1" ht="15" customHeight="1" x14ac:dyDescent="0.2">
      <c r="A416" s="10">
        <v>196</v>
      </c>
      <c r="B416" s="11" t="s">
        <v>21</v>
      </c>
      <c r="C416" s="11" t="s">
        <v>21</v>
      </c>
      <c r="D416" s="11" t="s">
        <v>21</v>
      </c>
      <c r="E416" s="11" t="s">
        <v>21</v>
      </c>
      <c r="F416" s="11" t="s">
        <v>21</v>
      </c>
      <c r="G416" s="11" t="s">
        <v>21</v>
      </c>
      <c r="H416" s="11" t="s">
        <v>21</v>
      </c>
      <c r="I416" s="11" t="s">
        <v>21</v>
      </c>
      <c r="J416" s="11" t="s">
        <v>21</v>
      </c>
      <c r="K416" s="11" t="s">
        <v>21</v>
      </c>
      <c r="L416" s="11" t="s">
        <v>21</v>
      </c>
      <c r="M416" s="11" t="s">
        <v>21</v>
      </c>
      <c r="O416" s="12">
        <v>3.2583095617155702</v>
      </c>
      <c r="P416" s="12">
        <v>-1.32256348095438E-2</v>
      </c>
      <c r="Q416" s="12">
        <v>-11.0598566607222</v>
      </c>
      <c r="R416" s="12">
        <v>20.202376617817201</v>
      </c>
      <c r="S416" s="12">
        <v>-58.046342019224497</v>
      </c>
      <c r="T416" s="12">
        <v>-9.9202516139484906</v>
      </c>
      <c r="U416" s="12">
        <v>15.087891370057999</v>
      </c>
      <c r="V416" s="12">
        <v>12.000494280073299</v>
      </c>
      <c r="W416" s="12">
        <v>-54.739812185289303</v>
      </c>
      <c r="X416" s="12">
        <v>-15.0527921505272</v>
      </c>
      <c r="Y416" s="12">
        <v>-12.510376109275899</v>
      </c>
      <c r="Z416" s="12">
        <v>-11.934318536077599</v>
      </c>
      <c r="AA416" s="12">
        <v>32.2628948197234</v>
      </c>
      <c r="AB416" s="12">
        <v>12.738126315525699</v>
      </c>
      <c r="AC416" s="12">
        <v>-19.617358702817</v>
      </c>
      <c r="AD416" s="12">
        <v>-2.7711776056094002</v>
      </c>
      <c r="AE416" s="12">
        <v>-3.8259036045928898</v>
      </c>
      <c r="AF416" s="12">
        <v>-15.4213939822511</v>
      </c>
      <c r="AG416" s="12">
        <v>-11.460833775345201</v>
      </c>
      <c r="AH416" s="12">
        <v>-24.884377125999801</v>
      </c>
      <c r="AI416" s="11" t="s">
        <v>21</v>
      </c>
      <c r="AJ416" s="11" t="s">
        <v>21</v>
      </c>
      <c r="AQ416" s="12">
        <v>10.4689497675281</v>
      </c>
      <c r="AR416" s="12">
        <v>-108.052787254564</v>
      </c>
      <c r="AS416" s="12">
        <v>1.2030882317048901</v>
      </c>
      <c r="AT416" s="12">
        <v>-1.2736979897454099</v>
      </c>
      <c r="AU416" s="12">
        <v>-18.710830772761199</v>
      </c>
      <c r="AV416" s="12">
        <v>44.293523387750596</v>
      </c>
      <c r="AW416" s="12">
        <v>5.7121765166812102</v>
      </c>
      <c r="AX416" s="12">
        <v>0.150580561353308</v>
      </c>
      <c r="AY416" s="12">
        <v>-1.6223607417487</v>
      </c>
      <c r="AZ416" s="12">
        <v>-22.708796677761701</v>
      </c>
      <c r="BA416" s="12">
        <v>-17.9851776920259</v>
      </c>
      <c r="BB416" s="12">
        <v>10.9557186078745</v>
      </c>
      <c r="BC416" s="12">
        <v>2.2477292986877702</v>
      </c>
      <c r="BD416" s="12">
        <v>-3.5239679618825899</v>
      </c>
      <c r="BE416" s="12">
        <v>-25.4763908742461</v>
      </c>
      <c r="BF416" s="12">
        <v>-42.857816879404702</v>
      </c>
      <c r="CF416" s="12">
        <v>1.88133617484709</v>
      </c>
      <c r="CG416" s="12">
        <v>-2.2379078927770002</v>
      </c>
      <c r="DA416" s="12">
        <v>-16.623142073513002</v>
      </c>
      <c r="DB416" s="12">
        <v>-20.949277313775301</v>
      </c>
      <c r="DC416" s="12">
        <v>-1.4949662272556401</v>
      </c>
      <c r="DD416" s="12">
        <v>-7.7951972343726004</v>
      </c>
      <c r="DE416" s="12">
        <v>-6.7229116211819901</v>
      </c>
      <c r="DF416" s="11" t="s">
        <v>21</v>
      </c>
      <c r="DG416" s="11" t="s">
        <v>21</v>
      </c>
      <c r="DH416" s="11" t="s">
        <v>21</v>
      </c>
      <c r="DI416" s="11" t="s">
        <v>21</v>
      </c>
      <c r="DJ416" s="11" t="s">
        <v>21</v>
      </c>
      <c r="DK416" s="11" t="s">
        <v>21</v>
      </c>
      <c r="DL416" s="11" t="s">
        <v>21</v>
      </c>
      <c r="DM416" s="11" t="s">
        <v>21</v>
      </c>
      <c r="DN416" s="11" t="s">
        <v>21</v>
      </c>
      <c r="DO416" s="11" t="s">
        <v>21</v>
      </c>
      <c r="DP416" s="11" t="s">
        <v>21</v>
      </c>
      <c r="DQ416" s="11" t="s">
        <v>21</v>
      </c>
      <c r="DR416" s="11" t="s">
        <v>21</v>
      </c>
      <c r="DS416" s="11" t="s">
        <v>21</v>
      </c>
    </row>
    <row r="417" spans="1:123" s="12" customFormat="1" ht="15" customHeight="1" x14ac:dyDescent="0.2">
      <c r="A417" s="10">
        <v>196.5</v>
      </c>
      <c r="B417" s="11" t="s">
        <v>21</v>
      </c>
      <c r="C417" s="11" t="s">
        <v>21</v>
      </c>
      <c r="D417" s="11" t="s">
        <v>21</v>
      </c>
      <c r="E417" s="11" t="s">
        <v>21</v>
      </c>
      <c r="F417" s="11" t="s">
        <v>21</v>
      </c>
      <c r="G417" s="11" t="s">
        <v>21</v>
      </c>
      <c r="H417" s="11" t="s">
        <v>21</v>
      </c>
      <c r="I417" s="11" t="s">
        <v>21</v>
      </c>
      <c r="J417" s="11" t="s">
        <v>21</v>
      </c>
      <c r="K417" s="11" t="s">
        <v>21</v>
      </c>
      <c r="L417" s="11" t="s">
        <v>21</v>
      </c>
      <c r="M417" s="11" t="s">
        <v>21</v>
      </c>
      <c r="O417" s="12">
        <v>4.0059658203972504</v>
      </c>
      <c r="P417" s="12">
        <v>0.17757844261723199</v>
      </c>
      <c r="Q417" s="12">
        <v>-11.067949344578601</v>
      </c>
      <c r="R417" s="12">
        <v>20.807960027013898</v>
      </c>
      <c r="S417" s="12">
        <v>-56.093667808454398</v>
      </c>
      <c r="T417" s="12">
        <v>-9.8045666163670795</v>
      </c>
      <c r="U417" s="12">
        <v>15.5830803123535</v>
      </c>
      <c r="V417" s="12">
        <v>12.6613385873497</v>
      </c>
      <c r="W417" s="12">
        <v>-54.258063755696597</v>
      </c>
      <c r="X417" s="12">
        <v>-15.3275668708374</v>
      </c>
      <c r="Y417" s="12">
        <v>-12.9919553728541</v>
      </c>
      <c r="Z417" s="12">
        <v>-12.5231799756875</v>
      </c>
      <c r="AA417" s="12">
        <v>32.319447200279598</v>
      </c>
      <c r="AB417" s="12">
        <v>13.617000149679299</v>
      </c>
      <c r="AC417" s="12">
        <v>-19.263095964561199</v>
      </c>
      <c r="AD417" s="12">
        <v>-2.6867987799050699</v>
      </c>
      <c r="AE417" s="12">
        <v>-3.1104702884476798</v>
      </c>
      <c r="AF417" s="12">
        <v>-15.1762778841657</v>
      </c>
      <c r="AG417" s="12">
        <v>-11.996947250736399</v>
      </c>
      <c r="AH417" s="12">
        <v>-24.604618374723898</v>
      </c>
      <c r="AI417" s="11" t="s">
        <v>21</v>
      </c>
      <c r="AJ417" s="11" t="s">
        <v>21</v>
      </c>
      <c r="AQ417" s="12">
        <v>10.8061040009488</v>
      </c>
      <c r="AR417" s="12">
        <v>-108.206069853622</v>
      </c>
      <c r="AS417" s="12">
        <v>0.89218258381151805</v>
      </c>
      <c r="AT417" s="12">
        <v>-1.14260478767391</v>
      </c>
      <c r="AU417" s="12">
        <v>-19.6145920199342</v>
      </c>
      <c r="AV417" s="12">
        <v>46.009838115423896</v>
      </c>
      <c r="AW417" s="12">
        <v>6.4540190578554704</v>
      </c>
      <c r="AX417" s="12">
        <v>0.254119527198781</v>
      </c>
      <c r="AY417" s="12">
        <v>-1.02429680737259</v>
      </c>
      <c r="AZ417" s="12">
        <v>-23.029508156468999</v>
      </c>
      <c r="BA417" s="12">
        <v>-18.229990018880901</v>
      </c>
      <c r="BB417" s="12">
        <v>11.5509237730293</v>
      </c>
      <c r="BC417" s="12">
        <v>1.9873446035489899</v>
      </c>
      <c r="BD417" s="12">
        <v>-2.7183448310097398</v>
      </c>
      <c r="BE417" s="12">
        <v>-25.410259695490801</v>
      </c>
      <c r="BF417" s="12">
        <v>-41.774041164899202</v>
      </c>
      <c r="CF417" s="12">
        <v>1.9434426121733801</v>
      </c>
      <c r="CG417" s="12">
        <v>-2.1022285636718099</v>
      </c>
      <c r="DA417" s="12">
        <v>-16.568526916671502</v>
      </c>
      <c r="DB417" s="12">
        <v>-21.199470211285998</v>
      </c>
      <c r="DC417" s="12">
        <v>-1.43221836879092</v>
      </c>
      <c r="DD417" s="12">
        <v>-8.0510217230766994</v>
      </c>
      <c r="DE417" s="12">
        <v>-5.2496629905362999</v>
      </c>
      <c r="DF417" s="11" t="s">
        <v>21</v>
      </c>
      <c r="DG417" s="11" t="s">
        <v>21</v>
      </c>
      <c r="DH417" s="11" t="s">
        <v>21</v>
      </c>
      <c r="DI417" s="11" t="s">
        <v>21</v>
      </c>
      <c r="DJ417" s="11" t="s">
        <v>21</v>
      </c>
      <c r="DK417" s="11" t="s">
        <v>21</v>
      </c>
      <c r="DL417" s="11" t="s">
        <v>21</v>
      </c>
      <c r="DM417" s="11" t="s">
        <v>21</v>
      </c>
      <c r="DN417" s="11" t="s">
        <v>21</v>
      </c>
      <c r="DO417" s="11" t="s">
        <v>21</v>
      </c>
      <c r="DP417" s="11" t="s">
        <v>21</v>
      </c>
      <c r="DQ417" s="11" t="s">
        <v>21</v>
      </c>
      <c r="DR417" s="11" t="s">
        <v>21</v>
      </c>
      <c r="DS417" s="11" t="s">
        <v>21</v>
      </c>
    </row>
    <row r="418" spans="1:123" s="12" customFormat="1" ht="15" customHeight="1" x14ac:dyDescent="0.2">
      <c r="A418" s="10">
        <v>197</v>
      </c>
      <c r="B418" s="11" t="s">
        <v>21</v>
      </c>
      <c r="C418" s="11" t="s">
        <v>21</v>
      </c>
      <c r="D418" s="11" t="s">
        <v>21</v>
      </c>
      <c r="E418" s="11" t="s">
        <v>21</v>
      </c>
      <c r="F418" s="11" t="s">
        <v>21</v>
      </c>
      <c r="G418" s="11" t="s">
        <v>21</v>
      </c>
      <c r="H418" s="11" t="s">
        <v>21</v>
      </c>
      <c r="I418" s="11" t="s">
        <v>21</v>
      </c>
      <c r="J418" s="11" t="s">
        <v>21</v>
      </c>
      <c r="K418" s="11" t="s">
        <v>21</v>
      </c>
      <c r="L418" s="11" t="s">
        <v>21</v>
      </c>
      <c r="M418" s="11" t="s">
        <v>21</v>
      </c>
      <c r="O418" s="12">
        <v>4.7507728595519403</v>
      </c>
      <c r="P418" s="12">
        <v>0.35691866173692599</v>
      </c>
      <c r="Q418" s="12">
        <v>-11.056456969527</v>
      </c>
      <c r="R418" s="12">
        <v>21.398544049588899</v>
      </c>
      <c r="S418" s="12">
        <v>-54.107233154354603</v>
      </c>
      <c r="T418" s="12">
        <v>-9.6997009677579609</v>
      </c>
      <c r="U418" s="12">
        <v>16.0664239956531</v>
      </c>
      <c r="V418" s="12">
        <v>13.3461408040602</v>
      </c>
      <c r="W418" s="12">
        <v>-53.796091378899199</v>
      </c>
      <c r="X418" s="12">
        <v>-15.5919551616534</v>
      </c>
      <c r="Y418" s="12">
        <v>-13.521093023882701</v>
      </c>
      <c r="Z418" s="12">
        <v>-13.1934784803888</v>
      </c>
      <c r="AA418" s="12">
        <v>32.359661418013197</v>
      </c>
      <c r="AB418" s="12">
        <v>14.530541193380399</v>
      </c>
      <c r="AC418" s="12">
        <v>-18.952572645503</v>
      </c>
      <c r="AD418" s="12">
        <v>-2.6373277250968301</v>
      </c>
      <c r="AE418" s="12">
        <v>-2.3939901439007301</v>
      </c>
      <c r="AF418" s="12">
        <v>-14.962158275011401</v>
      </c>
      <c r="AG418" s="12">
        <v>-12.5156775538926</v>
      </c>
      <c r="AH418" s="12">
        <v>-24.310538719873801</v>
      </c>
      <c r="AI418" s="11" t="s">
        <v>21</v>
      </c>
      <c r="AJ418" s="11" t="s">
        <v>21</v>
      </c>
      <c r="AQ418" s="12">
        <v>11.112638276244899</v>
      </c>
      <c r="AR418" s="12">
        <v>-108.35878492798599</v>
      </c>
      <c r="AS418" s="12">
        <v>0.57416110621488703</v>
      </c>
      <c r="AT418" s="12">
        <v>-1.0008322988142</v>
      </c>
      <c r="AU418" s="12">
        <v>-20.523692001006498</v>
      </c>
      <c r="AV418" s="12">
        <v>47.663699660915803</v>
      </c>
      <c r="AW418" s="12">
        <v>7.22480990589247</v>
      </c>
      <c r="AX418" s="12">
        <v>0.36325403129922001</v>
      </c>
      <c r="AY418" s="12">
        <v>-0.44687885747407502</v>
      </c>
      <c r="AZ418" s="12">
        <v>-23.3467671932885</v>
      </c>
      <c r="BA418" s="12">
        <v>-18.503327737562302</v>
      </c>
      <c r="BB418" s="12">
        <v>12.1486918942537</v>
      </c>
      <c r="BC418" s="12">
        <v>1.7422948985768001</v>
      </c>
      <c r="BD418" s="12">
        <v>-1.9521794456522901</v>
      </c>
      <c r="BE418" s="12">
        <v>-25.3290600085165</v>
      </c>
      <c r="BF418" s="12">
        <v>-40.699353121453797</v>
      </c>
      <c r="CF418" s="12">
        <v>2.0013421817566202</v>
      </c>
      <c r="CG418" s="12">
        <v>-1.97628241949132</v>
      </c>
      <c r="DA418" s="12">
        <v>-16.508009139215499</v>
      </c>
      <c r="DB418" s="12">
        <v>-21.4782412513159</v>
      </c>
      <c r="DC418" s="12">
        <v>-1.38158225126971</v>
      </c>
      <c r="DD418" s="12">
        <v>-8.3522782006184499</v>
      </c>
      <c r="DE418" s="12">
        <v>-3.87963655157363</v>
      </c>
      <c r="DF418" s="11" t="s">
        <v>21</v>
      </c>
      <c r="DG418" s="11" t="s">
        <v>21</v>
      </c>
      <c r="DH418" s="11" t="s">
        <v>21</v>
      </c>
      <c r="DI418" s="11" t="s">
        <v>21</v>
      </c>
      <c r="DJ418" s="11" t="s">
        <v>21</v>
      </c>
      <c r="DK418" s="11" t="s">
        <v>21</v>
      </c>
      <c r="DL418" s="11" t="s">
        <v>21</v>
      </c>
      <c r="DM418" s="11" t="s">
        <v>21</v>
      </c>
      <c r="DN418" s="11" t="s">
        <v>21</v>
      </c>
      <c r="DO418" s="11" t="s">
        <v>21</v>
      </c>
      <c r="DP418" s="11" t="s">
        <v>21</v>
      </c>
      <c r="DQ418" s="11" t="s">
        <v>21</v>
      </c>
      <c r="DR418" s="11" t="s">
        <v>21</v>
      </c>
      <c r="DS418" s="11" t="s">
        <v>21</v>
      </c>
    </row>
    <row r="419" spans="1:123" s="12" customFormat="1" ht="15" customHeight="1" x14ac:dyDescent="0.2">
      <c r="A419" s="10">
        <v>197.5</v>
      </c>
      <c r="B419" s="11" t="s">
        <v>21</v>
      </c>
      <c r="C419" s="11" t="s">
        <v>21</v>
      </c>
      <c r="D419" s="11" t="s">
        <v>21</v>
      </c>
      <c r="E419" s="11" t="s">
        <v>21</v>
      </c>
      <c r="F419" s="11" t="s">
        <v>21</v>
      </c>
      <c r="G419" s="11" t="s">
        <v>21</v>
      </c>
      <c r="H419" s="11" t="s">
        <v>21</v>
      </c>
      <c r="I419" s="11" t="s">
        <v>21</v>
      </c>
      <c r="J419" s="11" t="s">
        <v>21</v>
      </c>
      <c r="K419" s="11" t="s">
        <v>21</v>
      </c>
      <c r="L419" s="11" t="s">
        <v>21</v>
      </c>
      <c r="M419" s="11" t="s">
        <v>21</v>
      </c>
      <c r="O419" s="12">
        <v>5.4918605201237298</v>
      </c>
      <c r="P419" s="12">
        <v>0.52366516456459</v>
      </c>
      <c r="Q419" s="12">
        <v>-11.0235732790897</v>
      </c>
      <c r="R419" s="12">
        <v>21.9749454117845</v>
      </c>
      <c r="S419" s="12">
        <v>-52.088515076320597</v>
      </c>
      <c r="T419" s="12">
        <v>-9.6045014288392796</v>
      </c>
      <c r="U419" s="12">
        <v>16.535146642127</v>
      </c>
      <c r="V419" s="12">
        <v>14.0503634611377</v>
      </c>
      <c r="W419" s="12">
        <v>-53.356197895482097</v>
      </c>
      <c r="X419" s="12">
        <v>-15.8448783622588</v>
      </c>
      <c r="Y419" s="12">
        <v>-14.092151104705399</v>
      </c>
      <c r="Z419" s="12">
        <v>-13.933989976067</v>
      </c>
      <c r="AA419" s="12">
        <v>32.384748919866901</v>
      </c>
      <c r="AB419" s="12">
        <v>15.4728277266258</v>
      </c>
      <c r="AC419" s="12">
        <v>-18.686205294215998</v>
      </c>
      <c r="AD419" s="12">
        <v>-2.6212544526060801</v>
      </c>
      <c r="AE419" s="12">
        <v>-1.6803249991426099</v>
      </c>
      <c r="AF419" s="12">
        <v>-14.7789223774452</v>
      </c>
      <c r="AG419" s="12">
        <v>-13.015806871408101</v>
      </c>
      <c r="AH419" s="12">
        <v>-24.004877559491401</v>
      </c>
      <c r="AI419" s="11" t="s">
        <v>21</v>
      </c>
      <c r="AJ419" s="11" t="s">
        <v>21</v>
      </c>
      <c r="AQ419" s="12">
        <v>11.389562132535501</v>
      </c>
      <c r="AR419" s="12">
        <v>-108.51385013666</v>
      </c>
      <c r="AS419" s="12">
        <v>0.250255538958299</v>
      </c>
      <c r="AT419" s="12">
        <v>-0.84990136883789003</v>
      </c>
      <c r="AU419" s="12">
        <v>-21.431114873848799</v>
      </c>
      <c r="AV419" s="12">
        <v>49.250993470195603</v>
      </c>
      <c r="AW419" s="12">
        <v>8.0177978816209308</v>
      </c>
      <c r="AX419" s="12">
        <v>0.477274170407326</v>
      </c>
      <c r="AY419" s="12">
        <v>0.105839028208265</v>
      </c>
      <c r="AZ419" s="12">
        <v>-23.6584546655649</v>
      </c>
      <c r="BA419" s="12">
        <v>-18.804093997459798</v>
      </c>
      <c r="BB419" s="12">
        <v>12.7468665596097</v>
      </c>
      <c r="BC419" s="12">
        <v>1.5116236227186099</v>
      </c>
      <c r="BD419" s="12">
        <v>-1.2279031125217399</v>
      </c>
      <c r="BE419" s="12">
        <v>-25.234880013158499</v>
      </c>
      <c r="BF419" s="12">
        <v>-39.639195165364001</v>
      </c>
      <c r="CF419" s="12">
        <v>2.0544714516290599</v>
      </c>
      <c r="CG419" s="12">
        <v>-1.8616412944538701</v>
      </c>
      <c r="DA419" s="12">
        <v>-16.4408884302247</v>
      </c>
      <c r="DB419" s="12">
        <v>-21.781903342343799</v>
      </c>
      <c r="DC419" s="12">
        <v>-1.3415985904430201</v>
      </c>
      <c r="DD419" s="12">
        <v>-8.6958525571390002</v>
      </c>
      <c r="DE419" s="12">
        <v>-2.6161305868299598</v>
      </c>
      <c r="DF419" s="11" t="s">
        <v>21</v>
      </c>
      <c r="DG419" s="11" t="s">
        <v>21</v>
      </c>
      <c r="DH419" s="11" t="s">
        <v>21</v>
      </c>
      <c r="DI419" s="11" t="s">
        <v>21</v>
      </c>
      <c r="DJ419" s="11" t="s">
        <v>21</v>
      </c>
      <c r="DK419" s="11" t="s">
        <v>21</v>
      </c>
      <c r="DL419" s="11" t="s">
        <v>21</v>
      </c>
      <c r="DM419" s="11" t="s">
        <v>21</v>
      </c>
      <c r="DN419" s="11" t="s">
        <v>21</v>
      </c>
      <c r="DO419" s="11" t="s">
        <v>21</v>
      </c>
      <c r="DP419" s="11" t="s">
        <v>21</v>
      </c>
      <c r="DQ419" s="11" t="s">
        <v>21</v>
      </c>
      <c r="DR419" s="11" t="s">
        <v>21</v>
      </c>
      <c r="DS419" s="11" t="s">
        <v>21</v>
      </c>
    </row>
    <row r="420" spans="1:123" s="12" customFormat="1" ht="15" customHeight="1" x14ac:dyDescent="0.2">
      <c r="A420" s="10">
        <v>198</v>
      </c>
      <c r="B420" s="11" t="s">
        <v>21</v>
      </c>
      <c r="C420" s="11" t="s">
        <v>21</v>
      </c>
      <c r="D420" s="11" t="s">
        <v>21</v>
      </c>
      <c r="E420" s="11" t="s">
        <v>21</v>
      </c>
      <c r="F420" s="11" t="s">
        <v>21</v>
      </c>
      <c r="G420" s="11" t="s">
        <v>21</v>
      </c>
      <c r="H420" s="11" t="s">
        <v>21</v>
      </c>
      <c r="I420" s="11" t="s">
        <v>21</v>
      </c>
      <c r="J420" s="11" t="s">
        <v>21</v>
      </c>
      <c r="K420" s="11" t="s">
        <v>21</v>
      </c>
      <c r="L420" s="11" t="s">
        <v>21</v>
      </c>
      <c r="M420" s="11" t="s">
        <v>21</v>
      </c>
      <c r="O420" s="12">
        <v>6.2284821069624696</v>
      </c>
      <c r="P420" s="12">
        <v>0.67683987481359498</v>
      </c>
      <c r="Q420" s="12">
        <v>-10.9678130684187</v>
      </c>
      <c r="R420" s="12">
        <v>22.538244593306398</v>
      </c>
      <c r="S420" s="12">
        <v>-50.039765483234</v>
      </c>
      <c r="T420" s="12">
        <v>-9.5177874754881397</v>
      </c>
      <c r="U420" s="12">
        <v>16.986621631076499</v>
      </c>
      <c r="V420" s="12">
        <v>14.7692871905746</v>
      </c>
      <c r="W420" s="12">
        <v>-52.9403732798527</v>
      </c>
      <c r="X420" s="12">
        <v>-16.085352399386402</v>
      </c>
      <c r="Y420" s="12">
        <v>-14.699068742629599</v>
      </c>
      <c r="Z420" s="12">
        <v>-14.732894669577901</v>
      </c>
      <c r="AA420" s="12">
        <v>32.3959757224656</v>
      </c>
      <c r="AB420" s="12">
        <v>16.437619706266499</v>
      </c>
      <c r="AC420" s="12">
        <v>-18.4640175575623</v>
      </c>
      <c r="AD420" s="12">
        <v>-2.6368509224994301</v>
      </c>
      <c r="AE420" s="12">
        <v>-0.97326085324311795</v>
      </c>
      <c r="AF420" s="12">
        <v>-14.6261536428937</v>
      </c>
      <c r="AG420" s="12">
        <v>-13.496359315467901</v>
      </c>
      <c r="AH420" s="12">
        <v>-23.6904670600779</v>
      </c>
      <c r="AI420" s="11" t="s">
        <v>21</v>
      </c>
      <c r="AJ420" s="11" t="s">
        <v>21</v>
      </c>
      <c r="AQ420" s="12">
        <v>11.6382343549048</v>
      </c>
      <c r="AR420" s="12">
        <v>-108.67391392821401</v>
      </c>
      <c r="AS420" s="12">
        <v>-7.8249790647078002E-2</v>
      </c>
      <c r="AT420" s="12">
        <v>-0.69140048708504698</v>
      </c>
      <c r="AU420" s="12">
        <v>-22.3298102355329</v>
      </c>
      <c r="AV420" s="12">
        <v>50.767543143592697</v>
      </c>
      <c r="AW420" s="12">
        <v>8.82609219843288</v>
      </c>
      <c r="AX420" s="12">
        <v>0.59539820540521704</v>
      </c>
      <c r="AY420" s="12">
        <v>0.63022656604516603</v>
      </c>
      <c r="AZ420" s="12">
        <v>-23.9625678659649</v>
      </c>
      <c r="BA420" s="12">
        <v>-19.130793589283702</v>
      </c>
      <c r="BB420" s="12">
        <v>13.3431994981947</v>
      </c>
      <c r="BC420" s="12">
        <v>1.29431839468452</v>
      </c>
      <c r="BD420" s="12">
        <v>-0.54747994227000096</v>
      </c>
      <c r="BE420" s="12">
        <v>-25.129973437287799</v>
      </c>
      <c r="BF420" s="12">
        <v>-38.598860555793998</v>
      </c>
      <c r="CF420" s="12">
        <v>2.1023820409027301</v>
      </c>
      <c r="CG420" s="12">
        <v>-1.75965158177859</v>
      </c>
      <c r="DA420" s="12">
        <v>-16.366600902983901</v>
      </c>
      <c r="DB420" s="12">
        <v>-22.106554752099299</v>
      </c>
      <c r="DC420" s="12">
        <v>-1.3107766108078001</v>
      </c>
      <c r="DD420" s="12">
        <v>-9.0782396000577101</v>
      </c>
      <c r="DE420" s="12">
        <v>-1.4613483472203299</v>
      </c>
      <c r="DF420" s="11" t="s">
        <v>21</v>
      </c>
      <c r="DG420" s="11" t="s">
        <v>21</v>
      </c>
      <c r="DH420" s="11" t="s">
        <v>21</v>
      </c>
      <c r="DI420" s="11" t="s">
        <v>21</v>
      </c>
      <c r="DJ420" s="11" t="s">
        <v>21</v>
      </c>
      <c r="DK420" s="11" t="s">
        <v>21</v>
      </c>
      <c r="DL420" s="11" t="s">
        <v>21</v>
      </c>
      <c r="DM420" s="11" t="s">
        <v>21</v>
      </c>
      <c r="DN420" s="11" t="s">
        <v>21</v>
      </c>
      <c r="DO420" s="11" t="s">
        <v>21</v>
      </c>
      <c r="DP420" s="11" t="s">
        <v>21</v>
      </c>
      <c r="DQ420" s="11" t="s">
        <v>21</v>
      </c>
      <c r="DR420" s="11" t="s">
        <v>21</v>
      </c>
      <c r="DS420" s="11" t="s">
        <v>21</v>
      </c>
    </row>
    <row r="421" spans="1:123" s="12" customFormat="1" ht="15" customHeight="1" x14ac:dyDescent="0.2">
      <c r="A421" s="10">
        <v>198.5</v>
      </c>
      <c r="B421" s="11" t="s">
        <v>21</v>
      </c>
      <c r="C421" s="11" t="s">
        <v>21</v>
      </c>
      <c r="D421" s="11" t="s">
        <v>21</v>
      </c>
      <c r="E421" s="11" t="s">
        <v>21</v>
      </c>
      <c r="F421" s="11" t="s">
        <v>21</v>
      </c>
      <c r="G421" s="11" t="s">
        <v>21</v>
      </c>
      <c r="H421" s="11" t="s">
        <v>21</v>
      </c>
      <c r="I421" s="11" t="s">
        <v>21</v>
      </c>
      <c r="J421" s="11" t="s">
        <v>21</v>
      </c>
      <c r="K421" s="11" t="s">
        <v>21</v>
      </c>
      <c r="L421" s="11" t="s">
        <v>21</v>
      </c>
      <c r="M421" s="11" t="s">
        <v>21</v>
      </c>
      <c r="O421" s="12">
        <v>6.9600164351868399</v>
      </c>
      <c r="P421" s="12">
        <v>0.81562609466345704</v>
      </c>
      <c r="Q421" s="12">
        <v>-10.8880349216633</v>
      </c>
      <c r="R421" s="12">
        <v>23.089738533599299</v>
      </c>
      <c r="S421" s="12">
        <v>-47.964003897504803</v>
      </c>
      <c r="T421" s="12">
        <v>-9.4383594841929099</v>
      </c>
      <c r="U421" s="12">
        <v>17.4184024217538</v>
      </c>
      <c r="V421" s="12">
        <v>15.498066204600001</v>
      </c>
      <c r="W421" s="12">
        <v>-52.550261898431899</v>
      </c>
      <c r="X421" s="12">
        <v>-16.312496882164801</v>
      </c>
      <c r="Y421" s="12">
        <v>-15.335448551922999</v>
      </c>
      <c r="Z421" s="12">
        <v>-15.577943486277899</v>
      </c>
      <c r="AA421" s="12">
        <v>32.394662412116297</v>
      </c>
      <c r="AB421" s="12">
        <v>17.4184260686161</v>
      </c>
      <c r="AC421" s="12">
        <v>-18.285627447767101</v>
      </c>
      <c r="AD421" s="12">
        <v>-2.6821901428775101</v>
      </c>
      <c r="AE421" s="12">
        <v>-0.27648056288853601</v>
      </c>
      <c r="AF421" s="12">
        <v>-14.5031508509418</v>
      </c>
      <c r="AG421" s="12">
        <v>-13.9566018333425</v>
      </c>
      <c r="AH421" s="12">
        <v>-23.370195776806199</v>
      </c>
      <c r="AI421" s="11" t="s">
        <v>21</v>
      </c>
      <c r="AJ421" s="11" t="s">
        <v>21</v>
      </c>
      <c r="AQ421" s="12">
        <v>11.8603338705725</v>
      </c>
      <c r="AR421" s="12">
        <v>-108.841370092704</v>
      </c>
      <c r="AS421" s="12">
        <v>-0.41002886064234101</v>
      </c>
      <c r="AT421" s="12">
        <v>-0.526963162883475</v>
      </c>
      <c r="AU421" s="12">
        <v>-23.212776795844501</v>
      </c>
      <c r="AV421" s="12">
        <v>52.209186833351801</v>
      </c>
      <c r="AW421" s="12">
        <v>9.6427447715541295</v>
      </c>
      <c r="AX421" s="12">
        <v>0.71678340418657105</v>
      </c>
      <c r="AY421" s="12">
        <v>1.12311022348876</v>
      </c>
      <c r="AZ421" s="12">
        <v>-24.257251425297</v>
      </c>
      <c r="BA421" s="12">
        <v>-19.481547496979999</v>
      </c>
      <c r="BB421" s="12">
        <v>13.9353733175084</v>
      </c>
      <c r="BC421" s="12">
        <v>1.0893315902649101</v>
      </c>
      <c r="BD421" s="12">
        <v>8.7601513598656297E-2</v>
      </c>
      <c r="BE421" s="12">
        <v>-25.016734070959501</v>
      </c>
      <c r="BF421" s="12">
        <v>-37.583427911158601</v>
      </c>
      <c r="CF421" s="12">
        <v>2.1447447124955898</v>
      </c>
      <c r="CG421" s="12">
        <v>-1.6714060393496699</v>
      </c>
      <c r="DA421" s="12">
        <v>-16.284737284877298</v>
      </c>
      <c r="DB421" s="12">
        <v>-22.448131858254701</v>
      </c>
      <c r="DC421" s="12">
        <v>-1.2876168966613399</v>
      </c>
      <c r="DD421" s="12">
        <v>-9.4955858003231697</v>
      </c>
      <c r="DE421" s="12">
        <v>-0.41640865333647498</v>
      </c>
      <c r="DF421" s="11" t="s">
        <v>21</v>
      </c>
      <c r="DG421" s="11" t="s">
        <v>21</v>
      </c>
      <c r="DH421" s="11" t="s">
        <v>21</v>
      </c>
      <c r="DI421" s="11" t="s">
        <v>21</v>
      </c>
      <c r="DJ421" s="11" t="s">
        <v>21</v>
      </c>
      <c r="DK421" s="11" t="s">
        <v>21</v>
      </c>
      <c r="DL421" s="11" t="s">
        <v>21</v>
      </c>
      <c r="DM421" s="11" t="s">
        <v>21</v>
      </c>
      <c r="DN421" s="11" t="s">
        <v>21</v>
      </c>
      <c r="DO421" s="11" t="s">
        <v>21</v>
      </c>
      <c r="DP421" s="11" t="s">
        <v>21</v>
      </c>
      <c r="DQ421" s="11" t="s">
        <v>21</v>
      </c>
      <c r="DR421" s="11" t="s">
        <v>21</v>
      </c>
      <c r="DS421" s="11" t="s">
        <v>21</v>
      </c>
    </row>
    <row r="422" spans="1:123" s="12" customFormat="1" ht="15" customHeight="1" x14ac:dyDescent="0.2">
      <c r="A422" s="10">
        <v>199</v>
      </c>
      <c r="B422" s="11" t="s">
        <v>21</v>
      </c>
      <c r="C422" s="11" t="s">
        <v>21</v>
      </c>
      <c r="D422" s="11" t="s">
        <v>21</v>
      </c>
      <c r="E422" s="11" t="s">
        <v>21</v>
      </c>
      <c r="F422" s="11" t="s">
        <v>21</v>
      </c>
      <c r="G422" s="11" t="s">
        <v>21</v>
      </c>
      <c r="H422" s="11" t="s">
        <v>21</v>
      </c>
      <c r="I422" s="11" t="s">
        <v>21</v>
      </c>
      <c r="J422" s="11" t="s">
        <v>21</v>
      </c>
      <c r="K422" s="11" t="s">
        <v>21</v>
      </c>
      <c r="L422" s="11" t="s">
        <v>21</v>
      </c>
      <c r="M422" s="11" t="s">
        <v>21</v>
      </c>
      <c r="O422" s="12">
        <v>7.6859705586684797</v>
      </c>
      <c r="P422" s="12">
        <v>0.93937546807865102</v>
      </c>
      <c r="Q422" s="12">
        <v>-10.7834603113587</v>
      </c>
      <c r="R422" s="12">
        <v>23.630909709027001</v>
      </c>
      <c r="S422" s="12">
        <v>-45.864951971452598</v>
      </c>
      <c r="T422" s="12">
        <v>-9.3650014605373109</v>
      </c>
      <c r="U422" s="12">
        <v>17.828249838203099</v>
      </c>
      <c r="V422" s="12">
        <v>16.2317774083931</v>
      </c>
      <c r="W422" s="12">
        <v>-52.187195251462903</v>
      </c>
      <c r="X422" s="12">
        <v>-16.525536921108099</v>
      </c>
      <c r="Y422" s="12">
        <v>-15.9946521307574</v>
      </c>
      <c r="Z422" s="12">
        <v>-16.45663905947</v>
      </c>
      <c r="AA422" s="12">
        <v>32.382173230871501</v>
      </c>
      <c r="AB422" s="12">
        <v>18.408580217510401</v>
      </c>
      <c r="AC422" s="12">
        <v>-18.150265532312901</v>
      </c>
      <c r="AD422" s="12">
        <v>-2.7551693619898199</v>
      </c>
      <c r="AE422" s="12">
        <v>0.40646554566592302</v>
      </c>
      <c r="AF422" s="12">
        <v>-14.4089472087216</v>
      </c>
      <c r="AG422" s="12">
        <v>-14.396032383956401</v>
      </c>
      <c r="AH422" s="12">
        <v>-23.0469722737325</v>
      </c>
      <c r="AI422" s="11" t="s">
        <v>21</v>
      </c>
      <c r="AJ422" s="11" t="s">
        <v>21</v>
      </c>
      <c r="AQ422" s="12">
        <v>12.0578370115254</v>
      </c>
      <c r="AR422" s="12">
        <v>-109.01827045017799</v>
      </c>
      <c r="AS422" s="12">
        <v>-0.74372513836351495</v>
      </c>
      <c r="AT422" s="12">
        <v>-0.35824598398903601</v>
      </c>
      <c r="AU422" s="12">
        <v>-24.073151507764099</v>
      </c>
      <c r="AV422" s="12">
        <v>53.571806347463202</v>
      </c>
      <c r="AW422" s="12">
        <v>10.4608361652935</v>
      </c>
      <c r="AX422" s="12">
        <v>0.84053766613578695</v>
      </c>
      <c r="AY422" s="12">
        <v>1.5817990970390301</v>
      </c>
      <c r="AZ422" s="12">
        <v>-24.540806407458099</v>
      </c>
      <c r="BA422" s="12">
        <v>-19.854114725603701</v>
      </c>
      <c r="BB422" s="12">
        <v>14.521026059810501</v>
      </c>
      <c r="BC422" s="12">
        <v>0.89560120386522601</v>
      </c>
      <c r="BD422" s="12">
        <v>0.67632998934641297</v>
      </c>
      <c r="BE422" s="12">
        <v>-24.8976411967305</v>
      </c>
      <c r="BF422" s="12">
        <v>-36.597721191355902</v>
      </c>
      <c r="CF422" s="12">
        <v>2.1813532384840002</v>
      </c>
      <c r="CG422" s="12">
        <v>-1.5977215070961299</v>
      </c>
      <c r="DA422" s="12">
        <v>-16.195044736377799</v>
      </c>
      <c r="DB422" s="12">
        <v>-22.802474632044301</v>
      </c>
      <c r="DC422" s="12">
        <v>-1.2706333336609501</v>
      </c>
      <c r="DD422" s="12">
        <v>-9.9437311291694606</v>
      </c>
      <c r="DE422" s="12">
        <v>0.51862917871403602</v>
      </c>
      <c r="DF422" s="11" t="s">
        <v>21</v>
      </c>
      <c r="DG422" s="11" t="s">
        <v>21</v>
      </c>
      <c r="DH422" s="11" t="s">
        <v>21</v>
      </c>
      <c r="DI422" s="11" t="s">
        <v>21</v>
      </c>
      <c r="DJ422" s="11" t="s">
        <v>21</v>
      </c>
      <c r="DK422" s="11" t="s">
        <v>21</v>
      </c>
      <c r="DL422" s="11" t="s">
        <v>21</v>
      </c>
      <c r="DM422" s="11" t="s">
        <v>21</v>
      </c>
      <c r="DN422" s="11" t="s">
        <v>21</v>
      </c>
      <c r="DO422" s="11" t="s">
        <v>21</v>
      </c>
      <c r="DP422" s="11" t="s">
        <v>21</v>
      </c>
      <c r="DQ422" s="11" t="s">
        <v>21</v>
      </c>
      <c r="DR422" s="11" t="s">
        <v>21</v>
      </c>
      <c r="DS422" s="11" t="s">
        <v>21</v>
      </c>
    </row>
    <row r="423" spans="1:123" s="12" customFormat="1" ht="15" customHeight="1" x14ac:dyDescent="0.2">
      <c r="A423" s="10">
        <v>199.5</v>
      </c>
      <c r="B423" s="11" t="s">
        <v>21</v>
      </c>
      <c r="C423" s="11" t="s">
        <v>21</v>
      </c>
      <c r="D423" s="11" t="s">
        <v>21</v>
      </c>
      <c r="E423" s="11" t="s">
        <v>21</v>
      </c>
      <c r="F423" s="11" t="s">
        <v>21</v>
      </c>
      <c r="G423" s="11" t="s">
        <v>21</v>
      </c>
      <c r="H423" s="11" t="s">
        <v>21</v>
      </c>
      <c r="I423" s="11" t="s">
        <v>21</v>
      </c>
      <c r="J423" s="11" t="s">
        <v>21</v>
      </c>
      <c r="K423" s="11" t="s">
        <v>21</v>
      </c>
      <c r="L423" s="11" t="s">
        <v>21</v>
      </c>
      <c r="M423" s="11" t="s">
        <v>21</v>
      </c>
      <c r="O423" s="12">
        <v>8.4059820437687396</v>
      </c>
      <c r="P423" s="12">
        <v>1.0476131819814301</v>
      </c>
      <c r="Q423" s="12">
        <v>-10.653687240846899</v>
      </c>
      <c r="R423" s="12">
        <v>24.163380658137601</v>
      </c>
      <c r="S423" s="12">
        <v>-43.747015297412801</v>
      </c>
      <c r="T423" s="12">
        <v>-9.2964955911156704</v>
      </c>
      <c r="U423" s="12">
        <v>18.214148440165399</v>
      </c>
      <c r="V423" s="12">
        <v>16.9654776982497</v>
      </c>
      <c r="W423" s="12">
        <v>-51.852151955244999</v>
      </c>
      <c r="X423" s="12">
        <v>-16.723808585084001</v>
      </c>
      <c r="Y423" s="12">
        <v>-16.669888282194702</v>
      </c>
      <c r="Z423" s="12">
        <v>-17.3564058059128</v>
      </c>
      <c r="AA423" s="12">
        <v>32.3599233524873</v>
      </c>
      <c r="AB423" s="12">
        <v>19.401317331357799</v>
      </c>
      <c r="AC423" s="12">
        <v>-18.056774933938801</v>
      </c>
      <c r="AD423" s="12">
        <v>-2.8535328056022902</v>
      </c>
      <c r="AE423" s="12">
        <v>1.0721860235207701</v>
      </c>
      <c r="AF423" s="12">
        <v>-14.342325812322001</v>
      </c>
      <c r="AG423" s="12">
        <v>-14.8143672049627</v>
      </c>
      <c r="AH423" s="12">
        <v>-22.723683287040298</v>
      </c>
      <c r="AI423" s="11" t="s">
        <v>21</v>
      </c>
      <c r="AJ423" s="11" t="s">
        <v>21</v>
      </c>
      <c r="AQ423" s="12">
        <v>12.232982044224601</v>
      </c>
      <c r="AR423" s="12">
        <v>-109.20633212663201</v>
      </c>
      <c r="AS423" s="12">
        <v>-1.0779631338664299</v>
      </c>
      <c r="AT423" s="12">
        <v>-0.18690636238716199</v>
      </c>
      <c r="AU423" s="12">
        <v>-24.9042950599687</v>
      </c>
      <c r="AV423" s="12">
        <v>54.851421737112098</v>
      </c>
      <c r="AW423" s="12">
        <v>11.2735615402925</v>
      </c>
      <c r="AX423" s="12">
        <v>0.96573148766765304</v>
      </c>
      <c r="AY423" s="12">
        <v>2.00410318029753</v>
      </c>
      <c r="AZ423" s="12">
        <v>-24.811712137307001</v>
      </c>
      <c r="BA423" s="12">
        <v>-20.2459195861592</v>
      </c>
      <c r="BB423" s="12">
        <v>15.097779396455699</v>
      </c>
      <c r="BC423" s="12">
        <v>0.71207074370249701</v>
      </c>
      <c r="BD423" s="12">
        <v>1.21816754017345</v>
      </c>
      <c r="BE423" s="12">
        <v>-24.7752341238083</v>
      </c>
      <c r="BF423" s="12">
        <v>-35.646262404043199</v>
      </c>
      <c r="CF423" s="12">
        <v>2.21212212636601</v>
      </c>
      <c r="CG423" s="12">
        <v>-1.53912264977407</v>
      </c>
      <c r="DA423" s="12">
        <v>-16.097428670036599</v>
      </c>
      <c r="DB423" s="12">
        <v>-23.1653721129987</v>
      </c>
      <c r="DC423" s="12">
        <v>-1.2583747093230999</v>
      </c>
      <c r="DD423" s="12">
        <v>-10.418257261335301</v>
      </c>
      <c r="DE423" s="12">
        <v>1.3447303217617399</v>
      </c>
      <c r="DF423" s="11" t="s">
        <v>21</v>
      </c>
      <c r="DG423" s="11" t="s">
        <v>21</v>
      </c>
      <c r="DH423" s="11" t="s">
        <v>21</v>
      </c>
      <c r="DI423" s="11" t="s">
        <v>21</v>
      </c>
      <c r="DJ423" s="11" t="s">
        <v>21</v>
      </c>
      <c r="DK423" s="11" t="s">
        <v>21</v>
      </c>
      <c r="DL423" s="11" t="s">
        <v>21</v>
      </c>
      <c r="DM423" s="11" t="s">
        <v>21</v>
      </c>
      <c r="DN423" s="11" t="s">
        <v>21</v>
      </c>
      <c r="DO423" s="11" t="s">
        <v>21</v>
      </c>
      <c r="DP423" s="11" t="s">
        <v>21</v>
      </c>
      <c r="DQ423" s="11" t="s">
        <v>21</v>
      </c>
      <c r="DR423" s="11" t="s">
        <v>21</v>
      </c>
      <c r="DS423" s="11" t="s">
        <v>21</v>
      </c>
    </row>
    <row r="424" spans="1:123" s="12" customFormat="1" ht="15" customHeight="1" x14ac:dyDescent="0.2">
      <c r="A424" s="10">
        <v>200</v>
      </c>
      <c r="B424" s="11" t="s">
        <v>21</v>
      </c>
      <c r="C424" s="11" t="s">
        <v>21</v>
      </c>
      <c r="D424" s="11" t="s">
        <v>21</v>
      </c>
      <c r="E424" s="11" t="s">
        <v>21</v>
      </c>
      <c r="F424" s="11" t="s">
        <v>21</v>
      </c>
      <c r="G424" s="11" t="s">
        <v>21</v>
      </c>
      <c r="H424" s="11" t="s">
        <v>21</v>
      </c>
      <c r="I424" s="11" t="s">
        <v>21</v>
      </c>
      <c r="J424" s="11" t="s">
        <v>21</v>
      </c>
      <c r="K424" s="11" t="s">
        <v>21</v>
      </c>
      <c r="L424" s="11" t="s">
        <v>21</v>
      </c>
      <c r="M424" s="11" t="s">
        <v>21</v>
      </c>
      <c r="O424" s="12">
        <v>9.1198126028757507</v>
      </c>
      <c r="P424" s="12">
        <v>1.1400402399885901</v>
      </c>
      <c r="Q424" s="12">
        <v>-10.4987011582124</v>
      </c>
      <c r="R424" s="12">
        <v>24.6888666879385</v>
      </c>
      <c r="S424" s="12">
        <v>-41.6151924582663</v>
      </c>
      <c r="T424" s="12">
        <v>-9.2316213340382092</v>
      </c>
      <c r="U424" s="12">
        <v>18.5743392648873</v>
      </c>
      <c r="V424" s="12">
        <v>17.6942612597486</v>
      </c>
      <c r="W424" s="12">
        <v>-51.545790483942199</v>
      </c>
      <c r="X424" s="12">
        <v>-16.9067698152503</v>
      </c>
      <c r="Y424" s="12">
        <v>-17.354304873151701</v>
      </c>
      <c r="Z424" s="12">
        <v>-18.264765458297902</v>
      </c>
      <c r="AA424" s="12">
        <v>32.329353416571301</v>
      </c>
      <c r="AB424" s="12">
        <v>20.389845303725401</v>
      </c>
      <c r="AC424" s="12">
        <v>-18.003631339524802</v>
      </c>
      <c r="AD424" s="12">
        <v>-2.97489691547525</v>
      </c>
      <c r="AE424" s="12">
        <v>1.7174736512970401</v>
      </c>
      <c r="AF424" s="12">
        <v>-14.3018478411249</v>
      </c>
      <c r="AG424" s="12">
        <v>-15.211525351332901</v>
      </c>
      <c r="AH424" s="12">
        <v>-22.403162802220301</v>
      </c>
      <c r="AI424" s="11" t="s">
        <v>21</v>
      </c>
      <c r="AJ424" s="11" t="s">
        <v>21</v>
      </c>
      <c r="AQ424" s="12">
        <v>12.3882346088066</v>
      </c>
      <c r="AR424" s="12">
        <v>-109.406923002097</v>
      </c>
      <c r="AS424" s="12">
        <v>-1.4113601309873001</v>
      </c>
      <c r="AT424" s="12">
        <v>-1.45814995633486E-2</v>
      </c>
      <c r="AU424" s="12">
        <v>-25.699875550344501</v>
      </c>
      <c r="AV424" s="12">
        <v>56.044220400508401</v>
      </c>
      <c r="AW424" s="12">
        <v>12.074307960574499</v>
      </c>
      <c r="AX424" s="12">
        <v>1.09141149096103</v>
      </c>
      <c r="AY424" s="12">
        <v>2.3883444555394799</v>
      </c>
      <c r="AZ424" s="12">
        <v>-25.068631657632</v>
      </c>
      <c r="BA424" s="12">
        <v>-20.654082618420901</v>
      </c>
      <c r="BB424" s="12">
        <v>15.663257727283</v>
      </c>
      <c r="BC424" s="12">
        <v>0.53770827435073398</v>
      </c>
      <c r="BD424" s="12">
        <v>1.71303940987854</v>
      </c>
      <c r="BE424" s="12">
        <v>-24.652053980389599</v>
      </c>
      <c r="BF424" s="12">
        <v>-34.733227948890999</v>
      </c>
      <c r="CF424" s="12">
        <v>2.2370850274455698</v>
      </c>
      <c r="CG424" s="12">
        <v>-1.4958317251512101</v>
      </c>
      <c r="DA424" s="12">
        <v>-15.9919563884614</v>
      </c>
      <c r="DB424" s="12">
        <v>-23.532626073574601</v>
      </c>
      <c r="DC424" s="12">
        <v>-1.24944472190691</v>
      </c>
      <c r="DD424" s="12">
        <v>-10.9145348687889</v>
      </c>
      <c r="DE424" s="12">
        <v>2.0638378828152701</v>
      </c>
      <c r="DF424" s="11" t="s">
        <v>21</v>
      </c>
      <c r="DG424" s="11" t="s">
        <v>21</v>
      </c>
      <c r="DH424" s="11" t="s">
        <v>21</v>
      </c>
      <c r="DI424" s="11" t="s">
        <v>21</v>
      </c>
      <c r="DJ424" s="11" t="s">
        <v>21</v>
      </c>
      <c r="DK424" s="11" t="s">
        <v>21</v>
      </c>
      <c r="DL424" s="11" t="s">
        <v>21</v>
      </c>
      <c r="DM424" s="11" t="s">
        <v>21</v>
      </c>
      <c r="DN424" s="11" t="s">
        <v>21</v>
      </c>
      <c r="DO424" s="11" t="s">
        <v>21</v>
      </c>
      <c r="DP424" s="11" t="s">
        <v>21</v>
      </c>
      <c r="DQ424" s="11" t="s">
        <v>21</v>
      </c>
      <c r="DR424" s="11" t="s">
        <v>21</v>
      </c>
      <c r="DS424" s="11" t="s">
        <v>21</v>
      </c>
    </row>
    <row r="425" spans="1:123" s="12" customFormat="1" ht="15" customHeight="1" x14ac:dyDescent="0.2">
      <c r="A425" s="10">
        <v>200.5</v>
      </c>
      <c r="B425" s="11" t="s">
        <v>21</v>
      </c>
      <c r="C425" s="11" t="s">
        <v>21</v>
      </c>
      <c r="D425" s="11" t="s">
        <v>21</v>
      </c>
      <c r="E425" s="11" t="s">
        <v>21</v>
      </c>
      <c r="F425" s="11" t="s">
        <v>21</v>
      </c>
      <c r="G425" s="11" t="s">
        <v>21</v>
      </c>
      <c r="H425" s="11" t="s">
        <v>21</v>
      </c>
      <c r="I425" s="11" t="s">
        <v>21</v>
      </c>
      <c r="J425" s="11" t="s">
        <v>21</v>
      </c>
      <c r="K425" s="11" t="s">
        <v>21</v>
      </c>
      <c r="L425" s="11" t="s">
        <v>21</v>
      </c>
      <c r="M425" s="11" t="s">
        <v>21</v>
      </c>
      <c r="O425" s="12">
        <v>9.8273494586464896</v>
      </c>
      <c r="R425" s="12">
        <v>25.2091358561301</v>
      </c>
      <c r="S425" s="12">
        <v>-39.475024095736401</v>
      </c>
      <c r="T425" s="12">
        <v>-9.1691654233727604</v>
      </c>
      <c r="AI425" s="11" t="s">
        <v>21</v>
      </c>
      <c r="AJ425" s="11" t="s">
        <v>21</v>
      </c>
      <c r="AQ425" s="12">
        <v>12.526250429800699</v>
      </c>
      <c r="CF425" s="12">
        <v>2.2563883703696699</v>
      </c>
      <c r="CG425" s="12">
        <v>-1.46776517340185</v>
      </c>
      <c r="DF425" s="11" t="s">
        <v>21</v>
      </c>
      <c r="DG425" s="11" t="s">
        <v>21</v>
      </c>
      <c r="DH425" s="11" t="s">
        <v>21</v>
      </c>
      <c r="DI425" s="11" t="s">
        <v>21</v>
      </c>
      <c r="DJ425" s="11" t="s">
        <v>21</v>
      </c>
      <c r="DK425" s="11" t="s">
        <v>21</v>
      </c>
      <c r="DL425" s="11" t="s">
        <v>21</v>
      </c>
      <c r="DM425" s="11" t="s">
        <v>21</v>
      </c>
      <c r="DN425" s="11" t="s">
        <v>21</v>
      </c>
      <c r="DO425" s="11" t="s">
        <v>21</v>
      </c>
      <c r="DP425" s="11" t="s">
        <v>21</v>
      </c>
      <c r="DQ425" s="11" t="s">
        <v>21</v>
      </c>
      <c r="DR425" s="11" t="s">
        <v>21</v>
      </c>
      <c r="DS425" s="11" t="s">
        <v>21</v>
      </c>
    </row>
    <row r="426" spans="1:123" s="12" customFormat="1" ht="15" customHeight="1" x14ac:dyDescent="0.2">
      <c r="A426" s="10">
        <v>201</v>
      </c>
      <c r="B426" s="11" t="s">
        <v>21</v>
      </c>
      <c r="C426" s="11" t="s">
        <v>21</v>
      </c>
      <c r="D426" s="11" t="s">
        <v>21</v>
      </c>
      <c r="E426" s="11" t="s">
        <v>21</v>
      </c>
      <c r="F426" s="11" t="s">
        <v>21</v>
      </c>
      <c r="G426" s="11" t="s">
        <v>21</v>
      </c>
      <c r="H426" s="11" t="s">
        <v>21</v>
      </c>
      <c r="I426" s="11" t="s">
        <v>21</v>
      </c>
      <c r="J426" s="11" t="s">
        <v>21</v>
      </c>
      <c r="K426" s="11" t="s">
        <v>21</v>
      </c>
      <c r="L426" s="11" t="s">
        <v>21</v>
      </c>
      <c r="M426" s="11" t="s">
        <v>21</v>
      </c>
      <c r="O426" s="12">
        <v>10.528598068049099</v>
      </c>
      <c r="R426" s="12">
        <v>25.725956220412598</v>
      </c>
      <c r="S426" s="12">
        <v>-37.3325165128335</v>
      </c>
      <c r="T426" s="12">
        <v>-9.1079282356076803</v>
      </c>
      <c r="AI426" s="11" t="s">
        <v>21</v>
      </c>
      <c r="AJ426" s="11" t="s">
        <v>21</v>
      </c>
      <c r="AQ426" s="12">
        <v>12.649834388866999</v>
      </c>
      <c r="CF426" s="12">
        <v>2.2702840851707098</v>
      </c>
      <c r="CG426" s="12">
        <v>-1.4545365729645701</v>
      </c>
      <c r="DF426" s="11" t="s">
        <v>21</v>
      </c>
      <c r="DG426" s="11" t="s">
        <v>21</v>
      </c>
      <c r="DH426" s="11" t="s">
        <v>21</v>
      </c>
      <c r="DI426" s="11" t="s">
        <v>21</v>
      </c>
      <c r="DJ426" s="11" t="s">
        <v>21</v>
      </c>
      <c r="DK426" s="11" t="s">
        <v>21</v>
      </c>
      <c r="DL426" s="11" t="s">
        <v>21</v>
      </c>
      <c r="DM426" s="11" t="s">
        <v>21</v>
      </c>
      <c r="DN426" s="11" t="s">
        <v>21</v>
      </c>
      <c r="DO426" s="11" t="s">
        <v>21</v>
      </c>
      <c r="DP426" s="11" t="s">
        <v>21</v>
      </c>
      <c r="DQ426" s="11" t="s">
        <v>21</v>
      </c>
      <c r="DR426" s="11" t="s">
        <v>21</v>
      </c>
      <c r="DS426" s="11" t="s">
        <v>21</v>
      </c>
    </row>
    <row r="427" spans="1:123" s="12" customFormat="1" ht="15" customHeight="1" x14ac:dyDescent="0.2">
      <c r="A427" s="10">
        <v>201.5</v>
      </c>
      <c r="B427" s="11" t="s">
        <v>21</v>
      </c>
      <c r="C427" s="11" t="s">
        <v>21</v>
      </c>
      <c r="D427" s="11" t="s">
        <v>21</v>
      </c>
      <c r="E427" s="11" t="s">
        <v>21</v>
      </c>
      <c r="F427" s="11" t="s">
        <v>21</v>
      </c>
      <c r="G427" s="11" t="s">
        <v>21</v>
      </c>
      <c r="H427" s="11" t="s">
        <v>21</v>
      </c>
      <c r="I427" s="11" t="s">
        <v>21</v>
      </c>
      <c r="J427" s="11" t="s">
        <v>21</v>
      </c>
      <c r="K427" s="11" t="s">
        <v>21</v>
      </c>
      <c r="L427" s="11" t="s">
        <v>21</v>
      </c>
      <c r="M427" s="11" t="s">
        <v>21</v>
      </c>
      <c r="O427" s="12">
        <v>11.223670298932101</v>
      </c>
      <c r="R427" s="12">
        <v>26.2410485447617</v>
      </c>
      <c r="S427" s="12">
        <v>-35.19403617247</v>
      </c>
      <c r="T427" s="12">
        <v>-9.0467274276306799</v>
      </c>
      <c r="AI427" s="11" t="s">
        <v>21</v>
      </c>
      <c r="AJ427" s="11" t="s">
        <v>21</v>
      </c>
      <c r="AQ427" s="12">
        <v>12.761901416524699</v>
      </c>
      <c r="CF427" s="12">
        <v>2.2791191440774101</v>
      </c>
      <c r="CG427" s="12">
        <v>-1.4554664176102901</v>
      </c>
      <c r="DF427" s="11" t="s">
        <v>21</v>
      </c>
      <c r="DG427" s="11" t="s">
        <v>21</v>
      </c>
      <c r="DH427" s="11" t="s">
        <v>21</v>
      </c>
      <c r="DI427" s="11" t="s">
        <v>21</v>
      </c>
      <c r="DJ427" s="11" t="s">
        <v>21</v>
      </c>
      <c r="DK427" s="11" t="s">
        <v>21</v>
      </c>
      <c r="DL427" s="11" t="s">
        <v>21</v>
      </c>
      <c r="DM427" s="11" t="s">
        <v>21</v>
      </c>
      <c r="DN427" s="11" t="s">
        <v>21</v>
      </c>
      <c r="DO427" s="11" t="s">
        <v>21</v>
      </c>
      <c r="DP427" s="11" t="s">
        <v>21</v>
      </c>
      <c r="DQ427" s="11" t="s">
        <v>21</v>
      </c>
      <c r="DR427" s="11" t="s">
        <v>21</v>
      </c>
      <c r="DS427" s="11" t="s">
        <v>21</v>
      </c>
    </row>
    <row r="428" spans="1:123" s="12" customFormat="1" ht="15" customHeight="1" x14ac:dyDescent="0.2">
      <c r="A428" s="10">
        <v>202</v>
      </c>
      <c r="B428" s="11" t="s">
        <v>21</v>
      </c>
      <c r="C428" s="11" t="s">
        <v>21</v>
      </c>
      <c r="D428" s="11" t="s">
        <v>21</v>
      </c>
      <c r="E428" s="11" t="s">
        <v>21</v>
      </c>
      <c r="F428" s="11" t="s">
        <v>21</v>
      </c>
      <c r="G428" s="11" t="s">
        <v>21</v>
      </c>
      <c r="H428" s="11" t="s">
        <v>21</v>
      </c>
      <c r="I428" s="11" t="s">
        <v>21</v>
      </c>
      <c r="J428" s="11" t="s">
        <v>21</v>
      </c>
      <c r="K428" s="11" t="s">
        <v>21</v>
      </c>
      <c r="L428" s="11" t="s">
        <v>21</v>
      </c>
      <c r="M428" s="11" t="s">
        <v>21</v>
      </c>
      <c r="O428" s="12">
        <v>11.9127817015396</v>
      </c>
      <c r="R428" s="12">
        <v>26.756046281661799</v>
      </c>
      <c r="S428" s="12">
        <v>-33.066247851820599</v>
      </c>
      <c r="T428" s="12">
        <v>-8.98440248420229</v>
      </c>
      <c r="AI428" s="11" t="s">
        <v>21</v>
      </c>
      <c r="AJ428" s="11" t="s">
        <v>21</v>
      </c>
      <c r="AQ428" s="12">
        <v>12.8654346553958</v>
      </c>
      <c r="CF428" s="12">
        <v>2.2833246475784099</v>
      </c>
      <c r="CG428" s="12">
        <v>-1.4695980325996001</v>
      </c>
      <c r="DF428" s="11" t="s">
        <v>21</v>
      </c>
      <c r="DG428" s="11" t="s">
        <v>21</v>
      </c>
      <c r="DH428" s="11" t="s">
        <v>21</v>
      </c>
      <c r="DI428" s="11" t="s">
        <v>21</v>
      </c>
      <c r="DJ428" s="11" t="s">
        <v>21</v>
      </c>
      <c r="DK428" s="11" t="s">
        <v>21</v>
      </c>
      <c r="DL428" s="11" t="s">
        <v>21</v>
      </c>
      <c r="DM428" s="11" t="s">
        <v>21</v>
      </c>
      <c r="DN428" s="11" t="s">
        <v>21</v>
      </c>
      <c r="DO428" s="11" t="s">
        <v>21</v>
      </c>
      <c r="DP428" s="11" t="s">
        <v>21</v>
      </c>
      <c r="DQ428" s="11" t="s">
        <v>21</v>
      </c>
      <c r="DR428" s="11" t="s">
        <v>21</v>
      </c>
      <c r="DS428" s="11" t="s">
        <v>21</v>
      </c>
    </row>
    <row r="429" spans="1:123" s="12" customFormat="1" ht="15" customHeight="1" x14ac:dyDescent="0.2">
      <c r="A429" s="10">
        <v>202.5</v>
      </c>
      <c r="B429" s="11" t="s">
        <v>21</v>
      </c>
      <c r="C429" s="11" t="s">
        <v>21</v>
      </c>
      <c r="D429" s="11" t="s">
        <v>21</v>
      </c>
      <c r="E429" s="11" t="s">
        <v>21</v>
      </c>
      <c r="F429" s="11" t="s">
        <v>21</v>
      </c>
      <c r="G429" s="11" t="s">
        <v>21</v>
      </c>
      <c r="H429" s="11" t="s">
        <v>21</v>
      </c>
      <c r="I429" s="11" t="s">
        <v>21</v>
      </c>
      <c r="J429" s="11" t="s">
        <v>21</v>
      </c>
      <c r="K429" s="11" t="s">
        <v>21</v>
      </c>
      <c r="L429" s="11" t="s">
        <v>21</v>
      </c>
      <c r="M429" s="11" t="s">
        <v>21</v>
      </c>
      <c r="O429" s="12">
        <v>12.596236047102099</v>
      </c>
      <c r="R429" s="12">
        <v>27.2724410024238</v>
      </c>
      <c r="S429" s="12">
        <v>-30.956001864979001</v>
      </c>
      <c r="T429" s="12">
        <v>-8.9198192654293909</v>
      </c>
      <c r="AI429" s="11" t="s">
        <v>21</v>
      </c>
      <c r="AJ429" s="11" t="s">
        <v>21</v>
      </c>
      <c r="AQ429" s="12">
        <v>12.9634390759747</v>
      </c>
      <c r="CF429" s="12">
        <v>2.2834024093754102</v>
      </c>
      <c r="CG429" s="12">
        <v>-1.4957200846765699</v>
      </c>
      <c r="DF429" s="11" t="s">
        <v>21</v>
      </c>
      <c r="DG429" s="11" t="s">
        <v>21</v>
      </c>
      <c r="DH429" s="11" t="s">
        <v>21</v>
      </c>
      <c r="DI429" s="11" t="s">
        <v>21</v>
      </c>
      <c r="DJ429" s="11" t="s">
        <v>21</v>
      </c>
      <c r="DK429" s="11" t="s">
        <v>21</v>
      </c>
      <c r="DL429" s="11" t="s">
        <v>21</v>
      </c>
      <c r="DM429" s="11" t="s">
        <v>21</v>
      </c>
      <c r="DN429" s="11" t="s">
        <v>21</v>
      </c>
      <c r="DO429" s="11" t="s">
        <v>21</v>
      </c>
      <c r="DP429" s="11" t="s">
        <v>21</v>
      </c>
      <c r="DQ429" s="11" t="s">
        <v>21</v>
      </c>
      <c r="DR429" s="11" t="s">
        <v>21</v>
      </c>
      <c r="DS429" s="11" t="s">
        <v>21</v>
      </c>
    </row>
    <row r="430" spans="1:123" s="12" customFormat="1" ht="15" customHeight="1" x14ac:dyDescent="0.2">
      <c r="A430" s="10">
        <v>203</v>
      </c>
      <c r="B430" s="11" t="s">
        <v>21</v>
      </c>
      <c r="C430" s="11" t="s">
        <v>21</v>
      </c>
      <c r="D430" s="11" t="s">
        <v>21</v>
      </c>
      <c r="E430" s="11" t="s">
        <v>21</v>
      </c>
      <c r="F430" s="11" t="s">
        <v>21</v>
      </c>
      <c r="G430" s="11" t="s">
        <v>21</v>
      </c>
      <c r="H430" s="11" t="s">
        <v>21</v>
      </c>
      <c r="I430" s="11" t="s">
        <v>21</v>
      </c>
      <c r="J430" s="11" t="s">
        <v>21</v>
      </c>
      <c r="K430" s="11" t="s">
        <v>21</v>
      </c>
      <c r="L430" s="11" t="s">
        <v>21</v>
      </c>
      <c r="M430" s="11" t="s">
        <v>21</v>
      </c>
      <c r="O430" s="12">
        <v>13.274412594910199</v>
      </c>
      <c r="R430" s="12">
        <v>27.791547836386599</v>
      </c>
      <c r="S430" s="12">
        <v>-28.870244932477299</v>
      </c>
      <c r="T430" s="12">
        <v>-8.8518781922175496</v>
      </c>
      <c r="AI430" s="11" t="s">
        <v>21</v>
      </c>
      <c r="AJ430" s="11" t="s">
        <v>21</v>
      </c>
      <c r="AQ430" s="12">
        <v>13.058905096841</v>
      </c>
      <c r="CF430" s="12">
        <v>2.2799113139626499</v>
      </c>
      <c r="CG430" s="12">
        <v>-1.53239341216249</v>
      </c>
      <c r="DF430" s="11" t="s">
        <v>21</v>
      </c>
      <c r="DG430" s="11" t="s">
        <v>21</v>
      </c>
      <c r="DH430" s="11" t="s">
        <v>21</v>
      </c>
      <c r="DI430" s="11" t="s">
        <v>21</v>
      </c>
      <c r="DJ430" s="11" t="s">
        <v>21</v>
      </c>
      <c r="DK430" s="11" t="s">
        <v>21</v>
      </c>
      <c r="DL430" s="11" t="s">
        <v>21</v>
      </c>
      <c r="DM430" s="11" t="s">
        <v>21</v>
      </c>
      <c r="DN430" s="11" t="s">
        <v>21</v>
      </c>
      <c r="DO430" s="11" t="s">
        <v>21</v>
      </c>
      <c r="DP430" s="11" t="s">
        <v>21</v>
      </c>
      <c r="DQ430" s="11" t="s">
        <v>21</v>
      </c>
      <c r="DR430" s="11" t="s">
        <v>21</v>
      </c>
      <c r="DS430" s="11" t="s">
        <v>21</v>
      </c>
    </row>
    <row r="431" spans="1:123" s="12" customFormat="1" ht="15" customHeight="1" x14ac:dyDescent="0.2">
      <c r="A431" s="10">
        <v>203.5</v>
      </c>
      <c r="B431" s="11" t="s">
        <v>21</v>
      </c>
      <c r="C431" s="11" t="s">
        <v>21</v>
      </c>
      <c r="D431" s="11" t="s">
        <v>21</v>
      </c>
      <c r="E431" s="11" t="s">
        <v>21</v>
      </c>
      <c r="F431" s="11" t="s">
        <v>21</v>
      </c>
      <c r="G431" s="11" t="s">
        <v>21</v>
      </c>
      <c r="H431" s="11" t="s">
        <v>21</v>
      </c>
      <c r="I431" s="11" t="s">
        <v>21</v>
      </c>
      <c r="J431" s="11" t="s">
        <v>21</v>
      </c>
      <c r="K431" s="11" t="s">
        <v>21</v>
      </c>
      <c r="L431" s="11" t="s">
        <v>21</v>
      </c>
      <c r="M431" s="11" t="s">
        <v>21</v>
      </c>
      <c r="O431" s="12">
        <v>13.947755178378401</v>
      </c>
      <c r="R431" s="12">
        <v>28.314461815170901</v>
      </c>
      <c r="S431" s="12">
        <v>-26.8159201368689</v>
      </c>
      <c r="T431" s="12">
        <v>-8.7795124272815794</v>
      </c>
      <c r="AI431" s="11" t="s">
        <v>21</v>
      </c>
      <c r="AJ431" s="11" t="s">
        <v>21</v>
      </c>
      <c r="AQ431" s="12">
        <v>13.154765838407901</v>
      </c>
      <c r="CF431" s="12">
        <v>2.2734523099643398</v>
      </c>
      <c r="CG431" s="12">
        <v>-1.5779844488861201</v>
      </c>
      <c r="DF431" s="11" t="s">
        <v>21</v>
      </c>
      <c r="DG431" s="11" t="s">
        <v>21</v>
      </c>
      <c r="DH431" s="11" t="s">
        <v>21</v>
      </c>
      <c r="DI431" s="11" t="s">
        <v>21</v>
      </c>
      <c r="DJ431" s="11" t="s">
        <v>21</v>
      </c>
      <c r="DK431" s="11" t="s">
        <v>21</v>
      </c>
      <c r="DL431" s="11" t="s">
        <v>21</v>
      </c>
      <c r="DM431" s="11" t="s">
        <v>21</v>
      </c>
      <c r="DN431" s="11" t="s">
        <v>21</v>
      </c>
      <c r="DO431" s="11" t="s">
        <v>21</v>
      </c>
      <c r="DP431" s="11" t="s">
        <v>21</v>
      </c>
      <c r="DQ431" s="11" t="s">
        <v>21</v>
      </c>
      <c r="DR431" s="11" t="s">
        <v>21</v>
      </c>
      <c r="DS431" s="11" t="s">
        <v>21</v>
      </c>
    </row>
    <row r="432" spans="1:123" s="12" customFormat="1" ht="15" customHeight="1" x14ac:dyDescent="0.2">
      <c r="A432" s="10">
        <v>204</v>
      </c>
      <c r="B432" s="11" t="s">
        <v>21</v>
      </c>
      <c r="C432" s="11" t="s">
        <v>21</v>
      </c>
      <c r="D432" s="11" t="s">
        <v>21</v>
      </c>
      <c r="E432" s="11" t="s">
        <v>21</v>
      </c>
      <c r="F432" s="11" t="s">
        <v>21</v>
      </c>
      <c r="G432" s="11" t="s">
        <v>21</v>
      </c>
      <c r="H432" s="11" t="s">
        <v>21</v>
      </c>
      <c r="I432" s="11" t="s">
        <v>21</v>
      </c>
      <c r="J432" s="11" t="s">
        <v>21</v>
      </c>
      <c r="K432" s="11" t="s">
        <v>21</v>
      </c>
      <c r="L432" s="11" t="s">
        <v>21</v>
      </c>
      <c r="M432" s="11" t="s">
        <v>21</v>
      </c>
      <c r="O432" s="12">
        <v>14.616752196161499</v>
      </c>
      <c r="R432" s="12">
        <v>28.842028768849499</v>
      </c>
      <c r="S432" s="12">
        <v>-24.7998686973005</v>
      </c>
      <c r="T432" s="12">
        <v>-8.7016978795873001</v>
      </c>
      <c r="AI432" s="11" t="s">
        <v>21</v>
      </c>
      <c r="AJ432" s="11" t="s">
        <v>21</v>
      </c>
      <c r="AQ432" s="12">
        <v>13.253853467176601</v>
      </c>
      <c r="CF432" s="12">
        <v>2.2646543129667398</v>
      </c>
      <c r="CG432" s="12">
        <v>-1.6307014902849899</v>
      </c>
      <c r="DF432" s="11" t="s">
        <v>21</v>
      </c>
      <c r="DG432" s="11" t="s">
        <v>21</v>
      </c>
      <c r="DH432" s="11" t="s">
        <v>21</v>
      </c>
      <c r="DI432" s="11" t="s">
        <v>21</v>
      </c>
      <c r="DJ432" s="11" t="s">
        <v>21</v>
      </c>
      <c r="DK432" s="11" t="s">
        <v>21</v>
      </c>
      <c r="DL432" s="11" t="s">
        <v>21</v>
      </c>
      <c r="DM432" s="11" t="s">
        <v>21</v>
      </c>
      <c r="DN432" s="11" t="s">
        <v>21</v>
      </c>
      <c r="DO432" s="11" t="s">
        <v>21</v>
      </c>
      <c r="DP432" s="11" t="s">
        <v>21</v>
      </c>
      <c r="DQ432" s="11" t="s">
        <v>21</v>
      </c>
      <c r="DR432" s="11" t="s">
        <v>21</v>
      </c>
      <c r="DS432" s="11" t="s">
        <v>21</v>
      </c>
    </row>
    <row r="433" spans="1:123" s="12" customFormat="1" ht="15" customHeight="1" x14ac:dyDescent="0.2">
      <c r="A433" s="10">
        <v>204.5</v>
      </c>
      <c r="B433" s="11" t="s">
        <v>21</v>
      </c>
      <c r="C433" s="11" t="s">
        <v>21</v>
      </c>
      <c r="D433" s="11" t="s">
        <v>21</v>
      </c>
      <c r="E433" s="11" t="s">
        <v>21</v>
      </c>
      <c r="F433" s="11" t="s">
        <v>21</v>
      </c>
      <c r="G433" s="11" t="s">
        <v>21</v>
      </c>
      <c r="H433" s="11" t="s">
        <v>21</v>
      </c>
      <c r="I433" s="11" t="s">
        <v>21</v>
      </c>
      <c r="J433" s="11" t="s">
        <v>21</v>
      </c>
      <c r="K433" s="11" t="s">
        <v>21</v>
      </c>
      <c r="L433" s="11" t="s">
        <v>21</v>
      </c>
      <c r="M433" s="11" t="s">
        <v>21</v>
      </c>
      <c r="O433" s="12">
        <v>15.2819247887237</v>
      </c>
      <c r="R433" s="12">
        <v>29.374805308179901</v>
      </c>
      <c r="S433" s="12">
        <v>-22.8287462959997</v>
      </c>
      <c r="T433" s="12">
        <v>-8.6174532043514702</v>
      </c>
      <c r="AI433" s="11" t="s">
        <v>21</v>
      </c>
      <c r="AJ433" s="11" t="s">
        <v>21</v>
      </c>
      <c r="AQ433" s="12">
        <v>13.3588664539274</v>
      </c>
      <c r="CF433" s="12">
        <v>2.2541580619872499</v>
      </c>
      <c r="CG433" s="12">
        <v>-1.6886353932932201</v>
      </c>
      <c r="DF433" s="11" t="s">
        <v>21</v>
      </c>
      <c r="DG433" s="11" t="s">
        <v>21</v>
      </c>
      <c r="DH433" s="11" t="s">
        <v>21</v>
      </c>
      <c r="DI433" s="11" t="s">
        <v>21</v>
      </c>
      <c r="DJ433" s="11" t="s">
        <v>21</v>
      </c>
      <c r="DK433" s="11" t="s">
        <v>21</v>
      </c>
      <c r="DL433" s="11" t="s">
        <v>21</v>
      </c>
      <c r="DM433" s="11" t="s">
        <v>21</v>
      </c>
      <c r="DN433" s="11" t="s">
        <v>21</v>
      </c>
      <c r="DO433" s="11" t="s">
        <v>21</v>
      </c>
      <c r="DP433" s="11" t="s">
        <v>21</v>
      </c>
      <c r="DQ433" s="11" t="s">
        <v>21</v>
      </c>
      <c r="DR433" s="11" t="s">
        <v>21</v>
      </c>
      <c r="DS433" s="11" t="s">
        <v>21</v>
      </c>
    </row>
    <row r="434" spans="1:123" s="12" customFormat="1" ht="15" customHeight="1" x14ac:dyDescent="0.2">
      <c r="A434" s="10">
        <v>205</v>
      </c>
      <c r="B434" s="11" t="s">
        <v>21</v>
      </c>
      <c r="C434" s="11" t="s">
        <v>21</v>
      </c>
      <c r="D434" s="11" t="s">
        <v>21</v>
      </c>
      <c r="E434" s="11" t="s">
        <v>21</v>
      </c>
      <c r="F434" s="11" t="s">
        <v>21</v>
      </c>
      <c r="G434" s="11" t="s">
        <v>21</v>
      </c>
      <c r="H434" s="11" t="s">
        <v>21</v>
      </c>
      <c r="I434" s="11" t="s">
        <v>21</v>
      </c>
      <c r="J434" s="11" t="s">
        <v>21</v>
      </c>
      <c r="K434" s="11" t="s">
        <v>21</v>
      </c>
      <c r="L434" s="11" t="s">
        <v>21</v>
      </c>
      <c r="M434" s="11" t="s">
        <v>21</v>
      </c>
      <c r="O434" s="12">
        <v>15.9438095579389</v>
      </c>
      <c r="R434" s="12">
        <v>29.913042453699699</v>
      </c>
      <c r="S434" s="12">
        <v>-20.9089175768895</v>
      </c>
      <c r="T434" s="12">
        <v>-8.5258461695047991</v>
      </c>
      <c r="AI434" s="11" t="s">
        <v>21</v>
      </c>
      <c r="AJ434" s="11" t="s">
        <v>21</v>
      </c>
      <c r="AQ434" s="12">
        <v>13.472334103425901</v>
      </c>
      <c r="CF434" s="12">
        <v>2.24260156755917</v>
      </c>
      <c r="CG434" s="12">
        <v>-1.74980198153207</v>
      </c>
      <c r="DF434" s="11" t="s">
        <v>21</v>
      </c>
      <c r="DG434" s="11" t="s">
        <v>21</v>
      </c>
      <c r="DH434" s="11" t="s">
        <v>21</v>
      </c>
      <c r="DI434" s="11" t="s">
        <v>21</v>
      </c>
      <c r="DJ434" s="11" t="s">
        <v>21</v>
      </c>
      <c r="DK434" s="11" t="s">
        <v>21</v>
      </c>
      <c r="DL434" s="11" t="s">
        <v>21</v>
      </c>
      <c r="DM434" s="11" t="s">
        <v>21</v>
      </c>
      <c r="DN434" s="11" t="s">
        <v>21</v>
      </c>
      <c r="DO434" s="11" t="s">
        <v>21</v>
      </c>
      <c r="DP434" s="11" t="s">
        <v>21</v>
      </c>
      <c r="DQ434" s="11" t="s">
        <v>21</v>
      </c>
      <c r="DR434" s="11" t="s">
        <v>21</v>
      </c>
      <c r="DS434" s="11" t="s">
        <v>21</v>
      </c>
    </row>
    <row r="435" spans="1:123" s="12" customFormat="1" ht="15" customHeight="1" x14ac:dyDescent="0.2">
      <c r="A435" s="10">
        <v>205.5</v>
      </c>
      <c r="B435" s="11" t="s">
        <v>21</v>
      </c>
      <c r="C435" s="11" t="s">
        <v>21</v>
      </c>
      <c r="D435" s="11" t="s">
        <v>21</v>
      </c>
      <c r="E435" s="11" t="s">
        <v>21</v>
      </c>
      <c r="F435" s="11" t="s">
        <v>21</v>
      </c>
      <c r="G435" s="11" t="s">
        <v>21</v>
      </c>
      <c r="H435" s="11" t="s">
        <v>21</v>
      </c>
      <c r="I435" s="11" t="s">
        <v>21</v>
      </c>
      <c r="J435" s="11" t="s">
        <v>21</v>
      </c>
      <c r="K435" s="11" t="s">
        <v>21</v>
      </c>
      <c r="L435" s="11" t="s">
        <v>21</v>
      </c>
      <c r="M435" s="11" t="s">
        <v>21</v>
      </c>
      <c r="O435" s="12">
        <v>16.6029403771972</v>
      </c>
      <c r="R435" s="12">
        <v>30.4566601698752</v>
      </c>
      <c r="S435" s="12">
        <v>-19.046377929043899</v>
      </c>
      <c r="T435" s="12">
        <v>-8.42599729367066</v>
      </c>
      <c r="AI435" s="11" t="s">
        <v>21</v>
      </c>
      <c r="AJ435" s="11" t="s">
        <v>21</v>
      </c>
      <c r="AQ435" s="12">
        <v>13.5965783556457</v>
      </c>
      <c r="CF435" s="12">
        <v>2.2306076061795399</v>
      </c>
      <c r="CG435" s="12">
        <v>-1.8121868379239401</v>
      </c>
      <c r="DF435" s="11" t="s">
        <v>21</v>
      </c>
      <c r="DG435" s="11" t="s">
        <v>21</v>
      </c>
      <c r="DH435" s="11" t="s">
        <v>21</v>
      </c>
      <c r="DI435" s="11" t="s">
        <v>21</v>
      </c>
      <c r="DJ435" s="11" t="s">
        <v>21</v>
      </c>
      <c r="DK435" s="11" t="s">
        <v>21</v>
      </c>
      <c r="DL435" s="11" t="s">
        <v>21</v>
      </c>
      <c r="DM435" s="11" t="s">
        <v>21</v>
      </c>
      <c r="DN435" s="11" t="s">
        <v>21</v>
      </c>
      <c r="DO435" s="11" t="s">
        <v>21</v>
      </c>
      <c r="DP435" s="11" t="s">
        <v>21</v>
      </c>
      <c r="DQ435" s="11" t="s">
        <v>21</v>
      </c>
      <c r="DR435" s="11" t="s">
        <v>21</v>
      </c>
      <c r="DS435" s="11" t="s">
        <v>21</v>
      </c>
    </row>
    <row r="436" spans="1:123" s="12" customFormat="1" ht="15" customHeight="1" x14ac:dyDescent="0.2">
      <c r="A436" s="10">
        <v>206</v>
      </c>
      <c r="B436" s="11" t="s">
        <v>21</v>
      </c>
      <c r="C436" s="11" t="s">
        <v>21</v>
      </c>
      <c r="D436" s="11" t="s">
        <v>21</v>
      </c>
      <c r="E436" s="11" t="s">
        <v>21</v>
      </c>
      <c r="F436" s="11" t="s">
        <v>21</v>
      </c>
      <c r="G436" s="11" t="s">
        <v>21</v>
      </c>
      <c r="H436" s="11" t="s">
        <v>21</v>
      </c>
      <c r="I436" s="11" t="s">
        <v>21</v>
      </c>
      <c r="J436" s="11" t="s">
        <v>21</v>
      </c>
      <c r="K436" s="11" t="s">
        <v>21</v>
      </c>
      <c r="L436" s="11" t="s">
        <v>21</v>
      </c>
      <c r="M436" s="11" t="s">
        <v>21</v>
      </c>
      <c r="O436" s="12">
        <v>17.259826563531501</v>
      </c>
      <c r="R436" s="12">
        <v>31.005238270154202</v>
      </c>
      <c r="S436" s="12">
        <v>-17.2466698131756</v>
      </c>
      <c r="T436" s="12">
        <v>-8.31708348414395</v>
      </c>
      <c r="AI436" s="11" t="s">
        <v>21</v>
      </c>
      <c r="AJ436" s="11" t="s">
        <v>21</v>
      </c>
      <c r="AQ436" s="12">
        <v>13.733693776885</v>
      </c>
      <c r="CF436" s="12">
        <v>2.2187689410202398</v>
      </c>
      <c r="CG436" s="12">
        <v>-1.8737903246801499</v>
      </c>
      <c r="DF436" s="11" t="s">
        <v>21</v>
      </c>
      <c r="DG436" s="11" t="s">
        <v>21</v>
      </c>
      <c r="DH436" s="11" t="s">
        <v>21</v>
      </c>
      <c r="DI436" s="11" t="s">
        <v>21</v>
      </c>
      <c r="DJ436" s="11" t="s">
        <v>21</v>
      </c>
      <c r="DK436" s="11" t="s">
        <v>21</v>
      </c>
      <c r="DL436" s="11" t="s">
        <v>21</v>
      </c>
      <c r="DM436" s="11" t="s">
        <v>21</v>
      </c>
      <c r="DN436" s="11" t="s">
        <v>21</v>
      </c>
      <c r="DO436" s="11" t="s">
        <v>21</v>
      </c>
      <c r="DP436" s="11" t="s">
        <v>21</v>
      </c>
      <c r="DQ436" s="11" t="s">
        <v>21</v>
      </c>
      <c r="DR436" s="11" t="s">
        <v>21</v>
      </c>
      <c r="DS436" s="11" t="s">
        <v>21</v>
      </c>
    </row>
    <row r="437" spans="1:123" s="12" customFormat="1" ht="15" customHeight="1" x14ac:dyDescent="0.2">
      <c r="A437" s="10">
        <v>206.5</v>
      </c>
      <c r="B437" s="11" t="s">
        <v>21</v>
      </c>
      <c r="C437" s="11" t="s">
        <v>21</v>
      </c>
      <c r="D437" s="11" t="s">
        <v>21</v>
      </c>
      <c r="E437" s="11" t="s">
        <v>21</v>
      </c>
      <c r="F437" s="11" t="s">
        <v>21</v>
      </c>
      <c r="G437" s="11" t="s">
        <v>21</v>
      </c>
      <c r="H437" s="11" t="s">
        <v>21</v>
      </c>
      <c r="I437" s="11" t="s">
        <v>21</v>
      </c>
      <c r="J437" s="11" t="s">
        <v>21</v>
      </c>
      <c r="K437" s="11" t="s">
        <v>21</v>
      </c>
      <c r="L437" s="11" t="s">
        <v>21</v>
      </c>
      <c r="M437" s="11" t="s">
        <v>21</v>
      </c>
      <c r="O437" s="12">
        <v>17.914948330144298</v>
      </c>
      <c r="R437" s="12">
        <v>31.558000046061299</v>
      </c>
      <c r="S437" s="12">
        <v>-15.514811821048999</v>
      </c>
      <c r="T437" s="12">
        <v>-8.1983416748698801</v>
      </c>
      <c r="AI437" s="11" t="s">
        <v>21</v>
      </c>
      <c r="AJ437" s="11" t="s">
        <v>21</v>
      </c>
      <c r="AQ437" s="12">
        <v>13.885512998967799</v>
      </c>
      <c r="CF437" s="12">
        <v>2.20763718061789</v>
      </c>
      <c r="CG437" s="12">
        <v>-1.9326721485413101</v>
      </c>
      <c r="DF437" s="11" t="s">
        <v>21</v>
      </c>
      <c r="DG437" s="11" t="s">
        <v>21</v>
      </c>
      <c r="DH437" s="11" t="s">
        <v>21</v>
      </c>
      <c r="DI437" s="11" t="s">
        <v>21</v>
      </c>
      <c r="DJ437" s="11" t="s">
        <v>21</v>
      </c>
      <c r="DK437" s="11" t="s">
        <v>21</v>
      </c>
      <c r="DL437" s="11" t="s">
        <v>21</v>
      </c>
      <c r="DM437" s="11" t="s">
        <v>21</v>
      </c>
      <c r="DN437" s="11" t="s">
        <v>21</v>
      </c>
      <c r="DO437" s="11" t="s">
        <v>21</v>
      </c>
      <c r="DP437" s="11" t="s">
        <v>21</v>
      </c>
      <c r="DQ437" s="11" t="s">
        <v>21</v>
      </c>
      <c r="DR437" s="11" t="s">
        <v>21</v>
      </c>
      <c r="DS437" s="11" t="s">
        <v>21</v>
      </c>
    </row>
    <row r="438" spans="1:123" s="12" customFormat="1" ht="15" customHeight="1" x14ac:dyDescent="0.2">
      <c r="A438" s="10">
        <v>207</v>
      </c>
      <c r="B438" s="11" t="s">
        <v>21</v>
      </c>
      <c r="C438" s="11" t="s">
        <v>21</v>
      </c>
      <c r="D438" s="11" t="s">
        <v>21</v>
      </c>
      <c r="E438" s="11" t="s">
        <v>21</v>
      </c>
      <c r="F438" s="11" t="s">
        <v>21</v>
      </c>
      <c r="G438" s="11" t="s">
        <v>21</v>
      </c>
      <c r="H438" s="11" t="s">
        <v>21</v>
      </c>
      <c r="I438" s="11" t="s">
        <v>21</v>
      </c>
      <c r="J438" s="11" t="s">
        <v>21</v>
      </c>
      <c r="K438" s="11" t="s">
        <v>21</v>
      </c>
      <c r="L438" s="11" t="s">
        <v>21</v>
      </c>
      <c r="M438" s="11" t="s">
        <v>21</v>
      </c>
      <c r="O438" s="12">
        <v>18.568725863588</v>
      </c>
      <c r="R438" s="12">
        <v>32.113821362145202</v>
      </c>
      <c r="S438" s="12">
        <v>-13.8552331918617</v>
      </c>
      <c r="T438" s="12">
        <v>-8.0690761024015902</v>
      </c>
      <c r="AI438" s="11" t="s">
        <v>21</v>
      </c>
      <c r="AJ438" s="11" t="s">
        <v>21</v>
      </c>
      <c r="AQ438" s="12">
        <v>14.053590348339601</v>
      </c>
      <c r="CF438" s="12">
        <v>2.1977127744321399</v>
      </c>
      <c r="CG438" s="12">
        <v>-1.9869953575835</v>
      </c>
      <c r="DF438" s="11" t="s">
        <v>21</v>
      </c>
      <c r="DG438" s="11" t="s">
        <v>21</v>
      </c>
      <c r="DH438" s="11" t="s">
        <v>21</v>
      </c>
      <c r="DI438" s="11" t="s">
        <v>21</v>
      </c>
      <c r="DJ438" s="11" t="s">
        <v>21</v>
      </c>
      <c r="DK438" s="11" t="s">
        <v>21</v>
      </c>
      <c r="DL438" s="11" t="s">
        <v>21</v>
      </c>
      <c r="DM438" s="11" t="s">
        <v>21</v>
      </c>
      <c r="DN438" s="11" t="s">
        <v>21</v>
      </c>
      <c r="DO438" s="11" t="s">
        <v>21</v>
      </c>
      <c r="DP438" s="11" t="s">
        <v>21</v>
      </c>
      <c r="DQ438" s="11" t="s">
        <v>21</v>
      </c>
      <c r="DR438" s="11" t="s">
        <v>21</v>
      </c>
      <c r="DS438" s="11" t="s">
        <v>21</v>
      </c>
    </row>
    <row r="439" spans="1:123" s="12" customFormat="1" ht="15" customHeight="1" x14ac:dyDescent="0.2">
      <c r="A439" s="10">
        <v>207.5</v>
      </c>
      <c r="B439" s="11" t="s">
        <v>21</v>
      </c>
      <c r="C439" s="11" t="s">
        <v>21</v>
      </c>
      <c r="D439" s="11" t="s">
        <v>21</v>
      </c>
      <c r="E439" s="11" t="s">
        <v>21</v>
      </c>
      <c r="F439" s="11" t="s">
        <v>21</v>
      </c>
      <c r="G439" s="11" t="s">
        <v>21</v>
      </c>
      <c r="H439" s="11" t="s">
        <v>21</v>
      </c>
      <c r="I439" s="11" t="s">
        <v>21</v>
      </c>
      <c r="J439" s="11" t="s">
        <v>21</v>
      </c>
      <c r="K439" s="11" t="s">
        <v>21</v>
      </c>
      <c r="L439" s="11" t="s">
        <v>21</v>
      </c>
      <c r="M439" s="11" t="s">
        <v>21</v>
      </c>
      <c r="O439" s="12">
        <v>19.221513866796101</v>
      </c>
      <c r="R439" s="12">
        <v>32.671228836989002</v>
      </c>
      <c r="S439" s="12">
        <v>-12.271717423573101</v>
      </c>
      <c r="T439" s="12">
        <v>-7.9286583059001696</v>
      </c>
      <c r="AI439" s="11" t="s">
        <v>21</v>
      </c>
      <c r="AJ439" s="11" t="s">
        <v>21</v>
      </c>
      <c r="AQ439" s="12">
        <v>14.2391845656675</v>
      </c>
      <c r="CF439" s="12">
        <v>2.1894359178986602</v>
      </c>
      <c r="CG439" s="12">
        <v>-2.0350664726720402</v>
      </c>
      <c r="DF439" s="11" t="s">
        <v>21</v>
      </c>
      <c r="DG439" s="11" t="s">
        <v>21</v>
      </c>
      <c r="DH439" s="11" t="s">
        <v>21</v>
      </c>
      <c r="DI439" s="11" t="s">
        <v>21</v>
      </c>
      <c r="DJ439" s="11" t="s">
        <v>21</v>
      </c>
      <c r="DK439" s="11" t="s">
        <v>21</v>
      </c>
      <c r="DL439" s="11" t="s">
        <v>21</v>
      </c>
      <c r="DM439" s="11" t="s">
        <v>21</v>
      </c>
      <c r="DN439" s="11" t="s">
        <v>21</v>
      </c>
      <c r="DO439" s="11" t="s">
        <v>21</v>
      </c>
      <c r="DP439" s="11" t="s">
        <v>21</v>
      </c>
      <c r="DQ439" s="11" t="s">
        <v>21</v>
      </c>
      <c r="DR439" s="11" t="s">
        <v>21</v>
      </c>
      <c r="DS439" s="11" t="s">
        <v>21</v>
      </c>
    </row>
    <row r="440" spans="1:123" s="12" customFormat="1" ht="15" customHeight="1" x14ac:dyDescent="0.2">
      <c r="A440" s="10">
        <v>208</v>
      </c>
      <c r="B440" s="11" t="s">
        <v>21</v>
      </c>
      <c r="C440" s="11" t="s">
        <v>21</v>
      </c>
      <c r="D440" s="11" t="s">
        <v>21</v>
      </c>
      <c r="E440" s="11" t="s">
        <v>21</v>
      </c>
      <c r="F440" s="11" t="s">
        <v>21</v>
      </c>
      <c r="G440" s="11" t="s">
        <v>21</v>
      </c>
      <c r="H440" s="11" t="s">
        <v>21</v>
      </c>
      <c r="I440" s="11" t="s">
        <v>21</v>
      </c>
      <c r="J440" s="11" t="s">
        <v>21</v>
      </c>
      <c r="K440" s="11" t="s">
        <v>21</v>
      </c>
      <c r="L440" s="11" t="s">
        <v>21</v>
      </c>
      <c r="M440" s="11" t="s">
        <v>21</v>
      </c>
      <c r="O440" s="12">
        <v>19.873581550200399</v>
      </c>
      <c r="R440" s="12">
        <v>33.228421671083197</v>
      </c>
      <c r="S440" s="12">
        <v>-10.7673586171586</v>
      </c>
      <c r="T440" s="12">
        <v>-7.7765353125869296</v>
      </c>
      <c r="AI440" s="11" t="s">
        <v>21</v>
      </c>
      <c r="AJ440" s="11" t="s">
        <v>21</v>
      </c>
      <c r="AQ440" s="12">
        <v>14.443243344430799</v>
      </c>
      <c r="CF440" s="12">
        <v>2.1831799585925098</v>
      </c>
      <c r="CG440" s="12">
        <v>-2.0753745957335901</v>
      </c>
      <c r="DF440" s="11" t="s">
        <v>21</v>
      </c>
      <c r="DG440" s="11" t="s">
        <v>21</v>
      </c>
      <c r="DH440" s="11" t="s">
        <v>21</v>
      </c>
      <c r="DI440" s="11" t="s">
        <v>21</v>
      </c>
      <c r="DJ440" s="11" t="s">
        <v>21</v>
      </c>
      <c r="DK440" s="11" t="s">
        <v>21</v>
      </c>
      <c r="DL440" s="11" t="s">
        <v>21</v>
      </c>
      <c r="DM440" s="11" t="s">
        <v>21</v>
      </c>
      <c r="DN440" s="11" t="s">
        <v>21</v>
      </c>
      <c r="DO440" s="11" t="s">
        <v>21</v>
      </c>
      <c r="DP440" s="11" t="s">
        <v>21</v>
      </c>
      <c r="DQ440" s="11" t="s">
        <v>21</v>
      </c>
      <c r="DR440" s="11" t="s">
        <v>21</v>
      </c>
      <c r="DS440" s="11" t="s">
        <v>21</v>
      </c>
    </row>
    <row r="441" spans="1:123" s="12" customFormat="1" ht="15" customHeight="1" x14ac:dyDescent="0.2">
      <c r="A441" s="10">
        <v>208.5</v>
      </c>
      <c r="B441" s="11" t="s">
        <v>21</v>
      </c>
      <c r="C441" s="11" t="s">
        <v>21</v>
      </c>
      <c r="D441" s="11" t="s">
        <v>21</v>
      </c>
      <c r="E441" s="11" t="s">
        <v>21</v>
      </c>
      <c r="F441" s="11" t="s">
        <v>21</v>
      </c>
      <c r="G441" s="11" t="s">
        <v>21</v>
      </c>
      <c r="H441" s="11" t="s">
        <v>21</v>
      </c>
      <c r="I441" s="11" t="s">
        <v>21</v>
      </c>
      <c r="J441" s="11" t="s">
        <v>21</v>
      </c>
      <c r="K441" s="11" t="s">
        <v>21</v>
      </c>
      <c r="L441" s="11" t="s">
        <v>21</v>
      </c>
      <c r="M441" s="11" t="s">
        <v>21</v>
      </c>
      <c r="O441" s="12">
        <v>20.5251017177943</v>
      </c>
      <c r="R441" s="12">
        <v>33.783271646825597</v>
      </c>
      <c r="S441" s="12">
        <v>-9.3445241873268898</v>
      </c>
      <c r="T441" s="12">
        <v>-7.6122291829960798</v>
      </c>
      <c r="AI441" s="11" t="s">
        <v>21</v>
      </c>
      <c r="AJ441" s="11" t="s">
        <v>21</v>
      </c>
      <c r="AQ441" s="12">
        <v>14.6663969644578</v>
      </c>
      <c r="CF441" s="12">
        <v>2.17924571188632</v>
      </c>
      <c r="CG441" s="12">
        <v>-2.1066241515654802</v>
      </c>
      <c r="DF441" s="11" t="s">
        <v>21</v>
      </c>
      <c r="DG441" s="11" t="s">
        <v>21</v>
      </c>
      <c r="DH441" s="11" t="s">
        <v>21</v>
      </c>
      <c r="DI441" s="11" t="s">
        <v>21</v>
      </c>
      <c r="DJ441" s="11" t="s">
        <v>21</v>
      </c>
      <c r="DK441" s="11" t="s">
        <v>21</v>
      </c>
      <c r="DL441" s="11" t="s">
        <v>21</v>
      </c>
      <c r="DM441" s="11" t="s">
        <v>21</v>
      </c>
      <c r="DN441" s="11" t="s">
        <v>21</v>
      </c>
      <c r="DO441" s="11" t="s">
        <v>21</v>
      </c>
      <c r="DP441" s="11" t="s">
        <v>21</v>
      </c>
      <c r="DQ441" s="11" t="s">
        <v>21</v>
      </c>
      <c r="DR441" s="11" t="s">
        <v>21</v>
      </c>
      <c r="DS441" s="11" t="s">
        <v>21</v>
      </c>
    </row>
    <row r="442" spans="1:123" s="12" customFormat="1" ht="15" customHeight="1" x14ac:dyDescent="0.2">
      <c r="A442" s="10">
        <v>209</v>
      </c>
      <c r="B442" s="11" t="s">
        <v>21</v>
      </c>
      <c r="C442" s="11" t="s">
        <v>21</v>
      </c>
      <c r="D442" s="11" t="s">
        <v>21</v>
      </c>
      <c r="E442" s="11" t="s">
        <v>21</v>
      </c>
      <c r="F442" s="11" t="s">
        <v>21</v>
      </c>
      <c r="G442" s="11" t="s">
        <v>21</v>
      </c>
      <c r="H442" s="11" t="s">
        <v>21</v>
      </c>
      <c r="I442" s="11" t="s">
        <v>21</v>
      </c>
      <c r="J442" s="11" t="s">
        <v>21</v>
      </c>
      <c r="K442" s="11" t="s">
        <v>21</v>
      </c>
      <c r="L442" s="11" t="s">
        <v>21</v>
      </c>
      <c r="M442" s="11" t="s">
        <v>21</v>
      </c>
      <c r="O442" s="12">
        <v>21.176136215217401</v>
      </c>
      <c r="R442" s="12">
        <v>34.333359508309499</v>
      </c>
      <c r="S442" s="12">
        <v>-8.0048303061630506</v>
      </c>
      <c r="T442" s="12">
        <v>-7.4353474701638298</v>
      </c>
      <c r="AI442" s="11" t="s">
        <v>21</v>
      </c>
      <c r="AJ442" s="11" t="s">
        <v>21</v>
      </c>
      <c r="AQ442" s="12">
        <v>14.908952834957701</v>
      </c>
      <c r="CF442" s="12">
        <v>2.1778589598397899</v>
      </c>
      <c r="CG442" s="12">
        <v>-2.12776512853452</v>
      </c>
      <c r="DF442" s="11" t="s">
        <v>21</v>
      </c>
      <c r="DG442" s="11" t="s">
        <v>21</v>
      </c>
      <c r="DH442" s="11" t="s">
        <v>21</v>
      </c>
      <c r="DI442" s="11" t="s">
        <v>21</v>
      </c>
      <c r="DJ442" s="11" t="s">
        <v>21</v>
      </c>
      <c r="DK442" s="11" t="s">
        <v>21</v>
      </c>
      <c r="DL442" s="11" t="s">
        <v>21</v>
      </c>
      <c r="DM442" s="11" t="s">
        <v>21</v>
      </c>
      <c r="DN442" s="11" t="s">
        <v>21</v>
      </c>
      <c r="DO442" s="11" t="s">
        <v>21</v>
      </c>
      <c r="DP442" s="11" t="s">
        <v>21</v>
      </c>
      <c r="DQ442" s="11" t="s">
        <v>21</v>
      </c>
      <c r="DR442" s="11" t="s">
        <v>21</v>
      </c>
      <c r="DS442" s="11" t="s">
        <v>21</v>
      </c>
    </row>
    <row r="443" spans="1:123" s="12" customFormat="1" ht="15" customHeight="1" x14ac:dyDescent="0.2">
      <c r="A443" s="10">
        <v>209.5</v>
      </c>
      <c r="B443" s="11" t="s">
        <v>21</v>
      </c>
      <c r="C443" s="11" t="s">
        <v>21</v>
      </c>
      <c r="D443" s="11" t="s">
        <v>21</v>
      </c>
      <c r="E443" s="11" t="s">
        <v>21</v>
      </c>
      <c r="F443" s="11" t="s">
        <v>21</v>
      </c>
      <c r="G443" s="11" t="s">
        <v>21</v>
      </c>
      <c r="H443" s="11" t="s">
        <v>21</v>
      </c>
      <c r="I443" s="11" t="s">
        <v>21</v>
      </c>
      <c r="J443" s="11" t="s">
        <v>21</v>
      </c>
      <c r="K443" s="11" t="s">
        <v>21</v>
      </c>
      <c r="L443" s="11" t="s">
        <v>21</v>
      </c>
      <c r="M443" s="11" t="s">
        <v>21</v>
      </c>
      <c r="O443" s="12">
        <v>21.826628653798199</v>
      </c>
      <c r="R443" s="12">
        <v>34.876007703132899</v>
      </c>
      <c r="S443" s="12">
        <v>-6.7491323534341001</v>
      </c>
      <c r="T443" s="12">
        <v>-7.2455823101336101</v>
      </c>
      <c r="AI443" s="11" t="s">
        <v>21</v>
      </c>
      <c r="AJ443" s="11" t="s">
        <v>21</v>
      </c>
      <c r="AQ443" s="12">
        <v>15.17089731351</v>
      </c>
      <c r="CF443" s="12">
        <v>2.1791686322103399</v>
      </c>
      <c r="CG443" s="12">
        <v>-2.1380153611971702</v>
      </c>
      <c r="DF443" s="11" t="s">
        <v>21</v>
      </c>
      <c r="DG443" s="11" t="s">
        <v>21</v>
      </c>
      <c r="DH443" s="11" t="s">
        <v>21</v>
      </c>
      <c r="DI443" s="11" t="s">
        <v>21</v>
      </c>
      <c r="DJ443" s="11" t="s">
        <v>21</v>
      </c>
      <c r="DK443" s="11" t="s">
        <v>21</v>
      </c>
      <c r="DL443" s="11" t="s">
        <v>21</v>
      </c>
      <c r="DM443" s="11" t="s">
        <v>21</v>
      </c>
      <c r="DN443" s="11" t="s">
        <v>21</v>
      </c>
      <c r="DO443" s="11" t="s">
        <v>21</v>
      </c>
      <c r="DP443" s="11" t="s">
        <v>21</v>
      </c>
      <c r="DQ443" s="11" t="s">
        <v>21</v>
      </c>
      <c r="DR443" s="11" t="s">
        <v>21</v>
      </c>
      <c r="DS443" s="11" t="s">
        <v>21</v>
      </c>
    </row>
    <row r="444" spans="1:123" s="12" customFormat="1" ht="15" customHeight="1" x14ac:dyDescent="0.2">
      <c r="A444" s="10">
        <v>210</v>
      </c>
      <c r="B444" s="11" t="s">
        <v>21</v>
      </c>
      <c r="C444" s="11" t="s">
        <v>21</v>
      </c>
      <c r="D444" s="11" t="s">
        <v>21</v>
      </c>
      <c r="E444" s="11" t="s">
        <v>21</v>
      </c>
      <c r="F444" s="11" t="s">
        <v>21</v>
      </c>
      <c r="G444" s="11" t="s">
        <v>21</v>
      </c>
      <c r="H444" s="11" t="s">
        <v>21</v>
      </c>
      <c r="I444" s="11" t="s">
        <v>21</v>
      </c>
      <c r="J444" s="11" t="s">
        <v>21</v>
      </c>
      <c r="K444" s="11" t="s">
        <v>21</v>
      </c>
      <c r="L444" s="11" t="s">
        <v>21</v>
      </c>
      <c r="M444" s="11" t="s">
        <v>21</v>
      </c>
      <c r="O444" s="12">
        <v>22.476340745924901</v>
      </c>
      <c r="R444" s="12">
        <v>35.408225812716402</v>
      </c>
      <c r="S444" s="12">
        <v>-5.5773466556274798</v>
      </c>
      <c r="T444" s="12">
        <v>-7.0428304752567703</v>
      </c>
      <c r="AI444" s="11" t="s">
        <v>21</v>
      </c>
      <c r="AJ444" s="11" t="s">
        <v>21</v>
      </c>
      <c r="AQ444" s="12">
        <v>15.4521312651922</v>
      </c>
      <c r="CF444" s="12">
        <v>2.18341210711514</v>
      </c>
      <c r="CG444" s="12">
        <v>-2.1368475700000999</v>
      </c>
      <c r="DF444" s="11" t="s">
        <v>21</v>
      </c>
      <c r="DG444" s="11" t="s">
        <v>21</v>
      </c>
      <c r="DH444" s="11" t="s">
        <v>21</v>
      </c>
      <c r="DI444" s="11" t="s">
        <v>21</v>
      </c>
      <c r="DJ444" s="11" t="s">
        <v>21</v>
      </c>
      <c r="DK444" s="11" t="s">
        <v>21</v>
      </c>
      <c r="DL444" s="11" t="s">
        <v>21</v>
      </c>
      <c r="DM444" s="11" t="s">
        <v>21</v>
      </c>
      <c r="DN444" s="11" t="s">
        <v>21</v>
      </c>
      <c r="DO444" s="11" t="s">
        <v>21</v>
      </c>
      <c r="DP444" s="11" t="s">
        <v>21</v>
      </c>
      <c r="DQ444" s="11" t="s">
        <v>21</v>
      </c>
      <c r="DR444" s="11" t="s">
        <v>21</v>
      </c>
      <c r="DS444" s="11" t="s">
        <v>21</v>
      </c>
    </row>
    <row r="445" spans="1:123" s="12" customFormat="1" ht="15" customHeight="1" x14ac:dyDescent="0.2">
      <c r="A445" s="10">
        <v>210.5</v>
      </c>
      <c r="B445" s="11" t="s">
        <v>21</v>
      </c>
      <c r="C445" s="11" t="s">
        <v>21</v>
      </c>
      <c r="D445" s="11" t="s">
        <v>21</v>
      </c>
      <c r="E445" s="11" t="s">
        <v>21</v>
      </c>
      <c r="F445" s="11" t="s">
        <v>21</v>
      </c>
      <c r="G445" s="11" t="s">
        <v>21</v>
      </c>
      <c r="H445" s="11" t="s">
        <v>21</v>
      </c>
      <c r="I445" s="11" t="s">
        <v>21</v>
      </c>
      <c r="J445" s="11" t="s">
        <v>21</v>
      </c>
      <c r="K445" s="11" t="s">
        <v>21</v>
      </c>
      <c r="L445" s="11" t="s">
        <v>21</v>
      </c>
      <c r="M445" s="11" t="s">
        <v>21</v>
      </c>
      <c r="O445" s="12">
        <v>23.1249778153141</v>
      </c>
      <c r="R445" s="12">
        <v>35.926808777730898</v>
      </c>
      <c r="S445" s="12">
        <v>-4.4888579395774197</v>
      </c>
      <c r="T445" s="12">
        <v>-6.8271342570369598</v>
      </c>
      <c r="AI445" s="11" t="s">
        <v>21</v>
      </c>
      <c r="AJ445" s="11" t="s">
        <v>21</v>
      </c>
      <c r="AQ445" s="12">
        <v>15.751707906019799</v>
      </c>
      <c r="CF445" s="12">
        <v>2.1905557332502199</v>
      </c>
      <c r="CG445" s="12">
        <v>-2.1240164187474799</v>
      </c>
      <c r="DF445" s="11" t="s">
        <v>21</v>
      </c>
      <c r="DG445" s="11" t="s">
        <v>21</v>
      </c>
      <c r="DH445" s="11" t="s">
        <v>21</v>
      </c>
      <c r="DI445" s="11" t="s">
        <v>21</v>
      </c>
      <c r="DJ445" s="11" t="s">
        <v>21</v>
      </c>
      <c r="DK445" s="11" t="s">
        <v>21</v>
      </c>
      <c r="DL445" s="11" t="s">
        <v>21</v>
      </c>
      <c r="DM445" s="11" t="s">
        <v>21</v>
      </c>
      <c r="DN445" s="11" t="s">
        <v>21</v>
      </c>
      <c r="DO445" s="11" t="s">
        <v>21</v>
      </c>
      <c r="DP445" s="11" t="s">
        <v>21</v>
      </c>
      <c r="DQ445" s="11" t="s">
        <v>21</v>
      </c>
      <c r="DR445" s="11" t="s">
        <v>21</v>
      </c>
      <c r="DS445" s="11" t="s">
        <v>21</v>
      </c>
    </row>
    <row r="446" spans="1:123" s="12" customFormat="1" ht="15" customHeight="1" x14ac:dyDescent="0.2">
      <c r="A446" s="10">
        <v>211</v>
      </c>
      <c r="B446" s="11" t="s">
        <v>21</v>
      </c>
      <c r="C446" s="11" t="s">
        <v>21</v>
      </c>
      <c r="D446" s="11" t="s">
        <v>21</v>
      </c>
      <c r="E446" s="11" t="s">
        <v>21</v>
      </c>
      <c r="F446" s="11" t="s">
        <v>21</v>
      </c>
      <c r="G446" s="11" t="s">
        <v>21</v>
      </c>
      <c r="H446" s="11" t="s">
        <v>21</v>
      </c>
      <c r="I446" s="11" t="s">
        <v>21</v>
      </c>
      <c r="J446" s="11" t="s">
        <v>21</v>
      </c>
      <c r="K446" s="11" t="s">
        <v>21</v>
      </c>
      <c r="L446" s="11" t="s">
        <v>21</v>
      </c>
      <c r="M446" s="11" t="s">
        <v>21</v>
      </c>
      <c r="O446" s="12">
        <v>23.772152417222902</v>
      </c>
      <c r="R446" s="12">
        <v>36.4286424883175</v>
      </c>
      <c r="S446" s="12">
        <v>-3.4823146961571099</v>
      </c>
      <c r="T446" s="12">
        <v>-6.5986787376459599</v>
      </c>
      <c r="AI446" s="11" t="s">
        <v>21</v>
      </c>
      <c r="AJ446" s="11" t="s">
        <v>21</v>
      </c>
      <c r="AQ446" s="12">
        <v>16.068726836238</v>
      </c>
      <c r="CF446" s="12">
        <v>2.20053925659158</v>
      </c>
      <c r="CG446" s="12">
        <v>-2.0995953491365</v>
      </c>
      <c r="DF446" s="11" t="s">
        <v>21</v>
      </c>
      <c r="DG446" s="11" t="s">
        <v>21</v>
      </c>
      <c r="DH446" s="11" t="s">
        <v>21</v>
      </c>
      <c r="DI446" s="11" t="s">
        <v>21</v>
      </c>
      <c r="DJ446" s="11" t="s">
        <v>21</v>
      </c>
      <c r="DK446" s="11" t="s">
        <v>21</v>
      </c>
      <c r="DL446" s="11" t="s">
        <v>21</v>
      </c>
      <c r="DM446" s="11" t="s">
        <v>21</v>
      </c>
      <c r="DN446" s="11" t="s">
        <v>21</v>
      </c>
      <c r="DO446" s="11" t="s">
        <v>21</v>
      </c>
      <c r="DP446" s="11" t="s">
        <v>21</v>
      </c>
      <c r="DQ446" s="11" t="s">
        <v>21</v>
      </c>
      <c r="DR446" s="11" t="s">
        <v>21</v>
      </c>
      <c r="DS446" s="11" t="s">
        <v>21</v>
      </c>
    </row>
    <row r="447" spans="1:123" s="12" customFormat="1" ht="15" customHeight="1" x14ac:dyDescent="0.2">
      <c r="A447" s="10">
        <v>211.5</v>
      </c>
      <c r="B447" s="11" t="s">
        <v>21</v>
      </c>
      <c r="C447" s="11" t="s">
        <v>21</v>
      </c>
      <c r="D447" s="11" t="s">
        <v>21</v>
      </c>
      <c r="E447" s="11" t="s">
        <v>21</v>
      </c>
      <c r="F447" s="11" t="s">
        <v>21</v>
      </c>
      <c r="G447" s="11" t="s">
        <v>21</v>
      </c>
      <c r="H447" s="11" t="s">
        <v>21</v>
      </c>
      <c r="I447" s="11" t="s">
        <v>21</v>
      </c>
      <c r="J447" s="11" t="s">
        <v>21</v>
      </c>
      <c r="K447" s="11" t="s">
        <v>21</v>
      </c>
      <c r="L447" s="11" t="s">
        <v>21</v>
      </c>
      <c r="M447" s="11" t="s">
        <v>21</v>
      </c>
      <c r="O447" s="12">
        <v>24.417233362328201</v>
      </c>
      <c r="R447" s="12">
        <v>36.910394555888999</v>
      </c>
      <c r="S447" s="12">
        <v>-2.5560059384588301</v>
      </c>
      <c r="T447" s="12">
        <v>-6.35732112641562</v>
      </c>
      <c r="AI447" s="11" t="s">
        <v>21</v>
      </c>
      <c r="AJ447" s="11" t="s">
        <v>21</v>
      </c>
      <c r="AQ447" s="12">
        <v>16.401851098635198</v>
      </c>
      <c r="CF447" s="12">
        <v>2.2131268906377901</v>
      </c>
      <c r="CG447" s="12">
        <v>-2.0639756712625901</v>
      </c>
      <c r="DF447" s="11" t="s">
        <v>21</v>
      </c>
      <c r="DG447" s="11" t="s">
        <v>21</v>
      </c>
      <c r="DH447" s="11" t="s">
        <v>21</v>
      </c>
      <c r="DI447" s="11" t="s">
        <v>21</v>
      </c>
      <c r="DJ447" s="11" t="s">
        <v>21</v>
      </c>
      <c r="DK447" s="11" t="s">
        <v>21</v>
      </c>
      <c r="DL447" s="11" t="s">
        <v>21</v>
      </c>
      <c r="DM447" s="11" t="s">
        <v>21</v>
      </c>
      <c r="DN447" s="11" t="s">
        <v>21</v>
      </c>
      <c r="DO447" s="11" t="s">
        <v>21</v>
      </c>
      <c r="DP447" s="11" t="s">
        <v>21</v>
      </c>
      <c r="DQ447" s="11" t="s">
        <v>21</v>
      </c>
      <c r="DR447" s="11" t="s">
        <v>21</v>
      </c>
      <c r="DS447" s="11" t="s">
        <v>21</v>
      </c>
    </row>
    <row r="448" spans="1:123" s="12" customFormat="1" ht="15" customHeight="1" x14ac:dyDescent="0.2">
      <c r="A448" s="10">
        <v>212</v>
      </c>
      <c r="B448" s="11" t="s">
        <v>21</v>
      </c>
      <c r="C448" s="11" t="s">
        <v>21</v>
      </c>
      <c r="D448" s="11" t="s">
        <v>21</v>
      </c>
      <c r="E448" s="11" t="s">
        <v>21</v>
      </c>
      <c r="F448" s="11" t="s">
        <v>21</v>
      </c>
      <c r="G448" s="11" t="s">
        <v>21</v>
      </c>
      <c r="H448" s="11" t="s">
        <v>21</v>
      </c>
      <c r="I448" s="11" t="s">
        <v>21</v>
      </c>
      <c r="J448" s="11" t="s">
        <v>21</v>
      </c>
      <c r="K448" s="11" t="s">
        <v>21</v>
      </c>
      <c r="L448" s="11" t="s">
        <v>21</v>
      </c>
      <c r="M448" s="11" t="s">
        <v>21</v>
      </c>
      <c r="O448" s="12">
        <v>25.059403924387802</v>
      </c>
      <c r="R448" s="12">
        <v>37.368656194303099</v>
      </c>
      <c r="S448" s="12">
        <v>-1.7068966826627701</v>
      </c>
      <c r="T448" s="12">
        <v>-6.1026212279102703</v>
      </c>
      <c r="AI448" s="11" t="s">
        <v>21</v>
      </c>
      <c r="AJ448" s="11" t="s">
        <v>21</v>
      </c>
      <c r="AQ448" s="12">
        <v>16.749621863709699</v>
      </c>
      <c r="CF448" s="12">
        <v>2.2280680695985202</v>
      </c>
      <c r="CG448" s="12">
        <v>-2.01788975573435</v>
      </c>
      <c r="DF448" s="11" t="s">
        <v>21</v>
      </c>
      <c r="DG448" s="11" t="s">
        <v>21</v>
      </c>
      <c r="DH448" s="11" t="s">
        <v>21</v>
      </c>
      <c r="DI448" s="11" t="s">
        <v>21</v>
      </c>
      <c r="DJ448" s="11" t="s">
        <v>21</v>
      </c>
      <c r="DK448" s="11" t="s">
        <v>21</v>
      </c>
      <c r="DL448" s="11" t="s">
        <v>21</v>
      </c>
      <c r="DM448" s="11" t="s">
        <v>21</v>
      </c>
      <c r="DN448" s="11" t="s">
        <v>21</v>
      </c>
      <c r="DO448" s="11" t="s">
        <v>21</v>
      </c>
      <c r="DP448" s="11" t="s">
        <v>21</v>
      </c>
      <c r="DQ448" s="11" t="s">
        <v>21</v>
      </c>
      <c r="DR448" s="11" t="s">
        <v>21</v>
      </c>
      <c r="DS448" s="11" t="s">
        <v>21</v>
      </c>
    </row>
    <row r="449" spans="1:123" s="12" customFormat="1" ht="15" customHeight="1" x14ac:dyDescent="0.2">
      <c r="A449" s="10">
        <v>212.5</v>
      </c>
      <c r="B449" s="11" t="s">
        <v>21</v>
      </c>
      <c r="C449" s="11" t="s">
        <v>21</v>
      </c>
      <c r="D449" s="11" t="s">
        <v>21</v>
      </c>
      <c r="E449" s="11" t="s">
        <v>21</v>
      </c>
      <c r="F449" s="11" t="s">
        <v>21</v>
      </c>
      <c r="G449" s="11" t="s">
        <v>21</v>
      </c>
      <c r="H449" s="11" t="s">
        <v>21</v>
      </c>
      <c r="I449" s="11" t="s">
        <v>21</v>
      </c>
      <c r="J449" s="11" t="s">
        <v>21</v>
      </c>
      <c r="K449" s="11" t="s">
        <v>21</v>
      </c>
      <c r="L449" s="11" t="s">
        <v>21</v>
      </c>
      <c r="M449" s="11" t="s">
        <v>21</v>
      </c>
      <c r="O449" s="12">
        <v>25.697754608699999</v>
      </c>
      <c r="R449" s="12">
        <v>37.800091376993798</v>
      </c>
      <c r="S449" s="12">
        <v>-0.93155568947622602</v>
      </c>
      <c r="T449" s="12">
        <v>-5.8345699471828896</v>
      </c>
      <c r="AI449" s="11" t="s">
        <v>21</v>
      </c>
      <c r="AJ449" s="11" t="s">
        <v>21</v>
      </c>
      <c r="AQ449" s="12">
        <v>17.110342014348099</v>
      </c>
      <c r="CF449" s="12">
        <v>2.2450335563917099</v>
      </c>
      <c r="CG449" s="12">
        <v>-1.9623512343969101</v>
      </c>
      <c r="DF449" s="11" t="s">
        <v>21</v>
      </c>
      <c r="DG449" s="11" t="s">
        <v>21</v>
      </c>
      <c r="DH449" s="11" t="s">
        <v>21</v>
      </c>
      <c r="DI449" s="11" t="s">
        <v>21</v>
      </c>
      <c r="DJ449" s="11" t="s">
        <v>21</v>
      </c>
      <c r="DK449" s="11" t="s">
        <v>21</v>
      </c>
      <c r="DL449" s="11" t="s">
        <v>21</v>
      </c>
      <c r="DM449" s="11" t="s">
        <v>21</v>
      </c>
      <c r="DN449" s="11" t="s">
        <v>21</v>
      </c>
      <c r="DO449" s="11" t="s">
        <v>21</v>
      </c>
      <c r="DP449" s="11" t="s">
        <v>21</v>
      </c>
      <c r="DQ449" s="11" t="s">
        <v>21</v>
      </c>
      <c r="DR449" s="11" t="s">
        <v>21</v>
      </c>
      <c r="DS449" s="11" t="s">
        <v>21</v>
      </c>
    </row>
    <row r="450" spans="1:123" s="12" customFormat="1" ht="15" customHeight="1" x14ac:dyDescent="0.2">
      <c r="A450" s="10">
        <v>213</v>
      </c>
      <c r="B450" s="11" t="s">
        <v>21</v>
      </c>
      <c r="C450" s="11" t="s">
        <v>21</v>
      </c>
      <c r="D450" s="11" t="s">
        <v>21</v>
      </c>
      <c r="E450" s="11" t="s">
        <v>21</v>
      </c>
      <c r="F450" s="11" t="s">
        <v>21</v>
      </c>
      <c r="G450" s="11" t="s">
        <v>21</v>
      </c>
      <c r="H450" s="11" t="s">
        <v>21</v>
      </c>
      <c r="I450" s="11" t="s">
        <v>21</v>
      </c>
      <c r="J450" s="11" t="s">
        <v>21</v>
      </c>
      <c r="K450" s="11" t="s">
        <v>21</v>
      </c>
      <c r="L450" s="11" t="s">
        <v>21</v>
      </c>
      <c r="M450" s="11" t="s">
        <v>21</v>
      </c>
      <c r="O450" s="12">
        <v>26.331288609071599</v>
      </c>
      <c r="R450" s="12">
        <v>38.201542338356298</v>
      </c>
      <c r="S450" s="12">
        <v>-0.22663461152205799</v>
      </c>
      <c r="T450" s="12">
        <v>-5.5544983297295403</v>
      </c>
      <c r="AI450" s="11" t="s">
        <v>21</v>
      </c>
      <c r="AJ450" s="11" t="s">
        <v>21</v>
      </c>
      <c r="AQ450" s="12">
        <v>17.482096154708401</v>
      </c>
      <c r="CF450" s="12">
        <v>2.2637827896687601</v>
      </c>
      <c r="CG450" s="12">
        <v>-1.89848094578337</v>
      </c>
      <c r="DF450" s="11" t="s">
        <v>21</v>
      </c>
      <c r="DG450" s="11" t="s">
        <v>21</v>
      </c>
      <c r="DH450" s="11" t="s">
        <v>21</v>
      </c>
      <c r="DI450" s="11" t="s">
        <v>21</v>
      </c>
      <c r="DJ450" s="11" t="s">
        <v>21</v>
      </c>
      <c r="DK450" s="11" t="s">
        <v>21</v>
      </c>
      <c r="DL450" s="11" t="s">
        <v>21</v>
      </c>
      <c r="DM450" s="11" t="s">
        <v>21</v>
      </c>
      <c r="DN450" s="11" t="s">
        <v>21</v>
      </c>
      <c r="DO450" s="11" t="s">
        <v>21</v>
      </c>
      <c r="DP450" s="11" t="s">
        <v>21</v>
      </c>
      <c r="DQ450" s="11" t="s">
        <v>21</v>
      </c>
      <c r="DR450" s="11" t="s">
        <v>21</v>
      </c>
      <c r="DS450" s="11" t="s">
        <v>21</v>
      </c>
    </row>
    <row r="451" spans="1:123" s="12" customFormat="1" ht="15" customHeight="1" x14ac:dyDescent="0.2">
      <c r="A451" s="10">
        <v>213.5</v>
      </c>
      <c r="B451" s="11" t="s">
        <v>21</v>
      </c>
      <c r="C451" s="11" t="s">
        <v>21</v>
      </c>
      <c r="D451" s="11" t="s">
        <v>21</v>
      </c>
      <c r="E451" s="11" t="s">
        <v>21</v>
      </c>
      <c r="F451" s="11" t="s">
        <v>21</v>
      </c>
      <c r="G451" s="11" t="s">
        <v>21</v>
      </c>
      <c r="H451" s="11" t="s">
        <v>21</v>
      </c>
      <c r="I451" s="11" t="s">
        <v>21</v>
      </c>
      <c r="J451" s="11" t="s">
        <v>21</v>
      </c>
      <c r="K451" s="11" t="s">
        <v>21</v>
      </c>
      <c r="L451" s="11" t="s">
        <v>21</v>
      </c>
      <c r="M451" s="11" t="s">
        <v>21</v>
      </c>
      <c r="O451" s="12">
        <v>26.9589490926591</v>
      </c>
      <c r="R451" s="12">
        <v>38.569811295019399</v>
      </c>
      <c r="S451" s="12">
        <v>0.41268080508416399</v>
      </c>
      <c r="T451" s="12">
        <v>-5.2627615332312399</v>
      </c>
      <c r="AI451" s="11" t="s">
        <v>21</v>
      </c>
      <c r="AJ451" s="11" t="s">
        <v>21</v>
      </c>
      <c r="AQ451" s="12">
        <v>17.8627524292096</v>
      </c>
      <c r="CF451" s="12">
        <v>2.2839951725472898</v>
      </c>
      <c r="CG451" s="12">
        <v>-1.8278132074556099</v>
      </c>
      <c r="DF451" s="11" t="s">
        <v>21</v>
      </c>
      <c r="DG451" s="11" t="s">
        <v>21</v>
      </c>
      <c r="DH451" s="11" t="s">
        <v>21</v>
      </c>
      <c r="DI451" s="11" t="s">
        <v>21</v>
      </c>
      <c r="DJ451" s="11" t="s">
        <v>21</v>
      </c>
      <c r="DK451" s="11" t="s">
        <v>21</v>
      </c>
      <c r="DL451" s="11" t="s">
        <v>21</v>
      </c>
      <c r="DM451" s="11" t="s">
        <v>21</v>
      </c>
      <c r="DN451" s="11" t="s">
        <v>21</v>
      </c>
      <c r="DO451" s="11" t="s">
        <v>21</v>
      </c>
      <c r="DP451" s="11" t="s">
        <v>21</v>
      </c>
      <c r="DQ451" s="11" t="s">
        <v>21</v>
      </c>
      <c r="DR451" s="11" t="s">
        <v>21</v>
      </c>
      <c r="DS451" s="11" t="s">
        <v>21</v>
      </c>
    </row>
    <row r="452" spans="1:123" s="12" customFormat="1" ht="15" customHeight="1" x14ac:dyDescent="0.2">
      <c r="A452" s="10">
        <v>214</v>
      </c>
      <c r="B452" s="11" t="s">
        <v>21</v>
      </c>
      <c r="C452" s="11" t="s">
        <v>21</v>
      </c>
      <c r="D452" s="11" t="s">
        <v>21</v>
      </c>
      <c r="E452" s="11" t="s">
        <v>21</v>
      </c>
      <c r="F452" s="11" t="s">
        <v>21</v>
      </c>
      <c r="G452" s="11" t="s">
        <v>21</v>
      </c>
      <c r="H452" s="11" t="s">
        <v>21</v>
      </c>
      <c r="I452" s="11" t="s">
        <v>21</v>
      </c>
      <c r="J452" s="11" t="s">
        <v>21</v>
      </c>
      <c r="K452" s="11" t="s">
        <v>21</v>
      </c>
      <c r="L452" s="11" t="s">
        <v>21</v>
      </c>
      <c r="M452" s="11" t="s">
        <v>21</v>
      </c>
      <c r="O452" s="12">
        <v>27.579506422625801</v>
      </c>
      <c r="R452" s="12">
        <v>38.901845982763902</v>
      </c>
      <c r="S452" s="12">
        <v>0.99149383459007301</v>
      </c>
      <c r="T452" s="12">
        <v>-4.9599661906540797</v>
      </c>
      <c r="AI452" s="11" t="s">
        <v>21</v>
      </c>
      <c r="AJ452" s="11" t="s">
        <v>21</v>
      </c>
      <c r="AQ452" s="12">
        <v>18.250209905090699</v>
      </c>
      <c r="CF452" s="12">
        <v>2.3054515168041601</v>
      </c>
      <c r="CG452" s="12">
        <v>-1.75209345343319</v>
      </c>
      <c r="DF452" s="11" t="s">
        <v>21</v>
      </c>
      <c r="DG452" s="11" t="s">
        <v>21</v>
      </c>
      <c r="DH452" s="11" t="s">
        <v>21</v>
      </c>
      <c r="DI452" s="11" t="s">
        <v>21</v>
      </c>
      <c r="DJ452" s="11" t="s">
        <v>21</v>
      </c>
      <c r="DK452" s="11" t="s">
        <v>21</v>
      </c>
      <c r="DL452" s="11" t="s">
        <v>21</v>
      </c>
      <c r="DM452" s="11" t="s">
        <v>21</v>
      </c>
      <c r="DN452" s="11" t="s">
        <v>21</v>
      </c>
      <c r="DO452" s="11" t="s">
        <v>21</v>
      </c>
      <c r="DP452" s="11" t="s">
        <v>21</v>
      </c>
      <c r="DQ452" s="11" t="s">
        <v>21</v>
      </c>
      <c r="DR452" s="11" t="s">
        <v>21</v>
      </c>
      <c r="DS452" s="11" t="s">
        <v>21</v>
      </c>
    </row>
    <row r="453" spans="1:123" s="12" customFormat="1" ht="15" customHeight="1" x14ac:dyDescent="0.2">
      <c r="A453" s="10">
        <v>214.5</v>
      </c>
      <c r="B453" s="11" t="s">
        <v>21</v>
      </c>
      <c r="C453" s="11" t="s">
        <v>21</v>
      </c>
      <c r="D453" s="11" t="s">
        <v>21</v>
      </c>
      <c r="E453" s="11" t="s">
        <v>21</v>
      </c>
      <c r="F453" s="11" t="s">
        <v>21</v>
      </c>
      <c r="G453" s="11" t="s">
        <v>21</v>
      </c>
      <c r="H453" s="11" t="s">
        <v>21</v>
      </c>
      <c r="I453" s="11" t="s">
        <v>21</v>
      </c>
      <c r="J453" s="11" t="s">
        <v>21</v>
      </c>
      <c r="K453" s="11" t="s">
        <v>21</v>
      </c>
      <c r="L453" s="11" t="s">
        <v>21</v>
      </c>
      <c r="M453" s="11" t="s">
        <v>21</v>
      </c>
      <c r="O453" s="12">
        <v>28.1915636151097</v>
      </c>
      <c r="R453" s="12">
        <v>39.194805140141398</v>
      </c>
      <c r="S453" s="12">
        <v>1.5149789760471299</v>
      </c>
      <c r="T453" s="12">
        <v>-4.6470045163005098</v>
      </c>
      <c r="AI453" s="11" t="s">
        <v>21</v>
      </c>
      <c r="AJ453" s="11" t="s">
        <v>21</v>
      </c>
      <c r="AQ453" s="12">
        <v>18.642351278685901</v>
      </c>
      <c r="CF453" s="12">
        <v>2.3277143554878399</v>
      </c>
      <c r="CG453" s="12">
        <v>-1.6733633856347201</v>
      </c>
      <c r="DF453" s="11" t="s">
        <v>21</v>
      </c>
      <c r="DG453" s="11" t="s">
        <v>21</v>
      </c>
      <c r="DH453" s="11" t="s">
        <v>21</v>
      </c>
      <c r="DI453" s="11" t="s">
        <v>21</v>
      </c>
      <c r="DJ453" s="11" t="s">
        <v>21</v>
      </c>
      <c r="DK453" s="11" t="s">
        <v>21</v>
      </c>
      <c r="DL453" s="11" t="s">
        <v>21</v>
      </c>
      <c r="DM453" s="11" t="s">
        <v>21</v>
      </c>
      <c r="DN453" s="11" t="s">
        <v>21</v>
      </c>
      <c r="DO453" s="11" t="s">
        <v>21</v>
      </c>
      <c r="DP453" s="11" t="s">
        <v>21</v>
      </c>
      <c r="DQ453" s="11" t="s">
        <v>21</v>
      </c>
      <c r="DR453" s="11" t="s">
        <v>21</v>
      </c>
      <c r="DS453" s="11" t="s">
        <v>21</v>
      </c>
    </row>
    <row r="454" spans="1:123" s="12" customFormat="1" ht="15" customHeight="1" x14ac:dyDescent="0.2">
      <c r="A454" s="10">
        <v>215</v>
      </c>
      <c r="B454" s="11" t="s">
        <v>21</v>
      </c>
      <c r="C454" s="11" t="s">
        <v>21</v>
      </c>
      <c r="D454" s="11" t="s">
        <v>21</v>
      </c>
      <c r="E454" s="11" t="s">
        <v>21</v>
      </c>
      <c r="F454" s="11" t="s">
        <v>21</v>
      </c>
      <c r="G454" s="11" t="s">
        <v>21</v>
      </c>
      <c r="H454" s="11" t="s">
        <v>21</v>
      </c>
      <c r="I454" s="11" t="s">
        <v>21</v>
      </c>
      <c r="J454" s="11" t="s">
        <v>21</v>
      </c>
      <c r="K454" s="11" t="s">
        <v>21</v>
      </c>
      <c r="L454" s="11" t="s">
        <v>21</v>
      </c>
      <c r="M454" s="11" t="s">
        <v>21</v>
      </c>
      <c r="O454" s="12">
        <v>28.7936509266728</v>
      </c>
      <c r="R454" s="12">
        <v>39.446040318580302</v>
      </c>
      <c r="S454" s="12">
        <v>1.98862062461557</v>
      </c>
      <c r="T454" s="12">
        <v>-4.3246409404673596</v>
      </c>
      <c r="AI454" s="11" t="s">
        <v>21</v>
      </c>
      <c r="AJ454" s="11" t="s">
        <v>21</v>
      </c>
      <c r="AQ454" s="12">
        <v>19.036793673876598</v>
      </c>
      <c r="CF454" s="12">
        <v>2.3505276658397598</v>
      </c>
      <c r="CG454" s="12">
        <v>-1.59341993821726</v>
      </c>
      <c r="DF454" s="11" t="s">
        <v>21</v>
      </c>
      <c r="DG454" s="11" t="s">
        <v>21</v>
      </c>
      <c r="DH454" s="11" t="s">
        <v>21</v>
      </c>
      <c r="DI454" s="11" t="s">
        <v>21</v>
      </c>
      <c r="DJ454" s="11" t="s">
        <v>21</v>
      </c>
      <c r="DK454" s="11" t="s">
        <v>21</v>
      </c>
      <c r="DL454" s="11" t="s">
        <v>21</v>
      </c>
      <c r="DM454" s="11" t="s">
        <v>21</v>
      </c>
      <c r="DN454" s="11" t="s">
        <v>21</v>
      </c>
      <c r="DO454" s="11" t="s">
        <v>21</v>
      </c>
      <c r="DP454" s="11" t="s">
        <v>21</v>
      </c>
      <c r="DQ454" s="11" t="s">
        <v>21</v>
      </c>
      <c r="DR454" s="11" t="s">
        <v>21</v>
      </c>
      <c r="DS454" s="11" t="s">
        <v>21</v>
      </c>
    </row>
    <row r="455" spans="1:123" s="12" customFormat="1" ht="15" customHeight="1" x14ac:dyDescent="0.2">
      <c r="A455" s="10">
        <v>215.5</v>
      </c>
      <c r="B455" s="11" t="s">
        <v>21</v>
      </c>
      <c r="C455" s="11" t="s">
        <v>21</v>
      </c>
      <c r="D455" s="11" t="s">
        <v>21</v>
      </c>
      <c r="E455" s="11" t="s">
        <v>21</v>
      </c>
      <c r="F455" s="11" t="s">
        <v>21</v>
      </c>
      <c r="G455" s="11" t="s">
        <v>21</v>
      </c>
      <c r="H455" s="11" t="s">
        <v>21</v>
      </c>
      <c r="I455" s="11" t="s">
        <v>21</v>
      </c>
      <c r="J455" s="11" t="s">
        <v>21</v>
      </c>
      <c r="K455" s="11" t="s">
        <v>21</v>
      </c>
      <c r="L455" s="11" t="s">
        <v>21</v>
      </c>
      <c r="M455" s="11" t="s">
        <v>21</v>
      </c>
      <c r="O455" s="12">
        <v>29.3842967948876</v>
      </c>
      <c r="R455" s="12">
        <v>39.653175917919697</v>
      </c>
      <c r="S455" s="12">
        <v>2.41810562329192</v>
      </c>
      <c r="T455" s="12">
        <v>-3.9933638618094802</v>
      </c>
      <c r="AI455" s="11" t="s">
        <v>21</v>
      </c>
      <c r="AJ455" s="11" t="s">
        <v>21</v>
      </c>
      <c r="AQ455" s="12">
        <v>19.4309650396462</v>
      </c>
      <c r="CF455" s="12">
        <v>2.3734967271593601</v>
      </c>
      <c r="CG455" s="12">
        <v>-1.51405481574329</v>
      </c>
      <c r="DF455" s="11" t="s">
        <v>21</v>
      </c>
      <c r="DG455" s="11" t="s">
        <v>21</v>
      </c>
      <c r="DH455" s="11" t="s">
        <v>21</v>
      </c>
      <c r="DI455" s="11" t="s">
        <v>21</v>
      </c>
      <c r="DJ455" s="11" t="s">
        <v>21</v>
      </c>
      <c r="DK455" s="11" t="s">
        <v>21</v>
      </c>
      <c r="DL455" s="11" t="s">
        <v>21</v>
      </c>
      <c r="DM455" s="11" t="s">
        <v>21</v>
      </c>
      <c r="DN455" s="11" t="s">
        <v>21</v>
      </c>
      <c r="DO455" s="11" t="s">
        <v>21</v>
      </c>
      <c r="DP455" s="11" t="s">
        <v>21</v>
      </c>
      <c r="DQ455" s="11" t="s">
        <v>21</v>
      </c>
      <c r="DR455" s="11" t="s">
        <v>21</v>
      </c>
      <c r="DS455" s="11" t="s">
        <v>21</v>
      </c>
    </row>
    <row r="456" spans="1:123" s="12" customFormat="1" ht="15" customHeight="1" x14ac:dyDescent="0.2">
      <c r="A456" s="10">
        <v>216</v>
      </c>
      <c r="B456" s="11" t="s">
        <v>21</v>
      </c>
      <c r="C456" s="11" t="s">
        <v>21</v>
      </c>
      <c r="D456" s="11" t="s">
        <v>21</v>
      </c>
      <c r="E456" s="11" t="s">
        <v>21</v>
      </c>
      <c r="F456" s="11" t="s">
        <v>21</v>
      </c>
      <c r="G456" s="11" t="s">
        <v>21</v>
      </c>
      <c r="H456" s="11" t="s">
        <v>21</v>
      </c>
      <c r="I456" s="11" t="s">
        <v>21</v>
      </c>
      <c r="J456" s="11" t="s">
        <v>21</v>
      </c>
      <c r="K456" s="11" t="s">
        <v>21</v>
      </c>
      <c r="L456" s="11" t="s">
        <v>21</v>
      </c>
      <c r="M456" s="11" t="s">
        <v>21</v>
      </c>
      <c r="O456" s="12">
        <v>29.961922336951801</v>
      </c>
      <c r="R456" s="12">
        <v>39.814101910451399</v>
      </c>
      <c r="S456" s="12">
        <v>2.8090848900319498</v>
      </c>
      <c r="T456" s="12">
        <v>-3.65333949048363</v>
      </c>
      <c r="AI456" s="11" t="s">
        <v>21</v>
      </c>
      <c r="AJ456" s="11" t="s">
        <v>21</v>
      </c>
      <c r="AQ456" s="12">
        <v>19.822249669232399</v>
      </c>
      <c r="CF456" s="12">
        <v>2.3963295916473699</v>
      </c>
      <c r="CG456" s="12">
        <v>-1.43715851663728</v>
      </c>
      <c r="DF456" s="11" t="s">
        <v>21</v>
      </c>
      <c r="DG456" s="11" t="s">
        <v>21</v>
      </c>
      <c r="DH456" s="11" t="s">
        <v>21</v>
      </c>
      <c r="DI456" s="11" t="s">
        <v>21</v>
      </c>
      <c r="DJ456" s="11" t="s">
        <v>21</v>
      </c>
      <c r="DK456" s="11" t="s">
        <v>21</v>
      </c>
      <c r="DL456" s="11" t="s">
        <v>21</v>
      </c>
      <c r="DM456" s="11" t="s">
        <v>21</v>
      </c>
      <c r="DN456" s="11" t="s">
        <v>21</v>
      </c>
      <c r="DO456" s="11" t="s">
        <v>21</v>
      </c>
      <c r="DP456" s="11" t="s">
        <v>21</v>
      </c>
      <c r="DQ456" s="11" t="s">
        <v>21</v>
      </c>
      <c r="DR456" s="11" t="s">
        <v>21</v>
      </c>
      <c r="DS456" s="11" t="s">
        <v>21</v>
      </c>
    </row>
    <row r="457" spans="1:123" s="12" customFormat="1" ht="15" customHeight="1" x14ac:dyDescent="0.2">
      <c r="A457" s="10">
        <v>216.5</v>
      </c>
      <c r="B457" s="11" t="s">
        <v>21</v>
      </c>
      <c r="C457" s="11" t="s">
        <v>21</v>
      </c>
      <c r="D457" s="11" t="s">
        <v>21</v>
      </c>
      <c r="E457" s="11" t="s">
        <v>21</v>
      </c>
      <c r="F457" s="11" t="s">
        <v>21</v>
      </c>
      <c r="G457" s="11" t="s">
        <v>21</v>
      </c>
      <c r="H457" s="11" t="s">
        <v>21</v>
      </c>
      <c r="I457" s="11" t="s">
        <v>21</v>
      </c>
      <c r="J457" s="11" t="s">
        <v>21</v>
      </c>
      <c r="K457" s="11" t="s">
        <v>21</v>
      </c>
      <c r="L457" s="11" t="s">
        <v>21</v>
      </c>
      <c r="M457" s="11" t="s">
        <v>21</v>
      </c>
      <c r="O457" s="12">
        <v>30.52498868783</v>
      </c>
      <c r="R457" s="12">
        <v>39.927181205712202</v>
      </c>
      <c r="S457" s="12">
        <v>3.1673052944825</v>
      </c>
      <c r="T457" s="12">
        <v>-3.3062228794733501</v>
      </c>
      <c r="AI457" s="11" t="s">
        <v>21</v>
      </c>
      <c r="AJ457" s="11" t="s">
        <v>21</v>
      </c>
      <c r="AQ457" s="12">
        <v>20.208140995236999</v>
      </c>
      <c r="CF457" s="12">
        <v>2.4185058009607001</v>
      </c>
      <c r="CG457" s="12">
        <v>-1.3648821095557599</v>
      </c>
      <c r="DF457" s="11" t="s">
        <v>21</v>
      </c>
      <c r="DG457" s="11" t="s">
        <v>21</v>
      </c>
      <c r="DH457" s="11" t="s">
        <v>21</v>
      </c>
      <c r="DI457" s="11" t="s">
        <v>21</v>
      </c>
      <c r="DJ457" s="11" t="s">
        <v>21</v>
      </c>
      <c r="DK457" s="11" t="s">
        <v>21</v>
      </c>
      <c r="DL457" s="11" t="s">
        <v>21</v>
      </c>
      <c r="DM457" s="11" t="s">
        <v>21</v>
      </c>
      <c r="DN457" s="11" t="s">
        <v>21</v>
      </c>
      <c r="DO457" s="11" t="s">
        <v>21</v>
      </c>
      <c r="DP457" s="11" t="s">
        <v>21</v>
      </c>
      <c r="DQ457" s="11" t="s">
        <v>21</v>
      </c>
      <c r="DR457" s="11" t="s">
        <v>21</v>
      </c>
      <c r="DS457" s="11" t="s">
        <v>21</v>
      </c>
    </row>
    <row r="458" spans="1:123" s="12" customFormat="1" ht="15" customHeight="1" x14ac:dyDescent="0.2">
      <c r="A458" s="10">
        <v>217</v>
      </c>
      <c r="B458" s="11" t="s">
        <v>21</v>
      </c>
      <c r="C458" s="11" t="s">
        <v>21</v>
      </c>
      <c r="D458" s="11" t="s">
        <v>21</v>
      </c>
      <c r="E458" s="11" t="s">
        <v>21</v>
      </c>
      <c r="F458" s="11" t="s">
        <v>21</v>
      </c>
      <c r="G458" s="11" t="s">
        <v>21</v>
      </c>
      <c r="H458" s="11" t="s">
        <v>21</v>
      </c>
      <c r="I458" s="11" t="s">
        <v>21</v>
      </c>
      <c r="J458" s="11" t="s">
        <v>21</v>
      </c>
      <c r="K458" s="11" t="s">
        <v>21</v>
      </c>
      <c r="L458" s="11" t="s">
        <v>21</v>
      </c>
      <c r="M458" s="11" t="s">
        <v>21</v>
      </c>
      <c r="O458" s="12">
        <v>31.0718787659425</v>
      </c>
      <c r="R458" s="12">
        <v>39.991195080801802</v>
      </c>
      <c r="S458" s="12">
        <v>3.4985353067895599</v>
      </c>
      <c r="T458" s="12">
        <v>-2.9537454793171398</v>
      </c>
      <c r="AI458" s="11" t="s">
        <v>21</v>
      </c>
      <c r="AJ458" s="11" t="s">
        <v>21</v>
      </c>
      <c r="AQ458" s="12">
        <v>20.586225218721601</v>
      </c>
      <c r="CF458" s="12">
        <v>2.4397072593273998</v>
      </c>
      <c r="CG458" s="12">
        <v>-1.2993208429179499</v>
      </c>
      <c r="DF458" s="11" t="s">
        <v>21</v>
      </c>
      <c r="DG458" s="11" t="s">
        <v>21</v>
      </c>
      <c r="DH458" s="11" t="s">
        <v>21</v>
      </c>
      <c r="DI458" s="11" t="s">
        <v>21</v>
      </c>
      <c r="DJ458" s="11" t="s">
        <v>21</v>
      </c>
      <c r="DK458" s="11" t="s">
        <v>21</v>
      </c>
      <c r="DL458" s="11" t="s">
        <v>21</v>
      </c>
      <c r="DM458" s="11" t="s">
        <v>21</v>
      </c>
      <c r="DN458" s="11" t="s">
        <v>21</v>
      </c>
      <c r="DO458" s="11" t="s">
        <v>21</v>
      </c>
      <c r="DP458" s="11" t="s">
        <v>21</v>
      </c>
      <c r="DQ458" s="11" t="s">
        <v>21</v>
      </c>
      <c r="DR458" s="11" t="s">
        <v>21</v>
      </c>
      <c r="DS458" s="11" t="s">
        <v>21</v>
      </c>
    </row>
    <row r="459" spans="1:123" s="12" customFormat="1" ht="15" customHeight="1" x14ac:dyDescent="0.2">
      <c r="A459" s="10">
        <v>217.5</v>
      </c>
      <c r="B459" s="11" t="s">
        <v>21</v>
      </c>
      <c r="C459" s="11" t="s">
        <v>21</v>
      </c>
      <c r="D459" s="11" t="s">
        <v>21</v>
      </c>
      <c r="E459" s="11" t="s">
        <v>21</v>
      </c>
      <c r="F459" s="11" t="s">
        <v>21</v>
      </c>
      <c r="G459" s="11" t="s">
        <v>21</v>
      </c>
      <c r="H459" s="11" t="s">
        <v>21</v>
      </c>
      <c r="I459" s="11" t="s">
        <v>21</v>
      </c>
      <c r="J459" s="11" t="s">
        <v>21</v>
      </c>
      <c r="K459" s="11" t="s">
        <v>21</v>
      </c>
      <c r="L459" s="11" t="s">
        <v>21</v>
      </c>
      <c r="M459" s="11" t="s">
        <v>21</v>
      </c>
      <c r="O459" s="12">
        <v>31.600971851730701</v>
      </c>
      <c r="R459" s="12">
        <v>40.005532355280501</v>
      </c>
      <c r="S459" s="12">
        <v>3.8083039726188801</v>
      </c>
      <c r="T459" s="12">
        <v>-2.59723469753225</v>
      </c>
      <c r="AI459" s="11" t="s">
        <v>21</v>
      </c>
      <c r="AJ459" s="11" t="s">
        <v>21</v>
      </c>
      <c r="AQ459" s="12">
        <v>20.9541867661755</v>
      </c>
      <c r="CF459" s="12">
        <v>2.45994033321039</v>
      </c>
      <c r="CG459" s="12">
        <v>-1.2422018471625</v>
      </c>
      <c r="DF459" s="11" t="s">
        <v>21</v>
      </c>
      <c r="DG459" s="11" t="s">
        <v>21</v>
      </c>
      <c r="DH459" s="11" t="s">
        <v>21</v>
      </c>
      <c r="DI459" s="11" t="s">
        <v>21</v>
      </c>
      <c r="DJ459" s="11" t="s">
        <v>21</v>
      </c>
      <c r="DK459" s="11" t="s">
        <v>21</v>
      </c>
      <c r="DL459" s="11" t="s">
        <v>21</v>
      </c>
      <c r="DM459" s="11" t="s">
        <v>21</v>
      </c>
      <c r="DN459" s="11" t="s">
        <v>21</v>
      </c>
      <c r="DO459" s="11" t="s">
        <v>21</v>
      </c>
      <c r="DP459" s="11" t="s">
        <v>21</v>
      </c>
      <c r="DQ459" s="11" t="s">
        <v>21</v>
      </c>
      <c r="DR459" s="11" t="s">
        <v>21</v>
      </c>
      <c r="DS459" s="11" t="s">
        <v>21</v>
      </c>
    </row>
    <row r="460" spans="1:123" s="12" customFormat="1" ht="15" customHeight="1" x14ac:dyDescent="0.2">
      <c r="A460" s="10">
        <v>218</v>
      </c>
      <c r="B460" s="11" t="s">
        <v>21</v>
      </c>
      <c r="C460" s="11" t="s">
        <v>21</v>
      </c>
      <c r="D460" s="11" t="s">
        <v>21</v>
      </c>
      <c r="E460" s="11" t="s">
        <v>21</v>
      </c>
      <c r="F460" s="11" t="s">
        <v>21</v>
      </c>
      <c r="G460" s="11" t="s">
        <v>21</v>
      </c>
      <c r="H460" s="11" t="s">
        <v>21</v>
      </c>
      <c r="I460" s="11" t="s">
        <v>21</v>
      </c>
      <c r="J460" s="11" t="s">
        <v>21</v>
      </c>
      <c r="K460" s="11" t="s">
        <v>21</v>
      </c>
      <c r="L460" s="11" t="s">
        <v>21</v>
      </c>
      <c r="M460" s="11" t="s">
        <v>21</v>
      </c>
      <c r="O460" s="12">
        <v>32.110670872498297</v>
      </c>
      <c r="R460" s="12">
        <v>39.970036596059799</v>
      </c>
      <c r="S460" s="12">
        <v>4.1016978684638099</v>
      </c>
      <c r="T460" s="12">
        <v>-2.2380288555723298</v>
      </c>
      <c r="AI460" s="11" t="s">
        <v>21</v>
      </c>
      <c r="AJ460" s="11" t="s">
        <v>21</v>
      </c>
      <c r="AQ460" s="12">
        <v>21.3098210224416</v>
      </c>
      <c r="CF460" s="12">
        <v>2.47909520112443</v>
      </c>
      <c r="CG460" s="12">
        <v>-1.1951901797147</v>
      </c>
      <c r="DF460" s="11" t="s">
        <v>21</v>
      </c>
      <c r="DG460" s="11" t="s">
        <v>21</v>
      </c>
      <c r="DH460" s="11" t="s">
        <v>21</v>
      </c>
      <c r="DI460" s="11" t="s">
        <v>21</v>
      </c>
      <c r="DJ460" s="11" t="s">
        <v>21</v>
      </c>
      <c r="DK460" s="11" t="s">
        <v>21</v>
      </c>
      <c r="DL460" s="11" t="s">
        <v>21</v>
      </c>
      <c r="DM460" s="11" t="s">
        <v>21</v>
      </c>
      <c r="DN460" s="11" t="s">
        <v>21</v>
      </c>
      <c r="DO460" s="11" t="s">
        <v>21</v>
      </c>
      <c r="DP460" s="11" t="s">
        <v>21</v>
      </c>
      <c r="DQ460" s="11" t="s">
        <v>21</v>
      </c>
      <c r="DR460" s="11" t="s">
        <v>21</v>
      </c>
      <c r="DS460" s="11" t="s">
        <v>21</v>
      </c>
    </row>
    <row r="461" spans="1:123" s="12" customFormat="1" ht="15" customHeight="1" x14ac:dyDescent="0.2">
      <c r="A461" s="10">
        <v>218.5</v>
      </c>
      <c r="B461" s="11" t="s">
        <v>21</v>
      </c>
      <c r="C461" s="11" t="s">
        <v>21</v>
      </c>
      <c r="D461" s="11" t="s">
        <v>21</v>
      </c>
      <c r="E461" s="11" t="s">
        <v>21</v>
      </c>
      <c r="F461" s="11" t="s">
        <v>21</v>
      </c>
      <c r="G461" s="11" t="s">
        <v>21</v>
      </c>
      <c r="H461" s="11" t="s">
        <v>21</v>
      </c>
      <c r="I461" s="11" t="s">
        <v>21</v>
      </c>
      <c r="J461" s="11" t="s">
        <v>21</v>
      </c>
      <c r="K461" s="11" t="s">
        <v>21</v>
      </c>
      <c r="L461" s="11" t="s">
        <v>21</v>
      </c>
      <c r="M461" s="11" t="s">
        <v>21</v>
      </c>
      <c r="O461" s="12">
        <v>32.599418773315797</v>
      </c>
      <c r="R461" s="12">
        <v>39.885038859210901</v>
      </c>
      <c r="S461" s="12">
        <v>4.3837308112415396</v>
      </c>
      <c r="T461" s="12">
        <v>-1.8776028127831501</v>
      </c>
      <c r="AI461" s="11" t="s">
        <v>21</v>
      </c>
      <c r="AJ461" s="11" t="s">
        <v>21</v>
      </c>
      <c r="AQ461" s="12">
        <v>21.651134375133498</v>
      </c>
      <c r="CF461" s="12">
        <v>2.4970413505798201</v>
      </c>
      <c r="CG461" s="12">
        <v>-1.15965099212189</v>
      </c>
      <c r="DF461" s="11" t="s">
        <v>21</v>
      </c>
      <c r="DG461" s="11" t="s">
        <v>21</v>
      </c>
      <c r="DH461" s="11" t="s">
        <v>21</v>
      </c>
      <c r="DI461" s="11" t="s">
        <v>21</v>
      </c>
      <c r="DJ461" s="11" t="s">
        <v>21</v>
      </c>
      <c r="DK461" s="11" t="s">
        <v>21</v>
      </c>
      <c r="DL461" s="11" t="s">
        <v>21</v>
      </c>
      <c r="DM461" s="11" t="s">
        <v>21</v>
      </c>
      <c r="DN461" s="11" t="s">
        <v>21</v>
      </c>
      <c r="DO461" s="11" t="s">
        <v>21</v>
      </c>
      <c r="DP461" s="11" t="s">
        <v>21</v>
      </c>
      <c r="DQ461" s="11" t="s">
        <v>21</v>
      </c>
      <c r="DR461" s="11" t="s">
        <v>21</v>
      </c>
      <c r="DS461" s="11" t="s">
        <v>21</v>
      </c>
    </row>
    <row r="462" spans="1:123" s="12" customFormat="1" ht="15" customHeight="1" x14ac:dyDescent="0.2">
      <c r="A462" s="10">
        <v>219</v>
      </c>
      <c r="B462" s="11" t="s">
        <v>21</v>
      </c>
      <c r="C462" s="11" t="s">
        <v>21</v>
      </c>
      <c r="D462" s="11" t="s">
        <v>21</v>
      </c>
      <c r="E462" s="11" t="s">
        <v>21</v>
      </c>
      <c r="F462" s="11" t="s">
        <v>21</v>
      </c>
      <c r="G462" s="11" t="s">
        <v>21</v>
      </c>
      <c r="H462" s="11" t="s">
        <v>21</v>
      </c>
      <c r="I462" s="11" t="s">
        <v>21</v>
      </c>
      <c r="J462" s="11" t="s">
        <v>21</v>
      </c>
      <c r="K462" s="11" t="s">
        <v>21</v>
      </c>
      <c r="L462" s="11" t="s">
        <v>21</v>
      </c>
      <c r="M462" s="11" t="s">
        <v>21</v>
      </c>
      <c r="O462" s="12">
        <v>33.065745810745199</v>
      </c>
      <c r="R462" s="12">
        <v>39.751372241880702</v>
      </c>
      <c r="S462" s="12">
        <v>4.65905895907781</v>
      </c>
      <c r="T462" s="12">
        <v>-1.5172323628576101</v>
      </c>
      <c r="AI462" s="11" t="s">
        <v>21</v>
      </c>
      <c r="AJ462" s="11" t="s">
        <v>21</v>
      </c>
      <c r="AQ462" s="12">
        <v>21.976353309582901</v>
      </c>
      <c r="CF462" s="12">
        <v>2.5135323085123602</v>
      </c>
      <c r="CG462" s="12">
        <v>-1.1369417052264901</v>
      </c>
      <c r="DF462" s="11" t="s">
        <v>21</v>
      </c>
      <c r="DG462" s="11" t="s">
        <v>21</v>
      </c>
      <c r="DH462" s="11" t="s">
        <v>21</v>
      </c>
      <c r="DI462" s="11" t="s">
        <v>21</v>
      </c>
      <c r="DJ462" s="11" t="s">
        <v>21</v>
      </c>
      <c r="DK462" s="11" t="s">
        <v>21</v>
      </c>
      <c r="DL462" s="11" t="s">
        <v>21</v>
      </c>
      <c r="DM462" s="11" t="s">
        <v>21</v>
      </c>
      <c r="DN462" s="11" t="s">
        <v>21</v>
      </c>
      <c r="DO462" s="11" t="s">
        <v>21</v>
      </c>
      <c r="DP462" s="11" t="s">
        <v>21</v>
      </c>
      <c r="DQ462" s="11" t="s">
        <v>21</v>
      </c>
      <c r="DR462" s="11" t="s">
        <v>21</v>
      </c>
      <c r="DS462" s="11" t="s">
        <v>21</v>
      </c>
    </row>
    <row r="463" spans="1:123" s="12" customFormat="1" ht="15" customHeight="1" x14ac:dyDescent="0.2">
      <c r="A463" s="10">
        <v>219.5</v>
      </c>
      <c r="B463" s="11" t="s">
        <v>21</v>
      </c>
      <c r="C463" s="11" t="s">
        <v>21</v>
      </c>
      <c r="D463" s="11" t="s">
        <v>21</v>
      </c>
      <c r="E463" s="11" t="s">
        <v>21</v>
      </c>
      <c r="F463" s="11" t="s">
        <v>21</v>
      </c>
      <c r="G463" s="11" t="s">
        <v>21</v>
      </c>
      <c r="H463" s="11" t="s">
        <v>21</v>
      </c>
      <c r="I463" s="11" t="s">
        <v>21</v>
      </c>
      <c r="J463" s="11" t="s">
        <v>21</v>
      </c>
      <c r="K463" s="11" t="s">
        <v>21</v>
      </c>
      <c r="L463" s="11" t="s">
        <v>21</v>
      </c>
      <c r="M463" s="11" t="s">
        <v>21</v>
      </c>
      <c r="O463" s="12">
        <v>33.508262276882299</v>
      </c>
      <c r="R463" s="12">
        <v>39.570204535266299</v>
      </c>
      <c r="S463" s="12">
        <v>4.9318155106448103</v>
      </c>
      <c r="T463" s="12">
        <v>-1.1581915941860601</v>
      </c>
      <c r="AI463" s="11" t="s">
        <v>21</v>
      </c>
      <c r="AJ463" s="11" t="s">
        <v>21</v>
      </c>
      <c r="AQ463" s="12">
        <v>22.2838079935172</v>
      </c>
      <c r="CF463" s="12">
        <v>2.5286585696449002</v>
      </c>
      <c r="CG463" s="12">
        <v>-1.1280475291641701</v>
      </c>
      <c r="DF463" s="11" t="s">
        <v>21</v>
      </c>
      <c r="DG463" s="11" t="s">
        <v>21</v>
      </c>
      <c r="DH463" s="11" t="s">
        <v>21</v>
      </c>
      <c r="DI463" s="11" t="s">
        <v>21</v>
      </c>
      <c r="DJ463" s="11" t="s">
        <v>21</v>
      </c>
      <c r="DK463" s="11" t="s">
        <v>21</v>
      </c>
      <c r="DL463" s="11" t="s">
        <v>21</v>
      </c>
      <c r="DM463" s="11" t="s">
        <v>21</v>
      </c>
      <c r="DN463" s="11" t="s">
        <v>21</v>
      </c>
      <c r="DO463" s="11" t="s">
        <v>21</v>
      </c>
      <c r="DP463" s="11" t="s">
        <v>21</v>
      </c>
      <c r="DQ463" s="11" t="s">
        <v>21</v>
      </c>
      <c r="DR463" s="11" t="s">
        <v>21</v>
      </c>
      <c r="DS463" s="11" t="s">
        <v>21</v>
      </c>
    </row>
    <row r="464" spans="1:123" s="12" customFormat="1" ht="15" customHeight="1" x14ac:dyDescent="0.2">
      <c r="A464" s="10">
        <v>220</v>
      </c>
      <c r="B464" s="11" t="s">
        <v>21</v>
      </c>
      <c r="C464" s="11" t="s">
        <v>21</v>
      </c>
      <c r="D464" s="11" t="s">
        <v>21</v>
      </c>
      <c r="E464" s="11" t="s">
        <v>21</v>
      </c>
      <c r="F464" s="11" t="s">
        <v>21</v>
      </c>
      <c r="G464" s="11" t="s">
        <v>21</v>
      </c>
      <c r="H464" s="11" t="s">
        <v>21</v>
      </c>
      <c r="I464" s="11" t="s">
        <v>21</v>
      </c>
      <c r="J464" s="11" t="s">
        <v>21</v>
      </c>
      <c r="K464" s="11" t="s">
        <v>21</v>
      </c>
      <c r="L464" s="11" t="s">
        <v>21</v>
      </c>
      <c r="M464" s="11" t="s">
        <v>21</v>
      </c>
      <c r="O464" s="12">
        <v>33.925723982974802</v>
      </c>
      <c r="R464" s="12">
        <v>39.343209209618998</v>
      </c>
      <c r="S464" s="12">
        <v>5.2057771426916499</v>
      </c>
      <c r="T464" s="12">
        <v>-0.80195940199700999</v>
      </c>
      <c r="AI464" s="11" t="s">
        <v>21</v>
      </c>
      <c r="AJ464" s="11" t="s">
        <v>21</v>
      </c>
      <c r="AQ464" s="12">
        <v>22.571988665731599</v>
      </c>
      <c r="CF464" s="12">
        <v>2.5423619263165098</v>
      </c>
      <c r="CG464" s="12">
        <v>-1.13356122710683</v>
      </c>
      <c r="DF464" s="11" t="s">
        <v>21</v>
      </c>
      <c r="DG464" s="11" t="s">
        <v>21</v>
      </c>
      <c r="DH464" s="11" t="s">
        <v>21</v>
      </c>
      <c r="DI464" s="11" t="s">
        <v>21</v>
      </c>
      <c r="DJ464" s="11" t="s">
        <v>21</v>
      </c>
      <c r="DK464" s="11" t="s">
        <v>21</v>
      </c>
      <c r="DL464" s="11" t="s">
        <v>21</v>
      </c>
      <c r="DM464" s="11" t="s">
        <v>21</v>
      </c>
      <c r="DN464" s="11" t="s">
        <v>21</v>
      </c>
      <c r="DO464" s="11" t="s">
        <v>21</v>
      </c>
      <c r="DP464" s="11" t="s">
        <v>21</v>
      </c>
      <c r="DQ464" s="11" t="s">
        <v>21</v>
      </c>
      <c r="DR464" s="11" t="s">
        <v>21</v>
      </c>
      <c r="DS464" s="11" t="s">
        <v>21</v>
      </c>
    </row>
    <row r="465" spans="1:123" s="12" customFormat="1" ht="15" customHeight="1" x14ac:dyDescent="0.2">
      <c r="A465" s="10">
        <v>220.5</v>
      </c>
      <c r="B465" s="11" t="s">
        <v>21</v>
      </c>
      <c r="C465" s="11" t="s">
        <v>21</v>
      </c>
      <c r="D465" s="11" t="s">
        <v>21</v>
      </c>
      <c r="E465" s="11" t="s">
        <v>21</v>
      </c>
      <c r="F465" s="11" t="s">
        <v>21</v>
      </c>
      <c r="G465" s="11" t="s">
        <v>21</v>
      </c>
      <c r="H465" s="11" t="s">
        <v>21</v>
      </c>
      <c r="I465" s="11" t="s">
        <v>21</v>
      </c>
      <c r="J465" s="11" t="s">
        <v>21</v>
      </c>
      <c r="K465" s="11" t="s">
        <v>21</v>
      </c>
      <c r="L465" s="11" t="s">
        <v>21</v>
      </c>
      <c r="M465" s="11" t="s">
        <v>21</v>
      </c>
      <c r="AI465" s="11" t="s">
        <v>21</v>
      </c>
      <c r="AJ465" s="11" t="s">
        <v>21</v>
      </c>
      <c r="CF465" s="12">
        <v>2.5546867163939102</v>
      </c>
      <c r="CG465" s="12">
        <v>-1.1537156296981199</v>
      </c>
      <c r="DF465" s="11" t="s">
        <v>21</v>
      </c>
      <c r="DG465" s="11" t="s">
        <v>21</v>
      </c>
      <c r="DH465" s="11" t="s">
        <v>21</v>
      </c>
      <c r="DI465" s="11" t="s">
        <v>21</v>
      </c>
      <c r="DJ465" s="11" t="s">
        <v>21</v>
      </c>
      <c r="DK465" s="11" t="s">
        <v>21</v>
      </c>
      <c r="DL465" s="11" t="s">
        <v>21</v>
      </c>
      <c r="DM465" s="11" t="s">
        <v>21</v>
      </c>
      <c r="DN465" s="11" t="s">
        <v>21</v>
      </c>
      <c r="DO465" s="11" t="s">
        <v>21</v>
      </c>
      <c r="DP465" s="11" t="s">
        <v>21</v>
      </c>
      <c r="DQ465" s="11" t="s">
        <v>21</v>
      </c>
      <c r="DR465" s="11" t="s">
        <v>21</v>
      </c>
      <c r="DS465" s="11" t="s">
        <v>21</v>
      </c>
    </row>
    <row r="466" spans="1:123" s="12" customFormat="1" ht="15" customHeight="1" x14ac:dyDescent="0.2">
      <c r="A466" s="10">
        <v>221</v>
      </c>
      <c r="B466" s="11" t="s">
        <v>21</v>
      </c>
      <c r="C466" s="11" t="s">
        <v>21</v>
      </c>
      <c r="D466" s="11" t="s">
        <v>21</v>
      </c>
      <c r="E466" s="11" t="s">
        <v>21</v>
      </c>
      <c r="F466" s="11" t="s">
        <v>21</v>
      </c>
      <c r="G466" s="11" t="s">
        <v>21</v>
      </c>
      <c r="H466" s="11" t="s">
        <v>21</v>
      </c>
      <c r="I466" s="11" t="s">
        <v>21</v>
      </c>
      <c r="J466" s="11" t="s">
        <v>21</v>
      </c>
      <c r="K466" s="11" t="s">
        <v>21</v>
      </c>
      <c r="L466" s="11" t="s">
        <v>21</v>
      </c>
      <c r="M466" s="11" t="s">
        <v>21</v>
      </c>
      <c r="AI466" s="11" t="s">
        <v>21</v>
      </c>
      <c r="AJ466" s="11" t="s">
        <v>21</v>
      </c>
      <c r="CF466" s="12">
        <v>2.5657448077254199</v>
      </c>
      <c r="CG466" s="12">
        <v>-1.1887015034517301</v>
      </c>
      <c r="DF466" s="11" t="s">
        <v>21</v>
      </c>
      <c r="DG466" s="11" t="s">
        <v>21</v>
      </c>
      <c r="DH466" s="11" t="s">
        <v>21</v>
      </c>
      <c r="DI466" s="11" t="s">
        <v>21</v>
      </c>
      <c r="DJ466" s="11" t="s">
        <v>21</v>
      </c>
      <c r="DK466" s="11" t="s">
        <v>21</v>
      </c>
      <c r="DL466" s="11" t="s">
        <v>21</v>
      </c>
      <c r="DM466" s="11" t="s">
        <v>21</v>
      </c>
      <c r="DN466" s="11" t="s">
        <v>21</v>
      </c>
      <c r="DO466" s="11" t="s">
        <v>21</v>
      </c>
      <c r="DP466" s="11" t="s">
        <v>21</v>
      </c>
      <c r="DQ466" s="11" t="s">
        <v>21</v>
      </c>
      <c r="DR466" s="11" t="s">
        <v>21</v>
      </c>
      <c r="DS466" s="11" t="s">
        <v>21</v>
      </c>
    </row>
    <row r="467" spans="1:123" s="12" customFormat="1" ht="15" customHeight="1" x14ac:dyDescent="0.2">
      <c r="A467" s="10">
        <v>221.5</v>
      </c>
      <c r="B467" s="11" t="s">
        <v>21</v>
      </c>
      <c r="C467" s="11" t="s">
        <v>21</v>
      </c>
      <c r="D467" s="11" t="s">
        <v>21</v>
      </c>
      <c r="E467" s="11" t="s">
        <v>21</v>
      </c>
      <c r="F467" s="11" t="s">
        <v>21</v>
      </c>
      <c r="G467" s="11" t="s">
        <v>21</v>
      </c>
      <c r="H467" s="11" t="s">
        <v>21</v>
      </c>
      <c r="I467" s="11" t="s">
        <v>21</v>
      </c>
      <c r="J467" s="11" t="s">
        <v>21</v>
      </c>
      <c r="K467" s="11" t="s">
        <v>21</v>
      </c>
      <c r="L467" s="11" t="s">
        <v>21</v>
      </c>
      <c r="M467" s="11" t="s">
        <v>21</v>
      </c>
      <c r="AI467" s="11" t="s">
        <v>21</v>
      </c>
      <c r="AJ467" s="11" t="s">
        <v>21</v>
      </c>
      <c r="CF467" s="12">
        <v>2.5756471586646499</v>
      </c>
      <c r="CG467" s="12">
        <v>-1.2384380170260501</v>
      </c>
      <c r="DF467" s="11" t="s">
        <v>21</v>
      </c>
      <c r="DG467" s="11" t="s">
        <v>21</v>
      </c>
      <c r="DH467" s="11" t="s">
        <v>21</v>
      </c>
      <c r="DI467" s="11" t="s">
        <v>21</v>
      </c>
      <c r="DJ467" s="11" t="s">
        <v>21</v>
      </c>
      <c r="DK467" s="11" t="s">
        <v>21</v>
      </c>
      <c r="DL467" s="11" t="s">
        <v>21</v>
      </c>
      <c r="DM467" s="11" t="s">
        <v>21</v>
      </c>
      <c r="DN467" s="11" t="s">
        <v>21</v>
      </c>
      <c r="DO467" s="11" t="s">
        <v>21</v>
      </c>
      <c r="DP467" s="11" t="s">
        <v>21</v>
      </c>
      <c r="DQ467" s="11" t="s">
        <v>21</v>
      </c>
      <c r="DR467" s="11" t="s">
        <v>21</v>
      </c>
      <c r="DS467" s="11" t="s">
        <v>21</v>
      </c>
    </row>
    <row r="468" spans="1:123" s="12" customFormat="1" ht="15" customHeight="1" x14ac:dyDescent="0.2">
      <c r="A468" s="10">
        <v>222</v>
      </c>
      <c r="B468" s="11" t="s">
        <v>21</v>
      </c>
      <c r="C468" s="11" t="s">
        <v>21</v>
      </c>
      <c r="D468" s="11" t="s">
        <v>21</v>
      </c>
      <c r="E468" s="11" t="s">
        <v>21</v>
      </c>
      <c r="F468" s="11" t="s">
        <v>21</v>
      </c>
      <c r="G468" s="11" t="s">
        <v>21</v>
      </c>
      <c r="H468" s="11" t="s">
        <v>21</v>
      </c>
      <c r="I468" s="11" t="s">
        <v>21</v>
      </c>
      <c r="J468" s="11" t="s">
        <v>21</v>
      </c>
      <c r="K468" s="11" t="s">
        <v>21</v>
      </c>
      <c r="L468" s="11" t="s">
        <v>21</v>
      </c>
      <c r="M468" s="11" t="s">
        <v>21</v>
      </c>
      <c r="AI468" s="11" t="s">
        <v>21</v>
      </c>
      <c r="AJ468" s="11" t="s">
        <v>21</v>
      </c>
      <c r="CF468" s="12">
        <v>2.5845511117950002</v>
      </c>
      <c r="CG468" s="12">
        <v>-1.30230932882113</v>
      </c>
      <c r="DF468" s="11" t="s">
        <v>21</v>
      </c>
      <c r="DG468" s="11" t="s">
        <v>21</v>
      </c>
      <c r="DH468" s="11" t="s">
        <v>21</v>
      </c>
      <c r="DI468" s="11" t="s">
        <v>21</v>
      </c>
      <c r="DJ468" s="11" t="s">
        <v>21</v>
      </c>
      <c r="DK468" s="11" t="s">
        <v>21</v>
      </c>
      <c r="DL468" s="11" t="s">
        <v>21</v>
      </c>
      <c r="DM468" s="11" t="s">
        <v>21</v>
      </c>
      <c r="DN468" s="11" t="s">
        <v>21</v>
      </c>
      <c r="DO468" s="11" t="s">
        <v>21</v>
      </c>
      <c r="DP468" s="11" t="s">
        <v>21</v>
      </c>
      <c r="DQ468" s="11" t="s">
        <v>21</v>
      </c>
      <c r="DR468" s="11" t="s">
        <v>21</v>
      </c>
      <c r="DS468" s="11" t="s">
        <v>21</v>
      </c>
    </row>
    <row r="469" spans="1:123" s="12" customFormat="1" ht="15" customHeight="1" x14ac:dyDescent="0.2">
      <c r="A469" s="10">
        <v>222.5</v>
      </c>
      <c r="B469" s="11" t="s">
        <v>21</v>
      </c>
      <c r="C469" s="11" t="s">
        <v>21</v>
      </c>
      <c r="D469" s="11" t="s">
        <v>21</v>
      </c>
      <c r="E469" s="11" t="s">
        <v>21</v>
      </c>
      <c r="F469" s="11" t="s">
        <v>21</v>
      </c>
      <c r="G469" s="11" t="s">
        <v>21</v>
      </c>
      <c r="H469" s="11" t="s">
        <v>21</v>
      </c>
      <c r="I469" s="11" t="s">
        <v>21</v>
      </c>
      <c r="J469" s="11" t="s">
        <v>21</v>
      </c>
      <c r="K469" s="11" t="s">
        <v>21</v>
      </c>
      <c r="L469" s="11" t="s">
        <v>21</v>
      </c>
      <c r="M469" s="11" t="s">
        <v>21</v>
      </c>
      <c r="AI469" s="11" t="s">
        <v>21</v>
      </c>
      <c r="AJ469" s="11" t="s">
        <v>21</v>
      </c>
      <c r="CF469" s="12">
        <v>2.5927631668309901</v>
      </c>
      <c r="CG469" s="12">
        <v>-1.3793207926937601</v>
      </c>
      <c r="DF469" s="11" t="s">
        <v>21</v>
      </c>
      <c r="DG469" s="11" t="s">
        <v>21</v>
      </c>
      <c r="DH469" s="11" t="s">
        <v>21</v>
      </c>
      <c r="DI469" s="11" t="s">
        <v>21</v>
      </c>
      <c r="DJ469" s="11" t="s">
        <v>21</v>
      </c>
      <c r="DK469" s="11" t="s">
        <v>21</v>
      </c>
      <c r="DL469" s="11" t="s">
        <v>21</v>
      </c>
      <c r="DM469" s="11" t="s">
        <v>21</v>
      </c>
      <c r="DN469" s="11" t="s">
        <v>21</v>
      </c>
      <c r="DO469" s="11" t="s">
        <v>21</v>
      </c>
      <c r="DP469" s="11" t="s">
        <v>21</v>
      </c>
      <c r="DQ469" s="11" t="s">
        <v>21</v>
      </c>
      <c r="DR469" s="11" t="s">
        <v>21</v>
      </c>
      <c r="DS469" s="11" t="s">
        <v>21</v>
      </c>
    </row>
    <row r="470" spans="1:123" s="12" customFormat="1" ht="15" customHeight="1" x14ac:dyDescent="0.2">
      <c r="A470" s="10">
        <v>223</v>
      </c>
      <c r="B470" s="11" t="s">
        <v>21</v>
      </c>
      <c r="C470" s="11" t="s">
        <v>21</v>
      </c>
      <c r="D470" s="11" t="s">
        <v>21</v>
      </c>
      <c r="E470" s="11" t="s">
        <v>21</v>
      </c>
      <c r="F470" s="11" t="s">
        <v>21</v>
      </c>
      <c r="G470" s="11" t="s">
        <v>21</v>
      </c>
      <c r="H470" s="11" t="s">
        <v>21</v>
      </c>
      <c r="I470" s="11" t="s">
        <v>21</v>
      </c>
      <c r="J470" s="11" t="s">
        <v>21</v>
      </c>
      <c r="K470" s="11" t="s">
        <v>21</v>
      </c>
      <c r="L470" s="11" t="s">
        <v>21</v>
      </c>
      <c r="M470" s="11" t="s">
        <v>21</v>
      </c>
      <c r="AI470" s="11" t="s">
        <v>21</v>
      </c>
      <c r="AJ470" s="11" t="s">
        <v>21</v>
      </c>
      <c r="CF470" s="12">
        <v>2.6004533992818302</v>
      </c>
      <c r="CG470" s="12">
        <v>-1.4683258768855001</v>
      </c>
      <c r="DF470" s="11" t="s">
        <v>21</v>
      </c>
      <c r="DG470" s="11" t="s">
        <v>21</v>
      </c>
      <c r="DH470" s="11" t="s">
        <v>21</v>
      </c>
      <c r="DI470" s="11" t="s">
        <v>21</v>
      </c>
      <c r="DJ470" s="11" t="s">
        <v>21</v>
      </c>
      <c r="DK470" s="11" t="s">
        <v>21</v>
      </c>
      <c r="DL470" s="11" t="s">
        <v>21</v>
      </c>
      <c r="DM470" s="11" t="s">
        <v>21</v>
      </c>
      <c r="DN470" s="11" t="s">
        <v>21</v>
      </c>
      <c r="DO470" s="11" t="s">
        <v>21</v>
      </c>
      <c r="DP470" s="11" t="s">
        <v>21</v>
      </c>
      <c r="DQ470" s="11" t="s">
        <v>21</v>
      </c>
      <c r="DR470" s="11" t="s">
        <v>21</v>
      </c>
      <c r="DS470" s="11" t="s">
        <v>21</v>
      </c>
    </row>
    <row r="471" spans="1:123" s="12" customFormat="1" ht="15" customHeight="1" x14ac:dyDescent="0.2">
      <c r="A471" s="10">
        <v>223.5</v>
      </c>
      <c r="B471" s="11" t="s">
        <v>21</v>
      </c>
      <c r="C471" s="11" t="s">
        <v>21</v>
      </c>
      <c r="D471" s="11" t="s">
        <v>21</v>
      </c>
      <c r="E471" s="11" t="s">
        <v>21</v>
      </c>
      <c r="F471" s="11" t="s">
        <v>21</v>
      </c>
      <c r="G471" s="11" t="s">
        <v>21</v>
      </c>
      <c r="H471" s="11" t="s">
        <v>21</v>
      </c>
      <c r="I471" s="11" t="s">
        <v>21</v>
      </c>
      <c r="J471" s="11" t="s">
        <v>21</v>
      </c>
      <c r="K471" s="11" t="s">
        <v>21</v>
      </c>
      <c r="L471" s="11" t="s">
        <v>21</v>
      </c>
      <c r="M471" s="11" t="s">
        <v>21</v>
      </c>
      <c r="AI471" s="11" t="s">
        <v>21</v>
      </c>
      <c r="AJ471" s="11" t="s">
        <v>21</v>
      </c>
      <c r="CF471" s="12">
        <v>2.60781939687149</v>
      </c>
      <c r="CG471" s="12">
        <v>-1.5678111822126</v>
      </c>
      <c r="DF471" s="11" t="s">
        <v>21</v>
      </c>
      <c r="DG471" s="11" t="s">
        <v>21</v>
      </c>
      <c r="DH471" s="11" t="s">
        <v>21</v>
      </c>
      <c r="DI471" s="11" t="s">
        <v>21</v>
      </c>
      <c r="DJ471" s="11" t="s">
        <v>21</v>
      </c>
      <c r="DK471" s="11" t="s">
        <v>21</v>
      </c>
      <c r="DL471" s="11" t="s">
        <v>21</v>
      </c>
      <c r="DM471" s="11" t="s">
        <v>21</v>
      </c>
      <c r="DN471" s="11" t="s">
        <v>21</v>
      </c>
      <c r="DO471" s="11" t="s">
        <v>21</v>
      </c>
      <c r="DP471" s="11" t="s">
        <v>21</v>
      </c>
      <c r="DQ471" s="11" t="s">
        <v>21</v>
      </c>
      <c r="DR471" s="11" t="s">
        <v>21</v>
      </c>
      <c r="DS471" s="11" t="s">
        <v>21</v>
      </c>
    </row>
    <row r="472" spans="1:123" s="12" customFormat="1" ht="15" customHeight="1" x14ac:dyDescent="0.2">
      <c r="A472" s="10">
        <v>224</v>
      </c>
      <c r="B472" s="11" t="s">
        <v>21</v>
      </c>
      <c r="C472" s="11" t="s">
        <v>21</v>
      </c>
      <c r="D472" s="11" t="s">
        <v>21</v>
      </c>
      <c r="E472" s="11" t="s">
        <v>21</v>
      </c>
      <c r="F472" s="11" t="s">
        <v>21</v>
      </c>
      <c r="G472" s="11" t="s">
        <v>21</v>
      </c>
      <c r="H472" s="11" t="s">
        <v>21</v>
      </c>
      <c r="I472" s="11" t="s">
        <v>21</v>
      </c>
      <c r="J472" s="11" t="s">
        <v>21</v>
      </c>
      <c r="K472" s="11" t="s">
        <v>21</v>
      </c>
      <c r="L472" s="11" t="s">
        <v>21</v>
      </c>
      <c r="M472" s="11" t="s">
        <v>21</v>
      </c>
      <c r="AI472" s="11" t="s">
        <v>21</v>
      </c>
      <c r="AJ472" s="11" t="s">
        <v>21</v>
      </c>
      <c r="CF472" s="12">
        <v>2.6149050427193199</v>
      </c>
      <c r="CG472" s="12">
        <v>-1.6761474626036901</v>
      </c>
      <c r="DF472" s="11" t="s">
        <v>21</v>
      </c>
      <c r="DG472" s="11" t="s">
        <v>21</v>
      </c>
      <c r="DH472" s="11" t="s">
        <v>21</v>
      </c>
      <c r="DI472" s="11" t="s">
        <v>21</v>
      </c>
      <c r="DJ472" s="11" t="s">
        <v>21</v>
      </c>
      <c r="DK472" s="11" t="s">
        <v>21</v>
      </c>
      <c r="DL472" s="11" t="s">
        <v>21</v>
      </c>
      <c r="DM472" s="11" t="s">
        <v>21</v>
      </c>
      <c r="DN472" s="11" t="s">
        <v>21</v>
      </c>
      <c r="DO472" s="11" t="s">
        <v>21</v>
      </c>
      <c r="DP472" s="11" t="s">
        <v>21</v>
      </c>
      <c r="DQ472" s="11" t="s">
        <v>21</v>
      </c>
      <c r="DR472" s="11" t="s">
        <v>21</v>
      </c>
      <c r="DS472" s="11" t="s">
        <v>21</v>
      </c>
    </row>
    <row r="473" spans="1:123" s="12" customFormat="1" ht="15" customHeight="1" x14ac:dyDescent="0.2">
      <c r="A473" s="10">
        <v>224.5</v>
      </c>
      <c r="B473" s="11" t="s">
        <v>21</v>
      </c>
      <c r="C473" s="11" t="s">
        <v>21</v>
      </c>
      <c r="D473" s="11" t="s">
        <v>21</v>
      </c>
      <c r="E473" s="11" t="s">
        <v>21</v>
      </c>
      <c r="F473" s="11" t="s">
        <v>21</v>
      </c>
      <c r="G473" s="11" t="s">
        <v>21</v>
      </c>
      <c r="H473" s="11" t="s">
        <v>21</v>
      </c>
      <c r="I473" s="11" t="s">
        <v>21</v>
      </c>
      <c r="J473" s="11" t="s">
        <v>21</v>
      </c>
      <c r="K473" s="11" t="s">
        <v>21</v>
      </c>
      <c r="L473" s="11" t="s">
        <v>21</v>
      </c>
      <c r="M473" s="11" t="s">
        <v>21</v>
      </c>
      <c r="AI473" s="11" t="s">
        <v>21</v>
      </c>
      <c r="AJ473" s="11" t="s">
        <v>21</v>
      </c>
      <c r="CF473" s="12">
        <v>2.62195203504234</v>
      </c>
      <c r="CG473" s="12">
        <v>-1.7915350554176199</v>
      </c>
      <c r="DF473" s="11" t="s">
        <v>21</v>
      </c>
      <c r="DG473" s="11" t="s">
        <v>21</v>
      </c>
      <c r="DH473" s="11" t="s">
        <v>21</v>
      </c>
      <c r="DI473" s="11" t="s">
        <v>21</v>
      </c>
      <c r="DJ473" s="11" t="s">
        <v>21</v>
      </c>
      <c r="DK473" s="11" t="s">
        <v>21</v>
      </c>
      <c r="DL473" s="11" t="s">
        <v>21</v>
      </c>
      <c r="DM473" s="11" t="s">
        <v>21</v>
      </c>
      <c r="DN473" s="11" t="s">
        <v>21</v>
      </c>
      <c r="DO473" s="11" t="s">
        <v>21</v>
      </c>
      <c r="DP473" s="11" t="s">
        <v>21</v>
      </c>
      <c r="DQ473" s="11" t="s">
        <v>21</v>
      </c>
      <c r="DR473" s="11" t="s">
        <v>21</v>
      </c>
      <c r="DS473" s="11" t="s">
        <v>21</v>
      </c>
    </row>
    <row r="474" spans="1:123" s="12" customFormat="1" ht="15" customHeight="1" x14ac:dyDescent="0.2">
      <c r="A474" s="10">
        <v>225</v>
      </c>
      <c r="B474" s="11" t="s">
        <v>21</v>
      </c>
      <c r="C474" s="11" t="s">
        <v>21</v>
      </c>
      <c r="D474" s="11" t="s">
        <v>21</v>
      </c>
      <c r="E474" s="11" t="s">
        <v>21</v>
      </c>
      <c r="F474" s="11" t="s">
        <v>21</v>
      </c>
      <c r="G474" s="11" t="s">
        <v>21</v>
      </c>
      <c r="H474" s="11" t="s">
        <v>21</v>
      </c>
      <c r="I474" s="11" t="s">
        <v>21</v>
      </c>
      <c r="J474" s="11" t="s">
        <v>21</v>
      </c>
      <c r="K474" s="11" t="s">
        <v>21</v>
      </c>
      <c r="L474" s="11" t="s">
        <v>21</v>
      </c>
      <c r="M474" s="11" t="s">
        <v>21</v>
      </c>
      <c r="AI474" s="11" t="s">
        <v>21</v>
      </c>
      <c r="AJ474" s="11" t="s">
        <v>21</v>
      </c>
      <c r="CF474" s="12">
        <v>2.6290281311957999</v>
      </c>
      <c r="CG474" s="12">
        <v>-1.91193885257234</v>
      </c>
      <c r="DF474" s="11" t="s">
        <v>21</v>
      </c>
      <c r="DG474" s="11" t="s">
        <v>21</v>
      </c>
      <c r="DH474" s="11" t="s">
        <v>21</v>
      </c>
      <c r="DI474" s="11" t="s">
        <v>21</v>
      </c>
      <c r="DJ474" s="11" t="s">
        <v>21</v>
      </c>
      <c r="DK474" s="11" t="s">
        <v>21</v>
      </c>
      <c r="DL474" s="11" t="s">
        <v>21</v>
      </c>
      <c r="DM474" s="11" t="s">
        <v>21</v>
      </c>
      <c r="DN474" s="11" t="s">
        <v>21</v>
      </c>
      <c r="DO474" s="11" t="s">
        <v>21</v>
      </c>
      <c r="DP474" s="11" t="s">
        <v>21</v>
      </c>
      <c r="DQ474" s="11" t="s">
        <v>21</v>
      </c>
      <c r="DR474" s="11" t="s">
        <v>21</v>
      </c>
      <c r="DS474" s="11" t="s">
        <v>21</v>
      </c>
    </row>
    <row r="475" spans="1:123" s="12" customFormat="1" ht="15" customHeight="1" x14ac:dyDescent="0.2">
      <c r="A475" s="10">
        <v>225.5</v>
      </c>
      <c r="B475" s="11" t="s">
        <v>21</v>
      </c>
      <c r="C475" s="11" t="s">
        <v>21</v>
      </c>
      <c r="D475" s="11" t="s">
        <v>21</v>
      </c>
      <c r="E475" s="11" t="s">
        <v>21</v>
      </c>
      <c r="F475" s="11" t="s">
        <v>21</v>
      </c>
      <c r="G475" s="11" t="s">
        <v>21</v>
      </c>
      <c r="H475" s="11" t="s">
        <v>21</v>
      </c>
      <c r="I475" s="11" t="s">
        <v>21</v>
      </c>
      <c r="J475" s="11" t="s">
        <v>21</v>
      </c>
      <c r="K475" s="11" t="s">
        <v>21</v>
      </c>
      <c r="L475" s="11" t="s">
        <v>21</v>
      </c>
      <c r="M475" s="11" t="s">
        <v>21</v>
      </c>
      <c r="AI475" s="11" t="s">
        <v>21</v>
      </c>
      <c r="AJ475" s="11" t="s">
        <v>21</v>
      </c>
      <c r="CF475" s="12">
        <v>2.6363013603258798</v>
      </c>
      <c r="CG475" s="12">
        <v>-2.0350521481304802</v>
      </c>
      <c r="DF475" s="11" t="s">
        <v>21</v>
      </c>
      <c r="DG475" s="11" t="s">
        <v>21</v>
      </c>
      <c r="DH475" s="11" t="s">
        <v>21</v>
      </c>
      <c r="DI475" s="11" t="s">
        <v>21</v>
      </c>
      <c r="DJ475" s="11" t="s">
        <v>21</v>
      </c>
      <c r="DK475" s="11" t="s">
        <v>21</v>
      </c>
      <c r="DL475" s="11" t="s">
        <v>21</v>
      </c>
      <c r="DM475" s="11" t="s">
        <v>21</v>
      </c>
      <c r="DN475" s="11" t="s">
        <v>21</v>
      </c>
      <c r="DO475" s="11" t="s">
        <v>21</v>
      </c>
      <c r="DP475" s="11" t="s">
        <v>21</v>
      </c>
      <c r="DQ475" s="11" t="s">
        <v>21</v>
      </c>
      <c r="DR475" s="11" t="s">
        <v>21</v>
      </c>
      <c r="DS475" s="11" t="s">
        <v>21</v>
      </c>
    </row>
    <row r="476" spans="1:123" s="12" customFormat="1" ht="15" customHeight="1" x14ac:dyDescent="0.2">
      <c r="A476" s="10">
        <v>226</v>
      </c>
      <c r="B476" s="11" t="s">
        <v>21</v>
      </c>
      <c r="C476" s="11" t="s">
        <v>21</v>
      </c>
      <c r="D476" s="11" t="s">
        <v>21</v>
      </c>
      <c r="E476" s="11" t="s">
        <v>21</v>
      </c>
      <c r="F476" s="11" t="s">
        <v>21</v>
      </c>
      <c r="G476" s="11" t="s">
        <v>21</v>
      </c>
      <c r="H476" s="11" t="s">
        <v>21</v>
      </c>
      <c r="I476" s="11" t="s">
        <v>21</v>
      </c>
      <c r="J476" s="11" t="s">
        <v>21</v>
      </c>
      <c r="K476" s="11" t="s">
        <v>21</v>
      </c>
      <c r="L476" s="11" t="s">
        <v>21</v>
      </c>
      <c r="M476" s="11" t="s">
        <v>21</v>
      </c>
      <c r="AI476" s="11" t="s">
        <v>21</v>
      </c>
      <c r="AJ476" s="11" t="s">
        <v>21</v>
      </c>
      <c r="CF476" s="12">
        <v>2.6439033717906502</v>
      </c>
      <c r="CG476" s="12">
        <v>-2.1586820366792301</v>
      </c>
      <c r="DF476" s="11" t="s">
        <v>21</v>
      </c>
      <c r="DG476" s="11" t="s">
        <v>21</v>
      </c>
      <c r="DH476" s="11" t="s">
        <v>21</v>
      </c>
      <c r="DI476" s="11" t="s">
        <v>21</v>
      </c>
      <c r="DJ476" s="11" t="s">
        <v>21</v>
      </c>
      <c r="DK476" s="11" t="s">
        <v>21</v>
      </c>
      <c r="DL476" s="11" t="s">
        <v>21</v>
      </c>
      <c r="DM476" s="11" t="s">
        <v>21</v>
      </c>
      <c r="DN476" s="11" t="s">
        <v>21</v>
      </c>
      <c r="DO476" s="11" t="s">
        <v>21</v>
      </c>
      <c r="DP476" s="11" t="s">
        <v>21</v>
      </c>
      <c r="DQ476" s="11" t="s">
        <v>21</v>
      </c>
      <c r="DR476" s="11" t="s">
        <v>21</v>
      </c>
      <c r="DS476" s="11" t="s">
        <v>21</v>
      </c>
    </row>
    <row r="477" spans="1:123" s="12" customFormat="1" ht="15" customHeight="1" x14ac:dyDescent="0.2">
      <c r="A477" s="10">
        <v>226.5</v>
      </c>
      <c r="B477" s="11" t="s">
        <v>21</v>
      </c>
      <c r="C477" s="11" t="s">
        <v>21</v>
      </c>
      <c r="D477" s="11" t="s">
        <v>21</v>
      </c>
      <c r="E477" s="11" t="s">
        <v>21</v>
      </c>
      <c r="F477" s="11" t="s">
        <v>21</v>
      </c>
      <c r="G477" s="11" t="s">
        <v>21</v>
      </c>
      <c r="H477" s="11" t="s">
        <v>21</v>
      </c>
      <c r="I477" s="11" t="s">
        <v>21</v>
      </c>
      <c r="J477" s="11" t="s">
        <v>21</v>
      </c>
      <c r="K477" s="11" t="s">
        <v>21</v>
      </c>
      <c r="L477" s="11" t="s">
        <v>21</v>
      </c>
      <c r="M477" s="11" t="s">
        <v>21</v>
      </c>
      <c r="AI477" s="11" t="s">
        <v>21</v>
      </c>
      <c r="AJ477" s="11" t="s">
        <v>21</v>
      </c>
      <c r="CF477" s="12">
        <v>2.65210201177978</v>
      </c>
      <c r="CG477" s="12">
        <v>-2.2804726995673201</v>
      </c>
      <c r="DF477" s="11" t="s">
        <v>21</v>
      </c>
      <c r="DG477" s="11" t="s">
        <v>21</v>
      </c>
      <c r="DH477" s="11" t="s">
        <v>21</v>
      </c>
      <c r="DI477" s="11" t="s">
        <v>21</v>
      </c>
      <c r="DJ477" s="11" t="s">
        <v>21</v>
      </c>
      <c r="DK477" s="11" t="s">
        <v>21</v>
      </c>
      <c r="DL477" s="11" t="s">
        <v>21</v>
      </c>
      <c r="DM477" s="11" t="s">
        <v>21</v>
      </c>
      <c r="DN477" s="11" t="s">
        <v>21</v>
      </c>
      <c r="DO477" s="11" t="s">
        <v>21</v>
      </c>
      <c r="DP477" s="11" t="s">
        <v>21</v>
      </c>
      <c r="DQ477" s="11" t="s">
        <v>21</v>
      </c>
      <c r="DR477" s="11" t="s">
        <v>21</v>
      </c>
      <c r="DS477" s="11" t="s">
        <v>21</v>
      </c>
    </row>
    <row r="478" spans="1:123" s="12" customFormat="1" ht="15" customHeight="1" x14ac:dyDescent="0.2">
      <c r="A478" s="10">
        <v>227</v>
      </c>
      <c r="B478" s="11" t="s">
        <v>21</v>
      </c>
      <c r="C478" s="11" t="s">
        <v>21</v>
      </c>
      <c r="D478" s="11" t="s">
        <v>21</v>
      </c>
      <c r="E478" s="11" t="s">
        <v>21</v>
      </c>
      <c r="F478" s="11" t="s">
        <v>21</v>
      </c>
      <c r="G478" s="11" t="s">
        <v>21</v>
      </c>
      <c r="H478" s="11" t="s">
        <v>21</v>
      </c>
      <c r="I478" s="11" t="s">
        <v>21</v>
      </c>
      <c r="J478" s="11" t="s">
        <v>21</v>
      </c>
      <c r="K478" s="11" t="s">
        <v>21</v>
      </c>
      <c r="L478" s="11" t="s">
        <v>21</v>
      </c>
      <c r="M478" s="11" t="s">
        <v>21</v>
      </c>
      <c r="AI478" s="11" t="s">
        <v>21</v>
      </c>
      <c r="AJ478" s="11" t="s">
        <v>21</v>
      </c>
      <c r="CF478" s="12">
        <v>2.6610239274305001</v>
      </c>
      <c r="CG478" s="12">
        <v>-2.3980030618986299</v>
      </c>
      <c r="DF478" s="11" t="s">
        <v>21</v>
      </c>
      <c r="DG478" s="11" t="s">
        <v>21</v>
      </c>
      <c r="DH478" s="11" t="s">
        <v>21</v>
      </c>
      <c r="DI478" s="11" t="s">
        <v>21</v>
      </c>
      <c r="DJ478" s="11" t="s">
        <v>21</v>
      </c>
      <c r="DK478" s="11" t="s">
        <v>21</v>
      </c>
      <c r="DL478" s="11" t="s">
        <v>21</v>
      </c>
      <c r="DM478" s="11" t="s">
        <v>21</v>
      </c>
      <c r="DN478" s="11" t="s">
        <v>21</v>
      </c>
      <c r="DO478" s="11" t="s">
        <v>21</v>
      </c>
      <c r="DP478" s="11" t="s">
        <v>21</v>
      </c>
      <c r="DQ478" s="11" t="s">
        <v>21</v>
      </c>
      <c r="DR478" s="11" t="s">
        <v>21</v>
      </c>
      <c r="DS478" s="11" t="s">
        <v>21</v>
      </c>
    </row>
    <row r="479" spans="1:123" s="12" customFormat="1" ht="15" customHeight="1" x14ac:dyDescent="0.2">
      <c r="A479" s="10">
        <v>227.5</v>
      </c>
      <c r="B479" s="11" t="s">
        <v>21</v>
      </c>
      <c r="C479" s="11" t="s">
        <v>21</v>
      </c>
      <c r="D479" s="11" t="s">
        <v>21</v>
      </c>
      <c r="E479" s="11" t="s">
        <v>21</v>
      </c>
      <c r="F479" s="11" t="s">
        <v>21</v>
      </c>
      <c r="G479" s="11" t="s">
        <v>21</v>
      </c>
      <c r="H479" s="11" t="s">
        <v>21</v>
      </c>
      <c r="I479" s="11" t="s">
        <v>21</v>
      </c>
      <c r="J479" s="11" t="s">
        <v>21</v>
      </c>
      <c r="K479" s="11" t="s">
        <v>21</v>
      </c>
      <c r="L479" s="11" t="s">
        <v>21</v>
      </c>
      <c r="M479" s="11" t="s">
        <v>21</v>
      </c>
      <c r="AI479" s="11" t="s">
        <v>21</v>
      </c>
      <c r="AJ479" s="11" t="s">
        <v>21</v>
      </c>
      <c r="CF479" s="12">
        <v>2.6704763058660301</v>
      </c>
      <c r="CG479" s="12">
        <v>-2.50906623477931</v>
      </c>
      <c r="DF479" s="11" t="s">
        <v>21</v>
      </c>
      <c r="DG479" s="11" t="s">
        <v>21</v>
      </c>
      <c r="DH479" s="11" t="s">
        <v>21</v>
      </c>
      <c r="DI479" s="11" t="s">
        <v>21</v>
      </c>
      <c r="DJ479" s="11" t="s">
        <v>21</v>
      </c>
      <c r="DK479" s="11" t="s">
        <v>21</v>
      </c>
      <c r="DL479" s="11" t="s">
        <v>21</v>
      </c>
      <c r="DM479" s="11" t="s">
        <v>21</v>
      </c>
      <c r="DN479" s="11" t="s">
        <v>21</v>
      </c>
      <c r="DO479" s="11" t="s">
        <v>21</v>
      </c>
      <c r="DP479" s="11" t="s">
        <v>21</v>
      </c>
      <c r="DQ479" s="11" t="s">
        <v>21</v>
      </c>
      <c r="DR479" s="11" t="s">
        <v>21</v>
      </c>
      <c r="DS479" s="11" t="s">
        <v>21</v>
      </c>
    </row>
    <row r="480" spans="1:123" s="12" customFormat="1" ht="15" customHeight="1" x14ac:dyDescent="0.2">
      <c r="A480" s="10">
        <v>228</v>
      </c>
      <c r="B480" s="11" t="s">
        <v>21</v>
      </c>
      <c r="C480" s="11" t="s">
        <v>21</v>
      </c>
      <c r="D480" s="11" t="s">
        <v>21</v>
      </c>
      <c r="E480" s="11" t="s">
        <v>21</v>
      </c>
      <c r="F480" s="11" t="s">
        <v>21</v>
      </c>
      <c r="G480" s="11" t="s">
        <v>21</v>
      </c>
      <c r="H480" s="11" t="s">
        <v>21</v>
      </c>
      <c r="I480" s="11" t="s">
        <v>21</v>
      </c>
      <c r="J480" s="11" t="s">
        <v>21</v>
      </c>
      <c r="K480" s="11" t="s">
        <v>21</v>
      </c>
      <c r="L480" s="11" t="s">
        <v>21</v>
      </c>
      <c r="M480" s="11" t="s">
        <v>21</v>
      </c>
      <c r="AI480" s="11" t="s">
        <v>21</v>
      </c>
      <c r="AJ480" s="11" t="s">
        <v>21</v>
      </c>
      <c r="CF480" s="12">
        <v>2.6803882064996198</v>
      </c>
      <c r="CG480" s="12">
        <v>-2.6114200863958099</v>
      </c>
      <c r="DF480" s="11" t="s">
        <v>21</v>
      </c>
      <c r="DG480" s="11" t="s">
        <v>21</v>
      </c>
      <c r="DH480" s="11" t="s">
        <v>21</v>
      </c>
      <c r="DI480" s="11" t="s">
        <v>21</v>
      </c>
      <c r="DJ480" s="11" t="s">
        <v>21</v>
      </c>
      <c r="DK480" s="11" t="s">
        <v>21</v>
      </c>
      <c r="DL480" s="11" t="s">
        <v>21</v>
      </c>
      <c r="DM480" s="11" t="s">
        <v>21</v>
      </c>
      <c r="DN480" s="11" t="s">
        <v>21</v>
      </c>
      <c r="DO480" s="11" t="s">
        <v>21</v>
      </c>
      <c r="DP480" s="11" t="s">
        <v>21</v>
      </c>
      <c r="DQ480" s="11" t="s">
        <v>21</v>
      </c>
      <c r="DR480" s="11" t="s">
        <v>21</v>
      </c>
      <c r="DS480" s="11" t="s">
        <v>21</v>
      </c>
    </row>
    <row r="481" spans="1:123" s="12" customFormat="1" ht="15" customHeight="1" x14ac:dyDescent="0.2">
      <c r="A481" s="10">
        <v>228.5</v>
      </c>
      <c r="B481" s="11" t="s">
        <v>21</v>
      </c>
      <c r="C481" s="11" t="s">
        <v>21</v>
      </c>
      <c r="D481" s="11" t="s">
        <v>21</v>
      </c>
      <c r="E481" s="11" t="s">
        <v>21</v>
      </c>
      <c r="F481" s="11" t="s">
        <v>21</v>
      </c>
      <c r="G481" s="11" t="s">
        <v>21</v>
      </c>
      <c r="H481" s="11" t="s">
        <v>21</v>
      </c>
      <c r="I481" s="11" t="s">
        <v>21</v>
      </c>
      <c r="J481" s="11" t="s">
        <v>21</v>
      </c>
      <c r="K481" s="11" t="s">
        <v>21</v>
      </c>
      <c r="L481" s="11" t="s">
        <v>21</v>
      </c>
      <c r="M481" s="11" t="s">
        <v>21</v>
      </c>
      <c r="AI481" s="11" t="s">
        <v>21</v>
      </c>
      <c r="AJ481" s="11" t="s">
        <v>21</v>
      </c>
      <c r="CF481" s="12">
        <v>2.6906134280579801</v>
      </c>
      <c r="CG481" s="12">
        <v>-2.70317764261562</v>
      </c>
      <c r="DF481" s="11" t="s">
        <v>21</v>
      </c>
      <c r="DG481" s="11" t="s">
        <v>21</v>
      </c>
      <c r="DH481" s="11" t="s">
        <v>21</v>
      </c>
      <c r="DI481" s="11" t="s">
        <v>21</v>
      </c>
      <c r="DJ481" s="11" t="s">
        <v>21</v>
      </c>
      <c r="DK481" s="11" t="s">
        <v>21</v>
      </c>
      <c r="DL481" s="11" t="s">
        <v>21</v>
      </c>
      <c r="DM481" s="11" t="s">
        <v>21</v>
      </c>
      <c r="DN481" s="11" t="s">
        <v>21</v>
      </c>
      <c r="DO481" s="11" t="s">
        <v>21</v>
      </c>
      <c r="DP481" s="11" t="s">
        <v>21</v>
      </c>
      <c r="DQ481" s="11" t="s">
        <v>21</v>
      </c>
      <c r="DR481" s="11" t="s">
        <v>21</v>
      </c>
      <c r="DS481" s="11" t="s">
        <v>21</v>
      </c>
    </row>
    <row r="482" spans="1:123" s="12" customFormat="1" ht="15" customHeight="1" x14ac:dyDescent="0.2">
      <c r="A482" s="10">
        <v>229</v>
      </c>
      <c r="B482" s="11" t="s">
        <v>21</v>
      </c>
      <c r="C482" s="11" t="s">
        <v>21</v>
      </c>
      <c r="D482" s="11" t="s">
        <v>21</v>
      </c>
      <c r="E482" s="11" t="s">
        <v>21</v>
      </c>
      <c r="F482" s="11" t="s">
        <v>21</v>
      </c>
      <c r="G482" s="11" t="s">
        <v>21</v>
      </c>
      <c r="H482" s="11" t="s">
        <v>21</v>
      </c>
      <c r="I482" s="11" t="s">
        <v>21</v>
      </c>
      <c r="J482" s="11" t="s">
        <v>21</v>
      </c>
      <c r="K482" s="11" t="s">
        <v>21</v>
      </c>
      <c r="L482" s="11" t="s">
        <v>21</v>
      </c>
      <c r="M482" s="11" t="s">
        <v>21</v>
      </c>
      <c r="AI482" s="11" t="s">
        <v>21</v>
      </c>
      <c r="AJ482" s="11" t="s">
        <v>21</v>
      </c>
      <c r="CF482" s="12">
        <v>2.7010592020815198</v>
      </c>
      <c r="CG482" s="12">
        <v>-2.78247784990526</v>
      </c>
      <c r="DF482" s="11" t="s">
        <v>21</v>
      </c>
      <c r="DG482" s="11" t="s">
        <v>21</v>
      </c>
      <c r="DH482" s="11" t="s">
        <v>21</v>
      </c>
      <c r="DI482" s="11" t="s">
        <v>21</v>
      </c>
      <c r="DJ482" s="11" t="s">
        <v>21</v>
      </c>
      <c r="DK482" s="11" t="s">
        <v>21</v>
      </c>
      <c r="DL482" s="11" t="s">
        <v>21</v>
      </c>
      <c r="DM482" s="11" t="s">
        <v>21</v>
      </c>
      <c r="DN482" s="11" t="s">
        <v>21</v>
      </c>
      <c r="DO482" s="11" t="s">
        <v>21</v>
      </c>
      <c r="DP482" s="11" t="s">
        <v>21</v>
      </c>
      <c r="DQ482" s="11" t="s">
        <v>21</v>
      </c>
      <c r="DR482" s="11" t="s">
        <v>21</v>
      </c>
      <c r="DS482" s="11" t="s">
        <v>21</v>
      </c>
    </row>
    <row r="483" spans="1:123" s="12" customFormat="1" ht="15" customHeight="1" x14ac:dyDescent="0.2">
      <c r="A483" s="10">
        <v>229.5</v>
      </c>
      <c r="B483" s="11" t="s">
        <v>21</v>
      </c>
      <c r="C483" s="11" t="s">
        <v>21</v>
      </c>
      <c r="D483" s="11" t="s">
        <v>21</v>
      </c>
      <c r="E483" s="11" t="s">
        <v>21</v>
      </c>
      <c r="F483" s="11" t="s">
        <v>21</v>
      </c>
      <c r="G483" s="11" t="s">
        <v>21</v>
      </c>
      <c r="H483" s="11" t="s">
        <v>21</v>
      </c>
      <c r="I483" s="11" t="s">
        <v>21</v>
      </c>
      <c r="J483" s="11" t="s">
        <v>21</v>
      </c>
      <c r="K483" s="11" t="s">
        <v>21</v>
      </c>
      <c r="L483" s="11" t="s">
        <v>21</v>
      </c>
      <c r="M483" s="11" t="s">
        <v>21</v>
      </c>
      <c r="AI483" s="11" t="s">
        <v>21</v>
      </c>
      <c r="AJ483" s="11" t="s">
        <v>21</v>
      </c>
      <c r="CF483" s="12">
        <v>2.7113953819934902</v>
      </c>
      <c r="CG483" s="12">
        <v>-2.8478757485572701</v>
      </c>
      <c r="DF483" s="11" t="s">
        <v>21</v>
      </c>
      <c r="DG483" s="11" t="s">
        <v>21</v>
      </c>
      <c r="DH483" s="11" t="s">
        <v>21</v>
      </c>
      <c r="DI483" s="11" t="s">
        <v>21</v>
      </c>
      <c r="DJ483" s="11" t="s">
        <v>21</v>
      </c>
      <c r="DK483" s="11" t="s">
        <v>21</v>
      </c>
      <c r="DL483" s="11" t="s">
        <v>21</v>
      </c>
      <c r="DM483" s="11" t="s">
        <v>21</v>
      </c>
      <c r="DN483" s="11" t="s">
        <v>21</v>
      </c>
      <c r="DO483" s="11" t="s">
        <v>21</v>
      </c>
      <c r="DP483" s="11" t="s">
        <v>21</v>
      </c>
      <c r="DQ483" s="11" t="s">
        <v>21</v>
      </c>
      <c r="DR483" s="11" t="s">
        <v>21</v>
      </c>
      <c r="DS483" s="11" t="s">
        <v>21</v>
      </c>
    </row>
    <row r="484" spans="1:123" s="12" customFormat="1" ht="15" customHeight="1" x14ac:dyDescent="0.2">
      <c r="A484" s="10">
        <v>230</v>
      </c>
      <c r="B484" s="11" t="s">
        <v>21</v>
      </c>
      <c r="C484" s="11" t="s">
        <v>21</v>
      </c>
      <c r="D484" s="11" t="s">
        <v>21</v>
      </c>
      <c r="E484" s="11" t="s">
        <v>21</v>
      </c>
      <c r="F484" s="11" t="s">
        <v>21</v>
      </c>
      <c r="G484" s="11" t="s">
        <v>21</v>
      </c>
      <c r="H484" s="11" t="s">
        <v>21</v>
      </c>
      <c r="I484" s="11" t="s">
        <v>21</v>
      </c>
      <c r="J484" s="11" t="s">
        <v>21</v>
      </c>
      <c r="K484" s="11" t="s">
        <v>21</v>
      </c>
      <c r="L484" s="11" t="s">
        <v>21</v>
      </c>
      <c r="M484" s="11" t="s">
        <v>21</v>
      </c>
      <c r="AI484" s="11" t="s">
        <v>21</v>
      </c>
      <c r="AJ484" s="11" t="s">
        <v>21</v>
      </c>
      <c r="CF484" s="12">
        <v>2.7215744466957399</v>
      </c>
      <c r="CG484" s="12">
        <v>-2.8980089155083899</v>
      </c>
      <c r="DF484" s="11" t="s">
        <v>21</v>
      </c>
      <c r="DG484" s="11" t="s">
        <v>21</v>
      </c>
      <c r="DH484" s="11" t="s">
        <v>21</v>
      </c>
      <c r="DI484" s="11" t="s">
        <v>21</v>
      </c>
      <c r="DJ484" s="11" t="s">
        <v>21</v>
      </c>
      <c r="DK484" s="11" t="s">
        <v>21</v>
      </c>
      <c r="DL484" s="11" t="s">
        <v>21</v>
      </c>
      <c r="DM484" s="11" t="s">
        <v>21</v>
      </c>
      <c r="DN484" s="11" t="s">
        <v>21</v>
      </c>
      <c r="DO484" s="11" t="s">
        <v>21</v>
      </c>
      <c r="DP484" s="11" t="s">
        <v>21</v>
      </c>
      <c r="DQ484" s="11" t="s">
        <v>21</v>
      </c>
      <c r="DR484" s="11" t="s">
        <v>21</v>
      </c>
      <c r="DS484" s="11" t="s">
        <v>21</v>
      </c>
    </row>
    <row r="485" spans="1:123" s="12" customFormat="1" ht="15" customHeight="1" x14ac:dyDescent="0.2">
      <c r="A485" s="10">
        <v>230.5</v>
      </c>
      <c r="B485" s="11" t="s">
        <v>21</v>
      </c>
      <c r="C485" s="11" t="s">
        <v>21</v>
      </c>
      <c r="D485" s="11" t="s">
        <v>21</v>
      </c>
      <c r="E485" s="11" t="s">
        <v>21</v>
      </c>
      <c r="F485" s="11" t="s">
        <v>21</v>
      </c>
      <c r="G485" s="11" t="s">
        <v>21</v>
      </c>
      <c r="H485" s="11" t="s">
        <v>21</v>
      </c>
      <c r="I485" s="11" t="s">
        <v>21</v>
      </c>
      <c r="J485" s="11" t="s">
        <v>21</v>
      </c>
      <c r="K485" s="11" t="s">
        <v>21</v>
      </c>
      <c r="L485" s="11" t="s">
        <v>21</v>
      </c>
      <c r="M485" s="11" t="s">
        <v>21</v>
      </c>
      <c r="AI485" s="11" t="s">
        <v>21</v>
      </c>
      <c r="AJ485" s="11" t="s">
        <v>21</v>
      </c>
      <c r="CF485" s="12">
        <v>2.7314345061313299</v>
      </c>
      <c r="CG485" s="12">
        <v>-2.9319112400116798</v>
      </c>
      <c r="DF485" s="11" t="s">
        <v>21</v>
      </c>
      <c r="DG485" s="11" t="s">
        <v>21</v>
      </c>
      <c r="DH485" s="11" t="s">
        <v>21</v>
      </c>
      <c r="DI485" s="11" t="s">
        <v>21</v>
      </c>
      <c r="DJ485" s="11" t="s">
        <v>21</v>
      </c>
      <c r="DK485" s="11" t="s">
        <v>21</v>
      </c>
      <c r="DL485" s="11" t="s">
        <v>21</v>
      </c>
      <c r="DM485" s="11" t="s">
        <v>21</v>
      </c>
      <c r="DN485" s="11" t="s">
        <v>21</v>
      </c>
      <c r="DO485" s="11" t="s">
        <v>21</v>
      </c>
      <c r="DP485" s="11" t="s">
        <v>21</v>
      </c>
      <c r="DQ485" s="11" t="s">
        <v>21</v>
      </c>
      <c r="DR485" s="11" t="s">
        <v>21</v>
      </c>
      <c r="DS485" s="11" t="s">
        <v>21</v>
      </c>
    </row>
    <row r="486" spans="1:123" s="12" customFormat="1" ht="15" customHeight="1" x14ac:dyDescent="0.2">
      <c r="A486" s="10">
        <v>231</v>
      </c>
      <c r="B486" s="11" t="s">
        <v>21</v>
      </c>
      <c r="C486" s="11" t="s">
        <v>21</v>
      </c>
      <c r="D486" s="11" t="s">
        <v>21</v>
      </c>
      <c r="E486" s="11" t="s">
        <v>21</v>
      </c>
      <c r="F486" s="11" t="s">
        <v>21</v>
      </c>
      <c r="G486" s="11" t="s">
        <v>21</v>
      </c>
      <c r="H486" s="11" t="s">
        <v>21</v>
      </c>
      <c r="I486" s="11" t="s">
        <v>21</v>
      </c>
      <c r="J486" s="11" t="s">
        <v>21</v>
      </c>
      <c r="K486" s="11" t="s">
        <v>21</v>
      </c>
      <c r="L486" s="11" t="s">
        <v>21</v>
      </c>
      <c r="M486" s="11" t="s">
        <v>21</v>
      </c>
      <c r="AI486" s="11" t="s">
        <v>21</v>
      </c>
      <c r="AJ486" s="11" t="s">
        <v>21</v>
      </c>
      <c r="CF486" s="12">
        <v>2.7407079414842799</v>
      </c>
      <c r="CG486" s="12">
        <v>-2.94885307994263</v>
      </c>
      <c r="DF486" s="11" t="s">
        <v>21</v>
      </c>
      <c r="DG486" s="11" t="s">
        <v>21</v>
      </c>
      <c r="DH486" s="11" t="s">
        <v>21</v>
      </c>
      <c r="DI486" s="11" t="s">
        <v>21</v>
      </c>
      <c r="DJ486" s="11" t="s">
        <v>21</v>
      </c>
      <c r="DK486" s="11" t="s">
        <v>21</v>
      </c>
      <c r="DL486" s="11" t="s">
        <v>21</v>
      </c>
      <c r="DM486" s="11" t="s">
        <v>21</v>
      </c>
      <c r="DN486" s="11" t="s">
        <v>21</v>
      </c>
      <c r="DO486" s="11" t="s">
        <v>21</v>
      </c>
      <c r="DP486" s="11" t="s">
        <v>21</v>
      </c>
      <c r="DQ486" s="11" t="s">
        <v>21</v>
      </c>
      <c r="DR486" s="11" t="s">
        <v>21</v>
      </c>
      <c r="DS486" s="11" t="s">
        <v>21</v>
      </c>
    </row>
    <row r="487" spans="1:123" s="12" customFormat="1" ht="15" customHeight="1" x14ac:dyDescent="0.2">
      <c r="A487" s="10">
        <v>231.5</v>
      </c>
      <c r="B487" s="11" t="s">
        <v>21</v>
      </c>
      <c r="C487" s="11" t="s">
        <v>21</v>
      </c>
      <c r="D487" s="11" t="s">
        <v>21</v>
      </c>
      <c r="E487" s="11" t="s">
        <v>21</v>
      </c>
      <c r="F487" s="11" t="s">
        <v>21</v>
      </c>
      <c r="G487" s="11" t="s">
        <v>21</v>
      </c>
      <c r="H487" s="11" t="s">
        <v>21</v>
      </c>
      <c r="I487" s="11" t="s">
        <v>21</v>
      </c>
      <c r="J487" s="11" t="s">
        <v>21</v>
      </c>
      <c r="K487" s="11" t="s">
        <v>21</v>
      </c>
      <c r="L487" s="11" t="s">
        <v>21</v>
      </c>
      <c r="M487" s="11" t="s">
        <v>21</v>
      </c>
      <c r="AI487" s="11" t="s">
        <v>21</v>
      </c>
      <c r="AJ487" s="11" t="s">
        <v>21</v>
      </c>
      <c r="CF487" s="12">
        <v>2.7490557386045098</v>
      </c>
      <c r="CG487" s="12">
        <v>-2.9483815069397599</v>
      </c>
      <c r="DF487" s="11" t="s">
        <v>21</v>
      </c>
      <c r="DG487" s="11" t="s">
        <v>21</v>
      </c>
      <c r="DH487" s="11" t="s">
        <v>21</v>
      </c>
      <c r="DI487" s="11" t="s">
        <v>21</v>
      </c>
      <c r="DJ487" s="11" t="s">
        <v>21</v>
      </c>
      <c r="DK487" s="11" t="s">
        <v>21</v>
      </c>
      <c r="DL487" s="11" t="s">
        <v>21</v>
      </c>
      <c r="DM487" s="11" t="s">
        <v>21</v>
      </c>
      <c r="DN487" s="11" t="s">
        <v>21</v>
      </c>
      <c r="DO487" s="11" t="s">
        <v>21</v>
      </c>
      <c r="DP487" s="11" t="s">
        <v>21</v>
      </c>
      <c r="DQ487" s="11" t="s">
        <v>21</v>
      </c>
      <c r="DR487" s="11" t="s">
        <v>21</v>
      </c>
      <c r="DS487" s="11" t="s">
        <v>21</v>
      </c>
    </row>
    <row r="488" spans="1:123" s="12" customFormat="1" ht="15" customHeight="1" x14ac:dyDescent="0.2">
      <c r="A488" s="10">
        <v>232</v>
      </c>
      <c r="B488" s="11" t="s">
        <v>21</v>
      </c>
      <c r="C488" s="11" t="s">
        <v>21</v>
      </c>
      <c r="D488" s="11" t="s">
        <v>21</v>
      </c>
      <c r="E488" s="11" t="s">
        <v>21</v>
      </c>
      <c r="F488" s="11" t="s">
        <v>21</v>
      </c>
      <c r="G488" s="11" t="s">
        <v>21</v>
      </c>
      <c r="H488" s="11" t="s">
        <v>21</v>
      </c>
      <c r="I488" s="11" t="s">
        <v>21</v>
      </c>
      <c r="J488" s="11" t="s">
        <v>21</v>
      </c>
      <c r="K488" s="11" t="s">
        <v>21</v>
      </c>
      <c r="L488" s="11" t="s">
        <v>21</v>
      </c>
      <c r="M488" s="11" t="s">
        <v>21</v>
      </c>
      <c r="AI488" s="11" t="s">
        <v>21</v>
      </c>
      <c r="AJ488" s="11" t="s">
        <v>21</v>
      </c>
      <c r="CF488" s="12">
        <v>2.75609613709093</v>
      </c>
      <c r="CG488" s="12">
        <v>-2.9305538191692899</v>
      </c>
      <c r="DF488" s="11" t="s">
        <v>21</v>
      </c>
      <c r="DG488" s="11" t="s">
        <v>21</v>
      </c>
      <c r="DH488" s="11" t="s">
        <v>21</v>
      </c>
      <c r="DI488" s="11" t="s">
        <v>21</v>
      </c>
      <c r="DJ488" s="11" t="s">
        <v>21</v>
      </c>
      <c r="DK488" s="11" t="s">
        <v>21</v>
      </c>
      <c r="DL488" s="11" t="s">
        <v>21</v>
      </c>
      <c r="DM488" s="11" t="s">
        <v>21</v>
      </c>
      <c r="DN488" s="11" t="s">
        <v>21</v>
      </c>
      <c r="DO488" s="11" t="s">
        <v>21</v>
      </c>
      <c r="DP488" s="11" t="s">
        <v>21</v>
      </c>
      <c r="DQ488" s="11" t="s">
        <v>21</v>
      </c>
      <c r="DR488" s="11" t="s">
        <v>21</v>
      </c>
      <c r="DS488" s="11" t="s">
        <v>21</v>
      </c>
    </row>
    <row r="489" spans="1:123" s="12" customFormat="1" ht="15" customHeight="1" x14ac:dyDescent="0.2">
      <c r="A489" s="10">
        <v>232.5</v>
      </c>
      <c r="B489" s="11" t="s">
        <v>21</v>
      </c>
      <c r="C489" s="11" t="s">
        <v>21</v>
      </c>
      <c r="D489" s="11" t="s">
        <v>21</v>
      </c>
      <c r="E489" s="11" t="s">
        <v>21</v>
      </c>
      <c r="F489" s="11" t="s">
        <v>21</v>
      </c>
      <c r="G489" s="11" t="s">
        <v>21</v>
      </c>
      <c r="H489" s="11" t="s">
        <v>21</v>
      </c>
      <c r="I489" s="11" t="s">
        <v>21</v>
      </c>
      <c r="J489" s="11" t="s">
        <v>21</v>
      </c>
      <c r="K489" s="11" t="s">
        <v>21</v>
      </c>
      <c r="L489" s="11" t="s">
        <v>21</v>
      </c>
      <c r="M489" s="11" t="s">
        <v>21</v>
      </c>
      <c r="AI489" s="11" t="s">
        <v>21</v>
      </c>
      <c r="AJ489" s="11" t="s">
        <v>21</v>
      </c>
      <c r="CF489" s="12">
        <v>2.7614300961431502</v>
      </c>
      <c r="CG489" s="12">
        <v>-2.8959111659787502</v>
      </c>
      <c r="DF489" s="11" t="s">
        <v>21</v>
      </c>
      <c r="DG489" s="11" t="s">
        <v>21</v>
      </c>
      <c r="DH489" s="11" t="s">
        <v>21</v>
      </c>
      <c r="DI489" s="11" t="s">
        <v>21</v>
      </c>
      <c r="DJ489" s="11" t="s">
        <v>21</v>
      </c>
      <c r="DK489" s="11" t="s">
        <v>21</v>
      </c>
      <c r="DL489" s="11" t="s">
        <v>21</v>
      </c>
      <c r="DM489" s="11" t="s">
        <v>21</v>
      </c>
      <c r="DN489" s="11" t="s">
        <v>21</v>
      </c>
      <c r="DO489" s="11" t="s">
        <v>21</v>
      </c>
      <c r="DP489" s="11" t="s">
        <v>21</v>
      </c>
      <c r="DQ489" s="11" t="s">
        <v>21</v>
      </c>
      <c r="DR489" s="11" t="s">
        <v>21</v>
      </c>
      <c r="DS489" s="11" t="s">
        <v>21</v>
      </c>
    </row>
    <row r="490" spans="1:123" s="12" customFormat="1" ht="15" customHeight="1" x14ac:dyDescent="0.2">
      <c r="A490" s="10">
        <v>233</v>
      </c>
      <c r="B490" s="11" t="s">
        <v>21</v>
      </c>
      <c r="C490" s="11" t="s">
        <v>21</v>
      </c>
      <c r="D490" s="11" t="s">
        <v>21</v>
      </c>
      <c r="E490" s="11" t="s">
        <v>21</v>
      </c>
      <c r="F490" s="11" t="s">
        <v>21</v>
      </c>
      <c r="G490" s="11" t="s">
        <v>21</v>
      </c>
      <c r="H490" s="11" t="s">
        <v>21</v>
      </c>
      <c r="I490" s="11" t="s">
        <v>21</v>
      </c>
      <c r="J490" s="11" t="s">
        <v>21</v>
      </c>
      <c r="K490" s="11" t="s">
        <v>21</v>
      </c>
      <c r="L490" s="11" t="s">
        <v>21</v>
      </c>
      <c r="M490" s="11" t="s">
        <v>21</v>
      </c>
      <c r="AI490" s="11" t="s">
        <v>21</v>
      </c>
      <c r="AJ490" s="11" t="s">
        <v>21</v>
      </c>
      <c r="CF490" s="12">
        <v>2.7647624847304502</v>
      </c>
      <c r="CG490" s="12">
        <v>-2.8450710942706698</v>
      </c>
      <c r="DF490" s="11" t="s">
        <v>21</v>
      </c>
      <c r="DG490" s="11" t="s">
        <v>21</v>
      </c>
      <c r="DH490" s="11" t="s">
        <v>21</v>
      </c>
      <c r="DI490" s="11" t="s">
        <v>21</v>
      </c>
      <c r="DJ490" s="11" t="s">
        <v>21</v>
      </c>
      <c r="DK490" s="11" t="s">
        <v>21</v>
      </c>
      <c r="DL490" s="11" t="s">
        <v>21</v>
      </c>
      <c r="DM490" s="11" t="s">
        <v>21</v>
      </c>
      <c r="DN490" s="11" t="s">
        <v>21</v>
      </c>
      <c r="DO490" s="11" t="s">
        <v>21</v>
      </c>
      <c r="DP490" s="11" t="s">
        <v>21</v>
      </c>
      <c r="DQ490" s="11" t="s">
        <v>21</v>
      </c>
      <c r="DR490" s="11" t="s">
        <v>21</v>
      </c>
      <c r="DS490" s="11" t="s">
        <v>21</v>
      </c>
    </row>
    <row r="491" spans="1:123" s="12" customFormat="1" ht="15" customHeight="1" x14ac:dyDescent="0.2">
      <c r="A491" s="10">
        <v>233.5</v>
      </c>
      <c r="B491" s="11" t="s">
        <v>21</v>
      </c>
      <c r="C491" s="11" t="s">
        <v>21</v>
      </c>
      <c r="D491" s="11" t="s">
        <v>21</v>
      </c>
      <c r="E491" s="11" t="s">
        <v>21</v>
      </c>
      <c r="F491" s="11" t="s">
        <v>21</v>
      </c>
      <c r="G491" s="11" t="s">
        <v>21</v>
      </c>
      <c r="H491" s="11" t="s">
        <v>21</v>
      </c>
      <c r="I491" s="11" t="s">
        <v>21</v>
      </c>
      <c r="J491" s="11" t="s">
        <v>21</v>
      </c>
      <c r="K491" s="11" t="s">
        <v>21</v>
      </c>
      <c r="L491" s="11" t="s">
        <v>21</v>
      </c>
      <c r="M491" s="11" t="s">
        <v>21</v>
      </c>
      <c r="AI491" s="11" t="s">
        <v>21</v>
      </c>
      <c r="AJ491" s="11" t="s">
        <v>21</v>
      </c>
      <c r="CF491" s="12">
        <v>2.7657001737679798</v>
      </c>
      <c r="CG491" s="12">
        <v>-2.77914637081266</v>
      </c>
      <c r="DF491" s="11" t="s">
        <v>21</v>
      </c>
      <c r="DG491" s="11" t="s">
        <v>21</v>
      </c>
      <c r="DH491" s="11" t="s">
        <v>21</v>
      </c>
      <c r="DI491" s="11" t="s">
        <v>21</v>
      </c>
      <c r="DJ491" s="11" t="s">
        <v>21</v>
      </c>
      <c r="DK491" s="11" t="s">
        <v>21</v>
      </c>
      <c r="DL491" s="11" t="s">
        <v>21</v>
      </c>
      <c r="DM491" s="11" t="s">
        <v>21</v>
      </c>
      <c r="DN491" s="11" t="s">
        <v>21</v>
      </c>
      <c r="DO491" s="11" t="s">
        <v>21</v>
      </c>
      <c r="DP491" s="11" t="s">
        <v>21</v>
      </c>
      <c r="DQ491" s="11" t="s">
        <v>21</v>
      </c>
      <c r="DR491" s="11" t="s">
        <v>21</v>
      </c>
      <c r="DS491" s="11" t="s">
        <v>21</v>
      </c>
    </row>
    <row r="492" spans="1:123" s="12" customFormat="1" ht="15" customHeight="1" x14ac:dyDescent="0.2">
      <c r="A492" s="10">
        <v>234</v>
      </c>
      <c r="B492" s="11" t="s">
        <v>21</v>
      </c>
      <c r="C492" s="11" t="s">
        <v>21</v>
      </c>
      <c r="D492" s="11" t="s">
        <v>21</v>
      </c>
      <c r="E492" s="11" t="s">
        <v>21</v>
      </c>
      <c r="F492" s="11" t="s">
        <v>21</v>
      </c>
      <c r="G492" s="11" t="s">
        <v>21</v>
      </c>
      <c r="H492" s="11" t="s">
        <v>21</v>
      </c>
      <c r="I492" s="11" t="s">
        <v>21</v>
      </c>
      <c r="J492" s="11" t="s">
        <v>21</v>
      </c>
      <c r="K492" s="11" t="s">
        <v>21</v>
      </c>
      <c r="L492" s="11" t="s">
        <v>21</v>
      </c>
      <c r="M492" s="11" t="s">
        <v>21</v>
      </c>
      <c r="AI492" s="11" t="s">
        <v>21</v>
      </c>
      <c r="AJ492" s="11" t="s">
        <v>21</v>
      </c>
      <c r="CF492" s="12">
        <v>2.7640321604849301</v>
      </c>
      <c r="CG492" s="12">
        <v>-2.6995021471520801</v>
      </c>
      <c r="DF492" s="11" t="s">
        <v>21</v>
      </c>
      <c r="DG492" s="11" t="s">
        <v>21</v>
      </c>
      <c r="DH492" s="11" t="s">
        <v>21</v>
      </c>
      <c r="DI492" s="11" t="s">
        <v>21</v>
      </c>
      <c r="DJ492" s="11" t="s">
        <v>21</v>
      </c>
      <c r="DK492" s="11" t="s">
        <v>21</v>
      </c>
      <c r="DL492" s="11" t="s">
        <v>21</v>
      </c>
      <c r="DM492" s="11" t="s">
        <v>21</v>
      </c>
      <c r="DN492" s="11" t="s">
        <v>21</v>
      </c>
      <c r="DO492" s="11" t="s">
        <v>21</v>
      </c>
      <c r="DP492" s="11" t="s">
        <v>21</v>
      </c>
      <c r="DQ492" s="11" t="s">
        <v>21</v>
      </c>
      <c r="DR492" s="11" t="s">
        <v>21</v>
      </c>
      <c r="DS492" s="11" t="s">
        <v>21</v>
      </c>
    </row>
    <row r="493" spans="1:123" s="12" customFormat="1" ht="15" customHeight="1" x14ac:dyDescent="0.2">
      <c r="A493" s="10">
        <v>234.5</v>
      </c>
      <c r="B493" s="11" t="s">
        <v>21</v>
      </c>
      <c r="C493" s="11" t="s">
        <v>21</v>
      </c>
      <c r="D493" s="11" t="s">
        <v>21</v>
      </c>
      <c r="E493" s="11" t="s">
        <v>21</v>
      </c>
      <c r="F493" s="11" t="s">
        <v>21</v>
      </c>
      <c r="G493" s="11" t="s">
        <v>21</v>
      </c>
      <c r="H493" s="11" t="s">
        <v>21</v>
      </c>
      <c r="I493" s="11" t="s">
        <v>21</v>
      </c>
      <c r="J493" s="11" t="s">
        <v>21</v>
      </c>
      <c r="K493" s="11" t="s">
        <v>21</v>
      </c>
      <c r="L493" s="11" t="s">
        <v>21</v>
      </c>
      <c r="M493" s="11" t="s">
        <v>21</v>
      </c>
      <c r="AI493" s="11" t="s">
        <v>21</v>
      </c>
      <c r="AJ493" s="11" t="s">
        <v>21</v>
      </c>
      <c r="CF493" s="12">
        <v>2.7594760467763901</v>
      </c>
      <c r="CG493" s="12">
        <v>-2.6077580059791199</v>
      </c>
      <c r="DF493" s="11" t="s">
        <v>21</v>
      </c>
      <c r="DG493" s="11" t="s">
        <v>21</v>
      </c>
      <c r="DH493" s="11" t="s">
        <v>21</v>
      </c>
      <c r="DI493" s="11" t="s">
        <v>21</v>
      </c>
      <c r="DJ493" s="11" t="s">
        <v>21</v>
      </c>
      <c r="DK493" s="11" t="s">
        <v>21</v>
      </c>
      <c r="DL493" s="11" t="s">
        <v>21</v>
      </c>
      <c r="DM493" s="11" t="s">
        <v>21</v>
      </c>
      <c r="DN493" s="11" t="s">
        <v>21</v>
      </c>
      <c r="DO493" s="11" t="s">
        <v>21</v>
      </c>
      <c r="DP493" s="11" t="s">
        <v>21</v>
      </c>
      <c r="DQ493" s="11" t="s">
        <v>21</v>
      </c>
      <c r="DR493" s="11" t="s">
        <v>21</v>
      </c>
      <c r="DS493" s="11" t="s">
        <v>21</v>
      </c>
    </row>
    <row r="494" spans="1:123" s="12" customFormat="1" ht="15" customHeight="1" x14ac:dyDescent="0.2">
      <c r="A494" s="10">
        <v>235</v>
      </c>
      <c r="B494" s="11" t="s">
        <v>21</v>
      </c>
      <c r="C494" s="11" t="s">
        <v>21</v>
      </c>
      <c r="D494" s="11" t="s">
        <v>21</v>
      </c>
      <c r="E494" s="11" t="s">
        <v>21</v>
      </c>
      <c r="F494" s="11" t="s">
        <v>21</v>
      </c>
      <c r="G494" s="11" t="s">
        <v>21</v>
      </c>
      <c r="H494" s="11" t="s">
        <v>21</v>
      </c>
      <c r="I494" s="11" t="s">
        <v>21</v>
      </c>
      <c r="J494" s="11" t="s">
        <v>21</v>
      </c>
      <c r="K494" s="11" t="s">
        <v>21</v>
      </c>
      <c r="L494" s="11" t="s">
        <v>21</v>
      </c>
      <c r="M494" s="11" t="s">
        <v>21</v>
      </c>
      <c r="AI494" s="11" t="s">
        <v>21</v>
      </c>
      <c r="AJ494" s="11" t="s">
        <v>21</v>
      </c>
      <c r="CF494" s="12">
        <v>2.7518810838955599</v>
      </c>
      <c r="CG494" s="12">
        <v>-2.5055574042198701</v>
      </c>
      <c r="DF494" s="11" t="s">
        <v>21</v>
      </c>
      <c r="DG494" s="11" t="s">
        <v>21</v>
      </c>
      <c r="DH494" s="11" t="s">
        <v>21</v>
      </c>
      <c r="DI494" s="11" t="s">
        <v>21</v>
      </c>
      <c r="DJ494" s="11" t="s">
        <v>21</v>
      </c>
      <c r="DK494" s="11" t="s">
        <v>21</v>
      </c>
      <c r="DL494" s="11" t="s">
        <v>21</v>
      </c>
      <c r="DM494" s="11" t="s">
        <v>21</v>
      </c>
      <c r="DN494" s="11" t="s">
        <v>21</v>
      </c>
      <c r="DO494" s="11" t="s">
        <v>21</v>
      </c>
      <c r="DP494" s="11" t="s">
        <v>21</v>
      </c>
      <c r="DQ494" s="11" t="s">
        <v>21</v>
      </c>
      <c r="DR494" s="11" t="s">
        <v>21</v>
      </c>
      <c r="DS494" s="11" t="s">
        <v>21</v>
      </c>
    </row>
    <row r="495" spans="1:123" s="12" customFormat="1" ht="15" customHeight="1" x14ac:dyDescent="0.2">
      <c r="A495" s="10">
        <v>235.5</v>
      </c>
      <c r="B495" s="11" t="s">
        <v>21</v>
      </c>
      <c r="C495" s="11" t="s">
        <v>21</v>
      </c>
      <c r="D495" s="11" t="s">
        <v>21</v>
      </c>
      <c r="E495" s="11" t="s">
        <v>21</v>
      </c>
      <c r="F495" s="11" t="s">
        <v>21</v>
      </c>
      <c r="G495" s="11" t="s">
        <v>21</v>
      </c>
      <c r="H495" s="11" t="s">
        <v>21</v>
      </c>
      <c r="I495" s="11" t="s">
        <v>21</v>
      </c>
      <c r="J495" s="11" t="s">
        <v>21</v>
      </c>
      <c r="K495" s="11" t="s">
        <v>21</v>
      </c>
      <c r="L495" s="11" t="s">
        <v>21</v>
      </c>
      <c r="M495" s="11" t="s">
        <v>21</v>
      </c>
      <c r="AI495" s="11" t="s">
        <v>21</v>
      </c>
      <c r="AJ495" s="11" t="s">
        <v>21</v>
      </c>
      <c r="CF495" s="12">
        <v>2.7408998448663602</v>
      </c>
      <c r="CG495" s="12">
        <v>-2.3950087779667202</v>
      </c>
      <c r="DF495" s="11" t="s">
        <v>21</v>
      </c>
      <c r="DG495" s="11" t="s">
        <v>21</v>
      </c>
      <c r="DH495" s="11" t="s">
        <v>21</v>
      </c>
      <c r="DI495" s="11" t="s">
        <v>21</v>
      </c>
      <c r="DJ495" s="11" t="s">
        <v>21</v>
      </c>
      <c r="DK495" s="11" t="s">
        <v>21</v>
      </c>
      <c r="DL495" s="11" t="s">
        <v>21</v>
      </c>
      <c r="DM495" s="11" t="s">
        <v>21</v>
      </c>
      <c r="DN495" s="11" t="s">
        <v>21</v>
      </c>
      <c r="DO495" s="11" t="s">
        <v>21</v>
      </c>
      <c r="DP495" s="11" t="s">
        <v>21</v>
      </c>
      <c r="DQ495" s="11" t="s">
        <v>21</v>
      </c>
      <c r="DR495" s="11" t="s">
        <v>21</v>
      </c>
      <c r="DS495" s="11" t="s">
        <v>21</v>
      </c>
    </row>
    <row r="496" spans="1:123" s="12" customFormat="1" ht="15" customHeight="1" x14ac:dyDescent="0.2">
      <c r="A496" s="10">
        <v>236</v>
      </c>
      <c r="B496" s="11" t="s">
        <v>21</v>
      </c>
      <c r="C496" s="11" t="s">
        <v>21</v>
      </c>
      <c r="D496" s="11" t="s">
        <v>21</v>
      </c>
      <c r="E496" s="11" t="s">
        <v>21</v>
      </c>
      <c r="F496" s="11" t="s">
        <v>21</v>
      </c>
      <c r="G496" s="11" t="s">
        <v>21</v>
      </c>
      <c r="H496" s="11" t="s">
        <v>21</v>
      </c>
      <c r="I496" s="11" t="s">
        <v>21</v>
      </c>
      <c r="J496" s="11" t="s">
        <v>21</v>
      </c>
      <c r="K496" s="11" t="s">
        <v>21</v>
      </c>
      <c r="L496" s="11" t="s">
        <v>21</v>
      </c>
      <c r="M496" s="11" t="s">
        <v>21</v>
      </c>
      <c r="AI496" s="11" t="s">
        <v>21</v>
      </c>
      <c r="AJ496" s="11" t="s">
        <v>21</v>
      </c>
      <c r="CF496" s="12">
        <v>2.7263561150903102</v>
      </c>
      <c r="CG496" s="12">
        <v>-2.27832629207114</v>
      </c>
      <c r="DF496" s="11" t="s">
        <v>21</v>
      </c>
      <c r="DG496" s="11" t="s">
        <v>21</v>
      </c>
      <c r="DH496" s="11" t="s">
        <v>21</v>
      </c>
      <c r="DI496" s="11" t="s">
        <v>21</v>
      </c>
      <c r="DJ496" s="11" t="s">
        <v>21</v>
      </c>
      <c r="DK496" s="11" t="s">
        <v>21</v>
      </c>
      <c r="DL496" s="11" t="s">
        <v>21</v>
      </c>
      <c r="DM496" s="11" t="s">
        <v>21</v>
      </c>
      <c r="DN496" s="11" t="s">
        <v>21</v>
      </c>
      <c r="DO496" s="11" t="s">
        <v>21</v>
      </c>
      <c r="DP496" s="11" t="s">
        <v>21</v>
      </c>
      <c r="DQ496" s="11" t="s">
        <v>21</v>
      </c>
      <c r="DR496" s="11" t="s">
        <v>21</v>
      </c>
      <c r="DS496" s="11" t="s">
        <v>21</v>
      </c>
    </row>
    <row r="497" spans="1:123" s="12" customFormat="1" ht="15" customHeight="1" x14ac:dyDescent="0.2">
      <c r="A497" s="10">
        <v>236.5</v>
      </c>
      <c r="B497" s="11" t="s">
        <v>21</v>
      </c>
      <c r="C497" s="11" t="s">
        <v>21</v>
      </c>
      <c r="D497" s="11" t="s">
        <v>21</v>
      </c>
      <c r="E497" s="11" t="s">
        <v>21</v>
      </c>
      <c r="F497" s="11" t="s">
        <v>21</v>
      </c>
      <c r="G497" s="11" t="s">
        <v>21</v>
      </c>
      <c r="H497" s="11" t="s">
        <v>21</v>
      </c>
      <c r="I497" s="11" t="s">
        <v>21</v>
      </c>
      <c r="J497" s="11" t="s">
        <v>21</v>
      </c>
      <c r="K497" s="11" t="s">
        <v>21</v>
      </c>
      <c r="L497" s="11" t="s">
        <v>21</v>
      </c>
      <c r="M497" s="11" t="s">
        <v>21</v>
      </c>
      <c r="AI497" s="11" t="s">
        <v>21</v>
      </c>
      <c r="AJ497" s="11" t="s">
        <v>21</v>
      </c>
      <c r="CF497" s="12">
        <v>2.7079349820269201</v>
      </c>
      <c r="CG497" s="12">
        <v>-2.1579617168754299</v>
      </c>
      <c r="DF497" s="11" t="s">
        <v>21</v>
      </c>
      <c r="DG497" s="11" t="s">
        <v>21</v>
      </c>
      <c r="DH497" s="11" t="s">
        <v>21</v>
      </c>
      <c r="DI497" s="11" t="s">
        <v>21</v>
      </c>
      <c r="DJ497" s="11" t="s">
        <v>21</v>
      </c>
      <c r="DK497" s="11" t="s">
        <v>21</v>
      </c>
      <c r="DL497" s="11" t="s">
        <v>21</v>
      </c>
      <c r="DM497" s="11" t="s">
        <v>21</v>
      </c>
      <c r="DN497" s="11" t="s">
        <v>21</v>
      </c>
      <c r="DO497" s="11" t="s">
        <v>21</v>
      </c>
      <c r="DP497" s="11" t="s">
        <v>21</v>
      </c>
      <c r="DQ497" s="11" t="s">
        <v>21</v>
      </c>
      <c r="DR497" s="11" t="s">
        <v>21</v>
      </c>
      <c r="DS497" s="11" t="s">
        <v>21</v>
      </c>
    </row>
    <row r="498" spans="1:123" s="12" customFormat="1" ht="15" customHeight="1" x14ac:dyDescent="0.2">
      <c r="A498" s="10">
        <v>237</v>
      </c>
      <c r="B498" s="11" t="s">
        <v>21</v>
      </c>
      <c r="C498" s="11" t="s">
        <v>21</v>
      </c>
      <c r="D498" s="11" t="s">
        <v>21</v>
      </c>
      <c r="E498" s="11" t="s">
        <v>21</v>
      </c>
      <c r="F498" s="11" t="s">
        <v>21</v>
      </c>
      <c r="G498" s="11" t="s">
        <v>21</v>
      </c>
      <c r="H498" s="11" t="s">
        <v>21</v>
      </c>
      <c r="I498" s="11" t="s">
        <v>21</v>
      </c>
      <c r="J498" s="11" t="s">
        <v>21</v>
      </c>
      <c r="K498" s="11" t="s">
        <v>21</v>
      </c>
      <c r="L498" s="11" t="s">
        <v>21</v>
      </c>
      <c r="M498" s="11" t="s">
        <v>21</v>
      </c>
      <c r="AI498" s="11" t="s">
        <v>21</v>
      </c>
      <c r="AJ498" s="11" t="s">
        <v>21</v>
      </c>
      <c r="CF498" s="12">
        <v>2.6854502266360201</v>
      </c>
      <c r="CG498" s="12">
        <v>-2.0364457213872802</v>
      </c>
      <c r="DF498" s="11" t="s">
        <v>21</v>
      </c>
      <c r="DG498" s="11" t="s">
        <v>21</v>
      </c>
      <c r="DH498" s="11" t="s">
        <v>21</v>
      </c>
      <c r="DI498" s="11" t="s">
        <v>21</v>
      </c>
      <c r="DJ498" s="11" t="s">
        <v>21</v>
      </c>
      <c r="DK498" s="11" t="s">
        <v>21</v>
      </c>
      <c r="DL498" s="11" t="s">
        <v>21</v>
      </c>
      <c r="DM498" s="11" t="s">
        <v>21</v>
      </c>
      <c r="DN498" s="11" t="s">
        <v>21</v>
      </c>
      <c r="DO498" s="11" t="s">
        <v>21</v>
      </c>
      <c r="DP498" s="11" t="s">
        <v>21</v>
      </c>
      <c r="DQ498" s="11" t="s">
        <v>21</v>
      </c>
      <c r="DR498" s="11" t="s">
        <v>21</v>
      </c>
      <c r="DS498" s="11" t="s">
        <v>21</v>
      </c>
    </row>
    <row r="499" spans="1:123" s="12" customFormat="1" ht="15" customHeight="1" x14ac:dyDescent="0.2">
      <c r="A499" s="10">
        <v>237.5</v>
      </c>
      <c r="B499" s="11" t="s">
        <v>21</v>
      </c>
      <c r="C499" s="11" t="s">
        <v>21</v>
      </c>
      <c r="D499" s="11" t="s">
        <v>21</v>
      </c>
      <c r="E499" s="11" t="s">
        <v>21</v>
      </c>
      <c r="F499" s="11" t="s">
        <v>21</v>
      </c>
      <c r="G499" s="11" t="s">
        <v>21</v>
      </c>
      <c r="H499" s="11" t="s">
        <v>21</v>
      </c>
      <c r="I499" s="11" t="s">
        <v>21</v>
      </c>
      <c r="J499" s="11" t="s">
        <v>21</v>
      </c>
      <c r="K499" s="11" t="s">
        <v>21</v>
      </c>
      <c r="L499" s="11" t="s">
        <v>21</v>
      </c>
      <c r="M499" s="11" t="s">
        <v>21</v>
      </c>
      <c r="AI499" s="11" t="s">
        <v>21</v>
      </c>
      <c r="AJ499" s="11" t="s">
        <v>21</v>
      </c>
      <c r="CF499" s="12">
        <v>2.65923745246254</v>
      </c>
      <c r="CG499" s="12">
        <v>-1.9159579096594801</v>
      </c>
      <c r="DF499" s="11" t="s">
        <v>21</v>
      </c>
      <c r="DG499" s="11" t="s">
        <v>21</v>
      </c>
      <c r="DH499" s="11" t="s">
        <v>21</v>
      </c>
      <c r="DI499" s="11" t="s">
        <v>21</v>
      </c>
      <c r="DJ499" s="11" t="s">
        <v>21</v>
      </c>
      <c r="DK499" s="11" t="s">
        <v>21</v>
      </c>
      <c r="DL499" s="11" t="s">
        <v>21</v>
      </c>
      <c r="DM499" s="11" t="s">
        <v>21</v>
      </c>
      <c r="DN499" s="11" t="s">
        <v>21</v>
      </c>
      <c r="DO499" s="11" t="s">
        <v>21</v>
      </c>
      <c r="DP499" s="11" t="s">
        <v>21</v>
      </c>
      <c r="DQ499" s="11" t="s">
        <v>21</v>
      </c>
      <c r="DR499" s="11" t="s">
        <v>21</v>
      </c>
      <c r="DS499" s="11" t="s">
        <v>21</v>
      </c>
    </row>
    <row r="500" spans="1:123" s="12" customFormat="1" ht="15" customHeight="1" x14ac:dyDescent="0.2">
      <c r="A500" s="10">
        <v>238</v>
      </c>
      <c r="B500" s="11" t="s">
        <v>21</v>
      </c>
      <c r="C500" s="11" t="s">
        <v>21</v>
      </c>
      <c r="D500" s="11" t="s">
        <v>21</v>
      </c>
      <c r="E500" s="11" t="s">
        <v>21</v>
      </c>
      <c r="F500" s="11" t="s">
        <v>21</v>
      </c>
      <c r="G500" s="11" t="s">
        <v>21</v>
      </c>
      <c r="H500" s="11" t="s">
        <v>21</v>
      </c>
      <c r="I500" s="11" t="s">
        <v>21</v>
      </c>
      <c r="J500" s="11" t="s">
        <v>21</v>
      </c>
      <c r="K500" s="11" t="s">
        <v>21</v>
      </c>
      <c r="L500" s="11" t="s">
        <v>21</v>
      </c>
      <c r="M500" s="11" t="s">
        <v>21</v>
      </c>
      <c r="AI500" s="11" t="s">
        <v>21</v>
      </c>
      <c r="AJ500" s="11" t="s">
        <v>21</v>
      </c>
      <c r="CF500" s="12">
        <v>2.6294464987586199</v>
      </c>
      <c r="CG500" s="12">
        <v>-1.79897983798582</v>
      </c>
      <c r="DF500" s="11" t="s">
        <v>21</v>
      </c>
      <c r="DG500" s="11" t="s">
        <v>21</v>
      </c>
      <c r="DH500" s="11" t="s">
        <v>21</v>
      </c>
      <c r="DI500" s="11" t="s">
        <v>21</v>
      </c>
      <c r="DJ500" s="11" t="s">
        <v>21</v>
      </c>
      <c r="DK500" s="11" t="s">
        <v>21</v>
      </c>
      <c r="DL500" s="11" t="s">
        <v>21</v>
      </c>
      <c r="DM500" s="11" t="s">
        <v>21</v>
      </c>
      <c r="DN500" s="11" t="s">
        <v>21</v>
      </c>
      <c r="DO500" s="11" t="s">
        <v>21</v>
      </c>
      <c r="DP500" s="11" t="s">
        <v>21</v>
      </c>
      <c r="DQ500" s="11" t="s">
        <v>21</v>
      </c>
      <c r="DR500" s="11" t="s">
        <v>21</v>
      </c>
      <c r="DS500" s="11" t="s">
        <v>21</v>
      </c>
    </row>
    <row r="501" spans="1:123" s="12" customFormat="1" ht="15" customHeight="1" x14ac:dyDescent="0.2">
      <c r="A501" s="10">
        <v>238.5</v>
      </c>
      <c r="B501" s="11" t="s">
        <v>21</v>
      </c>
      <c r="C501" s="11" t="s">
        <v>21</v>
      </c>
      <c r="D501" s="11" t="s">
        <v>21</v>
      </c>
      <c r="E501" s="11" t="s">
        <v>21</v>
      </c>
      <c r="F501" s="11" t="s">
        <v>21</v>
      </c>
      <c r="G501" s="11" t="s">
        <v>21</v>
      </c>
      <c r="H501" s="11" t="s">
        <v>21</v>
      </c>
      <c r="I501" s="11" t="s">
        <v>21</v>
      </c>
      <c r="J501" s="11" t="s">
        <v>21</v>
      </c>
      <c r="K501" s="11" t="s">
        <v>21</v>
      </c>
      <c r="L501" s="11" t="s">
        <v>21</v>
      </c>
      <c r="M501" s="11" t="s">
        <v>21</v>
      </c>
      <c r="AI501" s="11" t="s">
        <v>21</v>
      </c>
      <c r="AJ501" s="11" t="s">
        <v>21</v>
      </c>
      <c r="CF501" s="12">
        <v>2.5961282972275499</v>
      </c>
      <c r="CG501" s="12">
        <v>-1.6880367184057801</v>
      </c>
      <c r="DF501" s="11" t="s">
        <v>21</v>
      </c>
      <c r="DG501" s="11" t="s">
        <v>21</v>
      </c>
      <c r="DH501" s="11" t="s">
        <v>21</v>
      </c>
      <c r="DI501" s="11" t="s">
        <v>21</v>
      </c>
      <c r="DJ501" s="11" t="s">
        <v>21</v>
      </c>
      <c r="DK501" s="11" t="s">
        <v>21</v>
      </c>
      <c r="DL501" s="11" t="s">
        <v>21</v>
      </c>
      <c r="DM501" s="11" t="s">
        <v>21</v>
      </c>
      <c r="DN501" s="11" t="s">
        <v>21</v>
      </c>
      <c r="DO501" s="11" t="s">
        <v>21</v>
      </c>
      <c r="DP501" s="11" t="s">
        <v>21</v>
      </c>
      <c r="DQ501" s="11" t="s">
        <v>21</v>
      </c>
      <c r="DR501" s="11" t="s">
        <v>21</v>
      </c>
      <c r="DS501" s="11" t="s">
        <v>21</v>
      </c>
    </row>
    <row r="502" spans="1:123" s="12" customFormat="1" ht="15" customHeight="1" x14ac:dyDescent="0.2">
      <c r="A502" s="10">
        <v>239</v>
      </c>
      <c r="B502" s="11" t="s">
        <v>21</v>
      </c>
      <c r="C502" s="11" t="s">
        <v>21</v>
      </c>
      <c r="D502" s="11" t="s">
        <v>21</v>
      </c>
      <c r="E502" s="11" t="s">
        <v>21</v>
      </c>
      <c r="F502" s="11" t="s">
        <v>21</v>
      </c>
      <c r="G502" s="11" t="s">
        <v>21</v>
      </c>
      <c r="H502" s="11" t="s">
        <v>21</v>
      </c>
      <c r="I502" s="11" t="s">
        <v>21</v>
      </c>
      <c r="J502" s="11" t="s">
        <v>21</v>
      </c>
      <c r="K502" s="11" t="s">
        <v>21</v>
      </c>
      <c r="L502" s="11" t="s">
        <v>21</v>
      </c>
      <c r="M502" s="11" t="s">
        <v>21</v>
      </c>
      <c r="AI502" s="11" t="s">
        <v>21</v>
      </c>
      <c r="AJ502" s="11" t="s">
        <v>21</v>
      </c>
      <c r="CF502" s="12">
        <v>2.5593617465346998</v>
      </c>
      <c r="CG502" s="12">
        <v>-1.5853843251534201</v>
      </c>
      <c r="DF502" s="11" t="s">
        <v>21</v>
      </c>
      <c r="DG502" s="11" t="s">
        <v>21</v>
      </c>
      <c r="DH502" s="11" t="s">
        <v>21</v>
      </c>
      <c r="DI502" s="11" t="s">
        <v>21</v>
      </c>
      <c r="DJ502" s="11" t="s">
        <v>21</v>
      </c>
      <c r="DK502" s="11" t="s">
        <v>21</v>
      </c>
      <c r="DL502" s="11" t="s">
        <v>21</v>
      </c>
      <c r="DM502" s="11" t="s">
        <v>21</v>
      </c>
      <c r="DN502" s="11" t="s">
        <v>21</v>
      </c>
      <c r="DO502" s="11" t="s">
        <v>21</v>
      </c>
      <c r="DP502" s="11" t="s">
        <v>21</v>
      </c>
      <c r="DQ502" s="11" t="s">
        <v>21</v>
      </c>
      <c r="DR502" s="11" t="s">
        <v>21</v>
      </c>
      <c r="DS502" s="11" t="s">
        <v>21</v>
      </c>
    </row>
    <row r="503" spans="1:123" s="12" customFormat="1" ht="15" customHeight="1" x14ac:dyDescent="0.2">
      <c r="A503" s="10">
        <v>239.5</v>
      </c>
      <c r="B503" s="11" t="s">
        <v>21</v>
      </c>
      <c r="C503" s="11" t="s">
        <v>21</v>
      </c>
      <c r="D503" s="11" t="s">
        <v>21</v>
      </c>
      <c r="E503" s="11" t="s">
        <v>21</v>
      </c>
      <c r="F503" s="11" t="s">
        <v>21</v>
      </c>
      <c r="G503" s="11" t="s">
        <v>21</v>
      </c>
      <c r="H503" s="11" t="s">
        <v>21</v>
      </c>
      <c r="I503" s="11" t="s">
        <v>21</v>
      </c>
      <c r="J503" s="11" t="s">
        <v>21</v>
      </c>
      <c r="K503" s="11" t="s">
        <v>21</v>
      </c>
      <c r="L503" s="11" t="s">
        <v>21</v>
      </c>
      <c r="M503" s="11" t="s">
        <v>21</v>
      </c>
      <c r="AI503" s="11" t="s">
        <v>21</v>
      </c>
      <c r="AJ503" s="11" t="s">
        <v>21</v>
      </c>
      <c r="CF503" s="12">
        <v>2.5195388388965498</v>
      </c>
      <c r="CG503" s="12">
        <v>-1.49304958085849</v>
      </c>
      <c r="DF503" s="11" t="s">
        <v>21</v>
      </c>
      <c r="DG503" s="11" t="s">
        <v>21</v>
      </c>
      <c r="DH503" s="11" t="s">
        <v>21</v>
      </c>
      <c r="DI503" s="11" t="s">
        <v>21</v>
      </c>
      <c r="DJ503" s="11" t="s">
        <v>21</v>
      </c>
      <c r="DK503" s="11" t="s">
        <v>21</v>
      </c>
      <c r="DL503" s="11" t="s">
        <v>21</v>
      </c>
      <c r="DM503" s="11" t="s">
        <v>21</v>
      </c>
      <c r="DN503" s="11" t="s">
        <v>21</v>
      </c>
      <c r="DO503" s="11" t="s">
        <v>21</v>
      </c>
      <c r="DP503" s="11" t="s">
        <v>21</v>
      </c>
      <c r="DQ503" s="11" t="s">
        <v>21</v>
      </c>
      <c r="DR503" s="11" t="s">
        <v>21</v>
      </c>
      <c r="DS503" s="11" t="s">
        <v>21</v>
      </c>
    </row>
    <row r="504" spans="1:123" s="12" customFormat="1" ht="15" customHeight="1" x14ac:dyDescent="0.2">
      <c r="A504" s="10">
        <v>240</v>
      </c>
      <c r="B504" s="11" t="s">
        <v>21</v>
      </c>
      <c r="C504" s="11" t="s">
        <v>21</v>
      </c>
      <c r="D504" s="11" t="s">
        <v>21</v>
      </c>
      <c r="E504" s="11" t="s">
        <v>21</v>
      </c>
      <c r="F504" s="11" t="s">
        <v>21</v>
      </c>
      <c r="G504" s="11" t="s">
        <v>21</v>
      </c>
      <c r="H504" s="11" t="s">
        <v>21</v>
      </c>
      <c r="I504" s="11" t="s">
        <v>21</v>
      </c>
      <c r="J504" s="11" t="s">
        <v>21</v>
      </c>
      <c r="K504" s="11" t="s">
        <v>21</v>
      </c>
      <c r="L504" s="11" t="s">
        <v>21</v>
      </c>
      <c r="M504" s="11" t="s">
        <v>21</v>
      </c>
      <c r="AI504" s="11" t="s">
        <v>21</v>
      </c>
      <c r="AJ504" s="11" t="s">
        <v>21</v>
      </c>
      <c r="CF504" s="12">
        <v>2.4768833100097201</v>
      </c>
      <c r="CG504" s="12">
        <v>-1.4131018133411899</v>
      </c>
      <c r="DF504" s="11" t="s">
        <v>21</v>
      </c>
      <c r="DG504" s="11" t="s">
        <v>21</v>
      </c>
      <c r="DH504" s="11" t="s">
        <v>21</v>
      </c>
      <c r="DI504" s="11" t="s">
        <v>21</v>
      </c>
      <c r="DJ504" s="11" t="s">
        <v>21</v>
      </c>
      <c r="DK504" s="11" t="s">
        <v>21</v>
      </c>
      <c r="DL504" s="11" t="s">
        <v>21</v>
      </c>
      <c r="DM504" s="11" t="s">
        <v>21</v>
      </c>
      <c r="DN504" s="11" t="s">
        <v>21</v>
      </c>
      <c r="DO504" s="11" t="s">
        <v>21</v>
      </c>
      <c r="DP504" s="11" t="s">
        <v>21</v>
      </c>
      <c r="DQ504" s="11" t="s">
        <v>21</v>
      </c>
      <c r="DR504" s="11" t="s">
        <v>21</v>
      </c>
      <c r="DS504" s="11" t="s">
        <v>21</v>
      </c>
    </row>
    <row r="505" spans="1:123" s="12" customFormat="1" ht="15" customHeight="1" x14ac:dyDescent="0.2">
      <c r="A505" s="10">
        <v>240.5</v>
      </c>
      <c r="B505" s="11" t="s">
        <v>21</v>
      </c>
      <c r="C505" s="11" t="s">
        <v>21</v>
      </c>
      <c r="D505" s="11" t="s">
        <v>21</v>
      </c>
      <c r="E505" s="11" t="s">
        <v>21</v>
      </c>
      <c r="F505" s="11" t="s">
        <v>21</v>
      </c>
      <c r="G505" s="11" t="s">
        <v>21</v>
      </c>
      <c r="H505" s="11" t="s">
        <v>21</v>
      </c>
      <c r="I505" s="11" t="s">
        <v>21</v>
      </c>
      <c r="J505" s="11" t="s">
        <v>21</v>
      </c>
      <c r="K505" s="11" t="s">
        <v>21</v>
      </c>
      <c r="L505" s="11" t="s">
        <v>21</v>
      </c>
      <c r="M505" s="11" t="s">
        <v>21</v>
      </c>
      <c r="AI505" s="11" t="s">
        <v>21</v>
      </c>
      <c r="AJ505" s="11" t="s">
        <v>21</v>
      </c>
      <c r="CF505" s="12">
        <v>2.43171098190941</v>
      </c>
      <c r="CG505" s="12">
        <v>-1.3471842521539601</v>
      </c>
      <c r="DF505" s="11" t="s">
        <v>21</v>
      </c>
      <c r="DG505" s="11" t="s">
        <v>21</v>
      </c>
      <c r="DH505" s="11" t="s">
        <v>21</v>
      </c>
      <c r="DI505" s="11" t="s">
        <v>21</v>
      </c>
      <c r="DJ505" s="11" t="s">
        <v>21</v>
      </c>
      <c r="DK505" s="11" t="s">
        <v>21</v>
      </c>
      <c r="DL505" s="11" t="s">
        <v>21</v>
      </c>
      <c r="DM505" s="11" t="s">
        <v>21</v>
      </c>
      <c r="DN505" s="11" t="s">
        <v>21</v>
      </c>
      <c r="DO505" s="11" t="s">
        <v>21</v>
      </c>
      <c r="DP505" s="11" t="s">
        <v>21</v>
      </c>
      <c r="DQ505" s="11" t="s">
        <v>21</v>
      </c>
      <c r="DR505" s="11" t="s">
        <v>21</v>
      </c>
      <c r="DS505" s="11" t="s">
        <v>21</v>
      </c>
    </row>
    <row r="506" spans="1:123" s="12" customFormat="1" ht="15" customHeight="1" x14ac:dyDescent="0.2">
      <c r="A506" s="10">
        <v>241</v>
      </c>
      <c r="B506" s="11" t="s">
        <v>21</v>
      </c>
      <c r="C506" s="11" t="s">
        <v>21</v>
      </c>
      <c r="D506" s="11" t="s">
        <v>21</v>
      </c>
      <c r="E506" s="11" t="s">
        <v>21</v>
      </c>
      <c r="F506" s="11" t="s">
        <v>21</v>
      </c>
      <c r="G506" s="11" t="s">
        <v>21</v>
      </c>
      <c r="H506" s="11" t="s">
        <v>21</v>
      </c>
      <c r="I506" s="11" t="s">
        <v>21</v>
      </c>
      <c r="J506" s="11" t="s">
        <v>21</v>
      </c>
      <c r="K506" s="11" t="s">
        <v>21</v>
      </c>
      <c r="L506" s="11" t="s">
        <v>21</v>
      </c>
      <c r="M506" s="11" t="s">
        <v>21</v>
      </c>
      <c r="AI506" s="11" t="s">
        <v>21</v>
      </c>
      <c r="AJ506" s="11" t="s">
        <v>21</v>
      </c>
      <c r="CF506" s="12">
        <v>2.3844957013352501</v>
      </c>
      <c r="CG506" s="12">
        <v>-1.2966957001481201</v>
      </c>
      <c r="DF506" s="11" t="s">
        <v>21</v>
      </c>
      <c r="DG506" s="11" t="s">
        <v>21</v>
      </c>
      <c r="DH506" s="11" t="s">
        <v>21</v>
      </c>
      <c r="DI506" s="11" t="s">
        <v>21</v>
      </c>
      <c r="DJ506" s="11" t="s">
        <v>21</v>
      </c>
      <c r="DK506" s="11" t="s">
        <v>21</v>
      </c>
      <c r="DL506" s="11" t="s">
        <v>21</v>
      </c>
      <c r="DM506" s="11" t="s">
        <v>21</v>
      </c>
      <c r="DN506" s="11" t="s">
        <v>21</v>
      </c>
      <c r="DO506" s="11" t="s">
        <v>21</v>
      </c>
      <c r="DP506" s="11" t="s">
        <v>21</v>
      </c>
      <c r="DQ506" s="11" t="s">
        <v>21</v>
      </c>
      <c r="DR506" s="11" t="s">
        <v>21</v>
      </c>
      <c r="DS506" s="11" t="s">
        <v>21</v>
      </c>
    </row>
    <row r="507" spans="1:123" s="12" customFormat="1" ht="15" customHeight="1" x14ac:dyDescent="0.2">
      <c r="A507" s="10">
        <v>241.5</v>
      </c>
      <c r="B507" s="11" t="s">
        <v>21</v>
      </c>
      <c r="C507" s="11" t="s">
        <v>21</v>
      </c>
      <c r="D507" s="11" t="s">
        <v>21</v>
      </c>
      <c r="E507" s="11" t="s">
        <v>21</v>
      </c>
      <c r="F507" s="11" t="s">
        <v>21</v>
      </c>
      <c r="G507" s="11" t="s">
        <v>21</v>
      </c>
      <c r="H507" s="11" t="s">
        <v>21</v>
      </c>
      <c r="I507" s="11" t="s">
        <v>21</v>
      </c>
      <c r="J507" s="11" t="s">
        <v>21</v>
      </c>
      <c r="K507" s="11" t="s">
        <v>21</v>
      </c>
      <c r="L507" s="11" t="s">
        <v>21</v>
      </c>
      <c r="M507" s="11" t="s">
        <v>21</v>
      </c>
      <c r="AI507" s="11" t="s">
        <v>21</v>
      </c>
      <c r="AJ507" s="11" t="s">
        <v>21</v>
      </c>
      <c r="CF507" s="12">
        <v>2.3358866201306201</v>
      </c>
      <c r="CG507" s="12">
        <v>-1.2628190688701499</v>
      </c>
      <c r="DF507" s="11" t="s">
        <v>21</v>
      </c>
      <c r="DG507" s="11" t="s">
        <v>21</v>
      </c>
      <c r="DH507" s="11" t="s">
        <v>21</v>
      </c>
      <c r="DI507" s="11" t="s">
        <v>21</v>
      </c>
      <c r="DJ507" s="11" t="s">
        <v>21</v>
      </c>
      <c r="DK507" s="11" t="s">
        <v>21</v>
      </c>
      <c r="DL507" s="11" t="s">
        <v>21</v>
      </c>
      <c r="DM507" s="11" t="s">
        <v>21</v>
      </c>
      <c r="DN507" s="11" t="s">
        <v>21</v>
      </c>
      <c r="DO507" s="11" t="s">
        <v>21</v>
      </c>
      <c r="DP507" s="11" t="s">
        <v>21</v>
      </c>
      <c r="DQ507" s="11" t="s">
        <v>21</v>
      </c>
      <c r="DR507" s="11" t="s">
        <v>21</v>
      </c>
      <c r="DS507" s="11" t="s">
        <v>21</v>
      </c>
    </row>
    <row r="508" spans="1:123" s="12" customFormat="1" ht="15" customHeight="1" x14ac:dyDescent="0.2">
      <c r="A508" s="10">
        <v>242</v>
      </c>
      <c r="B508" s="11" t="s">
        <v>21</v>
      </c>
      <c r="C508" s="11" t="s">
        <v>21</v>
      </c>
      <c r="D508" s="11" t="s">
        <v>21</v>
      </c>
      <c r="E508" s="11" t="s">
        <v>21</v>
      </c>
      <c r="F508" s="11" t="s">
        <v>21</v>
      </c>
      <c r="G508" s="11" t="s">
        <v>21</v>
      </c>
      <c r="H508" s="11" t="s">
        <v>21</v>
      </c>
      <c r="I508" s="11" t="s">
        <v>21</v>
      </c>
      <c r="J508" s="11" t="s">
        <v>21</v>
      </c>
      <c r="K508" s="11" t="s">
        <v>21</v>
      </c>
      <c r="L508" s="11" t="s">
        <v>21</v>
      </c>
      <c r="M508" s="11" t="s">
        <v>21</v>
      </c>
      <c r="AI508" s="11" t="s">
        <v>21</v>
      </c>
      <c r="AJ508" s="11" t="s">
        <v>21</v>
      </c>
      <c r="CF508" s="12">
        <v>2.2865708615427098</v>
      </c>
      <c r="CG508" s="12">
        <v>-1.24621942632074</v>
      </c>
      <c r="DF508" s="11" t="s">
        <v>21</v>
      </c>
      <c r="DG508" s="11" t="s">
        <v>21</v>
      </c>
      <c r="DH508" s="11" t="s">
        <v>21</v>
      </c>
      <c r="DI508" s="11" t="s">
        <v>21</v>
      </c>
      <c r="DJ508" s="11" t="s">
        <v>21</v>
      </c>
      <c r="DK508" s="11" t="s">
        <v>21</v>
      </c>
      <c r="DL508" s="11" t="s">
        <v>21</v>
      </c>
      <c r="DM508" s="11" t="s">
        <v>21</v>
      </c>
      <c r="DN508" s="11" t="s">
        <v>21</v>
      </c>
      <c r="DO508" s="11" t="s">
        <v>21</v>
      </c>
      <c r="DP508" s="11" t="s">
        <v>21</v>
      </c>
      <c r="DQ508" s="11" t="s">
        <v>21</v>
      </c>
      <c r="DR508" s="11" t="s">
        <v>21</v>
      </c>
      <c r="DS508" s="11" t="s">
        <v>21</v>
      </c>
    </row>
    <row r="509" spans="1:123" s="12" customFormat="1" ht="15" customHeight="1" x14ac:dyDescent="0.2">
      <c r="A509" s="10">
        <v>242.5</v>
      </c>
      <c r="B509" s="11" t="s">
        <v>21</v>
      </c>
      <c r="C509" s="11" t="s">
        <v>21</v>
      </c>
      <c r="D509" s="11" t="s">
        <v>21</v>
      </c>
      <c r="E509" s="11" t="s">
        <v>21</v>
      </c>
      <c r="F509" s="11" t="s">
        <v>21</v>
      </c>
      <c r="G509" s="11" t="s">
        <v>21</v>
      </c>
      <c r="H509" s="11" t="s">
        <v>21</v>
      </c>
      <c r="I509" s="11" t="s">
        <v>21</v>
      </c>
      <c r="J509" s="11" t="s">
        <v>21</v>
      </c>
      <c r="K509" s="11" t="s">
        <v>21</v>
      </c>
      <c r="L509" s="11" t="s">
        <v>21</v>
      </c>
      <c r="M509" s="11" t="s">
        <v>21</v>
      </c>
      <c r="AI509" s="11" t="s">
        <v>21</v>
      </c>
      <c r="AJ509" s="11" t="s">
        <v>21</v>
      </c>
      <c r="CF509" s="12">
        <v>2.23728352466423</v>
      </c>
      <c r="CG509" s="12">
        <v>-1.2472434036680999</v>
      </c>
      <c r="DF509" s="11" t="s">
        <v>21</v>
      </c>
      <c r="DG509" s="11" t="s">
        <v>21</v>
      </c>
      <c r="DH509" s="11" t="s">
        <v>21</v>
      </c>
      <c r="DI509" s="11" t="s">
        <v>21</v>
      </c>
      <c r="DJ509" s="11" t="s">
        <v>21</v>
      </c>
      <c r="DK509" s="11" t="s">
        <v>21</v>
      </c>
      <c r="DL509" s="11" t="s">
        <v>21</v>
      </c>
      <c r="DM509" s="11" t="s">
        <v>21</v>
      </c>
      <c r="DN509" s="11" t="s">
        <v>21</v>
      </c>
      <c r="DO509" s="11" t="s">
        <v>21</v>
      </c>
      <c r="DP509" s="11" t="s">
        <v>21</v>
      </c>
      <c r="DQ509" s="11" t="s">
        <v>21</v>
      </c>
      <c r="DR509" s="11" t="s">
        <v>21</v>
      </c>
      <c r="DS509" s="11" t="s">
        <v>21</v>
      </c>
    </row>
    <row r="510" spans="1:123" s="12" customFormat="1" ht="15" customHeight="1" x14ac:dyDescent="0.2">
      <c r="A510" s="10">
        <v>243</v>
      </c>
      <c r="B510" s="11" t="s">
        <v>21</v>
      </c>
      <c r="C510" s="11" t="s">
        <v>21</v>
      </c>
      <c r="D510" s="11" t="s">
        <v>21</v>
      </c>
      <c r="E510" s="11" t="s">
        <v>21</v>
      </c>
      <c r="F510" s="11" t="s">
        <v>21</v>
      </c>
      <c r="G510" s="11" t="s">
        <v>21</v>
      </c>
      <c r="H510" s="11" t="s">
        <v>21</v>
      </c>
      <c r="I510" s="11" t="s">
        <v>21</v>
      </c>
      <c r="J510" s="11" t="s">
        <v>21</v>
      </c>
      <c r="K510" s="11" t="s">
        <v>21</v>
      </c>
      <c r="L510" s="11" t="s">
        <v>21</v>
      </c>
      <c r="M510" s="11" t="s">
        <v>21</v>
      </c>
      <c r="AI510" s="11" t="s">
        <v>21</v>
      </c>
      <c r="AJ510" s="11" t="s">
        <v>21</v>
      </c>
      <c r="CF510" s="12">
        <v>2.18861669054604</v>
      </c>
      <c r="CG510" s="12">
        <v>-1.26605596051376</v>
      </c>
      <c r="DF510" s="11" t="s">
        <v>21</v>
      </c>
      <c r="DG510" s="11" t="s">
        <v>21</v>
      </c>
      <c r="DH510" s="11" t="s">
        <v>21</v>
      </c>
      <c r="DI510" s="11" t="s">
        <v>21</v>
      </c>
      <c r="DJ510" s="11" t="s">
        <v>21</v>
      </c>
      <c r="DK510" s="11" t="s">
        <v>21</v>
      </c>
      <c r="DL510" s="11" t="s">
        <v>21</v>
      </c>
      <c r="DM510" s="11" t="s">
        <v>21</v>
      </c>
      <c r="DN510" s="11" t="s">
        <v>21</v>
      </c>
      <c r="DO510" s="11" t="s">
        <v>21</v>
      </c>
      <c r="DP510" s="11" t="s">
        <v>21</v>
      </c>
      <c r="DQ510" s="11" t="s">
        <v>21</v>
      </c>
      <c r="DR510" s="11" t="s">
        <v>21</v>
      </c>
      <c r="DS510" s="11" t="s">
        <v>21</v>
      </c>
    </row>
    <row r="511" spans="1:123" s="12" customFormat="1" ht="15" customHeight="1" x14ac:dyDescent="0.2">
      <c r="A511" s="10">
        <v>243.5</v>
      </c>
      <c r="B511" s="11" t="s">
        <v>21</v>
      </c>
      <c r="C511" s="11" t="s">
        <v>21</v>
      </c>
      <c r="D511" s="11" t="s">
        <v>21</v>
      </c>
      <c r="E511" s="11" t="s">
        <v>21</v>
      </c>
      <c r="F511" s="11" t="s">
        <v>21</v>
      </c>
      <c r="G511" s="11" t="s">
        <v>21</v>
      </c>
      <c r="H511" s="11" t="s">
        <v>21</v>
      </c>
      <c r="I511" s="11" t="s">
        <v>21</v>
      </c>
      <c r="J511" s="11" t="s">
        <v>21</v>
      </c>
      <c r="K511" s="11" t="s">
        <v>21</v>
      </c>
      <c r="L511" s="11" t="s">
        <v>21</v>
      </c>
      <c r="M511" s="11" t="s">
        <v>21</v>
      </c>
      <c r="AI511" s="11" t="s">
        <v>21</v>
      </c>
      <c r="AJ511" s="11" t="s">
        <v>21</v>
      </c>
      <c r="CF511" s="12">
        <v>2.1411376565083602</v>
      </c>
      <c r="CG511" s="12">
        <v>-1.3022952316532601</v>
      </c>
      <c r="DF511" s="11" t="s">
        <v>21</v>
      </c>
      <c r="DG511" s="11" t="s">
        <v>21</v>
      </c>
      <c r="DH511" s="11" t="s">
        <v>21</v>
      </c>
      <c r="DI511" s="11" t="s">
        <v>21</v>
      </c>
      <c r="DJ511" s="11" t="s">
        <v>21</v>
      </c>
      <c r="DK511" s="11" t="s">
        <v>21</v>
      </c>
      <c r="DL511" s="11" t="s">
        <v>21</v>
      </c>
      <c r="DM511" s="11" t="s">
        <v>21</v>
      </c>
      <c r="DN511" s="11" t="s">
        <v>21</v>
      </c>
      <c r="DO511" s="11" t="s">
        <v>21</v>
      </c>
      <c r="DP511" s="11" t="s">
        <v>21</v>
      </c>
      <c r="DQ511" s="11" t="s">
        <v>21</v>
      </c>
      <c r="DR511" s="11" t="s">
        <v>21</v>
      </c>
      <c r="DS511" s="11" t="s">
        <v>21</v>
      </c>
    </row>
    <row r="512" spans="1:123" s="12" customFormat="1" ht="15" customHeight="1" x14ac:dyDescent="0.2">
      <c r="A512" s="10">
        <v>244</v>
      </c>
      <c r="B512" s="11" t="s">
        <v>21</v>
      </c>
      <c r="C512" s="11" t="s">
        <v>21</v>
      </c>
      <c r="D512" s="11" t="s">
        <v>21</v>
      </c>
      <c r="E512" s="11" t="s">
        <v>21</v>
      </c>
      <c r="F512" s="11" t="s">
        <v>21</v>
      </c>
      <c r="G512" s="11" t="s">
        <v>21</v>
      </c>
      <c r="H512" s="11" t="s">
        <v>21</v>
      </c>
      <c r="I512" s="11" t="s">
        <v>21</v>
      </c>
      <c r="J512" s="11" t="s">
        <v>21</v>
      </c>
      <c r="K512" s="11" t="s">
        <v>21</v>
      </c>
      <c r="L512" s="11" t="s">
        <v>21</v>
      </c>
      <c r="M512" s="11" t="s">
        <v>21</v>
      </c>
      <c r="AI512" s="11" t="s">
        <v>21</v>
      </c>
      <c r="AJ512" s="11" t="s">
        <v>21</v>
      </c>
      <c r="CF512" s="12">
        <v>2.0952995782863502</v>
      </c>
      <c r="CG512" s="12">
        <v>-1.35532150125072</v>
      </c>
      <c r="DF512" s="11" t="s">
        <v>21</v>
      </c>
      <c r="DG512" s="11" t="s">
        <v>21</v>
      </c>
      <c r="DH512" s="11" t="s">
        <v>21</v>
      </c>
      <c r="DI512" s="11" t="s">
        <v>21</v>
      </c>
      <c r="DJ512" s="11" t="s">
        <v>21</v>
      </c>
      <c r="DK512" s="11" t="s">
        <v>21</v>
      </c>
      <c r="DL512" s="11" t="s">
        <v>21</v>
      </c>
      <c r="DM512" s="11" t="s">
        <v>21</v>
      </c>
      <c r="DN512" s="11" t="s">
        <v>21</v>
      </c>
      <c r="DO512" s="11" t="s">
        <v>21</v>
      </c>
      <c r="DP512" s="11" t="s">
        <v>21</v>
      </c>
      <c r="DQ512" s="11" t="s">
        <v>21</v>
      </c>
      <c r="DR512" s="11" t="s">
        <v>21</v>
      </c>
      <c r="DS512" s="11" t="s">
        <v>21</v>
      </c>
    </row>
    <row r="513" spans="1:123" s="12" customFormat="1" ht="15" customHeight="1" x14ac:dyDescent="0.2">
      <c r="A513" s="10">
        <v>244.5</v>
      </c>
      <c r="B513" s="11" t="s">
        <v>21</v>
      </c>
      <c r="C513" s="11" t="s">
        <v>21</v>
      </c>
      <c r="D513" s="11" t="s">
        <v>21</v>
      </c>
      <c r="E513" s="11" t="s">
        <v>21</v>
      </c>
      <c r="F513" s="11" t="s">
        <v>21</v>
      </c>
      <c r="G513" s="11" t="s">
        <v>21</v>
      </c>
      <c r="H513" s="11" t="s">
        <v>21</v>
      </c>
      <c r="I513" s="11" t="s">
        <v>21</v>
      </c>
      <c r="J513" s="11" t="s">
        <v>21</v>
      </c>
      <c r="K513" s="11" t="s">
        <v>21</v>
      </c>
      <c r="L513" s="11" t="s">
        <v>21</v>
      </c>
      <c r="M513" s="11" t="s">
        <v>21</v>
      </c>
      <c r="AI513" s="11" t="s">
        <v>21</v>
      </c>
      <c r="AJ513" s="11" t="s">
        <v>21</v>
      </c>
      <c r="CF513" s="12">
        <v>2.0518134533631298</v>
      </c>
      <c r="CG513" s="12">
        <v>-1.4241800272429801</v>
      </c>
      <c r="DF513" s="11" t="s">
        <v>21</v>
      </c>
      <c r="DG513" s="11" t="s">
        <v>21</v>
      </c>
      <c r="DH513" s="11" t="s">
        <v>21</v>
      </c>
      <c r="DI513" s="11" t="s">
        <v>21</v>
      </c>
      <c r="DJ513" s="11" t="s">
        <v>21</v>
      </c>
      <c r="DK513" s="11" t="s">
        <v>21</v>
      </c>
      <c r="DL513" s="11" t="s">
        <v>21</v>
      </c>
      <c r="DM513" s="11" t="s">
        <v>21</v>
      </c>
      <c r="DN513" s="11" t="s">
        <v>21</v>
      </c>
      <c r="DO513" s="11" t="s">
        <v>21</v>
      </c>
      <c r="DP513" s="11" t="s">
        <v>21</v>
      </c>
      <c r="DQ513" s="11" t="s">
        <v>21</v>
      </c>
      <c r="DR513" s="11" t="s">
        <v>21</v>
      </c>
      <c r="DS513" s="11" t="s">
        <v>21</v>
      </c>
    </row>
    <row r="514" spans="1:123" s="12" customFormat="1" ht="15" customHeight="1" x14ac:dyDescent="0.2">
      <c r="A514" s="10">
        <v>245</v>
      </c>
      <c r="B514" s="11" t="s">
        <v>21</v>
      </c>
      <c r="C514" s="11" t="s">
        <v>21</v>
      </c>
      <c r="D514" s="11" t="s">
        <v>21</v>
      </c>
      <c r="E514" s="11" t="s">
        <v>21</v>
      </c>
      <c r="F514" s="11" t="s">
        <v>21</v>
      </c>
      <c r="G514" s="11" t="s">
        <v>21</v>
      </c>
      <c r="H514" s="11" t="s">
        <v>21</v>
      </c>
      <c r="I514" s="11" t="s">
        <v>21</v>
      </c>
      <c r="J514" s="11" t="s">
        <v>21</v>
      </c>
      <c r="K514" s="11" t="s">
        <v>21</v>
      </c>
      <c r="L514" s="11" t="s">
        <v>21</v>
      </c>
      <c r="M514" s="11" t="s">
        <v>21</v>
      </c>
      <c r="AI514" s="11" t="s">
        <v>21</v>
      </c>
      <c r="AJ514" s="11" t="s">
        <v>21</v>
      </c>
      <c r="CF514" s="12">
        <v>2.0111731373617601</v>
      </c>
      <c r="CG514" s="12">
        <v>-1.5077690704856599</v>
      </c>
      <c r="DF514" s="11" t="s">
        <v>21</v>
      </c>
      <c r="DG514" s="11" t="s">
        <v>21</v>
      </c>
      <c r="DH514" s="11" t="s">
        <v>21</v>
      </c>
      <c r="DI514" s="11" t="s">
        <v>21</v>
      </c>
      <c r="DJ514" s="11" t="s">
        <v>21</v>
      </c>
      <c r="DK514" s="11" t="s">
        <v>21</v>
      </c>
      <c r="DL514" s="11" t="s">
        <v>21</v>
      </c>
      <c r="DM514" s="11" t="s">
        <v>21</v>
      </c>
      <c r="DN514" s="11" t="s">
        <v>21</v>
      </c>
      <c r="DO514" s="11" t="s">
        <v>21</v>
      </c>
      <c r="DP514" s="11" t="s">
        <v>21</v>
      </c>
      <c r="DQ514" s="11" t="s">
        <v>21</v>
      </c>
      <c r="DR514" s="11" t="s">
        <v>21</v>
      </c>
      <c r="DS514" s="11" t="s">
        <v>21</v>
      </c>
    </row>
    <row r="515" spans="1:123" s="12" customFormat="1" ht="15" customHeight="1" x14ac:dyDescent="0.2">
      <c r="A515" s="10">
        <v>245.5</v>
      </c>
      <c r="B515" s="11" t="s">
        <v>21</v>
      </c>
      <c r="C515" s="11" t="s">
        <v>21</v>
      </c>
      <c r="D515" s="11" t="s">
        <v>21</v>
      </c>
      <c r="E515" s="11" t="s">
        <v>21</v>
      </c>
      <c r="F515" s="11" t="s">
        <v>21</v>
      </c>
      <c r="G515" s="11" t="s">
        <v>21</v>
      </c>
      <c r="H515" s="11" t="s">
        <v>21</v>
      </c>
      <c r="I515" s="11" t="s">
        <v>21</v>
      </c>
      <c r="J515" s="11" t="s">
        <v>21</v>
      </c>
      <c r="K515" s="11" t="s">
        <v>21</v>
      </c>
      <c r="L515" s="11" t="s">
        <v>21</v>
      </c>
      <c r="M515" s="11" t="s">
        <v>21</v>
      </c>
      <c r="AI515" s="11" t="s">
        <v>21</v>
      </c>
      <c r="AJ515" s="11" t="s">
        <v>21</v>
      </c>
      <c r="CF515" s="12">
        <v>1.9739889012271301</v>
      </c>
      <c r="CG515" s="12">
        <v>-1.6047162034737901</v>
      </c>
      <c r="DF515" s="11" t="s">
        <v>21</v>
      </c>
      <c r="DG515" s="11" t="s">
        <v>21</v>
      </c>
      <c r="DH515" s="11" t="s">
        <v>21</v>
      </c>
      <c r="DI515" s="11" t="s">
        <v>21</v>
      </c>
      <c r="DJ515" s="11" t="s">
        <v>21</v>
      </c>
      <c r="DK515" s="11" t="s">
        <v>21</v>
      </c>
      <c r="DL515" s="11" t="s">
        <v>21</v>
      </c>
      <c r="DM515" s="11" t="s">
        <v>21</v>
      </c>
      <c r="DN515" s="11" t="s">
        <v>21</v>
      </c>
      <c r="DO515" s="11" t="s">
        <v>21</v>
      </c>
      <c r="DP515" s="11" t="s">
        <v>21</v>
      </c>
      <c r="DQ515" s="11" t="s">
        <v>21</v>
      </c>
      <c r="DR515" s="11" t="s">
        <v>21</v>
      </c>
      <c r="DS515" s="11" t="s">
        <v>21</v>
      </c>
    </row>
    <row r="516" spans="1:123" s="12" customFormat="1" ht="15" customHeight="1" x14ac:dyDescent="0.2">
      <c r="A516" s="10">
        <v>246</v>
      </c>
      <c r="B516" s="11" t="s">
        <v>21</v>
      </c>
      <c r="C516" s="11" t="s">
        <v>21</v>
      </c>
      <c r="D516" s="11" t="s">
        <v>21</v>
      </c>
      <c r="E516" s="11" t="s">
        <v>21</v>
      </c>
      <c r="F516" s="11" t="s">
        <v>21</v>
      </c>
      <c r="G516" s="11" t="s">
        <v>21</v>
      </c>
      <c r="H516" s="11" t="s">
        <v>21</v>
      </c>
      <c r="I516" s="11" t="s">
        <v>21</v>
      </c>
      <c r="J516" s="11" t="s">
        <v>21</v>
      </c>
      <c r="K516" s="11" t="s">
        <v>21</v>
      </c>
      <c r="L516" s="11" t="s">
        <v>21</v>
      </c>
      <c r="M516" s="11" t="s">
        <v>21</v>
      </c>
      <c r="AI516" s="11" t="s">
        <v>21</v>
      </c>
      <c r="AJ516" s="11" t="s">
        <v>21</v>
      </c>
      <c r="CF516" s="12">
        <v>1.9408091702643999</v>
      </c>
      <c r="CG516" s="12">
        <v>-1.71340059296198</v>
      </c>
      <c r="DF516" s="11" t="s">
        <v>21</v>
      </c>
      <c r="DG516" s="11" t="s">
        <v>21</v>
      </c>
      <c r="DH516" s="11" t="s">
        <v>21</v>
      </c>
      <c r="DI516" s="11" t="s">
        <v>21</v>
      </c>
      <c r="DJ516" s="11" t="s">
        <v>21</v>
      </c>
      <c r="DK516" s="11" t="s">
        <v>21</v>
      </c>
      <c r="DL516" s="11" t="s">
        <v>21</v>
      </c>
      <c r="DM516" s="11" t="s">
        <v>21</v>
      </c>
      <c r="DN516" s="11" t="s">
        <v>21</v>
      </c>
      <c r="DO516" s="11" t="s">
        <v>21</v>
      </c>
      <c r="DP516" s="11" t="s">
        <v>21</v>
      </c>
      <c r="DQ516" s="11" t="s">
        <v>21</v>
      </c>
      <c r="DR516" s="11" t="s">
        <v>21</v>
      </c>
      <c r="DS516" s="11" t="s">
        <v>21</v>
      </c>
    </row>
    <row r="517" spans="1:123" s="12" customFormat="1" ht="15" customHeight="1" x14ac:dyDescent="0.2">
      <c r="A517" s="10">
        <v>246.5</v>
      </c>
      <c r="B517" s="11" t="s">
        <v>21</v>
      </c>
      <c r="C517" s="11" t="s">
        <v>21</v>
      </c>
      <c r="D517" s="11" t="s">
        <v>21</v>
      </c>
      <c r="E517" s="11" t="s">
        <v>21</v>
      </c>
      <c r="F517" s="11" t="s">
        <v>21</v>
      </c>
      <c r="G517" s="11" t="s">
        <v>21</v>
      </c>
      <c r="H517" s="11" t="s">
        <v>21</v>
      </c>
      <c r="I517" s="11" t="s">
        <v>21</v>
      </c>
      <c r="J517" s="11" t="s">
        <v>21</v>
      </c>
      <c r="K517" s="11" t="s">
        <v>21</v>
      </c>
      <c r="L517" s="11" t="s">
        <v>21</v>
      </c>
      <c r="M517" s="11" t="s">
        <v>21</v>
      </c>
      <c r="AI517" s="11" t="s">
        <v>21</v>
      </c>
      <c r="AJ517" s="11" t="s">
        <v>21</v>
      </c>
      <c r="CF517" s="12">
        <v>1.91226217793882</v>
      </c>
      <c r="CG517" s="12">
        <v>-1.8318420416107899</v>
      </c>
      <c r="DF517" s="11" t="s">
        <v>21</v>
      </c>
      <c r="DG517" s="11" t="s">
        <v>21</v>
      </c>
      <c r="DH517" s="11" t="s">
        <v>21</v>
      </c>
      <c r="DI517" s="11" t="s">
        <v>21</v>
      </c>
      <c r="DJ517" s="11" t="s">
        <v>21</v>
      </c>
      <c r="DK517" s="11" t="s">
        <v>21</v>
      </c>
      <c r="DL517" s="11" t="s">
        <v>21</v>
      </c>
      <c r="DM517" s="11" t="s">
        <v>21</v>
      </c>
      <c r="DN517" s="11" t="s">
        <v>21</v>
      </c>
      <c r="DO517" s="11" t="s">
        <v>21</v>
      </c>
      <c r="DP517" s="11" t="s">
        <v>21</v>
      </c>
      <c r="DQ517" s="11" t="s">
        <v>21</v>
      </c>
      <c r="DR517" s="11" t="s">
        <v>21</v>
      </c>
      <c r="DS517" s="11" t="s">
        <v>21</v>
      </c>
    </row>
    <row r="518" spans="1:123" s="12" customFormat="1" ht="15" customHeight="1" x14ac:dyDescent="0.2">
      <c r="A518" s="10">
        <v>247</v>
      </c>
      <c r="B518" s="11" t="s">
        <v>21</v>
      </c>
      <c r="C518" s="11" t="s">
        <v>21</v>
      </c>
      <c r="D518" s="11" t="s">
        <v>21</v>
      </c>
      <c r="E518" s="11" t="s">
        <v>21</v>
      </c>
      <c r="F518" s="11" t="s">
        <v>21</v>
      </c>
      <c r="G518" s="11" t="s">
        <v>21</v>
      </c>
      <c r="H518" s="11" t="s">
        <v>21</v>
      </c>
      <c r="I518" s="11" t="s">
        <v>21</v>
      </c>
      <c r="J518" s="11" t="s">
        <v>21</v>
      </c>
      <c r="K518" s="11" t="s">
        <v>21</v>
      </c>
      <c r="L518" s="11" t="s">
        <v>21</v>
      </c>
      <c r="M518" s="11" t="s">
        <v>21</v>
      </c>
      <c r="AI518" s="11" t="s">
        <v>21</v>
      </c>
      <c r="AJ518" s="11" t="s">
        <v>21</v>
      </c>
      <c r="CF518" s="12">
        <v>1.88882165730319</v>
      </c>
      <c r="CG518" s="12">
        <v>-1.95785287360195</v>
      </c>
      <c r="DF518" s="11" t="s">
        <v>21</v>
      </c>
      <c r="DG518" s="11" t="s">
        <v>21</v>
      </c>
      <c r="DH518" s="11" t="s">
        <v>21</v>
      </c>
      <c r="DI518" s="11" t="s">
        <v>21</v>
      </c>
      <c r="DJ518" s="11" t="s">
        <v>21</v>
      </c>
      <c r="DK518" s="11" t="s">
        <v>21</v>
      </c>
      <c r="DL518" s="11" t="s">
        <v>21</v>
      </c>
      <c r="DM518" s="11" t="s">
        <v>21</v>
      </c>
      <c r="DN518" s="11" t="s">
        <v>21</v>
      </c>
      <c r="DO518" s="11" t="s">
        <v>21</v>
      </c>
      <c r="DP518" s="11" t="s">
        <v>21</v>
      </c>
      <c r="DQ518" s="11" t="s">
        <v>21</v>
      </c>
      <c r="DR518" s="11" t="s">
        <v>21</v>
      </c>
      <c r="DS518" s="11" t="s">
        <v>21</v>
      </c>
    </row>
    <row r="519" spans="1:123" s="12" customFormat="1" ht="15" customHeight="1" x14ac:dyDescent="0.2">
      <c r="A519" s="10">
        <v>247.5</v>
      </c>
      <c r="B519" s="11" t="s">
        <v>21</v>
      </c>
      <c r="C519" s="11" t="s">
        <v>21</v>
      </c>
      <c r="D519" s="11" t="s">
        <v>21</v>
      </c>
      <c r="E519" s="11" t="s">
        <v>21</v>
      </c>
      <c r="F519" s="11" t="s">
        <v>21</v>
      </c>
      <c r="G519" s="11" t="s">
        <v>21</v>
      </c>
      <c r="H519" s="11" t="s">
        <v>21</v>
      </c>
      <c r="I519" s="11" t="s">
        <v>21</v>
      </c>
      <c r="J519" s="11" t="s">
        <v>21</v>
      </c>
      <c r="K519" s="11" t="s">
        <v>21</v>
      </c>
      <c r="L519" s="11" t="s">
        <v>21</v>
      </c>
      <c r="M519" s="11" t="s">
        <v>21</v>
      </c>
      <c r="AI519" s="11" t="s">
        <v>21</v>
      </c>
      <c r="AJ519" s="11" t="s">
        <v>21</v>
      </c>
      <c r="CF519" s="12">
        <v>1.8707062281464399</v>
      </c>
      <c r="CG519" s="12">
        <v>-2.0894879071420198</v>
      </c>
      <c r="DF519" s="11" t="s">
        <v>21</v>
      </c>
      <c r="DG519" s="11" t="s">
        <v>21</v>
      </c>
      <c r="DH519" s="11" t="s">
        <v>21</v>
      </c>
      <c r="DI519" s="11" t="s">
        <v>21</v>
      </c>
      <c r="DJ519" s="11" t="s">
        <v>21</v>
      </c>
      <c r="DK519" s="11" t="s">
        <v>21</v>
      </c>
      <c r="DL519" s="11" t="s">
        <v>21</v>
      </c>
      <c r="DM519" s="11" t="s">
        <v>21</v>
      </c>
      <c r="DN519" s="11" t="s">
        <v>21</v>
      </c>
      <c r="DO519" s="11" t="s">
        <v>21</v>
      </c>
      <c r="DP519" s="11" t="s">
        <v>21</v>
      </c>
      <c r="DQ519" s="11" t="s">
        <v>21</v>
      </c>
      <c r="DR519" s="11" t="s">
        <v>21</v>
      </c>
      <c r="DS519" s="11" t="s">
        <v>21</v>
      </c>
    </row>
    <row r="520" spans="1:123" s="12" customFormat="1" ht="15" customHeight="1" x14ac:dyDescent="0.2">
      <c r="A520" s="10">
        <v>248</v>
      </c>
      <c r="B520" s="11" t="s">
        <v>21</v>
      </c>
      <c r="C520" s="11" t="s">
        <v>21</v>
      </c>
      <c r="D520" s="11" t="s">
        <v>21</v>
      </c>
      <c r="E520" s="11" t="s">
        <v>21</v>
      </c>
      <c r="F520" s="11" t="s">
        <v>21</v>
      </c>
      <c r="G520" s="11" t="s">
        <v>21</v>
      </c>
      <c r="H520" s="11" t="s">
        <v>21</v>
      </c>
      <c r="I520" s="11" t="s">
        <v>21</v>
      </c>
      <c r="J520" s="11" t="s">
        <v>21</v>
      </c>
      <c r="K520" s="11" t="s">
        <v>21</v>
      </c>
      <c r="L520" s="11" t="s">
        <v>21</v>
      </c>
      <c r="M520" s="11" t="s">
        <v>21</v>
      </c>
      <c r="AI520" s="11" t="s">
        <v>21</v>
      </c>
      <c r="AJ520" s="11" t="s">
        <v>21</v>
      </c>
      <c r="CF520" s="12">
        <v>1.8581275753604101</v>
      </c>
      <c r="CG520" s="12">
        <v>-2.2245951640797998</v>
      </c>
      <c r="DF520" s="11" t="s">
        <v>21</v>
      </c>
      <c r="DG520" s="11" t="s">
        <v>21</v>
      </c>
      <c r="DH520" s="11" t="s">
        <v>21</v>
      </c>
      <c r="DI520" s="11" t="s">
        <v>21</v>
      </c>
      <c r="DJ520" s="11" t="s">
        <v>21</v>
      </c>
      <c r="DK520" s="11" t="s">
        <v>21</v>
      </c>
      <c r="DL520" s="11" t="s">
        <v>21</v>
      </c>
      <c r="DM520" s="11" t="s">
        <v>21</v>
      </c>
      <c r="DN520" s="11" t="s">
        <v>21</v>
      </c>
      <c r="DO520" s="11" t="s">
        <v>21</v>
      </c>
      <c r="DP520" s="11" t="s">
        <v>21</v>
      </c>
      <c r="DQ520" s="11" t="s">
        <v>21</v>
      </c>
      <c r="DR520" s="11" t="s">
        <v>21</v>
      </c>
      <c r="DS520" s="11" t="s">
        <v>21</v>
      </c>
    </row>
    <row r="521" spans="1:123" s="12" customFormat="1" ht="15" customHeight="1" x14ac:dyDescent="0.2">
      <c r="A521" s="10">
        <v>248.5</v>
      </c>
      <c r="B521" s="11" t="s">
        <v>21</v>
      </c>
      <c r="C521" s="11" t="s">
        <v>21</v>
      </c>
      <c r="D521" s="11" t="s">
        <v>21</v>
      </c>
      <c r="E521" s="11" t="s">
        <v>21</v>
      </c>
      <c r="F521" s="11" t="s">
        <v>21</v>
      </c>
      <c r="G521" s="11" t="s">
        <v>21</v>
      </c>
      <c r="H521" s="11" t="s">
        <v>21</v>
      </c>
      <c r="I521" s="11" t="s">
        <v>21</v>
      </c>
      <c r="J521" s="11" t="s">
        <v>21</v>
      </c>
      <c r="K521" s="11" t="s">
        <v>21</v>
      </c>
      <c r="L521" s="11" t="s">
        <v>21</v>
      </c>
      <c r="M521" s="11" t="s">
        <v>21</v>
      </c>
      <c r="AI521" s="11" t="s">
        <v>21</v>
      </c>
      <c r="AJ521" s="11" t="s">
        <v>21</v>
      </c>
      <c r="CF521" s="12">
        <v>1.8512430415284999</v>
      </c>
      <c r="CG521" s="12">
        <v>-2.3610807602381101</v>
      </c>
      <c r="DF521" s="11" t="s">
        <v>21</v>
      </c>
      <c r="DG521" s="11" t="s">
        <v>21</v>
      </c>
      <c r="DH521" s="11" t="s">
        <v>21</v>
      </c>
      <c r="DI521" s="11" t="s">
        <v>21</v>
      </c>
      <c r="DJ521" s="11" t="s">
        <v>21</v>
      </c>
      <c r="DK521" s="11" t="s">
        <v>21</v>
      </c>
      <c r="DL521" s="11" t="s">
        <v>21</v>
      </c>
      <c r="DM521" s="11" t="s">
        <v>21</v>
      </c>
      <c r="DN521" s="11" t="s">
        <v>21</v>
      </c>
      <c r="DO521" s="11" t="s">
        <v>21</v>
      </c>
      <c r="DP521" s="11" t="s">
        <v>21</v>
      </c>
      <c r="DQ521" s="11" t="s">
        <v>21</v>
      </c>
      <c r="DR521" s="11" t="s">
        <v>21</v>
      </c>
      <c r="DS521" s="11" t="s">
        <v>21</v>
      </c>
    </row>
    <row r="522" spans="1:123" s="12" customFormat="1" ht="15" customHeight="1" x14ac:dyDescent="0.2">
      <c r="A522" s="10">
        <v>249</v>
      </c>
      <c r="B522" s="11" t="s">
        <v>21</v>
      </c>
      <c r="C522" s="11" t="s">
        <v>21</v>
      </c>
      <c r="D522" s="11" t="s">
        <v>21</v>
      </c>
      <c r="E522" s="11" t="s">
        <v>21</v>
      </c>
      <c r="F522" s="11" t="s">
        <v>21</v>
      </c>
      <c r="G522" s="11" t="s">
        <v>21</v>
      </c>
      <c r="H522" s="11" t="s">
        <v>21</v>
      </c>
      <c r="I522" s="11" t="s">
        <v>21</v>
      </c>
      <c r="J522" s="11" t="s">
        <v>21</v>
      </c>
      <c r="K522" s="11" t="s">
        <v>21</v>
      </c>
      <c r="L522" s="11" t="s">
        <v>21</v>
      </c>
      <c r="M522" s="11" t="s">
        <v>21</v>
      </c>
      <c r="AI522" s="11" t="s">
        <v>21</v>
      </c>
      <c r="AJ522" s="11" t="s">
        <v>21</v>
      </c>
      <c r="CF522" s="12">
        <v>1.8503200180930399</v>
      </c>
      <c r="CG522" s="12">
        <v>-2.4965538614196698</v>
      </c>
      <c r="DF522" s="11" t="s">
        <v>21</v>
      </c>
      <c r="DG522" s="11" t="s">
        <v>21</v>
      </c>
      <c r="DH522" s="11" t="s">
        <v>21</v>
      </c>
      <c r="DI522" s="11" t="s">
        <v>21</v>
      </c>
      <c r="DJ522" s="11" t="s">
        <v>21</v>
      </c>
      <c r="DK522" s="11" t="s">
        <v>21</v>
      </c>
      <c r="DL522" s="11" t="s">
        <v>21</v>
      </c>
      <c r="DM522" s="11" t="s">
        <v>21</v>
      </c>
      <c r="DN522" s="11" t="s">
        <v>21</v>
      </c>
      <c r="DO522" s="11" t="s">
        <v>21</v>
      </c>
      <c r="DP522" s="11" t="s">
        <v>21</v>
      </c>
      <c r="DQ522" s="11" t="s">
        <v>21</v>
      </c>
      <c r="DR522" s="11" t="s">
        <v>21</v>
      </c>
      <c r="DS522" s="11" t="s">
        <v>21</v>
      </c>
    </row>
    <row r="523" spans="1:123" s="12" customFormat="1" ht="15" customHeight="1" x14ac:dyDescent="0.2">
      <c r="A523" s="10">
        <v>249.5</v>
      </c>
      <c r="B523" s="11" t="s">
        <v>21</v>
      </c>
      <c r="C523" s="11" t="s">
        <v>21</v>
      </c>
      <c r="D523" s="11" t="s">
        <v>21</v>
      </c>
      <c r="E523" s="11" t="s">
        <v>21</v>
      </c>
      <c r="F523" s="11" t="s">
        <v>21</v>
      </c>
      <c r="G523" s="11" t="s">
        <v>21</v>
      </c>
      <c r="H523" s="11" t="s">
        <v>21</v>
      </c>
      <c r="I523" s="11" t="s">
        <v>21</v>
      </c>
      <c r="J523" s="11" t="s">
        <v>21</v>
      </c>
      <c r="K523" s="11" t="s">
        <v>21</v>
      </c>
      <c r="L523" s="11" t="s">
        <v>21</v>
      </c>
      <c r="M523" s="11" t="s">
        <v>21</v>
      </c>
      <c r="AI523" s="11" t="s">
        <v>21</v>
      </c>
      <c r="AJ523" s="11" t="s">
        <v>21</v>
      </c>
      <c r="CF523" s="12">
        <v>1.8553781728769501</v>
      </c>
      <c r="CG523" s="12">
        <v>-2.6287543732905698</v>
      </c>
      <c r="DF523" s="11" t="s">
        <v>21</v>
      </c>
      <c r="DG523" s="11" t="s">
        <v>21</v>
      </c>
      <c r="DH523" s="11" t="s">
        <v>21</v>
      </c>
      <c r="DI523" s="11" t="s">
        <v>21</v>
      </c>
      <c r="DJ523" s="11" t="s">
        <v>21</v>
      </c>
      <c r="DK523" s="11" t="s">
        <v>21</v>
      </c>
      <c r="DL523" s="11" t="s">
        <v>21</v>
      </c>
      <c r="DM523" s="11" t="s">
        <v>21</v>
      </c>
      <c r="DN523" s="11" t="s">
        <v>21</v>
      </c>
      <c r="DO523" s="11" t="s">
        <v>21</v>
      </c>
      <c r="DP523" s="11" t="s">
        <v>21</v>
      </c>
      <c r="DQ523" s="11" t="s">
        <v>21</v>
      </c>
      <c r="DR523" s="11" t="s">
        <v>21</v>
      </c>
      <c r="DS523" s="11" t="s">
        <v>21</v>
      </c>
    </row>
    <row r="524" spans="1:123" s="12" customFormat="1" ht="15" customHeight="1" x14ac:dyDescent="0.2">
      <c r="A524" s="10">
        <v>250</v>
      </c>
      <c r="B524" s="11" t="s">
        <v>21</v>
      </c>
      <c r="C524" s="11" t="s">
        <v>21</v>
      </c>
      <c r="D524" s="11" t="s">
        <v>21</v>
      </c>
      <c r="E524" s="11" t="s">
        <v>21</v>
      </c>
      <c r="F524" s="11" t="s">
        <v>21</v>
      </c>
      <c r="G524" s="11" t="s">
        <v>21</v>
      </c>
      <c r="H524" s="11" t="s">
        <v>21</v>
      </c>
      <c r="I524" s="11" t="s">
        <v>21</v>
      </c>
      <c r="J524" s="11" t="s">
        <v>21</v>
      </c>
      <c r="K524" s="11" t="s">
        <v>21</v>
      </c>
      <c r="L524" s="11" t="s">
        <v>21</v>
      </c>
      <c r="M524" s="11" t="s">
        <v>21</v>
      </c>
      <c r="AI524" s="11" t="s">
        <v>21</v>
      </c>
      <c r="AJ524" s="11" t="s">
        <v>21</v>
      </c>
      <c r="CF524" s="12">
        <v>1.8664358094611</v>
      </c>
      <c r="CG524" s="12">
        <v>-2.7554776806937298</v>
      </c>
      <c r="DF524" s="11" t="s">
        <v>21</v>
      </c>
      <c r="DG524" s="11" t="s">
        <v>21</v>
      </c>
      <c r="DH524" s="11" t="s">
        <v>21</v>
      </c>
      <c r="DI524" s="11" t="s">
        <v>21</v>
      </c>
      <c r="DJ524" s="11" t="s">
        <v>21</v>
      </c>
      <c r="DK524" s="11" t="s">
        <v>21</v>
      </c>
      <c r="DL524" s="11" t="s">
        <v>21</v>
      </c>
      <c r="DM524" s="11" t="s">
        <v>21</v>
      </c>
      <c r="DN524" s="11" t="s">
        <v>21</v>
      </c>
      <c r="DO524" s="11" t="s">
        <v>21</v>
      </c>
      <c r="DP524" s="11" t="s">
        <v>21</v>
      </c>
      <c r="DQ524" s="11" t="s">
        <v>21</v>
      </c>
      <c r="DR524" s="11" t="s">
        <v>21</v>
      </c>
      <c r="DS524" s="11" t="s">
        <v>21</v>
      </c>
    </row>
    <row r="525" spans="1:123" s="12" customFormat="1" ht="15" customHeight="1" x14ac:dyDescent="0.2">
      <c r="B525" s="11"/>
      <c r="C525" s="11"/>
      <c r="D525" s="11"/>
      <c r="E525" s="11"/>
      <c r="F525" s="11"/>
      <c r="G525" s="11"/>
      <c r="H525" s="11"/>
      <c r="I525" s="11"/>
      <c r="J525" s="11"/>
      <c r="K525" s="11"/>
      <c r="L525" s="11"/>
      <c r="M525" s="11"/>
      <c r="AI525" s="11"/>
      <c r="AJ525" s="11"/>
      <c r="DF525" s="11"/>
      <c r="DG525" s="11"/>
      <c r="DH525" s="11"/>
      <c r="DI525" s="11"/>
      <c r="DJ525" s="11"/>
      <c r="DK525" s="11"/>
      <c r="DL525" s="11"/>
      <c r="DM525" s="11"/>
      <c r="DN525" s="11"/>
      <c r="DO525" s="11"/>
      <c r="DP525" s="11"/>
      <c r="DQ525" s="11"/>
      <c r="DR525" s="11"/>
      <c r="DS525" s="11"/>
    </row>
    <row r="526" spans="1:123" s="12" customFormat="1" ht="15" customHeight="1" x14ac:dyDescent="0.2">
      <c r="B526" s="11"/>
      <c r="C526" s="11"/>
      <c r="D526" s="11"/>
      <c r="E526" s="11"/>
      <c r="F526" s="11"/>
      <c r="G526" s="11"/>
      <c r="H526" s="11"/>
      <c r="I526" s="11"/>
      <c r="J526" s="11"/>
      <c r="K526" s="11"/>
      <c r="L526" s="11"/>
      <c r="M526" s="11"/>
      <c r="AI526" s="11"/>
      <c r="AJ526" s="11"/>
      <c r="DF526" s="11"/>
      <c r="DG526" s="11"/>
      <c r="DH526" s="11"/>
      <c r="DI526" s="11"/>
      <c r="DJ526" s="11"/>
      <c r="DK526" s="11"/>
      <c r="DL526" s="11"/>
      <c r="DM526" s="11"/>
      <c r="DN526" s="11"/>
      <c r="DO526" s="11"/>
      <c r="DP526" s="11"/>
      <c r="DQ526" s="11"/>
      <c r="DR526" s="11"/>
      <c r="DS526" s="11"/>
    </row>
    <row r="527" spans="1:123" s="12" customFormat="1" ht="15" customHeight="1" x14ac:dyDescent="0.2">
      <c r="B527" s="11"/>
      <c r="C527" s="11"/>
      <c r="D527" s="11"/>
      <c r="E527" s="11"/>
      <c r="F527" s="11"/>
      <c r="G527" s="11"/>
      <c r="H527" s="11"/>
      <c r="I527" s="11"/>
      <c r="J527" s="11"/>
      <c r="K527" s="11"/>
      <c r="L527" s="11"/>
      <c r="M527" s="11"/>
      <c r="AI527" s="11"/>
      <c r="AJ527" s="11"/>
      <c r="DF527" s="11"/>
      <c r="DG527" s="11"/>
      <c r="DH527" s="11"/>
      <c r="DI527" s="11"/>
      <c r="DJ527" s="11"/>
      <c r="DK527" s="11"/>
      <c r="DL527" s="11"/>
      <c r="DM527" s="11"/>
      <c r="DN527" s="11"/>
      <c r="DO527" s="11"/>
      <c r="DP527" s="11"/>
      <c r="DQ527" s="11"/>
      <c r="DR527" s="11"/>
      <c r="DS527" s="11"/>
    </row>
    <row r="528" spans="1:123" s="12" customFormat="1" ht="15" customHeight="1" x14ac:dyDescent="0.2">
      <c r="B528" s="11"/>
      <c r="C528" s="11"/>
      <c r="D528" s="11"/>
      <c r="E528" s="11"/>
      <c r="F528" s="11"/>
      <c r="G528" s="11"/>
      <c r="H528" s="11"/>
      <c r="I528" s="11"/>
      <c r="J528" s="11"/>
      <c r="K528" s="11"/>
      <c r="L528" s="11"/>
      <c r="M528" s="11"/>
      <c r="AI528" s="11"/>
      <c r="AJ528" s="11"/>
      <c r="DF528" s="11"/>
      <c r="DG528" s="11"/>
      <c r="DH528" s="11"/>
      <c r="DI528" s="11"/>
      <c r="DJ528" s="11"/>
      <c r="DK528" s="11"/>
      <c r="DL528" s="11"/>
      <c r="DM528" s="11"/>
      <c r="DN528" s="11"/>
      <c r="DO528" s="11"/>
      <c r="DP528" s="11"/>
      <c r="DQ528" s="11"/>
      <c r="DR528" s="11"/>
      <c r="DS528" s="11"/>
    </row>
    <row r="529" spans="2:123" s="12" customFormat="1" ht="15" customHeight="1" x14ac:dyDescent="0.2">
      <c r="B529" s="11"/>
      <c r="C529" s="11"/>
      <c r="D529" s="11"/>
      <c r="E529" s="11"/>
      <c r="F529" s="11"/>
      <c r="G529" s="11"/>
      <c r="H529" s="11"/>
      <c r="I529" s="11"/>
      <c r="J529" s="11"/>
      <c r="K529" s="11"/>
      <c r="L529" s="11"/>
      <c r="M529" s="11"/>
      <c r="AI529" s="11"/>
      <c r="AJ529" s="11"/>
      <c r="DF529" s="11"/>
      <c r="DG529" s="11"/>
      <c r="DH529" s="11"/>
      <c r="DI529" s="11"/>
      <c r="DJ529" s="11"/>
      <c r="DK529" s="11"/>
      <c r="DL529" s="11"/>
      <c r="DM529" s="11"/>
      <c r="DN529" s="11"/>
      <c r="DO529" s="11"/>
      <c r="DP529" s="11"/>
      <c r="DQ529" s="11"/>
      <c r="DR529" s="11"/>
      <c r="DS529" s="11"/>
    </row>
    <row r="530" spans="2:123" s="12" customFormat="1" ht="15" customHeight="1" x14ac:dyDescent="0.2">
      <c r="B530" s="11"/>
      <c r="C530" s="11"/>
      <c r="D530" s="11"/>
      <c r="E530" s="11"/>
      <c r="F530" s="11"/>
      <c r="G530" s="11"/>
      <c r="H530" s="11"/>
      <c r="I530" s="11"/>
      <c r="J530" s="11"/>
      <c r="K530" s="11"/>
      <c r="L530" s="11"/>
      <c r="M530" s="11"/>
      <c r="AI530" s="11"/>
      <c r="AJ530" s="11"/>
      <c r="DF530" s="11"/>
      <c r="DG530" s="11"/>
      <c r="DH530" s="11"/>
      <c r="DI530" s="11"/>
      <c r="DJ530" s="11"/>
      <c r="DK530" s="11"/>
      <c r="DL530" s="11"/>
      <c r="DM530" s="11"/>
      <c r="DN530" s="11"/>
      <c r="DO530" s="11"/>
      <c r="DP530" s="11"/>
      <c r="DQ530" s="11"/>
      <c r="DR530" s="11"/>
      <c r="DS530" s="11"/>
    </row>
    <row r="531" spans="2:123" s="12" customFormat="1" ht="15" customHeight="1" x14ac:dyDescent="0.2">
      <c r="B531" s="11"/>
      <c r="C531" s="11"/>
      <c r="D531" s="11"/>
      <c r="E531" s="11"/>
      <c r="F531" s="11"/>
      <c r="G531" s="11"/>
      <c r="H531" s="11"/>
      <c r="I531" s="11"/>
      <c r="J531" s="11"/>
      <c r="K531" s="11"/>
      <c r="L531" s="11"/>
      <c r="M531" s="11"/>
      <c r="AI531" s="11"/>
      <c r="AJ531" s="11"/>
      <c r="DF531" s="11"/>
      <c r="DG531" s="11"/>
      <c r="DH531" s="11"/>
      <c r="DI531" s="11"/>
      <c r="DJ531" s="11"/>
      <c r="DK531" s="11"/>
      <c r="DL531" s="11"/>
      <c r="DM531" s="11"/>
      <c r="DN531" s="11"/>
      <c r="DO531" s="11"/>
      <c r="DP531" s="11"/>
      <c r="DQ531" s="11"/>
      <c r="DR531" s="11"/>
      <c r="DS531" s="11"/>
    </row>
    <row r="532" spans="2:123" s="12" customFormat="1" ht="15" customHeight="1" x14ac:dyDescent="0.2">
      <c r="B532" s="11"/>
      <c r="C532" s="11"/>
      <c r="D532" s="11"/>
      <c r="E532" s="11"/>
      <c r="F532" s="11"/>
      <c r="G532" s="11"/>
      <c r="H532" s="11"/>
      <c r="I532" s="11"/>
      <c r="J532" s="11"/>
      <c r="K532" s="11"/>
      <c r="L532" s="11"/>
      <c r="M532" s="11"/>
      <c r="AI532" s="11"/>
      <c r="AJ532" s="11"/>
      <c r="DF532" s="11"/>
      <c r="DG532" s="11"/>
      <c r="DH532" s="11"/>
      <c r="DI532" s="11"/>
      <c r="DJ532" s="11"/>
      <c r="DK532" s="11"/>
      <c r="DL532" s="11"/>
      <c r="DM532" s="11"/>
      <c r="DN532" s="11"/>
      <c r="DO532" s="11"/>
      <c r="DP532" s="11"/>
      <c r="DQ532" s="11"/>
      <c r="DR532" s="11"/>
      <c r="DS532" s="11"/>
    </row>
    <row r="533" spans="2:123" s="12" customFormat="1" ht="15" customHeight="1" x14ac:dyDescent="0.2">
      <c r="B533" s="11"/>
      <c r="C533" s="11"/>
      <c r="D533" s="11"/>
      <c r="E533" s="11"/>
      <c r="F533" s="11"/>
      <c r="G533" s="11"/>
      <c r="H533" s="11"/>
      <c r="I533" s="11"/>
      <c r="J533" s="11"/>
      <c r="K533" s="11"/>
      <c r="L533" s="11"/>
      <c r="M533" s="11"/>
      <c r="AI533" s="11"/>
      <c r="AJ533" s="11"/>
      <c r="DF533" s="11"/>
      <c r="DG533" s="11"/>
      <c r="DH533" s="11"/>
      <c r="DI533" s="11"/>
      <c r="DJ533" s="11"/>
      <c r="DK533" s="11"/>
      <c r="DL533" s="11"/>
      <c r="DM533" s="11"/>
      <c r="DN533" s="11"/>
      <c r="DO533" s="11"/>
      <c r="DP533" s="11"/>
      <c r="DQ533" s="11"/>
      <c r="DR533" s="11"/>
      <c r="DS533" s="11"/>
    </row>
    <row r="534" spans="2:123" s="12" customFormat="1" ht="15" customHeight="1" x14ac:dyDescent="0.2">
      <c r="B534" s="11"/>
      <c r="E534" s="11"/>
      <c r="F534" s="11"/>
      <c r="G534" s="11"/>
      <c r="H534" s="11"/>
      <c r="I534" s="11"/>
      <c r="J534" s="11"/>
      <c r="K534" s="11"/>
      <c r="L534" s="11"/>
      <c r="M534" s="11"/>
      <c r="DH534" s="11"/>
      <c r="DI534" s="11"/>
      <c r="DJ534" s="11"/>
      <c r="DK534" s="11"/>
      <c r="DL534" s="11"/>
      <c r="DM534" s="11"/>
      <c r="DN534" s="11"/>
      <c r="DO534" s="11"/>
      <c r="DP534" s="11"/>
      <c r="DQ534" s="11"/>
      <c r="DR534" s="11"/>
      <c r="DS534" s="11"/>
    </row>
  </sheetData>
  <conditionalFormatting sqref="CD11:DS11">
    <cfRule type="cellIs" dxfId="23" priority="23" operator="between">
      <formula>$F$16</formula>
      <formula>$G$16</formula>
    </cfRule>
  </conditionalFormatting>
  <conditionalFormatting sqref="CD11:DS11">
    <cfRule type="cellIs" dxfId="22" priority="24" operator="between">
      <formula>-100</formula>
      <formula>1000</formula>
    </cfRule>
  </conditionalFormatting>
  <conditionalFormatting sqref="CD12:DS12">
    <cfRule type="cellIs" dxfId="21" priority="22" operator="between">
      <formula>-100</formula>
      <formula>1000</formula>
    </cfRule>
  </conditionalFormatting>
  <conditionalFormatting sqref="CD12:DS12">
    <cfRule type="cellIs" dxfId="20" priority="21" operator="between">
      <formula>$F$17</formula>
      <formula>$G$17</formula>
    </cfRule>
  </conditionalFormatting>
  <conditionalFormatting sqref="CD13:DS13">
    <cfRule type="cellIs" dxfId="19" priority="19" operator="between">
      <formula>$F$18</formula>
      <formula>$G$18</formula>
    </cfRule>
    <cfRule type="cellIs" dxfId="18" priority="20" operator="between">
      <formula>-100</formula>
      <formula>1000</formula>
    </cfRule>
  </conditionalFormatting>
  <conditionalFormatting sqref="CD14:DS14">
    <cfRule type="cellIs" dxfId="17" priority="18" operator="between">
      <formula>-100</formula>
      <formula>1000</formula>
    </cfRule>
  </conditionalFormatting>
  <conditionalFormatting sqref="CD14:DS14">
    <cfRule type="cellIs" dxfId="16" priority="17" operator="between">
      <formula>$F$19</formula>
      <formula>$G$19</formula>
    </cfRule>
  </conditionalFormatting>
  <conditionalFormatting sqref="J16">
    <cfRule type="cellIs" dxfId="15" priority="15" operator="between">
      <formula>$F$18</formula>
      <formula>$G$18</formula>
    </cfRule>
    <cfRule type="cellIs" dxfId="14" priority="16" operator="between">
      <formula>-100</formula>
      <formula>1000</formula>
    </cfRule>
  </conditionalFormatting>
  <conditionalFormatting sqref="J17">
    <cfRule type="cellIs" dxfId="13" priority="14" operator="between">
      <formula>-100</formula>
      <formula>1000</formula>
    </cfRule>
  </conditionalFormatting>
  <conditionalFormatting sqref="J17">
    <cfRule type="cellIs" dxfId="12" priority="13" operator="between">
      <formula>$F$19</formula>
      <formula>$G$19</formula>
    </cfRule>
  </conditionalFormatting>
  <conditionalFormatting sqref="B11:CC11">
    <cfRule type="cellIs" dxfId="11" priority="11" operator="between">
      <formula>$B$16</formula>
      <formula>$C$16</formula>
    </cfRule>
    <cfRule type="cellIs" dxfId="10" priority="12" operator="between">
      <formula>-1000</formula>
      <formula>1000</formula>
    </cfRule>
  </conditionalFormatting>
  <conditionalFormatting sqref="B12:CC12">
    <cfRule type="cellIs" dxfId="9" priority="9" operator="between">
      <formula>$B$17</formula>
      <formula>$C$17</formula>
    </cfRule>
    <cfRule type="cellIs" dxfId="8" priority="10" operator="between">
      <formula>-1000</formula>
      <formula>1000</formula>
    </cfRule>
  </conditionalFormatting>
  <conditionalFormatting sqref="B13:CC13">
    <cfRule type="cellIs" dxfId="7" priority="7" operator="between">
      <formula>$B$18</formula>
      <formula>$C$18</formula>
    </cfRule>
    <cfRule type="cellIs" dxfId="6" priority="8" operator="between">
      <formula>-1000</formula>
      <formula>1000</formula>
    </cfRule>
  </conditionalFormatting>
  <conditionalFormatting sqref="B14:CC14">
    <cfRule type="cellIs" dxfId="5" priority="5" operator="between">
      <formula>$B$19</formula>
      <formula>$C$19</formula>
    </cfRule>
    <cfRule type="cellIs" dxfId="4" priority="6" operator="between">
      <formula>-1000</formula>
      <formula>1000</formula>
    </cfRule>
  </conditionalFormatting>
  <conditionalFormatting sqref="J18">
    <cfRule type="cellIs" dxfId="3" priority="3" operator="between">
      <formula>$F$18</formula>
      <formula>$G$18</formula>
    </cfRule>
    <cfRule type="cellIs" dxfId="2" priority="4" operator="between">
      <formula>-100</formula>
      <formula>1000</formula>
    </cfRule>
  </conditionalFormatting>
  <conditionalFormatting sqref="J19">
    <cfRule type="cellIs" dxfId="1" priority="2" operator="between">
      <formula>-100</formula>
      <formula>1000</formula>
    </cfRule>
  </conditionalFormatting>
  <conditionalFormatting sqref="J19">
    <cfRule type="cellIs" dxfId="0" priority="1" operator="between">
      <formula>$F$19</formula>
      <formula>$G$19</formula>
    </cfRule>
  </conditionalFormatting>
  <pageMargins left="0.7" right="0.7" top="0.75" bottom="0.75" header="0.3" footer="0.3"/>
  <pageSetup orientation="landscape" r:id="rId1"/>
  <headerFooter>
    <oddFooter>&amp;C&amp;"Helvetica Neue,Regular"&amp;12&amp;K000000&amp;P</oddFooter>
  </headerFooter>
  <extLst>
    <ext xmlns:x14="http://schemas.microsoft.com/office/spreadsheetml/2009/9/main" uri="{05C60535-1F16-4fd2-B633-F4F36F0B64E0}">
      <x14:sparklineGroups xmlns:xm="http://schemas.microsoft.com/office/excel/2006/main">
        <x14:sparklineGroup displayEmptyCellsAs="gap" xr2:uid="{D16C32A9-4597-394C-90F3-A5BBB3FA2B4A}">
          <x14:colorSeries rgb="FF376092"/>
          <x14:colorNegative rgb="FFD00000"/>
          <x14:colorAxis rgb="FF000000"/>
          <x14:colorMarkers rgb="FFD00000"/>
          <x14:colorFirst rgb="FFD00000"/>
          <x14:colorLast rgb="FFD00000"/>
          <x14:colorHigh rgb="FFD00000"/>
          <x14:colorLow rgb="FFD00000"/>
          <x14:sparklines>
            <x14:sparkline>
              <xm:f>'Maximum 2.0 ERG Response'!B24:B497</xm:f>
              <xm:sqref>B21</xm:sqref>
            </x14:sparkline>
            <x14:sparkline>
              <xm:f>'Maximum 2.0 ERG Response'!C24:C497</xm:f>
              <xm:sqref>C21</xm:sqref>
            </x14:sparkline>
            <x14:sparkline>
              <xm:f>'Maximum 2.0 ERG Response'!D24:D497</xm:f>
              <xm:sqref>D21</xm:sqref>
            </x14:sparkline>
            <x14:sparkline>
              <xm:f>'Maximum 2.0 ERG Response'!E24:E497</xm:f>
              <xm:sqref>E21</xm:sqref>
            </x14:sparkline>
            <x14:sparkline>
              <xm:f>'Maximum 2.0 ERG Response'!F24:F497</xm:f>
              <xm:sqref>F21</xm:sqref>
            </x14:sparkline>
            <x14:sparkline>
              <xm:f>'Maximum 2.0 ERG Response'!G24:G497</xm:f>
              <xm:sqref>G21</xm:sqref>
            </x14:sparkline>
            <x14:sparkline>
              <xm:f>'Maximum 2.0 ERG Response'!H24:H497</xm:f>
              <xm:sqref>H21</xm:sqref>
            </x14:sparkline>
            <x14:sparkline>
              <xm:f>'Maximum 2.0 ERG Response'!I24:I497</xm:f>
              <xm:sqref>I21</xm:sqref>
            </x14:sparkline>
            <x14:sparkline>
              <xm:f>'Maximum 2.0 ERG Response'!J24:J497</xm:f>
              <xm:sqref>J21</xm:sqref>
            </x14:sparkline>
            <x14:sparkline>
              <xm:f>'Maximum 2.0 ERG Response'!K24:K497</xm:f>
              <xm:sqref>K21</xm:sqref>
            </x14:sparkline>
            <x14:sparkline>
              <xm:f>'Maximum 2.0 ERG Response'!L24:L497</xm:f>
              <xm:sqref>L21</xm:sqref>
            </x14:sparkline>
            <x14:sparkline>
              <xm:f>'Maximum 2.0 ERG Response'!M24:M497</xm:f>
              <xm:sqref>M21</xm:sqref>
            </x14:sparkline>
            <x14:sparkline>
              <xm:f>'Maximum 2.0 ERG Response'!N24:N497</xm:f>
              <xm:sqref>N21</xm:sqref>
            </x14:sparkline>
            <x14:sparkline>
              <xm:f>'Maximum 2.0 ERG Response'!O24:O497</xm:f>
              <xm:sqref>O21</xm:sqref>
            </x14:sparkline>
            <x14:sparkline>
              <xm:f>'Maximum 2.0 ERG Response'!P24:P497</xm:f>
              <xm:sqref>P21</xm:sqref>
            </x14:sparkline>
            <x14:sparkline>
              <xm:f>'Maximum 2.0 ERG Response'!Q24:Q497</xm:f>
              <xm:sqref>Q21</xm:sqref>
            </x14:sparkline>
            <x14:sparkline>
              <xm:f>'Maximum 2.0 ERG Response'!R24:R497</xm:f>
              <xm:sqref>R21</xm:sqref>
            </x14:sparkline>
            <x14:sparkline>
              <xm:f>'Maximum 2.0 ERG Response'!S24:S497</xm:f>
              <xm:sqref>S21</xm:sqref>
            </x14:sparkline>
            <x14:sparkline>
              <xm:f>'Maximum 2.0 ERG Response'!T24:T497</xm:f>
              <xm:sqref>T21</xm:sqref>
            </x14:sparkline>
            <x14:sparkline>
              <xm:f>'Maximum 2.0 ERG Response'!U24:U497</xm:f>
              <xm:sqref>U21</xm:sqref>
            </x14:sparkline>
            <x14:sparkline>
              <xm:f>'Maximum 2.0 ERG Response'!V24:V497</xm:f>
              <xm:sqref>V21</xm:sqref>
            </x14:sparkline>
            <x14:sparkline>
              <xm:f>'Maximum 2.0 ERG Response'!W24:W497</xm:f>
              <xm:sqref>W21</xm:sqref>
            </x14:sparkline>
            <x14:sparkline>
              <xm:f>'Maximum 2.0 ERG Response'!X24:X497</xm:f>
              <xm:sqref>X21</xm:sqref>
            </x14:sparkline>
            <x14:sparkline>
              <xm:f>'Maximum 2.0 ERG Response'!Y24:Y497</xm:f>
              <xm:sqref>Y21</xm:sqref>
            </x14:sparkline>
            <x14:sparkline>
              <xm:f>'Maximum 2.0 ERG Response'!Z24:Z497</xm:f>
              <xm:sqref>Z21</xm:sqref>
            </x14:sparkline>
            <x14:sparkline>
              <xm:f>'Maximum 2.0 ERG Response'!AA24:AA497</xm:f>
              <xm:sqref>AA21</xm:sqref>
            </x14:sparkline>
            <x14:sparkline>
              <xm:f>'Maximum 2.0 ERG Response'!AB24:AB497</xm:f>
              <xm:sqref>AB21</xm:sqref>
            </x14:sparkline>
            <x14:sparkline>
              <xm:f>'Maximum 2.0 ERG Response'!AC24:AC497</xm:f>
              <xm:sqref>AC21</xm:sqref>
            </x14:sparkline>
            <x14:sparkline>
              <xm:f>'Maximum 2.0 ERG Response'!AD24:AD497</xm:f>
              <xm:sqref>AD21</xm:sqref>
            </x14:sparkline>
            <x14:sparkline>
              <xm:f>'Maximum 2.0 ERG Response'!AE24:AE497</xm:f>
              <xm:sqref>AE21</xm:sqref>
            </x14:sparkline>
            <x14:sparkline>
              <xm:f>'Maximum 2.0 ERG Response'!AF24:AF497</xm:f>
              <xm:sqref>AF21</xm:sqref>
            </x14:sparkline>
            <x14:sparkline>
              <xm:f>'Maximum 2.0 ERG Response'!AG24:AG497</xm:f>
              <xm:sqref>AG21</xm:sqref>
            </x14:sparkline>
            <x14:sparkline>
              <xm:f>'Maximum 2.0 ERG Response'!AH24:AH497</xm:f>
              <xm:sqref>AH21</xm:sqref>
            </x14:sparkline>
            <x14:sparkline>
              <xm:f>'Maximum 2.0 ERG Response'!AI24:AI497</xm:f>
              <xm:sqref>AI21</xm:sqref>
            </x14:sparkline>
            <x14:sparkline>
              <xm:f>'Maximum 2.0 ERG Response'!AJ24:AJ497</xm:f>
              <xm:sqref>AJ21</xm:sqref>
            </x14:sparkline>
            <x14:sparkline>
              <xm:f>'Maximum 2.0 ERG Response'!AK24:AK497</xm:f>
              <xm:sqref>AK21</xm:sqref>
            </x14:sparkline>
            <x14:sparkline>
              <xm:f>'Maximum 2.0 ERG Response'!AL24:AL497</xm:f>
              <xm:sqref>AL21</xm:sqref>
            </x14:sparkline>
            <x14:sparkline>
              <xm:f>'Maximum 2.0 ERG Response'!AM24:AM497</xm:f>
              <xm:sqref>AM21</xm:sqref>
            </x14:sparkline>
            <x14:sparkline>
              <xm:f>'Maximum 2.0 ERG Response'!AN24:AN497</xm:f>
              <xm:sqref>AN21</xm:sqref>
            </x14:sparkline>
            <x14:sparkline>
              <xm:f>'Maximum 2.0 ERG Response'!AO24:AO497</xm:f>
              <xm:sqref>AO21</xm:sqref>
            </x14:sparkline>
            <x14:sparkline>
              <xm:f>'Maximum 2.0 ERG Response'!AP24:AP497</xm:f>
              <xm:sqref>AP21</xm:sqref>
            </x14:sparkline>
            <x14:sparkline>
              <xm:f>'Maximum 2.0 ERG Response'!AQ24:AQ497</xm:f>
              <xm:sqref>AQ21</xm:sqref>
            </x14:sparkline>
            <x14:sparkline>
              <xm:f>'Maximum 2.0 ERG Response'!AR24:AR497</xm:f>
              <xm:sqref>AR21</xm:sqref>
            </x14:sparkline>
            <x14:sparkline>
              <xm:f>'Maximum 2.0 ERG Response'!AS24:AS497</xm:f>
              <xm:sqref>AS21</xm:sqref>
            </x14:sparkline>
            <x14:sparkline>
              <xm:f>'Maximum 2.0 ERG Response'!AT24:AT497</xm:f>
              <xm:sqref>AT21</xm:sqref>
            </x14:sparkline>
            <x14:sparkline>
              <xm:f>'Maximum 2.0 ERG Response'!AU24:AU497</xm:f>
              <xm:sqref>AU21</xm:sqref>
            </x14:sparkline>
            <x14:sparkline>
              <xm:f>'Maximum 2.0 ERG Response'!AV24:AV497</xm:f>
              <xm:sqref>AV21</xm:sqref>
            </x14:sparkline>
            <x14:sparkline>
              <xm:f>'Maximum 2.0 ERG Response'!AW24:AW497</xm:f>
              <xm:sqref>AW21</xm:sqref>
            </x14:sparkline>
            <x14:sparkline>
              <xm:f>'Maximum 2.0 ERG Response'!AX24:AX497</xm:f>
              <xm:sqref>AX21</xm:sqref>
            </x14:sparkline>
            <x14:sparkline>
              <xm:f>'Maximum 2.0 ERG Response'!AY24:AY497</xm:f>
              <xm:sqref>AY21</xm:sqref>
            </x14:sparkline>
            <x14:sparkline>
              <xm:f>'Maximum 2.0 ERG Response'!AZ24:AZ497</xm:f>
              <xm:sqref>AZ21</xm:sqref>
            </x14:sparkline>
            <x14:sparkline>
              <xm:f>'Maximum 2.0 ERG Response'!BA24:BA497</xm:f>
              <xm:sqref>BA21</xm:sqref>
            </x14:sparkline>
            <x14:sparkline>
              <xm:f>'Maximum 2.0 ERG Response'!BB24:BB497</xm:f>
              <xm:sqref>BB21</xm:sqref>
            </x14:sparkline>
            <x14:sparkline>
              <xm:f>'Maximum 2.0 ERG Response'!BC24:BC497</xm:f>
              <xm:sqref>BC21</xm:sqref>
            </x14:sparkline>
            <x14:sparkline>
              <xm:f>'Maximum 2.0 ERG Response'!BD24:BD497</xm:f>
              <xm:sqref>BD21</xm:sqref>
            </x14:sparkline>
            <x14:sparkline>
              <xm:f>'Maximum 2.0 ERG Response'!BE24:BE497</xm:f>
              <xm:sqref>BE21</xm:sqref>
            </x14:sparkline>
            <x14:sparkline>
              <xm:f>'Maximum 2.0 ERG Response'!BF24:BF497</xm:f>
              <xm:sqref>BF21</xm:sqref>
            </x14:sparkline>
            <x14:sparkline>
              <xm:f>'Maximum 2.0 ERG Response'!BG24:BG497</xm:f>
              <xm:sqref>BG21</xm:sqref>
            </x14:sparkline>
            <x14:sparkline>
              <xm:f>'Maximum 2.0 ERG Response'!BH24:BH497</xm:f>
              <xm:sqref>BH21</xm:sqref>
            </x14:sparkline>
            <x14:sparkline>
              <xm:f>'Maximum 2.0 ERG Response'!BI24:BI497</xm:f>
              <xm:sqref>BI21</xm:sqref>
            </x14:sparkline>
            <x14:sparkline>
              <xm:f>'Maximum 2.0 ERG Response'!BJ24:BJ497</xm:f>
              <xm:sqref>BJ21</xm:sqref>
            </x14:sparkline>
            <x14:sparkline>
              <xm:f>'Maximum 2.0 ERG Response'!BK24:BK497</xm:f>
              <xm:sqref>BK21</xm:sqref>
            </x14:sparkline>
            <x14:sparkline>
              <xm:f>'Maximum 2.0 ERG Response'!BL24:BL497</xm:f>
              <xm:sqref>BL21</xm:sqref>
            </x14:sparkline>
            <x14:sparkline>
              <xm:f>'Maximum 2.0 ERG Response'!BM24:BM497</xm:f>
              <xm:sqref>BM21</xm:sqref>
            </x14:sparkline>
            <x14:sparkline>
              <xm:f>'Maximum 2.0 ERG Response'!BN24:BN497</xm:f>
              <xm:sqref>BN21</xm:sqref>
            </x14:sparkline>
            <x14:sparkline>
              <xm:f>'Maximum 2.0 ERG Response'!BO24:BO497</xm:f>
              <xm:sqref>BO21</xm:sqref>
            </x14:sparkline>
            <x14:sparkline>
              <xm:f>'Maximum 2.0 ERG Response'!BP24:BP497</xm:f>
              <xm:sqref>BP21</xm:sqref>
            </x14:sparkline>
            <x14:sparkline>
              <xm:f>'Maximum 2.0 ERG Response'!BQ24:BQ497</xm:f>
              <xm:sqref>BQ21</xm:sqref>
            </x14:sparkline>
            <x14:sparkline>
              <xm:f>'Maximum 2.0 ERG Response'!BR24:BR497</xm:f>
              <xm:sqref>BR21</xm:sqref>
            </x14:sparkline>
            <x14:sparkline>
              <xm:f>'Maximum 2.0 ERG Response'!BS24:BS497</xm:f>
              <xm:sqref>BS21</xm:sqref>
            </x14:sparkline>
            <x14:sparkline>
              <xm:f>'Maximum 2.0 ERG Response'!BT24:BT497</xm:f>
              <xm:sqref>BT21</xm:sqref>
            </x14:sparkline>
            <x14:sparkline>
              <xm:f>'Maximum 2.0 ERG Response'!BU24:BU497</xm:f>
              <xm:sqref>BU21</xm:sqref>
            </x14:sparkline>
            <x14:sparkline>
              <xm:f>'Maximum 2.0 ERG Response'!BV24:BV497</xm:f>
              <xm:sqref>BV21</xm:sqref>
            </x14:sparkline>
            <x14:sparkline>
              <xm:f>'Maximum 2.0 ERG Response'!BW24:BW497</xm:f>
              <xm:sqref>BW21</xm:sqref>
            </x14:sparkline>
            <x14:sparkline>
              <xm:f>'Maximum 2.0 ERG Response'!BX24:BX497</xm:f>
              <xm:sqref>BX21</xm:sqref>
            </x14:sparkline>
            <x14:sparkline>
              <xm:f>'Maximum 2.0 ERG Response'!BY24:BY497</xm:f>
              <xm:sqref>BY21</xm:sqref>
            </x14:sparkline>
            <x14:sparkline>
              <xm:f>'Maximum 2.0 ERG Response'!BZ24:BZ497</xm:f>
              <xm:sqref>BZ21</xm:sqref>
            </x14:sparkline>
            <x14:sparkline>
              <xm:f>'Maximum 2.0 ERG Response'!CA24:CA497</xm:f>
              <xm:sqref>CA21</xm:sqref>
            </x14:sparkline>
            <x14:sparkline>
              <xm:f>'Maximum 2.0 ERG Response'!CB24:CB497</xm:f>
              <xm:sqref>CB21</xm:sqref>
            </x14:sparkline>
            <x14:sparkline>
              <xm:f>'Maximum 2.0 ERG Response'!CC24:CC497</xm:f>
              <xm:sqref>CC21</xm:sqref>
            </x14:sparkline>
            <x14:sparkline>
              <xm:f>'Maximum 2.0 ERG Response'!CD24:CD497</xm:f>
              <xm:sqref>CD21</xm:sqref>
            </x14:sparkline>
            <x14:sparkline>
              <xm:f>'Maximum 2.0 ERG Response'!CE24:CE497</xm:f>
              <xm:sqref>CE21</xm:sqref>
            </x14:sparkline>
            <x14:sparkline>
              <xm:f>'Maximum 2.0 ERG Response'!CF24:CF497</xm:f>
              <xm:sqref>CF21</xm:sqref>
            </x14:sparkline>
            <x14:sparkline>
              <xm:f>'Maximum 2.0 ERG Response'!CG24:CG497</xm:f>
              <xm:sqref>CG21</xm:sqref>
            </x14:sparkline>
            <x14:sparkline>
              <xm:f>'Maximum 2.0 ERG Response'!CH24:CH497</xm:f>
              <xm:sqref>CH21</xm:sqref>
            </x14:sparkline>
            <x14:sparkline>
              <xm:f>'Maximum 2.0 ERG Response'!CI24:CI497</xm:f>
              <xm:sqref>CI21</xm:sqref>
            </x14:sparkline>
            <x14:sparkline>
              <xm:f>'Maximum 2.0 ERG Response'!CJ24:CJ497</xm:f>
              <xm:sqref>CJ21</xm:sqref>
            </x14:sparkline>
            <x14:sparkline>
              <xm:f>'Maximum 2.0 ERG Response'!CK24:CK497</xm:f>
              <xm:sqref>CK21</xm:sqref>
            </x14:sparkline>
            <x14:sparkline>
              <xm:f>'Maximum 2.0 ERG Response'!CL24:CL497</xm:f>
              <xm:sqref>CL21</xm:sqref>
            </x14:sparkline>
            <x14:sparkline>
              <xm:f>'Maximum 2.0 ERG Response'!CM24:CM497</xm:f>
              <xm:sqref>CM21</xm:sqref>
            </x14:sparkline>
            <x14:sparkline>
              <xm:f>'Maximum 2.0 ERG Response'!CN24:CN497</xm:f>
              <xm:sqref>CN21</xm:sqref>
            </x14:sparkline>
            <x14:sparkline>
              <xm:f>'Maximum 2.0 ERG Response'!CO24:CO497</xm:f>
              <xm:sqref>CO21</xm:sqref>
            </x14:sparkline>
            <x14:sparkline>
              <xm:f>'Maximum 2.0 ERG Response'!CP24:CP497</xm:f>
              <xm:sqref>CP21</xm:sqref>
            </x14:sparkline>
            <x14:sparkline>
              <xm:f>'Maximum 2.0 ERG Response'!CQ24:CQ497</xm:f>
              <xm:sqref>CQ21</xm:sqref>
            </x14:sparkline>
            <x14:sparkline>
              <xm:f>'Maximum 2.0 ERG Response'!CR24:CR497</xm:f>
              <xm:sqref>CR21</xm:sqref>
            </x14:sparkline>
            <x14:sparkline>
              <xm:f>'Maximum 2.0 ERG Response'!CS24:CS497</xm:f>
              <xm:sqref>CS21</xm:sqref>
            </x14:sparkline>
            <x14:sparkline>
              <xm:f>'Maximum 2.0 ERG Response'!CT24:CT497</xm:f>
              <xm:sqref>CT21</xm:sqref>
            </x14:sparkline>
            <x14:sparkline>
              <xm:f>'Maximum 2.0 ERG Response'!CU24:CU497</xm:f>
              <xm:sqref>CU21</xm:sqref>
            </x14:sparkline>
            <x14:sparkline>
              <xm:f>'Maximum 2.0 ERG Response'!CV24:CV497</xm:f>
              <xm:sqref>CV21</xm:sqref>
            </x14:sparkline>
            <x14:sparkline>
              <xm:f>'Maximum 2.0 ERG Response'!CW24:CW497</xm:f>
              <xm:sqref>CW21</xm:sqref>
            </x14:sparkline>
            <x14:sparkline>
              <xm:f>'Maximum 2.0 ERG Response'!CX24:CX497</xm:f>
              <xm:sqref>CX21</xm:sqref>
            </x14:sparkline>
            <x14:sparkline>
              <xm:f>'Maximum 2.0 ERG Response'!CY24:CY497</xm:f>
              <xm:sqref>CY21</xm:sqref>
            </x14:sparkline>
            <x14:sparkline>
              <xm:f>'Maximum 2.0 ERG Response'!CZ24:CZ497</xm:f>
              <xm:sqref>CZ21</xm:sqref>
            </x14:sparkline>
            <x14:sparkline>
              <xm:f>'Maximum 2.0 ERG Response'!DA24:DA497</xm:f>
              <xm:sqref>DA21</xm:sqref>
            </x14:sparkline>
            <x14:sparkline>
              <xm:f>'Maximum 2.0 ERG Response'!DB24:DB497</xm:f>
              <xm:sqref>DB21</xm:sqref>
            </x14:sparkline>
            <x14:sparkline>
              <xm:f>'Maximum 2.0 ERG Response'!DC24:DC497</xm:f>
              <xm:sqref>DC21</xm:sqref>
            </x14:sparkline>
            <x14:sparkline>
              <xm:f>'Maximum 2.0 ERG Response'!DD24:DD497</xm:f>
              <xm:sqref>DD21</xm:sqref>
            </x14:sparkline>
            <x14:sparkline>
              <xm:f>'Maximum 2.0 ERG Response'!DE24:DE497</xm:f>
              <xm:sqref>DE21</xm:sqref>
            </x14:sparkline>
            <x14:sparkline>
              <xm:f>'Maximum 2.0 ERG Response'!DF24:DF497</xm:f>
              <xm:sqref>DF21</xm:sqref>
            </x14:sparkline>
            <x14:sparkline>
              <xm:f>'Maximum 2.0 ERG Response'!DG24:DG497</xm:f>
              <xm:sqref>DG21</xm:sqref>
            </x14:sparkline>
            <x14:sparkline>
              <xm:f>'Maximum 2.0 ERG Response'!DH24:DH497</xm:f>
              <xm:sqref>DH21</xm:sqref>
            </x14:sparkline>
            <x14:sparkline>
              <xm:f>'Maximum 2.0 ERG Response'!DI24:DI497</xm:f>
              <xm:sqref>DI21</xm:sqref>
            </x14:sparkline>
            <x14:sparkline>
              <xm:f>'Maximum 2.0 ERG Response'!DJ24:DJ497</xm:f>
              <xm:sqref>DJ21</xm:sqref>
            </x14:sparkline>
            <x14:sparkline>
              <xm:f>'Maximum 2.0 ERG Response'!DK24:DK497</xm:f>
              <xm:sqref>DK21</xm:sqref>
            </x14:sparkline>
            <x14:sparkline>
              <xm:f>'Maximum 2.0 ERG Response'!DL24:DL497</xm:f>
              <xm:sqref>DL21</xm:sqref>
            </x14:sparkline>
            <x14:sparkline>
              <xm:f>'Maximum 2.0 ERG Response'!DM24:DM497</xm:f>
              <xm:sqref>DM21</xm:sqref>
            </x14:sparkline>
            <x14:sparkline>
              <xm:f>'Maximum 2.0 ERG Response'!DN24:DN497</xm:f>
              <xm:sqref>DN21</xm:sqref>
            </x14:sparkline>
            <x14:sparkline>
              <xm:f>'Maximum 2.0 ERG Response'!DO24:DO497</xm:f>
              <xm:sqref>DO21</xm:sqref>
            </x14:sparkline>
            <x14:sparkline>
              <xm:f>'Maximum 2.0 ERG Response'!DP24:DP497</xm:f>
              <xm:sqref>DP21</xm:sqref>
            </x14:sparkline>
            <x14:sparkline>
              <xm:f>'Maximum 2.0 ERG Response'!DQ24:DQ497</xm:f>
              <xm:sqref>DQ21</xm:sqref>
            </x14:sparkline>
            <x14:sparkline>
              <xm:f>'Maximum 2.0 ERG Response'!DR24:DR497</xm:f>
              <xm:sqref>DR21</xm:sqref>
            </x14:sparkline>
            <x14:sparkline>
              <xm:f>'Maximum 2.0 ERG Response'!DS24:DS497</xm:f>
              <xm:sqref>DS21</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5</vt:i4>
      </vt:variant>
    </vt:vector>
  </HeadingPairs>
  <TitlesOfParts>
    <vt:vector size="5" baseType="lpstr">
      <vt:lpstr>Oscillatory Potentials</vt:lpstr>
      <vt:lpstr>Photopic 2.0 ERG Flicker</vt:lpstr>
      <vt:lpstr>Scotopic 2.0 ERG Response</vt:lpstr>
      <vt:lpstr>Photopic 2.0 ERG Response</vt:lpstr>
      <vt:lpstr>Maximum 2.0 ERG Response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УОМЗ КБ мед. изделий</dc:creator>
  <cp:lastModifiedBy>Жданов Алексей Евгеньевич</cp:lastModifiedBy>
  <dcterms:created xsi:type="dcterms:W3CDTF">2020-11-07T05:07:46Z</dcterms:created>
  <dcterms:modified xsi:type="dcterms:W3CDTF">2020-11-27T06:43:46Z</dcterms:modified>
</cp:coreProperties>
</file>